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5D5F8CF9-D2B3-484A-A3AD-1EA9596069B3}" xr6:coauthVersionLast="47" xr6:coauthVersionMax="47" xr10:uidLastSave="{A40EB16C-3E16-CA40-AEAE-8F3257805955}"/>
  <bookViews>
    <workbookView xWindow="20660" yWindow="9900" windowWidth="27640" windowHeight="16940" xr2:uid="{2D6F9774-73CD-B54B-9450-770A8DC8594F}"/>
  </bookViews>
  <sheets>
    <sheet name="201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Y3" i="1"/>
  <c r="AM3" i="1"/>
  <c r="AN3" i="1" s="1"/>
  <c r="S4" i="1"/>
  <c r="U4" i="1"/>
  <c r="AM4" i="1" s="1"/>
  <c r="AN4" i="1" s="1"/>
  <c r="Y4" i="1"/>
  <c r="S5" i="1"/>
  <c r="U5" i="1"/>
  <c r="AM5" i="1" s="1"/>
  <c r="AN5" i="1" s="1"/>
  <c r="Y5" i="1"/>
  <c r="S6" i="1"/>
  <c r="U6" i="1"/>
  <c r="Y6" i="1"/>
  <c r="AM6" i="1"/>
  <c r="AN6" i="1" s="1"/>
  <c r="AW6" i="1" s="1"/>
  <c r="S7" i="1"/>
  <c r="U7" i="1"/>
  <c r="AM7" i="1" s="1"/>
  <c r="AN7" i="1" s="1"/>
  <c r="Y7" i="1"/>
  <c r="S8" i="1"/>
  <c r="U8" i="1"/>
  <c r="Y8" i="1"/>
  <c r="AM8" i="1"/>
  <c r="AN8" i="1" s="1"/>
  <c r="S9" i="1"/>
  <c r="U9" i="1"/>
  <c r="AM9" i="1" s="1"/>
  <c r="AN9" i="1" s="1"/>
  <c r="Y9" i="1"/>
  <c r="S10" i="1"/>
  <c r="U10" i="1"/>
  <c r="AM10" i="1" s="1"/>
  <c r="AN10" i="1" s="1"/>
  <c r="Y10" i="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Y16" i="1"/>
  <c r="AM16" i="1"/>
  <c r="AN16" i="1" s="1"/>
  <c r="S17" i="1"/>
  <c r="U17" i="1"/>
  <c r="AM17" i="1" s="1"/>
  <c r="AN17" i="1" s="1"/>
  <c r="Y17" i="1"/>
  <c r="S18" i="1"/>
  <c r="U18" i="1"/>
  <c r="AM18" i="1" s="1"/>
  <c r="AN18" i="1" s="1"/>
  <c r="Y18" i="1"/>
  <c r="S19" i="1"/>
  <c r="U19" i="1"/>
  <c r="AM19" i="1" s="1"/>
  <c r="AN19" i="1" s="1"/>
  <c r="Y19" i="1"/>
  <c r="S20" i="1"/>
  <c r="U20" i="1"/>
  <c r="AM20" i="1" s="1"/>
  <c r="AN20" i="1" s="1"/>
  <c r="Y20" i="1"/>
  <c r="S21" i="1"/>
  <c r="U21" i="1"/>
  <c r="AM21" i="1" s="1"/>
  <c r="AN21" i="1" s="1"/>
  <c r="Y21" i="1"/>
  <c r="S22" i="1"/>
  <c r="U22" i="1"/>
  <c r="Y22" i="1"/>
  <c r="AM22" i="1"/>
  <c r="AN22" i="1" s="1"/>
  <c r="AU22" i="1" s="1"/>
  <c r="S23" i="1"/>
  <c r="U23" i="1"/>
  <c r="AM23" i="1" s="1"/>
  <c r="AN23" i="1" s="1"/>
  <c r="Y23" i="1"/>
  <c r="S24" i="1"/>
  <c r="U24" i="1"/>
  <c r="AM24" i="1" s="1"/>
  <c r="AN24" i="1" s="1"/>
  <c r="Y24" i="1"/>
  <c r="S25" i="1"/>
  <c r="U25" i="1"/>
  <c r="AM25" i="1" s="1"/>
  <c r="AN25" i="1" s="1"/>
  <c r="Y25" i="1"/>
  <c r="S26" i="1"/>
  <c r="U26" i="1"/>
  <c r="AM26" i="1" s="1"/>
  <c r="AN26" i="1" s="1"/>
  <c r="Y26" i="1"/>
  <c r="S27" i="1"/>
  <c r="U27" i="1"/>
  <c r="AM27" i="1" s="1"/>
  <c r="AN27" i="1" s="1"/>
  <c r="Y27" i="1"/>
  <c r="S28" i="1"/>
  <c r="U28" i="1"/>
  <c r="Y28" i="1"/>
  <c r="AM28" i="1"/>
  <c r="AN28" i="1" s="1"/>
  <c r="S29" i="1"/>
  <c r="U29" i="1"/>
  <c r="AM29" i="1" s="1"/>
  <c r="AN29" i="1" s="1"/>
  <c r="Y29" i="1"/>
  <c r="S30" i="1"/>
  <c r="U30" i="1"/>
  <c r="AM30" i="1" s="1"/>
  <c r="AN30" i="1" s="1"/>
  <c r="Y30" i="1"/>
  <c r="S31" i="1"/>
  <c r="U31" i="1"/>
  <c r="AM31" i="1" s="1"/>
  <c r="AN31" i="1" s="1"/>
  <c r="Y31" i="1"/>
  <c r="S32" i="1"/>
  <c r="U32" i="1"/>
  <c r="Y32" i="1"/>
  <c r="AM32" i="1"/>
  <c r="AN32" i="1" s="1"/>
  <c r="S33" i="1"/>
  <c r="U33" i="1"/>
  <c r="Y33" i="1"/>
  <c r="AM33" i="1"/>
  <c r="AN33" i="1" s="1"/>
  <c r="S34" i="1"/>
  <c r="U34" i="1"/>
  <c r="AM34" i="1" s="1"/>
  <c r="AN34" i="1" s="1"/>
  <c r="Y34" i="1"/>
  <c r="AU34" i="1" s="1"/>
  <c r="S35" i="1"/>
  <c r="U35" i="1"/>
  <c r="AM35" i="1" s="1"/>
  <c r="AN35" i="1" s="1"/>
  <c r="Y35" i="1"/>
  <c r="S36" i="1"/>
  <c r="U36" i="1"/>
  <c r="AM36" i="1" s="1"/>
  <c r="AN36" i="1" s="1"/>
  <c r="Y36" i="1"/>
  <c r="S37" i="1"/>
  <c r="U37" i="1"/>
  <c r="AM37" i="1" s="1"/>
  <c r="AN37" i="1" s="1"/>
  <c r="Y37" i="1"/>
  <c r="S38" i="1"/>
  <c r="U38" i="1"/>
  <c r="Y38" i="1"/>
  <c r="AM38" i="1"/>
  <c r="AN38" i="1" s="1"/>
  <c r="S39" i="1"/>
  <c r="U39" i="1"/>
  <c r="AM39" i="1" s="1"/>
  <c r="AN39" i="1" s="1"/>
  <c r="Y39" i="1"/>
  <c r="S40" i="1"/>
  <c r="U40" i="1"/>
  <c r="AM40" i="1" s="1"/>
  <c r="AN40" i="1" s="1"/>
  <c r="Y40" i="1"/>
  <c r="S41" i="1"/>
  <c r="U41" i="1"/>
  <c r="AM41" i="1" s="1"/>
  <c r="AN41" i="1" s="1"/>
  <c r="Y41" i="1"/>
  <c r="S42" i="1"/>
  <c r="U42" i="1"/>
  <c r="AM42" i="1" s="1"/>
  <c r="AN42" i="1" s="1"/>
  <c r="Y42" i="1"/>
  <c r="S43" i="1"/>
  <c r="U43" i="1"/>
  <c r="AM43" i="1" s="1"/>
  <c r="AN43" i="1" s="1"/>
  <c r="Y43" i="1"/>
  <c r="S44" i="1"/>
  <c r="U44" i="1"/>
  <c r="AM44" i="1" s="1"/>
  <c r="AN44" i="1" s="1"/>
  <c r="Y44" i="1"/>
  <c r="S45" i="1"/>
  <c r="U45" i="1"/>
  <c r="AM45" i="1" s="1"/>
  <c r="AN45" i="1" s="1"/>
  <c r="Y45" i="1"/>
  <c r="S46" i="1"/>
  <c r="U46" i="1"/>
  <c r="Y46" i="1"/>
  <c r="AM46" i="1"/>
  <c r="AN46" i="1" s="1"/>
  <c r="S47" i="1"/>
  <c r="U47" i="1"/>
  <c r="AM47" i="1" s="1"/>
  <c r="AN47" i="1" s="1"/>
  <c r="AU47" i="1" s="1"/>
  <c r="Y47" i="1"/>
  <c r="S48" i="1"/>
  <c r="U48" i="1"/>
  <c r="AM48" i="1" s="1"/>
  <c r="AN48" i="1" s="1"/>
  <c r="Y48" i="1"/>
  <c r="S49" i="1"/>
  <c r="U49" i="1"/>
  <c r="AM49" i="1" s="1"/>
  <c r="AN49" i="1" s="1"/>
  <c r="Y49" i="1"/>
  <c r="S50" i="1"/>
  <c r="U50" i="1"/>
  <c r="AM50" i="1" s="1"/>
  <c r="AN50" i="1" s="1"/>
  <c r="Y50" i="1"/>
  <c r="S51" i="1"/>
  <c r="U51" i="1"/>
  <c r="AM51" i="1" s="1"/>
  <c r="AN51" i="1" s="1"/>
  <c r="Y51" i="1"/>
  <c r="S52" i="1"/>
  <c r="U52" i="1"/>
  <c r="AM52" i="1" s="1"/>
  <c r="AN52" i="1" s="1"/>
  <c r="Y52" i="1"/>
  <c r="S53" i="1"/>
  <c r="U53" i="1"/>
  <c r="AM53" i="1" s="1"/>
  <c r="AN53" i="1" s="1"/>
  <c r="Y53" i="1"/>
  <c r="S54" i="1"/>
  <c r="U54" i="1"/>
  <c r="AM54" i="1" s="1"/>
  <c r="AN54" i="1" s="1"/>
  <c r="Y54" i="1"/>
  <c r="S55" i="1"/>
  <c r="U55" i="1"/>
  <c r="AM55" i="1" s="1"/>
  <c r="AN55" i="1" s="1"/>
  <c r="Y55" i="1"/>
  <c r="S56" i="1"/>
  <c r="U56" i="1"/>
  <c r="AM56" i="1" s="1"/>
  <c r="AN56" i="1" s="1"/>
  <c r="Y56" i="1"/>
  <c r="S57" i="1"/>
  <c r="U57" i="1"/>
  <c r="AM57" i="1" s="1"/>
  <c r="AN57" i="1" s="1"/>
  <c r="Y57" i="1"/>
  <c r="S58" i="1"/>
  <c r="U58" i="1"/>
  <c r="Y58" i="1"/>
  <c r="AM58" i="1"/>
  <c r="AN58" i="1"/>
  <c r="S59" i="1"/>
  <c r="U59" i="1"/>
  <c r="AM59" i="1" s="1"/>
  <c r="AN59" i="1" s="1"/>
  <c r="Y59" i="1"/>
  <c r="S60" i="1"/>
  <c r="U60" i="1"/>
  <c r="AM60" i="1" s="1"/>
  <c r="AN60" i="1" s="1"/>
  <c r="Y60" i="1"/>
  <c r="S61" i="1"/>
  <c r="U61" i="1"/>
  <c r="AM61" i="1" s="1"/>
  <c r="AN61" i="1" s="1"/>
  <c r="Y61" i="1"/>
  <c r="AV61" i="1" s="1"/>
  <c r="S62" i="1"/>
  <c r="U62" i="1"/>
  <c r="AM62" i="1" s="1"/>
  <c r="AN62" i="1" s="1"/>
  <c r="Y62" i="1"/>
  <c r="S63" i="1"/>
  <c r="U63" i="1"/>
  <c r="AM63" i="1" s="1"/>
  <c r="AN63" i="1" s="1"/>
  <c r="Y63" i="1"/>
  <c r="S64" i="1"/>
  <c r="U64" i="1"/>
  <c r="AM64" i="1" s="1"/>
  <c r="AN64" i="1" s="1"/>
  <c r="Y64" i="1"/>
  <c r="S65" i="1"/>
  <c r="U65" i="1"/>
  <c r="AM65" i="1" s="1"/>
  <c r="AN65" i="1" s="1"/>
  <c r="Y65" i="1"/>
  <c r="S66" i="1"/>
  <c r="U66" i="1"/>
  <c r="AM66" i="1" s="1"/>
  <c r="AN66" i="1" s="1"/>
  <c r="Y66" i="1"/>
  <c r="S67" i="1"/>
  <c r="U67" i="1"/>
  <c r="AM67" i="1" s="1"/>
  <c r="AN67" i="1" s="1"/>
  <c r="Y67" i="1"/>
  <c r="S68" i="1"/>
  <c r="U68" i="1"/>
  <c r="AM68" i="1" s="1"/>
  <c r="AN68" i="1" s="1"/>
  <c r="Y68" i="1"/>
  <c r="S69" i="1"/>
  <c r="U69" i="1"/>
  <c r="AM69" i="1" s="1"/>
  <c r="AN69" i="1" s="1"/>
  <c r="Y69" i="1"/>
  <c r="S70" i="1"/>
  <c r="U70" i="1"/>
  <c r="AM70" i="1" s="1"/>
  <c r="AN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AM78" i="1" s="1"/>
  <c r="AN78" i="1" s="1"/>
  <c r="Y78" i="1"/>
  <c r="S79" i="1"/>
  <c r="U79" i="1"/>
  <c r="AM79" i="1" s="1"/>
  <c r="AN79" i="1" s="1"/>
  <c r="Y79" i="1"/>
  <c r="S80" i="1"/>
  <c r="U80" i="1"/>
  <c r="AM80" i="1" s="1"/>
  <c r="AN80" i="1" s="1"/>
  <c r="AV80" i="1" s="1"/>
  <c r="Y80" i="1"/>
  <c r="S81" i="1"/>
  <c r="U81" i="1"/>
  <c r="AM81" i="1" s="1"/>
  <c r="AN81" i="1" s="1"/>
  <c r="Y81" i="1"/>
  <c r="S82" i="1"/>
  <c r="U82" i="1"/>
  <c r="AM82" i="1" s="1"/>
  <c r="AN82" i="1" s="1"/>
  <c r="Y82" i="1"/>
  <c r="S83" i="1"/>
  <c r="U83" i="1"/>
  <c r="AM83" i="1" s="1"/>
  <c r="AN83" i="1" s="1"/>
  <c r="Y83" i="1"/>
  <c r="S84" i="1"/>
  <c r="U84" i="1"/>
  <c r="AM84" i="1" s="1"/>
  <c r="AN84" i="1" s="1"/>
  <c r="Y84" i="1"/>
  <c r="S85" i="1"/>
  <c r="U85" i="1"/>
  <c r="AM85" i="1" s="1"/>
  <c r="AN85" i="1" s="1"/>
  <c r="Y85" i="1"/>
  <c r="S86" i="1"/>
  <c r="U86" i="1"/>
  <c r="Y86" i="1"/>
  <c r="AV86" i="1" s="1"/>
  <c r="AM86" i="1"/>
  <c r="AN86" i="1" s="1"/>
  <c r="S87" i="1"/>
  <c r="U87" i="1"/>
  <c r="AM87" i="1" s="1"/>
  <c r="AN87" i="1" s="1"/>
  <c r="Y87" i="1"/>
  <c r="S88" i="1"/>
  <c r="U88" i="1"/>
  <c r="Y88" i="1"/>
  <c r="AM88" i="1"/>
  <c r="AN88" i="1" s="1"/>
  <c r="S89" i="1"/>
  <c r="U89" i="1"/>
  <c r="AM89" i="1" s="1"/>
  <c r="AN89" i="1" s="1"/>
  <c r="Y89" i="1"/>
  <c r="S90" i="1"/>
  <c r="U90" i="1"/>
  <c r="AM90" i="1" s="1"/>
  <c r="AN90" i="1" s="1"/>
  <c r="Y90" i="1"/>
  <c r="S91" i="1"/>
  <c r="U91" i="1"/>
  <c r="AM91" i="1" s="1"/>
  <c r="AN91" i="1" s="1"/>
  <c r="Y91" i="1"/>
  <c r="S92" i="1"/>
  <c r="U92" i="1"/>
  <c r="AM92" i="1" s="1"/>
  <c r="AN92" i="1" s="1"/>
  <c r="Y92" i="1"/>
  <c r="S93" i="1"/>
  <c r="U93" i="1"/>
  <c r="AM93" i="1" s="1"/>
  <c r="AN93" i="1" s="1"/>
  <c r="Y93" i="1"/>
  <c r="S94" i="1"/>
  <c r="U94" i="1"/>
  <c r="AM94" i="1" s="1"/>
  <c r="AN94" i="1" s="1"/>
  <c r="Y94" i="1"/>
  <c r="S95" i="1"/>
  <c r="U95" i="1"/>
  <c r="AM95" i="1" s="1"/>
  <c r="AN95" i="1" s="1"/>
  <c r="Y95" i="1"/>
  <c r="AW95" i="1" s="1"/>
  <c r="S96" i="1"/>
  <c r="U96" i="1"/>
  <c r="AM96" i="1" s="1"/>
  <c r="AN96" i="1" s="1"/>
  <c r="Y96" i="1"/>
  <c r="S97" i="1"/>
  <c r="U97" i="1"/>
  <c r="Y97" i="1"/>
  <c r="AM97" i="1"/>
  <c r="AN97" i="1" s="1"/>
  <c r="S98" i="1"/>
  <c r="U98" i="1"/>
  <c r="AM98" i="1" s="1"/>
  <c r="AN98" i="1" s="1"/>
  <c r="Y98" i="1"/>
  <c r="S99" i="1"/>
  <c r="U99" i="1"/>
  <c r="AM99" i="1" s="1"/>
  <c r="AN99" i="1" s="1"/>
  <c r="Y99" i="1"/>
  <c r="S100" i="1"/>
  <c r="U100" i="1"/>
  <c r="Y100" i="1"/>
  <c r="AM100" i="1"/>
  <c r="AN100" i="1" s="1"/>
  <c r="S101" i="1"/>
  <c r="U101" i="1"/>
  <c r="AM101" i="1" s="1"/>
  <c r="AN101" i="1" s="1"/>
  <c r="Y101" i="1"/>
  <c r="S102" i="1"/>
  <c r="U102" i="1"/>
  <c r="AM102" i="1" s="1"/>
  <c r="AN102" i="1" s="1"/>
  <c r="Y102" i="1"/>
  <c r="AU102" i="1" s="1"/>
  <c r="S103" i="1"/>
  <c r="U103" i="1"/>
  <c r="AM103" i="1" s="1"/>
  <c r="AN103" i="1" s="1"/>
  <c r="Y103" i="1"/>
  <c r="S104" i="1"/>
  <c r="U104" i="1"/>
  <c r="AM104" i="1" s="1"/>
  <c r="AN104" i="1" s="1"/>
  <c r="Y104" i="1"/>
  <c r="S105" i="1"/>
  <c r="U105" i="1"/>
  <c r="AM105" i="1" s="1"/>
  <c r="AN105" i="1" s="1"/>
  <c r="Y105" i="1"/>
  <c r="S106" i="1"/>
  <c r="U106" i="1"/>
  <c r="Y106" i="1"/>
  <c r="AM106" i="1"/>
  <c r="AN106" i="1" s="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S121" i="1"/>
  <c r="U121" i="1"/>
  <c r="Y121" i="1"/>
  <c r="AM121" i="1"/>
  <c r="AN121" i="1" s="1"/>
  <c r="AV121" i="1" s="1"/>
  <c r="S122" i="1"/>
  <c r="U122" i="1"/>
  <c r="AM122" i="1" s="1"/>
  <c r="AN122" i="1" s="1"/>
  <c r="Y122" i="1"/>
  <c r="S123" i="1"/>
  <c r="U123" i="1"/>
  <c r="AM123" i="1" s="1"/>
  <c r="AN123" i="1" s="1"/>
  <c r="Y123" i="1"/>
  <c r="S124" i="1"/>
  <c r="U124" i="1"/>
  <c r="AM124" i="1" s="1"/>
  <c r="AN124" i="1" s="1"/>
  <c r="Y124" i="1"/>
  <c r="S125" i="1"/>
  <c r="U125" i="1"/>
  <c r="AM125" i="1" s="1"/>
  <c r="AN125" i="1" s="1"/>
  <c r="AW125" i="1" s="1"/>
  <c r="Y125" i="1"/>
  <c r="S126" i="1"/>
  <c r="U126" i="1"/>
  <c r="AM126" i="1" s="1"/>
  <c r="AN126" i="1" s="1"/>
  <c r="Y126" i="1"/>
  <c r="S127" i="1"/>
  <c r="U127" i="1"/>
  <c r="AM127" i="1" s="1"/>
  <c r="AN127" i="1" s="1"/>
  <c r="Y127" i="1"/>
  <c r="S128" i="1"/>
  <c r="U128" i="1"/>
  <c r="AM128" i="1" s="1"/>
  <c r="AN128" i="1" s="1"/>
  <c r="Y128" i="1"/>
  <c r="S129" i="1"/>
  <c r="U129" i="1"/>
  <c r="AM129" i="1" s="1"/>
  <c r="AN129" i="1" s="1"/>
  <c r="Y129" i="1"/>
  <c r="S130" i="1"/>
  <c r="U130" i="1"/>
  <c r="Y130" i="1"/>
  <c r="AM130" i="1"/>
  <c r="AN130" i="1" s="1"/>
  <c r="S131" i="1"/>
  <c r="U131" i="1"/>
  <c r="AM131" i="1" s="1"/>
  <c r="AN131" i="1" s="1"/>
  <c r="Y131" i="1"/>
  <c r="S132" i="1"/>
  <c r="U132" i="1"/>
  <c r="AM132" i="1" s="1"/>
  <c r="AN132" i="1" s="1"/>
  <c r="Y132" i="1"/>
  <c r="S133" i="1"/>
  <c r="U133" i="1"/>
  <c r="AM133" i="1" s="1"/>
  <c r="AN133" i="1" s="1"/>
  <c r="Y133" i="1"/>
  <c r="S134" i="1"/>
  <c r="U134" i="1"/>
  <c r="AM134" i="1" s="1"/>
  <c r="AN134" i="1" s="1"/>
  <c r="Y134" i="1"/>
  <c r="S135" i="1"/>
  <c r="U135" i="1"/>
  <c r="AM135" i="1" s="1"/>
  <c r="AN135" i="1" s="1"/>
  <c r="Y135" i="1"/>
  <c r="S136" i="1"/>
  <c r="U136" i="1"/>
  <c r="AM136" i="1" s="1"/>
  <c r="AN136" i="1" s="1"/>
  <c r="Y136" i="1"/>
  <c r="S137" i="1"/>
  <c r="U137" i="1"/>
  <c r="AM137" i="1" s="1"/>
  <c r="AN137" i="1" s="1"/>
  <c r="Y137" i="1"/>
  <c r="S138" i="1"/>
  <c r="U138" i="1"/>
  <c r="AM138" i="1" s="1"/>
  <c r="AN138" i="1" s="1"/>
  <c r="Y138" i="1"/>
  <c r="S139" i="1"/>
  <c r="U139" i="1"/>
  <c r="AM139" i="1" s="1"/>
  <c r="AN139" i="1" s="1"/>
  <c r="Y139" i="1"/>
  <c r="S140" i="1"/>
  <c r="U140" i="1"/>
  <c r="AM140" i="1" s="1"/>
  <c r="AN140" i="1" s="1"/>
  <c r="Y140" i="1"/>
  <c r="S141" i="1"/>
  <c r="U141" i="1"/>
  <c r="AM141" i="1" s="1"/>
  <c r="AN141" i="1" s="1"/>
  <c r="Y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AM146" i="1" s="1"/>
  <c r="AN146" i="1" s="1"/>
  <c r="Y146" i="1"/>
  <c r="S147" i="1"/>
  <c r="U147" i="1"/>
  <c r="AM147" i="1" s="1"/>
  <c r="AN147" i="1" s="1"/>
  <c r="Y147" i="1"/>
  <c r="S148" i="1"/>
  <c r="U148" i="1"/>
  <c r="AM148" i="1" s="1"/>
  <c r="AN148" i="1" s="1"/>
  <c r="Y148" i="1"/>
  <c r="S149" i="1"/>
  <c r="U149" i="1"/>
  <c r="AM149" i="1" s="1"/>
  <c r="AN149" i="1" s="1"/>
  <c r="Y149" i="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Y155" i="1"/>
  <c r="AM155" i="1"/>
  <c r="AN155" i="1" s="1"/>
  <c r="S156" i="1"/>
  <c r="U156" i="1"/>
  <c r="AM156" i="1" s="1"/>
  <c r="AN156" i="1" s="1"/>
  <c r="Y156" i="1"/>
  <c r="S157" i="1"/>
  <c r="U157" i="1"/>
  <c r="AM157" i="1" s="1"/>
  <c r="AN157" i="1" s="1"/>
  <c r="Y157" i="1"/>
  <c r="S158" i="1"/>
  <c r="U158" i="1"/>
  <c r="AM158" i="1" s="1"/>
  <c r="AN158" i="1" s="1"/>
  <c r="Y158" i="1"/>
  <c r="S159" i="1"/>
  <c r="U159" i="1"/>
  <c r="AM159" i="1" s="1"/>
  <c r="AN159" i="1" s="1"/>
  <c r="Y159" i="1"/>
  <c r="S160" i="1"/>
  <c r="U160" i="1"/>
  <c r="AM160" i="1" s="1"/>
  <c r="AN160" i="1" s="1"/>
  <c r="Y160" i="1"/>
  <c r="S161" i="1"/>
  <c r="U161" i="1"/>
  <c r="AM161" i="1" s="1"/>
  <c r="AN161" i="1" s="1"/>
  <c r="Y161" i="1"/>
  <c r="S162" i="1"/>
  <c r="U162" i="1"/>
  <c r="AM162" i="1" s="1"/>
  <c r="AN162" i="1" s="1"/>
  <c r="Y162" i="1"/>
  <c r="S163" i="1"/>
  <c r="U163" i="1"/>
  <c r="Y163" i="1"/>
  <c r="AM163" i="1"/>
  <c r="AN163" i="1" s="1"/>
  <c r="S164" i="1"/>
  <c r="U164" i="1"/>
  <c r="AM164" i="1" s="1"/>
  <c r="AN164" i="1" s="1"/>
  <c r="Y164" i="1"/>
  <c r="S165" i="1"/>
  <c r="U165" i="1"/>
  <c r="AM165" i="1" s="1"/>
  <c r="AN165" i="1" s="1"/>
  <c r="Y165" i="1"/>
  <c r="S166" i="1"/>
  <c r="U166" i="1"/>
  <c r="Y166" i="1"/>
  <c r="AM166" i="1"/>
  <c r="AN166" i="1" s="1"/>
  <c r="S167" i="1"/>
  <c r="U167" i="1"/>
  <c r="AM167" i="1" s="1"/>
  <c r="AN167" i="1" s="1"/>
  <c r="Y167" i="1"/>
  <c r="S168" i="1"/>
  <c r="U168" i="1"/>
  <c r="AM168" i="1" s="1"/>
  <c r="AN168" i="1" s="1"/>
  <c r="Y168" i="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AM177" i="1" s="1"/>
  <c r="AN177" i="1" s="1"/>
  <c r="Y177" i="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Y182" i="1"/>
  <c r="AV182" i="1" s="1"/>
  <c r="S183" i="1"/>
  <c r="U183" i="1"/>
  <c r="AM183" i="1" s="1"/>
  <c r="AN183" i="1" s="1"/>
  <c r="Y183" i="1"/>
  <c r="S184" i="1"/>
  <c r="U184" i="1"/>
  <c r="AM184" i="1" s="1"/>
  <c r="AN184" i="1" s="1"/>
  <c r="Y184" i="1"/>
  <c r="S185" i="1"/>
  <c r="U185" i="1"/>
  <c r="Y185" i="1"/>
  <c r="AM185" i="1"/>
  <c r="AN185" i="1" s="1"/>
  <c r="S186" i="1"/>
  <c r="U186" i="1"/>
  <c r="AM186" i="1" s="1"/>
  <c r="AN186" i="1" s="1"/>
  <c r="Y186" i="1"/>
  <c r="S187" i="1"/>
  <c r="U187" i="1"/>
  <c r="AM187" i="1" s="1"/>
  <c r="AN187" i="1" s="1"/>
  <c r="Y187" i="1"/>
  <c r="S188" i="1"/>
  <c r="U188" i="1"/>
  <c r="AM188" i="1" s="1"/>
  <c r="AN188" i="1" s="1"/>
  <c r="Y188" i="1"/>
  <c r="S189" i="1"/>
  <c r="U189" i="1"/>
  <c r="AM189" i="1" s="1"/>
  <c r="AN189" i="1" s="1"/>
  <c r="Y189" i="1"/>
  <c r="S190" i="1"/>
  <c r="U190" i="1"/>
  <c r="Y190" i="1"/>
  <c r="AM190" i="1"/>
  <c r="AN190" i="1" s="1"/>
  <c r="S191" i="1"/>
  <c r="U191" i="1"/>
  <c r="AM191" i="1" s="1"/>
  <c r="AN191" i="1" s="1"/>
  <c r="Y191" i="1"/>
  <c r="S192" i="1"/>
  <c r="U192" i="1"/>
  <c r="AM192" i="1" s="1"/>
  <c r="AN192" i="1" s="1"/>
  <c r="Y192" i="1"/>
  <c r="S193" i="1"/>
  <c r="U193" i="1"/>
  <c r="AM193" i="1" s="1"/>
  <c r="AN193" i="1" s="1"/>
  <c r="Y193" i="1"/>
  <c r="S194" i="1"/>
  <c r="U194" i="1"/>
  <c r="AM194" i="1" s="1"/>
  <c r="AN194" i="1" s="1"/>
  <c r="Y194" i="1"/>
  <c r="S195" i="1"/>
  <c r="U195" i="1"/>
  <c r="AM195" i="1" s="1"/>
  <c r="AN195" i="1" s="1"/>
  <c r="AW195" i="1" s="1"/>
  <c r="Y195" i="1"/>
  <c r="S196" i="1"/>
  <c r="U196" i="1"/>
  <c r="AM196" i="1" s="1"/>
  <c r="AN196" i="1" s="1"/>
  <c r="Y196" i="1"/>
  <c r="S197" i="1"/>
  <c r="U197" i="1"/>
  <c r="AM197" i="1" s="1"/>
  <c r="AN197" i="1" s="1"/>
  <c r="Y197" i="1"/>
  <c r="S198" i="1"/>
  <c r="U198" i="1"/>
  <c r="Y198" i="1"/>
  <c r="AM198" i="1"/>
  <c r="AN198" i="1" s="1"/>
  <c r="S199" i="1"/>
  <c r="U199" i="1"/>
  <c r="AM199" i="1" s="1"/>
  <c r="AN199" i="1" s="1"/>
  <c r="Y199" i="1"/>
  <c r="S200" i="1"/>
  <c r="U200" i="1"/>
  <c r="AM200" i="1" s="1"/>
  <c r="AN200" i="1" s="1"/>
  <c r="Y200" i="1"/>
  <c r="S201" i="1"/>
  <c r="U201" i="1"/>
  <c r="AM201" i="1" s="1"/>
  <c r="AN201" i="1" s="1"/>
  <c r="Y201" i="1"/>
  <c r="S202" i="1"/>
  <c r="U202" i="1"/>
  <c r="AM202" i="1" s="1"/>
  <c r="Y202" i="1"/>
  <c r="AN202" i="1"/>
  <c r="S203" i="1"/>
  <c r="U203" i="1"/>
  <c r="AM203" i="1" s="1"/>
  <c r="AN203" i="1" s="1"/>
  <c r="Y203" i="1"/>
  <c r="S204" i="1"/>
  <c r="U204" i="1"/>
  <c r="AM204" i="1" s="1"/>
  <c r="AN204" i="1" s="1"/>
  <c r="Y204" i="1"/>
  <c r="S205" i="1"/>
  <c r="U205" i="1"/>
  <c r="AM205" i="1" s="1"/>
  <c r="AN205" i="1" s="1"/>
  <c r="Y205" i="1"/>
  <c r="S206" i="1"/>
  <c r="U206" i="1"/>
  <c r="AM206" i="1" s="1"/>
  <c r="AN206" i="1" s="1"/>
  <c r="AU206" i="1" s="1"/>
  <c r="Y206" i="1"/>
  <c r="S207" i="1"/>
  <c r="U207" i="1"/>
  <c r="AM207" i="1" s="1"/>
  <c r="AN207" i="1" s="1"/>
  <c r="Y207" i="1"/>
  <c r="S208" i="1"/>
  <c r="U208" i="1"/>
  <c r="Y208" i="1"/>
  <c r="AM208" i="1"/>
  <c r="AN208" i="1"/>
  <c r="S209" i="1"/>
  <c r="U209" i="1"/>
  <c r="AM209" i="1" s="1"/>
  <c r="AN209" i="1" s="1"/>
  <c r="Y209" i="1"/>
  <c r="S210" i="1"/>
  <c r="U210" i="1"/>
  <c r="AM210" i="1" s="1"/>
  <c r="AN210" i="1" s="1"/>
  <c r="Y210" i="1"/>
  <c r="S211" i="1"/>
  <c r="U211" i="1"/>
  <c r="AM211" i="1" s="1"/>
  <c r="AN211" i="1" s="1"/>
  <c r="Y211" i="1"/>
  <c r="S212" i="1"/>
  <c r="U212" i="1"/>
  <c r="AM212" i="1" s="1"/>
  <c r="AN212" i="1" s="1"/>
  <c r="Y212" i="1"/>
  <c r="S213" i="1"/>
  <c r="U213" i="1"/>
  <c r="AM213" i="1" s="1"/>
  <c r="AN213" i="1" s="1"/>
  <c r="Y213" i="1"/>
  <c r="S214" i="1"/>
  <c r="U214" i="1"/>
  <c r="AM214" i="1" s="1"/>
  <c r="AN214" i="1" s="1"/>
  <c r="Y214" i="1"/>
  <c r="S215" i="1"/>
  <c r="U215" i="1"/>
  <c r="AM215" i="1" s="1"/>
  <c r="AN215" i="1" s="1"/>
  <c r="Y215" i="1"/>
  <c r="S216" i="1"/>
  <c r="U216" i="1"/>
  <c r="AM216" i="1" s="1"/>
  <c r="AN216" i="1" s="1"/>
  <c r="Y216" i="1"/>
  <c r="S217" i="1"/>
  <c r="U217" i="1"/>
  <c r="AM217" i="1" s="1"/>
  <c r="Y217" i="1"/>
  <c r="AN217" i="1"/>
  <c r="S218" i="1"/>
  <c r="U218" i="1"/>
  <c r="AM218" i="1" s="1"/>
  <c r="AN218" i="1" s="1"/>
  <c r="Y218" i="1"/>
  <c r="S219" i="1"/>
  <c r="U219" i="1"/>
  <c r="AM219" i="1" s="1"/>
  <c r="AN219" i="1" s="1"/>
  <c r="Y219" i="1"/>
  <c r="S220" i="1"/>
  <c r="U220" i="1"/>
  <c r="AM220" i="1" s="1"/>
  <c r="AN220" i="1" s="1"/>
  <c r="Y220" i="1"/>
  <c r="S221" i="1"/>
  <c r="U221" i="1"/>
  <c r="Y221" i="1"/>
  <c r="AW221" i="1" s="1"/>
  <c r="AM221" i="1"/>
  <c r="AN221" i="1" s="1"/>
  <c r="S222" i="1"/>
  <c r="U222" i="1"/>
  <c r="AM222" i="1" s="1"/>
  <c r="AN222" i="1" s="1"/>
  <c r="Y222" i="1"/>
  <c r="S223" i="1"/>
  <c r="U223" i="1"/>
  <c r="AM223" i="1" s="1"/>
  <c r="AN223" i="1" s="1"/>
  <c r="Y223" i="1"/>
  <c r="S224" i="1"/>
  <c r="U224" i="1"/>
  <c r="AM224" i="1" s="1"/>
  <c r="AN224" i="1" s="1"/>
  <c r="Y224" i="1"/>
  <c r="S225" i="1"/>
  <c r="U225" i="1"/>
  <c r="AM225" i="1" s="1"/>
  <c r="AN225" i="1" s="1"/>
  <c r="Y225" i="1"/>
  <c r="S226" i="1"/>
  <c r="U226" i="1"/>
  <c r="AM226" i="1" s="1"/>
  <c r="AN226" i="1" s="1"/>
  <c r="AW226" i="1" s="1"/>
  <c r="Y226" i="1"/>
  <c r="S227" i="1"/>
  <c r="U227" i="1"/>
  <c r="AM227" i="1" s="1"/>
  <c r="AN227" i="1" s="1"/>
  <c r="Y227" i="1"/>
  <c r="S228" i="1"/>
  <c r="U228" i="1"/>
  <c r="AM228" i="1" s="1"/>
  <c r="AN228" i="1" s="1"/>
  <c r="Y228" i="1"/>
  <c r="S229" i="1"/>
  <c r="U229" i="1"/>
  <c r="AM229" i="1" s="1"/>
  <c r="AN229" i="1" s="1"/>
  <c r="Y229" i="1"/>
  <c r="AV229" i="1" s="1"/>
  <c r="S230" i="1"/>
  <c r="U230" i="1"/>
  <c r="Y230" i="1"/>
  <c r="AM230" i="1"/>
  <c r="AN230" i="1" s="1"/>
  <c r="S231" i="1"/>
  <c r="U231" i="1"/>
  <c r="AM231" i="1" s="1"/>
  <c r="AN231" i="1" s="1"/>
  <c r="Y231" i="1"/>
  <c r="S232" i="1"/>
  <c r="U232" i="1"/>
  <c r="AM232" i="1" s="1"/>
  <c r="AN232" i="1" s="1"/>
  <c r="Y232" i="1"/>
  <c r="S233" i="1"/>
  <c r="U233" i="1"/>
  <c r="AM233" i="1" s="1"/>
  <c r="AN233" i="1" s="1"/>
  <c r="Y233" i="1"/>
  <c r="S234" i="1"/>
  <c r="U234" i="1"/>
  <c r="AM234" i="1" s="1"/>
  <c r="AN234" i="1" s="1"/>
  <c r="Y234" i="1"/>
  <c r="S235" i="1"/>
  <c r="U235" i="1"/>
  <c r="Y235" i="1"/>
  <c r="AM235" i="1"/>
  <c r="AN235" i="1" s="1"/>
  <c r="S236" i="1"/>
  <c r="U236" i="1"/>
  <c r="AM236" i="1" s="1"/>
  <c r="AN236" i="1" s="1"/>
  <c r="Y236" i="1"/>
  <c r="S237" i="1"/>
  <c r="U237" i="1"/>
  <c r="AM237" i="1" s="1"/>
  <c r="AN237" i="1" s="1"/>
  <c r="Y237" i="1"/>
  <c r="S238" i="1"/>
  <c r="U238" i="1"/>
  <c r="AM238" i="1" s="1"/>
  <c r="AN238" i="1" s="1"/>
  <c r="Y238" i="1"/>
  <c r="S239" i="1"/>
  <c r="U239" i="1"/>
  <c r="AM239" i="1" s="1"/>
  <c r="AN239" i="1" s="1"/>
  <c r="Y239" i="1"/>
  <c r="S240" i="1"/>
  <c r="U240" i="1"/>
  <c r="Y240" i="1"/>
  <c r="AM240" i="1"/>
  <c r="AN240" i="1" s="1"/>
  <c r="S241" i="1"/>
  <c r="U241" i="1"/>
  <c r="AM241" i="1" s="1"/>
  <c r="AN241" i="1" s="1"/>
  <c r="Y241" i="1"/>
  <c r="AU241" i="1" s="1"/>
  <c r="S242" i="1"/>
  <c r="U242" i="1"/>
  <c r="AM242" i="1" s="1"/>
  <c r="AN242" i="1" s="1"/>
  <c r="Y242" i="1"/>
  <c r="S243" i="1"/>
  <c r="U243" i="1"/>
  <c r="AM243" i="1" s="1"/>
  <c r="AN243" i="1" s="1"/>
  <c r="Y243" i="1"/>
  <c r="S244" i="1"/>
  <c r="U244" i="1"/>
  <c r="AM244" i="1" s="1"/>
  <c r="AN244" i="1" s="1"/>
  <c r="Y244" i="1"/>
  <c r="S245" i="1"/>
  <c r="U245" i="1"/>
  <c r="Y245" i="1"/>
  <c r="AM245" i="1"/>
  <c r="AN245" i="1" s="1"/>
  <c r="S246" i="1"/>
  <c r="U246" i="1"/>
  <c r="Y246" i="1"/>
  <c r="AM246" i="1"/>
  <c r="AN246" i="1" s="1"/>
  <c r="S247" i="1"/>
  <c r="U247" i="1"/>
  <c r="AM247" i="1" s="1"/>
  <c r="AN247" i="1" s="1"/>
  <c r="Y247" i="1"/>
  <c r="S248" i="1"/>
  <c r="U248" i="1"/>
  <c r="AM248" i="1" s="1"/>
  <c r="AN248" i="1" s="1"/>
  <c r="Y248" i="1"/>
  <c r="AU248" i="1" s="1"/>
  <c r="S249" i="1"/>
  <c r="U249" i="1"/>
  <c r="AM249" i="1" s="1"/>
  <c r="AN249" i="1" s="1"/>
  <c r="Y249" i="1"/>
  <c r="S250" i="1"/>
  <c r="U250" i="1"/>
  <c r="AM250" i="1" s="1"/>
  <c r="Y250" i="1"/>
  <c r="AN250" i="1"/>
  <c r="S251" i="1"/>
  <c r="U251" i="1"/>
  <c r="AM251" i="1" s="1"/>
  <c r="AN251" i="1" s="1"/>
  <c r="Y251" i="1"/>
  <c r="S252" i="1"/>
  <c r="U252" i="1"/>
  <c r="AM252" i="1" s="1"/>
  <c r="AN252" i="1" s="1"/>
  <c r="Y252" i="1"/>
  <c r="S253" i="1"/>
  <c r="U253" i="1"/>
  <c r="AM253" i="1" s="1"/>
  <c r="AN253" i="1" s="1"/>
  <c r="Y253" i="1"/>
  <c r="S254" i="1"/>
  <c r="U254" i="1"/>
  <c r="AM254" i="1" s="1"/>
  <c r="AN254" i="1" s="1"/>
  <c r="Y254" i="1"/>
  <c r="S255" i="1"/>
  <c r="U255" i="1"/>
  <c r="AM255" i="1" s="1"/>
  <c r="AN255" i="1" s="1"/>
  <c r="Y255" i="1"/>
  <c r="S256" i="1"/>
  <c r="U256" i="1"/>
  <c r="AM256" i="1" s="1"/>
  <c r="AN256" i="1" s="1"/>
  <c r="Y256" i="1"/>
  <c r="S257" i="1"/>
  <c r="U257" i="1"/>
  <c r="AM257" i="1" s="1"/>
  <c r="AN257" i="1" s="1"/>
  <c r="Y257" i="1"/>
  <c r="S258" i="1"/>
  <c r="U258" i="1"/>
  <c r="AM258" i="1" s="1"/>
  <c r="AN258" i="1" s="1"/>
  <c r="Y258" i="1"/>
  <c r="S259" i="1"/>
  <c r="U259" i="1"/>
  <c r="AM259" i="1" s="1"/>
  <c r="AN259" i="1" s="1"/>
  <c r="Y259" i="1"/>
  <c r="S260" i="1"/>
  <c r="U260" i="1"/>
  <c r="AM260" i="1" s="1"/>
  <c r="AN260" i="1" s="1"/>
  <c r="Y260" i="1"/>
  <c r="S261" i="1"/>
  <c r="U261" i="1"/>
  <c r="Y261" i="1"/>
  <c r="AM261" i="1"/>
  <c r="AN261" i="1" s="1"/>
  <c r="S262" i="1"/>
  <c r="U262" i="1"/>
  <c r="AM262" i="1" s="1"/>
  <c r="AN262" i="1" s="1"/>
  <c r="Y262" i="1"/>
  <c r="S263" i="1"/>
  <c r="U263" i="1"/>
  <c r="AM263" i="1" s="1"/>
  <c r="AN263" i="1" s="1"/>
  <c r="Y263" i="1"/>
  <c r="S264" i="1"/>
  <c r="U264" i="1"/>
  <c r="AM264" i="1" s="1"/>
  <c r="AN264" i="1" s="1"/>
  <c r="Y264" i="1"/>
  <c r="S265" i="1"/>
  <c r="U265" i="1"/>
  <c r="AM265" i="1" s="1"/>
  <c r="AN265" i="1" s="1"/>
  <c r="Y265" i="1"/>
  <c r="S266" i="1"/>
  <c r="U266" i="1"/>
  <c r="AM266" i="1" s="1"/>
  <c r="AN266" i="1" s="1"/>
  <c r="Y266" i="1"/>
  <c r="S267" i="1"/>
  <c r="U267" i="1"/>
  <c r="AM267" i="1" s="1"/>
  <c r="AN267" i="1" s="1"/>
  <c r="Y267" i="1"/>
  <c r="S268" i="1"/>
  <c r="U268" i="1"/>
  <c r="AM268" i="1" s="1"/>
  <c r="AN268" i="1" s="1"/>
  <c r="Y268" i="1"/>
  <c r="S269" i="1"/>
  <c r="U269" i="1"/>
  <c r="AM269" i="1" s="1"/>
  <c r="AN269" i="1" s="1"/>
  <c r="Y269" i="1"/>
  <c r="S270" i="1"/>
  <c r="U270" i="1"/>
  <c r="AM270" i="1" s="1"/>
  <c r="AN270" i="1" s="1"/>
  <c r="Y270" i="1"/>
  <c r="S271" i="1"/>
  <c r="U271" i="1"/>
  <c r="AM271" i="1" s="1"/>
  <c r="AN271" i="1" s="1"/>
  <c r="Y271" i="1"/>
  <c r="S272" i="1"/>
  <c r="U272" i="1"/>
  <c r="AM272" i="1" s="1"/>
  <c r="AN272" i="1" s="1"/>
  <c r="Y272" i="1"/>
  <c r="S273" i="1"/>
  <c r="U273" i="1"/>
  <c r="AM273" i="1" s="1"/>
  <c r="AN273" i="1" s="1"/>
  <c r="Y273" i="1"/>
  <c r="S274" i="1"/>
  <c r="U274" i="1"/>
  <c r="AM274" i="1" s="1"/>
  <c r="AN274" i="1" s="1"/>
  <c r="Y274" i="1"/>
  <c r="S275" i="1"/>
  <c r="U275" i="1"/>
  <c r="AM275" i="1" s="1"/>
  <c r="AN275" i="1" s="1"/>
  <c r="Y275" i="1"/>
  <c r="S276" i="1"/>
  <c r="U276" i="1"/>
  <c r="Y276" i="1"/>
  <c r="AM276" i="1"/>
  <c r="AN276" i="1" s="1"/>
  <c r="S277" i="1"/>
  <c r="U277" i="1"/>
  <c r="AM277" i="1" s="1"/>
  <c r="AN277" i="1" s="1"/>
  <c r="Y277" i="1"/>
  <c r="S278" i="1"/>
  <c r="U278" i="1"/>
  <c r="AM278" i="1" s="1"/>
  <c r="AN278" i="1" s="1"/>
  <c r="Y278" i="1"/>
  <c r="S279" i="1"/>
  <c r="U279" i="1"/>
  <c r="AM279" i="1" s="1"/>
  <c r="AN279" i="1" s="1"/>
  <c r="Y279" i="1"/>
  <c r="S280" i="1"/>
  <c r="U280" i="1"/>
  <c r="AM280" i="1" s="1"/>
  <c r="AN280" i="1" s="1"/>
  <c r="Y280" i="1"/>
  <c r="S281" i="1"/>
  <c r="U281" i="1"/>
  <c r="AM281" i="1" s="1"/>
  <c r="AN281" i="1" s="1"/>
  <c r="Y281" i="1"/>
  <c r="S282" i="1"/>
  <c r="U282" i="1"/>
  <c r="AM282" i="1" s="1"/>
  <c r="AN282" i="1" s="1"/>
  <c r="Y282" i="1"/>
  <c r="S283" i="1"/>
  <c r="U283" i="1"/>
  <c r="AM283" i="1" s="1"/>
  <c r="AN283" i="1" s="1"/>
  <c r="Y283" i="1"/>
  <c r="S284" i="1"/>
  <c r="U284" i="1"/>
  <c r="AM284" i="1" s="1"/>
  <c r="AN284" i="1" s="1"/>
  <c r="Y284" i="1"/>
  <c r="S285" i="1"/>
  <c r="U285" i="1"/>
  <c r="AM285" i="1" s="1"/>
  <c r="AN285" i="1" s="1"/>
  <c r="Y285" i="1"/>
  <c r="S286" i="1"/>
  <c r="U286" i="1"/>
  <c r="Y286" i="1"/>
  <c r="AM286" i="1"/>
  <c r="AN286" i="1" s="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S292" i="1"/>
  <c r="U292" i="1"/>
  <c r="Y292" i="1"/>
  <c r="AM292" i="1"/>
  <c r="AN292" i="1" s="1"/>
  <c r="S293" i="1"/>
  <c r="U293" i="1"/>
  <c r="AM293" i="1" s="1"/>
  <c r="AN293" i="1" s="1"/>
  <c r="Y293" i="1"/>
  <c r="S294" i="1"/>
  <c r="U294" i="1"/>
  <c r="AM294" i="1" s="1"/>
  <c r="AN294" i="1" s="1"/>
  <c r="Y294" i="1"/>
  <c r="S295" i="1"/>
  <c r="U295" i="1"/>
  <c r="AM295" i="1" s="1"/>
  <c r="AN295" i="1" s="1"/>
  <c r="Y295" i="1"/>
  <c r="S296" i="1"/>
  <c r="U296" i="1"/>
  <c r="AM296" i="1" s="1"/>
  <c r="AN296" i="1" s="1"/>
  <c r="Y296" i="1"/>
  <c r="S297" i="1"/>
  <c r="U297" i="1"/>
  <c r="AM297" i="1" s="1"/>
  <c r="AN297" i="1" s="1"/>
  <c r="Y297" i="1"/>
  <c r="S298" i="1"/>
  <c r="U298" i="1"/>
  <c r="AM298" i="1" s="1"/>
  <c r="AN298" i="1" s="1"/>
  <c r="Y298" i="1"/>
  <c r="S299" i="1"/>
  <c r="U299" i="1"/>
  <c r="AM299" i="1" s="1"/>
  <c r="AN299" i="1" s="1"/>
  <c r="Y299" i="1"/>
  <c r="S300" i="1"/>
  <c r="U300" i="1"/>
  <c r="AM300" i="1" s="1"/>
  <c r="AN300" i="1" s="1"/>
  <c r="Y300" i="1"/>
  <c r="S301" i="1"/>
  <c r="U301" i="1"/>
  <c r="AM301" i="1" s="1"/>
  <c r="AN301" i="1" s="1"/>
  <c r="Y301" i="1"/>
  <c r="S302" i="1"/>
  <c r="U302" i="1"/>
  <c r="AM302" i="1" s="1"/>
  <c r="AN302" i="1" s="1"/>
  <c r="AU302" i="1" s="1"/>
  <c r="Y302" i="1"/>
  <c r="S303" i="1"/>
  <c r="U303" i="1"/>
  <c r="AM303" i="1" s="1"/>
  <c r="AN303" i="1" s="1"/>
  <c r="Y303" i="1"/>
  <c r="S304" i="1"/>
  <c r="U304" i="1"/>
  <c r="AM304" i="1" s="1"/>
  <c r="AN304" i="1" s="1"/>
  <c r="Y304" i="1"/>
  <c r="AV304" i="1"/>
  <c r="S305" i="1"/>
  <c r="U305" i="1"/>
  <c r="AM305" i="1" s="1"/>
  <c r="AN305" i="1" s="1"/>
  <c r="Y305" i="1"/>
  <c r="S306" i="1"/>
  <c r="U306" i="1"/>
  <c r="AM306" i="1" s="1"/>
  <c r="AN306" i="1" s="1"/>
  <c r="Y306" i="1"/>
  <c r="S307" i="1"/>
  <c r="U307" i="1"/>
  <c r="AM307" i="1" s="1"/>
  <c r="AN307" i="1" s="1"/>
  <c r="Y307" i="1"/>
  <c r="S308" i="1"/>
  <c r="U308" i="1"/>
  <c r="AM308" i="1" s="1"/>
  <c r="AN308" i="1" s="1"/>
  <c r="Y308" i="1"/>
  <c r="S309" i="1"/>
  <c r="U309" i="1"/>
  <c r="AM309" i="1" s="1"/>
  <c r="AN309" i="1" s="1"/>
  <c r="Y309" i="1"/>
  <c r="S310" i="1"/>
  <c r="U310" i="1"/>
  <c r="AM310" i="1" s="1"/>
  <c r="AN310" i="1" s="1"/>
  <c r="Y310" i="1"/>
  <c r="S311" i="1"/>
  <c r="U311" i="1"/>
  <c r="Y311" i="1"/>
  <c r="AM311" i="1"/>
  <c r="AN311" i="1" s="1"/>
  <c r="S312" i="1"/>
  <c r="U312" i="1"/>
  <c r="AM312" i="1" s="1"/>
  <c r="AN312" i="1" s="1"/>
  <c r="Y312" i="1"/>
  <c r="S313" i="1"/>
  <c r="U313" i="1"/>
  <c r="AM313" i="1" s="1"/>
  <c r="AN313" i="1" s="1"/>
  <c r="Y313" i="1"/>
  <c r="S314" i="1"/>
  <c r="U314" i="1"/>
  <c r="AM314" i="1" s="1"/>
  <c r="AN314" i="1" s="1"/>
  <c r="Y314" i="1"/>
  <c r="S315" i="1"/>
  <c r="U315" i="1"/>
  <c r="AM315" i="1" s="1"/>
  <c r="AN315" i="1" s="1"/>
  <c r="Y315" i="1"/>
  <c r="S316" i="1"/>
  <c r="U316" i="1"/>
  <c r="Y316" i="1"/>
  <c r="AU316" i="1" s="1"/>
  <c r="AM316" i="1"/>
  <c r="AN316" i="1" s="1"/>
  <c r="S317" i="1"/>
  <c r="U317" i="1"/>
  <c r="AM317" i="1" s="1"/>
  <c r="AN317" i="1" s="1"/>
  <c r="Y317" i="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Y322" i="1"/>
  <c r="S323" i="1"/>
  <c r="U323" i="1"/>
  <c r="AM323" i="1" s="1"/>
  <c r="AN323" i="1" s="1"/>
  <c r="Y323" i="1"/>
  <c r="S324" i="1"/>
  <c r="U324" i="1"/>
  <c r="AM324" i="1" s="1"/>
  <c r="AN324" i="1" s="1"/>
  <c r="Y324" i="1"/>
  <c r="AV324" i="1" s="1"/>
  <c r="S325" i="1"/>
  <c r="U325" i="1"/>
  <c r="AM325" i="1" s="1"/>
  <c r="Y325" i="1"/>
  <c r="AN325" i="1"/>
  <c r="S326" i="1"/>
  <c r="U326" i="1"/>
  <c r="AM326" i="1" s="1"/>
  <c r="AN326" i="1" s="1"/>
  <c r="Y326" i="1"/>
  <c r="S327" i="1"/>
  <c r="U327" i="1"/>
  <c r="AM327" i="1" s="1"/>
  <c r="AN327" i="1" s="1"/>
  <c r="Y327" i="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AV333" i="1" s="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AU340" i="1" s="1"/>
  <c r="Y340" i="1"/>
  <c r="S341" i="1"/>
  <c r="U341" i="1"/>
  <c r="AM341" i="1" s="1"/>
  <c r="AN341" i="1" s="1"/>
  <c r="Y341" i="1"/>
  <c r="S342" i="1"/>
  <c r="U342" i="1"/>
  <c r="AM342" i="1" s="1"/>
  <c r="AN342" i="1" s="1"/>
  <c r="Y342" i="1"/>
  <c r="S343" i="1"/>
  <c r="U343" i="1"/>
  <c r="AM343" i="1" s="1"/>
  <c r="AN343" i="1" s="1"/>
  <c r="Y343" i="1"/>
  <c r="S344" i="1"/>
  <c r="U344" i="1"/>
  <c r="AM344" i="1" s="1"/>
  <c r="AN344" i="1" s="1"/>
  <c r="Y344" i="1"/>
  <c r="S345" i="1"/>
  <c r="U345" i="1"/>
  <c r="AM345" i="1" s="1"/>
  <c r="AN345" i="1" s="1"/>
  <c r="Y345" i="1"/>
  <c r="S346" i="1"/>
  <c r="U346" i="1"/>
  <c r="AM346" i="1" s="1"/>
  <c r="AN346" i="1" s="1"/>
  <c r="Y346" i="1"/>
  <c r="S347" i="1"/>
  <c r="U347" i="1"/>
  <c r="AM347" i="1" s="1"/>
  <c r="AN347" i="1" s="1"/>
  <c r="Y347" i="1"/>
  <c r="S348" i="1"/>
  <c r="U348" i="1"/>
  <c r="AM348" i="1" s="1"/>
  <c r="AN348" i="1" s="1"/>
  <c r="Y348" i="1"/>
  <c r="S349" i="1"/>
  <c r="U349" i="1"/>
  <c r="AM349" i="1" s="1"/>
  <c r="AN349" i="1" s="1"/>
  <c r="Y349" i="1"/>
  <c r="S350" i="1"/>
  <c r="U350" i="1"/>
  <c r="AM350" i="1" s="1"/>
  <c r="AN350" i="1" s="1"/>
  <c r="Y350" i="1"/>
  <c r="S351" i="1"/>
  <c r="U351" i="1"/>
  <c r="Y351" i="1"/>
  <c r="AM351" i="1"/>
  <c r="AN351" i="1" s="1"/>
  <c r="S352" i="1"/>
  <c r="U352" i="1"/>
  <c r="AM352" i="1" s="1"/>
  <c r="AN352" i="1" s="1"/>
  <c r="Y352" i="1"/>
  <c r="S353" i="1"/>
  <c r="U353" i="1"/>
  <c r="AM353" i="1" s="1"/>
  <c r="AN353" i="1" s="1"/>
  <c r="Y353" i="1"/>
  <c r="S354" i="1"/>
  <c r="U354" i="1"/>
  <c r="AM354" i="1" s="1"/>
  <c r="AN354" i="1" s="1"/>
  <c r="Y354" i="1"/>
  <c r="S355" i="1"/>
  <c r="U355" i="1"/>
  <c r="AM355" i="1" s="1"/>
  <c r="AN355" i="1" s="1"/>
  <c r="Y355" i="1"/>
  <c r="S356" i="1"/>
  <c r="U356" i="1"/>
  <c r="AM356" i="1" s="1"/>
  <c r="AN356" i="1" s="1"/>
  <c r="Y356" i="1"/>
  <c r="S357" i="1"/>
  <c r="U357" i="1"/>
  <c r="AM357" i="1" s="1"/>
  <c r="AN357" i="1" s="1"/>
  <c r="Y357" i="1"/>
  <c r="S358" i="1"/>
  <c r="U358" i="1"/>
  <c r="AM358" i="1" s="1"/>
  <c r="AN358" i="1" s="1"/>
  <c r="Y358" i="1"/>
  <c r="S359" i="1"/>
  <c r="U359" i="1"/>
  <c r="AM359" i="1" s="1"/>
  <c r="AN359" i="1" s="1"/>
  <c r="Y359" i="1"/>
  <c r="AU359" i="1" s="1"/>
  <c r="S360" i="1"/>
  <c r="U360" i="1"/>
  <c r="AM360" i="1" s="1"/>
  <c r="AN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AN366" i="1" s="1"/>
  <c r="Y366" i="1"/>
  <c r="S367" i="1"/>
  <c r="U367" i="1"/>
  <c r="AM367" i="1" s="1"/>
  <c r="AN367" i="1" s="1"/>
  <c r="Y367" i="1"/>
  <c r="S368" i="1"/>
  <c r="U368" i="1"/>
  <c r="AM368" i="1" s="1"/>
  <c r="AN368" i="1" s="1"/>
  <c r="Y368" i="1"/>
  <c r="S369" i="1"/>
  <c r="U369" i="1"/>
  <c r="AM369" i="1" s="1"/>
  <c r="AN369" i="1" s="1"/>
  <c r="Y369" i="1"/>
  <c r="S370" i="1"/>
  <c r="U370" i="1"/>
  <c r="AM370" i="1" s="1"/>
  <c r="AN370" i="1" s="1"/>
  <c r="Y370" i="1"/>
  <c r="S371" i="1"/>
  <c r="U371" i="1"/>
  <c r="AM371" i="1" s="1"/>
  <c r="AN371" i="1" s="1"/>
  <c r="Y371" i="1"/>
  <c r="S372" i="1"/>
  <c r="U372" i="1"/>
  <c r="AM372" i="1" s="1"/>
  <c r="AN372" i="1" s="1"/>
  <c r="Y372" i="1"/>
  <c r="S373" i="1"/>
  <c r="U373" i="1"/>
  <c r="AM373" i="1" s="1"/>
  <c r="AN373" i="1" s="1"/>
  <c r="Y373" i="1"/>
  <c r="S374" i="1"/>
  <c r="U374" i="1"/>
  <c r="AM374" i="1" s="1"/>
  <c r="AN374" i="1" s="1"/>
  <c r="Y374" i="1"/>
  <c r="S375" i="1"/>
  <c r="U375" i="1"/>
  <c r="AM375" i="1" s="1"/>
  <c r="AN375" i="1" s="1"/>
  <c r="Y375" i="1"/>
  <c r="S376" i="1"/>
  <c r="U376" i="1"/>
  <c r="AM376" i="1" s="1"/>
  <c r="AN376" i="1" s="1"/>
  <c r="Y376" i="1"/>
  <c r="S377" i="1"/>
  <c r="U377" i="1"/>
  <c r="AM377" i="1" s="1"/>
  <c r="AN377" i="1" s="1"/>
  <c r="Y377" i="1"/>
  <c r="S378" i="1"/>
  <c r="U378" i="1"/>
  <c r="AM378" i="1" s="1"/>
  <c r="AN378" i="1" s="1"/>
  <c r="Y378" i="1"/>
  <c r="S379" i="1"/>
  <c r="U379" i="1"/>
  <c r="AM379" i="1" s="1"/>
  <c r="AN379" i="1" s="1"/>
  <c r="Y379" i="1"/>
  <c r="S380" i="1"/>
  <c r="U380" i="1"/>
  <c r="AM380" i="1" s="1"/>
  <c r="AN380" i="1" s="1"/>
  <c r="Y380" i="1"/>
  <c r="S381" i="1"/>
  <c r="U381" i="1"/>
  <c r="AM381" i="1" s="1"/>
  <c r="AN381" i="1" s="1"/>
  <c r="Y381" i="1"/>
  <c r="S382" i="1"/>
  <c r="U382" i="1"/>
  <c r="AM382" i="1" s="1"/>
  <c r="AN382" i="1" s="1"/>
  <c r="Y382" i="1"/>
  <c r="S383" i="1"/>
  <c r="U383" i="1"/>
  <c r="Y383" i="1"/>
  <c r="AM383" i="1"/>
  <c r="AN383" i="1" s="1"/>
  <c r="S384" i="1"/>
  <c r="U384" i="1"/>
  <c r="AM384" i="1" s="1"/>
  <c r="AN384" i="1" s="1"/>
  <c r="Y384" i="1"/>
  <c r="S385" i="1"/>
  <c r="U385" i="1"/>
  <c r="AM385" i="1" s="1"/>
  <c r="AN385" i="1" s="1"/>
  <c r="Y385" i="1"/>
  <c r="S386" i="1"/>
  <c r="U386" i="1"/>
  <c r="AM386" i="1" s="1"/>
  <c r="AN386" i="1" s="1"/>
  <c r="Y386" i="1"/>
  <c r="S387" i="1"/>
  <c r="U387" i="1"/>
  <c r="Y387" i="1"/>
  <c r="AM387" i="1"/>
  <c r="AN387" i="1" s="1"/>
  <c r="S388" i="1"/>
  <c r="U388" i="1"/>
  <c r="AM388" i="1" s="1"/>
  <c r="AN388" i="1" s="1"/>
  <c r="Y388" i="1"/>
  <c r="S389" i="1"/>
  <c r="U389" i="1"/>
  <c r="Y389" i="1"/>
  <c r="AM389" i="1"/>
  <c r="AN389" i="1" s="1"/>
  <c r="S390" i="1"/>
  <c r="U390" i="1"/>
  <c r="AM390" i="1" s="1"/>
  <c r="AN390" i="1" s="1"/>
  <c r="Y390" i="1"/>
  <c r="S391" i="1"/>
  <c r="U391" i="1"/>
  <c r="AM391" i="1" s="1"/>
  <c r="AN391" i="1" s="1"/>
  <c r="Y391" i="1"/>
  <c r="S392" i="1"/>
  <c r="U392" i="1"/>
  <c r="AM392" i="1" s="1"/>
  <c r="AN392" i="1" s="1"/>
  <c r="Y392" i="1"/>
  <c r="S393" i="1"/>
  <c r="U393" i="1"/>
  <c r="AM393" i="1" s="1"/>
  <c r="AN393" i="1" s="1"/>
  <c r="Y393" i="1"/>
  <c r="S394" i="1"/>
  <c r="U394" i="1"/>
  <c r="AM394" i="1" s="1"/>
  <c r="AN394" i="1" s="1"/>
  <c r="Y394" i="1"/>
  <c r="S395" i="1"/>
  <c r="U395" i="1"/>
  <c r="AM395" i="1" s="1"/>
  <c r="AN395" i="1" s="1"/>
  <c r="Y395" i="1"/>
  <c r="S396" i="1"/>
  <c r="U396" i="1"/>
  <c r="Y396" i="1"/>
  <c r="AM396" i="1"/>
  <c r="AN396" i="1" s="1"/>
  <c r="S397" i="1"/>
  <c r="U397" i="1"/>
  <c r="AM397" i="1" s="1"/>
  <c r="AN397" i="1" s="1"/>
  <c r="Y397" i="1"/>
  <c r="S398" i="1"/>
  <c r="U398" i="1"/>
  <c r="AM398" i="1" s="1"/>
  <c r="AN398" i="1" s="1"/>
  <c r="Y398" i="1"/>
  <c r="S399" i="1"/>
  <c r="U399" i="1"/>
  <c r="AM399" i="1" s="1"/>
  <c r="AN399" i="1" s="1"/>
  <c r="Y399" i="1"/>
  <c r="S400" i="1"/>
  <c r="U400" i="1"/>
  <c r="AM400" i="1" s="1"/>
  <c r="AN400" i="1" s="1"/>
  <c r="Y400" i="1"/>
  <c r="S401" i="1"/>
  <c r="U401" i="1"/>
  <c r="AM401" i="1" s="1"/>
  <c r="AN401" i="1" s="1"/>
  <c r="Y401" i="1"/>
  <c r="S402" i="1"/>
  <c r="U402" i="1"/>
  <c r="AM402" i="1" s="1"/>
  <c r="AN402" i="1" s="1"/>
  <c r="Y402" i="1"/>
  <c r="S403" i="1"/>
  <c r="U403" i="1"/>
  <c r="AM403" i="1" s="1"/>
  <c r="AN403" i="1" s="1"/>
  <c r="Y403" i="1"/>
  <c r="S404" i="1"/>
  <c r="U404" i="1"/>
  <c r="AM404" i="1" s="1"/>
  <c r="AN404" i="1" s="1"/>
  <c r="Y404" i="1"/>
  <c r="S405" i="1"/>
  <c r="U405" i="1"/>
  <c r="AM405" i="1" s="1"/>
  <c r="AN405" i="1" s="1"/>
  <c r="Y405" i="1"/>
  <c r="S406" i="1"/>
  <c r="U406" i="1"/>
  <c r="AM406" i="1" s="1"/>
  <c r="AN406" i="1" s="1"/>
  <c r="Y406" i="1"/>
  <c r="S407" i="1"/>
  <c r="U407" i="1"/>
  <c r="AM407" i="1" s="1"/>
  <c r="AN407" i="1" s="1"/>
  <c r="Y407" i="1"/>
  <c r="S408" i="1"/>
  <c r="U408" i="1"/>
  <c r="AM408" i="1" s="1"/>
  <c r="AN408" i="1" s="1"/>
  <c r="Y408" i="1"/>
  <c r="AV408" i="1" s="1"/>
  <c r="S409" i="1"/>
  <c r="U409" i="1"/>
  <c r="AM409" i="1" s="1"/>
  <c r="AN409" i="1" s="1"/>
  <c r="Y409" i="1"/>
  <c r="AU409" i="1" s="1"/>
  <c r="S410" i="1"/>
  <c r="U410" i="1"/>
  <c r="AM410" i="1" s="1"/>
  <c r="AN410" i="1" s="1"/>
  <c r="AU410" i="1" s="1"/>
  <c r="Y410" i="1"/>
  <c r="S411" i="1"/>
  <c r="U411" i="1"/>
  <c r="AM411" i="1" s="1"/>
  <c r="AN411" i="1" s="1"/>
  <c r="AU411" i="1" s="1"/>
  <c r="Y411" i="1"/>
  <c r="S412" i="1"/>
  <c r="U412" i="1"/>
  <c r="AM412" i="1" s="1"/>
  <c r="AN412" i="1" s="1"/>
  <c r="Y412" i="1"/>
  <c r="S413" i="1"/>
  <c r="U413" i="1"/>
  <c r="AM413" i="1" s="1"/>
  <c r="AN413" i="1" s="1"/>
  <c r="Y413" i="1"/>
  <c r="S414" i="1"/>
  <c r="U414" i="1"/>
  <c r="Y414" i="1"/>
  <c r="AM414" i="1"/>
  <c r="AN414" i="1" s="1"/>
  <c r="S415" i="1"/>
  <c r="U415" i="1"/>
  <c r="AM415" i="1" s="1"/>
  <c r="AN415" i="1" s="1"/>
  <c r="Y415" i="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AM421" i="1" s="1"/>
  <c r="AN421" i="1" s="1"/>
  <c r="Y421" i="1"/>
  <c r="S422" i="1"/>
  <c r="U422" i="1"/>
  <c r="AM422" i="1" s="1"/>
  <c r="AN422" i="1" s="1"/>
  <c r="Y422" i="1"/>
  <c r="S423" i="1"/>
  <c r="U423" i="1"/>
  <c r="Y423" i="1"/>
  <c r="AM423" i="1"/>
  <c r="AN423" i="1" s="1"/>
  <c r="AW423" i="1" s="1"/>
  <c r="S424" i="1"/>
  <c r="U424" i="1"/>
  <c r="AM424" i="1" s="1"/>
  <c r="AN424" i="1" s="1"/>
  <c r="Y424" i="1"/>
  <c r="S425" i="1"/>
  <c r="U425" i="1"/>
  <c r="AM425" i="1" s="1"/>
  <c r="AN425" i="1" s="1"/>
  <c r="Y425" i="1"/>
  <c r="S426" i="1"/>
  <c r="U426" i="1"/>
  <c r="Y426" i="1"/>
  <c r="AM426" i="1"/>
  <c r="AN426" i="1" s="1"/>
  <c r="S427" i="1"/>
  <c r="U427" i="1"/>
  <c r="AM427" i="1" s="1"/>
  <c r="AN427" i="1" s="1"/>
  <c r="Y427" i="1"/>
  <c r="S428" i="1"/>
  <c r="U428" i="1"/>
  <c r="AM428" i="1" s="1"/>
  <c r="AN428" i="1" s="1"/>
  <c r="Y428" i="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AM439" i="1" s="1"/>
  <c r="AN439" i="1" s="1"/>
  <c r="Y439" i="1"/>
  <c r="S440" i="1"/>
  <c r="U440" i="1"/>
  <c r="AM440" i="1" s="1"/>
  <c r="AN440" i="1" s="1"/>
  <c r="Y440" i="1"/>
  <c r="S441" i="1"/>
  <c r="U441" i="1"/>
  <c r="AM441" i="1" s="1"/>
  <c r="AN441" i="1" s="1"/>
  <c r="AW441" i="1" s="1"/>
  <c r="Y441" i="1"/>
  <c r="S442" i="1"/>
  <c r="U442" i="1"/>
  <c r="AM442" i="1" s="1"/>
  <c r="AN442" i="1" s="1"/>
  <c r="Y442" i="1"/>
  <c r="S443" i="1"/>
  <c r="U443" i="1"/>
  <c r="AM443" i="1" s="1"/>
  <c r="AN443" i="1" s="1"/>
  <c r="Y443" i="1"/>
  <c r="S444" i="1"/>
  <c r="U444" i="1"/>
  <c r="AM444" i="1" s="1"/>
  <c r="AN444" i="1" s="1"/>
  <c r="Y444" i="1"/>
  <c r="S445" i="1"/>
  <c r="U445" i="1"/>
  <c r="AM445" i="1" s="1"/>
  <c r="AN445" i="1" s="1"/>
  <c r="Y445" i="1"/>
  <c r="AV445" i="1" s="1"/>
  <c r="S446" i="1"/>
  <c r="U446" i="1"/>
  <c r="Y446" i="1"/>
  <c r="AM446" i="1"/>
  <c r="AN446" i="1" s="1"/>
  <c r="AU446" i="1" s="1"/>
  <c r="S447" i="1"/>
  <c r="U447" i="1"/>
  <c r="AM447" i="1" s="1"/>
  <c r="AN447" i="1" s="1"/>
  <c r="Y447" i="1"/>
  <c r="S448" i="1"/>
  <c r="U448" i="1"/>
  <c r="AM448" i="1" s="1"/>
  <c r="AN448" i="1" s="1"/>
  <c r="Y448" i="1"/>
  <c r="S449" i="1"/>
  <c r="U449" i="1"/>
  <c r="AM449" i="1" s="1"/>
  <c r="AN449" i="1" s="1"/>
  <c r="Y449" i="1"/>
  <c r="S450" i="1"/>
  <c r="U450" i="1"/>
  <c r="AM450" i="1" s="1"/>
  <c r="AN450" i="1" s="1"/>
  <c r="Y450" i="1"/>
  <c r="S451" i="1"/>
  <c r="U451" i="1"/>
  <c r="AM451" i="1" s="1"/>
  <c r="AN451" i="1" s="1"/>
  <c r="Y451" i="1"/>
  <c r="S452" i="1"/>
  <c r="U452" i="1"/>
  <c r="Y452" i="1"/>
  <c r="AM452" i="1"/>
  <c r="AN452" i="1" s="1"/>
  <c r="AU452" i="1" s="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Y458" i="1"/>
  <c r="AM458" i="1"/>
  <c r="AN458" i="1" s="1"/>
  <c r="S459" i="1"/>
  <c r="U459" i="1"/>
  <c r="AM459" i="1" s="1"/>
  <c r="AN459" i="1" s="1"/>
  <c r="Y459" i="1"/>
  <c r="S460" i="1"/>
  <c r="U460" i="1"/>
  <c r="AM460" i="1" s="1"/>
  <c r="AN460" i="1" s="1"/>
  <c r="Y460" i="1"/>
  <c r="S461" i="1"/>
  <c r="U461" i="1"/>
  <c r="AM461" i="1" s="1"/>
  <c r="AN461" i="1" s="1"/>
  <c r="Y461" i="1"/>
  <c r="S462" i="1"/>
  <c r="U462" i="1"/>
  <c r="AM462" i="1" s="1"/>
  <c r="AN462" i="1" s="1"/>
  <c r="Y462" i="1"/>
  <c r="S463" i="1"/>
  <c r="U463" i="1"/>
  <c r="AM463" i="1" s="1"/>
  <c r="AN463" i="1" s="1"/>
  <c r="Y463" i="1"/>
  <c r="S464" i="1"/>
  <c r="U464" i="1"/>
  <c r="Y464" i="1"/>
  <c r="AM464" i="1"/>
  <c r="AN464" i="1" s="1"/>
  <c r="S465" i="1"/>
  <c r="U465" i="1"/>
  <c r="AM465" i="1" s="1"/>
  <c r="AN465" i="1" s="1"/>
  <c r="Y465" i="1"/>
  <c r="S466" i="1"/>
  <c r="U466" i="1"/>
  <c r="AM466" i="1" s="1"/>
  <c r="AN466" i="1" s="1"/>
  <c r="Y466" i="1"/>
  <c r="S467" i="1"/>
  <c r="U467" i="1"/>
  <c r="AM467" i="1" s="1"/>
  <c r="AN467" i="1" s="1"/>
  <c r="Y467" i="1"/>
  <c r="S468" i="1"/>
  <c r="U468" i="1"/>
  <c r="AM468" i="1" s="1"/>
  <c r="AN468" i="1" s="1"/>
  <c r="Y468" i="1"/>
  <c r="S469" i="1"/>
  <c r="U469" i="1"/>
  <c r="AM469" i="1" s="1"/>
  <c r="AN469" i="1" s="1"/>
  <c r="Y469" i="1"/>
  <c r="S470" i="1"/>
  <c r="U470" i="1"/>
  <c r="AM470" i="1" s="1"/>
  <c r="AN470" i="1" s="1"/>
  <c r="Y470" i="1"/>
  <c r="S471" i="1"/>
  <c r="U471" i="1"/>
  <c r="Y471" i="1"/>
  <c r="AM471" i="1"/>
  <c r="AN471" i="1"/>
  <c r="S472" i="1"/>
  <c r="U472" i="1"/>
  <c r="AM472" i="1" s="1"/>
  <c r="AN472" i="1" s="1"/>
  <c r="Y472" i="1"/>
  <c r="S473" i="1"/>
  <c r="U473" i="1"/>
  <c r="AM473" i="1" s="1"/>
  <c r="AN473" i="1" s="1"/>
  <c r="AW473" i="1" s="1"/>
  <c r="Y473" i="1"/>
  <c r="S474" i="1"/>
  <c r="U474" i="1"/>
  <c r="AM474" i="1" s="1"/>
  <c r="AN474" i="1" s="1"/>
  <c r="AU474" i="1" s="1"/>
  <c r="Y474" i="1"/>
  <c r="S475" i="1"/>
  <c r="U475" i="1"/>
  <c r="AM475" i="1" s="1"/>
  <c r="AN475" i="1" s="1"/>
  <c r="AV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S481" i="1"/>
  <c r="U481" i="1"/>
  <c r="AM481" i="1" s="1"/>
  <c r="AN481" i="1" s="1"/>
  <c r="Y481" i="1"/>
  <c r="S482" i="1"/>
  <c r="U482" i="1"/>
  <c r="AM482" i="1" s="1"/>
  <c r="AN482" i="1" s="1"/>
  <c r="Y482" i="1"/>
  <c r="S483" i="1"/>
  <c r="U483" i="1"/>
  <c r="AM483" i="1" s="1"/>
  <c r="AN483" i="1" s="1"/>
  <c r="Y483" i="1"/>
  <c r="S484" i="1"/>
  <c r="U484" i="1"/>
  <c r="AM484" i="1" s="1"/>
  <c r="AN484" i="1" s="1"/>
  <c r="Y484" i="1"/>
  <c r="S485" i="1"/>
  <c r="U485" i="1"/>
  <c r="AM485" i="1" s="1"/>
  <c r="AN485" i="1" s="1"/>
  <c r="Y485" i="1"/>
  <c r="S486" i="1"/>
  <c r="U486" i="1"/>
  <c r="AM486" i="1" s="1"/>
  <c r="AN486" i="1" s="1"/>
  <c r="Y486" i="1"/>
  <c r="S487" i="1"/>
  <c r="U487" i="1"/>
  <c r="AM487" i="1" s="1"/>
  <c r="AN487" i="1" s="1"/>
  <c r="Y487" i="1"/>
  <c r="S488" i="1"/>
  <c r="U488" i="1"/>
  <c r="AM488" i="1" s="1"/>
  <c r="AN488" i="1" s="1"/>
  <c r="Y488" i="1"/>
  <c r="S489" i="1"/>
  <c r="U489" i="1"/>
  <c r="AM489" i="1" s="1"/>
  <c r="AN489" i="1" s="1"/>
  <c r="Y489" i="1"/>
  <c r="S490" i="1"/>
  <c r="U490" i="1"/>
  <c r="AM490" i="1" s="1"/>
  <c r="AN490" i="1" s="1"/>
  <c r="Y490" i="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AU495" i="1" s="1"/>
  <c r="Y495" i="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Y500" i="1"/>
  <c r="S501" i="1"/>
  <c r="U501" i="1"/>
  <c r="AM501" i="1" s="1"/>
  <c r="AN501" i="1" s="1"/>
  <c r="Y501" i="1"/>
  <c r="S502" i="1"/>
  <c r="U502" i="1"/>
  <c r="AM502" i="1" s="1"/>
  <c r="AN502" i="1" s="1"/>
  <c r="Y502" i="1"/>
  <c r="S503" i="1"/>
  <c r="U503" i="1"/>
  <c r="AM503" i="1" s="1"/>
  <c r="AN503" i="1" s="1"/>
  <c r="Y503" i="1"/>
  <c r="S504" i="1"/>
  <c r="U504" i="1"/>
  <c r="AM504" i="1" s="1"/>
  <c r="AN504" i="1" s="1"/>
  <c r="Y504" i="1"/>
  <c r="S505" i="1"/>
  <c r="U505" i="1"/>
  <c r="AM505" i="1" s="1"/>
  <c r="AN505" i="1" s="1"/>
  <c r="Y505" i="1"/>
  <c r="S506" i="1"/>
  <c r="U506" i="1"/>
  <c r="AM506" i="1" s="1"/>
  <c r="AN506" i="1" s="1"/>
  <c r="Y506" i="1"/>
  <c r="S507" i="1"/>
  <c r="U507" i="1"/>
  <c r="AM507" i="1" s="1"/>
  <c r="AN507" i="1" s="1"/>
  <c r="AU507" i="1" s="1"/>
  <c r="Y507" i="1"/>
  <c r="S508" i="1"/>
  <c r="U508" i="1"/>
  <c r="AM508" i="1" s="1"/>
  <c r="AN508" i="1" s="1"/>
  <c r="AU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AM515" i="1" s="1"/>
  <c r="AN515" i="1" s="1"/>
  <c r="Y515" i="1"/>
  <c r="S516" i="1"/>
  <c r="U516" i="1"/>
  <c r="AM516" i="1" s="1"/>
  <c r="AN516" i="1" s="1"/>
  <c r="Y516" i="1"/>
  <c r="S517" i="1"/>
  <c r="U517" i="1"/>
  <c r="AM517" i="1" s="1"/>
  <c r="AN517" i="1" s="1"/>
  <c r="Y517" i="1"/>
  <c r="S518" i="1"/>
  <c r="U518" i="1"/>
  <c r="AM518" i="1" s="1"/>
  <c r="AN518" i="1" s="1"/>
  <c r="AU518" i="1" s="1"/>
  <c r="Y518" i="1"/>
  <c r="S519" i="1"/>
  <c r="U519" i="1"/>
  <c r="AM519" i="1" s="1"/>
  <c r="AN519" i="1" s="1"/>
  <c r="Y519" i="1"/>
  <c r="S520" i="1"/>
  <c r="U520" i="1"/>
  <c r="AM520" i="1" s="1"/>
  <c r="AN520" i="1" s="1"/>
  <c r="Y520" i="1"/>
  <c r="S521" i="1"/>
  <c r="U521" i="1"/>
  <c r="AM521" i="1" s="1"/>
  <c r="AN521" i="1" s="1"/>
  <c r="Y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Y526" i="1"/>
  <c r="AM526" i="1"/>
  <c r="AN526" i="1" s="1"/>
  <c r="S527" i="1"/>
  <c r="U527" i="1"/>
  <c r="AM527" i="1" s="1"/>
  <c r="AN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AN540" i="1" s="1"/>
  <c r="Y540" i="1"/>
  <c r="S541" i="1"/>
  <c r="U541" i="1"/>
  <c r="Y541" i="1"/>
  <c r="AM541" i="1"/>
  <c r="AN541" i="1" s="1"/>
  <c r="S542" i="1"/>
  <c r="U542" i="1"/>
  <c r="AM542" i="1" s="1"/>
  <c r="AN542" i="1" s="1"/>
  <c r="Y542" i="1"/>
  <c r="AV542" i="1" s="1"/>
  <c r="S543" i="1"/>
  <c r="U543" i="1"/>
  <c r="AM543" i="1" s="1"/>
  <c r="AN543" i="1" s="1"/>
  <c r="Y543" i="1"/>
  <c r="S544" i="1"/>
  <c r="U544" i="1"/>
  <c r="AM544" i="1" s="1"/>
  <c r="AN544" i="1" s="1"/>
  <c r="Y544" i="1"/>
  <c r="S545" i="1"/>
  <c r="U545" i="1"/>
  <c r="AM545" i="1" s="1"/>
  <c r="AN545" i="1" s="1"/>
  <c r="Y545" i="1"/>
  <c r="S546" i="1"/>
  <c r="U546" i="1"/>
  <c r="Y546" i="1"/>
  <c r="AM546" i="1"/>
  <c r="AN546" i="1" s="1"/>
  <c r="S547" i="1"/>
  <c r="U547" i="1"/>
  <c r="AM547" i="1" s="1"/>
  <c r="AN547" i="1" s="1"/>
  <c r="Y547" i="1"/>
  <c r="AW547" i="1" s="1"/>
  <c r="S548" i="1"/>
  <c r="U548" i="1"/>
  <c r="AM548" i="1" s="1"/>
  <c r="AN548" i="1" s="1"/>
  <c r="Y548" i="1"/>
  <c r="S549" i="1"/>
  <c r="U549" i="1"/>
  <c r="AM549" i="1" s="1"/>
  <c r="AN549" i="1" s="1"/>
  <c r="Y549" i="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S555" i="1"/>
  <c r="U555" i="1"/>
  <c r="AM555" i="1" s="1"/>
  <c r="AN555" i="1" s="1"/>
  <c r="Y555" i="1"/>
  <c r="S556" i="1"/>
  <c r="U556" i="1"/>
  <c r="AM556" i="1" s="1"/>
  <c r="AN556" i="1" s="1"/>
  <c r="Y556" i="1"/>
  <c r="S557" i="1"/>
  <c r="U557" i="1"/>
  <c r="AM557" i="1" s="1"/>
  <c r="AN557" i="1" s="1"/>
  <c r="Y557" i="1"/>
  <c r="S558" i="1"/>
  <c r="U558" i="1"/>
  <c r="AM558" i="1" s="1"/>
  <c r="AN558" i="1" s="1"/>
  <c r="Y558" i="1"/>
  <c r="S559" i="1"/>
  <c r="U559" i="1"/>
  <c r="AM559" i="1" s="1"/>
  <c r="AN559" i="1" s="1"/>
  <c r="Y559" i="1"/>
  <c r="S560" i="1"/>
  <c r="U560" i="1"/>
  <c r="AM560" i="1" s="1"/>
  <c r="AN560" i="1" s="1"/>
  <c r="Y560" i="1"/>
  <c r="S561" i="1"/>
  <c r="U561" i="1"/>
  <c r="AM561" i="1" s="1"/>
  <c r="AN561" i="1" s="1"/>
  <c r="Y561" i="1"/>
  <c r="S562" i="1"/>
  <c r="U562" i="1"/>
  <c r="AM562" i="1" s="1"/>
  <c r="AN562" i="1" s="1"/>
  <c r="Y562" i="1"/>
  <c r="S563" i="1"/>
  <c r="U563" i="1"/>
  <c r="AM563" i="1" s="1"/>
  <c r="AN563" i="1" s="1"/>
  <c r="Y563" i="1"/>
  <c r="S564" i="1"/>
  <c r="U564" i="1"/>
  <c r="AM564" i="1" s="1"/>
  <c r="AN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AM572" i="1" s="1"/>
  <c r="AN572" i="1" s="1"/>
  <c r="Y572" i="1"/>
  <c r="S573" i="1"/>
  <c r="U573" i="1"/>
  <c r="AM573" i="1" s="1"/>
  <c r="AN573" i="1" s="1"/>
  <c r="Y573" i="1"/>
  <c r="S574" i="1"/>
  <c r="U574" i="1"/>
  <c r="AM574" i="1" s="1"/>
  <c r="AN574" i="1" s="1"/>
  <c r="Y574" i="1"/>
  <c r="S575" i="1"/>
  <c r="U575" i="1"/>
  <c r="AM575" i="1" s="1"/>
  <c r="AN575" i="1" s="1"/>
  <c r="Y575" i="1"/>
  <c r="S576" i="1"/>
  <c r="U576" i="1"/>
  <c r="AM576" i="1" s="1"/>
  <c r="AN576" i="1" s="1"/>
  <c r="AV576" i="1" s="1"/>
  <c r="Y576" i="1"/>
  <c r="S577" i="1"/>
  <c r="U577" i="1"/>
  <c r="AM577" i="1" s="1"/>
  <c r="AN577" i="1" s="1"/>
  <c r="Y577" i="1"/>
  <c r="S578" i="1"/>
  <c r="U578" i="1"/>
  <c r="AM578" i="1" s="1"/>
  <c r="AN578" i="1" s="1"/>
  <c r="AU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AM583" i="1" s="1"/>
  <c r="AN583" i="1" s="1"/>
  <c r="AU583" i="1" s="1"/>
  <c r="Y583" i="1"/>
  <c r="S584" i="1"/>
  <c r="U584" i="1"/>
  <c r="AM584" i="1" s="1"/>
  <c r="AN584" i="1" s="1"/>
  <c r="Y584" i="1"/>
  <c r="S585" i="1"/>
  <c r="U585" i="1"/>
  <c r="AM585" i="1" s="1"/>
  <c r="AN585" i="1" s="1"/>
  <c r="Y585" i="1"/>
  <c r="S586" i="1"/>
  <c r="U586" i="1"/>
  <c r="AM586" i="1" s="1"/>
  <c r="AN586" i="1" s="1"/>
  <c r="Y586" i="1"/>
  <c r="S587" i="1"/>
  <c r="U587" i="1"/>
  <c r="AM587" i="1" s="1"/>
  <c r="Y587" i="1"/>
  <c r="AN587" i="1"/>
  <c r="S588" i="1"/>
  <c r="U588" i="1"/>
  <c r="AM588" i="1" s="1"/>
  <c r="AN588" i="1" s="1"/>
  <c r="Y588" i="1"/>
  <c r="S589" i="1"/>
  <c r="U589" i="1"/>
  <c r="AM589" i="1" s="1"/>
  <c r="AN589" i="1" s="1"/>
  <c r="Y589" i="1"/>
  <c r="S590" i="1"/>
  <c r="U590" i="1"/>
  <c r="AM590" i="1" s="1"/>
  <c r="AN590" i="1" s="1"/>
  <c r="Y590" i="1"/>
  <c r="S591" i="1"/>
  <c r="U591" i="1"/>
  <c r="AM591" i="1" s="1"/>
  <c r="AN591" i="1" s="1"/>
  <c r="AU591" i="1" s="1"/>
  <c r="Y591" i="1"/>
  <c r="AR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AM599" i="1" s="1"/>
  <c r="AN599" i="1" s="1"/>
  <c r="Y599" i="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Y606" i="1"/>
  <c r="S607" i="1"/>
  <c r="U607" i="1"/>
  <c r="AM607" i="1" s="1"/>
  <c r="AN607" i="1" s="1"/>
  <c r="Y607" i="1"/>
  <c r="S608" i="1"/>
  <c r="U608" i="1"/>
  <c r="AM608" i="1" s="1"/>
  <c r="AN608" i="1" s="1"/>
  <c r="Y608" i="1"/>
  <c r="S609" i="1"/>
  <c r="U609" i="1"/>
  <c r="AM609" i="1" s="1"/>
  <c r="AN609" i="1" s="1"/>
  <c r="Y609" i="1"/>
  <c r="S610" i="1"/>
  <c r="U610" i="1"/>
  <c r="AM610" i="1" s="1"/>
  <c r="AN610" i="1" s="1"/>
  <c r="Y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AM615" i="1" s="1"/>
  <c r="AN615" i="1" s="1"/>
  <c r="Y615" i="1"/>
  <c r="S616" i="1"/>
  <c r="U616" i="1"/>
  <c r="AM616" i="1" s="1"/>
  <c r="AN616" i="1" s="1"/>
  <c r="Y616" i="1"/>
  <c r="S617" i="1"/>
  <c r="U617" i="1"/>
  <c r="AM617" i="1" s="1"/>
  <c r="AN617" i="1" s="1"/>
  <c r="Y617" i="1"/>
  <c r="S618" i="1"/>
  <c r="U618" i="1"/>
  <c r="AM618" i="1" s="1"/>
  <c r="AN618" i="1" s="1"/>
  <c r="Y618" i="1"/>
  <c r="S619" i="1"/>
  <c r="U619" i="1"/>
  <c r="AM619" i="1" s="1"/>
  <c r="AN619" i="1" s="1"/>
  <c r="Y619" i="1"/>
  <c r="S620" i="1"/>
  <c r="U620" i="1"/>
  <c r="AM620" i="1" s="1"/>
  <c r="AN620" i="1" s="1"/>
  <c r="Y620" i="1"/>
  <c r="S621" i="1"/>
  <c r="U621" i="1"/>
  <c r="Y621" i="1"/>
  <c r="AM621" i="1"/>
  <c r="AN621" i="1" s="1"/>
  <c r="S622" i="1"/>
  <c r="U622" i="1"/>
  <c r="AM622" i="1" s="1"/>
  <c r="AN622" i="1" s="1"/>
  <c r="Y622" i="1"/>
  <c r="S623" i="1"/>
  <c r="U623" i="1"/>
  <c r="Y623" i="1"/>
  <c r="AM623" i="1"/>
  <c r="AN623" i="1" s="1"/>
  <c r="S624" i="1"/>
  <c r="U624" i="1"/>
  <c r="AM624" i="1" s="1"/>
  <c r="AN624" i="1" s="1"/>
  <c r="Y624" i="1"/>
  <c r="S625" i="1"/>
  <c r="U625" i="1"/>
  <c r="AM625" i="1" s="1"/>
  <c r="AN625" i="1" s="1"/>
  <c r="Y625" i="1"/>
  <c r="S626" i="1"/>
  <c r="U626" i="1"/>
  <c r="AM626" i="1" s="1"/>
  <c r="AN626" i="1" s="1"/>
  <c r="Y626" i="1"/>
  <c r="S627" i="1"/>
  <c r="U627" i="1"/>
  <c r="AM627" i="1" s="1"/>
  <c r="AN627" i="1" s="1"/>
  <c r="Y627" i="1"/>
  <c r="S628" i="1"/>
  <c r="U628" i="1"/>
  <c r="AM628" i="1" s="1"/>
  <c r="AN628" i="1" s="1"/>
  <c r="AU628" i="1" s="1"/>
  <c r="Y628" i="1"/>
  <c r="S629" i="1"/>
  <c r="U629" i="1"/>
  <c r="AM629" i="1" s="1"/>
  <c r="AN629" i="1" s="1"/>
  <c r="Y629" i="1"/>
  <c r="S630" i="1"/>
  <c r="U630" i="1"/>
  <c r="AM630" i="1" s="1"/>
  <c r="AN630" i="1" s="1"/>
  <c r="AW630" i="1" s="1"/>
  <c r="Y630" i="1"/>
  <c r="S631" i="1"/>
  <c r="U631" i="1"/>
  <c r="AM631" i="1" s="1"/>
  <c r="AN631" i="1" s="1"/>
  <c r="Y631" i="1"/>
  <c r="S632" i="1"/>
  <c r="U632" i="1"/>
  <c r="Y632" i="1"/>
  <c r="AM632" i="1"/>
  <c r="AN632" i="1" s="1"/>
  <c r="S633" i="1"/>
  <c r="U633" i="1"/>
  <c r="AM633" i="1" s="1"/>
  <c r="AN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S640" i="1"/>
  <c r="U640" i="1"/>
  <c r="AM640" i="1" s="1"/>
  <c r="AN640" i="1" s="1"/>
  <c r="Y640" i="1"/>
  <c r="S641" i="1"/>
  <c r="U641" i="1"/>
  <c r="AM641" i="1" s="1"/>
  <c r="AN641" i="1" s="1"/>
  <c r="Y641" i="1"/>
  <c r="S642" i="1"/>
  <c r="U642" i="1"/>
  <c r="AM642" i="1" s="1"/>
  <c r="AN642" i="1" s="1"/>
  <c r="Y642" i="1"/>
  <c r="S643" i="1"/>
  <c r="U643" i="1"/>
  <c r="AM643" i="1" s="1"/>
  <c r="AN643" i="1" s="1"/>
  <c r="Y643" i="1"/>
  <c r="S644" i="1"/>
  <c r="U644" i="1"/>
  <c r="AM644" i="1" s="1"/>
  <c r="AN644" i="1" s="1"/>
  <c r="Y644" i="1"/>
  <c r="S645" i="1"/>
  <c r="U645" i="1"/>
  <c r="AM645" i="1" s="1"/>
  <c r="AN645" i="1" s="1"/>
  <c r="Y645" i="1"/>
  <c r="S646" i="1"/>
  <c r="U646" i="1"/>
  <c r="AM646" i="1" s="1"/>
  <c r="AN646" i="1" s="1"/>
  <c r="Y646" i="1"/>
  <c r="S647" i="1"/>
  <c r="U647" i="1"/>
  <c r="AM647" i="1" s="1"/>
  <c r="AN647" i="1" s="1"/>
  <c r="Y647" i="1"/>
  <c r="S648" i="1"/>
  <c r="U648" i="1"/>
  <c r="AM648" i="1" s="1"/>
  <c r="AN648" i="1" s="1"/>
  <c r="Y648" i="1"/>
  <c r="S649" i="1"/>
  <c r="U649" i="1"/>
  <c r="AM649" i="1" s="1"/>
  <c r="AN649" i="1" s="1"/>
  <c r="Y649" i="1"/>
  <c r="S650" i="1"/>
  <c r="U650" i="1"/>
  <c r="AM650" i="1" s="1"/>
  <c r="AN650" i="1" s="1"/>
  <c r="Y650" i="1"/>
  <c r="S651" i="1"/>
  <c r="U651" i="1"/>
  <c r="AM651" i="1" s="1"/>
  <c r="AN651" i="1" s="1"/>
  <c r="Y651" i="1"/>
  <c r="S652" i="1"/>
  <c r="U652" i="1"/>
  <c r="AM652" i="1" s="1"/>
  <c r="AN652" i="1" s="1"/>
  <c r="Y652" i="1"/>
  <c r="S653" i="1"/>
  <c r="U653" i="1"/>
  <c r="AM653" i="1" s="1"/>
  <c r="AN653" i="1" s="1"/>
  <c r="Y653" i="1"/>
  <c r="S654" i="1"/>
  <c r="U654" i="1"/>
  <c r="AM654" i="1" s="1"/>
  <c r="AN654" i="1" s="1"/>
  <c r="Y654" i="1"/>
  <c r="S655" i="1"/>
  <c r="U655" i="1"/>
  <c r="AM655" i="1" s="1"/>
  <c r="AN655" i="1" s="1"/>
  <c r="Y655" i="1"/>
  <c r="S656" i="1"/>
  <c r="U656" i="1"/>
  <c r="AM656" i="1" s="1"/>
  <c r="AN656" i="1" s="1"/>
  <c r="Y656" i="1"/>
  <c r="S657" i="1"/>
  <c r="U657" i="1"/>
  <c r="Y657" i="1"/>
  <c r="AM657" i="1"/>
  <c r="AN657" i="1" s="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Y663" i="1"/>
  <c r="AM663" i="1"/>
  <c r="AN663" i="1" s="1"/>
  <c r="S664" i="1"/>
  <c r="U664" i="1"/>
  <c r="AM664" i="1" s="1"/>
  <c r="AN664" i="1" s="1"/>
  <c r="Y664" i="1"/>
  <c r="S665" i="1"/>
  <c r="U665" i="1"/>
  <c r="AM665" i="1" s="1"/>
  <c r="AN665" i="1" s="1"/>
  <c r="Y665" i="1"/>
  <c r="S666" i="1"/>
  <c r="U666" i="1"/>
  <c r="AM666" i="1" s="1"/>
  <c r="AN666" i="1" s="1"/>
  <c r="Y666" i="1"/>
  <c r="S667" i="1"/>
  <c r="U667" i="1"/>
  <c r="Y667" i="1"/>
  <c r="AM667" i="1"/>
  <c r="AN667" i="1" s="1"/>
  <c r="S668" i="1"/>
  <c r="U668" i="1"/>
  <c r="AM668" i="1" s="1"/>
  <c r="AN668" i="1" s="1"/>
  <c r="Y668" i="1"/>
  <c r="S669" i="1"/>
  <c r="U669" i="1"/>
  <c r="AM669" i="1" s="1"/>
  <c r="AN669" i="1" s="1"/>
  <c r="Y669" i="1"/>
  <c r="S670" i="1"/>
  <c r="U670" i="1"/>
  <c r="Y670" i="1"/>
  <c r="AM670" i="1"/>
  <c r="AN670" i="1" s="1"/>
  <c r="AV670" i="1" s="1"/>
  <c r="S671" i="1"/>
  <c r="U671" i="1"/>
  <c r="Y671" i="1"/>
  <c r="AM671" i="1"/>
  <c r="AN671" i="1" s="1"/>
  <c r="S672" i="1"/>
  <c r="U672" i="1"/>
  <c r="AM672" i="1" s="1"/>
  <c r="AN672" i="1" s="1"/>
  <c r="Y672" i="1"/>
  <c r="S673" i="1"/>
  <c r="U673" i="1"/>
  <c r="AM673" i="1" s="1"/>
  <c r="AN673" i="1" s="1"/>
  <c r="Y673" i="1"/>
  <c r="S674" i="1"/>
  <c r="U674" i="1"/>
  <c r="Y674" i="1"/>
  <c r="AM674" i="1"/>
  <c r="AN674" i="1" s="1"/>
  <c r="S675" i="1"/>
  <c r="U675" i="1"/>
  <c r="AM675" i="1" s="1"/>
  <c r="AN675" i="1" s="1"/>
  <c r="Y675" i="1"/>
  <c r="S676" i="1"/>
  <c r="U676" i="1"/>
  <c r="AM676" i="1" s="1"/>
  <c r="AN676" i="1" s="1"/>
  <c r="Y676" i="1"/>
  <c r="S677" i="1"/>
  <c r="U677" i="1"/>
  <c r="AM677" i="1" s="1"/>
  <c r="AN677" i="1" s="1"/>
  <c r="Y677" i="1"/>
  <c r="S678" i="1"/>
  <c r="U678" i="1"/>
  <c r="AM678" i="1" s="1"/>
  <c r="AN678" i="1" s="1"/>
  <c r="Y678" i="1"/>
  <c r="S679" i="1"/>
  <c r="U679" i="1"/>
  <c r="AM679" i="1" s="1"/>
  <c r="AN679" i="1" s="1"/>
  <c r="Y679" i="1"/>
  <c r="S680" i="1"/>
  <c r="U680" i="1"/>
  <c r="Y680" i="1"/>
  <c r="AM680" i="1"/>
  <c r="AN680" i="1" s="1"/>
  <c r="S681" i="1"/>
  <c r="U681" i="1"/>
  <c r="AM681" i="1" s="1"/>
  <c r="AN681" i="1" s="1"/>
  <c r="Y681" i="1"/>
  <c r="S682" i="1"/>
  <c r="U682" i="1"/>
  <c r="AM682" i="1" s="1"/>
  <c r="AN682" i="1" s="1"/>
  <c r="Y682" i="1"/>
  <c r="S683" i="1"/>
  <c r="U683" i="1"/>
  <c r="AM683" i="1" s="1"/>
  <c r="AN683" i="1" s="1"/>
  <c r="Y683" i="1"/>
  <c r="S684" i="1"/>
  <c r="U684" i="1"/>
  <c r="AM684" i="1" s="1"/>
  <c r="AN684" i="1" s="1"/>
  <c r="Y684" i="1"/>
  <c r="S685" i="1"/>
  <c r="U685" i="1"/>
  <c r="AM685" i="1" s="1"/>
  <c r="AN685" i="1" s="1"/>
  <c r="Y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AM693" i="1" s="1"/>
  <c r="AN693" i="1" s="1"/>
  <c r="AV693" i="1" s="1"/>
  <c r="Y693" i="1"/>
  <c r="S694" i="1"/>
  <c r="U694" i="1"/>
  <c r="AM694" i="1" s="1"/>
  <c r="AN694" i="1" s="1"/>
  <c r="Y694" i="1"/>
  <c r="S695" i="1"/>
  <c r="U695" i="1"/>
  <c r="AM695" i="1" s="1"/>
  <c r="AN695" i="1" s="1"/>
  <c r="Y695" i="1"/>
  <c r="S696" i="1"/>
  <c r="U696" i="1"/>
  <c r="AM696" i="1" s="1"/>
  <c r="AN696" i="1" s="1"/>
  <c r="Y696" i="1"/>
  <c r="S697" i="1"/>
  <c r="U697" i="1"/>
  <c r="AM697" i="1" s="1"/>
  <c r="AN697" i="1" s="1"/>
  <c r="Y697" i="1"/>
  <c r="S698" i="1"/>
  <c r="U698" i="1"/>
  <c r="AM698" i="1" s="1"/>
  <c r="AN698" i="1" s="1"/>
  <c r="AV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Y708" i="1"/>
  <c r="AM708" i="1"/>
  <c r="AN708" i="1" s="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AM716" i="1" s="1"/>
  <c r="AN716" i="1" s="1"/>
  <c r="Y716" i="1"/>
  <c r="S717" i="1"/>
  <c r="U717" i="1"/>
  <c r="AM717" i="1" s="1"/>
  <c r="AN717" i="1" s="1"/>
  <c r="Y717" i="1"/>
  <c r="S718" i="1"/>
  <c r="U718" i="1"/>
  <c r="AM718" i="1" s="1"/>
  <c r="AN718" i="1" s="1"/>
  <c r="Y718" i="1"/>
  <c r="S719" i="1"/>
  <c r="U719" i="1"/>
  <c r="AM719" i="1" s="1"/>
  <c r="AN719" i="1" s="1"/>
  <c r="Y719" i="1"/>
  <c r="S720" i="1"/>
  <c r="U720" i="1"/>
  <c r="AM720" i="1" s="1"/>
  <c r="AN720" i="1" s="1"/>
  <c r="Y720" i="1"/>
  <c r="S721" i="1"/>
  <c r="U721" i="1"/>
  <c r="AM721" i="1" s="1"/>
  <c r="AN721" i="1" s="1"/>
  <c r="Y721" i="1"/>
  <c r="S722" i="1"/>
  <c r="U722" i="1"/>
  <c r="AM722" i="1" s="1"/>
  <c r="AN722" i="1" s="1"/>
  <c r="Y722" i="1"/>
  <c r="S723" i="1"/>
  <c r="U723" i="1"/>
  <c r="AM723" i="1" s="1"/>
  <c r="AN723" i="1" s="1"/>
  <c r="Y723" i="1"/>
  <c r="S724" i="1"/>
  <c r="U724" i="1"/>
  <c r="AM724" i="1" s="1"/>
  <c r="AN724" i="1" s="1"/>
  <c r="AV724" i="1" s="1"/>
  <c r="Y724" i="1"/>
  <c r="S725" i="1"/>
  <c r="U725" i="1"/>
  <c r="AM725" i="1" s="1"/>
  <c r="AN725" i="1" s="1"/>
  <c r="Y725" i="1"/>
  <c r="S726" i="1"/>
  <c r="U726" i="1"/>
  <c r="AM726" i="1" s="1"/>
  <c r="AN726" i="1" s="1"/>
  <c r="Y726" i="1"/>
  <c r="S727" i="1"/>
  <c r="U727" i="1"/>
  <c r="Y727" i="1"/>
  <c r="AM727" i="1"/>
  <c r="AN727" i="1" s="1"/>
  <c r="S728" i="1"/>
  <c r="U728" i="1"/>
  <c r="AM728" i="1" s="1"/>
  <c r="AN728" i="1" s="1"/>
  <c r="Y728" i="1"/>
  <c r="S729" i="1"/>
  <c r="U729" i="1"/>
  <c r="AM729" i="1" s="1"/>
  <c r="AN729" i="1" s="1"/>
  <c r="Y729" i="1"/>
  <c r="S730" i="1"/>
  <c r="U730" i="1"/>
  <c r="AM730" i="1" s="1"/>
  <c r="AN730" i="1" s="1"/>
  <c r="Y730" i="1"/>
  <c r="S731" i="1"/>
  <c r="U731" i="1"/>
  <c r="AM731" i="1" s="1"/>
  <c r="AN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Y742" i="1"/>
  <c r="AM742" i="1"/>
  <c r="AN742" i="1" s="1"/>
  <c r="S743" i="1"/>
  <c r="U743" i="1"/>
  <c r="AM743" i="1" s="1"/>
  <c r="AN743" i="1" s="1"/>
  <c r="AV743" i="1" s="1"/>
  <c r="Y743" i="1"/>
  <c r="S744" i="1"/>
  <c r="U744" i="1"/>
  <c r="AM744" i="1" s="1"/>
  <c r="AN744" i="1" s="1"/>
  <c r="Y744" i="1"/>
  <c r="S745" i="1"/>
  <c r="U745" i="1"/>
  <c r="AM745" i="1" s="1"/>
  <c r="AN745" i="1" s="1"/>
  <c r="Y745" i="1"/>
  <c r="S746" i="1"/>
  <c r="U746" i="1"/>
  <c r="AM746" i="1" s="1"/>
  <c r="AN746" i="1" s="1"/>
  <c r="Y746" i="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AM752" i="1" s="1"/>
  <c r="AN752" i="1" s="1"/>
  <c r="Y752" i="1"/>
  <c r="S753" i="1"/>
  <c r="U753" i="1"/>
  <c r="AM753" i="1" s="1"/>
  <c r="AN753" i="1" s="1"/>
  <c r="AV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AM759" i="1" s="1"/>
  <c r="AN759" i="1" s="1"/>
  <c r="AV759" i="1" s="1"/>
  <c r="Y759" i="1"/>
  <c r="S760" i="1"/>
  <c r="U760" i="1"/>
  <c r="AM760" i="1" s="1"/>
  <c r="AN760" i="1" s="1"/>
  <c r="Y760" i="1"/>
  <c r="S761" i="1"/>
  <c r="U761" i="1"/>
  <c r="AM761" i="1" s="1"/>
  <c r="AN761" i="1" s="1"/>
  <c r="Y761" i="1"/>
  <c r="S762" i="1"/>
  <c r="U762" i="1"/>
  <c r="AM762" i="1" s="1"/>
  <c r="AN762" i="1" s="1"/>
  <c r="Y762" i="1"/>
  <c r="S763" i="1"/>
  <c r="U763" i="1"/>
  <c r="AM763" i="1" s="1"/>
  <c r="AN763" i="1" s="1"/>
  <c r="Y763" i="1"/>
  <c r="S764" i="1"/>
  <c r="U764" i="1"/>
  <c r="AM764" i="1" s="1"/>
  <c r="AN764" i="1" s="1"/>
  <c r="Y764" i="1"/>
  <c r="S765" i="1"/>
  <c r="U765" i="1"/>
  <c r="AM765" i="1" s="1"/>
  <c r="AN765" i="1" s="1"/>
  <c r="Y765" i="1"/>
  <c r="S766" i="1"/>
  <c r="U766" i="1"/>
  <c r="AM766" i="1" s="1"/>
  <c r="AN766" i="1" s="1"/>
  <c r="Y766" i="1"/>
  <c r="S767" i="1"/>
  <c r="U767" i="1"/>
  <c r="Y767" i="1"/>
  <c r="AM767" i="1"/>
  <c r="AN767" i="1" s="1"/>
  <c r="S768" i="1"/>
  <c r="U768" i="1"/>
  <c r="AM768" i="1" s="1"/>
  <c r="AN768" i="1" s="1"/>
  <c r="Y768" i="1"/>
  <c r="S769" i="1"/>
  <c r="U769" i="1"/>
  <c r="AM769" i="1" s="1"/>
  <c r="AN769" i="1" s="1"/>
  <c r="Y769" i="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Y774" i="1"/>
  <c r="S775" i="1"/>
  <c r="U775" i="1"/>
  <c r="AM775" i="1" s="1"/>
  <c r="AN775" i="1" s="1"/>
  <c r="Y775" i="1"/>
  <c r="S776" i="1"/>
  <c r="U776" i="1"/>
  <c r="AM776" i="1" s="1"/>
  <c r="AN776" i="1" s="1"/>
  <c r="AV776" i="1" s="1"/>
  <c r="Y776" i="1"/>
  <c r="S777" i="1"/>
  <c r="U777" i="1"/>
  <c r="AM777" i="1" s="1"/>
  <c r="AN777" i="1" s="1"/>
  <c r="Y777" i="1"/>
  <c r="S778" i="1"/>
  <c r="U778" i="1"/>
  <c r="Y778" i="1"/>
  <c r="AM778" i="1"/>
  <c r="AN778" i="1" s="1"/>
  <c r="S779" i="1"/>
  <c r="U779" i="1"/>
  <c r="AM779" i="1" s="1"/>
  <c r="AN779" i="1" s="1"/>
  <c r="Y779" i="1"/>
  <c r="S780" i="1"/>
  <c r="U780" i="1"/>
  <c r="AM780" i="1" s="1"/>
  <c r="AN780" i="1" s="1"/>
  <c r="Y780" i="1"/>
  <c r="S781" i="1"/>
  <c r="U781" i="1"/>
  <c r="AM781" i="1" s="1"/>
  <c r="AN781" i="1" s="1"/>
  <c r="Y781" i="1"/>
  <c r="S782" i="1"/>
  <c r="U782" i="1"/>
  <c r="AM782" i="1" s="1"/>
  <c r="AN782" i="1" s="1"/>
  <c r="Y782" i="1"/>
  <c r="S783" i="1"/>
  <c r="U783" i="1"/>
  <c r="AM783" i="1" s="1"/>
  <c r="AN783" i="1" s="1"/>
  <c r="Y783" i="1"/>
  <c r="S784" i="1"/>
  <c r="U784" i="1"/>
  <c r="Y784" i="1"/>
  <c r="AM784" i="1"/>
  <c r="AN784" i="1" s="1"/>
  <c r="S785" i="1"/>
  <c r="U785" i="1"/>
  <c r="AM785" i="1" s="1"/>
  <c r="AN785" i="1" s="1"/>
  <c r="Y785" i="1"/>
  <c r="S786" i="1"/>
  <c r="U786" i="1"/>
  <c r="AM786" i="1" s="1"/>
  <c r="AN786" i="1" s="1"/>
  <c r="Y786" i="1"/>
  <c r="S787" i="1"/>
  <c r="U787" i="1"/>
  <c r="AM787" i="1" s="1"/>
  <c r="AN787" i="1" s="1"/>
  <c r="Y787" i="1"/>
  <c r="S788" i="1"/>
  <c r="U788" i="1"/>
  <c r="AM788" i="1" s="1"/>
  <c r="AN788" i="1" s="1"/>
  <c r="Y788" i="1"/>
  <c r="S789" i="1"/>
  <c r="U789" i="1"/>
  <c r="AM789" i="1" s="1"/>
  <c r="AN789" i="1" s="1"/>
  <c r="Y789" i="1"/>
  <c r="S790" i="1"/>
  <c r="U790" i="1"/>
  <c r="AM790" i="1" s="1"/>
  <c r="AN790" i="1" s="1"/>
  <c r="Y790" i="1"/>
  <c r="S791" i="1"/>
  <c r="U791" i="1"/>
  <c r="AM791" i="1" s="1"/>
  <c r="AN791" i="1" s="1"/>
  <c r="Y791" i="1"/>
  <c r="S792" i="1"/>
  <c r="U792" i="1"/>
  <c r="AM792" i="1" s="1"/>
  <c r="AN792" i="1" s="1"/>
  <c r="Y792" i="1"/>
  <c r="S793" i="1"/>
  <c r="U793" i="1"/>
  <c r="AM793" i="1" s="1"/>
  <c r="AN793" i="1" s="1"/>
  <c r="Y793" i="1"/>
  <c r="S794" i="1"/>
  <c r="U794" i="1"/>
  <c r="AM794" i="1" s="1"/>
  <c r="AN794" i="1" s="1"/>
  <c r="Y794" i="1"/>
  <c r="S795" i="1"/>
  <c r="U795" i="1"/>
  <c r="AM795" i="1" s="1"/>
  <c r="AN795" i="1" s="1"/>
  <c r="AW795" i="1" s="1"/>
  <c r="Y795" i="1"/>
  <c r="S796" i="1"/>
  <c r="U796" i="1"/>
  <c r="AM796" i="1" s="1"/>
  <c r="AN796" i="1" s="1"/>
  <c r="Y796" i="1"/>
  <c r="S797" i="1"/>
  <c r="U797" i="1"/>
  <c r="Y797" i="1"/>
  <c r="AM797" i="1"/>
  <c r="AN797" i="1" s="1"/>
  <c r="S798" i="1"/>
  <c r="U798" i="1"/>
  <c r="AM798" i="1" s="1"/>
  <c r="AN798" i="1" s="1"/>
  <c r="AU798" i="1" s="1"/>
  <c r="Y798" i="1"/>
  <c r="S799" i="1"/>
  <c r="U799" i="1"/>
  <c r="AM799" i="1" s="1"/>
  <c r="AN799" i="1" s="1"/>
  <c r="Y799" i="1"/>
  <c r="S800" i="1"/>
  <c r="U800" i="1"/>
  <c r="AM800" i="1" s="1"/>
  <c r="AN800" i="1" s="1"/>
  <c r="Y800" i="1"/>
  <c r="S801" i="1"/>
  <c r="U801" i="1"/>
  <c r="AM801" i="1" s="1"/>
  <c r="AN801" i="1" s="1"/>
  <c r="Y801" i="1"/>
  <c r="S802" i="1"/>
  <c r="U802" i="1"/>
  <c r="AM802" i="1" s="1"/>
  <c r="AN802" i="1" s="1"/>
  <c r="Y802" i="1"/>
  <c r="S803" i="1"/>
  <c r="U803" i="1"/>
  <c r="AM803" i="1" s="1"/>
  <c r="AN803" i="1" s="1"/>
  <c r="Y803" i="1"/>
  <c r="S804" i="1"/>
  <c r="U804" i="1"/>
  <c r="Y804" i="1"/>
  <c r="AM804" i="1"/>
  <c r="AN804" i="1" s="1"/>
  <c r="S805" i="1"/>
  <c r="U805" i="1"/>
  <c r="AM805" i="1" s="1"/>
  <c r="AN805" i="1" s="1"/>
  <c r="Y805" i="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AM815" i="1" s="1"/>
  <c r="AN815" i="1" s="1"/>
  <c r="Y815" i="1"/>
  <c r="S816" i="1"/>
  <c r="U816" i="1"/>
  <c r="AM816" i="1" s="1"/>
  <c r="AN816" i="1" s="1"/>
  <c r="Y816" i="1"/>
  <c r="S817" i="1"/>
  <c r="U817" i="1"/>
  <c r="AM817" i="1" s="1"/>
  <c r="AN817" i="1" s="1"/>
  <c r="Y817" i="1"/>
  <c r="S818" i="1"/>
  <c r="U818" i="1"/>
  <c r="AM818" i="1" s="1"/>
  <c r="AN818" i="1" s="1"/>
  <c r="Y818" i="1"/>
  <c r="S819" i="1"/>
  <c r="U819" i="1"/>
  <c r="AM819" i="1" s="1"/>
  <c r="AN819" i="1" s="1"/>
  <c r="Y819" i="1"/>
  <c r="S820" i="1"/>
  <c r="U820" i="1"/>
  <c r="AM820" i="1" s="1"/>
  <c r="AN820" i="1" s="1"/>
  <c r="Y820" i="1"/>
  <c r="S821" i="1"/>
  <c r="U821" i="1"/>
  <c r="AM821" i="1" s="1"/>
  <c r="AN821" i="1" s="1"/>
  <c r="Y821" i="1"/>
  <c r="S822" i="1"/>
  <c r="U822" i="1"/>
  <c r="Y822" i="1"/>
  <c r="AM822" i="1"/>
  <c r="AN822" i="1" s="1"/>
  <c r="S823" i="1"/>
  <c r="U823" i="1"/>
  <c r="AM823" i="1" s="1"/>
  <c r="AN823" i="1" s="1"/>
  <c r="Y823" i="1"/>
  <c r="S824" i="1"/>
  <c r="U824" i="1"/>
  <c r="AM824" i="1" s="1"/>
  <c r="AN824" i="1" s="1"/>
  <c r="Y824" i="1"/>
  <c r="S825" i="1"/>
  <c r="U825" i="1"/>
  <c r="AM825" i="1" s="1"/>
  <c r="AN825" i="1" s="1"/>
  <c r="Y825" i="1"/>
  <c r="S826" i="1"/>
  <c r="U826" i="1"/>
  <c r="AM826" i="1" s="1"/>
  <c r="AN826" i="1" s="1"/>
  <c r="Y826" i="1"/>
  <c r="S827" i="1"/>
  <c r="U827" i="1"/>
  <c r="AM827" i="1" s="1"/>
  <c r="AN827" i="1" s="1"/>
  <c r="AU827" i="1" s="1"/>
  <c r="Y827" i="1"/>
  <c r="S828" i="1"/>
  <c r="U828" i="1"/>
  <c r="AM828" i="1" s="1"/>
  <c r="AN828" i="1" s="1"/>
  <c r="Y828" i="1"/>
  <c r="S829" i="1"/>
  <c r="U829" i="1"/>
  <c r="AM829" i="1" s="1"/>
  <c r="AN829" i="1" s="1"/>
  <c r="Y829" i="1"/>
  <c r="S830" i="1"/>
  <c r="U830" i="1"/>
  <c r="AM830" i="1" s="1"/>
  <c r="AN830" i="1" s="1"/>
  <c r="AV830" i="1" s="1"/>
  <c r="Y830" i="1"/>
  <c r="S831" i="1"/>
  <c r="U831" i="1"/>
  <c r="AM831" i="1" s="1"/>
  <c r="AN831" i="1" s="1"/>
  <c r="Y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Y837" i="1"/>
  <c r="AM837" i="1"/>
  <c r="AN837" i="1" s="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S843" i="1"/>
  <c r="U843" i="1"/>
  <c r="Y843" i="1"/>
  <c r="AM843" i="1"/>
  <c r="AN843" i="1" s="1"/>
  <c r="S844" i="1"/>
  <c r="U844" i="1"/>
  <c r="AM844" i="1" s="1"/>
  <c r="AN844" i="1" s="1"/>
  <c r="Y844" i="1"/>
  <c r="S845" i="1"/>
  <c r="U845" i="1"/>
  <c r="AM845" i="1" s="1"/>
  <c r="AN845" i="1" s="1"/>
  <c r="Y845" i="1"/>
  <c r="S846" i="1"/>
  <c r="U846" i="1"/>
  <c r="AM846" i="1" s="1"/>
  <c r="AN846" i="1" s="1"/>
  <c r="Y846" i="1"/>
  <c r="S847" i="1"/>
  <c r="U847" i="1"/>
  <c r="AM847" i="1" s="1"/>
  <c r="AN847" i="1" s="1"/>
  <c r="Y847" i="1"/>
  <c r="S848" i="1"/>
  <c r="U848" i="1"/>
  <c r="AM848" i="1" s="1"/>
  <c r="AN848" i="1" s="1"/>
  <c r="Y848" i="1"/>
  <c r="S849" i="1"/>
  <c r="U849" i="1"/>
  <c r="Y849" i="1"/>
  <c r="AM849" i="1"/>
  <c r="AN849" i="1" s="1"/>
  <c r="S850" i="1"/>
  <c r="U850" i="1"/>
  <c r="AM850" i="1" s="1"/>
  <c r="AN850" i="1" s="1"/>
  <c r="Y850" i="1"/>
  <c r="S851" i="1"/>
  <c r="U851" i="1"/>
  <c r="AM851" i="1" s="1"/>
  <c r="AN851" i="1" s="1"/>
  <c r="Y851" i="1"/>
  <c r="S852" i="1"/>
  <c r="U852" i="1"/>
  <c r="AM852" i="1" s="1"/>
  <c r="AN852" i="1" s="1"/>
  <c r="Y852" i="1"/>
  <c r="S853" i="1"/>
  <c r="U853" i="1"/>
  <c r="AM853" i="1" s="1"/>
  <c r="AN853" i="1" s="1"/>
  <c r="Y853" i="1"/>
  <c r="S854" i="1"/>
  <c r="U854" i="1"/>
  <c r="AM854" i="1" s="1"/>
  <c r="AN854" i="1" s="1"/>
  <c r="Y854" i="1"/>
  <c r="S855" i="1"/>
  <c r="U855" i="1"/>
  <c r="AM855" i="1" s="1"/>
  <c r="AN855" i="1" s="1"/>
  <c r="Y855" i="1"/>
  <c r="S856" i="1"/>
  <c r="U856" i="1"/>
  <c r="AM856" i="1" s="1"/>
  <c r="AN856" i="1" s="1"/>
  <c r="Y856" i="1"/>
  <c r="S857" i="1"/>
  <c r="U857" i="1"/>
  <c r="AM857" i="1" s="1"/>
  <c r="AN857" i="1" s="1"/>
  <c r="Y857" i="1"/>
  <c r="S858" i="1"/>
  <c r="U858" i="1"/>
  <c r="AM858" i="1" s="1"/>
  <c r="AN858" i="1" s="1"/>
  <c r="Y858" i="1"/>
  <c r="S859" i="1"/>
  <c r="U859" i="1"/>
  <c r="AM859" i="1" s="1"/>
  <c r="AN859" i="1" s="1"/>
  <c r="Y859" i="1"/>
  <c r="S860" i="1"/>
  <c r="U860" i="1"/>
  <c r="AM860" i="1" s="1"/>
  <c r="AN860" i="1" s="1"/>
  <c r="Y860" i="1"/>
  <c r="S861" i="1"/>
  <c r="U861" i="1"/>
  <c r="AM861" i="1" s="1"/>
  <c r="AN861" i="1" s="1"/>
  <c r="Y861" i="1"/>
  <c r="S862" i="1"/>
  <c r="U862" i="1"/>
  <c r="AM862" i="1" s="1"/>
  <c r="AN862" i="1" s="1"/>
  <c r="Y862" i="1"/>
  <c r="S863" i="1"/>
  <c r="U863" i="1"/>
  <c r="AM863" i="1" s="1"/>
  <c r="AN863" i="1" s="1"/>
  <c r="Y863" i="1"/>
  <c r="S864" i="1"/>
  <c r="U864" i="1"/>
  <c r="AM864" i="1" s="1"/>
  <c r="AN864" i="1" s="1"/>
  <c r="Y864" i="1"/>
  <c r="S865" i="1"/>
  <c r="U865" i="1"/>
  <c r="AM865" i="1" s="1"/>
  <c r="AN865" i="1" s="1"/>
  <c r="Y865" i="1"/>
  <c r="S866" i="1"/>
  <c r="U866" i="1"/>
  <c r="AM866" i="1" s="1"/>
  <c r="AN866" i="1" s="1"/>
  <c r="Y866" i="1"/>
  <c r="S867" i="1"/>
  <c r="U867" i="1"/>
  <c r="AM867" i="1" s="1"/>
  <c r="AN867" i="1" s="1"/>
  <c r="Y867" i="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Y872" i="1"/>
  <c r="S873" i="1"/>
  <c r="U873" i="1"/>
  <c r="AM873" i="1" s="1"/>
  <c r="AN873" i="1" s="1"/>
  <c r="Y873" i="1"/>
  <c r="S874" i="1"/>
  <c r="U874" i="1"/>
  <c r="AM874" i="1" s="1"/>
  <c r="AN874" i="1" s="1"/>
  <c r="Y874" i="1"/>
  <c r="S875" i="1"/>
  <c r="U875" i="1"/>
  <c r="AM875" i="1" s="1"/>
  <c r="AN875" i="1" s="1"/>
  <c r="Y875" i="1"/>
  <c r="S876" i="1"/>
  <c r="U876" i="1"/>
  <c r="AM876" i="1" s="1"/>
  <c r="AN876" i="1" s="1"/>
  <c r="Y876" i="1"/>
  <c r="S877" i="1"/>
  <c r="U877" i="1"/>
  <c r="AM877" i="1" s="1"/>
  <c r="AN877" i="1" s="1"/>
  <c r="Y877" i="1"/>
  <c r="S878" i="1"/>
  <c r="U878" i="1"/>
  <c r="AM878" i="1" s="1"/>
  <c r="AN878" i="1" s="1"/>
  <c r="Y878" i="1"/>
  <c r="S879" i="1"/>
  <c r="U879" i="1"/>
  <c r="AM879" i="1" s="1"/>
  <c r="AN879" i="1" s="1"/>
  <c r="Y879" i="1"/>
  <c r="S880" i="1"/>
  <c r="U880" i="1"/>
  <c r="AM880" i="1" s="1"/>
  <c r="AN880" i="1" s="1"/>
  <c r="Y880" i="1"/>
  <c r="S881" i="1"/>
  <c r="U881" i="1"/>
  <c r="AM881" i="1" s="1"/>
  <c r="AN881" i="1" s="1"/>
  <c r="Y881" i="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AM896" i="1" s="1"/>
  <c r="AN896" i="1" s="1"/>
  <c r="Y896" i="1"/>
  <c r="S897" i="1"/>
  <c r="U897" i="1"/>
  <c r="AM897" i="1" s="1"/>
  <c r="AN897" i="1" s="1"/>
  <c r="Y897" i="1"/>
  <c r="S898" i="1"/>
  <c r="U898" i="1"/>
  <c r="AM898" i="1" s="1"/>
  <c r="AN898" i="1" s="1"/>
  <c r="Y898" i="1"/>
  <c r="S899" i="1"/>
  <c r="U899" i="1"/>
  <c r="AM899" i="1" s="1"/>
  <c r="AN899" i="1" s="1"/>
  <c r="Y899" i="1"/>
  <c r="S900" i="1"/>
  <c r="U900" i="1"/>
  <c r="AM900" i="1" s="1"/>
  <c r="AN900" i="1" s="1"/>
  <c r="Y900" i="1"/>
  <c r="S901" i="1"/>
  <c r="U901" i="1"/>
  <c r="AM901" i="1" s="1"/>
  <c r="AN901" i="1" s="1"/>
  <c r="Y901" i="1"/>
  <c r="S902" i="1"/>
  <c r="U902" i="1"/>
  <c r="AM902" i="1" s="1"/>
  <c r="AN902" i="1" s="1"/>
  <c r="Y902" i="1"/>
  <c r="S903" i="1"/>
  <c r="U903" i="1"/>
  <c r="AM903" i="1" s="1"/>
  <c r="AN903" i="1" s="1"/>
  <c r="Y903" i="1"/>
  <c r="S904" i="1"/>
  <c r="U904" i="1"/>
  <c r="Y904" i="1"/>
  <c r="AM904" i="1"/>
  <c r="AN904" i="1" s="1"/>
  <c r="S905" i="1"/>
  <c r="U905" i="1"/>
  <c r="AM905" i="1" s="1"/>
  <c r="AN905" i="1" s="1"/>
  <c r="Y905" i="1"/>
  <c r="S906" i="1"/>
  <c r="U906" i="1"/>
  <c r="AM906" i="1" s="1"/>
  <c r="AN906" i="1" s="1"/>
  <c r="Y906" i="1"/>
  <c r="S907" i="1"/>
  <c r="U907" i="1"/>
  <c r="AM907" i="1" s="1"/>
  <c r="AN907" i="1" s="1"/>
  <c r="AW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AM913" i="1" s="1"/>
  <c r="AN913" i="1" s="1"/>
  <c r="Y913" i="1"/>
  <c r="S914" i="1"/>
  <c r="U914" i="1"/>
  <c r="AM914" i="1" s="1"/>
  <c r="AN914" i="1" s="1"/>
  <c r="Y914" i="1"/>
  <c r="S915" i="1"/>
  <c r="U915" i="1"/>
  <c r="AM915" i="1" s="1"/>
  <c r="AN915" i="1" s="1"/>
  <c r="Y915" i="1"/>
  <c r="S916" i="1"/>
  <c r="U916" i="1"/>
  <c r="AM916" i="1" s="1"/>
  <c r="AN916" i="1" s="1"/>
  <c r="Y916" i="1"/>
  <c r="S917" i="1"/>
  <c r="U917" i="1"/>
  <c r="AM917" i="1" s="1"/>
  <c r="AN917" i="1" s="1"/>
  <c r="Y917" i="1"/>
  <c r="S918" i="1"/>
  <c r="U918" i="1"/>
  <c r="AM918" i="1" s="1"/>
  <c r="AN918" i="1" s="1"/>
  <c r="Y918" i="1"/>
  <c r="S919" i="1"/>
  <c r="U919" i="1"/>
  <c r="Y919" i="1"/>
  <c r="AM919" i="1"/>
  <c r="AN919" i="1" s="1"/>
  <c r="S920" i="1"/>
  <c r="U920" i="1"/>
  <c r="AM920" i="1" s="1"/>
  <c r="AN920" i="1" s="1"/>
  <c r="Y920" i="1"/>
  <c r="S921" i="1"/>
  <c r="U921" i="1"/>
  <c r="AM921" i="1" s="1"/>
  <c r="AN921" i="1" s="1"/>
  <c r="Y921" i="1"/>
  <c r="S922" i="1"/>
  <c r="U922" i="1"/>
  <c r="AM922" i="1" s="1"/>
  <c r="AN922" i="1" s="1"/>
  <c r="Y922" i="1"/>
  <c r="S923" i="1"/>
  <c r="U923" i="1"/>
  <c r="AM923" i="1" s="1"/>
  <c r="AN923" i="1" s="1"/>
  <c r="Y923" i="1"/>
  <c r="S924" i="1"/>
  <c r="U924" i="1"/>
  <c r="AM924" i="1" s="1"/>
  <c r="AN924" i="1" s="1"/>
  <c r="Y924" i="1"/>
  <c r="S925" i="1"/>
  <c r="U925" i="1"/>
  <c r="AM925" i="1" s="1"/>
  <c r="AN925" i="1" s="1"/>
  <c r="Y925" i="1"/>
  <c r="S926" i="1"/>
  <c r="U926" i="1"/>
  <c r="AM926" i="1" s="1"/>
  <c r="AN926" i="1" s="1"/>
  <c r="Y926" i="1"/>
  <c r="AU926" i="1" s="1"/>
  <c r="S927" i="1"/>
  <c r="U927" i="1"/>
  <c r="AM927" i="1" s="1"/>
  <c r="AN927" i="1" s="1"/>
  <c r="Y927" i="1"/>
  <c r="S928" i="1"/>
  <c r="U928" i="1"/>
  <c r="AM928" i="1" s="1"/>
  <c r="AN928" i="1" s="1"/>
  <c r="Y928" i="1"/>
  <c r="S929" i="1"/>
  <c r="U929" i="1"/>
  <c r="AM929" i="1" s="1"/>
  <c r="AN929" i="1" s="1"/>
  <c r="Y929" i="1"/>
  <c r="S930" i="1"/>
  <c r="U930" i="1"/>
  <c r="AM930" i="1" s="1"/>
  <c r="AN930" i="1" s="1"/>
  <c r="Y930" i="1"/>
  <c r="S931" i="1"/>
  <c r="U931" i="1"/>
  <c r="AM931" i="1" s="1"/>
  <c r="AN931" i="1" s="1"/>
  <c r="Y931" i="1"/>
  <c r="AV931" i="1" s="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AM940" i="1" s="1"/>
  <c r="AN940" i="1" s="1"/>
  <c r="Y940" i="1"/>
  <c r="S941" i="1"/>
  <c r="U941" i="1"/>
  <c r="AM941" i="1" s="1"/>
  <c r="AN941" i="1" s="1"/>
  <c r="Y941" i="1"/>
  <c r="S942" i="1"/>
  <c r="U942" i="1"/>
  <c r="AM942" i="1" s="1"/>
  <c r="AN942" i="1" s="1"/>
  <c r="Y942" i="1"/>
  <c r="S943" i="1"/>
  <c r="U943" i="1"/>
  <c r="AM943" i="1" s="1"/>
  <c r="AN943" i="1" s="1"/>
  <c r="Y943" i="1"/>
  <c r="S944" i="1"/>
  <c r="U944" i="1"/>
  <c r="AM944" i="1" s="1"/>
  <c r="AN944" i="1" s="1"/>
  <c r="Y944" i="1"/>
  <c r="S945" i="1"/>
  <c r="U945" i="1"/>
  <c r="AM945" i="1" s="1"/>
  <c r="AN945" i="1" s="1"/>
  <c r="Y945" i="1"/>
  <c r="S946" i="1"/>
  <c r="U946" i="1"/>
  <c r="AM946" i="1" s="1"/>
  <c r="AN946" i="1" s="1"/>
  <c r="Y946" i="1"/>
  <c r="S947" i="1"/>
  <c r="U947" i="1"/>
  <c r="AM947" i="1" s="1"/>
  <c r="AN947" i="1" s="1"/>
  <c r="Y947" i="1"/>
  <c r="S948" i="1"/>
  <c r="U948" i="1"/>
  <c r="AM948" i="1" s="1"/>
  <c r="AN948" i="1" s="1"/>
  <c r="Y948" i="1"/>
  <c r="S949" i="1"/>
  <c r="U949" i="1"/>
  <c r="Y949" i="1"/>
  <c r="AM949" i="1"/>
  <c r="AN949" i="1" s="1"/>
  <c r="S950" i="1"/>
  <c r="U950" i="1"/>
  <c r="AM950" i="1" s="1"/>
  <c r="AN950" i="1" s="1"/>
  <c r="Y950" i="1"/>
  <c r="S951" i="1"/>
  <c r="U951" i="1"/>
  <c r="AM951" i="1" s="1"/>
  <c r="AN951" i="1" s="1"/>
  <c r="Y951" i="1"/>
  <c r="S952" i="1"/>
  <c r="U952" i="1"/>
  <c r="AM952" i="1" s="1"/>
  <c r="AN952" i="1" s="1"/>
  <c r="Y952" i="1"/>
  <c r="S953" i="1"/>
  <c r="U953" i="1"/>
  <c r="AM953" i="1" s="1"/>
  <c r="AN953" i="1" s="1"/>
  <c r="Y953" i="1"/>
  <c r="S954" i="1"/>
  <c r="U954" i="1"/>
  <c r="AM954" i="1" s="1"/>
  <c r="AN954" i="1" s="1"/>
  <c r="Y954" i="1"/>
  <c r="S955" i="1"/>
  <c r="U955" i="1"/>
  <c r="AM955" i="1" s="1"/>
  <c r="AN955" i="1" s="1"/>
  <c r="Y955" i="1"/>
  <c r="S956" i="1"/>
  <c r="U956" i="1"/>
  <c r="AM956" i="1" s="1"/>
  <c r="AN956" i="1" s="1"/>
  <c r="Y956" i="1"/>
  <c r="S957" i="1"/>
  <c r="U957" i="1"/>
  <c r="AM957" i="1" s="1"/>
  <c r="AN957" i="1" s="1"/>
  <c r="Y957" i="1"/>
  <c r="S958" i="1"/>
  <c r="U958" i="1"/>
  <c r="AM958" i="1" s="1"/>
  <c r="AN958" i="1" s="1"/>
  <c r="Y958" i="1"/>
  <c r="S959" i="1"/>
  <c r="U959" i="1"/>
  <c r="AM959" i="1" s="1"/>
  <c r="AN959" i="1" s="1"/>
  <c r="Y959" i="1"/>
  <c r="S960" i="1"/>
  <c r="U960" i="1"/>
  <c r="AM960" i="1" s="1"/>
  <c r="AN960" i="1" s="1"/>
  <c r="Y960" i="1"/>
  <c r="S961" i="1"/>
  <c r="U961" i="1"/>
  <c r="AM961" i="1" s="1"/>
  <c r="AN961" i="1" s="1"/>
  <c r="AV961" i="1" s="1"/>
  <c r="Y961" i="1"/>
  <c r="S962" i="1"/>
  <c r="U962" i="1"/>
  <c r="Y962" i="1"/>
  <c r="AM962" i="1"/>
  <c r="AN962" i="1" s="1"/>
  <c r="S963" i="1"/>
  <c r="U963" i="1"/>
  <c r="AM963" i="1" s="1"/>
  <c r="AN963" i="1" s="1"/>
  <c r="Y963" i="1"/>
  <c r="S964" i="1"/>
  <c r="U964" i="1"/>
  <c r="AM964" i="1" s="1"/>
  <c r="AN964" i="1" s="1"/>
  <c r="Y964" i="1"/>
  <c r="S965" i="1"/>
  <c r="U965" i="1"/>
  <c r="AM965" i="1" s="1"/>
  <c r="Y965" i="1"/>
  <c r="AN965" i="1"/>
  <c r="S966" i="1"/>
  <c r="U966" i="1"/>
  <c r="AM966" i="1" s="1"/>
  <c r="AN966" i="1" s="1"/>
  <c r="Y966" i="1"/>
  <c r="S967" i="1"/>
  <c r="U967" i="1"/>
  <c r="AM967" i="1" s="1"/>
  <c r="AN967" i="1" s="1"/>
  <c r="Y967" i="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Y974" i="1"/>
  <c r="AM974" i="1"/>
  <c r="AN974" i="1" s="1"/>
  <c r="S975" i="1"/>
  <c r="U975" i="1"/>
  <c r="AM975" i="1" s="1"/>
  <c r="AN975" i="1" s="1"/>
  <c r="Y975" i="1"/>
  <c r="S976" i="1"/>
  <c r="U976" i="1"/>
  <c r="AM976" i="1" s="1"/>
  <c r="AN976" i="1" s="1"/>
  <c r="Y976" i="1"/>
  <c r="S977" i="1"/>
  <c r="U977" i="1"/>
  <c r="AM977" i="1" s="1"/>
  <c r="AN977" i="1" s="1"/>
  <c r="Y977" i="1"/>
  <c r="S978" i="1"/>
  <c r="U978" i="1"/>
  <c r="AM978" i="1" s="1"/>
  <c r="AN978" i="1" s="1"/>
  <c r="Y978" i="1"/>
  <c r="S979" i="1"/>
  <c r="U979" i="1"/>
  <c r="AM979" i="1" s="1"/>
  <c r="AN979" i="1" s="1"/>
  <c r="Y979" i="1"/>
  <c r="S980" i="1"/>
  <c r="U980" i="1"/>
  <c r="Y980" i="1"/>
  <c r="AM980" i="1"/>
  <c r="AN980" i="1" s="1"/>
  <c r="S981" i="1"/>
  <c r="U981" i="1"/>
  <c r="AM981" i="1" s="1"/>
  <c r="AN981" i="1" s="1"/>
  <c r="Y981" i="1"/>
  <c r="AW981" i="1" s="1"/>
  <c r="S982" i="1"/>
  <c r="U982" i="1"/>
  <c r="AM982" i="1" s="1"/>
  <c r="AN982" i="1" s="1"/>
  <c r="Y982" i="1"/>
  <c r="S983" i="1"/>
  <c r="U983" i="1"/>
  <c r="AM983" i="1" s="1"/>
  <c r="AN983" i="1" s="1"/>
  <c r="Y983" i="1"/>
  <c r="S984" i="1"/>
  <c r="U984" i="1"/>
  <c r="AM984" i="1" s="1"/>
  <c r="AN984" i="1" s="1"/>
  <c r="Y984" i="1"/>
  <c r="S985" i="1"/>
  <c r="U985" i="1"/>
  <c r="AM985" i="1" s="1"/>
  <c r="AN985" i="1" s="1"/>
  <c r="Y985" i="1"/>
  <c r="S986" i="1"/>
  <c r="U986" i="1"/>
  <c r="AM986" i="1" s="1"/>
  <c r="AN986" i="1" s="1"/>
  <c r="AV986" i="1" s="1"/>
  <c r="Y986" i="1"/>
  <c r="S987" i="1"/>
  <c r="U987" i="1"/>
  <c r="AM987" i="1" s="1"/>
  <c r="AN987" i="1" s="1"/>
  <c r="Y987" i="1"/>
  <c r="S988" i="1"/>
  <c r="U988" i="1"/>
  <c r="AM988" i="1" s="1"/>
  <c r="AN988" i="1" s="1"/>
  <c r="Y988" i="1"/>
  <c r="S989" i="1"/>
  <c r="U989" i="1"/>
  <c r="AM989" i="1" s="1"/>
  <c r="AN989" i="1" s="1"/>
  <c r="Y989" i="1"/>
  <c r="S990" i="1"/>
  <c r="U990" i="1"/>
  <c r="AM990" i="1" s="1"/>
  <c r="AN990" i="1" s="1"/>
  <c r="AU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Y997" i="1"/>
  <c r="AM997" i="1"/>
  <c r="AN997" i="1" s="1"/>
  <c r="S998" i="1"/>
  <c r="U998" i="1"/>
  <c r="AM998" i="1" s="1"/>
  <c r="AN998" i="1" s="1"/>
  <c r="Y998" i="1"/>
  <c r="S999" i="1"/>
  <c r="U999" i="1"/>
  <c r="AM999" i="1" s="1"/>
  <c r="AN999" i="1" s="1"/>
  <c r="Y999" i="1"/>
  <c r="S1000" i="1"/>
  <c r="U1000" i="1"/>
  <c r="Y1000" i="1"/>
  <c r="AM1000" i="1"/>
  <c r="AN1000" i="1" s="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AM1005" i="1" s="1"/>
  <c r="AN1005" i="1" s="1"/>
  <c r="Y1005" i="1"/>
  <c r="S1006" i="1"/>
  <c r="U1006" i="1"/>
  <c r="AM1006" i="1" s="1"/>
  <c r="AN1006" i="1" s="1"/>
  <c r="Y1006" i="1"/>
  <c r="S1007" i="1"/>
  <c r="U1007" i="1"/>
  <c r="AM1007" i="1" s="1"/>
  <c r="AN1007" i="1" s="1"/>
  <c r="Y1007" i="1"/>
  <c r="S1008" i="1"/>
  <c r="U1008" i="1"/>
  <c r="AM1008" i="1" s="1"/>
  <c r="AN1008" i="1" s="1"/>
  <c r="Y1008" i="1"/>
  <c r="S1009" i="1"/>
  <c r="U1009" i="1"/>
  <c r="AM1009" i="1" s="1"/>
  <c r="AN1009" i="1" s="1"/>
  <c r="Y1009" i="1"/>
  <c r="S1010" i="1"/>
  <c r="U1010" i="1"/>
  <c r="Y1010" i="1"/>
  <c r="AM1010" i="1"/>
  <c r="AN1010" i="1" s="1"/>
  <c r="S1011" i="1"/>
  <c r="U1011" i="1"/>
  <c r="AM1011" i="1" s="1"/>
  <c r="AN1011" i="1" s="1"/>
  <c r="Y1011" i="1"/>
  <c r="S1012" i="1"/>
  <c r="U1012" i="1"/>
  <c r="AM1012" i="1" s="1"/>
  <c r="AN1012" i="1" s="1"/>
  <c r="Y1012" i="1"/>
  <c r="S1013" i="1"/>
  <c r="U1013" i="1"/>
  <c r="AM1013" i="1" s="1"/>
  <c r="AN1013" i="1" s="1"/>
  <c r="Y1013" i="1"/>
  <c r="S1014" i="1"/>
  <c r="U1014" i="1"/>
  <c r="AM1014" i="1" s="1"/>
  <c r="AN1014" i="1" s="1"/>
  <c r="Y1014" i="1"/>
  <c r="S1015" i="1"/>
  <c r="U1015" i="1"/>
  <c r="AM1015" i="1" s="1"/>
  <c r="AN1015" i="1" s="1"/>
  <c r="Y1015" i="1"/>
  <c r="S1016" i="1"/>
  <c r="U1016" i="1"/>
  <c r="AM1016" i="1" s="1"/>
  <c r="AN1016" i="1" s="1"/>
  <c r="Y1016" i="1"/>
  <c r="S1017" i="1"/>
  <c r="U1017" i="1"/>
  <c r="AM1017" i="1" s="1"/>
  <c r="AN1017" i="1" s="1"/>
  <c r="Y1017" i="1"/>
  <c r="S1018" i="1"/>
  <c r="U1018" i="1"/>
  <c r="AM1018" i="1" s="1"/>
  <c r="AN1018" i="1" s="1"/>
  <c r="Y1018" i="1"/>
  <c r="S1019" i="1"/>
  <c r="U1019" i="1"/>
  <c r="AM1019" i="1" s="1"/>
  <c r="AN1019" i="1" s="1"/>
  <c r="Y1019" i="1"/>
  <c r="S1020" i="1"/>
  <c r="U1020" i="1"/>
  <c r="AM1020" i="1" s="1"/>
  <c r="AN1020" i="1" s="1"/>
  <c r="Y1020" i="1"/>
  <c r="AU1020" i="1" s="1"/>
  <c r="S1021" i="1"/>
  <c r="U1021" i="1"/>
  <c r="Y1021" i="1"/>
  <c r="AM1021" i="1"/>
  <c r="AN1021" i="1" s="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AM1036" i="1" s="1"/>
  <c r="AN1036" i="1" s="1"/>
  <c r="Y1036" i="1"/>
  <c r="S1037" i="1"/>
  <c r="U1037" i="1"/>
  <c r="AM1037" i="1" s="1"/>
  <c r="AN1037" i="1" s="1"/>
  <c r="Y1037" i="1"/>
  <c r="S1038" i="1"/>
  <c r="U1038" i="1"/>
  <c r="AM1038" i="1" s="1"/>
  <c r="AN1038" i="1" s="1"/>
  <c r="Y1038" i="1"/>
  <c r="S1039" i="1"/>
  <c r="U1039" i="1"/>
  <c r="AM1039" i="1" s="1"/>
  <c r="AN1039" i="1" s="1"/>
  <c r="Y1039" i="1"/>
  <c r="S1040" i="1"/>
  <c r="U1040" i="1"/>
  <c r="Y1040" i="1"/>
  <c r="AM1040" i="1"/>
  <c r="AN1040" i="1" s="1"/>
  <c r="S1041" i="1"/>
  <c r="U1041" i="1"/>
  <c r="AM1041" i="1" s="1"/>
  <c r="AN1041" i="1" s="1"/>
  <c r="AW1041" i="1" s="1"/>
  <c r="Y1041" i="1"/>
  <c r="S1042" i="1"/>
  <c r="U1042" i="1"/>
  <c r="AM1042" i="1" s="1"/>
  <c r="AN1042" i="1" s="1"/>
  <c r="Y1042" i="1"/>
  <c r="S1043" i="1"/>
  <c r="U1043" i="1"/>
  <c r="AM1043" i="1" s="1"/>
  <c r="AN1043" i="1" s="1"/>
  <c r="Y1043" i="1"/>
  <c r="S1044" i="1"/>
  <c r="U1044" i="1"/>
  <c r="Y1044" i="1"/>
  <c r="AM1044" i="1"/>
  <c r="AN1044" i="1" s="1"/>
  <c r="S1045" i="1"/>
  <c r="U1045" i="1"/>
  <c r="AM1045" i="1" s="1"/>
  <c r="AN1045" i="1" s="1"/>
  <c r="Y1045" i="1"/>
  <c r="S1046" i="1"/>
  <c r="U1046" i="1"/>
  <c r="AM1046" i="1" s="1"/>
  <c r="AN1046" i="1" s="1"/>
  <c r="Y1046" i="1"/>
  <c r="S1047" i="1"/>
  <c r="U1047" i="1"/>
  <c r="AM1047" i="1" s="1"/>
  <c r="AN1047" i="1" s="1"/>
  <c r="Y1047" i="1"/>
  <c r="S1048" i="1"/>
  <c r="U1048" i="1"/>
  <c r="AM1048" i="1" s="1"/>
  <c r="AN1048" i="1" s="1"/>
  <c r="Y1048" i="1"/>
  <c r="S1049" i="1"/>
  <c r="U1049" i="1"/>
  <c r="AM1049" i="1" s="1"/>
  <c r="AN1049" i="1" s="1"/>
  <c r="Y1049" i="1"/>
  <c r="S1050" i="1"/>
  <c r="U1050" i="1"/>
  <c r="Y1050" i="1"/>
  <c r="AM1050" i="1"/>
  <c r="AN1050" i="1" s="1"/>
  <c r="S1051" i="1"/>
  <c r="U1051" i="1"/>
  <c r="AM1051" i="1" s="1"/>
  <c r="AN1051" i="1" s="1"/>
  <c r="Y1051" i="1"/>
  <c r="S1052" i="1"/>
  <c r="U1052" i="1"/>
  <c r="AM1052" i="1" s="1"/>
  <c r="AN1052" i="1" s="1"/>
  <c r="Y1052" i="1"/>
  <c r="S1053" i="1"/>
  <c r="U1053" i="1"/>
  <c r="AM1053" i="1" s="1"/>
  <c r="AN1053" i="1" s="1"/>
  <c r="Y1053" i="1"/>
  <c r="S1054" i="1"/>
  <c r="U1054" i="1"/>
  <c r="AM1054" i="1" s="1"/>
  <c r="AN1054" i="1" s="1"/>
  <c r="Y1054" i="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AM1064" i="1" s="1"/>
  <c r="AN1064" i="1" s="1"/>
  <c r="Y1064" i="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AM1072" i="1" s="1"/>
  <c r="AN1072" i="1" s="1"/>
  <c r="Y1072" i="1"/>
  <c r="S1073" i="1"/>
  <c r="U1073" i="1"/>
  <c r="AM1073" i="1" s="1"/>
  <c r="AN1073" i="1" s="1"/>
  <c r="Y1073" i="1"/>
  <c r="S1074" i="1"/>
  <c r="U1074" i="1"/>
  <c r="AM1074" i="1" s="1"/>
  <c r="AN1074" i="1" s="1"/>
  <c r="Y1074" i="1"/>
  <c r="S1075" i="1"/>
  <c r="U1075" i="1"/>
  <c r="AM1075" i="1" s="1"/>
  <c r="AN1075" i="1" s="1"/>
  <c r="Y1075" i="1"/>
  <c r="S1076" i="1"/>
  <c r="U1076" i="1"/>
  <c r="AM1076" i="1" s="1"/>
  <c r="AN1076" i="1" s="1"/>
  <c r="Y1076" i="1"/>
  <c r="S1077" i="1"/>
  <c r="U1077" i="1"/>
  <c r="AM1077" i="1" s="1"/>
  <c r="AN1077" i="1" s="1"/>
  <c r="Y1077" i="1"/>
  <c r="S1078" i="1"/>
  <c r="U1078" i="1"/>
  <c r="AM1078" i="1" s="1"/>
  <c r="AN1078" i="1" s="1"/>
  <c r="Y1078" i="1"/>
  <c r="S1079" i="1"/>
  <c r="U1079" i="1"/>
  <c r="AM1079" i="1" s="1"/>
  <c r="AN1079" i="1" s="1"/>
  <c r="Y1079" i="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AM1086" i="1" s="1"/>
  <c r="AN1086" i="1" s="1"/>
  <c r="Y1086" i="1"/>
  <c r="S1087" i="1"/>
  <c r="U1087" i="1"/>
  <c r="AM1087" i="1" s="1"/>
  <c r="AN1087" i="1" s="1"/>
  <c r="Y1087" i="1"/>
  <c r="S1088" i="1"/>
  <c r="U1088" i="1"/>
  <c r="AM1088" i="1" s="1"/>
  <c r="AN1088" i="1" s="1"/>
  <c r="Y1088" i="1"/>
  <c r="S1089" i="1"/>
  <c r="U1089" i="1"/>
  <c r="AM1089" i="1" s="1"/>
  <c r="AN1089" i="1" s="1"/>
  <c r="AW1089" i="1" s="1"/>
  <c r="Y1089" i="1"/>
  <c r="S1090" i="1"/>
  <c r="U1090" i="1"/>
  <c r="AM1090" i="1" s="1"/>
  <c r="AN1090" i="1" s="1"/>
  <c r="Y1090" i="1"/>
  <c r="S1091" i="1"/>
  <c r="U1091" i="1"/>
  <c r="AM1091" i="1" s="1"/>
  <c r="AN1091" i="1" s="1"/>
  <c r="Y1091" i="1"/>
  <c r="S1092" i="1"/>
  <c r="U1092" i="1"/>
  <c r="AM1092" i="1" s="1"/>
  <c r="AN1092" i="1" s="1"/>
  <c r="Y1092" i="1"/>
  <c r="S1093" i="1"/>
  <c r="U1093" i="1"/>
  <c r="AM1093" i="1" s="1"/>
  <c r="AN1093" i="1" s="1"/>
  <c r="Y1093" i="1"/>
  <c r="S1094" i="1"/>
  <c r="U1094" i="1"/>
  <c r="AM1094" i="1" s="1"/>
  <c r="AN1094" i="1" s="1"/>
  <c r="Y1094" i="1"/>
  <c r="S1095" i="1"/>
  <c r="U1095" i="1"/>
  <c r="AM1095" i="1" s="1"/>
  <c r="AN1095" i="1" s="1"/>
  <c r="Y1095" i="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AM1104" i="1" s="1"/>
  <c r="AN1104" i="1" s="1"/>
  <c r="Y1104" i="1"/>
  <c r="S1105" i="1"/>
  <c r="U1105" i="1"/>
  <c r="AM1105" i="1" s="1"/>
  <c r="AN1105" i="1" s="1"/>
  <c r="Y1105" i="1"/>
  <c r="S1106" i="1"/>
  <c r="U1106" i="1"/>
  <c r="AM1106" i="1" s="1"/>
  <c r="AN1106" i="1" s="1"/>
  <c r="Y1106" i="1"/>
  <c r="S1107" i="1"/>
  <c r="U1107" i="1"/>
  <c r="AM1107" i="1" s="1"/>
  <c r="AN1107" i="1" s="1"/>
  <c r="AV1107" i="1" s="1"/>
  <c r="Y1107" i="1"/>
  <c r="S1108" i="1"/>
  <c r="U1108" i="1"/>
  <c r="AM1108" i="1" s="1"/>
  <c r="AN1108" i="1" s="1"/>
  <c r="Y1108" i="1"/>
  <c r="S1109" i="1"/>
  <c r="U1109" i="1"/>
  <c r="AM1109" i="1" s="1"/>
  <c r="AN1109" i="1" s="1"/>
  <c r="Y1109" i="1"/>
  <c r="S1110" i="1"/>
  <c r="U1110" i="1"/>
  <c r="AM1110" i="1" s="1"/>
  <c r="AN1110" i="1" s="1"/>
  <c r="Y1110" i="1"/>
  <c r="S1111" i="1"/>
  <c r="U1111" i="1"/>
  <c r="AM1111" i="1" s="1"/>
  <c r="AN1111" i="1" s="1"/>
  <c r="Y1111" i="1"/>
  <c r="S1112" i="1"/>
  <c r="U1112" i="1"/>
  <c r="AM1112" i="1" s="1"/>
  <c r="AN1112" i="1" s="1"/>
  <c r="Y1112" i="1"/>
  <c r="AV1112" i="1" s="1"/>
  <c r="S1113" i="1"/>
  <c r="U1113" i="1"/>
  <c r="AM1113" i="1" s="1"/>
  <c r="AN1113" i="1" s="1"/>
  <c r="Y1113" i="1"/>
  <c r="S1114" i="1"/>
  <c r="U1114" i="1"/>
  <c r="AM1114" i="1" s="1"/>
  <c r="AN1114" i="1" s="1"/>
  <c r="Y1114" i="1"/>
  <c r="S1115" i="1"/>
  <c r="U1115" i="1"/>
  <c r="Y1115" i="1"/>
  <c r="AM1115" i="1"/>
  <c r="AN1115" i="1" s="1"/>
  <c r="S1116" i="1"/>
  <c r="U1116" i="1"/>
  <c r="AM1116" i="1" s="1"/>
  <c r="AN1116" i="1" s="1"/>
  <c r="Y1116" i="1"/>
  <c r="S1117" i="1"/>
  <c r="U1117" i="1"/>
  <c r="AM1117" i="1" s="1"/>
  <c r="AN1117" i="1" s="1"/>
  <c r="Y1117" i="1"/>
  <c r="S1118" i="1"/>
  <c r="U1118" i="1"/>
  <c r="AM1118" i="1" s="1"/>
  <c r="AN1118" i="1" s="1"/>
  <c r="Y1118" i="1"/>
  <c r="S1119" i="1"/>
  <c r="U1119" i="1"/>
  <c r="AM1119" i="1" s="1"/>
  <c r="AN1119" i="1" s="1"/>
  <c r="AW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Y1127" i="1"/>
  <c r="AW1127" i="1" s="1"/>
  <c r="AM1127" i="1"/>
  <c r="AN1127" i="1" s="1"/>
  <c r="S1128" i="1"/>
  <c r="U1128" i="1"/>
  <c r="AM1128" i="1" s="1"/>
  <c r="AN1128" i="1" s="1"/>
  <c r="Y1128" i="1"/>
  <c r="S1129" i="1"/>
  <c r="U1129" i="1"/>
  <c r="AM1129" i="1" s="1"/>
  <c r="AN1129" i="1" s="1"/>
  <c r="Y1129" i="1"/>
  <c r="S1130" i="1"/>
  <c r="U1130" i="1"/>
  <c r="AM1130" i="1" s="1"/>
  <c r="AN1130" i="1" s="1"/>
  <c r="Y1130" i="1"/>
  <c r="S1131" i="1"/>
  <c r="U1131" i="1"/>
  <c r="AM1131" i="1" s="1"/>
  <c r="AN1131" i="1" s="1"/>
  <c r="Y1131" i="1"/>
  <c r="S1132" i="1"/>
  <c r="U1132" i="1"/>
  <c r="AM1132" i="1" s="1"/>
  <c r="AN1132" i="1" s="1"/>
  <c r="Y1132" i="1"/>
  <c r="S1133" i="1"/>
  <c r="U1133" i="1"/>
  <c r="AM1133" i="1" s="1"/>
  <c r="AN1133" i="1" s="1"/>
  <c r="Y1133" i="1"/>
  <c r="S1134" i="1"/>
  <c r="U1134" i="1"/>
  <c r="AM1134" i="1" s="1"/>
  <c r="AN1134" i="1" s="1"/>
  <c r="Y1134" i="1"/>
  <c r="S1135" i="1"/>
  <c r="U1135" i="1"/>
  <c r="AM1135" i="1" s="1"/>
  <c r="AN1135" i="1" s="1"/>
  <c r="Y1135" i="1"/>
  <c r="S1136" i="1"/>
  <c r="U1136" i="1"/>
  <c r="AM1136" i="1" s="1"/>
  <c r="AN1136" i="1" s="1"/>
  <c r="Y1136" i="1"/>
  <c r="S1137" i="1"/>
  <c r="U1137" i="1"/>
  <c r="AM1137" i="1" s="1"/>
  <c r="AN1137" i="1" s="1"/>
  <c r="Y1137" i="1"/>
  <c r="S1138" i="1"/>
  <c r="U1138" i="1"/>
  <c r="AM1138" i="1" s="1"/>
  <c r="AN1138" i="1" s="1"/>
  <c r="Y1138" i="1"/>
  <c r="S1139" i="1"/>
  <c r="U1139" i="1"/>
  <c r="AM1139" i="1" s="1"/>
  <c r="AN1139" i="1" s="1"/>
  <c r="Y1139" i="1"/>
  <c r="S1140" i="1"/>
  <c r="U1140" i="1"/>
  <c r="AM1140" i="1" s="1"/>
  <c r="AN1140" i="1" s="1"/>
  <c r="Y1140" i="1"/>
  <c r="S1141" i="1"/>
  <c r="U1141" i="1"/>
  <c r="AM1141" i="1" s="1"/>
  <c r="AN1141" i="1" s="1"/>
  <c r="Y1141" i="1"/>
  <c r="S1142" i="1"/>
  <c r="U1142" i="1"/>
  <c r="AM1142" i="1" s="1"/>
  <c r="AN1142" i="1" s="1"/>
  <c r="Y1142" i="1"/>
  <c r="S1143" i="1"/>
  <c r="U1143" i="1"/>
  <c r="Y1143" i="1"/>
  <c r="AM1143" i="1"/>
  <c r="AN1143" i="1" s="1"/>
  <c r="S1144" i="1"/>
  <c r="U1144" i="1"/>
  <c r="AM1144" i="1" s="1"/>
  <c r="AN1144" i="1" s="1"/>
  <c r="Y1144" i="1"/>
  <c r="S1145" i="1"/>
  <c r="U1145" i="1"/>
  <c r="AM1145" i="1" s="1"/>
  <c r="AN1145" i="1" s="1"/>
  <c r="Y1145" i="1"/>
  <c r="S1146" i="1"/>
  <c r="U1146" i="1"/>
  <c r="AM1146" i="1" s="1"/>
  <c r="AN1146" i="1" s="1"/>
  <c r="Y1146" i="1"/>
  <c r="S1147" i="1"/>
  <c r="U1147" i="1"/>
  <c r="Y1147" i="1"/>
  <c r="AM1147" i="1"/>
  <c r="AN1147" i="1" s="1"/>
  <c r="S1148" i="1"/>
  <c r="U1148" i="1"/>
  <c r="AM1148" i="1" s="1"/>
  <c r="AN1148" i="1" s="1"/>
  <c r="Y1148" i="1"/>
  <c r="S1149" i="1"/>
  <c r="U1149" i="1"/>
  <c r="AM1149" i="1" s="1"/>
  <c r="AN1149" i="1" s="1"/>
  <c r="Y1149" i="1"/>
  <c r="S1150" i="1"/>
  <c r="U1150" i="1"/>
  <c r="Y1150" i="1"/>
  <c r="AM1150" i="1"/>
  <c r="AN1150" i="1" s="1"/>
  <c r="S1151" i="1"/>
  <c r="U1151" i="1"/>
  <c r="AM1151" i="1" s="1"/>
  <c r="AN1151" i="1" s="1"/>
  <c r="Y1151" i="1"/>
  <c r="S1152" i="1"/>
  <c r="U1152" i="1"/>
  <c r="AM1152" i="1" s="1"/>
  <c r="AN1152" i="1" s="1"/>
  <c r="Y1152" i="1"/>
  <c r="S1153" i="1"/>
  <c r="U1153" i="1"/>
  <c r="AM1153" i="1" s="1"/>
  <c r="AN1153" i="1" s="1"/>
  <c r="Y1153" i="1"/>
  <c r="S1154" i="1"/>
  <c r="U1154" i="1"/>
  <c r="AM1154" i="1" s="1"/>
  <c r="AN1154" i="1" s="1"/>
  <c r="Y1154" i="1"/>
  <c r="S1155" i="1"/>
  <c r="U1155" i="1"/>
  <c r="Y1155" i="1"/>
  <c r="AM1155" i="1"/>
  <c r="AN1155" i="1" s="1"/>
  <c r="S1156" i="1"/>
  <c r="U1156" i="1"/>
  <c r="AM1156" i="1" s="1"/>
  <c r="AN1156" i="1" s="1"/>
  <c r="Y1156" i="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Y1164" i="1"/>
  <c r="S1165" i="1"/>
  <c r="U1165" i="1"/>
  <c r="AM1165" i="1" s="1"/>
  <c r="AN1165" i="1" s="1"/>
  <c r="Y1165" i="1"/>
  <c r="S1166" i="1"/>
  <c r="U1166" i="1"/>
  <c r="AM1166" i="1" s="1"/>
  <c r="AN1166" i="1" s="1"/>
  <c r="Y1166" i="1"/>
  <c r="S1167" i="1"/>
  <c r="U1167" i="1"/>
  <c r="Y1167" i="1"/>
  <c r="AM1167" i="1"/>
  <c r="AN1167" i="1" s="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AM1176" i="1" s="1"/>
  <c r="AN1176" i="1" s="1"/>
  <c r="Y1176" i="1"/>
  <c r="S1177" i="1"/>
  <c r="U1177" i="1"/>
  <c r="AM1177" i="1" s="1"/>
  <c r="AN1177" i="1" s="1"/>
  <c r="Y1177" i="1"/>
  <c r="S1178" i="1"/>
  <c r="U1178" i="1"/>
  <c r="AM1178" i="1" s="1"/>
  <c r="AN1178" i="1" s="1"/>
  <c r="Y1178" i="1"/>
  <c r="S1179" i="1"/>
  <c r="U1179" i="1"/>
  <c r="AM1179" i="1" s="1"/>
  <c r="AN1179" i="1" s="1"/>
  <c r="Y1179" i="1"/>
  <c r="S1180" i="1"/>
  <c r="U1180" i="1"/>
  <c r="AM1180" i="1" s="1"/>
  <c r="AN1180" i="1" s="1"/>
  <c r="Y1180" i="1"/>
  <c r="S1181" i="1"/>
  <c r="U1181" i="1"/>
  <c r="AM1181" i="1" s="1"/>
  <c r="AN1181" i="1" s="1"/>
  <c r="Y1181" i="1"/>
  <c r="S1182" i="1"/>
  <c r="U1182" i="1"/>
  <c r="AM1182" i="1" s="1"/>
  <c r="AN1182" i="1" s="1"/>
  <c r="Y1182" i="1"/>
  <c r="S1183" i="1"/>
  <c r="U1183" i="1"/>
  <c r="AM1183" i="1" s="1"/>
  <c r="AN1183" i="1" s="1"/>
  <c r="Y1183" i="1"/>
  <c r="S1184" i="1"/>
  <c r="U1184" i="1"/>
  <c r="AM1184" i="1" s="1"/>
  <c r="AN1184" i="1" s="1"/>
  <c r="Y1184" i="1"/>
  <c r="S1185" i="1"/>
  <c r="U1185" i="1"/>
  <c r="AM1185" i="1" s="1"/>
  <c r="AN1185" i="1" s="1"/>
  <c r="Y1185" i="1"/>
  <c r="S1186" i="1"/>
  <c r="U1186" i="1"/>
  <c r="AM1186" i="1" s="1"/>
  <c r="AN1186" i="1" s="1"/>
  <c r="Y1186" i="1"/>
  <c r="S1187" i="1"/>
  <c r="U1187" i="1"/>
  <c r="Y1187" i="1"/>
  <c r="AM1187" i="1"/>
  <c r="AN1187" i="1" s="1"/>
  <c r="S1188" i="1"/>
  <c r="U1188" i="1"/>
  <c r="AM1188" i="1" s="1"/>
  <c r="AN1188" i="1" s="1"/>
  <c r="Y1188" i="1"/>
  <c r="S1189" i="1"/>
  <c r="U1189" i="1"/>
  <c r="AM1189" i="1" s="1"/>
  <c r="AN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Y1193" i="1"/>
  <c r="S1194" i="1"/>
  <c r="U1194" i="1"/>
  <c r="AM1194" i="1" s="1"/>
  <c r="AN1194" i="1" s="1"/>
  <c r="Y1194" i="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AN1202" i="1" s="1"/>
  <c r="Y1202" i="1"/>
  <c r="S1203" i="1"/>
  <c r="U1203" i="1"/>
  <c r="AM1203" i="1" s="1"/>
  <c r="AN1203" i="1" s="1"/>
  <c r="Y1203" i="1"/>
  <c r="S1204" i="1"/>
  <c r="U1204" i="1"/>
  <c r="AM1204" i="1" s="1"/>
  <c r="AN1204" i="1" s="1"/>
  <c r="Y1204" i="1"/>
  <c r="S1205" i="1"/>
  <c r="U1205" i="1"/>
  <c r="AM1205" i="1" s="1"/>
  <c r="AN1205" i="1" s="1"/>
  <c r="Y1205" i="1"/>
  <c r="S1206" i="1"/>
  <c r="U1206" i="1"/>
  <c r="AM1206" i="1" s="1"/>
  <c r="AN1206" i="1" s="1"/>
  <c r="Y1206" i="1"/>
  <c r="S1207" i="1"/>
  <c r="U1207" i="1"/>
  <c r="AM1207" i="1" s="1"/>
  <c r="AN1207" i="1" s="1"/>
  <c r="Y1207" i="1"/>
  <c r="S1208" i="1"/>
  <c r="U1208" i="1"/>
  <c r="AM1208" i="1" s="1"/>
  <c r="AN1208" i="1" s="1"/>
  <c r="Y1208" i="1"/>
  <c r="S1209" i="1"/>
  <c r="U1209" i="1"/>
  <c r="AM1209" i="1" s="1"/>
  <c r="AN1209" i="1" s="1"/>
  <c r="AV1209" i="1" s="1"/>
  <c r="Y1209" i="1"/>
  <c r="S1210" i="1"/>
  <c r="U1210" i="1"/>
  <c r="AM1210" i="1" s="1"/>
  <c r="AN1210" i="1" s="1"/>
  <c r="Y1210" i="1"/>
  <c r="S1211" i="1"/>
  <c r="U1211" i="1"/>
  <c r="AM1211" i="1" s="1"/>
  <c r="AN1211" i="1" s="1"/>
  <c r="Y1211" i="1"/>
  <c r="S1212" i="1"/>
  <c r="U1212" i="1"/>
  <c r="AM1212" i="1" s="1"/>
  <c r="AN1212" i="1" s="1"/>
  <c r="Y1212" i="1"/>
  <c r="S1213" i="1"/>
  <c r="U1213" i="1"/>
  <c r="AM1213" i="1" s="1"/>
  <c r="AN1213" i="1" s="1"/>
  <c r="Y1213" i="1"/>
  <c r="S1214" i="1"/>
  <c r="U1214" i="1"/>
  <c r="Y1214" i="1"/>
  <c r="AM1214" i="1"/>
  <c r="AN1214" i="1" s="1"/>
  <c r="S1215" i="1"/>
  <c r="U1215" i="1"/>
  <c r="AM1215" i="1" s="1"/>
  <c r="AN1215" i="1" s="1"/>
  <c r="Y1215" i="1"/>
  <c r="AV1215" i="1" s="1"/>
  <c r="S1216" i="1"/>
  <c r="U1216" i="1"/>
  <c r="AM1216" i="1" s="1"/>
  <c r="AN1216" i="1" s="1"/>
  <c r="Y1216" i="1"/>
  <c r="S1217" i="1"/>
  <c r="U1217" i="1"/>
  <c r="AM1217" i="1" s="1"/>
  <c r="AN1217" i="1" s="1"/>
  <c r="Y1217" i="1"/>
  <c r="S1218" i="1"/>
  <c r="U1218" i="1"/>
  <c r="AM1218" i="1" s="1"/>
  <c r="AN1218" i="1" s="1"/>
  <c r="Y1218" i="1"/>
  <c r="S1219" i="1"/>
  <c r="U1219" i="1"/>
  <c r="AM1219" i="1" s="1"/>
  <c r="AN1219" i="1" s="1"/>
  <c r="Y1219" i="1"/>
  <c r="S1220" i="1"/>
  <c r="U1220" i="1"/>
  <c r="AM1220" i="1" s="1"/>
  <c r="AN1220" i="1" s="1"/>
  <c r="Y1220" i="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Y1226" i="1"/>
  <c r="AM1226" i="1"/>
  <c r="AN1226" i="1" s="1"/>
  <c r="AW1226" i="1" s="1"/>
  <c r="S1227" i="1"/>
  <c r="U1227" i="1"/>
  <c r="AM1227" i="1" s="1"/>
  <c r="AN1227" i="1" s="1"/>
  <c r="Y1227" i="1"/>
  <c r="S1228" i="1"/>
  <c r="U1228" i="1"/>
  <c r="AM1228" i="1" s="1"/>
  <c r="AN1228" i="1" s="1"/>
  <c r="Y1228" i="1"/>
  <c r="S1229" i="1"/>
  <c r="U1229" i="1"/>
  <c r="AM1229" i="1" s="1"/>
  <c r="AN1229" i="1" s="1"/>
  <c r="Y1229" i="1"/>
  <c r="S1230" i="1"/>
  <c r="U1230" i="1"/>
  <c r="AM1230" i="1" s="1"/>
  <c r="AN1230" i="1" s="1"/>
  <c r="Y1230" i="1"/>
  <c r="S1231" i="1"/>
  <c r="U1231" i="1"/>
  <c r="Y1231" i="1"/>
  <c r="AM1231" i="1"/>
  <c r="AN1231" i="1"/>
  <c r="S1232" i="1"/>
  <c r="U1232" i="1"/>
  <c r="AM1232" i="1" s="1"/>
  <c r="AN1232" i="1" s="1"/>
  <c r="Y1232" i="1"/>
  <c r="S1233" i="1"/>
  <c r="U1233" i="1"/>
  <c r="AM1233" i="1" s="1"/>
  <c r="AN1233" i="1" s="1"/>
  <c r="Y1233" i="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Y1239" i="1"/>
  <c r="AM1239" i="1"/>
  <c r="AN1239" i="1" s="1"/>
  <c r="S1240" i="1"/>
  <c r="U1240" i="1"/>
  <c r="Y1240" i="1"/>
  <c r="AM1240" i="1"/>
  <c r="AN1240" i="1" s="1"/>
  <c r="S1241" i="1"/>
  <c r="U1241" i="1"/>
  <c r="AM1241" i="1" s="1"/>
  <c r="AN1241" i="1" s="1"/>
  <c r="Y1241" i="1"/>
  <c r="S1242" i="1"/>
  <c r="U1242" i="1"/>
  <c r="AM1242" i="1" s="1"/>
  <c r="AN1242" i="1" s="1"/>
  <c r="Y1242" i="1"/>
  <c r="S1243" i="1"/>
  <c r="U1243" i="1"/>
  <c r="AM1243" i="1" s="1"/>
  <c r="AN1243" i="1" s="1"/>
  <c r="Y1243" i="1"/>
  <c r="AU1243" i="1" s="1"/>
  <c r="S1244" i="1"/>
  <c r="U1244" i="1"/>
  <c r="AM1244" i="1" s="1"/>
  <c r="AN1244" i="1" s="1"/>
  <c r="Y1244" i="1"/>
  <c r="AU1244" i="1" s="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Y1252" i="1"/>
  <c r="S1253" i="1"/>
  <c r="U1253" i="1"/>
  <c r="AM1253" i="1" s="1"/>
  <c r="AN1253" i="1" s="1"/>
  <c r="Y1253" i="1"/>
  <c r="S1254" i="1"/>
  <c r="U1254" i="1"/>
  <c r="Y1254" i="1"/>
  <c r="AM1254" i="1"/>
  <c r="AN1254" i="1" s="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AM1259" i="1" s="1"/>
  <c r="AN1259" i="1" s="1"/>
  <c r="AU1259" i="1" s="1"/>
  <c r="Y1259" i="1"/>
  <c r="S1260" i="1"/>
  <c r="U1260" i="1"/>
  <c r="AM1260" i="1" s="1"/>
  <c r="AN1260" i="1" s="1"/>
  <c r="Y1260" i="1"/>
  <c r="S1261" i="1"/>
  <c r="U1261" i="1"/>
  <c r="AM1261" i="1" s="1"/>
  <c r="AN1261" i="1" s="1"/>
  <c r="Y1261" i="1"/>
  <c r="S1262" i="1"/>
  <c r="U1262" i="1"/>
  <c r="AM1262" i="1" s="1"/>
  <c r="AN1262" i="1" s="1"/>
  <c r="Y1262" i="1"/>
  <c r="S1263" i="1"/>
  <c r="U1263" i="1"/>
  <c r="AM1263" i="1" s="1"/>
  <c r="AN1263" i="1" s="1"/>
  <c r="Y1263" i="1"/>
  <c r="S1264" i="1"/>
  <c r="U1264" i="1"/>
  <c r="AM1264" i="1" s="1"/>
  <c r="AN1264" i="1" s="1"/>
  <c r="Y1264" i="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AM1272" i="1" s="1"/>
  <c r="AN1272" i="1" s="1"/>
  <c r="Y1272" i="1"/>
  <c r="S1273" i="1"/>
  <c r="U1273" i="1"/>
  <c r="AM1273" i="1" s="1"/>
  <c r="AN1273" i="1" s="1"/>
  <c r="AU1273" i="1" s="1"/>
  <c r="Y1273" i="1"/>
  <c r="S1274" i="1"/>
  <c r="U1274" i="1"/>
  <c r="AM1274" i="1" s="1"/>
  <c r="AN1274" i="1" s="1"/>
  <c r="AU1274" i="1" s="1"/>
  <c r="Y1274" i="1"/>
  <c r="S1275" i="1"/>
  <c r="U1275" i="1"/>
  <c r="AM1275" i="1" s="1"/>
  <c r="AN1275" i="1" s="1"/>
  <c r="Y1275" i="1"/>
  <c r="S1276" i="1"/>
  <c r="U1276" i="1"/>
  <c r="Y1276" i="1"/>
  <c r="AM1276" i="1"/>
  <c r="AN1276" i="1" s="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S1285" i="1"/>
  <c r="U1285" i="1"/>
  <c r="Y1285" i="1"/>
  <c r="AM1285" i="1"/>
  <c r="AN1285" i="1" s="1"/>
  <c r="AU1285" i="1" s="1"/>
  <c r="S1286" i="1"/>
  <c r="U1286" i="1"/>
  <c r="AM1286" i="1" s="1"/>
  <c r="AN1286" i="1" s="1"/>
  <c r="Y1286" i="1"/>
  <c r="S1287" i="1"/>
  <c r="U1287" i="1"/>
  <c r="AM1287" i="1" s="1"/>
  <c r="AN1287" i="1" s="1"/>
  <c r="Y1287" i="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AM1294" i="1" s="1"/>
  <c r="AN1294" i="1" s="1"/>
  <c r="Y1294" i="1"/>
  <c r="S1295" i="1"/>
  <c r="U1295" i="1"/>
  <c r="AM1295" i="1" s="1"/>
  <c r="AN1295" i="1" s="1"/>
  <c r="Y1295" i="1"/>
  <c r="S1296" i="1"/>
  <c r="U1296" i="1"/>
  <c r="AM1296" i="1" s="1"/>
  <c r="AN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Y1302" i="1"/>
  <c r="AM1302" i="1"/>
  <c r="AN1302" i="1" s="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AM1311" i="1" s="1"/>
  <c r="AN1311" i="1" s="1"/>
  <c r="Y1311" i="1"/>
  <c r="S1312" i="1"/>
  <c r="U1312" i="1"/>
  <c r="AM1312" i="1" s="1"/>
  <c r="AN1312" i="1" s="1"/>
  <c r="Y1312" i="1"/>
  <c r="S1313" i="1"/>
  <c r="U1313" i="1"/>
  <c r="AM1313" i="1" s="1"/>
  <c r="AN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AM1318" i="1" s="1"/>
  <c r="AN1318" i="1" s="1"/>
  <c r="Y1318" i="1"/>
  <c r="S1319" i="1"/>
  <c r="U1319" i="1"/>
  <c r="AM1319" i="1" s="1"/>
  <c r="AN1319" i="1" s="1"/>
  <c r="Y1319" i="1"/>
  <c r="S1320" i="1"/>
  <c r="U1320" i="1"/>
  <c r="AM1320" i="1" s="1"/>
  <c r="AN1320" i="1" s="1"/>
  <c r="AU1320" i="1" s="1"/>
  <c r="Y1320" i="1"/>
  <c r="S1321" i="1"/>
  <c r="U1321" i="1"/>
  <c r="AM1321" i="1" s="1"/>
  <c r="AN1321" i="1" s="1"/>
  <c r="Y1321" i="1"/>
  <c r="S1322" i="1"/>
  <c r="U1322" i="1"/>
  <c r="AM1322" i="1" s="1"/>
  <c r="AN1322" i="1" s="1"/>
  <c r="Y1322" i="1"/>
  <c r="S1323" i="1"/>
  <c r="U1323" i="1"/>
  <c r="AM1323" i="1" s="1"/>
  <c r="AN1323" i="1" s="1"/>
  <c r="Y1323" i="1"/>
  <c r="S1324" i="1"/>
  <c r="U1324" i="1"/>
  <c r="Y1324" i="1"/>
  <c r="AM1324" i="1"/>
  <c r="AN1324" i="1" s="1"/>
  <c r="S1325" i="1"/>
  <c r="U1325" i="1"/>
  <c r="AM1325" i="1" s="1"/>
  <c r="AN1325" i="1" s="1"/>
  <c r="Y1325" i="1"/>
  <c r="S1326" i="1"/>
  <c r="U1326" i="1"/>
  <c r="AM1326" i="1" s="1"/>
  <c r="AN1326" i="1" s="1"/>
  <c r="Y1326" i="1"/>
  <c r="S1327" i="1"/>
  <c r="U1327" i="1"/>
  <c r="Y1327" i="1"/>
  <c r="AM1327" i="1"/>
  <c r="AN1327" i="1" s="1"/>
  <c r="S1328" i="1"/>
  <c r="U1328" i="1"/>
  <c r="AM1328" i="1" s="1"/>
  <c r="AN1328" i="1" s="1"/>
  <c r="Y1328" i="1"/>
  <c r="S1329" i="1"/>
  <c r="U1329" i="1"/>
  <c r="AM1329" i="1" s="1"/>
  <c r="AN1329" i="1" s="1"/>
  <c r="Y1329" i="1"/>
  <c r="S1330" i="1"/>
  <c r="U1330" i="1"/>
  <c r="AM1330" i="1" s="1"/>
  <c r="AN1330" i="1" s="1"/>
  <c r="AU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Y1335" i="1"/>
  <c r="S1336" i="1"/>
  <c r="U1336" i="1"/>
  <c r="AM1336" i="1" s="1"/>
  <c r="AN1336" i="1" s="1"/>
  <c r="Y1336" i="1"/>
  <c r="S1337" i="1"/>
  <c r="U1337" i="1"/>
  <c r="Y1337" i="1"/>
  <c r="AM1337" i="1"/>
  <c r="AN1337" i="1" s="1"/>
  <c r="S1338" i="1"/>
  <c r="U1338" i="1"/>
  <c r="AM1338" i="1" s="1"/>
  <c r="AN1338" i="1" s="1"/>
  <c r="Y1338" i="1"/>
  <c r="S1339" i="1"/>
  <c r="U1339" i="1"/>
  <c r="AM1339" i="1" s="1"/>
  <c r="AN1339" i="1" s="1"/>
  <c r="Y1339" i="1"/>
  <c r="S1340" i="1"/>
  <c r="U1340" i="1"/>
  <c r="AM1340" i="1" s="1"/>
  <c r="AN1340" i="1" s="1"/>
  <c r="Y1340" i="1"/>
  <c r="S1341" i="1"/>
  <c r="U1341" i="1"/>
  <c r="AM1341" i="1" s="1"/>
  <c r="AN1341" i="1" s="1"/>
  <c r="Y1341" i="1"/>
  <c r="S1342" i="1"/>
  <c r="U1342" i="1"/>
  <c r="AM1342" i="1" s="1"/>
  <c r="AN1342" i="1" s="1"/>
  <c r="Y1342" i="1"/>
  <c r="S1343" i="1"/>
  <c r="U1343" i="1"/>
  <c r="AM1343" i="1" s="1"/>
  <c r="AN1343" i="1" s="1"/>
  <c r="Y1343" i="1"/>
  <c r="S1344" i="1"/>
  <c r="U1344" i="1"/>
  <c r="AM1344" i="1" s="1"/>
  <c r="AN1344" i="1" s="1"/>
  <c r="AW1344" i="1" s="1"/>
  <c r="Y1344" i="1"/>
  <c r="S1345" i="1"/>
  <c r="U1345" i="1"/>
  <c r="AM1345" i="1" s="1"/>
  <c r="AN1345" i="1" s="1"/>
  <c r="Y1345" i="1"/>
  <c r="S1346" i="1"/>
  <c r="U1346" i="1"/>
  <c r="Y1346" i="1"/>
  <c r="AM1346" i="1"/>
  <c r="AN1346" i="1" s="1"/>
  <c r="S1347" i="1"/>
  <c r="U1347" i="1"/>
  <c r="AM1347" i="1" s="1"/>
  <c r="AN1347" i="1" s="1"/>
  <c r="Y1347" i="1"/>
  <c r="S1348" i="1"/>
  <c r="U1348" i="1"/>
  <c r="AM1348" i="1" s="1"/>
  <c r="AN1348" i="1" s="1"/>
  <c r="Y1348" i="1"/>
  <c r="S1349" i="1"/>
  <c r="U1349" i="1"/>
  <c r="AM1349" i="1" s="1"/>
  <c r="AN1349" i="1" s="1"/>
  <c r="Y1349" i="1"/>
  <c r="S1350" i="1"/>
  <c r="U1350" i="1"/>
  <c r="AM1350" i="1" s="1"/>
  <c r="AN1350" i="1" s="1"/>
  <c r="Y1350" i="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Y1357" i="1"/>
  <c r="AM1357" i="1"/>
  <c r="AN1357" i="1" s="1"/>
  <c r="S1358" i="1"/>
  <c r="U1358" i="1"/>
  <c r="AM1358" i="1" s="1"/>
  <c r="AN1358" i="1" s="1"/>
  <c r="Y1358" i="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AM1374" i="1" s="1"/>
  <c r="AN1374" i="1" s="1"/>
  <c r="Y1374" i="1"/>
  <c r="S1375" i="1"/>
  <c r="U1375" i="1"/>
  <c r="AM1375" i="1" s="1"/>
  <c r="AN1375" i="1" s="1"/>
  <c r="Y1375" i="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Y1382" i="1"/>
  <c r="AM1382" i="1"/>
  <c r="AN1382" i="1" s="1"/>
  <c r="S1383" i="1"/>
  <c r="U1383" i="1"/>
  <c r="AM1383" i="1" s="1"/>
  <c r="AN1383" i="1" s="1"/>
  <c r="Y1383" i="1"/>
  <c r="S1384" i="1"/>
  <c r="U1384" i="1"/>
  <c r="AM1384" i="1" s="1"/>
  <c r="AN1384" i="1" s="1"/>
  <c r="Y1384" i="1"/>
  <c r="S1385" i="1"/>
  <c r="U1385" i="1"/>
  <c r="AM1385" i="1" s="1"/>
  <c r="AN1385" i="1" s="1"/>
  <c r="Y1385" i="1"/>
  <c r="S1386" i="1"/>
  <c r="U1386" i="1"/>
  <c r="AM1386" i="1" s="1"/>
  <c r="AN1386" i="1" s="1"/>
  <c r="Y1386" i="1"/>
  <c r="S1387" i="1"/>
  <c r="U1387" i="1"/>
  <c r="AM1387" i="1" s="1"/>
  <c r="AN1387" i="1" s="1"/>
  <c r="Y1387" i="1"/>
  <c r="S1388" i="1"/>
  <c r="U1388" i="1"/>
  <c r="AM1388" i="1" s="1"/>
  <c r="AN1388" i="1" s="1"/>
  <c r="Y1388" i="1"/>
  <c r="S1389" i="1"/>
  <c r="U1389" i="1"/>
  <c r="AM1389" i="1" s="1"/>
  <c r="AN1389" i="1" s="1"/>
  <c r="Y1389" i="1"/>
  <c r="S1390" i="1"/>
  <c r="U1390" i="1"/>
  <c r="AM1390" i="1" s="1"/>
  <c r="AN1390" i="1" s="1"/>
  <c r="Y1390" i="1"/>
  <c r="S1391" i="1"/>
  <c r="U1391" i="1"/>
  <c r="AM1391" i="1" s="1"/>
  <c r="AN1391" i="1" s="1"/>
  <c r="Y1391" i="1"/>
  <c r="S1392" i="1"/>
  <c r="U1392" i="1"/>
  <c r="Y1392" i="1"/>
  <c r="AM1392" i="1"/>
  <c r="AN1392" i="1" s="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AM1398" i="1" s="1"/>
  <c r="AN1398" i="1" s="1"/>
  <c r="Y1398" i="1"/>
  <c r="S1399" i="1"/>
  <c r="U1399" i="1"/>
  <c r="AM1399" i="1" s="1"/>
  <c r="AN1399" i="1" s="1"/>
  <c r="Y1399" i="1"/>
  <c r="S1400" i="1"/>
  <c r="U1400" i="1"/>
  <c r="AM1400" i="1" s="1"/>
  <c r="AN1400" i="1" s="1"/>
  <c r="Y1400" i="1"/>
  <c r="S1401" i="1"/>
  <c r="U1401" i="1"/>
  <c r="AM1401" i="1" s="1"/>
  <c r="AN1401" i="1" s="1"/>
  <c r="Y1401" i="1"/>
  <c r="S1402" i="1"/>
  <c r="U1402" i="1"/>
  <c r="AM1402" i="1" s="1"/>
  <c r="AN1402" i="1" s="1"/>
  <c r="Y1402" i="1"/>
  <c r="S1403" i="1"/>
  <c r="U1403" i="1"/>
  <c r="AM1403" i="1" s="1"/>
  <c r="AN1403" i="1" s="1"/>
  <c r="Y1403" i="1"/>
  <c r="S1404" i="1"/>
  <c r="U1404" i="1"/>
  <c r="AM1404" i="1" s="1"/>
  <c r="AN1404" i="1" s="1"/>
  <c r="Y1404" i="1"/>
  <c r="AV1404" i="1" s="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Y1421" i="1"/>
  <c r="AM1421" i="1"/>
  <c r="AN1421" i="1" s="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Y1434" i="1"/>
  <c r="AM1434" i="1"/>
  <c r="AN1434" i="1"/>
  <c r="S1435" i="1"/>
  <c r="U1435" i="1"/>
  <c r="AM1435" i="1" s="1"/>
  <c r="AN1435" i="1" s="1"/>
  <c r="Y1435" i="1"/>
  <c r="S1436" i="1"/>
  <c r="U1436" i="1"/>
  <c r="Y1436" i="1"/>
  <c r="AM1436" i="1"/>
  <c r="AN1436" i="1" s="1"/>
  <c r="S1437" i="1"/>
  <c r="U1437" i="1"/>
  <c r="AM1437" i="1" s="1"/>
  <c r="AN1437" i="1" s="1"/>
  <c r="Y1437" i="1"/>
  <c r="S1438" i="1"/>
  <c r="U1438" i="1"/>
  <c r="AM1438" i="1" s="1"/>
  <c r="AN1438" i="1" s="1"/>
  <c r="Y1438" i="1"/>
  <c r="S1439" i="1"/>
  <c r="U1439" i="1"/>
  <c r="AM1439" i="1" s="1"/>
  <c r="AN1439" i="1" s="1"/>
  <c r="AV1439" i="1" s="1"/>
  <c r="Y1439" i="1"/>
  <c r="S1440" i="1"/>
  <c r="U1440" i="1"/>
  <c r="AM1440" i="1" s="1"/>
  <c r="AN1440" i="1" s="1"/>
  <c r="Y1440" i="1"/>
  <c r="S1441" i="1"/>
  <c r="U1441" i="1"/>
  <c r="AM1441" i="1" s="1"/>
  <c r="AN1441" i="1" s="1"/>
  <c r="Y1441" i="1"/>
  <c r="S1442" i="1"/>
  <c r="U1442" i="1"/>
  <c r="AM1442" i="1" s="1"/>
  <c r="AN1442" i="1" s="1"/>
  <c r="Y1442" i="1"/>
  <c r="S1443" i="1"/>
  <c r="U1443" i="1"/>
  <c r="AM1443" i="1" s="1"/>
  <c r="AN1443" i="1" s="1"/>
  <c r="Y1443" i="1"/>
  <c r="AW1443" i="1" s="1"/>
  <c r="S1444" i="1"/>
  <c r="U1444" i="1"/>
  <c r="AM1444" i="1" s="1"/>
  <c r="AN1444" i="1" s="1"/>
  <c r="Y1444" i="1"/>
  <c r="S1445" i="1"/>
  <c r="U1445" i="1"/>
  <c r="AM1445" i="1" s="1"/>
  <c r="AN1445" i="1" s="1"/>
  <c r="Y1445" i="1"/>
  <c r="S1446" i="1"/>
  <c r="U1446" i="1"/>
  <c r="Y1446" i="1"/>
  <c r="AM1446" i="1"/>
  <c r="AN1446" i="1" s="1"/>
  <c r="S1447" i="1"/>
  <c r="U1447" i="1"/>
  <c r="AM1447" i="1" s="1"/>
  <c r="AN1447" i="1" s="1"/>
  <c r="Y1447" i="1"/>
  <c r="S1448" i="1"/>
  <c r="U1448" i="1"/>
  <c r="AM1448" i="1" s="1"/>
  <c r="AN1448" i="1" s="1"/>
  <c r="Y1448" i="1"/>
  <c r="S1449" i="1"/>
  <c r="U1449" i="1"/>
  <c r="AM1449" i="1" s="1"/>
  <c r="AN1449" i="1" s="1"/>
  <c r="Y1449" i="1"/>
  <c r="S1450" i="1"/>
  <c r="U1450" i="1"/>
  <c r="Y1450" i="1"/>
  <c r="AM1450" i="1"/>
  <c r="AN1450" i="1" s="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Y1457" i="1"/>
  <c r="S1458" i="1"/>
  <c r="U1458" i="1"/>
  <c r="AM1458" i="1" s="1"/>
  <c r="AN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AM1467" i="1" s="1"/>
  <c r="AN1467" i="1" s="1"/>
  <c r="Y1467" i="1"/>
  <c r="S1468" i="1"/>
  <c r="U1468" i="1"/>
  <c r="AM1468" i="1" s="1"/>
  <c r="AN1468" i="1" s="1"/>
  <c r="Y1468" i="1"/>
  <c r="S1469" i="1"/>
  <c r="U1469" i="1"/>
  <c r="AM1469" i="1" s="1"/>
  <c r="AN1469" i="1" s="1"/>
  <c r="Y1469" i="1"/>
  <c r="S1470" i="1"/>
  <c r="U1470" i="1"/>
  <c r="AM1470" i="1" s="1"/>
  <c r="AN1470" i="1" s="1"/>
  <c r="Y1470" i="1"/>
  <c r="S1471" i="1"/>
  <c r="U1471" i="1"/>
  <c r="AM1471" i="1" s="1"/>
  <c r="AN1471" i="1" s="1"/>
  <c r="Y1471" i="1"/>
  <c r="S1472" i="1"/>
  <c r="U1472" i="1"/>
  <c r="AM1472" i="1" s="1"/>
  <c r="AN1472" i="1" s="1"/>
  <c r="Y1472" i="1"/>
  <c r="S1473" i="1"/>
  <c r="U1473" i="1"/>
  <c r="AM1473" i="1" s="1"/>
  <c r="AN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AM1478" i="1" s="1"/>
  <c r="AN1478" i="1" s="1"/>
  <c r="AV1478" i="1" s="1"/>
  <c r="Y1478" i="1"/>
  <c r="S1479" i="1"/>
  <c r="U1479" i="1"/>
  <c r="AM1479" i="1" s="1"/>
  <c r="AN1479" i="1" s="1"/>
  <c r="Y1479" i="1"/>
  <c r="S1480" i="1"/>
  <c r="U1480" i="1"/>
  <c r="AM1480" i="1" s="1"/>
  <c r="AN1480" i="1" s="1"/>
  <c r="Y1480" i="1"/>
  <c r="S1481" i="1"/>
  <c r="U1481" i="1"/>
  <c r="AM1481" i="1" s="1"/>
  <c r="AN1481" i="1" s="1"/>
  <c r="Y1481" i="1"/>
  <c r="S1482" i="1"/>
  <c r="U1482" i="1"/>
  <c r="AM1482" i="1" s="1"/>
  <c r="AN1482" i="1" s="1"/>
  <c r="Y1482" i="1"/>
  <c r="S1483" i="1"/>
  <c r="U1483" i="1"/>
  <c r="AM1483" i="1" s="1"/>
  <c r="AN1483" i="1" s="1"/>
  <c r="Y1483" i="1"/>
  <c r="S1484" i="1"/>
  <c r="U1484" i="1"/>
  <c r="AM1484" i="1" s="1"/>
  <c r="AN1484" i="1" s="1"/>
  <c r="AW1484" i="1" s="1"/>
  <c r="Y1484" i="1"/>
  <c r="S1485" i="1"/>
  <c r="U1485" i="1"/>
  <c r="Y1485" i="1"/>
  <c r="AM1485" i="1"/>
  <c r="AN1485" i="1" s="1"/>
  <c r="S1486" i="1"/>
  <c r="U1486" i="1"/>
  <c r="AM1486" i="1" s="1"/>
  <c r="AN1486" i="1" s="1"/>
  <c r="Y1486" i="1"/>
  <c r="S1487" i="1"/>
  <c r="U1487" i="1"/>
  <c r="Y1487" i="1"/>
  <c r="AM1487" i="1"/>
  <c r="AN1487" i="1" s="1"/>
  <c r="S1488" i="1"/>
  <c r="U1488" i="1"/>
  <c r="AM1488" i="1" s="1"/>
  <c r="AN1488" i="1" s="1"/>
  <c r="Y1488" i="1"/>
  <c r="S1489" i="1"/>
  <c r="U1489" i="1"/>
  <c r="AM1489" i="1" s="1"/>
  <c r="AN1489" i="1" s="1"/>
  <c r="Y1489" i="1"/>
  <c r="S1490" i="1"/>
  <c r="U1490" i="1"/>
  <c r="AM1490" i="1" s="1"/>
  <c r="AN1490" i="1" s="1"/>
  <c r="Y1490" i="1"/>
  <c r="S1491" i="1"/>
  <c r="U1491" i="1"/>
  <c r="AM1491" i="1" s="1"/>
  <c r="AN1491" i="1" s="1"/>
  <c r="Y1491" i="1"/>
  <c r="S1492" i="1"/>
  <c r="U1492" i="1"/>
  <c r="AM1492" i="1" s="1"/>
  <c r="AN1492" i="1" s="1"/>
  <c r="Y1492" i="1"/>
  <c r="S1493" i="1"/>
  <c r="U1493" i="1"/>
  <c r="AM1493" i="1" s="1"/>
  <c r="AN1493" i="1" s="1"/>
  <c r="Y1493" i="1"/>
  <c r="S1494" i="1"/>
  <c r="U1494" i="1"/>
  <c r="Y1494" i="1"/>
  <c r="AM1494" i="1"/>
  <c r="AN1494" i="1" s="1"/>
  <c r="S1495" i="1"/>
  <c r="U1495" i="1"/>
  <c r="AM1495" i="1" s="1"/>
  <c r="AN1495" i="1" s="1"/>
  <c r="Y1495" i="1"/>
  <c r="AV1495" i="1" s="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Y1502" i="1"/>
  <c r="S1503" i="1"/>
  <c r="U1503" i="1"/>
  <c r="AM1503" i="1" s="1"/>
  <c r="AN1503" i="1" s="1"/>
  <c r="Y1503" i="1"/>
  <c r="S1504" i="1"/>
  <c r="U1504" i="1"/>
  <c r="Y1504" i="1"/>
  <c r="AM1504" i="1"/>
  <c r="AN1504" i="1" s="1"/>
  <c r="S1505" i="1"/>
  <c r="U1505" i="1"/>
  <c r="AM1505" i="1" s="1"/>
  <c r="AN1505" i="1" s="1"/>
  <c r="Y1505" i="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Y1513" i="1"/>
  <c r="AN1513" i="1"/>
  <c r="S1514" i="1"/>
  <c r="U1514" i="1"/>
  <c r="Y1514" i="1"/>
  <c r="AM1514" i="1"/>
  <c r="AN1514" i="1" s="1"/>
  <c r="S1515" i="1"/>
  <c r="U1515" i="1"/>
  <c r="AM1515" i="1" s="1"/>
  <c r="AN1515" i="1" s="1"/>
  <c r="Y1515" i="1"/>
  <c r="S1516" i="1"/>
  <c r="U1516" i="1"/>
  <c r="AM1516" i="1" s="1"/>
  <c r="AN1516" i="1" s="1"/>
  <c r="Y1516" i="1"/>
  <c r="S1517" i="1"/>
  <c r="U1517" i="1"/>
  <c r="AM1517" i="1" s="1"/>
  <c r="AN1517" i="1" s="1"/>
  <c r="Y1517" i="1"/>
  <c r="S1518" i="1"/>
  <c r="U1518" i="1"/>
  <c r="AM1518" i="1" s="1"/>
  <c r="AN1518" i="1" s="1"/>
  <c r="Y1518" i="1"/>
  <c r="S1519" i="1"/>
  <c r="U1519" i="1"/>
  <c r="Y1519" i="1"/>
  <c r="AM1519" i="1"/>
  <c r="AN1519" i="1" s="1"/>
  <c r="S1520" i="1"/>
  <c r="U1520" i="1"/>
  <c r="Y1520" i="1"/>
  <c r="AM1520" i="1"/>
  <c r="AN1520" i="1" s="1"/>
  <c r="S1521" i="1"/>
  <c r="U1521" i="1"/>
  <c r="AM1521" i="1" s="1"/>
  <c r="AN1521" i="1" s="1"/>
  <c r="Y1521" i="1"/>
  <c r="S1522" i="1"/>
  <c r="U1522" i="1"/>
  <c r="AM1522" i="1" s="1"/>
  <c r="AN1522" i="1" s="1"/>
  <c r="Y1522" i="1"/>
  <c r="S1523" i="1"/>
  <c r="U1523" i="1"/>
  <c r="AM1523" i="1" s="1"/>
  <c r="AN1523" i="1" s="1"/>
  <c r="Y1523" i="1"/>
  <c r="S1524" i="1"/>
  <c r="U1524" i="1"/>
  <c r="AM1524" i="1" s="1"/>
  <c r="AN1524" i="1" s="1"/>
  <c r="Y1524" i="1"/>
  <c r="S1525" i="1"/>
  <c r="U1525" i="1"/>
  <c r="Y1525" i="1"/>
  <c r="AM1525" i="1"/>
  <c r="AN1525" i="1" s="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AM1540" i="1" s="1"/>
  <c r="AN1540" i="1" s="1"/>
  <c r="Y1540" i="1"/>
  <c r="S1541" i="1"/>
  <c r="U1541" i="1"/>
  <c r="AM1541" i="1" s="1"/>
  <c r="AN1541" i="1" s="1"/>
  <c r="Y1541" i="1"/>
  <c r="S1542" i="1"/>
  <c r="U1542" i="1"/>
  <c r="AM1542" i="1" s="1"/>
  <c r="AN1542" i="1" s="1"/>
  <c r="Y1542" i="1"/>
  <c r="S1543" i="1"/>
  <c r="U1543" i="1"/>
  <c r="AM1543" i="1" s="1"/>
  <c r="AN1543" i="1" s="1"/>
  <c r="Y1543" i="1"/>
  <c r="S1544" i="1"/>
  <c r="U1544" i="1"/>
  <c r="AM1544" i="1" s="1"/>
  <c r="AN1544" i="1" s="1"/>
  <c r="Y1544" i="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Y1554" i="1"/>
  <c r="S1555" i="1"/>
  <c r="U1555" i="1"/>
  <c r="AM1555" i="1" s="1"/>
  <c r="AN1555" i="1" s="1"/>
  <c r="Y1555" i="1"/>
  <c r="S1556" i="1"/>
  <c r="U1556" i="1"/>
  <c r="AM1556" i="1" s="1"/>
  <c r="AN1556" i="1" s="1"/>
  <c r="Y1556" i="1"/>
  <c r="S1557" i="1"/>
  <c r="U1557" i="1"/>
  <c r="AM1557" i="1" s="1"/>
  <c r="AN1557" i="1" s="1"/>
  <c r="Y1557" i="1"/>
  <c r="S1558" i="1"/>
  <c r="U1558" i="1"/>
  <c r="AM1558" i="1" s="1"/>
  <c r="AN1558" i="1" s="1"/>
  <c r="Y1558" i="1"/>
  <c r="S1559" i="1"/>
  <c r="U1559" i="1"/>
  <c r="AM1559" i="1" s="1"/>
  <c r="AN1559" i="1" s="1"/>
  <c r="Y1559" i="1"/>
  <c r="S1560" i="1"/>
  <c r="U1560" i="1"/>
  <c r="AM1560" i="1" s="1"/>
  <c r="AN1560" i="1" s="1"/>
  <c r="AV1560" i="1" s="1"/>
  <c r="Y1560" i="1"/>
  <c r="S1561" i="1"/>
  <c r="U1561" i="1"/>
  <c r="AM1561" i="1" s="1"/>
  <c r="AN1561" i="1" s="1"/>
  <c r="Y1561" i="1"/>
  <c r="S1562" i="1"/>
  <c r="U1562" i="1"/>
  <c r="AM1562" i="1" s="1"/>
  <c r="AN1562" i="1" s="1"/>
  <c r="Y1562" i="1"/>
  <c r="S1563" i="1"/>
  <c r="U1563" i="1"/>
  <c r="Y1563" i="1"/>
  <c r="AM1563" i="1"/>
  <c r="AN1563" i="1" s="1"/>
  <c r="S1564" i="1"/>
  <c r="U1564" i="1"/>
  <c r="AM1564" i="1" s="1"/>
  <c r="AN1564" i="1" s="1"/>
  <c r="Y1564" i="1"/>
  <c r="S1565" i="1"/>
  <c r="U1565" i="1"/>
  <c r="AM1565" i="1" s="1"/>
  <c r="AN1565" i="1" s="1"/>
  <c r="Y1565" i="1"/>
  <c r="S1566" i="1"/>
  <c r="U1566" i="1"/>
  <c r="AM1566" i="1" s="1"/>
  <c r="AN1566" i="1" s="1"/>
  <c r="Y1566" i="1"/>
  <c r="S1567" i="1"/>
  <c r="U1567" i="1"/>
  <c r="AM1567" i="1" s="1"/>
  <c r="AN1567" i="1" s="1"/>
  <c r="Y1567" i="1"/>
  <c r="S1568" i="1"/>
  <c r="U1568" i="1"/>
  <c r="Y1568" i="1"/>
  <c r="AM1568" i="1"/>
  <c r="AN1568" i="1" s="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AM1573" i="1" s="1"/>
  <c r="AN1573" i="1" s="1"/>
  <c r="Y1573" i="1"/>
  <c r="S1574" i="1"/>
  <c r="U1574" i="1"/>
  <c r="AM1574" i="1" s="1"/>
  <c r="AN1574" i="1" s="1"/>
  <c r="Y1574" i="1"/>
  <c r="S1575" i="1"/>
  <c r="U1575" i="1"/>
  <c r="AM1575" i="1" s="1"/>
  <c r="AN1575" i="1" s="1"/>
  <c r="Y1575" i="1"/>
  <c r="S1576" i="1"/>
  <c r="U1576" i="1"/>
  <c r="AM1576" i="1" s="1"/>
  <c r="AN1576" i="1" s="1"/>
  <c r="Y1576" i="1"/>
  <c r="S1577" i="1"/>
  <c r="U1577" i="1"/>
  <c r="AM1577" i="1" s="1"/>
  <c r="AN1577" i="1" s="1"/>
  <c r="Y1577" i="1"/>
  <c r="S1578" i="1"/>
  <c r="U1578" i="1"/>
  <c r="AM1578" i="1" s="1"/>
  <c r="AN1578" i="1" s="1"/>
  <c r="Y1578" i="1"/>
  <c r="S1579" i="1"/>
  <c r="U1579" i="1"/>
  <c r="AM1579" i="1" s="1"/>
  <c r="AN1579" i="1" s="1"/>
  <c r="Y1579" i="1"/>
  <c r="S1580" i="1"/>
  <c r="U1580" i="1"/>
  <c r="AM1580" i="1" s="1"/>
  <c r="AN1580" i="1" s="1"/>
  <c r="Y1580" i="1"/>
  <c r="S1581" i="1"/>
  <c r="U1581" i="1"/>
  <c r="AM1581" i="1" s="1"/>
  <c r="AN1581" i="1" s="1"/>
  <c r="Y1581" i="1"/>
  <c r="S1582" i="1"/>
  <c r="U1582" i="1"/>
  <c r="AM1582" i="1" s="1"/>
  <c r="AN1582" i="1" s="1"/>
  <c r="Y1582" i="1"/>
  <c r="S1583" i="1"/>
  <c r="U1583" i="1"/>
  <c r="AM1583" i="1" s="1"/>
  <c r="AN1583" i="1" s="1"/>
  <c r="Y1583" i="1"/>
  <c r="S1584" i="1"/>
  <c r="U1584" i="1"/>
  <c r="AM1584" i="1" s="1"/>
  <c r="AN1584" i="1" s="1"/>
  <c r="Y1584" i="1"/>
  <c r="S1585" i="1"/>
  <c r="U1585" i="1"/>
  <c r="AM1585" i="1" s="1"/>
  <c r="AN1585" i="1" s="1"/>
  <c r="Y1585" i="1"/>
  <c r="S1586" i="1"/>
  <c r="U1586" i="1"/>
  <c r="AM1586" i="1" s="1"/>
  <c r="AN1586" i="1" s="1"/>
  <c r="Y1586" i="1"/>
  <c r="S1587" i="1"/>
  <c r="U1587" i="1"/>
  <c r="AM1587" i="1" s="1"/>
  <c r="AN1587" i="1" s="1"/>
  <c r="Y1587" i="1"/>
  <c r="S1588" i="1"/>
  <c r="U1588" i="1"/>
  <c r="Y1588" i="1"/>
  <c r="AM1588" i="1"/>
  <c r="AN1588" i="1" s="1"/>
  <c r="S1589" i="1"/>
  <c r="U1589" i="1"/>
  <c r="AM1589" i="1" s="1"/>
  <c r="AN1589" i="1" s="1"/>
  <c r="Y1589" i="1"/>
  <c r="S1590" i="1"/>
  <c r="U1590" i="1"/>
  <c r="AM1590" i="1" s="1"/>
  <c r="AN1590" i="1" s="1"/>
  <c r="Y1590" i="1"/>
  <c r="S1591" i="1"/>
  <c r="U1591" i="1"/>
  <c r="AM1591" i="1" s="1"/>
  <c r="AN1591" i="1" s="1"/>
  <c r="Y1591" i="1"/>
  <c r="S1592" i="1"/>
  <c r="U1592" i="1"/>
  <c r="AM1592" i="1" s="1"/>
  <c r="AN1592" i="1" s="1"/>
  <c r="Y1592" i="1"/>
  <c r="S1593" i="1"/>
  <c r="U1593" i="1"/>
  <c r="AM1593" i="1" s="1"/>
  <c r="AN1593" i="1" s="1"/>
  <c r="Y1593" i="1"/>
  <c r="S1594" i="1"/>
  <c r="U1594" i="1"/>
  <c r="AM1594" i="1" s="1"/>
  <c r="AN1594" i="1" s="1"/>
  <c r="Y1594" i="1"/>
  <c r="S1595" i="1"/>
  <c r="U1595" i="1"/>
  <c r="AM1595" i="1" s="1"/>
  <c r="AN1595" i="1" s="1"/>
  <c r="Y1595" i="1"/>
  <c r="S1596" i="1"/>
  <c r="U1596" i="1"/>
  <c r="AM1596" i="1" s="1"/>
  <c r="AN1596" i="1" s="1"/>
  <c r="Y1596" i="1"/>
  <c r="S1597" i="1"/>
  <c r="U1597" i="1"/>
  <c r="AM1597" i="1" s="1"/>
  <c r="AN1597" i="1" s="1"/>
  <c r="Y1597" i="1"/>
  <c r="S1598" i="1"/>
  <c r="U1598" i="1"/>
  <c r="AM1598" i="1" s="1"/>
  <c r="AN1598" i="1" s="1"/>
  <c r="Y1598" i="1"/>
  <c r="S1599" i="1"/>
  <c r="U1599" i="1"/>
  <c r="AM1599" i="1" s="1"/>
  <c r="AN1599" i="1" s="1"/>
  <c r="Y1599" i="1"/>
  <c r="S1600" i="1"/>
  <c r="U1600" i="1"/>
  <c r="AM1600" i="1" s="1"/>
  <c r="AN1600" i="1" s="1"/>
  <c r="Y1600" i="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AM1605" i="1" s="1"/>
  <c r="AN1605" i="1" s="1"/>
  <c r="Y1605" i="1"/>
  <c r="S1606" i="1"/>
  <c r="U1606" i="1"/>
  <c r="AM1606" i="1" s="1"/>
  <c r="AN1606" i="1" s="1"/>
  <c r="Y1606" i="1"/>
  <c r="S1607" i="1"/>
  <c r="U1607" i="1"/>
  <c r="AM1607" i="1" s="1"/>
  <c r="AN1607" i="1" s="1"/>
  <c r="Y1607" i="1"/>
  <c r="S1608" i="1"/>
  <c r="U1608" i="1"/>
  <c r="AM1608" i="1" s="1"/>
  <c r="AN1608" i="1" s="1"/>
  <c r="Y1608" i="1"/>
  <c r="S1609" i="1"/>
  <c r="U1609" i="1"/>
  <c r="Y1609" i="1"/>
  <c r="AM1609" i="1"/>
  <c r="AN1609" i="1" s="1"/>
  <c r="S1610" i="1"/>
  <c r="U1610" i="1"/>
  <c r="AM1610" i="1" s="1"/>
  <c r="AN1610" i="1" s="1"/>
  <c r="Y1610" i="1"/>
  <c r="S1611" i="1"/>
  <c r="U1611" i="1"/>
  <c r="AM1611" i="1" s="1"/>
  <c r="AN1611" i="1" s="1"/>
  <c r="Y1611" i="1"/>
  <c r="S1612" i="1"/>
  <c r="U1612" i="1"/>
  <c r="AM1612" i="1" s="1"/>
  <c r="AN1612" i="1" s="1"/>
  <c r="Y1612" i="1"/>
  <c r="S1613" i="1"/>
  <c r="U1613" i="1"/>
  <c r="AM1613" i="1" s="1"/>
  <c r="AN1613" i="1" s="1"/>
  <c r="Y1613" i="1"/>
  <c r="S1614" i="1"/>
  <c r="U1614" i="1"/>
  <c r="AM1614" i="1" s="1"/>
  <c r="AN1614" i="1" s="1"/>
  <c r="Y1614" i="1"/>
  <c r="S1615" i="1"/>
  <c r="U1615" i="1"/>
  <c r="Y1615" i="1"/>
  <c r="AM1615" i="1"/>
  <c r="AN1615" i="1" s="1"/>
  <c r="S1616" i="1"/>
  <c r="U1616" i="1"/>
  <c r="AM1616" i="1" s="1"/>
  <c r="AN1616" i="1" s="1"/>
  <c r="Y1616" i="1"/>
  <c r="S1617" i="1"/>
  <c r="U1617" i="1"/>
  <c r="AM1617" i="1" s="1"/>
  <c r="AN1617" i="1" s="1"/>
  <c r="Y1617" i="1"/>
  <c r="S1618" i="1"/>
  <c r="U1618" i="1"/>
  <c r="AM1618" i="1" s="1"/>
  <c r="AN1618" i="1" s="1"/>
  <c r="Y1618" i="1"/>
  <c r="S1619" i="1"/>
  <c r="U1619" i="1"/>
  <c r="AM1619" i="1" s="1"/>
  <c r="AN1619" i="1" s="1"/>
  <c r="Y1619" i="1"/>
  <c r="S1620" i="1"/>
  <c r="U1620" i="1"/>
  <c r="AM1620" i="1" s="1"/>
  <c r="AN1620" i="1" s="1"/>
  <c r="AV1620" i="1" s="1"/>
  <c r="Y1620" i="1"/>
  <c r="S1621" i="1"/>
  <c r="U1621" i="1"/>
  <c r="AM1621" i="1" s="1"/>
  <c r="AN1621" i="1" s="1"/>
  <c r="Y1621" i="1"/>
  <c r="S1622" i="1"/>
  <c r="U1622" i="1"/>
  <c r="AM1622" i="1" s="1"/>
  <c r="AN1622" i="1" s="1"/>
  <c r="Y1622" i="1"/>
  <c r="S1623" i="1"/>
  <c r="U1623" i="1"/>
  <c r="AM1623" i="1" s="1"/>
  <c r="AN1623" i="1" s="1"/>
  <c r="Y1623" i="1"/>
  <c r="S1624" i="1"/>
  <c r="U1624" i="1"/>
  <c r="AM1624" i="1" s="1"/>
  <c r="AN1624" i="1" s="1"/>
  <c r="Y1624" i="1"/>
  <c r="S1625" i="1"/>
  <c r="U1625" i="1"/>
  <c r="AM1625" i="1" s="1"/>
  <c r="AN1625" i="1" s="1"/>
  <c r="Y1625" i="1"/>
  <c r="S1626" i="1"/>
  <c r="U1626" i="1"/>
  <c r="AM1626" i="1" s="1"/>
  <c r="AN1626" i="1" s="1"/>
  <c r="Y1626" i="1"/>
  <c r="S1627" i="1"/>
  <c r="U1627" i="1"/>
  <c r="AM1627" i="1" s="1"/>
  <c r="AN1627" i="1" s="1"/>
  <c r="Y1627" i="1"/>
  <c r="S1628" i="1"/>
  <c r="U1628" i="1"/>
  <c r="AM1628" i="1" s="1"/>
  <c r="AN1628" i="1" s="1"/>
  <c r="Y1628" i="1"/>
  <c r="S1629" i="1"/>
  <c r="U1629" i="1"/>
  <c r="Y1629" i="1"/>
  <c r="AM1629" i="1"/>
  <c r="AN1629" i="1" s="1"/>
  <c r="S1630" i="1"/>
  <c r="U1630" i="1"/>
  <c r="AM1630" i="1" s="1"/>
  <c r="AN1630" i="1" s="1"/>
  <c r="Y1630" i="1"/>
  <c r="S1631" i="1"/>
  <c r="U1631" i="1"/>
  <c r="AM1631" i="1" s="1"/>
  <c r="AN1631" i="1" s="1"/>
  <c r="Y1631" i="1"/>
  <c r="S1632" i="1"/>
  <c r="U1632" i="1"/>
  <c r="AM1632" i="1" s="1"/>
  <c r="AN1632" i="1" s="1"/>
  <c r="Y1632" i="1"/>
  <c r="S1633" i="1"/>
  <c r="U1633" i="1"/>
  <c r="AM1633" i="1" s="1"/>
  <c r="AN1633" i="1" s="1"/>
  <c r="Y1633" i="1"/>
  <c r="S1634" i="1"/>
  <c r="U1634" i="1"/>
  <c r="Y1634" i="1"/>
  <c r="AM1634" i="1"/>
  <c r="AN1634" i="1" s="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AM1639" i="1" s="1"/>
  <c r="AN1639" i="1" s="1"/>
  <c r="Y1639" i="1"/>
  <c r="S1640" i="1"/>
  <c r="U1640" i="1"/>
  <c r="AM1640" i="1" s="1"/>
  <c r="AN1640" i="1" s="1"/>
  <c r="Y1640" i="1"/>
  <c r="S1641" i="1"/>
  <c r="U1641" i="1"/>
  <c r="AM1641" i="1" s="1"/>
  <c r="AN1641" i="1" s="1"/>
  <c r="Y1641" i="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AV1646" i="1" s="1"/>
  <c r="S1647" i="1"/>
  <c r="U1647" i="1"/>
  <c r="AM1647" i="1" s="1"/>
  <c r="AN1647" i="1" s="1"/>
  <c r="Y1647" i="1"/>
  <c r="S1648" i="1"/>
  <c r="U1648" i="1"/>
  <c r="AM1648" i="1" s="1"/>
  <c r="AN1648" i="1" s="1"/>
  <c r="Y1648" i="1"/>
  <c r="S1649" i="1"/>
  <c r="U1649" i="1"/>
  <c r="AM1649" i="1" s="1"/>
  <c r="AN1649" i="1" s="1"/>
  <c r="AU1649" i="1" s="1"/>
  <c r="Y1649" i="1"/>
  <c r="S1650" i="1"/>
  <c r="U1650" i="1"/>
  <c r="AM1650" i="1" s="1"/>
  <c r="AN1650" i="1" s="1"/>
  <c r="Y1650" i="1"/>
  <c r="S1651" i="1"/>
  <c r="U1651" i="1"/>
  <c r="AM1651" i="1" s="1"/>
  <c r="AN1651" i="1" s="1"/>
  <c r="Y1651" i="1"/>
  <c r="AV1651" i="1" s="1"/>
  <c r="S1652" i="1"/>
  <c r="U1652" i="1"/>
  <c r="AM1652" i="1" s="1"/>
  <c r="AN1652" i="1" s="1"/>
  <c r="Y1652" i="1"/>
  <c r="S1653" i="1"/>
  <c r="U1653" i="1"/>
  <c r="AM1653" i="1" s="1"/>
  <c r="AN1653" i="1" s="1"/>
  <c r="Y1653" i="1"/>
  <c r="S1654" i="1"/>
  <c r="U1654" i="1"/>
  <c r="AM1654" i="1" s="1"/>
  <c r="AN1654" i="1" s="1"/>
  <c r="Y1654" i="1"/>
  <c r="S1655" i="1"/>
  <c r="U1655" i="1"/>
  <c r="AM1655" i="1" s="1"/>
  <c r="AN1655" i="1" s="1"/>
  <c r="Y1655" i="1"/>
  <c r="S1656" i="1"/>
  <c r="U1656" i="1"/>
  <c r="AM1656" i="1" s="1"/>
  <c r="AN1656" i="1" s="1"/>
  <c r="Y1656" i="1"/>
  <c r="S1657" i="1"/>
  <c r="U1657" i="1"/>
  <c r="AM1657" i="1" s="1"/>
  <c r="AN1657" i="1" s="1"/>
  <c r="Y1657" i="1"/>
  <c r="S1658" i="1"/>
  <c r="U1658" i="1"/>
  <c r="AM1658" i="1" s="1"/>
  <c r="AN1658" i="1" s="1"/>
  <c r="Y1658" i="1"/>
  <c r="S1659" i="1"/>
  <c r="U1659" i="1"/>
  <c r="AM1659" i="1" s="1"/>
  <c r="AN1659" i="1" s="1"/>
  <c r="Y1659" i="1"/>
  <c r="S1660" i="1"/>
  <c r="U1660" i="1"/>
  <c r="AM1660" i="1" s="1"/>
  <c r="AN1660" i="1" s="1"/>
  <c r="Y1660" i="1"/>
  <c r="S1661" i="1"/>
  <c r="U1661" i="1"/>
  <c r="AM1661" i="1" s="1"/>
  <c r="AN1661" i="1" s="1"/>
  <c r="Y1661" i="1"/>
  <c r="S1662" i="1"/>
  <c r="U1662" i="1"/>
  <c r="AM1662" i="1" s="1"/>
  <c r="AN1662" i="1" s="1"/>
  <c r="Y1662" i="1"/>
  <c r="S1663" i="1"/>
  <c r="U1663" i="1"/>
  <c r="AM1663" i="1" s="1"/>
  <c r="AN1663" i="1" s="1"/>
  <c r="AV1663" i="1" s="1"/>
  <c r="Y1663" i="1"/>
  <c r="S1664" i="1"/>
  <c r="U1664" i="1"/>
  <c r="AM1664" i="1" s="1"/>
  <c r="AN1664" i="1" s="1"/>
  <c r="Y1664" i="1"/>
  <c r="S1665" i="1"/>
  <c r="U1665" i="1"/>
  <c r="AM1665" i="1" s="1"/>
  <c r="AN1665" i="1" s="1"/>
  <c r="Y1665" i="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Y1670" i="1"/>
  <c r="AM1670" i="1"/>
  <c r="AN1670" i="1" s="1"/>
  <c r="S1671" i="1"/>
  <c r="U1671" i="1"/>
  <c r="AM1671" i="1" s="1"/>
  <c r="AN1671" i="1" s="1"/>
  <c r="Y1671" i="1"/>
  <c r="S1672" i="1"/>
  <c r="U1672" i="1"/>
  <c r="AM1672" i="1" s="1"/>
  <c r="AN1672" i="1" s="1"/>
  <c r="Y1672" i="1"/>
  <c r="S1673" i="1"/>
  <c r="U1673" i="1"/>
  <c r="AM1673" i="1" s="1"/>
  <c r="AN1673" i="1" s="1"/>
  <c r="Y1673" i="1"/>
  <c r="S1674" i="1"/>
  <c r="U1674" i="1"/>
  <c r="AM1674" i="1" s="1"/>
  <c r="AN1674" i="1" s="1"/>
  <c r="Y1674" i="1"/>
  <c r="S1675" i="1"/>
  <c r="U1675" i="1"/>
  <c r="AM1675" i="1" s="1"/>
  <c r="AN1675" i="1" s="1"/>
  <c r="AV1675" i="1" s="1"/>
  <c r="Y1675" i="1"/>
  <c r="S1676" i="1"/>
  <c r="U1676" i="1"/>
  <c r="AM1676" i="1" s="1"/>
  <c r="AN1676" i="1" s="1"/>
  <c r="Y1676" i="1"/>
  <c r="S1677" i="1"/>
  <c r="U1677" i="1"/>
  <c r="AM1677" i="1" s="1"/>
  <c r="AN1677" i="1" s="1"/>
  <c r="Y1677" i="1"/>
  <c r="S1678" i="1"/>
  <c r="U1678" i="1"/>
  <c r="AM1678" i="1" s="1"/>
  <c r="AN1678" i="1" s="1"/>
  <c r="Y1678" i="1"/>
  <c r="S1679" i="1"/>
  <c r="U1679" i="1"/>
  <c r="AM1679" i="1" s="1"/>
  <c r="AN1679" i="1" s="1"/>
  <c r="Y1679" i="1"/>
  <c r="S1680" i="1"/>
  <c r="U1680" i="1"/>
  <c r="AM1680" i="1" s="1"/>
  <c r="AN1680" i="1" s="1"/>
  <c r="Y1680" i="1"/>
  <c r="S1681" i="1"/>
  <c r="U1681" i="1"/>
  <c r="AM1681" i="1" s="1"/>
  <c r="AN1681" i="1" s="1"/>
  <c r="Y1681" i="1"/>
  <c r="S1682" i="1"/>
  <c r="U1682" i="1"/>
  <c r="AM1682" i="1" s="1"/>
  <c r="AN1682" i="1" s="1"/>
  <c r="Y1682" i="1"/>
  <c r="S1683" i="1"/>
  <c r="U1683" i="1"/>
  <c r="AM1683" i="1" s="1"/>
  <c r="AN1683" i="1" s="1"/>
  <c r="Y1683" i="1"/>
  <c r="S1684" i="1"/>
  <c r="U1684" i="1"/>
  <c r="AM1684" i="1" s="1"/>
  <c r="AN1684" i="1" s="1"/>
  <c r="Y1684" i="1"/>
  <c r="S1685" i="1"/>
  <c r="U1685" i="1"/>
  <c r="AM1685" i="1" s="1"/>
  <c r="AN1685" i="1" s="1"/>
  <c r="Y1685" i="1"/>
  <c r="S1686" i="1"/>
  <c r="U1686" i="1"/>
  <c r="AM1686" i="1" s="1"/>
  <c r="AN1686" i="1" s="1"/>
  <c r="Y1686" i="1"/>
  <c r="S1687" i="1"/>
  <c r="U1687" i="1"/>
  <c r="AM1687" i="1" s="1"/>
  <c r="AN1687" i="1" s="1"/>
  <c r="Y1687" i="1"/>
  <c r="S1688" i="1"/>
  <c r="U1688" i="1"/>
  <c r="AM1688" i="1" s="1"/>
  <c r="AN1688" i="1" s="1"/>
  <c r="Y1688" i="1"/>
  <c r="S1689" i="1"/>
  <c r="U1689" i="1"/>
  <c r="AM1689" i="1" s="1"/>
  <c r="AN1689" i="1" s="1"/>
  <c r="Y1689" i="1"/>
  <c r="S1690" i="1"/>
  <c r="U1690" i="1"/>
  <c r="AM1690" i="1" s="1"/>
  <c r="AN1690" i="1" s="1"/>
  <c r="Y1690" i="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Y1697" i="1"/>
  <c r="S1698" i="1"/>
  <c r="U1698" i="1"/>
  <c r="AM1698" i="1" s="1"/>
  <c r="AN1698" i="1" s="1"/>
  <c r="Y1698" i="1"/>
  <c r="S1699" i="1"/>
  <c r="U1699" i="1"/>
  <c r="AM1699" i="1" s="1"/>
  <c r="AN1699" i="1" s="1"/>
  <c r="Y1699" i="1"/>
  <c r="S1700" i="1"/>
  <c r="U1700" i="1"/>
  <c r="AM1700" i="1" s="1"/>
  <c r="AN1700" i="1" s="1"/>
  <c r="Y1700" i="1"/>
  <c r="S1701" i="1"/>
  <c r="U1701" i="1"/>
  <c r="AM1701" i="1" s="1"/>
  <c r="AN1701" i="1" s="1"/>
  <c r="Y1701" i="1"/>
  <c r="S1702" i="1"/>
  <c r="U1702" i="1"/>
  <c r="AM1702" i="1" s="1"/>
  <c r="AN1702" i="1" s="1"/>
  <c r="Y1702" i="1"/>
  <c r="S1703" i="1"/>
  <c r="U1703" i="1"/>
  <c r="Y1703" i="1"/>
  <c r="AM1703" i="1"/>
  <c r="AN1703" i="1" s="1"/>
  <c r="S1704" i="1"/>
  <c r="U1704" i="1"/>
  <c r="AM1704" i="1" s="1"/>
  <c r="AN1704" i="1" s="1"/>
  <c r="Y1704" i="1"/>
  <c r="S1705" i="1"/>
  <c r="U1705" i="1"/>
  <c r="AM1705" i="1" s="1"/>
  <c r="AN1705" i="1" s="1"/>
  <c r="Y1705" i="1"/>
  <c r="S1706" i="1"/>
  <c r="U1706" i="1"/>
  <c r="AM1706" i="1" s="1"/>
  <c r="Y1706" i="1"/>
  <c r="AN1706" i="1"/>
  <c r="S1707" i="1"/>
  <c r="U1707" i="1"/>
  <c r="AM1707" i="1" s="1"/>
  <c r="AN1707" i="1" s="1"/>
  <c r="Y1707" i="1"/>
  <c r="S1708" i="1"/>
  <c r="U1708" i="1"/>
  <c r="AM1708" i="1" s="1"/>
  <c r="AN1708" i="1" s="1"/>
  <c r="Y1708" i="1"/>
  <c r="S1709" i="1"/>
  <c r="U1709" i="1"/>
  <c r="AM1709" i="1" s="1"/>
  <c r="AN1709" i="1" s="1"/>
  <c r="Y1709" i="1"/>
  <c r="S1710" i="1"/>
  <c r="U1710" i="1"/>
  <c r="AM1710" i="1" s="1"/>
  <c r="AN1710" i="1" s="1"/>
  <c r="Y1710" i="1"/>
  <c r="S1711" i="1"/>
  <c r="U1711" i="1"/>
  <c r="AM1711" i="1" s="1"/>
  <c r="AN1711" i="1" s="1"/>
  <c r="Y1711" i="1"/>
  <c r="S1712" i="1"/>
  <c r="U1712" i="1"/>
  <c r="AM1712" i="1" s="1"/>
  <c r="AN1712" i="1" s="1"/>
  <c r="Y1712" i="1"/>
  <c r="S1713" i="1"/>
  <c r="U1713" i="1"/>
  <c r="AM1713" i="1" s="1"/>
  <c r="AN1713" i="1" s="1"/>
  <c r="Y1713" i="1"/>
  <c r="S1714" i="1"/>
  <c r="U1714" i="1"/>
  <c r="AM1714" i="1" s="1"/>
  <c r="AN1714" i="1" s="1"/>
  <c r="Y1714" i="1"/>
  <c r="S1715" i="1"/>
  <c r="U1715" i="1"/>
  <c r="AM1715" i="1" s="1"/>
  <c r="AN1715" i="1" s="1"/>
  <c r="Y1715" i="1"/>
  <c r="S1716" i="1"/>
  <c r="U1716" i="1"/>
  <c r="AM1716" i="1" s="1"/>
  <c r="AN1716" i="1" s="1"/>
  <c r="Y1716" i="1"/>
  <c r="S1717" i="1"/>
  <c r="U1717" i="1"/>
  <c r="AM1717" i="1" s="1"/>
  <c r="AN1717" i="1" s="1"/>
  <c r="Y1717" i="1"/>
  <c r="S1718" i="1"/>
  <c r="U1718" i="1"/>
  <c r="Y1718" i="1"/>
  <c r="AM1718" i="1"/>
  <c r="AN1718" i="1" s="1"/>
  <c r="S1719" i="1"/>
  <c r="U1719" i="1"/>
  <c r="AM1719" i="1" s="1"/>
  <c r="AN1719" i="1" s="1"/>
  <c r="Y1719" i="1"/>
  <c r="S1720" i="1"/>
  <c r="U1720" i="1"/>
  <c r="AM1720" i="1" s="1"/>
  <c r="AN1720" i="1" s="1"/>
  <c r="Y1720" i="1"/>
  <c r="S1721" i="1"/>
  <c r="U1721" i="1"/>
  <c r="AM1721" i="1" s="1"/>
  <c r="AN1721" i="1" s="1"/>
  <c r="Y1721" i="1"/>
  <c r="S1722" i="1"/>
  <c r="U1722" i="1"/>
  <c r="Y1722" i="1"/>
  <c r="AM1722" i="1"/>
  <c r="AN1722" i="1" s="1"/>
  <c r="S1723" i="1"/>
  <c r="U1723" i="1"/>
  <c r="AM1723" i="1" s="1"/>
  <c r="AN1723" i="1" s="1"/>
  <c r="Y1723" i="1"/>
  <c r="S1724" i="1"/>
  <c r="U1724" i="1"/>
  <c r="AM1724" i="1" s="1"/>
  <c r="AN1724" i="1" s="1"/>
  <c r="Y1724" i="1"/>
  <c r="S1725" i="1"/>
  <c r="U1725" i="1"/>
  <c r="AM1725" i="1" s="1"/>
  <c r="AN1725" i="1" s="1"/>
  <c r="Y1725" i="1"/>
  <c r="S1726" i="1"/>
  <c r="U1726" i="1"/>
  <c r="AM1726" i="1" s="1"/>
  <c r="AN1726" i="1" s="1"/>
  <c r="Y1726" i="1"/>
  <c r="S1727" i="1"/>
  <c r="U1727" i="1"/>
  <c r="AM1727" i="1" s="1"/>
  <c r="AN1727" i="1" s="1"/>
  <c r="Y1727" i="1"/>
  <c r="S1728" i="1"/>
  <c r="U1728" i="1"/>
  <c r="Y1728" i="1"/>
  <c r="AM1728" i="1"/>
  <c r="AN1728" i="1" s="1"/>
  <c r="S1729" i="1"/>
  <c r="U1729" i="1"/>
  <c r="AM1729" i="1" s="1"/>
  <c r="AN1729" i="1" s="1"/>
  <c r="Y1729" i="1"/>
  <c r="S1730" i="1"/>
  <c r="U1730" i="1"/>
  <c r="AM1730" i="1" s="1"/>
  <c r="AN1730" i="1" s="1"/>
  <c r="Y1730" i="1"/>
  <c r="S1731" i="1"/>
  <c r="U1731" i="1"/>
  <c r="AM1731" i="1" s="1"/>
  <c r="AN1731" i="1" s="1"/>
  <c r="Y1731" i="1"/>
  <c r="S1732" i="1"/>
  <c r="U1732" i="1"/>
  <c r="AM1732" i="1" s="1"/>
  <c r="AN1732" i="1" s="1"/>
  <c r="Y1732" i="1"/>
  <c r="S1733" i="1"/>
  <c r="U1733" i="1"/>
  <c r="AM1733" i="1" s="1"/>
  <c r="AN1733" i="1" s="1"/>
  <c r="Y1733" i="1"/>
  <c r="S1734" i="1"/>
  <c r="U1734" i="1"/>
  <c r="AM1734" i="1" s="1"/>
  <c r="AN1734" i="1" s="1"/>
  <c r="Y1734" i="1"/>
  <c r="S1735" i="1"/>
  <c r="U1735" i="1"/>
  <c r="AM1735" i="1" s="1"/>
  <c r="AN1735" i="1" s="1"/>
  <c r="Y1735" i="1"/>
  <c r="S1736" i="1"/>
  <c r="U1736" i="1"/>
  <c r="AM1736" i="1" s="1"/>
  <c r="AN1736" i="1" s="1"/>
  <c r="Y1736" i="1"/>
  <c r="S1737" i="1"/>
  <c r="U1737" i="1"/>
  <c r="AM1737" i="1" s="1"/>
  <c r="AN1737" i="1" s="1"/>
  <c r="Y1737" i="1"/>
  <c r="S1738" i="1"/>
  <c r="U1738" i="1"/>
  <c r="AM1738" i="1" s="1"/>
  <c r="AN1738" i="1" s="1"/>
  <c r="Y1738" i="1"/>
  <c r="S1739" i="1"/>
  <c r="U1739" i="1"/>
  <c r="AM1739" i="1" s="1"/>
  <c r="AN1739" i="1" s="1"/>
  <c r="Y1739" i="1"/>
  <c r="S1740" i="1"/>
  <c r="U1740" i="1"/>
  <c r="AM1740" i="1" s="1"/>
  <c r="AN1740" i="1" s="1"/>
  <c r="Y1740" i="1"/>
  <c r="S1741" i="1"/>
  <c r="U1741" i="1"/>
  <c r="AM1741" i="1" s="1"/>
  <c r="AN1741" i="1" s="1"/>
  <c r="Y1741" i="1"/>
  <c r="S1742" i="1"/>
  <c r="U1742" i="1"/>
  <c r="AM1742" i="1" s="1"/>
  <c r="AN1742" i="1" s="1"/>
  <c r="Y1742" i="1"/>
  <c r="S1743" i="1"/>
  <c r="U1743" i="1"/>
  <c r="AM1743" i="1" s="1"/>
  <c r="AN1743" i="1" s="1"/>
  <c r="Y1743" i="1"/>
  <c r="S1744" i="1"/>
  <c r="U1744" i="1"/>
  <c r="AM1744" i="1" s="1"/>
  <c r="AN1744" i="1" s="1"/>
  <c r="Y1744" i="1"/>
  <c r="S1745" i="1"/>
  <c r="U1745" i="1"/>
  <c r="AM1745" i="1" s="1"/>
  <c r="AN1745" i="1" s="1"/>
  <c r="Y1745" i="1"/>
  <c r="S1746" i="1"/>
  <c r="U1746" i="1"/>
  <c r="AM1746" i="1" s="1"/>
  <c r="AN1746" i="1" s="1"/>
  <c r="Y1746" i="1"/>
  <c r="S1747" i="1"/>
  <c r="U1747" i="1"/>
  <c r="Y1747" i="1"/>
  <c r="AM1747" i="1"/>
  <c r="AN1747" i="1" s="1"/>
  <c r="S1748" i="1"/>
  <c r="U1748" i="1"/>
  <c r="AM1748" i="1" s="1"/>
  <c r="AN1748" i="1" s="1"/>
  <c r="Y1748" i="1"/>
  <c r="S1749" i="1"/>
  <c r="U1749" i="1"/>
  <c r="AM1749" i="1" s="1"/>
  <c r="AN1749" i="1" s="1"/>
  <c r="Y1749" i="1"/>
  <c r="S1750" i="1"/>
  <c r="U1750" i="1"/>
  <c r="AM1750" i="1" s="1"/>
  <c r="AN1750" i="1" s="1"/>
  <c r="Y1750" i="1"/>
  <c r="S1751" i="1"/>
  <c r="U1751" i="1"/>
  <c r="Y1751" i="1"/>
  <c r="AM1751" i="1"/>
  <c r="AN1751" i="1" s="1"/>
  <c r="S1752" i="1"/>
  <c r="U1752" i="1"/>
  <c r="AM1752" i="1" s="1"/>
  <c r="AN1752" i="1" s="1"/>
  <c r="Y1752" i="1"/>
  <c r="S1753" i="1"/>
  <c r="U1753" i="1"/>
  <c r="AM1753" i="1" s="1"/>
  <c r="AN1753" i="1" s="1"/>
  <c r="Y1753" i="1"/>
  <c r="S1754" i="1"/>
  <c r="U1754" i="1"/>
  <c r="AM1754" i="1" s="1"/>
  <c r="AN1754" i="1" s="1"/>
  <c r="Y1754" i="1"/>
  <c r="S1755" i="1"/>
  <c r="U1755" i="1"/>
  <c r="AM1755" i="1" s="1"/>
  <c r="AN1755" i="1" s="1"/>
  <c r="Y1755" i="1"/>
  <c r="S1756" i="1"/>
  <c r="U1756" i="1"/>
  <c r="AM1756" i="1" s="1"/>
  <c r="AN1756" i="1" s="1"/>
  <c r="Y1756" i="1"/>
  <c r="S1757" i="1"/>
  <c r="U1757" i="1"/>
  <c r="AM1757" i="1" s="1"/>
  <c r="AN1757" i="1" s="1"/>
  <c r="Y1757" i="1"/>
  <c r="S1758" i="1"/>
  <c r="U1758" i="1"/>
  <c r="Y1758" i="1"/>
  <c r="AM1758" i="1"/>
  <c r="AN1758" i="1" s="1"/>
  <c r="S1759" i="1"/>
  <c r="U1759" i="1"/>
  <c r="AM1759" i="1" s="1"/>
  <c r="AN1759" i="1" s="1"/>
  <c r="Y1759" i="1"/>
  <c r="S1760" i="1"/>
  <c r="U1760" i="1"/>
  <c r="AM1760" i="1" s="1"/>
  <c r="AN1760" i="1" s="1"/>
  <c r="Y1760" i="1"/>
  <c r="S1761" i="1"/>
  <c r="U1761" i="1"/>
  <c r="AM1761" i="1" s="1"/>
  <c r="AN1761" i="1" s="1"/>
  <c r="Y1761" i="1"/>
  <c r="S1762" i="1"/>
  <c r="U1762" i="1"/>
  <c r="AM1762" i="1" s="1"/>
  <c r="AN1762" i="1" s="1"/>
  <c r="Y1762" i="1"/>
  <c r="S1763" i="1"/>
  <c r="U1763" i="1"/>
  <c r="AM1763" i="1" s="1"/>
  <c r="AN1763" i="1" s="1"/>
  <c r="Y1763" i="1"/>
  <c r="S1764" i="1"/>
  <c r="U1764" i="1"/>
  <c r="AM1764" i="1" s="1"/>
  <c r="AN1764" i="1" s="1"/>
  <c r="Y1764" i="1"/>
  <c r="S1765" i="1"/>
  <c r="U1765" i="1"/>
  <c r="AM1765" i="1" s="1"/>
  <c r="AN1765" i="1" s="1"/>
  <c r="Y1765" i="1"/>
  <c r="S1766" i="1"/>
  <c r="U1766" i="1"/>
  <c r="AM1766" i="1" s="1"/>
  <c r="AN1766" i="1" s="1"/>
  <c r="Y1766" i="1"/>
  <c r="S1767" i="1"/>
  <c r="U1767" i="1"/>
  <c r="Y1767" i="1"/>
  <c r="AM1767" i="1"/>
  <c r="AN1767" i="1" s="1"/>
  <c r="S1768" i="1"/>
  <c r="U1768" i="1"/>
  <c r="AM1768" i="1" s="1"/>
  <c r="AN1768" i="1" s="1"/>
  <c r="Y1768" i="1"/>
  <c r="S1769" i="1"/>
  <c r="U1769" i="1"/>
  <c r="AM1769" i="1" s="1"/>
  <c r="AN1769" i="1" s="1"/>
  <c r="Y1769" i="1"/>
  <c r="S1770" i="1"/>
  <c r="U1770" i="1"/>
  <c r="Y1770" i="1"/>
  <c r="AM1770" i="1"/>
  <c r="AN1770" i="1" s="1"/>
  <c r="S1771" i="1"/>
  <c r="U1771" i="1"/>
  <c r="AM1771" i="1" s="1"/>
  <c r="AN1771" i="1" s="1"/>
  <c r="Y1771" i="1"/>
  <c r="S1772" i="1"/>
  <c r="U1772" i="1"/>
  <c r="AM1772" i="1" s="1"/>
  <c r="AN1772" i="1" s="1"/>
  <c r="Y1772" i="1"/>
  <c r="S1773" i="1"/>
  <c r="U1773" i="1"/>
  <c r="AM1773" i="1" s="1"/>
  <c r="AN1773" i="1" s="1"/>
  <c r="Y1773" i="1"/>
  <c r="S1774" i="1"/>
  <c r="U1774" i="1"/>
  <c r="AM1774" i="1" s="1"/>
  <c r="AN1774" i="1" s="1"/>
  <c r="Y1774" i="1"/>
  <c r="S1775" i="1"/>
  <c r="U1775" i="1"/>
  <c r="AM1775" i="1" s="1"/>
  <c r="AN1775" i="1" s="1"/>
  <c r="Y1775" i="1"/>
  <c r="S1776" i="1"/>
  <c r="U1776" i="1"/>
  <c r="AM1776" i="1" s="1"/>
  <c r="AN1776" i="1" s="1"/>
  <c r="Y1776" i="1"/>
  <c r="S1777" i="1"/>
  <c r="U1777" i="1"/>
  <c r="AM1777" i="1" s="1"/>
  <c r="AN1777" i="1" s="1"/>
  <c r="Y1777" i="1"/>
  <c r="S1778" i="1"/>
  <c r="U1778" i="1"/>
  <c r="Y1778" i="1"/>
  <c r="AM1778" i="1"/>
  <c r="AN1778" i="1" s="1"/>
  <c r="S1779" i="1"/>
  <c r="U1779" i="1"/>
  <c r="AM1779" i="1" s="1"/>
  <c r="AN1779" i="1" s="1"/>
  <c r="Y1779" i="1"/>
  <c r="S1780" i="1"/>
  <c r="U1780" i="1"/>
  <c r="AM1780" i="1" s="1"/>
  <c r="AN1780" i="1" s="1"/>
  <c r="Y1780" i="1"/>
  <c r="S1781" i="1"/>
  <c r="U1781" i="1"/>
  <c r="AM1781" i="1" s="1"/>
  <c r="AN1781" i="1" s="1"/>
  <c r="Y1781" i="1"/>
  <c r="S1782" i="1"/>
  <c r="U1782" i="1"/>
  <c r="AM1782" i="1" s="1"/>
  <c r="AN1782" i="1" s="1"/>
  <c r="Y1782" i="1"/>
  <c r="S1783" i="1"/>
  <c r="U1783" i="1"/>
  <c r="AM1783" i="1" s="1"/>
  <c r="AN1783" i="1" s="1"/>
  <c r="Y1783" i="1"/>
  <c r="S1784" i="1"/>
  <c r="U1784" i="1"/>
  <c r="Y1784" i="1"/>
  <c r="AM1784" i="1"/>
  <c r="AN1784" i="1" s="1"/>
  <c r="S1785" i="1"/>
  <c r="U1785" i="1"/>
  <c r="AM1785" i="1" s="1"/>
  <c r="AN1785" i="1" s="1"/>
  <c r="Y1785" i="1"/>
  <c r="S1786" i="1"/>
  <c r="U1786" i="1"/>
  <c r="AM1786" i="1" s="1"/>
  <c r="AN1786" i="1" s="1"/>
  <c r="Y1786" i="1"/>
  <c r="S1787" i="1"/>
  <c r="U1787" i="1"/>
  <c r="AM1787" i="1" s="1"/>
  <c r="AN1787" i="1" s="1"/>
  <c r="Y1787" i="1"/>
  <c r="S1788" i="1"/>
  <c r="U1788" i="1"/>
  <c r="Y1788" i="1"/>
  <c r="AM1788" i="1"/>
  <c r="AN1788" i="1" s="1"/>
  <c r="AV1788" i="1" s="1"/>
  <c r="S1789" i="1"/>
  <c r="U1789" i="1"/>
  <c r="AM1789" i="1" s="1"/>
  <c r="AN1789" i="1" s="1"/>
  <c r="Y1789" i="1"/>
  <c r="S1790" i="1"/>
  <c r="U1790" i="1"/>
  <c r="Y1790" i="1"/>
  <c r="AM1790" i="1"/>
  <c r="AN1790" i="1" s="1"/>
  <c r="S1791" i="1"/>
  <c r="U1791" i="1"/>
  <c r="AM1791" i="1" s="1"/>
  <c r="AN1791" i="1" s="1"/>
  <c r="Y1791" i="1"/>
  <c r="S1792" i="1"/>
  <c r="U1792" i="1"/>
  <c r="AM1792" i="1" s="1"/>
  <c r="AN1792" i="1" s="1"/>
  <c r="Y1792" i="1"/>
  <c r="S1793" i="1"/>
  <c r="U1793" i="1"/>
  <c r="AM1793" i="1" s="1"/>
  <c r="AN1793" i="1" s="1"/>
  <c r="Y1793" i="1"/>
  <c r="S1794" i="1"/>
  <c r="U1794" i="1"/>
  <c r="AM1794" i="1" s="1"/>
  <c r="AN1794" i="1" s="1"/>
  <c r="Y1794" i="1"/>
  <c r="S1795" i="1"/>
  <c r="U1795" i="1"/>
  <c r="AM1795" i="1" s="1"/>
  <c r="AN1795" i="1" s="1"/>
  <c r="Y1795" i="1"/>
  <c r="S1796" i="1"/>
  <c r="U1796" i="1"/>
  <c r="AM1796" i="1" s="1"/>
  <c r="AN1796" i="1" s="1"/>
  <c r="Y1796" i="1"/>
  <c r="S1797" i="1"/>
  <c r="U1797" i="1"/>
  <c r="AM1797" i="1" s="1"/>
  <c r="AN1797" i="1" s="1"/>
  <c r="Y1797" i="1"/>
  <c r="S1798" i="1"/>
  <c r="U1798" i="1"/>
  <c r="Y1798" i="1"/>
  <c r="AM1798" i="1"/>
  <c r="AN1798" i="1" s="1"/>
  <c r="AU1798" i="1" s="1"/>
  <c r="S1799" i="1"/>
  <c r="U1799" i="1"/>
  <c r="AM1799" i="1" s="1"/>
  <c r="AN1799" i="1" s="1"/>
  <c r="Y1799" i="1"/>
  <c r="S1800" i="1"/>
  <c r="U1800" i="1"/>
  <c r="AM1800" i="1" s="1"/>
  <c r="AN1800" i="1" s="1"/>
  <c r="Y1800" i="1"/>
  <c r="S1801" i="1"/>
  <c r="U1801" i="1"/>
  <c r="Y1801" i="1"/>
  <c r="AM1801" i="1"/>
  <c r="AN1801" i="1" s="1"/>
  <c r="S1802" i="1"/>
  <c r="U1802" i="1"/>
  <c r="AM1802" i="1" s="1"/>
  <c r="AN1802" i="1" s="1"/>
  <c r="Y1802" i="1"/>
  <c r="S1803" i="1"/>
  <c r="U1803" i="1"/>
  <c r="AM1803" i="1" s="1"/>
  <c r="AN1803" i="1" s="1"/>
  <c r="Y1803" i="1"/>
  <c r="S1804" i="1"/>
  <c r="U1804" i="1"/>
  <c r="AM1804" i="1" s="1"/>
  <c r="AN1804" i="1" s="1"/>
  <c r="Y1804" i="1"/>
  <c r="S1805" i="1"/>
  <c r="U1805" i="1"/>
  <c r="AM1805" i="1" s="1"/>
  <c r="AN1805" i="1" s="1"/>
  <c r="Y1805" i="1"/>
  <c r="S1806" i="1"/>
  <c r="U1806" i="1"/>
  <c r="AM1806" i="1" s="1"/>
  <c r="AN1806" i="1" s="1"/>
  <c r="Y1806" i="1"/>
  <c r="S1807" i="1"/>
  <c r="U1807" i="1"/>
  <c r="AM1807" i="1" s="1"/>
  <c r="AN1807" i="1" s="1"/>
  <c r="Y1807" i="1"/>
  <c r="S1808" i="1"/>
  <c r="U1808" i="1"/>
  <c r="AM1808" i="1" s="1"/>
  <c r="AN1808" i="1" s="1"/>
  <c r="Y1808" i="1"/>
  <c r="S1809" i="1"/>
  <c r="U1809" i="1"/>
  <c r="AM1809" i="1" s="1"/>
  <c r="AN1809" i="1" s="1"/>
  <c r="Y1809" i="1"/>
  <c r="S1810" i="1"/>
  <c r="U1810" i="1"/>
  <c r="AM1810" i="1" s="1"/>
  <c r="AN1810" i="1" s="1"/>
  <c r="Y1810" i="1"/>
  <c r="S1811" i="1"/>
  <c r="U1811" i="1"/>
  <c r="AM1811" i="1" s="1"/>
  <c r="AN1811" i="1" s="1"/>
  <c r="Y1811" i="1"/>
  <c r="S1812" i="1"/>
  <c r="U1812" i="1"/>
  <c r="AM1812" i="1" s="1"/>
  <c r="AN1812" i="1" s="1"/>
  <c r="Y1812" i="1"/>
  <c r="S1813" i="1"/>
  <c r="U1813" i="1"/>
  <c r="Y1813" i="1"/>
  <c r="AM1813" i="1"/>
  <c r="AN1813" i="1" s="1"/>
  <c r="S1814" i="1"/>
  <c r="U1814" i="1"/>
  <c r="AM1814" i="1" s="1"/>
  <c r="AN1814" i="1" s="1"/>
  <c r="Y1814" i="1"/>
  <c r="S1815" i="1"/>
  <c r="U1815" i="1"/>
  <c r="AM1815" i="1" s="1"/>
  <c r="AN1815" i="1" s="1"/>
  <c r="Y1815" i="1"/>
  <c r="S1816" i="1"/>
  <c r="U1816" i="1"/>
  <c r="AM1816" i="1" s="1"/>
  <c r="AN1816" i="1" s="1"/>
  <c r="Y1816" i="1"/>
  <c r="S1817" i="1"/>
  <c r="U1817" i="1"/>
  <c r="AM1817" i="1" s="1"/>
  <c r="AN1817" i="1" s="1"/>
  <c r="Y1817" i="1"/>
  <c r="S1818" i="1"/>
  <c r="U1818" i="1"/>
  <c r="AM1818" i="1" s="1"/>
  <c r="AN1818" i="1" s="1"/>
  <c r="Y1818" i="1"/>
  <c r="S1819" i="1"/>
  <c r="U1819" i="1"/>
  <c r="AM1819" i="1" s="1"/>
  <c r="AN1819" i="1" s="1"/>
  <c r="Y1819" i="1"/>
  <c r="S1820" i="1"/>
  <c r="U1820" i="1"/>
  <c r="Y1820" i="1"/>
  <c r="AM1820" i="1"/>
  <c r="AN1820" i="1"/>
  <c r="S1821" i="1"/>
  <c r="U1821" i="1"/>
  <c r="AM1821" i="1" s="1"/>
  <c r="AN1821" i="1" s="1"/>
  <c r="Y1821" i="1"/>
  <c r="S1822" i="1"/>
  <c r="U1822" i="1"/>
  <c r="AM1822" i="1" s="1"/>
  <c r="AN1822" i="1" s="1"/>
  <c r="Y1822" i="1"/>
  <c r="S1823" i="1"/>
  <c r="U1823" i="1"/>
  <c r="AM1823" i="1" s="1"/>
  <c r="AN1823" i="1" s="1"/>
  <c r="Y1823" i="1"/>
  <c r="S1824" i="1"/>
  <c r="U1824" i="1"/>
  <c r="AM1824" i="1" s="1"/>
  <c r="AN1824" i="1" s="1"/>
  <c r="Y1824" i="1"/>
  <c r="S1825" i="1"/>
  <c r="U1825" i="1"/>
  <c r="AM1825" i="1" s="1"/>
  <c r="AN1825" i="1" s="1"/>
  <c r="Y1825" i="1"/>
  <c r="S1826" i="1"/>
  <c r="U1826" i="1"/>
  <c r="AM1826" i="1" s="1"/>
  <c r="AN1826" i="1" s="1"/>
  <c r="Y1826" i="1"/>
  <c r="S1827" i="1"/>
  <c r="U1827" i="1"/>
  <c r="AM1827" i="1" s="1"/>
  <c r="AN1827" i="1" s="1"/>
  <c r="Y1827" i="1"/>
  <c r="S1828" i="1"/>
  <c r="U1828" i="1"/>
  <c r="AM1828" i="1" s="1"/>
  <c r="AN1828" i="1" s="1"/>
  <c r="Y1828" i="1"/>
  <c r="S1829" i="1"/>
  <c r="U1829" i="1"/>
  <c r="AM1829" i="1" s="1"/>
  <c r="AN1829" i="1" s="1"/>
  <c r="Y1829" i="1"/>
  <c r="S1830" i="1"/>
  <c r="U1830" i="1"/>
  <c r="AM1830" i="1" s="1"/>
  <c r="AN1830" i="1" s="1"/>
  <c r="Y1830" i="1"/>
  <c r="S1831" i="1"/>
  <c r="U1831" i="1"/>
  <c r="AM1831" i="1" s="1"/>
  <c r="AN1831" i="1" s="1"/>
  <c r="Y1831" i="1"/>
  <c r="S1832" i="1"/>
  <c r="U1832" i="1"/>
  <c r="AM1832" i="1" s="1"/>
  <c r="AN1832" i="1" s="1"/>
  <c r="Y1832" i="1"/>
  <c r="S1833" i="1"/>
  <c r="U1833" i="1"/>
  <c r="AM1833" i="1" s="1"/>
  <c r="AN1833" i="1" s="1"/>
  <c r="Y1833" i="1"/>
  <c r="S1834" i="1"/>
  <c r="U1834" i="1"/>
  <c r="AM1834" i="1" s="1"/>
  <c r="AN1834" i="1" s="1"/>
  <c r="Y1834" i="1"/>
  <c r="S1835" i="1"/>
  <c r="U1835" i="1"/>
  <c r="AM1835" i="1" s="1"/>
  <c r="AN1835" i="1" s="1"/>
  <c r="Y1835" i="1"/>
  <c r="S1836" i="1"/>
  <c r="U1836" i="1"/>
  <c r="AM1836" i="1" s="1"/>
  <c r="AN1836" i="1" s="1"/>
  <c r="Y1836" i="1"/>
  <c r="S1837" i="1"/>
  <c r="U1837" i="1"/>
  <c r="AM1837" i="1" s="1"/>
  <c r="AN1837" i="1" s="1"/>
  <c r="Y1837" i="1"/>
  <c r="S1838" i="1"/>
  <c r="U1838" i="1"/>
  <c r="AM1838" i="1" s="1"/>
  <c r="AN1838" i="1" s="1"/>
  <c r="Y1838" i="1"/>
  <c r="S1839" i="1"/>
  <c r="U1839" i="1"/>
  <c r="AM1839" i="1" s="1"/>
  <c r="AN1839" i="1" s="1"/>
  <c r="Y1839" i="1"/>
  <c r="S1840" i="1"/>
  <c r="U1840" i="1"/>
  <c r="Y1840" i="1"/>
  <c r="AM1840" i="1"/>
  <c r="AN1840" i="1" s="1"/>
  <c r="S1841" i="1"/>
  <c r="U1841" i="1"/>
  <c r="AM1841" i="1" s="1"/>
  <c r="AN1841" i="1" s="1"/>
  <c r="Y1841" i="1"/>
  <c r="S1842" i="1"/>
  <c r="U1842" i="1"/>
  <c r="AM1842" i="1" s="1"/>
  <c r="AN1842" i="1" s="1"/>
  <c r="Y1842" i="1"/>
  <c r="S1843" i="1"/>
  <c r="U1843" i="1"/>
  <c r="AM1843" i="1" s="1"/>
  <c r="AN1843" i="1" s="1"/>
  <c r="Y1843" i="1"/>
  <c r="S1844" i="1"/>
  <c r="U1844" i="1"/>
  <c r="AM1844" i="1" s="1"/>
  <c r="AN1844" i="1" s="1"/>
  <c r="Y1844" i="1"/>
  <c r="S1845" i="1"/>
  <c r="U1845" i="1"/>
  <c r="AM1845" i="1" s="1"/>
  <c r="AN1845" i="1" s="1"/>
  <c r="Y1845" i="1"/>
  <c r="S1846" i="1"/>
  <c r="U1846" i="1"/>
  <c r="AM1846" i="1" s="1"/>
  <c r="AN1846" i="1" s="1"/>
  <c r="Y1846" i="1"/>
  <c r="S1847" i="1"/>
  <c r="U1847" i="1"/>
  <c r="AM1847" i="1" s="1"/>
  <c r="AN1847" i="1" s="1"/>
  <c r="Y1847" i="1"/>
  <c r="S1848" i="1"/>
  <c r="U1848" i="1"/>
  <c r="AM1848" i="1" s="1"/>
  <c r="AN1848" i="1" s="1"/>
  <c r="Y1848" i="1"/>
  <c r="S1849" i="1"/>
  <c r="U1849" i="1"/>
  <c r="AM1849" i="1" s="1"/>
  <c r="AN1849" i="1" s="1"/>
  <c r="AU1849" i="1" s="1"/>
  <c r="Y1849" i="1"/>
  <c r="S1850" i="1"/>
  <c r="U1850" i="1"/>
  <c r="AM1850" i="1" s="1"/>
  <c r="AN1850" i="1" s="1"/>
  <c r="Y1850" i="1"/>
  <c r="S1851" i="1"/>
  <c r="U1851" i="1"/>
  <c r="AM1851" i="1" s="1"/>
  <c r="AN1851" i="1" s="1"/>
  <c r="Y1851" i="1"/>
  <c r="S1852" i="1"/>
  <c r="U1852" i="1"/>
  <c r="AM1852" i="1" s="1"/>
  <c r="AN1852" i="1" s="1"/>
  <c r="Y1852" i="1"/>
  <c r="S1853" i="1"/>
  <c r="U1853" i="1"/>
  <c r="AM1853" i="1" s="1"/>
  <c r="AN1853" i="1" s="1"/>
  <c r="Y1853" i="1"/>
  <c r="S1854" i="1"/>
  <c r="U1854" i="1"/>
  <c r="AM1854" i="1" s="1"/>
  <c r="AN1854" i="1" s="1"/>
  <c r="Y1854" i="1"/>
  <c r="S1855" i="1"/>
  <c r="U1855" i="1"/>
  <c r="AM1855" i="1" s="1"/>
  <c r="AN1855" i="1" s="1"/>
  <c r="Y1855" i="1"/>
  <c r="S1856" i="1"/>
  <c r="U1856" i="1"/>
  <c r="AM1856" i="1" s="1"/>
  <c r="AN1856" i="1" s="1"/>
  <c r="Y1856" i="1"/>
  <c r="S1857" i="1"/>
  <c r="U1857" i="1"/>
  <c r="AM1857" i="1" s="1"/>
  <c r="AN1857" i="1" s="1"/>
  <c r="Y1857" i="1"/>
  <c r="S1858" i="1"/>
  <c r="U1858" i="1"/>
  <c r="AM1858" i="1" s="1"/>
  <c r="AN1858" i="1" s="1"/>
  <c r="Y1858" i="1"/>
  <c r="S1859" i="1"/>
  <c r="U1859" i="1"/>
  <c r="Y1859" i="1"/>
  <c r="AM1859" i="1"/>
  <c r="AN1859" i="1" s="1"/>
  <c r="S1860" i="1"/>
  <c r="U1860" i="1"/>
  <c r="AM1860" i="1" s="1"/>
  <c r="AN1860" i="1" s="1"/>
  <c r="Y1860" i="1"/>
  <c r="S1861" i="1"/>
  <c r="U1861" i="1"/>
  <c r="AM1861" i="1" s="1"/>
  <c r="AN1861" i="1" s="1"/>
  <c r="Y1861" i="1"/>
  <c r="S1862" i="1"/>
  <c r="U1862" i="1"/>
  <c r="AM1862" i="1" s="1"/>
  <c r="AN1862" i="1" s="1"/>
  <c r="Y1862" i="1"/>
  <c r="S1863" i="1"/>
  <c r="U1863" i="1"/>
  <c r="AM1863" i="1" s="1"/>
  <c r="AN1863" i="1" s="1"/>
  <c r="Y1863" i="1"/>
  <c r="S1864" i="1"/>
  <c r="U1864" i="1"/>
  <c r="AM1864" i="1" s="1"/>
  <c r="AN1864" i="1" s="1"/>
  <c r="Y1864" i="1"/>
  <c r="S1865" i="1"/>
  <c r="U1865" i="1"/>
  <c r="AM1865" i="1" s="1"/>
  <c r="AN1865" i="1" s="1"/>
  <c r="Y1865" i="1"/>
  <c r="S1866" i="1"/>
  <c r="U1866" i="1"/>
  <c r="AM1866" i="1" s="1"/>
  <c r="AN1866" i="1" s="1"/>
  <c r="Y1866" i="1"/>
  <c r="S1867" i="1"/>
  <c r="U1867" i="1"/>
  <c r="AM1867" i="1" s="1"/>
  <c r="AN1867" i="1" s="1"/>
  <c r="Y1867" i="1"/>
  <c r="S1868" i="1"/>
  <c r="U1868" i="1"/>
  <c r="AM1868" i="1" s="1"/>
  <c r="AN1868" i="1" s="1"/>
  <c r="AU1868" i="1" s="1"/>
  <c r="Y1868" i="1"/>
  <c r="S1869" i="1"/>
  <c r="U1869" i="1"/>
  <c r="AM1869" i="1" s="1"/>
  <c r="AN1869" i="1" s="1"/>
  <c r="Y1869" i="1"/>
  <c r="AW1869" i="1" s="1"/>
  <c r="S1870" i="1"/>
  <c r="U1870" i="1"/>
  <c r="Y1870" i="1"/>
  <c r="AM1870" i="1"/>
  <c r="AN1870" i="1" s="1"/>
  <c r="AV1870" i="1" s="1"/>
  <c r="S1871" i="1"/>
  <c r="U1871" i="1"/>
  <c r="AM1871" i="1" s="1"/>
  <c r="AN1871" i="1" s="1"/>
  <c r="Y1871" i="1"/>
  <c r="S1872" i="1"/>
  <c r="U1872" i="1"/>
  <c r="AM1872" i="1" s="1"/>
  <c r="AN1872" i="1" s="1"/>
  <c r="Y1872" i="1"/>
  <c r="S1873" i="1"/>
  <c r="U1873" i="1"/>
  <c r="AM1873" i="1" s="1"/>
  <c r="AN1873" i="1" s="1"/>
  <c r="Y1873" i="1"/>
  <c r="S1874" i="1"/>
  <c r="U1874" i="1"/>
  <c r="AM1874" i="1" s="1"/>
  <c r="AN1874" i="1" s="1"/>
  <c r="Y1874" i="1"/>
  <c r="S1875" i="1"/>
  <c r="U1875" i="1"/>
  <c r="AM1875" i="1" s="1"/>
  <c r="AN1875" i="1" s="1"/>
  <c r="Y1875" i="1"/>
  <c r="S1876" i="1"/>
  <c r="U1876" i="1"/>
  <c r="AM1876" i="1" s="1"/>
  <c r="AN1876" i="1" s="1"/>
  <c r="Y1876" i="1"/>
  <c r="S1877" i="1"/>
  <c r="U1877" i="1"/>
  <c r="Y1877" i="1"/>
  <c r="AM1877" i="1"/>
  <c r="AN1877" i="1" s="1"/>
  <c r="S1878" i="1"/>
  <c r="U1878" i="1"/>
  <c r="AM1878" i="1" s="1"/>
  <c r="AN1878" i="1" s="1"/>
  <c r="Y1878" i="1"/>
  <c r="S1879" i="1"/>
  <c r="U1879" i="1"/>
  <c r="AM1879" i="1" s="1"/>
  <c r="AN1879" i="1" s="1"/>
  <c r="Y1879" i="1"/>
  <c r="S1880" i="1"/>
  <c r="U1880" i="1"/>
  <c r="AM1880" i="1" s="1"/>
  <c r="AN1880" i="1" s="1"/>
  <c r="Y1880" i="1"/>
  <c r="S1881" i="1"/>
  <c r="U1881" i="1"/>
  <c r="AM1881" i="1" s="1"/>
  <c r="AN1881" i="1" s="1"/>
  <c r="Y1881" i="1"/>
  <c r="S1882" i="1"/>
  <c r="U1882" i="1"/>
  <c r="AM1882" i="1" s="1"/>
  <c r="AN1882" i="1" s="1"/>
  <c r="Y1882" i="1"/>
  <c r="S1883" i="1"/>
  <c r="U1883" i="1"/>
  <c r="AM1883" i="1" s="1"/>
  <c r="AN1883" i="1" s="1"/>
  <c r="Y1883" i="1"/>
  <c r="S1884" i="1"/>
  <c r="U1884" i="1"/>
  <c r="AM1884" i="1" s="1"/>
  <c r="AN1884" i="1" s="1"/>
  <c r="Y1884" i="1"/>
  <c r="S1885" i="1"/>
  <c r="U1885" i="1"/>
  <c r="Y1885" i="1"/>
  <c r="AM1885" i="1"/>
  <c r="AN1885" i="1" s="1"/>
  <c r="S1886" i="1"/>
  <c r="U1886" i="1"/>
  <c r="AM1886" i="1" s="1"/>
  <c r="AN1886" i="1" s="1"/>
  <c r="Y1886" i="1"/>
  <c r="S1887" i="1"/>
  <c r="U1887" i="1"/>
  <c r="AM1887" i="1" s="1"/>
  <c r="AN1887" i="1" s="1"/>
  <c r="Y1887" i="1"/>
  <c r="S1888" i="1"/>
  <c r="U1888" i="1"/>
  <c r="AM1888" i="1" s="1"/>
  <c r="AN1888" i="1" s="1"/>
  <c r="Y1888" i="1"/>
  <c r="S1889" i="1"/>
  <c r="U1889" i="1"/>
  <c r="AM1889" i="1" s="1"/>
  <c r="AN1889" i="1" s="1"/>
  <c r="Y1889" i="1"/>
  <c r="S1890" i="1"/>
  <c r="U1890" i="1"/>
  <c r="AM1890" i="1" s="1"/>
  <c r="AN1890" i="1" s="1"/>
  <c r="Y1890" i="1"/>
  <c r="S1891" i="1"/>
  <c r="U1891" i="1"/>
  <c r="AM1891" i="1" s="1"/>
  <c r="AN1891" i="1" s="1"/>
  <c r="Y1891" i="1"/>
  <c r="S1892" i="1"/>
  <c r="U1892" i="1"/>
  <c r="AM1892" i="1" s="1"/>
  <c r="AN1892" i="1" s="1"/>
  <c r="Y1892" i="1"/>
  <c r="S1893" i="1"/>
  <c r="U1893" i="1"/>
  <c r="AM1893" i="1" s="1"/>
  <c r="AN1893" i="1" s="1"/>
  <c r="Y1893" i="1"/>
  <c r="S1894" i="1"/>
  <c r="U1894" i="1"/>
  <c r="AM1894" i="1" s="1"/>
  <c r="AN1894" i="1" s="1"/>
  <c r="Y1894" i="1"/>
  <c r="S1895" i="1"/>
  <c r="U1895" i="1"/>
  <c r="AM1895" i="1" s="1"/>
  <c r="AN1895" i="1" s="1"/>
  <c r="Y1895" i="1"/>
  <c r="S1896" i="1"/>
  <c r="U1896" i="1"/>
  <c r="AM1896" i="1" s="1"/>
  <c r="AN1896" i="1" s="1"/>
  <c r="Y1896" i="1"/>
  <c r="S1897" i="1"/>
  <c r="U1897" i="1"/>
  <c r="AM1897" i="1" s="1"/>
  <c r="AN1897" i="1" s="1"/>
  <c r="Y1897" i="1"/>
  <c r="S1898" i="1"/>
  <c r="U1898" i="1"/>
  <c r="AM1898" i="1" s="1"/>
  <c r="AN1898" i="1" s="1"/>
  <c r="Y1898" i="1"/>
  <c r="S1899" i="1"/>
  <c r="U1899" i="1"/>
  <c r="AM1899" i="1" s="1"/>
  <c r="AN1899" i="1" s="1"/>
  <c r="Y1899" i="1"/>
  <c r="S1900" i="1"/>
  <c r="U1900" i="1"/>
  <c r="AM1900" i="1" s="1"/>
  <c r="AN1900" i="1" s="1"/>
  <c r="Y1900" i="1"/>
  <c r="S1901" i="1"/>
  <c r="U1901" i="1"/>
  <c r="AM1901" i="1" s="1"/>
  <c r="AN1901" i="1" s="1"/>
  <c r="Y1901" i="1"/>
  <c r="S1902" i="1"/>
  <c r="U1902" i="1"/>
  <c r="AM1902" i="1" s="1"/>
  <c r="AN1902" i="1" s="1"/>
  <c r="Y1902" i="1"/>
  <c r="S1903" i="1"/>
  <c r="U1903" i="1"/>
  <c r="AM1903" i="1" s="1"/>
  <c r="AN1903" i="1" s="1"/>
  <c r="Y1903" i="1"/>
  <c r="S1904" i="1"/>
  <c r="U1904" i="1"/>
  <c r="AM1904" i="1" s="1"/>
  <c r="AN1904" i="1" s="1"/>
  <c r="Y1904" i="1"/>
  <c r="S1905" i="1"/>
  <c r="U1905" i="1"/>
  <c r="AM1905" i="1" s="1"/>
  <c r="AN1905" i="1" s="1"/>
  <c r="AU1905" i="1" s="1"/>
  <c r="Y1905" i="1"/>
  <c r="S1906" i="1"/>
  <c r="U1906" i="1"/>
  <c r="AM1906" i="1" s="1"/>
  <c r="AN1906" i="1" s="1"/>
  <c r="Y1906" i="1"/>
  <c r="S1907" i="1"/>
  <c r="U1907" i="1"/>
  <c r="AM1907" i="1" s="1"/>
  <c r="AN1907" i="1" s="1"/>
  <c r="Y1907" i="1"/>
  <c r="S1908" i="1"/>
  <c r="U1908" i="1"/>
  <c r="AM1908" i="1" s="1"/>
  <c r="AN1908" i="1" s="1"/>
  <c r="Y1908" i="1"/>
  <c r="S1909" i="1"/>
  <c r="U1909" i="1"/>
  <c r="AM1909" i="1" s="1"/>
  <c r="AN1909" i="1" s="1"/>
  <c r="Y1909" i="1"/>
  <c r="S1910" i="1"/>
  <c r="U1910" i="1"/>
  <c r="AM1910" i="1" s="1"/>
  <c r="AN1910" i="1" s="1"/>
  <c r="Y1910" i="1"/>
  <c r="S1911" i="1"/>
  <c r="U1911" i="1"/>
  <c r="AM1911" i="1" s="1"/>
  <c r="AN1911" i="1" s="1"/>
  <c r="AW1911" i="1" s="1"/>
  <c r="Y1911" i="1"/>
  <c r="S1912" i="1"/>
  <c r="U1912" i="1"/>
  <c r="Y1912" i="1"/>
  <c r="AM1912" i="1"/>
  <c r="AN1912" i="1" s="1"/>
  <c r="S1913" i="1"/>
  <c r="U1913" i="1"/>
  <c r="AM1913" i="1" s="1"/>
  <c r="AN1913" i="1" s="1"/>
  <c r="Y1913" i="1"/>
  <c r="S1914" i="1"/>
  <c r="U1914" i="1"/>
  <c r="AM1914" i="1" s="1"/>
  <c r="AN1914" i="1" s="1"/>
  <c r="Y1914" i="1"/>
  <c r="AV1914" i="1" s="1"/>
  <c r="S1915" i="1"/>
  <c r="U1915" i="1"/>
  <c r="Y1915" i="1"/>
  <c r="AM1915" i="1"/>
  <c r="AN1915" i="1" s="1"/>
  <c r="S1916" i="1"/>
  <c r="U1916" i="1"/>
  <c r="AM1916" i="1" s="1"/>
  <c r="AN1916" i="1" s="1"/>
  <c r="Y1916" i="1"/>
  <c r="S1917" i="1"/>
  <c r="U1917" i="1"/>
  <c r="Y1917" i="1"/>
  <c r="AM1917" i="1"/>
  <c r="AN1917" i="1" s="1"/>
  <c r="S1918" i="1"/>
  <c r="U1918" i="1"/>
  <c r="AM1918" i="1" s="1"/>
  <c r="AN1918" i="1" s="1"/>
  <c r="Y1918" i="1"/>
  <c r="S1919" i="1"/>
  <c r="U1919" i="1"/>
  <c r="AM1919" i="1" s="1"/>
  <c r="AN1919" i="1" s="1"/>
  <c r="Y1919" i="1"/>
  <c r="S1920" i="1"/>
  <c r="U1920" i="1"/>
  <c r="Y1920" i="1"/>
  <c r="AM1920" i="1"/>
  <c r="AN1920" i="1" s="1"/>
  <c r="S1921" i="1"/>
  <c r="U1921" i="1"/>
  <c r="AM1921" i="1" s="1"/>
  <c r="AN1921" i="1" s="1"/>
  <c r="Y1921" i="1"/>
  <c r="S1922" i="1"/>
  <c r="U1922" i="1"/>
  <c r="AM1922" i="1" s="1"/>
  <c r="AN1922" i="1" s="1"/>
  <c r="Y1922" i="1"/>
  <c r="S1923" i="1"/>
  <c r="U1923" i="1"/>
  <c r="AM1923" i="1" s="1"/>
  <c r="AN1923" i="1" s="1"/>
  <c r="Y1923" i="1"/>
  <c r="S1924" i="1"/>
  <c r="U1924" i="1"/>
  <c r="AM1924" i="1" s="1"/>
  <c r="AN1924" i="1" s="1"/>
  <c r="Y1924" i="1"/>
  <c r="S1925" i="1"/>
  <c r="U1925" i="1"/>
  <c r="AM1925" i="1" s="1"/>
  <c r="AN1925" i="1" s="1"/>
  <c r="Y1925" i="1"/>
  <c r="S1926" i="1"/>
  <c r="U1926" i="1"/>
  <c r="AM1926" i="1" s="1"/>
  <c r="AN1926" i="1" s="1"/>
  <c r="Y1926" i="1"/>
  <c r="S1927" i="1"/>
  <c r="U1927" i="1"/>
  <c r="AM1927" i="1" s="1"/>
  <c r="AN1927" i="1" s="1"/>
  <c r="Y1927" i="1"/>
  <c r="S1928" i="1"/>
  <c r="U1928" i="1"/>
  <c r="AM1928" i="1" s="1"/>
  <c r="AN1928" i="1" s="1"/>
  <c r="Y1928" i="1"/>
  <c r="S1929" i="1"/>
  <c r="U1929" i="1"/>
  <c r="AM1929" i="1" s="1"/>
  <c r="AN1929" i="1" s="1"/>
  <c r="Y1929" i="1"/>
  <c r="S1930" i="1"/>
  <c r="U1930" i="1"/>
  <c r="AM1930" i="1" s="1"/>
  <c r="AN1930" i="1" s="1"/>
  <c r="Y1930" i="1"/>
  <c r="S1931" i="1"/>
  <c r="U1931" i="1"/>
  <c r="AM1931" i="1" s="1"/>
  <c r="AN1931" i="1" s="1"/>
  <c r="Y1931" i="1"/>
  <c r="S1932" i="1"/>
  <c r="U1932" i="1"/>
  <c r="AM1932" i="1" s="1"/>
  <c r="AN1932" i="1" s="1"/>
  <c r="Y1932" i="1"/>
  <c r="S1933" i="1"/>
  <c r="U1933" i="1"/>
  <c r="AM1933" i="1" s="1"/>
  <c r="AN1933" i="1" s="1"/>
  <c r="Y1933" i="1"/>
  <c r="S1934" i="1"/>
  <c r="U1934" i="1"/>
  <c r="Y1934" i="1"/>
  <c r="AM1934" i="1"/>
  <c r="AN1934" i="1" s="1"/>
  <c r="S1935" i="1"/>
  <c r="U1935" i="1"/>
  <c r="Y1935" i="1"/>
  <c r="AM1935" i="1"/>
  <c r="AN1935" i="1" s="1"/>
  <c r="S1936" i="1"/>
  <c r="U1936" i="1"/>
  <c r="AM1936" i="1" s="1"/>
  <c r="AN1936" i="1" s="1"/>
  <c r="Y1936" i="1"/>
  <c r="S1937" i="1"/>
  <c r="U1937" i="1"/>
  <c r="AM1937" i="1" s="1"/>
  <c r="AN1937" i="1" s="1"/>
  <c r="Y1937" i="1"/>
  <c r="S1938" i="1"/>
  <c r="U1938" i="1"/>
  <c r="AM1938" i="1" s="1"/>
  <c r="AN1938" i="1" s="1"/>
  <c r="Y1938" i="1"/>
  <c r="S1939" i="1"/>
  <c r="U1939" i="1"/>
  <c r="AM1939" i="1" s="1"/>
  <c r="AN1939" i="1" s="1"/>
  <c r="Y1939" i="1"/>
  <c r="S1940" i="1"/>
  <c r="U1940" i="1"/>
  <c r="AM1940" i="1" s="1"/>
  <c r="AN1940" i="1" s="1"/>
  <c r="Y1940" i="1"/>
  <c r="S1941" i="1"/>
  <c r="U1941" i="1"/>
  <c r="AM1941" i="1" s="1"/>
  <c r="AN1941" i="1" s="1"/>
  <c r="Y1941" i="1"/>
  <c r="S1942" i="1"/>
  <c r="U1942" i="1"/>
  <c r="AM1942" i="1" s="1"/>
  <c r="AN1942" i="1" s="1"/>
  <c r="AW1942" i="1" s="1"/>
  <c r="Y1942" i="1"/>
  <c r="S1943" i="1"/>
  <c r="U1943" i="1"/>
  <c r="AM1943" i="1" s="1"/>
  <c r="AN1943" i="1" s="1"/>
  <c r="Y1943" i="1"/>
  <c r="S1944" i="1"/>
  <c r="U1944" i="1"/>
  <c r="AM1944" i="1" s="1"/>
  <c r="AN1944" i="1" s="1"/>
  <c r="Y1944" i="1"/>
  <c r="S1945" i="1"/>
  <c r="U1945" i="1"/>
  <c r="Y1945" i="1"/>
  <c r="AM1945" i="1"/>
  <c r="AN1945" i="1" s="1"/>
  <c r="S1946" i="1"/>
  <c r="U1946" i="1"/>
  <c r="AM1946" i="1" s="1"/>
  <c r="AN1946" i="1" s="1"/>
  <c r="Y1946" i="1"/>
  <c r="S1947" i="1"/>
  <c r="U1947" i="1"/>
  <c r="AM1947" i="1" s="1"/>
  <c r="AN1947" i="1" s="1"/>
  <c r="Y1947" i="1"/>
  <c r="S1948" i="1"/>
  <c r="U1948" i="1"/>
  <c r="AM1948" i="1" s="1"/>
  <c r="AN1948" i="1" s="1"/>
  <c r="Y1948" i="1"/>
  <c r="S1949" i="1"/>
  <c r="U1949" i="1"/>
  <c r="Y1949" i="1"/>
  <c r="AM1949" i="1"/>
  <c r="AN1949" i="1" s="1"/>
  <c r="S1950" i="1"/>
  <c r="U1950" i="1"/>
  <c r="AM1950" i="1" s="1"/>
  <c r="AN1950" i="1" s="1"/>
  <c r="Y1950" i="1"/>
  <c r="S1951" i="1"/>
  <c r="U1951" i="1"/>
  <c r="AM1951" i="1" s="1"/>
  <c r="AN1951" i="1" s="1"/>
  <c r="Y1951" i="1"/>
  <c r="S1952" i="1"/>
  <c r="U1952" i="1"/>
  <c r="Y1952" i="1"/>
  <c r="AM1952" i="1"/>
  <c r="AN1952" i="1" s="1"/>
  <c r="S1953" i="1"/>
  <c r="U1953" i="1"/>
  <c r="AM1953" i="1" s="1"/>
  <c r="AN1953" i="1" s="1"/>
  <c r="Y1953" i="1"/>
  <c r="S1954" i="1"/>
  <c r="U1954" i="1"/>
  <c r="AM1954" i="1" s="1"/>
  <c r="AN1954" i="1" s="1"/>
  <c r="Y1954" i="1"/>
  <c r="S1955" i="1"/>
  <c r="U1955" i="1"/>
  <c r="AM1955" i="1" s="1"/>
  <c r="AN1955" i="1" s="1"/>
  <c r="Y1955" i="1"/>
  <c r="S1956" i="1"/>
  <c r="U1956" i="1"/>
  <c r="AM1956" i="1" s="1"/>
  <c r="AN1956" i="1" s="1"/>
  <c r="Y1956" i="1"/>
  <c r="S1957" i="1"/>
  <c r="U1957" i="1"/>
  <c r="Y1957" i="1"/>
  <c r="AM1957" i="1"/>
  <c r="AN1957" i="1" s="1"/>
  <c r="S1958" i="1"/>
  <c r="U1958" i="1"/>
  <c r="AM1958" i="1" s="1"/>
  <c r="AN1958" i="1" s="1"/>
  <c r="Y1958" i="1"/>
  <c r="S1959" i="1"/>
  <c r="U1959" i="1"/>
  <c r="AM1959" i="1" s="1"/>
  <c r="AN1959" i="1" s="1"/>
  <c r="Y1959" i="1"/>
  <c r="S1960" i="1"/>
  <c r="U1960" i="1"/>
  <c r="AM1960" i="1" s="1"/>
  <c r="AN1960" i="1" s="1"/>
  <c r="Y1960" i="1"/>
  <c r="S1961" i="1"/>
  <c r="U1961" i="1"/>
  <c r="AM1961" i="1" s="1"/>
  <c r="AN1961" i="1" s="1"/>
  <c r="Y1961" i="1"/>
  <c r="S1962" i="1"/>
  <c r="U1962" i="1"/>
  <c r="AM1962" i="1" s="1"/>
  <c r="AN1962" i="1" s="1"/>
  <c r="Y1962" i="1"/>
  <c r="S1963" i="1"/>
  <c r="U1963" i="1"/>
  <c r="AM1963" i="1" s="1"/>
  <c r="AN1963" i="1" s="1"/>
  <c r="Y1963" i="1"/>
  <c r="S1964" i="1"/>
  <c r="U1964" i="1"/>
  <c r="AM1964" i="1" s="1"/>
  <c r="AN1964" i="1" s="1"/>
  <c r="Y1964" i="1"/>
  <c r="S1965" i="1"/>
  <c r="U1965" i="1"/>
  <c r="AM1965" i="1" s="1"/>
  <c r="AN1965" i="1" s="1"/>
  <c r="Y1965" i="1"/>
  <c r="S1966" i="1"/>
  <c r="U1966" i="1"/>
  <c r="AM1966" i="1" s="1"/>
  <c r="AN1966" i="1" s="1"/>
  <c r="Y1966" i="1"/>
  <c r="S1967" i="1"/>
  <c r="U1967" i="1"/>
  <c r="Y1967" i="1"/>
  <c r="AM1967" i="1"/>
  <c r="AN1967" i="1" s="1"/>
  <c r="S1968" i="1"/>
  <c r="U1968" i="1"/>
  <c r="AM1968" i="1" s="1"/>
  <c r="AN1968" i="1" s="1"/>
  <c r="Y1968" i="1"/>
  <c r="S1969" i="1"/>
  <c r="U1969" i="1"/>
  <c r="Y1969" i="1"/>
  <c r="AM1969" i="1"/>
  <c r="AN1969" i="1" s="1"/>
  <c r="S1970" i="1"/>
  <c r="U1970" i="1"/>
  <c r="AM1970" i="1" s="1"/>
  <c r="AN1970" i="1" s="1"/>
  <c r="Y1970" i="1"/>
  <c r="S1971" i="1"/>
  <c r="U1971" i="1"/>
  <c r="AM1971" i="1" s="1"/>
  <c r="AN1971" i="1" s="1"/>
  <c r="Y1971" i="1"/>
  <c r="S1972" i="1"/>
  <c r="U1972" i="1"/>
  <c r="AM1972" i="1" s="1"/>
  <c r="AN1972" i="1" s="1"/>
  <c r="Y1972" i="1"/>
  <c r="S1973" i="1"/>
  <c r="U1973" i="1"/>
  <c r="AM1973" i="1" s="1"/>
  <c r="AN1973" i="1" s="1"/>
  <c r="Y1973" i="1"/>
  <c r="S1974" i="1"/>
  <c r="U1974" i="1"/>
  <c r="AM1974" i="1" s="1"/>
  <c r="AN1974" i="1" s="1"/>
  <c r="Y1974" i="1"/>
  <c r="S1975" i="1"/>
  <c r="U1975" i="1"/>
  <c r="AM1975" i="1" s="1"/>
  <c r="AN1975" i="1" s="1"/>
  <c r="Y1975" i="1"/>
  <c r="S1976" i="1"/>
  <c r="U1976" i="1"/>
  <c r="AM1976" i="1" s="1"/>
  <c r="AN1976" i="1" s="1"/>
  <c r="Y1976" i="1"/>
  <c r="S1977" i="1"/>
  <c r="U1977" i="1"/>
  <c r="AM1977" i="1" s="1"/>
  <c r="AN1977" i="1" s="1"/>
  <c r="Y1977" i="1"/>
  <c r="S1978" i="1"/>
  <c r="U1978" i="1"/>
  <c r="AM1978" i="1" s="1"/>
  <c r="AN1978" i="1" s="1"/>
  <c r="Y1978" i="1"/>
  <c r="S1979" i="1"/>
  <c r="U1979" i="1"/>
  <c r="AM1979" i="1" s="1"/>
  <c r="AN1979" i="1" s="1"/>
  <c r="Y1979" i="1"/>
  <c r="S1980" i="1"/>
  <c r="U1980" i="1"/>
  <c r="AM1980" i="1" s="1"/>
  <c r="AN1980" i="1" s="1"/>
  <c r="Y1980" i="1"/>
  <c r="S1981" i="1"/>
  <c r="U1981" i="1"/>
  <c r="AM1981" i="1" s="1"/>
  <c r="AN1981" i="1" s="1"/>
  <c r="Y1981" i="1"/>
  <c r="S1982" i="1"/>
  <c r="U1982" i="1"/>
  <c r="AM1982" i="1" s="1"/>
  <c r="AN1982" i="1" s="1"/>
  <c r="Y1982" i="1"/>
  <c r="S1983" i="1"/>
  <c r="U1983" i="1"/>
  <c r="AM1983" i="1" s="1"/>
  <c r="AN1983" i="1" s="1"/>
  <c r="Y1983" i="1"/>
  <c r="S1984" i="1"/>
  <c r="U1984" i="1"/>
  <c r="Y1984" i="1"/>
  <c r="AM1984" i="1"/>
  <c r="AN1984" i="1" s="1"/>
  <c r="S1985" i="1"/>
  <c r="U1985" i="1"/>
  <c r="AM1985" i="1" s="1"/>
  <c r="AN1985" i="1" s="1"/>
  <c r="Y1985" i="1"/>
  <c r="S1986" i="1"/>
  <c r="U1986" i="1"/>
  <c r="AM1986" i="1" s="1"/>
  <c r="AN1986" i="1" s="1"/>
  <c r="Y1986" i="1"/>
  <c r="S1987" i="1"/>
  <c r="U1987" i="1"/>
  <c r="AM1987" i="1" s="1"/>
  <c r="AN1987" i="1" s="1"/>
  <c r="Y1987" i="1"/>
  <c r="S1988" i="1"/>
  <c r="U1988" i="1"/>
  <c r="AM1988" i="1" s="1"/>
  <c r="AN1988" i="1" s="1"/>
  <c r="Y1988" i="1"/>
  <c r="S1989" i="1"/>
  <c r="U1989" i="1"/>
  <c r="AM1989" i="1" s="1"/>
  <c r="AN1989" i="1" s="1"/>
  <c r="Y1989" i="1"/>
  <c r="S1990" i="1"/>
  <c r="U1990" i="1"/>
  <c r="AM1990" i="1" s="1"/>
  <c r="AN1990" i="1" s="1"/>
  <c r="Y1990" i="1"/>
  <c r="S1991" i="1"/>
  <c r="U1991" i="1"/>
  <c r="AM1991" i="1" s="1"/>
  <c r="AN1991" i="1" s="1"/>
  <c r="Y1991" i="1"/>
  <c r="S1992" i="1"/>
  <c r="U1992" i="1"/>
  <c r="AM1992" i="1" s="1"/>
  <c r="AN1992" i="1" s="1"/>
  <c r="AU1992" i="1" s="1"/>
  <c r="Y1992" i="1"/>
  <c r="S1993" i="1"/>
  <c r="U1993" i="1"/>
  <c r="AM1993" i="1" s="1"/>
  <c r="AN1993" i="1" s="1"/>
  <c r="AU1993" i="1" s="1"/>
  <c r="Y1993" i="1"/>
  <c r="S1994" i="1"/>
  <c r="U1994" i="1"/>
  <c r="AM1994" i="1" s="1"/>
  <c r="AN1994" i="1" s="1"/>
  <c r="Y1994" i="1"/>
  <c r="S1995" i="1"/>
  <c r="U1995" i="1"/>
  <c r="AM1995" i="1" s="1"/>
  <c r="AN1995" i="1" s="1"/>
  <c r="Y1995" i="1"/>
  <c r="S1996" i="1"/>
  <c r="U1996" i="1"/>
  <c r="AM1996" i="1" s="1"/>
  <c r="AN1996" i="1" s="1"/>
  <c r="Y1996" i="1"/>
  <c r="S1997" i="1"/>
  <c r="U1997" i="1"/>
  <c r="AM1997" i="1" s="1"/>
  <c r="AN1997" i="1" s="1"/>
  <c r="Y1997" i="1"/>
  <c r="S1998" i="1"/>
  <c r="U1998" i="1"/>
  <c r="AM1998" i="1" s="1"/>
  <c r="AN1998" i="1" s="1"/>
  <c r="Y1998" i="1"/>
  <c r="S1999" i="1"/>
  <c r="U1999" i="1"/>
  <c r="AM1999" i="1" s="1"/>
  <c r="AN1999" i="1" s="1"/>
  <c r="Y1999" i="1"/>
  <c r="S2000" i="1"/>
  <c r="U2000" i="1"/>
  <c r="AM2000" i="1" s="1"/>
  <c r="AN2000" i="1" s="1"/>
  <c r="Y2000" i="1"/>
  <c r="S2001" i="1"/>
  <c r="U2001" i="1"/>
  <c r="AM2001" i="1" s="1"/>
  <c r="AN2001" i="1" s="1"/>
  <c r="Y2001" i="1"/>
  <c r="S2002" i="1"/>
  <c r="U2002" i="1"/>
  <c r="AM2002" i="1" s="1"/>
  <c r="AN2002" i="1" s="1"/>
  <c r="Y2002" i="1"/>
  <c r="S2003" i="1"/>
  <c r="U2003" i="1"/>
  <c r="AM2003" i="1" s="1"/>
  <c r="AN2003" i="1" s="1"/>
  <c r="Y2003" i="1"/>
  <c r="S2004" i="1"/>
  <c r="U2004" i="1"/>
  <c r="AM2004" i="1" s="1"/>
  <c r="AN2004" i="1" s="1"/>
  <c r="Y2004" i="1"/>
  <c r="S2005" i="1"/>
  <c r="U2005" i="1"/>
  <c r="AM2005" i="1" s="1"/>
  <c r="AN2005" i="1" s="1"/>
  <c r="Y2005" i="1"/>
  <c r="S2006" i="1"/>
  <c r="U2006" i="1"/>
  <c r="AM2006" i="1" s="1"/>
  <c r="AN2006" i="1" s="1"/>
  <c r="Y2006" i="1"/>
  <c r="S2007" i="1"/>
  <c r="U2007" i="1"/>
  <c r="AM2007" i="1" s="1"/>
  <c r="AN2007" i="1" s="1"/>
  <c r="Y2007" i="1"/>
  <c r="S2008" i="1"/>
  <c r="U2008" i="1"/>
  <c r="Y2008" i="1"/>
  <c r="AM2008" i="1"/>
  <c r="AN2008" i="1" s="1"/>
  <c r="S2009" i="1"/>
  <c r="U2009" i="1"/>
  <c r="AM2009" i="1" s="1"/>
  <c r="AN2009" i="1" s="1"/>
  <c r="Y2009" i="1"/>
  <c r="S2010" i="1"/>
  <c r="U2010" i="1"/>
  <c r="AM2010" i="1" s="1"/>
  <c r="AN2010" i="1" s="1"/>
  <c r="Y2010" i="1"/>
  <c r="S2011" i="1"/>
  <c r="U2011" i="1"/>
  <c r="AM2011" i="1" s="1"/>
  <c r="AN2011" i="1" s="1"/>
  <c r="Y2011" i="1"/>
  <c r="S2012" i="1"/>
  <c r="U2012" i="1"/>
  <c r="AM2012" i="1" s="1"/>
  <c r="AN2012" i="1" s="1"/>
  <c r="Y2012" i="1"/>
  <c r="S2013" i="1"/>
  <c r="U2013" i="1"/>
  <c r="Y2013" i="1"/>
  <c r="AM2013" i="1"/>
  <c r="AN2013" i="1" s="1"/>
  <c r="S2014" i="1"/>
  <c r="U2014" i="1"/>
  <c r="AM2014" i="1" s="1"/>
  <c r="AN2014" i="1" s="1"/>
  <c r="Y2014" i="1"/>
  <c r="S2015" i="1"/>
  <c r="U2015" i="1"/>
  <c r="AM2015" i="1" s="1"/>
  <c r="AN2015" i="1" s="1"/>
  <c r="Y2015" i="1"/>
  <c r="S2016" i="1"/>
  <c r="U2016" i="1"/>
  <c r="AM2016" i="1" s="1"/>
  <c r="AN2016" i="1" s="1"/>
  <c r="Y2016" i="1"/>
  <c r="S2017" i="1"/>
  <c r="U2017" i="1"/>
  <c r="AM2017" i="1" s="1"/>
  <c r="AN2017" i="1" s="1"/>
  <c r="Y2017" i="1"/>
  <c r="S2018" i="1"/>
  <c r="U2018" i="1"/>
  <c r="Y2018" i="1"/>
  <c r="AM2018" i="1"/>
  <c r="AN2018" i="1" s="1"/>
  <c r="S2019" i="1"/>
  <c r="U2019" i="1"/>
  <c r="AM2019" i="1" s="1"/>
  <c r="AN2019" i="1" s="1"/>
  <c r="Y2019" i="1"/>
  <c r="S2020" i="1"/>
  <c r="U2020" i="1"/>
  <c r="AM2020" i="1" s="1"/>
  <c r="AN2020" i="1" s="1"/>
  <c r="Y2020" i="1"/>
  <c r="S2021" i="1"/>
  <c r="U2021" i="1"/>
  <c r="AM2021" i="1" s="1"/>
  <c r="AN2021" i="1" s="1"/>
  <c r="Y2021" i="1"/>
  <c r="S2022" i="1"/>
  <c r="U2022" i="1"/>
  <c r="AM2022" i="1" s="1"/>
  <c r="AN2022" i="1" s="1"/>
  <c r="Y2022" i="1"/>
  <c r="S2023" i="1"/>
  <c r="U2023" i="1"/>
  <c r="AM2023" i="1" s="1"/>
  <c r="AN2023" i="1" s="1"/>
  <c r="Y2023" i="1"/>
  <c r="S2024" i="1"/>
  <c r="U2024" i="1"/>
  <c r="AM2024" i="1" s="1"/>
  <c r="AN2024" i="1" s="1"/>
  <c r="Y2024" i="1"/>
  <c r="S2025" i="1"/>
  <c r="U2025" i="1"/>
  <c r="AM2025" i="1" s="1"/>
  <c r="AN2025" i="1" s="1"/>
  <c r="Y2025" i="1"/>
  <c r="S2026" i="1"/>
  <c r="U2026" i="1"/>
  <c r="AM2026" i="1" s="1"/>
  <c r="AN2026" i="1" s="1"/>
  <c r="Y2026" i="1"/>
  <c r="S2027" i="1"/>
  <c r="U2027" i="1"/>
  <c r="AM2027" i="1" s="1"/>
  <c r="AN2027" i="1" s="1"/>
  <c r="Y2027" i="1"/>
  <c r="S2028" i="1"/>
  <c r="U2028" i="1"/>
  <c r="AM2028" i="1" s="1"/>
  <c r="AN2028" i="1" s="1"/>
  <c r="Y2028" i="1"/>
  <c r="S2029" i="1"/>
  <c r="U2029" i="1"/>
  <c r="AM2029" i="1" s="1"/>
  <c r="AN2029" i="1" s="1"/>
  <c r="Y2029" i="1"/>
  <c r="S2030" i="1"/>
  <c r="U2030" i="1"/>
  <c r="AM2030" i="1" s="1"/>
  <c r="AN2030" i="1" s="1"/>
  <c r="Y2030" i="1"/>
  <c r="S2031" i="1"/>
  <c r="U2031" i="1"/>
  <c r="AM2031" i="1" s="1"/>
  <c r="AN2031" i="1" s="1"/>
  <c r="Y2031" i="1"/>
  <c r="S2032" i="1"/>
  <c r="U2032" i="1"/>
  <c r="AM2032" i="1" s="1"/>
  <c r="AN2032" i="1" s="1"/>
  <c r="Y2032" i="1"/>
  <c r="S2033" i="1"/>
  <c r="U2033" i="1"/>
  <c r="AM2033" i="1" s="1"/>
  <c r="AN2033" i="1" s="1"/>
  <c r="Y2033" i="1"/>
  <c r="S2034" i="1"/>
  <c r="U2034" i="1"/>
  <c r="AM2034" i="1" s="1"/>
  <c r="AN2034" i="1" s="1"/>
  <c r="Y2034" i="1"/>
  <c r="S2035" i="1"/>
  <c r="U2035" i="1"/>
  <c r="AM2035" i="1" s="1"/>
  <c r="AN2035" i="1" s="1"/>
  <c r="Y2035" i="1"/>
  <c r="S2036" i="1"/>
  <c r="U2036" i="1"/>
  <c r="AM2036" i="1" s="1"/>
  <c r="AN2036" i="1" s="1"/>
  <c r="Y2036" i="1"/>
  <c r="S2037" i="1"/>
  <c r="U2037" i="1"/>
  <c r="AM2037" i="1" s="1"/>
  <c r="AN2037" i="1" s="1"/>
  <c r="Y2037" i="1"/>
  <c r="S2038" i="1"/>
  <c r="U2038" i="1"/>
  <c r="AM2038" i="1" s="1"/>
  <c r="AN2038" i="1" s="1"/>
  <c r="Y2038" i="1"/>
  <c r="S2039" i="1"/>
  <c r="U2039" i="1"/>
  <c r="AM2039" i="1" s="1"/>
  <c r="AN2039" i="1" s="1"/>
  <c r="Y2039" i="1"/>
  <c r="S2040" i="1"/>
  <c r="U2040" i="1"/>
  <c r="AM2040" i="1" s="1"/>
  <c r="AN2040" i="1" s="1"/>
  <c r="Y2040" i="1"/>
  <c r="S2041" i="1"/>
  <c r="U2041" i="1"/>
  <c r="AM2041" i="1" s="1"/>
  <c r="AN2041" i="1" s="1"/>
  <c r="Y2041" i="1"/>
  <c r="S2042" i="1"/>
  <c r="U2042" i="1"/>
  <c r="AM2042" i="1" s="1"/>
  <c r="AN2042" i="1" s="1"/>
  <c r="Y2042" i="1"/>
  <c r="S2043" i="1"/>
  <c r="U2043" i="1"/>
  <c r="AM2043" i="1" s="1"/>
  <c r="AN2043" i="1" s="1"/>
  <c r="Y2043" i="1"/>
  <c r="S2044" i="1"/>
  <c r="U2044" i="1"/>
  <c r="AM2044" i="1" s="1"/>
  <c r="AN2044" i="1" s="1"/>
  <c r="Y2044" i="1"/>
  <c r="S2045" i="1"/>
  <c r="U2045" i="1"/>
  <c r="AM2045" i="1" s="1"/>
  <c r="AN2045" i="1" s="1"/>
  <c r="Y2045" i="1"/>
  <c r="S2046" i="1"/>
  <c r="U2046" i="1"/>
  <c r="AM2046" i="1" s="1"/>
  <c r="AN2046" i="1" s="1"/>
  <c r="Y2046" i="1"/>
  <c r="S2047" i="1"/>
  <c r="U2047" i="1"/>
  <c r="AM2047" i="1" s="1"/>
  <c r="AN2047" i="1" s="1"/>
  <c r="Y2047" i="1"/>
  <c r="S2048" i="1"/>
  <c r="U2048" i="1"/>
  <c r="Y2048" i="1"/>
  <c r="AM2048" i="1"/>
  <c r="AN2048" i="1" s="1"/>
  <c r="S2049" i="1"/>
  <c r="U2049" i="1"/>
  <c r="AM2049" i="1" s="1"/>
  <c r="AN2049" i="1" s="1"/>
  <c r="Y2049" i="1"/>
  <c r="S2050" i="1"/>
  <c r="U2050" i="1"/>
  <c r="AM2050" i="1" s="1"/>
  <c r="AN2050" i="1" s="1"/>
  <c r="Y2050" i="1"/>
  <c r="S2051" i="1"/>
  <c r="U2051" i="1"/>
  <c r="AM2051" i="1" s="1"/>
  <c r="AN2051" i="1" s="1"/>
  <c r="Y2051" i="1"/>
  <c r="S2052" i="1"/>
  <c r="U2052" i="1"/>
  <c r="AM2052" i="1" s="1"/>
  <c r="AN2052" i="1" s="1"/>
  <c r="Y2052" i="1"/>
  <c r="S2053" i="1"/>
  <c r="U2053" i="1"/>
  <c r="Y2053" i="1"/>
  <c r="AM2053" i="1"/>
  <c r="AN2053" i="1" s="1"/>
  <c r="S2054" i="1"/>
  <c r="U2054" i="1"/>
  <c r="AM2054" i="1" s="1"/>
  <c r="AN2054" i="1" s="1"/>
  <c r="Y2054" i="1"/>
  <c r="S2055" i="1"/>
  <c r="U2055" i="1"/>
  <c r="AM2055" i="1" s="1"/>
  <c r="AN2055" i="1" s="1"/>
  <c r="Y2055" i="1"/>
  <c r="S2056" i="1"/>
  <c r="U2056" i="1"/>
  <c r="AM2056" i="1" s="1"/>
  <c r="AN2056" i="1" s="1"/>
  <c r="Y2056" i="1"/>
  <c r="S2057" i="1"/>
  <c r="U2057" i="1"/>
  <c r="AM2057" i="1" s="1"/>
  <c r="AN2057" i="1" s="1"/>
  <c r="Y2057" i="1"/>
  <c r="S2058" i="1"/>
  <c r="U2058" i="1"/>
  <c r="AM2058" i="1" s="1"/>
  <c r="AN2058" i="1" s="1"/>
  <c r="Y2058" i="1"/>
  <c r="S2059" i="1"/>
  <c r="U2059" i="1"/>
  <c r="AM2059" i="1" s="1"/>
  <c r="AN2059" i="1" s="1"/>
  <c r="Y2059" i="1"/>
  <c r="S2060" i="1"/>
  <c r="U2060" i="1"/>
  <c r="AM2060" i="1" s="1"/>
  <c r="AN2060" i="1" s="1"/>
  <c r="Y2060" i="1"/>
  <c r="S2061" i="1"/>
  <c r="U2061" i="1"/>
  <c r="AM2061" i="1" s="1"/>
  <c r="AN2061" i="1" s="1"/>
  <c r="Y2061" i="1"/>
  <c r="S2062" i="1"/>
  <c r="U2062" i="1"/>
  <c r="AM2062" i="1" s="1"/>
  <c r="AN2062" i="1" s="1"/>
  <c r="AW2062" i="1" s="1"/>
  <c r="Y2062" i="1"/>
  <c r="S2063" i="1"/>
  <c r="U2063" i="1"/>
  <c r="AM2063" i="1" s="1"/>
  <c r="AN2063" i="1" s="1"/>
  <c r="Y2063" i="1"/>
  <c r="S2064" i="1"/>
  <c r="U2064" i="1"/>
  <c r="AM2064" i="1" s="1"/>
  <c r="AN2064" i="1" s="1"/>
  <c r="Y2064" i="1"/>
  <c r="S2065" i="1"/>
  <c r="U2065" i="1"/>
  <c r="AM2065" i="1" s="1"/>
  <c r="AN2065" i="1" s="1"/>
  <c r="Y2065" i="1"/>
  <c r="S2066" i="1"/>
  <c r="U2066" i="1"/>
  <c r="AM2066" i="1" s="1"/>
  <c r="AN2066" i="1" s="1"/>
  <c r="Y2066" i="1"/>
  <c r="S2067" i="1"/>
  <c r="U2067" i="1"/>
  <c r="AM2067" i="1" s="1"/>
  <c r="AN2067" i="1" s="1"/>
  <c r="Y2067" i="1"/>
  <c r="S2068" i="1"/>
  <c r="U2068" i="1"/>
  <c r="AM2068" i="1" s="1"/>
  <c r="AN2068" i="1" s="1"/>
  <c r="Y2068" i="1"/>
  <c r="S2069" i="1"/>
  <c r="U2069" i="1"/>
  <c r="AM2069" i="1" s="1"/>
  <c r="AN2069" i="1" s="1"/>
  <c r="Y2069" i="1"/>
  <c r="S2070" i="1"/>
  <c r="U2070" i="1"/>
  <c r="AM2070" i="1" s="1"/>
  <c r="AN2070" i="1" s="1"/>
  <c r="Y2070" i="1"/>
  <c r="S2071" i="1"/>
  <c r="U2071" i="1"/>
  <c r="AM2071" i="1" s="1"/>
  <c r="AN2071" i="1" s="1"/>
  <c r="Y2071" i="1"/>
  <c r="S2072" i="1"/>
  <c r="U2072" i="1"/>
  <c r="AM2072" i="1" s="1"/>
  <c r="AN2072" i="1" s="1"/>
  <c r="Y2072" i="1"/>
  <c r="S2073" i="1"/>
  <c r="U2073" i="1"/>
  <c r="AM2073" i="1" s="1"/>
  <c r="AN2073" i="1" s="1"/>
  <c r="Y2073" i="1"/>
  <c r="S2074" i="1"/>
  <c r="U2074" i="1"/>
  <c r="AM2074" i="1" s="1"/>
  <c r="AN2074" i="1" s="1"/>
  <c r="Y2074" i="1"/>
  <c r="S2075" i="1"/>
  <c r="U2075" i="1"/>
  <c r="AM2075" i="1" s="1"/>
  <c r="AN2075" i="1" s="1"/>
  <c r="Y2075" i="1"/>
  <c r="S2076" i="1"/>
  <c r="U2076" i="1"/>
  <c r="AM2076" i="1" s="1"/>
  <c r="AN2076" i="1" s="1"/>
  <c r="Y2076" i="1"/>
  <c r="S2077" i="1"/>
  <c r="U2077" i="1"/>
  <c r="AM2077" i="1" s="1"/>
  <c r="AN2077" i="1" s="1"/>
  <c r="AU2077" i="1" s="1"/>
  <c r="Y2077" i="1"/>
  <c r="S2078" i="1"/>
  <c r="U2078" i="1"/>
  <c r="AM2078" i="1" s="1"/>
  <c r="AN2078" i="1" s="1"/>
  <c r="Y2078" i="1"/>
  <c r="S2079" i="1"/>
  <c r="U2079" i="1"/>
  <c r="AM2079" i="1" s="1"/>
  <c r="AN2079" i="1" s="1"/>
  <c r="Y2079" i="1"/>
  <c r="S2080" i="1"/>
  <c r="U2080" i="1"/>
  <c r="AM2080" i="1" s="1"/>
  <c r="AN2080" i="1" s="1"/>
  <c r="Y2080" i="1"/>
  <c r="S2081" i="1"/>
  <c r="U2081" i="1"/>
  <c r="AM2081" i="1" s="1"/>
  <c r="AN2081" i="1" s="1"/>
  <c r="Y2081" i="1"/>
  <c r="S2082" i="1"/>
  <c r="U2082" i="1"/>
  <c r="AM2082" i="1" s="1"/>
  <c r="AN2082" i="1" s="1"/>
  <c r="Y2082" i="1"/>
  <c r="S2083" i="1"/>
  <c r="U2083" i="1"/>
  <c r="Y2083" i="1"/>
  <c r="AM2083" i="1"/>
  <c r="AN2083" i="1" s="1"/>
  <c r="AU2083" i="1" s="1"/>
  <c r="S2084" i="1"/>
  <c r="U2084" i="1"/>
  <c r="AM2084" i="1" s="1"/>
  <c r="AN2084" i="1" s="1"/>
  <c r="Y2084" i="1"/>
  <c r="S2085" i="1"/>
  <c r="U2085" i="1"/>
  <c r="AM2085" i="1" s="1"/>
  <c r="AN2085" i="1" s="1"/>
  <c r="Y2085" i="1"/>
  <c r="S2086" i="1"/>
  <c r="U2086" i="1"/>
  <c r="AM2086" i="1" s="1"/>
  <c r="AN2086" i="1" s="1"/>
  <c r="Y2086" i="1"/>
  <c r="S2087" i="1"/>
  <c r="U2087" i="1"/>
  <c r="AM2087" i="1" s="1"/>
  <c r="AN2087" i="1" s="1"/>
  <c r="Y2087" i="1"/>
  <c r="S2088" i="1"/>
  <c r="U2088" i="1"/>
  <c r="AM2088" i="1" s="1"/>
  <c r="AN2088" i="1" s="1"/>
  <c r="Y2088" i="1"/>
  <c r="S2089" i="1"/>
  <c r="U2089" i="1"/>
  <c r="AM2089" i="1" s="1"/>
  <c r="AN2089" i="1" s="1"/>
  <c r="Y2089" i="1"/>
  <c r="S2090" i="1"/>
  <c r="U2090" i="1"/>
  <c r="AM2090" i="1" s="1"/>
  <c r="AN2090" i="1" s="1"/>
  <c r="Y2090" i="1"/>
  <c r="S2091" i="1"/>
  <c r="U2091" i="1"/>
  <c r="AM2091" i="1" s="1"/>
  <c r="AN2091" i="1" s="1"/>
  <c r="Y2091" i="1"/>
  <c r="S2092" i="1"/>
  <c r="U2092" i="1"/>
  <c r="AM2092" i="1" s="1"/>
  <c r="AN2092" i="1" s="1"/>
  <c r="Y2092" i="1"/>
  <c r="S2093" i="1"/>
  <c r="U2093" i="1"/>
  <c r="AM2093" i="1" s="1"/>
  <c r="AN2093" i="1" s="1"/>
  <c r="Y2093" i="1"/>
  <c r="S2094" i="1"/>
  <c r="U2094" i="1"/>
  <c r="AM2094" i="1" s="1"/>
  <c r="AN2094" i="1" s="1"/>
  <c r="Y2094" i="1"/>
  <c r="S2095" i="1"/>
  <c r="U2095" i="1"/>
  <c r="AM2095" i="1" s="1"/>
  <c r="AN2095" i="1" s="1"/>
  <c r="Y2095" i="1"/>
  <c r="S2096" i="1"/>
  <c r="U2096" i="1"/>
  <c r="AM2096" i="1" s="1"/>
  <c r="AN2096" i="1" s="1"/>
  <c r="Y2096" i="1"/>
  <c r="S2097" i="1"/>
  <c r="U2097" i="1"/>
  <c r="AM2097" i="1" s="1"/>
  <c r="AN2097" i="1" s="1"/>
  <c r="Y2097" i="1"/>
  <c r="S2098" i="1"/>
  <c r="U2098" i="1"/>
  <c r="AM2098" i="1" s="1"/>
  <c r="AN2098" i="1" s="1"/>
  <c r="Y2098" i="1"/>
  <c r="S2099" i="1"/>
  <c r="U2099" i="1"/>
  <c r="AM2099" i="1" s="1"/>
  <c r="AN2099" i="1" s="1"/>
  <c r="Y2099" i="1"/>
  <c r="S2100" i="1"/>
  <c r="U2100" i="1"/>
  <c r="AM2100" i="1" s="1"/>
  <c r="AN2100" i="1" s="1"/>
  <c r="Y2100" i="1"/>
  <c r="S2101" i="1"/>
  <c r="U2101" i="1"/>
  <c r="AM2101" i="1" s="1"/>
  <c r="AN2101" i="1" s="1"/>
  <c r="Y2101" i="1"/>
  <c r="S2102" i="1"/>
  <c r="U2102" i="1"/>
  <c r="AM2102" i="1" s="1"/>
  <c r="AN2102" i="1" s="1"/>
  <c r="Y2102" i="1"/>
  <c r="S2103" i="1"/>
  <c r="U2103" i="1"/>
  <c r="AM2103" i="1" s="1"/>
  <c r="AN2103" i="1" s="1"/>
  <c r="Y2103" i="1"/>
  <c r="S2104" i="1"/>
  <c r="U2104" i="1"/>
  <c r="AM2104" i="1" s="1"/>
  <c r="AN2104" i="1" s="1"/>
  <c r="Y2104" i="1"/>
  <c r="S2105" i="1"/>
  <c r="U2105" i="1"/>
  <c r="AM2105" i="1" s="1"/>
  <c r="AN2105" i="1" s="1"/>
  <c r="AW2105" i="1" s="1"/>
  <c r="Y2105" i="1"/>
  <c r="S2106" i="1"/>
  <c r="U2106" i="1"/>
  <c r="AM2106" i="1" s="1"/>
  <c r="AN2106" i="1" s="1"/>
  <c r="Y2106" i="1"/>
  <c r="S2107" i="1"/>
  <c r="U2107" i="1"/>
  <c r="AM2107" i="1" s="1"/>
  <c r="AN2107" i="1" s="1"/>
  <c r="Y2107" i="1"/>
  <c r="S2108" i="1"/>
  <c r="U2108" i="1"/>
  <c r="AM2108" i="1" s="1"/>
  <c r="AN2108" i="1" s="1"/>
  <c r="Y2108" i="1"/>
  <c r="S2109" i="1"/>
  <c r="U2109" i="1"/>
  <c r="AM2109" i="1" s="1"/>
  <c r="AN2109" i="1" s="1"/>
  <c r="Y2109" i="1"/>
  <c r="S2110" i="1"/>
  <c r="U2110" i="1"/>
  <c r="AM2110" i="1" s="1"/>
  <c r="AN2110" i="1" s="1"/>
  <c r="Y2110" i="1"/>
  <c r="S2111" i="1"/>
  <c r="U2111" i="1"/>
  <c r="AM2111" i="1" s="1"/>
  <c r="AN2111" i="1" s="1"/>
  <c r="Y2111" i="1"/>
  <c r="S2112" i="1"/>
  <c r="U2112" i="1"/>
  <c r="AM2112" i="1" s="1"/>
  <c r="AN2112" i="1" s="1"/>
  <c r="Y2112" i="1"/>
  <c r="S2113" i="1"/>
  <c r="U2113" i="1"/>
  <c r="AM2113" i="1" s="1"/>
  <c r="AN2113" i="1" s="1"/>
  <c r="Y2113" i="1"/>
  <c r="S2114" i="1"/>
  <c r="U2114" i="1"/>
  <c r="AM2114" i="1" s="1"/>
  <c r="AN2114" i="1" s="1"/>
  <c r="Y2114" i="1"/>
  <c r="S2115" i="1"/>
  <c r="U2115" i="1"/>
  <c r="AM2115" i="1" s="1"/>
  <c r="AN2115" i="1" s="1"/>
  <c r="Y2115" i="1"/>
  <c r="S2116" i="1"/>
  <c r="U2116" i="1"/>
  <c r="AM2116" i="1" s="1"/>
  <c r="AN2116" i="1" s="1"/>
  <c r="Y2116" i="1"/>
  <c r="S2117" i="1"/>
  <c r="U2117" i="1"/>
  <c r="AM2117" i="1" s="1"/>
  <c r="AN2117" i="1" s="1"/>
  <c r="Y2117" i="1"/>
  <c r="S2118" i="1"/>
  <c r="U2118" i="1"/>
  <c r="AM2118" i="1" s="1"/>
  <c r="AN2118" i="1" s="1"/>
  <c r="Y2118" i="1"/>
  <c r="S2119" i="1"/>
  <c r="U2119" i="1"/>
  <c r="AM2119" i="1" s="1"/>
  <c r="AN2119" i="1" s="1"/>
  <c r="Y2119" i="1"/>
  <c r="S2120" i="1"/>
  <c r="U2120" i="1"/>
  <c r="AM2120" i="1" s="1"/>
  <c r="AN2120" i="1" s="1"/>
  <c r="Y2120" i="1"/>
  <c r="S2121" i="1"/>
  <c r="U2121" i="1"/>
  <c r="AM2121" i="1" s="1"/>
  <c r="AN2121" i="1" s="1"/>
  <c r="Y2121" i="1"/>
  <c r="S2122" i="1"/>
  <c r="U2122" i="1"/>
  <c r="AM2122" i="1" s="1"/>
  <c r="AN2122" i="1" s="1"/>
  <c r="Y2122" i="1"/>
  <c r="S2123" i="1"/>
  <c r="U2123" i="1"/>
  <c r="AM2123" i="1" s="1"/>
  <c r="AN2123" i="1" s="1"/>
  <c r="Y2123" i="1"/>
  <c r="S2124" i="1"/>
  <c r="U2124" i="1"/>
  <c r="AM2124" i="1" s="1"/>
  <c r="AN2124" i="1" s="1"/>
  <c r="Y2124" i="1"/>
  <c r="S2125" i="1"/>
  <c r="U2125" i="1"/>
  <c r="AM2125" i="1" s="1"/>
  <c r="AN2125" i="1" s="1"/>
  <c r="Y2125" i="1"/>
  <c r="S2126" i="1"/>
  <c r="U2126" i="1"/>
  <c r="AM2126" i="1" s="1"/>
  <c r="AN2126" i="1" s="1"/>
  <c r="Y2126" i="1"/>
  <c r="S2127" i="1"/>
  <c r="U2127" i="1"/>
  <c r="AM2127" i="1" s="1"/>
  <c r="AN2127" i="1" s="1"/>
  <c r="Y2127" i="1"/>
  <c r="S2128" i="1"/>
  <c r="U2128" i="1"/>
  <c r="AM2128" i="1" s="1"/>
  <c r="AN2128" i="1" s="1"/>
  <c r="Y2128" i="1"/>
  <c r="S2129" i="1"/>
  <c r="U2129" i="1"/>
  <c r="AM2129" i="1" s="1"/>
  <c r="AN2129" i="1" s="1"/>
  <c r="Y2129" i="1"/>
  <c r="S2130" i="1"/>
  <c r="U2130" i="1"/>
  <c r="AM2130" i="1" s="1"/>
  <c r="AN2130" i="1" s="1"/>
  <c r="Y2130" i="1"/>
  <c r="S2131" i="1"/>
  <c r="U2131" i="1"/>
  <c r="AM2131" i="1" s="1"/>
  <c r="AN2131" i="1" s="1"/>
  <c r="Y2131" i="1"/>
  <c r="S2132" i="1"/>
  <c r="U2132" i="1"/>
  <c r="AM2132" i="1" s="1"/>
  <c r="AN2132" i="1" s="1"/>
  <c r="Y2132" i="1"/>
  <c r="S2133" i="1"/>
  <c r="U2133" i="1"/>
  <c r="AM2133" i="1" s="1"/>
  <c r="AN2133" i="1" s="1"/>
  <c r="Y2133" i="1"/>
  <c r="S2134" i="1"/>
  <c r="U2134" i="1"/>
  <c r="AM2134" i="1" s="1"/>
  <c r="AN2134" i="1" s="1"/>
  <c r="Y2134" i="1"/>
  <c r="S2135" i="1"/>
  <c r="U2135" i="1"/>
  <c r="AM2135" i="1" s="1"/>
  <c r="AN2135" i="1" s="1"/>
  <c r="Y2135" i="1"/>
  <c r="S2136" i="1"/>
  <c r="U2136" i="1"/>
  <c r="AM2136" i="1" s="1"/>
  <c r="AN2136" i="1" s="1"/>
  <c r="Y2136" i="1"/>
  <c r="S2137" i="1"/>
  <c r="U2137" i="1"/>
  <c r="AM2137" i="1" s="1"/>
  <c r="AN2137" i="1" s="1"/>
  <c r="AW2137" i="1" s="1"/>
  <c r="Y2137" i="1"/>
  <c r="S2138" i="1"/>
  <c r="U2138" i="1"/>
  <c r="AM2138" i="1" s="1"/>
  <c r="AN2138" i="1" s="1"/>
  <c r="Y2138" i="1"/>
  <c r="S2139" i="1"/>
  <c r="U2139" i="1"/>
  <c r="AM2139" i="1" s="1"/>
  <c r="AN2139" i="1" s="1"/>
  <c r="Y2139" i="1"/>
  <c r="S2140" i="1"/>
  <c r="U2140" i="1"/>
  <c r="AM2140" i="1" s="1"/>
  <c r="AN2140" i="1" s="1"/>
  <c r="Y2140" i="1"/>
  <c r="S2141" i="1"/>
  <c r="U2141" i="1"/>
  <c r="AM2141" i="1" s="1"/>
  <c r="AN2141" i="1" s="1"/>
  <c r="Y2141" i="1"/>
  <c r="S2142" i="1"/>
  <c r="U2142" i="1"/>
  <c r="AM2142" i="1" s="1"/>
  <c r="AN2142" i="1" s="1"/>
  <c r="Y2142" i="1"/>
  <c r="S2143" i="1"/>
  <c r="U2143" i="1"/>
  <c r="AM2143" i="1" s="1"/>
  <c r="AN2143" i="1" s="1"/>
  <c r="Y2143" i="1"/>
  <c r="S2144" i="1"/>
  <c r="U2144" i="1"/>
  <c r="AM2144" i="1" s="1"/>
  <c r="AN2144" i="1" s="1"/>
  <c r="Y2144" i="1"/>
  <c r="S2145" i="1"/>
  <c r="U2145" i="1"/>
  <c r="AM2145" i="1" s="1"/>
  <c r="AN2145" i="1" s="1"/>
  <c r="Y2145" i="1"/>
  <c r="S2146" i="1"/>
  <c r="U2146" i="1"/>
  <c r="AM2146" i="1" s="1"/>
  <c r="Y2146" i="1"/>
  <c r="AN2146" i="1"/>
  <c r="S2147" i="1"/>
  <c r="U2147" i="1"/>
  <c r="AM2147" i="1" s="1"/>
  <c r="AN2147" i="1" s="1"/>
  <c r="Y2147" i="1"/>
  <c r="S2148" i="1"/>
  <c r="U2148" i="1"/>
  <c r="AM2148" i="1" s="1"/>
  <c r="AN2148" i="1" s="1"/>
  <c r="Y2148" i="1"/>
  <c r="S2149" i="1"/>
  <c r="U2149" i="1"/>
  <c r="AM2149" i="1" s="1"/>
  <c r="AN2149" i="1" s="1"/>
  <c r="Y2149" i="1"/>
  <c r="S2150" i="1"/>
  <c r="U2150" i="1"/>
  <c r="AM2150" i="1" s="1"/>
  <c r="AN2150" i="1" s="1"/>
  <c r="Y2150" i="1"/>
  <c r="S2151" i="1"/>
  <c r="U2151" i="1"/>
  <c r="AM2151" i="1" s="1"/>
  <c r="AN2151" i="1" s="1"/>
  <c r="Y2151" i="1"/>
  <c r="S2152" i="1"/>
  <c r="U2152" i="1"/>
  <c r="Y2152" i="1"/>
  <c r="AM2152" i="1"/>
  <c r="AN2152" i="1" s="1"/>
  <c r="S2153" i="1"/>
  <c r="U2153" i="1"/>
  <c r="AM2153" i="1" s="1"/>
  <c r="AN2153" i="1" s="1"/>
  <c r="Y2153" i="1"/>
  <c r="S2154" i="1"/>
  <c r="U2154" i="1"/>
  <c r="AM2154" i="1" s="1"/>
  <c r="AN2154" i="1" s="1"/>
  <c r="Y2154" i="1"/>
  <c r="S2155" i="1"/>
  <c r="U2155" i="1"/>
  <c r="AM2155" i="1" s="1"/>
  <c r="AN2155" i="1" s="1"/>
  <c r="Y2155" i="1"/>
  <c r="S2156" i="1"/>
  <c r="U2156" i="1"/>
  <c r="AM2156" i="1" s="1"/>
  <c r="AN2156" i="1" s="1"/>
  <c r="Y2156" i="1"/>
  <c r="S2157" i="1"/>
  <c r="U2157" i="1"/>
  <c r="AM2157" i="1" s="1"/>
  <c r="AN2157" i="1" s="1"/>
  <c r="Y2157" i="1"/>
  <c r="S2158" i="1"/>
  <c r="U2158" i="1"/>
  <c r="AM2158" i="1" s="1"/>
  <c r="AN2158" i="1" s="1"/>
  <c r="Y2158" i="1"/>
  <c r="S2159" i="1"/>
  <c r="U2159" i="1"/>
  <c r="AM2159" i="1" s="1"/>
  <c r="AN2159" i="1" s="1"/>
  <c r="Y2159" i="1"/>
  <c r="S2160" i="1"/>
  <c r="U2160" i="1"/>
  <c r="AM2160" i="1" s="1"/>
  <c r="AN2160" i="1" s="1"/>
  <c r="Y2160" i="1"/>
  <c r="S2161" i="1"/>
  <c r="U2161" i="1"/>
  <c r="AM2161" i="1" s="1"/>
  <c r="AN2161" i="1" s="1"/>
  <c r="Y2161" i="1"/>
  <c r="S2162" i="1"/>
  <c r="U2162" i="1"/>
  <c r="AM2162" i="1" s="1"/>
  <c r="AN2162" i="1" s="1"/>
  <c r="Y2162" i="1"/>
  <c r="S2163" i="1"/>
  <c r="U2163" i="1"/>
  <c r="AM2163" i="1" s="1"/>
  <c r="AN2163" i="1" s="1"/>
  <c r="Y2163" i="1"/>
  <c r="S2164" i="1"/>
  <c r="U2164" i="1"/>
  <c r="AM2164" i="1" s="1"/>
  <c r="AN2164" i="1" s="1"/>
  <c r="Y2164" i="1"/>
  <c r="S2165" i="1"/>
  <c r="U2165" i="1"/>
  <c r="AM2165" i="1" s="1"/>
  <c r="AN2165" i="1" s="1"/>
  <c r="Y2165" i="1"/>
  <c r="S2166" i="1"/>
  <c r="U2166" i="1"/>
  <c r="AM2166" i="1" s="1"/>
  <c r="AN2166" i="1" s="1"/>
  <c r="Y2166" i="1"/>
  <c r="S2167" i="1"/>
  <c r="U2167" i="1"/>
  <c r="AM2167" i="1" s="1"/>
  <c r="AN2167" i="1" s="1"/>
  <c r="Y2167" i="1"/>
  <c r="S2168" i="1"/>
  <c r="U2168" i="1"/>
  <c r="Y2168" i="1"/>
  <c r="AM2168" i="1"/>
  <c r="AN2168" i="1" s="1"/>
  <c r="S2169" i="1"/>
  <c r="U2169" i="1"/>
  <c r="AM2169" i="1" s="1"/>
  <c r="AN2169" i="1" s="1"/>
  <c r="Y2169" i="1"/>
  <c r="S2170" i="1"/>
  <c r="U2170" i="1"/>
  <c r="AM2170" i="1" s="1"/>
  <c r="AN2170" i="1" s="1"/>
  <c r="Y2170" i="1"/>
  <c r="S2171" i="1"/>
  <c r="U2171" i="1"/>
  <c r="AM2171" i="1" s="1"/>
  <c r="AN2171" i="1" s="1"/>
  <c r="Y2171" i="1"/>
  <c r="S2172" i="1"/>
  <c r="U2172" i="1"/>
  <c r="AM2172" i="1" s="1"/>
  <c r="AN2172" i="1" s="1"/>
  <c r="Y2172" i="1"/>
  <c r="S2173" i="1"/>
  <c r="U2173" i="1"/>
  <c r="AM2173" i="1" s="1"/>
  <c r="AN2173" i="1" s="1"/>
  <c r="Y2173" i="1"/>
  <c r="S2174" i="1"/>
  <c r="U2174" i="1"/>
  <c r="AM2174" i="1" s="1"/>
  <c r="AN2174" i="1" s="1"/>
  <c r="Y2174" i="1"/>
  <c r="S2175" i="1"/>
  <c r="U2175" i="1"/>
  <c r="AM2175" i="1" s="1"/>
  <c r="AN2175" i="1" s="1"/>
  <c r="Y2175" i="1"/>
  <c r="S2176" i="1"/>
  <c r="U2176" i="1"/>
  <c r="AM2176" i="1" s="1"/>
  <c r="AN2176" i="1" s="1"/>
  <c r="Y2176" i="1"/>
  <c r="S2177" i="1"/>
  <c r="U2177" i="1"/>
  <c r="Y2177" i="1"/>
  <c r="AM2177" i="1"/>
  <c r="AN2177" i="1" s="1"/>
  <c r="S2178" i="1"/>
  <c r="U2178" i="1"/>
  <c r="AM2178" i="1" s="1"/>
  <c r="AN2178" i="1" s="1"/>
  <c r="Y2178" i="1"/>
  <c r="S2179" i="1"/>
  <c r="U2179" i="1"/>
  <c r="AM2179" i="1" s="1"/>
  <c r="AN2179" i="1" s="1"/>
  <c r="Y2179" i="1"/>
  <c r="S2180" i="1"/>
  <c r="U2180" i="1"/>
  <c r="AM2180" i="1" s="1"/>
  <c r="AN2180" i="1" s="1"/>
  <c r="Y2180" i="1"/>
  <c r="S2181" i="1"/>
  <c r="U2181" i="1"/>
  <c r="AM2181" i="1" s="1"/>
  <c r="AN2181" i="1" s="1"/>
  <c r="Y2181" i="1"/>
  <c r="S2182" i="1"/>
  <c r="U2182" i="1"/>
  <c r="AM2182" i="1" s="1"/>
  <c r="AN2182" i="1" s="1"/>
  <c r="Y2182" i="1"/>
  <c r="S2183" i="1"/>
  <c r="U2183" i="1"/>
  <c r="AM2183" i="1" s="1"/>
  <c r="AN2183" i="1" s="1"/>
  <c r="Y2183" i="1"/>
  <c r="S2184" i="1"/>
  <c r="U2184" i="1"/>
  <c r="AM2184" i="1" s="1"/>
  <c r="AN2184" i="1" s="1"/>
  <c r="Y2184" i="1"/>
  <c r="S2185" i="1"/>
  <c r="U2185" i="1"/>
  <c r="AM2185" i="1" s="1"/>
  <c r="AN2185" i="1" s="1"/>
  <c r="Y2185" i="1"/>
  <c r="S2186" i="1"/>
  <c r="U2186" i="1"/>
  <c r="AM2186" i="1" s="1"/>
  <c r="AN2186" i="1" s="1"/>
  <c r="Y2186" i="1"/>
  <c r="S2187" i="1"/>
  <c r="U2187" i="1"/>
  <c r="AM2187" i="1" s="1"/>
  <c r="AN2187" i="1" s="1"/>
  <c r="Y2187" i="1"/>
  <c r="S2188" i="1"/>
  <c r="U2188" i="1"/>
  <c r="AM2188" i="1" s="1"/>
  <c r="AN2188" i="1" s="1"/>
  <c r="Y2188" i="1"/>
  <c r="S2189" i="1"/>
  <c r="U2189" i="1"/>
  <c r="AM2189" i="1" s="1"/>
  <c r="AN2189" i="1" s="1"/>
  <c r="Y2189" i="1"/>
  <c r="S2190" i="1"/>
  <c r="U2190" i="1"/>
  <c r="AM2190" i="1" s="1"/>
  <c r="AN2190" i="1" s="1"/>
  <c r="Y2190" i="1"/>
  <c r="S2191" i="1"/>
  <c r="U2191" i="1"/>
  <c r="Y2191" i="1"/>
  <c r="AM2191" i="1"/>
  <c r="AN2191" i="1"/>
  <c r="S2192" i="1"/>
  <c r="U2192" i="1"/>
  <c r="AM2192" i="1" s="1"/>
  <c r="AN2192" i="1" s="1"/>
  <c r="Y2192" i="1"/>
  <c r="S2193" i="1"/>
  <c r="U2193" i="1"/>
  <c r="AM2193" i="1" s="1"/>
  <c r="AN2193" i="1" s="1"/>
  <c r="Y2193" i="1"/>
  <c r="S2194" i="1"/>
  <c r="U2194" i="1"/>
  <c r="AM2194" i="1" s="1"/>
  <c r="AN2194" i="1" s="1"/>
  <c r="Y2194" i="1"/>
  <c r="S2195" i="1"/>
  <c r="U2195" i="1"/>
  <c r="AM2195" i="1" s="1"/>
  <c r="AN2195" i="1" s="1"/>
  <c r="Y2195" i="1"/>
  <c r="S2196" i="1"/>
  <c r="U2196" i="1"/>
  <c r="AM2196" i="1" s="1"/>
  <c r="AN2196" i="1" s="1"/>
  <c r="Y2196" i="1"/>
  <c r="S2197" i="1"/>
  <c r="U2197" i="1"/>
  <c r="AM2197" i="1" s="1"/>
  <c r="AN2197" i="1" s="1"/>
  <c r="Y2197" i="1"/>
  <c r="S2198" i="1"/>
  <c r="U2198" i="1"/>
  <c r="AM2198" i="1" s="1"/>
  <c r="AN2198" i="1" s="1"/>
  <c r="Y2198" i="1"/>
  <c r="S2199" i="1"/>
  <c r="U2199" i="1"/>
  <c r="AM2199" i="1" s="1"/>
  <c r="AN2199" i="1" s="1"/>
  <c r="Y2199" i="1"/>
  <c r="S2200" i="1"/>
  <c r="U2200" i="1"/>
  <c r="Y2200" i="1"/>
  <c r="AM2200" i="1"/>
  <c r="AN2200" i="1" s="1"/>
  <c r="S2201" i="1"/>
  <c r="U2201" i="1"/>
  <c r="AM2201" i="1" s="1"/>
  <c r="AN2201" i="1" s="1"/>
  <c r="Y2201" i="1"/>
  <c r="S2202" i="1"/>
  <c r="U2202" i="1"/>
  <c r="AM2202" i="1" s="1"/>
  <c r="AN2202" i="1" s="1"/>
  <c r="Y2202" i="1"/>
  <c r="S2203" i="1"/>
  <c r="U2203" i="1"/>
  <c r="AM2203" i="1" s="1"/>
  <c r="AN2203" i="1" s="1"/>
  <c r="Y2203" i="1"/>
  <c r="S2204" i="1"/>
  <c r="U2204" i="1"/>
  <c r="AM2204" i="1" s="1"/>
  <c r="AN2204" i="1" s="1"/>
  <c r="Y2204" i="1"/>
  <c r="S2205" i="1"/>
  <c r="U2205" i="1"/>
  <c r="AM2205" i="1" s="1"/>
  <c r="AN2205" i="1" s="1"/>
  <c r="Y2205" i="1"/>
  <c r="S2206" i="1"/>
  <c r="U2206" i="1"/>
  <c r="AM2206" i="1" s="1"/>
  <c r="AN2206" i="1" s="1"/>
  <c r="Y2206" i="1"/>
  <c r="S2207" i="1"/>
  <c r="U2207" i="1"/>
  <c r="AM2207" i="1" s="1"/>
  <c r="AN2207" i="1" s="1"/>
  <c r="Y2207" i="1"/>
  <c r="S2208" i="1"/>
  <c r="U2208" i="1"/>
  <c r="AM2208" i="1" s="1"/>
  <c r="AN2208" i="1" s="1"/>
  <c r="Y2208" i="1"/>
  <c r="S2209" i="1"/>
  <c r="U2209" i="1"/>
  <c r="AM2209" i="1" s="1"/>
  <c r="AN2209" i="1" s="1"/>
  <c r="Y2209" i="1"/>
  <c r="S2210" i="1"/>
  <c r="U2210" i="1"/>
  <c r="AM2210" i="1" s="1"/>
  <c r="AN2210" i="1" s="1"/>
  <c r="Y2210" i="1"/>
  <c r="S2211" i="1"/>
  <c r="U2211" i="1"/>
  <c r="Y2211" i="1"/>
  <c r="AM2211" i="1"/>
  <c r="AN2211" i="1" s="1"/>
  <c r="S2212" i="1"/>
  <c r="U2212" i="1"/>
  <c r="AM2212" i="1" s="1"/>
  <c r="AN2212" i="1" s="1"/>
  <c r="Y2212" i="1"/>
  <c r="S2213" i="1"/>
  <c r="U2213" i="1"/>
  <c r="AM2213" i="1" s="1"/>
  <c r="AN2213" i="1" s="1"/>
  <c r="Y2213" i="1"/>
  <c r="S2214" i="1"/>
  <c r="U2214" i="1"/>
  <c r="AM2214" i="1" s="1"/>
  <c r="AN2214" i="1" s="1"/>
  <c r="Y2214" i="1"/>
  <c r="S2215" i="1"/>
  <c r="U2215" i="1"/>
  <c r="AM2215" i="1" s="1"/>
  <c r="AN2215" i="1" s="1"/>
  <c r="Y2215" i="1"/>
  <c r="S2216" i="1"/>
  <c r="U2216" i="1"/>
  <c r="AM2216" i="1" s="1"/>
  <c r="AN2216" i="1" s="1"/>
  <c r="Y2216" i="1"/>
  <c r="S2217" i="1"/>
  <c r="U2217" i="1"/>
  <c r="AM2217" i="1" s="1"/>
  <c r="AN2217" i="1" s="1"/>
  <c r="Y2217" i="1"/>
  <c r="S2218" i="1"/>
  <c r="U2218" i="1"/>
  <c r="AM2218" i="1" s="1"/>
  <c r="AN2218" i="1" s="1"/>
  <c r="Y2218" i="1"/>
  <c r="S2219" i="1"/>
  <c r="U2219" i="1"/>
  <c r="AM2219" i="1" s="1"/>
  <c r="AN2219" i="1" s="1"/>
  <c r="Y2219" i="1"/>
  <c r="S2220" i="1"/>
  <c r="U2220" i="1"/>
  <c r="AM2220" i="1" s="1"/>
  <c r="AN2220" i="1" s="1"/>
  <c r="Y2220" i="1"/>
  <c r="S2221" i="1"/>
  <c r="U2221" i="1"/>
  <c r="Y2221" i="1"/>
  <c r="AM2221" i="1"/>
  <c r="AN2221" i="1" s="1"/>
  <c r="S2222" i="1"/>
  <c r="U2222" i="1"/>
  <c r="AM2222" i="1" s="1"/>
  <c r="AN2222" i="1" s="1"/>
  <c r="Y2222" i="1"/>
  <c r="S2223" i="1"/>
  <c r="U2223" i="1"/>
  <c r="AM2223" i="1" s="1"/>
  <c r="AN2223" i="1" s="1"/>
  <c r="Y2223" i="1"/>
  <c r="S2224" i="1"/>
  <c r="U2224" i="1"/>
  <c r="AM2224" i="1" s="1"/>
  <c r="AN2224" i="1" s="1"/>
  <c r="Y2224" i="1"/>
  <c r="S2225" i="1"/>
  <c r="U2225" i="1"/>
  <c r="AM2225" i="1" s="1"/>
  <c r="AN2225" i="1" s="1"/>
  <c r="Y2225" i="1"/>
  <c r="S2226" i="1"/>
  <c r="U2226" i="1"/>
  <c r="AM2226" i="1" s="1"/>
  <c r="AN2226" i="1" s="1"/>
  <c r="Y2226" i="1"/>
  <c r="S2227" i="1"/>
  <c r="U2227" i="1"/>
  <c r="AM2227" i="1" s="1"/>
  <c r="AN2227" i="1" s="1"/>
  <c r="Y2227" i="1"/>
  <c r="S2228" i="1"/>
  <c r="U2228" i="1"/>
  <c r="AM2228" i="1" s="1"/>
  <c r="AN2228" i="1" s="1"/>
  <c r="Y2228" i="1"/>
  <c r="S2229" i="1"/>
  <c r="U2229" i="1"/>
  <c r="AM2229" i="1" s="1"/>
  <c r="AN2229" i="1" s="1"/>
  <c r="Y2229" i="1"/>
  <c r="S2230" i="1"/>
  <c r="U2230" i="1"/>
  <c r="AM2230" i="1" s="1"/>
  <c r="AN2230" i="1" s="1"/>
  <c r="Y2230" i="1"/>
  <c r="S2231" i="1"/>
  <c r="U2231" i="1"/>
  <c r="AM2231" i="1" s="1"/>
  <c r="AN2231" i="1" s="1"/>
  <c r="Y2231" i="1"/>
  <c r="S2232" i="1"/>
  <c r="U2232" i="1"/>
  <c r="AM2232" i="1" s="1"/>
  <c r="AN2232" i="1" s="1"/>
  <c r="Y2232" i="1"/>
  <c r="S2233" i="1"/>
  <c r="U2233" i="1"/>
  <c r="Y2233" i="1"/>
  <c r="AM2233" i="1"/>
  <c r="AN2233" i="1" s="1"/>
  <c r="S2234" i="1"/>
  <c r="U2234" i="1"/>
  <c r="AM2234" i="1" s="1"/>
  <c r="AN2234" i="1" s="1"/>
  <c r="Y2234" i="1"/>
  <c r="AU2234" i="1" s="1"/>
  <c r="S2235" i="1"/>
  <c r="U2235" i="1"/>
  <c r="Y2235" i="1"/>
  <c r="AM2235" i="1"/>
  <c r="AN2235" i="1" s="1"/>
  <c r="S2236" i="1"/>
  <c r="U2236" i="1"/>
  <c r="AM2236" i="1" s="1"/>
  <c r="AN2236" i="1" s="1"/>
  <c r="Y2236" i="1"/>
  <c r="S2237" i="1"/>
  <c r="U2237" i="1"/>
  <c r="AM2237" i="1" s="1"/>
  <c r="AN2237" i="1" s="1"/>
  <c r="Y2237" i="1"/>
  <c r="S2238" i="1"/>
  <c r="U2238" i="1"/>
  <c r="Y2238" i="1"/>
  <c r="AM2238" i="1"/>
  <c r="AN2238" i="1" s="1"/>
  <c r="S2239" i="1"/>
  <c r="U2239" i="1"/>
  <c r="AM2239" i="1" s="1"/>
  <c r="AN2239" i="1" s="1"/>
  <c r="Y2239" i="1"/>
  <c r="S2240" i="1"/>
  <c r="U2240" i="1"/>
  <c r="AM2240" i="1" s="1"/>
  <c r="AN2240" i="1" s="1"/>
  <c r="Y2240" i="1"/>
  <c r="S2241" i="1"/>
  <c r="U2241" i="1"/>
  <c r="AM2241" i="1" s="1"/>
  <c r="AN2241" i="1" s="1"/>
  <c r="Y2241" i="1"/>
  <c r="S2242" i="1"/>
  <c r="U2242" i="1"/>
  <c r="AM2242" i="1" s="1"/>
  <c r="AN2242" i="1" s="1"/>
  <c r="Y2242" i="1"/>
  <c r="S2243" i="1"/>
  <c r="U2243" i="1"/>
  <c r="AM2243" i="1" s="1"/>
  <c r="AN2243" i="1" s="1"/>
  <c r="Y2243" i="1"/>
  <c r="S2244" i="1"/>
  <c r="U2244" i="1"/>
  <c r="AM2244" i="1" s="1"/>
  <c r="AN2244" i="1" s="1"/>
  <c r="Y2244" i="1"/>
  <c r="S2245" i="1"/>
  <c r="U2245" i="1"/>
  <c r="AM2245" i="1" s="1"/>
  <c r="AN2245" i="1" s="1"/>
  <c r="Y2245" i="1"/>
  <c r="S2246" i="1"/>
  <c r="U2246" i="1"/>
  <c r="AM2246" i="1" s="1"/>
  <c r="AN2246" i="1" s="1"/>
  <c r="Y2246" i="1"/>
  <c r="S2247" i="1"/>
  <c r="U2247" i="1"/>
  <c r="AM2247" i="1" s="1"/>
  <c r="AN2247" i="1" s="1"/>
  <c r="Y2247" i="1"/>
  <c r="S2248" i="1"/>
  <c r="U2248" i="1"/>
  <c r="AM2248" i="1" s="1"/>
  <c r="AN2248" i="1" s="1"/>
  <c r="Y2248" i="1"/>
  <c r="S2249" i="1"/>
  <c r="U2249" i="1"/>
  <c r="AM2249" i="1" s="1"/>
  <c r="AN2249" i="1" s="1"/>
  <c r="Y2249" i="1"/>
  <c r="S2250" i="1"/>
  <c r="U2250" i="1"/>
  <c r="AM2250" i="1" s="1"/>
  <c r="AN2250" i="1" s="1"/>
  <c r="Y2250" i="1"/>
  <c r="S2251" i="1"/>
  <c r="U2251" i="1"/>
  <c r="AM2251" i="1" s="1"/>
  <c r="AN2251" i="1" s="1"/>
  <c r="Y2251" i="1"/>
  <c r="S2252" i="1"/>
  <c r="U2252" i="1"/>
  <c r="AM2252" i="1" s="1"/>
  <c r="AN2252" i="1" s="1"/>
  <c r="Y2252" i="1"/>
  <c r="S2253" i="1"/>
  <c r="U2253" i="1"/>
  <c r="Y2253" i="1"/>
  <c r="AM2253" i="1"/>
  <c r="AN2253" i="1" s="1"/>
  <c r="S2254" i="1"/>
  <c r="U2254" i="1"/>
  <c r="AM2254" i="1" s="1"/>
  <c r="AN2254" i="1" s="1"/>
  <c r="Y2254" i="1"/>
  <c r="S2255" i="1"/>
  <c r="U2255" i="1"/>
  <c r="AM2255" i="1" s="1"/>
  <c r="AN2255" i="1" s="1"/>
  <c r="Y2255" i="1"/>
  <c r="S2256" i="1"/>
  <c r="U2256" i="1"/>
  <c r="AM2256" i="1" s="1"/>
  <c r="AN2256" i="1" s="1"/>
  <c r="Y2256" i="1"/>
  <c r="S2257" i="1"/>
  <c r="U2257" i="1"/>
  <c r="AM2257" i="1" s="1"/>
  <c r="AN2257" i="1" s="1"/>
  <c r="Y2257" i="1"/>
  <c r="S2258" i="1"/>
  <c r="U2258" i="1"/>
  <c r="AM2258" i="1" s="1"/>
  <c r="AN2258" i="1" s="1"/>
  <c r="Y2258" i="1"/>
  <c r="S2259" i="1"/>
  <c r="U2259" i="1"/>
  <c r="AM2259" i="1" s="1"/>
  <c r="AN2259" i="1" s="1"/>
  <c r="Y2259" i="1"/>
  <c r="S2260" i="1"/>
  <c r="U2260" i="1"/>
  <c r="Y2260" i="1"/>
  <c r="AM2260" i="1"/>
  <c r="AN2260" i="1" s="1"/>
  <c r="S2261" i="1"/>
  <c r="U2261" i="1"/>
  <c r="AM2261" i="1" s="1"/>
  <c r="AN2261" i="1" s="1"/>
  <c r="Y2261" i="1"/>
  <c r="S2262" i="1"/>
  <c r="U2262" i="1"/>
  <c r="Y2262" i="1"/>
  <c r="AM2262" i="1"/>
  <c r="AN2262" i="1" s="1"/>
  <c r="AV2262" i="1" s="1"/>
  <c r="S2263" i="1"/>
  <c r="U2263" i="1"/>
  <c r="AM2263" i="1" s="1"/>
  <c r="AN2263" i="1" s="1"/>
  <c r="Y2263" i="1"/>
  <c r="S2264" i="1"/>
  <c r="U2264" i="1"/>
  <c r="AM2264" i="1" s="1"/>
  <c r="AN2264" i="1" s="1"/>
  <c r="Y2264" i="1"/>
  <c r="S2265" i="1"/>
  <c r="U2265" i="1"/>
  <c r="Y2265" i="1"/>
  <c r="AM2265" i="1"/>
  <c r="AN2265" i="1" s="1"/>
  <c r="S2266" i="1"/>
  <c r="U2266" i="1"/>
  <c r="AM2266" i="1" s="1"/>
  <c r="AN2266" i="1" s="1"/>
  <c r="Y2266" i="1"/>
  <c r="S2267" i="1"/>
  <c r="U2267" i="1"/>
  <c r="AM2267" i="1" s="1"/>
  <c r="AN2267" i="1" s="1"/>
  <c r="Y2267" i="1"/>
  <c r="S2268" i="1"/>
  <c r="U2268" i="1"/>
  <c r="AM2268" i="1" s="1"/>
  <c r="AN2268" i="1" s="1"/>
  <c r="Y2268" i="1"/>
  <c r="S2269" i="1"/>
  <c r="U2269" i="1"/>
  <c r="AM2269" i="1" s="1"/>
  <c r="AN2269" i="1" s="1"/>
  <c r="AV2269" i="1" s="1"/>
  <c r="Y2269" i="1"/>
  <c r="S2270" i="1"/>
  <c r="U2270" i="1"/>
  <c r="AM2270" i="1" s="1"/>
  <c r="AN2270" i="1" s="1"/>
  <c r="Y2270" i="1"/>
  <c r="S2271" i="1"/>
  <c r="U2271" i="1"/>
  <c r="AM2271" i="1" s="1"/>
  <c r="AN2271" i="1" s="1"/>
  <c r="Y2271" i="1"/>
  <c r="S2272" i="1"/>
  <c r="U2272" i="1"/>
  <c r="AM2272" i="1" s="1"/>
  <c r="AN2272" i="1" s="1"/>
  <c r="Y2272" i="1"/>
  <c r="S2273" i="1"/>
  <c r="U2273" i="1"/>
  <c r="Y2273" i="1"/>
  <c r="AM2273" i="1"/>
  <c r="AN2273" i="1" s="1"/>
  <c r="S2274" i="1"/>
  <c r="U2274" i="1"/>
  <c r="AM2274" i="1" s="1"/>
  <c r="AN2274" i="1" s="1"/>
  <c r="Y2274" i="1"/>
  <c r="S2275" i="1"/>
  <c r="U2275" i="1"/>
  <c r="AM2275" i="1" s="1"/>
  <c r="AN2275" i="1" s="1"/>
  <c r="Y2275" i="1"/>
  <c r="S2276" i="1"/>
  <c r="U2276" i="1"/>
  <c r="AM2276" i="1" s="1"/>
  <c r="AN2276" i="1" s="1"/>
  <c r="Y2276" i="1"/>
  <c r="S2277" i="1"/>
  <c r="U2277" i="1"/>
  <c r="AM2277" i="1" s="1"/>
  <c r="AN2277" i="1" s="1"/>
  <c r="Y2277" i="1"/>
  <c r="S2278" i="1"/>
  <c r="U2278" i="1"/>
  <c r="Y2278" i="1"/>
  <c r="AM2278" i="1"/>
  <c r="AN2278" i="1" s="1"/>
  <c r="S2279" i="1"/>
  <c r="U2279" i="1"/>
  <c r="AM2279" i="1" s="1"/>
  <c r="AN2279" i="1" s="1"/>
  <c r="Y2279" i="1"/>
  <c r="S2280" i="1"/>
  <c r="U2280" i="1"/>
  <c r="AM2280" i="1" s="1"/>
  <c r="AN2280" i="1" s="1"/>
  <c r="Y2280" i="1"/>
  <c r="S2281" i="1"/>
  <c r="U2281" i="1"/>
  <c r="AM2281" i="1" s="1"/>
  <c r="AN2281" i="1" s="1"/>
  <c r="Y2281" i="1"/>
  <c r="S2282" i="1"/>
  <c r="U2282" i="1"/>
  <c r="AM2282" i="1" s="1"/>
  <c r="AN2282" i="1" s="1"/>
  <c r="Y2282" i="1"/>
  <c r="S2283" i="1"/>
  <c r="U2283" i="1"/>
  <c r="AM2283" i="1" s="1"/>
  <c r="AN2283" i="1" s="1"/>
  <c r="Y2283" i="1"/>
  <c r="S2284" i="1"/>
  <c r="U2284" i="1"/>
  <c r="AM2284" i="1" s="1"/>
  <c r="AN2284" i="1" s="1"/>
  <c r="Y2284" i="1"/>
  <c r="S2285" i="1"/>
  <c r="U2285" i="1"/>
  <c r="Y2285" i="1"/>
  <c r="AM2285" i="1"/>
  <c r="AN2285" i="1" s="1"/>
  <c r="AV2285" i="1" s="1"/>
  <c r="S2286" i="1"/>
  <c r="U2286" i="1"/>
  <c r="AM2286" i="1" s="1"/>
  <c r="AN2286" i="1" s="1"/>
  <c r="Y2286" i="1"/>
  <c r="S2287" i="1"/>
  <c r="U2287" i="1"/>
  <c r="AM2287" i="1" s="1"/>
  <c r="AN2287" i="1" s="1"/>
  <c r="AV2287" i="1" s="1"/>
  <c r="Y2287" i="1"/>
  <c r="S2288" i="1"/>
  <c r="U2288" i="1"/>
  <c r="Y2288" i="1"/>
  <c r="AM2288" i="1"/>
  <c r="AN2288" i="1" s="1"/>
  <c r="S2289" i="1"/>
  <c r="U2289" i="1"/>
  <c r="AM2289" i="1" s="1"/>
  <c r="AN2289" i="1" s="1"/>
  <c r="Y2289" i="1"/>
  <c r="S2290" i="1"/>
  <c r="U2290" i="1"/>
  <c r="AM2290" i="1" s="1"/>
  <c r="AN2290" i="1" s="1"/>
  <c r="Y2290" i="1"/>
  <c r="S2291" i="1"/>
  <c r="U2291" i="1"/>
  <c r="AM2291" i="1" s="1"/>
  <c r="AN2291" i="1" s="1"/>
  <c r="Y2291" i="1"/>
  <c r="S2292" i="1"/>
  <c r="U2292" i="1"/>
  <c r="AM2292" i="1" s="1"/>
  <c r="AN2292" i="1" s="1"/>
  <c r="Y2292" i="1"/>
  <c r="S2293" i="1"/>
  <c r="U2293" i="1"/>
  <c r="AM2293" i="1" s="1"/>
  <c r="AN2293" i="1" s="1"/>
  <c r="Y2293" i="1"/>
  <c r="S2294" i="1"/>
  <c r="U2294" i="1"/>
  <c r="AM2294" i="1" s="1"/>
  <c r="AN2294" i="1" s="1"/>
  <c r="Y2294" i="1"/>
  <c r="S2295" i="1"/>
  <c r="U2295" i="1"/>
  <c r="AM2295" i="1" s="1"/>
  <c r="AN2295" i="1" s="1"/>
  <c r="Y2295" i="1"/>
  <c r="S2296" i="1"/>
  <c r="U2296" i="1"/>
  <c r="Y2296" i="1"/>
  <c r="AM2296" i="1"/>
  <c r="AN2296" i="1" s="1"/>
  <c r="S2297" i="1"/>
  <c r="U2297" i="1"/>
  <c r="AM2297" i="1" s="1"/>
  <c r="AN2297" i="1" s="1"/>
  <c r="Y2297" i="1"/>
  <c r="S2298" i="1"/>
  <c r="U2298" i="1"/>
  <c r="AM2298" i="1" s="1"/>
  <c r="AN2298" i="1" s="1"/>
  <c r="Y2298" i="1"/>
  <c r="S2299" i="1"/>
  <c r="U2299" i="1"/>
  <c r="AM2299" i="1" s="1"/>
  <c r="AN2299" i="1" s="1"/>
  <c r="Y2299" i="1"/>
  <c r="S2300" i="1"/>
  <c r="U2300" i="1"/>
  <c r="AM2300" i="1" s="1"/>
  <c r="AN2300" i="1" s="1"/>
  <c r="Y2300" i="1"/>
  <c r="S2301" i="1"/>
  <c r="U2301" i="1"/>
  <c r="AM2301" i="1" s="1"/>
  <c r="AN2301" i="1" s="1"/>
  <c r="Y2301" i="1"/>
  <c r="S2302" i="1"/>
  <c r="U2302" i="1"/>
  <c r="AM2302" i="1" s="1"/>
  <c r="AN2302" i="1" s="1"/>
  <c r="Y2302" i="1"/>
  <c r="S2303" i="1"/>
  <c r="U2303" i="1"/>
  <c r="AM2303" i="1" s="1"/>
  <c r="AN2303" i="1" s="1"/>
  <c r="Y2303" i="1"/>
  <c r="S2304" i="1"/>
  <c r="U2304" i="1"/>
  <c r="AM2304" i="1" s="1"/>
  <c r="AN2304" i="1" s="1"/>
  <c r="Y2304" i="1"/>
  <c r="S2305" i="1"/>
  <c r="U2305" i="1"/>
  <c r="AM2305" i="1" s="1"/>
  <c r="AN2305" i="1" s="1"/>
  <c r="Y2305" i="1"/>
  <c r="S2306" i="1"/>
  <c r="U2306" i="1"/>
  <c r="AM2306" i="1" s="1"/>
  <c r="AN2306" i="1" s="1"/>
  <c r="Y2306" i="1"/>
  <c r="S2307" i="1"/>
  <c r="U2307" i="1"/>
  <c r="AM2307" i="1" s="1"/>
  <c r="AN2307" i="1" s="1"/>
  <c r="Y2307" i="1"/>
  <c r="S2308" i="1"/>
  <c r="U2308" i="1"/>
  <c r="AM2308" i="1" s="1"/>
  <c r="AN2308" i="1" s="1"/>
  <c r="Y2308" i="1"/>
  <c r="S2309" i="1"/>
  <c r="U2309" i="1"/>
  <c r="AM2309" i="1" s="1"/>
  <c r="AN2309" i="1" s="1"/>
  <c r="Y2309" i="1"/>
  <c r="S2310" i="1"/>
  <c r="U2310" i="1"/>
  <c r="Y2310" i="1"/>
  <c r="AM2310" i="1"/>
  <c r="AN2310" i="1" s="1"/>
  <c r="S2311" i="1"/>
  <c r="U2311" i="1"/>
  <c r="Y2311" i="1"/>
  <c r="AM2311" i="1"/>
  <c r="AN2311" i="1" s="1"/>
  <c r="S2312" i="1"/>
  <c r="U2312" i="1"/>
  <c r="Y2312" i="1"/>
  <c r="AM2312" i="1"/>
  <c r="AN2312" i="1" s="1"/>
  <c r="AW2312" i="1" s="1"/>
  <c r="S2313" i="1"/>
  <c r="U2313" i="1"/>
  <c r="AM2313" i="1" s="1"/>
  <c r="AN2313" i="1" s="1"/>
  <c r="Y2313" i="1"/>
  <c r="S2314" i="1"/>
  <c r="U2314" i="1"/>
  <c r="AM2314" i="1" s="1"/>
  <c r="AN2314" i="1" s="1"/>
  <c r="Y2314" i="1"/>
  <c r="S2315" i="1"/>
  <c r="U2315" i="1"/>
  <c r="AM2315" i="1" s="1"/>
  <c r="AN2315" i="1" s="1"/>
  <c r="Y2315" i="1"/>
  <c r="S2316" i="1"/>
  <c r="U2316" i="1"/>
  <c r="Y2316" i="1"/>
  <c r="AM2316" i="1"/>
  <c r="AN2316" i="1" s="1"/>
  <c r="AW2316" i="1" s="1"/>
  <c r="S2317" i="1"/>
  <c r="U2317" i="1"/>
  <c r="AM2317" i="1" s="1"/>
  <c r="AN2317" i="1" s="1"/>
  <c r="Y2317" i="1"/>
  <c r="S2318" i="1"/>
  <c r="U2318" i="1"/>
  <c r="AM2318" i="1" s="1"/>
  <c r="AN2318" i="1" s="1"/>
  <c r="Y2318" i="1"/>
  <c r="S2319" i="1"/>
  <c r="U2319" i="1"/>
  <c r="AM2319" i="1" s="1"/>
  <c r="AN2319" i="1" s="1"/>
  <c r="Y2319" i="1"/>
  <c r="S2320" i="1"/>
  <c r="U2320" i="1"/>
  <c r="AM2320" i="1" s="1"/>
  <c r="AN2320" i="1" s="1"/>
  <c r="Y2320" i="1"/>
  <c r="S2321" i="1"/>
  <c r="U2321" i="1"/>
  <c r="AM2321" i="1" s="1"/>
  <c r="AN2321" i="1" s="1"/>
  <c r="Y2321" i="1"/>
  <c r="S2322" i="1"/>
  <c r="U2322" i="1"/>
  <c r="AM2322" i="1" s="1"/>
  <c r="AN2322" i="1" s="1"/>
  <c r="Y2322" i="1"/>
  <c r="S2323" i="1"/>
  <c r="U2323" i="1"/>
  <c r="AM2323" i="1" s="1"/>
  <c r="AN2323" i="1" s="1"/>
  <c r="Y2323" i="1"/>
  <c r="S2324" i="1"/>
  <c r="U2324" i="1"/>
  <c r="AM2324" i="1" s="1"/>
  <c r="AN2324" i="1" s="1"/>
  <c r="Y2324" i="1"/>
  <c r="S2325" i="1"/>
  <c r="U2325" i="1"/>
  <c r="AM2325" i="1" s="1"/>
  <c r="AN2325" i="1" s="1"/>
  <c r="Y2325" i="1"/>
  <c r="S2326" i="1"/>
  <c r="U2326" i="1"/>
  <c r="AM2326" i="1" s="1"/>
  <c r="AN2326" i="1" s="1"/>
  <c r="Y2326" i="1"/>
  <c r="S2327" i="1"/>
  <c r="U2327" i="1"/>
  <c r="AM2327" i="1" s="1"/>
  <c r="AN2327" i="1" s="1"/>
  <c r="Y2327" i="1"/>
  <c r="S2328" i="1"/>
  <c r="U2328" i="1"/>
  <c r="AM2328" i="1" s="1"/>
  <c r="AN2328" i="1" s="1"/>
  <c r="Y2328" i="1"/>
  <c r="S2329" i="1"/>
  <c r="U2329" i="1"/>
  <c r="AM2329" i="1" s="1"/>
  <c r="AN2329" i="1" s="1"/>
  <c r="Y2329" i="1"/>
  <c r="S2330" i="1"/>
  <c r="U2330" i="1"/>
  <c r="AM2330" i="1" s="1"/>
  <c r="AN2330" i="1" s="1"/>
  <c r="Y2330" i="1"/>
  <c r="S2331" i="1"/>
  <c r="U2331" i="1"/>
  <c r="Y2331" i="1"/>
  <c r="AM2331" i="1"/>
  <c r="AN2331" i="1" s="1"/>
  <c r="S2332" i="1"/>
  <c r="U2332" i="1"/>
  <c r="AM2332" i="1" s="1"/>
  <c r="AN2332" i="1" s="1"/>
  <c r="Y2332" i="1"/>
  <c r="S2333" i="1"/>
  <c r="U2333" i="1"/>
  <c r="AM2333" i="1" s="1"/>
  <c r="AN2333" i="1" s="1"/>
  <c r="Y2333" i="1"/>
  <c r="S2334" i="1"/>
  <c r="U2334" i="1"/>
  <c r="AM2334" i="1" s="1"/>
  <c r="AN2334" i="1" s="1"/>
  <c r="Y2334" i="1"/>
  <c r="S2335" i="1"/>
  <c r="U2335" i="1"/>
  <c r="AM2335" i="1" s="1"/>
  <c r="AN2335" i="1" s="1"/>
  <c r="Y2335" i="1"/>
  <c r="S2336" i="1"/>
  <c r="U2336" i="1"/>
  <c r="AM2336" i="1" s="1"/>
  <c r="AN2336" i="1" s="1"/>
  <c r="Y2336" i="1"/>
  <c r="S2337" i="1"/>
  <c r="U2337" i="1"/>
  <c r="AM2337" i="1" s="1"/>
  <c r="AN2337" i="1" s="1"/>
  <c r="Y2337" i="1"/>
  <c r="S2338" i="1"/>
  <c r="U2338" i="1"/>
  <c r="AM2338" i="1" s="1"/>
  <c r="AN2338" i="1" s="1"/>
  <c r="Y2338" i="1"/>
  <c r="S2339" i="1"/>
  <c r="U2339" i="1"/>
  <c r="AM2339" i="1" s="1"/>
  <c r="AN2339" i="1" s="1"/>
  <c r="Y2339" i="1"/>
  <c r="S2340" i="1"/>
  <c r="U2340" i="1"/>
  <c r="Y2340" i="1"/>
  <c r="AM2340" i="1"/>
  <c r="AN2340" i="1" s="1"/>
  <c r="S2341" i="1"/>
  <c r="U2341" i="1"/>
  <c r="AM2341" i="1" s="1"/>
  <c r="AN2341" i="1" s="1"/>
  <c r="Y2341" i="1"/>
  <c r="S2342" i="1"/>
  <c r="U2342" i="1"/>
  <c r="AM2342" i="1" s="1"/>
  <c r="AN2342" i="1" s="1"/>
  <c r="Y2342" i="1"/>
  <c r="S2343" i="1"/>
  <c r="U2343" i="1"/>
  <c r="AM2343" i="1" s="1"/>
  <c r="AN2343" i="1" s="1"/>
  <c r="Y2343" i="1"/>
  <c r="S2344" i="1"/>
  <c r="U2344" i="1"/>
  <c r="AM2344" i="1" s="1"/>
  <c r="AN2344" i="1" s="1"/>
  <c r="Y2344" i="1"/>
  <c r="S2345" i="1"/>
  <c r="U2345" i="1"/>
  <c r="AM2345" i="1" s="1"/>
  <c r="AN2345" i="1" s="1"/>
  <c r="Y2345" i="1"/>
  <c r="S2346" i="1"/>
  <c r="U2346" i="1"/>
  <c r="AM2346" i="1" s="1"/>
  <c r="AN2346" i="1" s="1"/>
  <c r="Y2346" i="1"/>
  <c r="S2347" i="1"/>
  <c r="U2347" i="1"/>
  <c r="AM2347" i="1" s="1"/>
  <c r="AN2347" i="1" s="1"/>
  <c r="Y2347" i="1"/>
  <c r="S2348" i="1"/>
  <c r="U2348" i="1"/>
  <c r="AM2348" i="1" s="1"/>
  <c r="AN2348" i="1" s="1"/>
  <c r="Y2348" i="1"/>
  <c r="S2349" i="1"/>
  <c r="U2349" i="1"/>
  <c r="AM2349" i="1" s="1"/>
  <c r="AN2349" i="1" s="1"/>
  <c r="Y2349" i="1"/>
  <c r="S2350" i="1"/>
  <c r="U2350" i="1"/>
  <c r="AM2350" i="1" s="1"/>
  <c r="AN2350" i="1" s="1"/>
  <c r="Y2350" i="1"/>
  <c r="S2351" i="1"/>
  <c r="U2351" i="1"/>
  <c r="AM2351" i="1" s="1"/>
  <c r="AN2351" i="1" s="1"/>
  <c r="Y2351" i="1"/>
  <c r="S2352" i="1"/>
  <c r="U2352" i="1"/>
  <c r="Y2352" i="1"/>
  <c r="AM2352" i="1"/>
  <c r="AN2352" i="1" s="1"/>
  <c r="S2353" i="1"/>
  <c r="U2353" i="1"/>
  <c r="AM2353" i="1" s="1"/>
  <c r="AN2353" i="1" s="1"/>
  <c r="Y2353" i="1"/>
  <c r="S2354" i="1"/>
  <c r="U2354" i="1"/>
  <c r="AM2354" i="1" s="1"/>
  <c r="AN2354" i="1" s="1"/>
  <c r="Y2354" i="1"/>
  <c r="S2355" i="1"/>
  <c r="U2355" i="1"/>
  <c r="AM2355" i="1" s="1"/>
  <c r="AN2355" i="1" s="1"/>
  <c r="Y2355" i="1"/>
  <c r="S2356" i="1"/>
  <c r="U2356" i="1"/>
  <c r="AM2356" i="1" s="1"/>
  <c r="AN2356" i="1" s="1"/>
  <c r="Y2356" i="1"/>
  <c r="S2357" i="1"/>
  <c r="U2357" i="1"/>
  <c r="AM2357" i="1" s="1"/>
  <c r="AN2357" i="1" s="1"/>
  <c r="Y2357" i="1"/>
  <c r="S2358" i="1"/>
  <c r="U2358" i="1"/>
  <c r="AM2358" i="1" s="1"/>
  <c r="AN2358" i="1" s="1"/>
  <c r="Y2358" i="1"/>
  <c r="S2359" i="1"/>
  <c r="U2359" i="1"/>
  <c r="AM2359" i="1" s="1"/>
  <c r="AN2359" i="1" s="1"/>
  <c r="Y2359" i="1"/>
  <c r="S2360" i="1"/>
  <c r="U2360" i="1"/>
  <c r="AM2360" i="1" s="1"/>
  <c r="AN2360" i="1" s="1"/>
  <c r="Y2360" i="1"/>
  <c r="S2361" i="1"/>
  <c r="U2361" i="1"/>
  <c r="AM2361" i="1" s="1"/>
  <c r="AN2361" i="1" s="1"/>
  <c r="Y2361" i="1"/>
  <c r="S2362" i="1"/>
  <c r="U2362" i="1"/>
  <c r="AM2362" i="1" s="1"/>
  <c r="AN2362" i="1" s="1"/>
  <c r="Y2362" i="1"/>
  <c r="S2363" i="1"/>
  <c r="U2363" i="1"/>
  <c r="AM2363" i="1" s="1"/>
  <c r="AN2363" i="1" s="1"/>
  <c r="Y2363" i="1"/>
  <c r="S2364" i="1"/>
  <c r="U2364" i="1"/>
  <c r="Y2364" i="1"/>
  <c r="AM2364" i="1"/>
  <c r="AN2364" i="1" s="1"/>
  <c r="S2365" i="1"/>
  <c r="U2365" i="1"/>
  <c r="AM2365" i="1" s="1"/>
  <c r="AN2365" i="1" s="1"/>
  <c r="AU2365" i="1" s="1"/>
  <c r="Y2365" i="1"/>
  <c r="S2366" i="1"/>
  <c r="U2366" i="1"/>
  <c r="AM2366" i="1" s="1"/>
  <c r="AN2366" i="1" s="1"/>
  <c r="Y2366" i="1"/>
  <c r="S2367" i="1"/>
  <c r="U2367" i="1"/>
  <c r="AM2367" i="1" s="1"/>
  <c r="AN2367" i="1" s="1"/>
  <c r="Y2367" i="1"/>
  <c r="S2368" i="1"/>
  <c r="U2368" i="1"/>
  <c r="AM2368" i="1" s="1"/>
  <c r="AN2368" i="1" s="1"/>
  <c r="Y2368" i="1"/>
  <c r="S2369" i="1"/>
  <c r="U2369" i="1"/>
  <c r="AM2369" i="1" s="1"/>
  <c r="AN2369" i="1" s="1"/>
  <c r="Y2369" i="1"/>
  <c r="S2370" i="1"/>
  <c r="U2370" i="1"/>
  <c r="AM2370" i="1" s="1"/>
  <c r="AN2370" i="1" s="1"/>
  <c r="Y2370" i="1"/>
  <c r="S2371" i="1"/>
  <c r="U2371" i="1"/>
  <c r="AM2371" i="1" s="1"/>
  <c r="AN2371" i="1" s="1"/>
  <c r="Y2371" i="1"/>
  <c r="S2372" i="1"/>
  <c r="U2372" i="1"/>
  <c r="AM2372" i="1" s="1"/>
  <c r="AN2372" i="1" s="1"/>
  <c r="AV2372" i="1" s="1"/>
  <c r="Y2372" i="1"/>
  <c r="S2373" i="1"/>
  <c r="U2373" i="1"/>
  <c r="AM2373" i="1" s="1"/>
  <c r="AN2373" i="1" s="1"/>
  <c r="Y2373" i="1"/>
  <c r="S2374" i="1"/>
  <c r="U2374" i="1"/>
  <c r="AM2374" i="1" s="1"/>
  <c r="AN2374" i="1" s="1"/>
  <c r="Y2374" i="1"/>
  <c r="S2375" i="1"/>
  <c r="U2375" i="1"/>
  <c r="AM2375" i="1" s="1"/>
  <c r="AN2375" i="1" s="1"/>
  <c r="Y2375" i="1"/>
  <c r="S2376" i="1"/>
  <c r="U2376" i="1"/>
  <c r="AM2376" i="1" s="1"/>
  <c r="AN2376" i="1" s="1"/>
  <c r="Y2376" i="1"/>
  <c r="S2377" i="1"/>
  <c r="U2377" i="1"/>
  <c r="AM2377" i="1" s="1"/>
  <c r="AN2377" i="1" s="1"/>
  <c r="Y2377" i="1"/>
  <c r="S2378" i="1"/>
  <c r="U2378" i="1"/>
  <c r="AM2378" i="1" s="1"/>
  <c r="AN2378" i="1" s="1"/>
  <c r="Y2378" i="1"/>
  <c r="S2379" i="1"/>
  <c r="U2379" i="1"/>
  <c r="AM2379" i="1" s="1"/>
  <c r="AN2379" i="1" s="1"/>
  <c r="Y2379" i="1"/>
  <c r="S2380" i="1"/>
  <c r="U2380" i="1"/>
  <c r="Y2380" i="1"/>
  <c r="AM2380" i="1"/>
  <c r="AN2380" i="1"/>
  <c r="S2381" i="1"/>
  <c r="U2381" i="1"/>
  <c r="AM2381" i="1" s="1"/>
  <c r="AN2381" i="1" s="1"/>
  <c r="Y2381" i="1"/>
  <c r="S2382" i="1"/>
  <c r="U2382" i="1"/>
  <c r="AM2382" i="1" s="1"/>
  <c r="AN2382" i="1" s="1"/>
  <c r="Y2382" i="1"/>
  <c r="S2383" i="1"/>
  <c r="U2383" i="1"/>
  <c r="AM2383" i="1" s="1"/>
  <c r="AN2383" i="1" s="1"/>
  <c r="Y2383" i="1"/>
  <c r="S2384" i="1"/>
  <c r="U2384" i="1"/>
  <c r="AM2384" i="1" s="1"/>
  <c r="AN2384" i="1" s="1"/>
  <c r="Y2384" i="1"/>
  <c r="S2385" i="1"/>
  <c r="U2385" i="1"/>
  <c r="AM2385" i="1" s="1"/>
  <c r="AN2385" i="1" s="1"/>
  <c r="Y2385" i="1"/>
  <c r="S2386" i="1"/>
  <c r="U2386" i="1"/>
  <c r="AM2386" i="1" s="1"/>
  <c r="AN2386" i="1" s="1"/>
  <c r="Y2386" i="1"/>
  <c r="S2387" i="1"/>
  <c r="U2387" i="1"/>
  <c r="AM2387" i="1" s="1"/>
  <c r="AN2387" i="1" s="1"/>
  <c r="Y2387" i="1"/>
  <c r="S2388" i="1"/>
  <c r="U2388" i="1"/>
  <c r="AM2388" i="1" s="1"/>
  <c r="AN2388" i="1" s="1"/>
  <c r="Y2388" i="1"/>
  <c r="S2389" i="1"/>
  <c r="U2389" i="1"/>
  <c r="AM2389" i="1" s="1"/>
  <c r="AN2389" i="1" s="1"/>
  <c r="Y2389" i="1"/>
  <c r="S2390" i="1"/>
  <c r="U2390" i="1"/>
  <c r="AM2390" i="1" s="1"/>
  <c r="AN2390" i="1" s="1"/>
  <c r="Y2390" i="1"/>
  <c r="S2391" i="1"/>
  <c r="U2391" i="1"/>
  <c r="Y2391" i="1"/>
  <c r="AM2391" i="1"/>
  <c r="AN2391" i="1" s="1"/>
  <c r="S2392" i="1"/>
  <c r="U2392" i="1"/>
  <c r="Y2392" i="1"/>
  <c r="AM2392" i="1"/>
  <c r="AN2392" i="1" s="1"/>
  <c r="S2393" i="1"/>
  <c r="U2393" i="1"/>
  <c r="AM2393" i="1" s="1"/>
  <c r="AN2393" i="1" s="1"/>
  <c r="Y2393" i="1"/>
  <c r="S2394" i="1"/>
  <c r="U2394" i="1"/>
  <c r="Y2394" i="1"/>
  <c r="AM2394" i="1"/>
  <c r="AN2394" i="1" s="1"/>
  <c r="S2395" i="1"/>
  <c r="U2395" i="1"/>
  <c r="AM2395" i="1" s="1"/>
  <c r="AN2395" i="1" s="1"/>
  <c r="Y2395" i="1"/>
  <c r="S2396" i="1"/>
  <c r="U2396" i="1"/>
  <c r="AM2396" i="1" s="1"/>
  <c r="AN2396" i="1" s="1"/>
  <c r="Y2396" i="1"/>
  <c r="S2397" i="1"/>
  <c r="U2397" i="1"/>
  <c r="AM2397" i="1" s="1"/>
  <c r="AN2397" i="1" s="1"/>
  <c r="Y2397" i="1"/>
  <c r="S2398" i="1"/>
  <c r="U2398" i="1"/>
  <c r="AM2398" i="1" s="1"/>
  <c r="AN2398" i="1" s="1"/>
  <c r="Y2398" i="1"/>
  <c r="S2399" i="1"/>
  <c r="U2399" i="1"/>
  <c r="AM2399" i="1" s="1"/>
  <c r="AN2399" i="1" s="1"/>
  <c r="Y2399" i="1"/>
  <c r="S2400" i="1"/>
  <c r="U2400" i="1"/>
  <c r="AM2400" i="1" s="1"/>
  <c r="AN2400" i="1" s="1"/>
  <c r="Y2400" i="1"/>
  <c r="S2401" i="1"/>
  <c r="U2401" i="1"/>
  <c r="AM2401" i="1" s="1"/>
  <c r="AN2401" i="1" s="1"/>
  <c r="Y2401" i="1"/>
  <c r="S2402" i="1"/>
  <c r="U2402" i="1"/>
  <c r="AM2402" i="1" s="1"/>
  <c r="AN2402" i="1" s="1"/>
  <c r="Y2402" i="1"/>
  <c r="S2403" i="1"/>
  <c r="U2403" i="1"/>
  <c r="AM2403" i="1" s="1"/>
  <c r="AN2403" i="1" s="1"/>
  <c r="Y2403" i="1"/>
  <c r="S2404" i="1"/>
  <c r="U2404" i="1"/>
  <c r="AM2404" i="1" s="1"/>
  <c r="AN2404" i="1" s="1"/>
  <c r="Y2404" i="1"/>
  <c r="S2405" i="1"/>
  <c r="U2405" i="1"/>
  <c r="Y2405" i="1"/>
  <c r="AM2405" i="1"/>
  <c r="AN2405" i="1"/>
  <c r="S2406" i="1"/>
  <c r="U2406" i="1"/>
  <c r="AM2406" i="1" s="1"/>
  <c r="AN2406" i="1" s="1"/>
  <c r="Y2406" i="1"/>
  <c r="S2407" i="1"/>
  <c r="U2407" i="1"/>
  <c r="AM2407" i="1" s="1"/>
  <c r="AN2407" i="1" s="1"/>
  <c r="Y2407" i="1"/>
  <c r="S2408" i="1"/>
  <c r="U2408" i="1"/>
  <c r="AM2408" i="1" s="1"/>
  <c r="AN2408" i="1" s="1"/>
  <c r="Y2408" i="1"/>
  <c r="S2409" i="1"/>
  <c r="U2409" i="1"/>
  <c r="Y2409" i="1"/>
  <c r="AM2409" i="1"/>
  <c r="AN2409" i="1" s="1"/>
  <c r="S2410" i="1"/>
  <c r="U2410" i="1"/>
  <c r="AM2410" i="1" s="1"/>
  <c r="AN2410" i="1" s="1"/>
  <c r="Y2410" i="1"/>
  <c r="S2411" i="1"/>
  <c r="U2411" i="1"/>
  <c r="Y2411" i="1"/>
  <c r="AM2411" i="1"/>
  <c r="AN2411" i="1" s="1"/>
  <c r="S2412" i="1"/>
  <c r="U2412" i="1"/>
  <c r="AM2412" i="1" s="1"/>
  <c r="AN2412" i="1" s="1"/>
  <c r="Y2412" i="1"/>
  <c r="S2413" i="1"/>
  <c r="U2413" i="1"/>
  <c r="AM2413" i="1" s="1"/>
  <c r="AN2413" i="1" s="1"/>
  <c r="Y2413" i="1"/>
  <c r="S2414" i="1"/>
  <c r="U2414" i="1"/>
  <c r="AM2414" i="1" s="1"/>
  <c r="AN2414" i="1" s="1"/>
  <c r="Y2414" i="1"/>
  <c r="AV1787" i="1" l="1"/>
  <c r="AW1705" i="1"/>
  <c r="AW1506" i="1"/>
  <c r="AV496" i="1"/>
  <c r="AW190" i="1"/>
  <c r="AU133" i="1"/>
  <c r="AU1157" i="1"/>
  <c r="AV749" i="1"/>
  <c r="AV2297" i="1"/>
  <c r="AU1970" i="1"/>
  <c r="AV1769" i="1"/>
  <c r="AU439" i="1"/>
  <c r="AV2252" i="1"/>
  <c r="AU1968" i="1"/>
  <c r="AV1949" i="1"/>
  <c r="AW921" i="1"/>
  <c r="AV245" i="1"/>
  <c r="AW227" i="1"/>
  <c r="AU2128" i="1"/>
  <c r="AW1354" i="1"/>
  <c r="AU608" i="1"/>
  <c r="AU1964" i="1"/>
  <c r="AW1064" i="1"/>
  <c r="AU193" i="1"/>
  <c r="AV2249" i="1"/>
  <c r="AV1777" i="1"/>
  <c r="AV1559" i="1"/>
  <c r="AW1079" i="1"/>
  <c r="AU53" i="1"/>
  <c r="AV312" i="1"/>
  <c r="AW135" i="1"/>
  <c r="AU1052" i="1"/>
  <c r="AV2028" i="1"/>
  <c r="AU2126" i="1"/>
  <c r="AU922" i="1"/>
  <c r="AW2319" i="1"/>
  <c r="AU1370" i="1"/>
  <c r="AV947" i="1"/>
  <c r="AV680" i="1"/>
  <c r="AV488" i="1"/>
  <c r="AU437" i="1"/>
  <c r="AV334" i="1"/>
  <c r="AU183" i="1"/>
  <c r="AW170" i="1"/>
  <c r="AW145" i="1"/>
  <c r="AW37" i="1"/>
  <c r="AV2292" i="1"/>
  <c r="AV1585" i="1"/>
  <c r="AW1176" i="1"/>
  <c r="AV85" i="1"/>
  <c r="AV1520" i="1"/>
  <c r="AW478" i="1"/>
  <c r="AU975" i="1"/>
  <c r="AU1788" i="1"/>
  <c r="AU974" i="1"/>
  <c r="AW2275" i="1"/>
  <c r="AU1973" i="1"/>
  <c r="AV1498" i="1"/>
  <c r="AU1223" i="1"/>
  <c r="AU686" i="1"/>
  <c r="AU623" i="1"/>
  <c r="AU597" i="1"/>
  <c r="AW494" i="1"/>
  <c r="AU321" i="1"/>
  <c r="AV232" i="1"/>
  <c r="AU157" i="1"/>
  <c r="AV1688" i="1"/>
  <c r="AW1438" i="1"/>
  <c r="AU2141" i="1"/>
  <c r="AV1655" i="1"/>
  <c r="AW1489" i="1"/>
  <c r="AU1963" i="1"/>
  <c r="AW1209" i="1"/>
  <c r="AV2362" i="1"/>
  <c r="AU1858" i="1"/>
  <c r="AW1099" i="1"/>
  <c r="AW775" i="1"/>
  <c r="AV723" i="1"/>
  <c r="AV1188" i="1"/>
  <c r="AV988" i="1"/>
  <c r="AU266" i="1"/>
  <c r="AU522" i="1"/>
  <c r="AW2024" i="1"/>
  <c r="AV1709" i="1"/>
  <c r="AV1683" i="1"/>
  <c r="AV1644" i="1"/>
  <c r="AW1491" i="1"/>
  <c r="AV1036" i="1"/>
  <c r="AU965" i="1"/>
  <c r="AV946" i="1"/>
  <c r="AV738" i="1"/>
  <c r="AV564" i="1"/>
  <c r="AU480" i="1"/>
  <c r="AU442" i="1"/>
  <c r="AU1290" i="1"/>
  <c r="AU1202" i="1"/>
  <c r="AW1125" i="1"/>
  <c r="AW969" i="1"/>
  <c r="AU568" i="1"/>
  <c r="AV2248" i="1"/>
  <c r="AW1616" i="1"/>
  <c r="AU812" i="1"/>
  <c r="AW734" i="1"/>
  <c r="AW130" i="1"/>
  <c r="AU2121" i="1"/>
  <c r="AW1008" i="1"/>
  <c r="AW1476" i="1"/>
  <c r="AW1220" i="1"/>
  <c r="AW1654" i="1"/>
  <c r="AU987" i="1"/>
  <c r="AV509" i="1"/>
  <c r="AW388" i="1"/>
  <c r="AU336" i="1"/>
  <c r="AU1365" i="1"/>
  <c r="AW760" i="1"/>
  <c r="AV1394" i="1"/>
  <c r="AV2298" i="1"/>
  <c r="AW1808" i="1"/>
  <c r="AV1720" i="1"/>
  <c r="AV820" i="1"/>
  <c r="AV1156" i="1"/>
  <c r="AW1621" i="1"/>
  <c r="AU1978" i="1"/>
  <c r="AU964" i="1"/>
  <c r="AW666" i="1"/>
  <c r="AW2194" i="1"/>
  <c r="AU2038" i="1"/>
  <c r="AU1716" i="1"/>
  <c r="AV1273" i="1"/>
  <c r="AV443" i="1"/>
  <c r="AU283" i="1"/>
  <c r="AV2123" i="1"/>
  <c r="AV2070" i="1"/>
  <c r="AV2219" i="1"/>
  <c r="AU2018" i="1"/>
  <c r="AV1003" i="1"/>
  <c r="AV751" i="1"/>
  <c r="AV2244" i="1"/>
  <c r="AV860" i="1"/>
  <c r="AV1840" i="1"/>
  <c r="AV1656" i="1"/>
  <c r="AU150" i="1"/>
  <c r="AV1916" i="1"/>
  <c r="AW1669" i="1"/>
  <c r="AW951" i="1"/>
  <c r="AU672" i="1"/>
  <c r="AV2055" i="1"/>
  <c r="AU1271" i="1"/>
  <c r="AV319" i="1"/>
  <c r="AW2094" i="1"/>
  <c r="AV1921" i="1"/>
  <c r="AW736" i="1"/>
  <c r="AW562" i="1"/>
  <c r="AW155" i="1"/>
  <c r="AU142" i="1"/>
  <c r="AV2204" i="1"/>
  <c r="AW1545" i="1"/>
  <c r="AV665" i="1"/>
  <c r="AU459" i="1"/>
  <c r="AU2067" i="1"/>
  <c r="AU2041" i="1"/>
  <c r="AV1964" i="1"/>
  <c r="AV956" i="1"/>
  <c r="AV917" i="1"/>
  <c r="AV217" i="1"/>
  <c r="AW2229" i="1"/>
  <c r="AU1933" i="1"/>
  <c r="AV1641" i="1"/>
  <c r="AU825" i="1"/>
  <c r="AU735" i="1"/>
  <c r="AV548" i="1"/>
  <c r="AU2253" i="1"/>
  <c r="AV1756" i="1"/>
  <c r="AW1200" i="1"/>
  <c r="AW1187" i="1"/>
  <c r="AW916" i="1"/>
  <c r="AV587" i="1"/>
  <c r="AV458" i="1"/>
  <c r="AV185" i="1"/>
  <c r="AV2259" i="1"/>
  <c r="AV2085" i="1"/>
  <c r="AU2046" i="1"/>
  <c r="AV1743" i="1"/>
  <c r="AU2098" i="1"/>
  <c r="AV766" i="1"/>
  <c r="AW553" i="1"/>
  <c r="AV2189" i="1"/>
  <c r="AU1931" i="1"/>
  <c r="AV1614" i="1"/>
  <c r="AV733" i="1"/>
  <c r="AU631" i="1"/>
  <c r="AV2239" i="1"/>
  <c r="AU2071" i="1"/>
  <c r="AV2000" i="1"/>
  <c r="AV1671" i="1"/>
  <c r="AV1626" i="1"/>
  <c r="AV1473" i="1"/>
  <c r="AU947" i="1"/>
  <c r="AV810" i="1"/>
  <c r="AU791" i="1"/>
  <c r="AW508" i="1"/>
  <c r="AV495" i="1"/>
  <c r="AV322" i="1"/>
  <c r="AW2064" i="1"/>
  <c r="AU1943" i="1"/>
  <c r="AV1798" i="1"/>
  <c r="AV1428" i="1"/>
  <c r="AU1254" i="1"/>
  <c r="AU552" i="1"/>
  <c r="AV533" i="1"/>
  <c r="AW208" i="1"/>
  <c r="AV2394" i="1"/>
  <c r="AV2168" i="1"/>
  <c r="AV2143" i="1"/>
  <c r="AV1954" i="1"/>
  <c r="AU1935" i="1"/>
  <c r="AV1797" i="1"/>
  <c r="AV1676" i="1"/>
  <c r="AV1650" i="1"/>
  <c r="AW1631" i="1"/>
  <c r="AV1554" i="1"/>
  <c r="AU1541" i="1"/>
  <c r="AV1414" i="1"/>
  <c r="AU1375" i="1"/>
  <c r="AU1253" i="1"/>
  <c r="AU1246" i="1"/>
  <c r="AV1184" i="1"/>
  <c r="AU1152" i="1"/>
  <c r="AW1146" i="1"/>
  <c r="AW1114" i="1"/>
  <c r="AW1094" i="1"/>
  <c r="AW1074" i="1"/>
  <c r="AV1016" i="1"/>
  <c r="AW790" i="1"/>
  <c r="AV758" i="1"/>
  <c r="AU667" i="1"/>
  <c r="AV571" i="1"/>
  <c r="AV539" i="1"/>
  <c r="AW462" i="1"/>
  <c r="AV353" i="1"/>
  <c r="AU347" i="1"/>
  <c r="AU276" i="1"/>
  <c r="AU257" i="1"/>
  <c r="AV2306" i="1"/>
  <c r="AW2274" i="1"/>
  <c r="AV2193" i="1"/>
  <c r="AW2155" i="1"/>
  <c r="AV1929" i="1"/>
  <c r="AV1715" i="1"/>
  <c r="AW1547" i="1"/>
  <c r="AW1349" i="1"/>
  <c r="AW87" i="1"/>
  <c r="AU2350" i="1"/>
  <c r="AW2324" i="1"/>
  <c r="AV2299" i="1"/>
  <c r="AV2280" i="1"/>
  <c r="AW2180" i="1"/>
  <c r="AV2030" i="1"/>
  <c r="AV1865" i="1"/>
  <c r="AW1821" i="1"/>
  <c r="AV1624" i="1"/>
  <c r="AV1599" i="1"/>
  <c r="AW1458" i="1"/>
  <c r="AW1433" i="1"/>
  <c r="AU1355" i="1"/>
  <c r="AV1265" i="1"/>
  <c r="AV815" i="1"/>
  <c r="AW770" i="1"/>
  <c r="AW731" i="1"/>
  <c r="AU629" i="1"/>
  <c r="AV295" i="1"/>
  <c r="AU213" i="1"/>
  <c r="AW201" i="1"/>
  <c r="AW182" i="1"/>
  <c r="AV2273" i="1"/>
  <c r="AV2218" i="1"/>
  <c r="AU2095" i="1"/>
  <c r="AW1941" i="1"/>
  <c r="AW1916" i="1"/>
  <c r="AW1695" i="1"/>
  <c r="AV1579" i="1"/>
  <c r="AV1521" i="1"/>
  <c r="AW1413" i="1"/>
  <c r="AU1310" i="1"/>
  <c r="AW1252" i="1"/>
  <c r="AW1239" i="1"/>
  <c r="AV1196" i="1"/>
  <c r="AW1151" i="1"/>
  <c r="AU1132" i="1"/>
  <c r="AW1060" i="1"/>
  <c r="AU1015" i="1"/>
  <c r="AV996" i="1"/>
  <c r="AV718" i="1"/>
  <c r="AU596" i="1"/>
  <c r="AU461" i="1"/>
  <c r="AU346" i="1"/>
  <c r="AU256" i="1"/>
  <c r="AV2305" i="1"/>
  <c r="AV2224" i="1"/>
  <c r="AV2173" i="1"/>
  <c r="AU2108" i="1"/>
  <c r="AU1928" i="1"/>
  <c r="AV1890" i="1"/>
  <c r="AU1746" i="1"/>
  <c r="AW1714" i="1"/>
  <c r="AU301" i="1"/>
  <c r="AU262" i="1"/>
  <c r="AU48" i="1"/>
  <c r="AW378" i="1"/>
  <c r="AU351" i="1"/>
  <c r="AU2355" i="1"/>
  <c r="AV2198" i="1"/>
  <c r="AU2081" i="1"/>
  <c r="AU1883" i="1"/>
  <c r="AV1795" i="1"/>
  <c r="AW1739" i="1"/>
  <c r="AV1668" i="1"/>
  <c r="AV1565" i="1"/>
  <c r="AV1533" i="1"/>
  <c r="AU1360" i="1"/>
  <c r="AU1335" i="1"/>
  <c r="AV1214" i="1"/>
  <c r="AV1195" i="1"/>
  <c r="AW1144" i="1"/>
  <c r="AV1059" i="1"/>
  <c r="AU807" i="1"/>
  <c r="AW615" i="1"/>
  <c r="AU537" i="1"/>
  <c r="AW428" i="1"/>
  <c r="AU325" i="1"/>
  <c r="AU261" i="1"/>
  <c r="AV230" i="1"/>
  <c r="AV218" i="1"/>
  <c r="AV136" i="1"/>
  <c r="AU98" i="1"/>
  <c r="AV2310" i="1"/>
  <c r="AV2266" i="1"/>
  <c r="AW2204" i="1"/>
  <c r="AW2185" i="1"/>
  <c r="AV2153" i="1"/>
  <c r="AV2035" i="1"/>
  <c r="AW1745" i="1"/>
  <c r="AV1713" i="1"/>
  <c r="AU1706" i="1"/>
  <c r="AV1604" i="1"/>
  <c r="AV1463" i="1"/>
  <c r="AU466" i="1"/>
  <c r="AV2367" i="1"/>
  <c r="AV2178" i="1"/>
  <c r="AU2120" i="1"/>
  <c r="AW1825" i="1"/>
  <c r="AW1813" i="1"/>
  <c r="AV1680" i="1"/>
  <c r="AV1584" i="1"/>
  <c r="AV1501" i="1"/>
  <c r="AW1418" i="1"/>
  <c r="AU1238" i="1"/>
  <c r="AW1231" i="1"/>
  <c r="AV1201" i="1"/>
  <c r="AU1137" i="1"/>
  <c r="AV1033" i="1"/>
  <c r="AV981" i="1"/>
  <c r="AU962" i="1"/>
  <c r="AW956" i="1"/>
  <c r="AW917" i="1"/>
  <c r="AV794" i="1"/>
  <c r="AV768" i="1"/>
  <c r="AU588" i="1"/>
  <c r="AV549" i="1"/>
  <c r="AU517" i="1"/>
  <c r="AU402" i="1"/>
  <c r="AV383" i="1"/>
  <c r="AU377" i="1"/>
  <c r="AU331" i="1"/>
  <c r="AU306" i="1"/>
  <c r="AW242" i="1"/>
  <c r="AU123" i="1"/>
  <c r="AV2253" i="1"/>
  <c r="AU2053" i="1"/>
  <c r="AV2015" i="1"/>
  <c r="AW1951" i="1"/>
  <c r="AV1844" i="1"/>
  <c r="AW1794" i="1"/>
  <c r="AV1725" i="1"/>
  <c r="AV1590" i="1"/>
  <c r="AV1564" i="1"/>
  <c r="AV1513" i="1"/>
  <c r="AV1436" i="1"/>
  <c r="AV1250" i="1"/>
  <c r="AV1187" i="1"/>
  <c r="AW1013" i="1"/>
  <c r="AW800" i="1"/>
  <c r="AV716" i="1"/>
  <c r="AU286" i="1"/>
  <c r="AV2315" i="1"/>
  <c r="AV2203" i="1"/>
  <c r="AU2086" i="1"/>
  <c r="AW1926" i="1"/>
  <c r="AV1869" i="1"/>
  <c r="AV1819" i="1"/>
  <c r="AV1744" i="1"/>
  <c r="AU1731" i="1"/>
  <c r="AV1718" i="1"/>
  <c r="AV1570" i="1"/>
  <c r="AW1538" i="1"/>
  <c r="AU1340" i="1"/>
  <c r="AU1295" i="1"/>
  <c r="AV1117" i="1"/>
  <c r="AW1104" i="1"/>
  <c r="AW1084" i="1"/>
  <c r="AW897" i="1"/>
  <c r="AV774" i="1"/>
  <c r="AU658" i="1"/>
  <c r="AV581" i="1"/>
  <c r="AU523" i="1"/>
  <c r="AV504" i="1"/>
  <c r="AU465" i="1"/>
  <c r="AV116" i="1"/>
  <c r="AW2409" i="1"/>
  <c r="AU2340" i="1"/>
  <c r="AV2271" i="1"/>
  <c r="AV2247" i="1"/>
  <c r="AV2158" i="1"/>
  <c r="AV2040" i="1"/>
  <c r="AV1875" i="1"/>
  <c r="AU1806" i="1"/>
  <c r="AV1653" i="1"/>
  <c r="AV1213" i="1"/>
  <c r="AV1200" i="1"/>
  <c r="AU548" i="1"/>
  <c r="AV529" i="1"/>
  <c r="AW458" i="1"/>
  <c r="AU311" i="1"/>
  <c r="AU247" i="1"/>
  <c r="AW166" i="1"/>
  <c r="AW90" i="1"/>
  <c r="AV2228" i="1"/>
  <c r="AW2190" i="1"/>
  <c r="AV2132" i="1"/>
  <c r="AW1944" i="1"/>
  <c r="AW1932" i="1"/>
  <c r="AV1589" i="1"/>
  <c r="AW1423" i="1"/>
  <c r="AV1384" i="1"/>
  <c r="AV1218" i="1"/>
  <c r="AU1050" i="1"/>
  <c r="AV708" i="1"/>
  <c r="AV2283" i="1"/>
  <c r="AV2020" i="1"/>
  <c r="AV1956" i="1"/>
  <c r="AW1818" i="1"/>
  <c r="AW1730" i="1"/>
  <c r="AV1711" i="1"/>
  <c r="AV1685" i="1"/>
  <c r="AV1569" i="1"/>
  <c r="AW1230" i="1"/>
  <c r="AW115" i="1"/>
  <c r="AV2333" i="1"/>
  <c r="AU2151" i="1"/>
  <c r="AV2118" i="1"/>
  <c r="AU2052" i="1"/>
  <c r="AU1893" i="1"/>
  <c r="AV1749" i="1"/>
  <c r="AV1698" i="1"/>
  <c r="AV1595" i="1"/>
  <c r="AW1364" i="1"/>
  <c r="AU1345" i="1"/>
  <c r="AU1300" i="1"/>
  <c r="AU1261" i="1"/>
  <c r="AV1199" i="1"/>
  <c r="AV1031" i="1"/>
  <c r="AV779" i="1"/>
  <c r="AW675" i="1"/>
  <c r="AU638" i="1"/>
  <c r="AU573" i="1"/>
  <c r="AU528" i="1"/>
  <c r="AV285" i="1"/>
  <c r="AW153" i="1"/>
  <c r="AW140" i="1"/>
  <c r="AU108" i="1"/>
  <c r="AV2295" i="1"/>
  <c r="AV2276" i="1"/>
  <c r="AU2091" i="1"/>
  <c r="AV2078" i="1"/>
  <c r="AW1987" i="1"/>
  <c r="AV1937" i="1"/>
  <c r="AU1829" i="1"/>
  <c r="AV1792" i="1"/>
  <c r="AV1665" i="1"/>
  <c r="AU1639" i="1"/>
  <c r="AV1505" i="1"/>
  <c r="AV1409" i="1"/>
  <c r="AU1224" i="1"/>
  <c r="AU1147" i="1"/>
  <c r="AW1109" i="1"/>
  <c r="AU979" i="1"/>
  <c r="AW902" i="1"/>
  <c r="AU291" i="1"/>
  <c r="AU252" i="1"/>
  <c r="AU27" i="1"/>
  <c r="AV2414" i="1"/>
  <c r="AV2163" i="1"/>
  <c r="AV2038" i="1"/>
  <c r="AV1860" i="1"/>
  <c r="AW1854" i="1"/>
  <c r="AV1710" i="1"/>
  <c r="AW1684" i="1"/>
  <c r="AV1645" i="1"/>
  <c r="AW1626" i="1"/>
  <c r="AW1205" i="1"/>
  <c r="AW966" i="1"/>
  <c r="AU927" i="1"/>
  <c r="AV746" i="1"/>
  <c r="AW605" i="1"/>
  <c r="AV579" i="1"/>
  <c r="AV559" i="1"/>
  <c r="AV489" i="1"/>
  <c r="AU381" i="1"/>
  <c r="AU233" i="1"/>
  <c r="AV2364" i="1"/>
  <c r="AU2345" i="1"/>
  <c r="AW2332" i="1"/>
  <c r="AU2097" i="1"/>
  <c r="AU2051" i="1"/>
  <c r="AV1924" i="1"/>
  <c r="AW1835" i="1"/>
  <c r="AV1822" i="1"/>
  <c r="AV1594" i="1"/>
  <c r="AU1325" i="1"/>
  <c r="AU797" i="1"/>
  <c r="AW618" i="1"/>
  <c r="AU527" i="1"/>
  <c r="AU431" i="1"/>
  <c r="AW57" i="1"/>
  <c r="AV2307" i="1"/>
  <c r="AV2213" i="1"/>
  <c r="AV2188" i="1"/>
  <c r="AW2175" i="1"/>
  <c r="AW1879" i="1"/>
  <c r="AW1841" i="1"/>
  <c r="AV1760" i="1"/>
  <c r="AW1735" i="1"/>
  <c r="AV1728" i="1"/>
  <c r="AV1670" i="1"/>
  <c r="AV1574" i="1"/>
  <c r="AU1350" i="1"/>
  <c r="AU1305" i="1"/>
  <c r="AW1247" i="1"/>
  <c r="AW1159" i="1"/>
  <c r="AU842" i="1"/>
  <c r="AW765" i="1"/>
  <c r="AV726" i="1"/>
  <c r="AW719" i="1"/>
  <c r="AV713" i="1"/>
  <c r="AW668" i="1"/>
  <c r="AU662" i="1"/>
  <c r="AU558" i="1"/>
  <c r="AU251" i="1"/>
  <c r="AW177" i="1"/>
  <c r="AW120" i="1"/>
  <c r="AW82" i="1"/>
  <c r="AW244" i="1"/>
  <c r="AU244" i="1"/>
  <c r="AU326" i="1"/>
  <c r="AW230" i="1"/>
  <c r="AU211" i="1"/>
  <c r="AW1957" i="1"/>
  <c r="AV1957" i="1"/>
  <c r="AV211" i="1"/>
  <c r="AW211" i="1"/>
  <c r="AU1957" i="1"/>
  <c r="AW1359" i="1"/>
  <c r="AV1359" i="1"/>
  <c r="AU356" i="1"/>
  <c r="AW22" i="1"/>
  <c r="AW77" i="1"/>
  <c r="AV77" i="1"/>
  <c r="AW2339" i="1"/>
  <c r="AV2339" i="1"/>
  <c r="AU1548" i="1"/>
  <c r="AV82" i="1"/>
  <c r="AW2325" i="1"/>
  <c r="AV2308" i="1"/>
  <c r="AV2296" i="1"/>
  <c r="AV2291" i="1"/>
  <c r="AU2279" i="1"/>
  <c r="AV2267" i="1"/>
  <c r="AW2239" i="1"/>
  <c r="AV2183" i="1"/>
  <c r="AV2072" i="1"/>
  <c r="AV2060" i="1"/>
  <c r="AW2029" i="1"/>
  <c r="AV1889" i="1"/>
  <c r="AU1611" i="1"/>
  <c r="AV1538" i="1"/>
  <c r="AV1488" i="1"/>
  <c r="AU1315" i="1"/>
  <c r="AU379" i="1"/>
  <c r="AV373" i="1"/>
  <c r="AV343" i="1"/>
  <c r="AU19" i="1"/>
  <c r="AV13" i="1"/>
  <c r="AV2194" i="1"/>
  <c r="AU2159" i="1"/>
  <c r="AU2078" i="1"/>
  <c r="AW1934" i="1"/>
  <c r="AU1923" i="1"/>
  <c r="AU1736" i="1"/>
  <c r="AV1260" i="1"/>
  <c r="AV971" i="1"/>
  <c r="AV927" i="1"/>
  <c r="AU921" i="1"/>
  <c r="AU802" i="1"/>
  <c r="AW655" i="1"/>
  <c r="AU637" i="1"/>
  <c r="AV588" i="1"/>
  <c r="AU253" i="1"/>
  <c r="AV247" i="1"/>
  <c r="AW110" i="1"/>
  <c r="AU24" i="1"/>
  <c r="AU2233" i="1"/>
  <c r="AU2165" i="1"/>
  <c r="AU1865" i="1"/>
  <c r="AV1723" i="1"/>
  <c r="AU1686" i="1"/>
  <c r="AU1634" i="1"/>
  <c r="AV1580" i="1"/>
  <c r="AV1555" i="1"/>
  <c r="AW1428" i="1"/>
  <c r="AW1115" i="1"/>
  <c r="AW1069" i="1"/>
  <c r="AV976" i="1"/>
  <c r="AW746" i="1"/>
  <c r="AV703" i="1"/>
  <c r="AU624" i="1"/>
  <c r="AU542" i="1"/>
  <c r="AU494" i="1"/>
  <c r="AV457" i="1"/>
  <c r="AU445" i="1"/>
  <c r="AU319" i="1"/>
  <c r="AU271" i="1"/>
  <c r="AU58" i="1"/>
  <c r="AW47" i="1"/>
  <c r="AV2272" i="1"/>
  <c r="AW1853" i="1"/>
  <c r="AV1806" i="1"/>
  <c r="AU1674" i="1"/>
  <c r="AV1230" i="1"/>
  <c r="AV1179" i="1"/>
  <c r="AV882" i="1"/>
  <c r="AV547" i="1"/>
  <c r="AU277" i="1"/>
  <c r="AU103" i="1"/>
  <c r="AW2255" i="1"/>
  <c r="AV2199" i="1"/>
  <c r="AW2170" i="1"/>
  <c r="AU2090" i="1"/>
  <c r="AV1996" i="1"/>
  <c r="AV1905" i="1"/>
  <c r="AU932" i="1"/>
  <c r="AW926" i="1"/>
  <c r="AU715" i="1"/>
  <c r="AU258" i="1"/>
  <c r="AU246" i="1"/>
  <c r="AU2238" i="1"/>
  <c r="AU1870" i="1"/>
  <c r="AV1661" i="1"/>
  <c r="AV1270" i="1"/>
  <c r="AW1160" i="1"/>
  <c r="AW776" i="1"/>
  <c r="AU414" i="1"/>
  <c r="AW175" i="1"/>
  <c r="AV151" i="1"/>
  <c r="AV1734" i="1"/>
  <c r="AW1468" i="1"/>
  <c r="AU993" i="1"/>
  <c r="AU969" i="1"/>
  <c r="AV800" i="1"/>
  <c r="AU695" i="1"/>
  <c r="AW598" i="1"/>
  <c r="AV522" i="1"/>
  <c r="AW467" i="1"/>
  <c r="AV437" i="1"/>
  <c r="AW408" i="1"/>
  <c r="AU324" i="1"/>
  <c r="AU282" i="1"/>
  <c r="AU138" i="1"/>
  <c r="AU2329" i="1"/>
  <c r="AV2311" i="1"/>
  <c r="AW2260" i="1"/>
  <c r="AV2254" i="1"/>
  <c r="AV2140" i="1"/>
  <c r="AU2076" i="1"/>
  <c r="AU1995" i="1"/>
  <c r="AV1666" i="1"/>
  <c r="AU1207" i="1"/>
  <c r="AU957" i="1"/>
  <c r="AW931" i="1"/>
  <c r="AV769" i="1"/>
  <c r="AV257" i="1"/>
  <c r="AV126" i="1"/>
  <c r="AW85" i="1"/>
  <c r="AV2277" i="1"/>
  <c r="AV2243" i="1"/>
  <c r="AW1921" i="1"/>
  <c r="AU1799" i="1"/>
  <c r="AV1746" i="1"/>
  <c r="AW1620" i="1"/>
  <c r="AV1444" i="1"/>
  <c r="AU823" i="1"/>
  <c r="AV763" i="1"/>
  <c r="AV534" i="1"/>
  <c r="AW449" i="1"/>
  <c r="AW389" i="1"/>
  <c r="AU208" i="1"/>
  <c r="AV2288" i="1"/>
  <c r="AU2057" i="1"/>
  <c r="AW1954" i="1"/>
  <c r="AV1703" i="1"/>
  <c r="AW1042" i="1"/>
  <c r="AW1024" i="1"/>
  <c r="AU980" i="1"/>
  <c r="AU937" i="1"/>
  <c r="AU931" i="1"/>
  <c r="AW805" i="1"/>
  <c r="AU750" i="1"/>
  <c r="AV527" i="1"/>
  <c r="AV358" i="1"/>
  <c r="AV299" i="1"/>
  <c r="AV234" i="1"/>
  <c r="AV156" i="1"/>
  <c r="AW2259" i="1"/>
  <c r="AU2214" i="1"/>
  <c r="AU2088" i="1"/>
  <c r="AU2045" i="1"/>
  <c r="AW1909" i="1"/>
  <c r="AV1880" i="1"/>
  <c r="AV1810" i="1"/>
  <c r="AU1696" i="1"/>
  <c r="AV1678" i="1"/>
  <c r="AW1665" i="1"/>
  <c r="AU1383" i="1"/>
  <c r="AW1147" i="1"/>
  <c r="AU281" i="1"/>
  <c r="AU268" i="1"/>
  <c r="AV2208" i="1"/>
  <c r="AU1948" i="1"/>
  <c r="AV1413" i="1"/>
  <c r="AU1364" i="1"/>
  <c r="AU1029" i="1"/>
  <c r="AW998" i="1"/>
  <c r="AU912" i="1"/>
  <c r="AU780" i="1"/>
  <c r="AW681" i="1"/>
  <c r="AU533" i="1"/>
  <c r="AV466" i="1"/>
  <c r="AU448" i="1"/>
  <c r="AW217" i="1"/>
  <c r="AW212" i="1"/>
  <c r="AW202" i="1"/>
  <c r="AW62" i="1"/>
  <c r="AU32" i="1"/>
  <c r="AU2191" i="1"/>
  <c r="AW2100" i="1"/>
  <c r="AV2025" i="1"/>
  <c r="AU1908" i="1"/>
  <c r="AU1903" i="1"/>
  <c r="AV1885" i="1"/>
  <c r="AU1659" i="1"/>
  <c r="AU1216" i="1"/>
  <c r="AV1147" i="1"/>
  <c r="AU1004" i="1"/>
  <c r="AU991" i="1"/>
  <c r="AU936" i="1"/>
  <c r="AV892" i="1"/>
  <c r="AU609" i="1"/>
  <c r="AW596" i="1"/>
  <c r="AU2407" i="1"/>
  <c r="AW2310" i="1"/>
  <c r="AW2219" i="1"/>
  <c r="AU2068" i="1"/>
  <c r="AV2062" i="1"/>
  <c r="AU2006" i="1"/>
  <c r="AV1648" i="1"/>
  <c r="AW1528" i="1"/>
  <c r="AW1210" i="1"/>
  <c r="AV1205" i="1"/>
  <c r="AW1170" i="1"/>
  <c r="AW680" i="1"/>
  <c r="AU657" i="1"/>
  <c r="AV621" i="1"/>
  <c r="AU602" i="1"/>
  <c r="AV514" i="1"/>
  <c r="AW233" i="1"/>
  <c r="AV196" i="1"/>
  <c r="AV161" i="1"/>
  <c r="AV106" i="1"/>
  <c r="AW100" i="1"/>
  <c r="AV2281" i="1"/>
  <c r="AV2263" i="1"/>
  <c r="AV1762" i="1"/>
  <c r="AW1750" i="1"/>
  <c r="AV1448" i="1"/>
  <c r="AW567" i="1"/>
  <c r="AU532" i="1"/>
  <c r="AV502" i="1"/>
  <c r="AV465" i="1"/>
  <c r="AV423" i="1"/>
  <c r="AU267" i="1"/>
  <c r="AW67" i="1"/>
  <c r="AW2099" i="1"/>
  <c r="AW2055" i="1"/>
  <c r="AV1878" i="1"/>
  <c r="AV1768" i="1"/>
  <c r="AU1744" i="1"/>
  <c r="AW1676" i="1"/>
  <c r="AW1670" i="1"/>
  <c r="AU1509" i="1"/>
  <c r="AU1280" i="1"/>
  <c r="AW1003" i="1"/>
  <c r="AU840" i="1"/>
  <c r="AU538" i="1"/>
  <c r="AU519" i="1"/>
  <c r="AW513" i="1"/>
  <c r="AV508" i="1"/>
  <c r="AV309" i="1"/>
  <c r="AV244" i="1"/>
  <c r="AV227" i="1"/>
  <c r="AU221" i="1"/>
  <c r="AV2286" i="1"/>
  <c r="AV2184" i="1"/>
  <c r="AU1913" i="1"/>
  <c r="AW1636" i="1"/>
  <c r="AU1545" i="1"/>
  <c r="AW1539" i="1"/>
  <c r="AV1496" i="1"/>
  <c r="AU1418" i="1"/>
  <c r="AU1034" i="1"/>
  <c r="AW160" i="1"/>
  <c r="AU37" i="1"/>
  <c r="AU2229" i="1"/>
  <c r="AU2195" i="1"/>
  <c r="AU2149" i="1"/>
  <c r="AV2067" i="1"/>
  <c r="AV1767" i="1"/>
  <c r="AV922" i="1"/>
  <c r="AU897" i="1"/>
  <c r="AU760" i="1"/>
  <c r="AV736" i="1"/>
  <c r="AU685" i="1"/>
  <c r="AU668" i="1"/>
  <c r="AV111" i="1"/>
  <c r="AU2111" i="1"/>
  <c r="AW1830" i="1"/>
  <c r="AV1600" i="1"/>
  <c r="AV1575" i="1"/>
  <c r="AU1267" i="1"/>
  <c r="AV1255" i="1"/>
  <c r="AU1192" i="1"/>
  <c r="AU1033" i="1"/>
  <c r="AV613" i="1"/>
  <c r="AW512" i="1"/>
  <c r="AW470" i="1"/>
  <c r="AW452" i="1"/>
  <c r="AV314" i="1"/>
  <c r="AU2360" i="1"/>
  <c r="AW2160" i="1"/>
  <c r="AU2136" i="1"/>
  <c r="AU2023" i="1"/>
  <c r="AV1796" i="1"/>
  <c r="AV1754" i="1"/>
  <c r="AW1706" i="1"/>
  <c r="AW1700" i="1"/>
  <c r="AV1669" i="1"/>
  <c r="AW1641" i="1"/>
  <c r="AU1544" i="1"/>
  <c r="AU1526" i="1"/>
  <c r="AV1483" i="1"/>
  <c r="AW1464" i="1"/>
  <c r="AV1458" i="1"/>
  <c r="AV1429" i="1"/>
  <c r="AU1297" i="1"/>
  <c r="AV1127" i="1"/>
  <c r="AU1008" i="1"/>
  <c r="AU916" i="1"/>
  <c r="AU808" i="1"/>
  <c r="AV765" i="1"/>
  <c r="AU710" i="1"/>
  <c r="AW600" i="1"/>
  <c r="AW482" i="1"/>
  <c r="AU278" i="1"/>
  <c r="AU272" i="1"/>
  <c r="AV237" i="1"/>
  <c r="AV2359" i="1"/>
  <c r="AW2359" i="1"/>
  <c r="AU1979" i="1"/>
  <c r="AV1979" i="1"/>
  <c r="AV2301" i="1"/>
  <c r="AU1945" i="1"/>
  <c r="AV1900" i="1"/>
  <c r="AU1900" i="1"/>
  <c r="AV2290" i="1"/>
  <c r="AW2290" i="1"/>
  <c r="AW1984" i="1"/>
  <c r="AU1984" i="1"/>
  <c r="AV1984" i="1"/>
  <c r="AV2404" i="1"/>
  <c r="AW2404" i="1"/>
  <c r="AV2409" i="1"/>
  <c r="AW2364" i="1"/>
  <c r="AV2300" i="1"/>
  <c r="AW2300" i="1"/>
  <c r="AU1910" i="1"/>
  <c r="AV2369" i="1"/>
  <c r="AV1915" i="1"/>
  <c r="AU1915" i="1"/>
  <c r="AV2374" i="1"/>
  <c r="AW2374" i="1"/>
  <c r="AU2328" i="1"/>
  <c r="AW2328" i="1"/>
  <c r="AU1994" i="1"/>
  <c r="AW1994" i="1"/>
  <c r="AV1976" i="1"/>
  <c r="AW1976" i="1"/>
  <c r="AU1920" i="1"/>
  <c r="AV1920" i="1"/>
  <c r="AU2132" i="1"/>
  <c r="AU2333" i="1"/>
  <c r="AV2379" i="1"/>
  <c r="AW2379" i="1"/>
  <c r="AV2258" i="1"/>
  <c r="AU1947" i="1"/>
  <c r="AW1947" i="1"/>
  <c r="AV2344" i="1"/>
  <c r="AW2344" i="1"/>
  <c r="AV2320" i="1"/>
  <c r="AW2320" i="1"/>
  <c r="AV2043" i="1"/>
  <c r="AU2043" i="1"/>
  <c r="AV2389" i="1"/>
  <c r="AW2389" i="1"/>
  <c r="AV2399" i="1"/>
  <c r="AV2354" i="1"/>
  <c r="AV2325" i="1"/>
  <c r="AU2401" i="1"/>
  <c r="AV2375" i="1"/>
  <c r="AU2362" i="1"/>
  <c r="AU2322" i="1"/>
  <c r="AU2289" i="1"/>
  <c r="AV2137" i="1"/>
  <c r="AU1987" i="1"/>
  <c r="AV1197" i="1"/>
  <c r="AU1197" i="1"/>
  <c r="AU2384" i="1"/>
  <c r="AV2340" i="1"/>
  <c r="AV2331" i="1"/>
  <c r="AU2244" i="1"/>
  <c r="AU2226" i="1"/>
  <c r="AU2193" i="1"/>
  <c r="AW2184" i="1"/>
  <c r="AU2168" i="1"/>
  <c r="AU2096" i="1"/>
  <c r="AU2072" i="1"/>
  <c r="AV2050" i="1"/>
  <c r="AV1835" i="1"/>
  <c r="AW1823" i="1"/>
  <c r="AV1823" i="1"/>
  <c r="AW1795" i="1"/>
  <c r="AV1605" i="1"/>
  <c r="AW1605" i="1"/>
  <c r="AW1519" i="1"/>
  <c r="AU1519" i="1"/>
  <c r="AV1519" i="1"/>
  <c r="AU1494" i="1"/>
  <c r="AV1494" i="1"/>
  <c r="AV1446" i="1"/>
  <c r="AV1180" i="1"/>
  <c r="AW1180" i="1"/>
  <c r="AV2405" i="1"/>
  <c r="AU2349" i="1"/>
  <c r="AU2317" i="1"/>
  <c r="AV2312" i="1"/>
  <c r="AU2221" i="1"/>
  <c r="AU2061" i="1"/>
  <c r="AU1823" i="1"/>
  <c r="AV1640" i="1"/>
  <c r="AW1640" i="1"/>
  <c r="AV1525" i="1"/>
  <c r="AW1494" i="1"/>
  <c r="AU2414" i="1"/>
  <c r="AV2370" i="1"/>
  <c r="AU2304" i="1"/>
  <c r="AU2230" i="1"/>
  <c r="AU2188" i="1"/>
  <c r="AU2178" i="1"/>
  <c r="AW2157" i="1"/>
  <c r="AU2146" i="1"/>
  <c r="AU2131" i="1"/>
  <c r="AU2125" i="1"/>
  <c r="AW2049" i="1"/>
  <c r="AV1935" i="1"/>
  <c r="AW1900" i="1"/>
  <c r="AV1859" i="1"/>
  <c r="AV1500" i="1"/>
  <c r="AV1379" i="1"/>
  <c r="AU2379" i="1"/>
  <c r="AU2239" i="1"/>
  <c r="AW2234" i="1"/>
  <c r="AU2216" i="1"/>
  <c r="AV2095" i="1"/>
  <c r="AU2066" i="1"/>
  <c r="AU2060" i="1"/>
  <c r="AU2001" i="1"/>
  <c r="AW1940" i="1"/>
  <c r="AV1931" i="1"/>
  <c r="AU1926" i="1"/>
  <c r="AU1921" i="1"/>
  <c r="AV1909" i="1"/>
  <c r="AV1894" i="1"/>
  <c r="AW1894" i="1"/>
  <c r="AW1800" i="1"/>
  <c r="AW1645" i="1"/>
  <c r="AV1610" i="1"/>
  <c r="AW1610" i="1"/>
  <c r="AW1149" i="1"/>
  <c r="AV2400" i="1"/>
  <c r="AU2387" i="1"/>
  <c r="AU2344" i="1"/>
  <c r="AV2279" i="1"/>
  <c r="AV2234" i="1"/>
  <c r="AW2167" i="1"/>
  <c r="AW1864" i="1"/>
  <c r="AV1864" i="1"/>
  <c r="AV1765" i="1"/>
  <c r="AW1765" i="1"/>
  <c r="AW1685" i="1"/>
  <c r="AV1673" i="1"/>
  <c r="AU2409" i="1"/>
  <c r="AW2369" i="1"/>
  <c r="AV2365" i="1"/>
  <c r="AU2243" i="1"/>
  <c r="AU2211" i="1"/>
  <c r="AU2206" i="1"/>
  <c r="AW2013" i="1"/>
  <c r="AV1995" i="1"/>
  <c r="AW1931" i="1"/>
  <c r="AW1770" i="1"/>
  <c r="AV1679" i="1"/>
  <c r="AV1615" i="1"/>
  <c r="AW1615" i="1"/>
  <c r="AV1530" i="1"/>
  <c r="AU2374" i="1"/>
  <c r="AV2303" i="1"/>
  <c r="AV2238" i="1"/>
  <c r="AV2229" i="1"/>
  <c r="AU2201" i="1"/>
  <c r="AU2118" i="1"/>
  <c r="AU2082" i="1"/>
  <c r="AU2070" i="1"/>
  <c r="AU2065" i="1"/>
  <c r="AU2048" i="1"/>
  <c r="AW1962" i="1"/>
  <c r="AU1953" i="1"/>
  <c r="AV1944" i="1"/>
  <c r="AU1916" i="1"/>
  <c r="AU1904" i="1"/>
  <c r="AV1899" i="1"/>
  <c r="AW1899" i="1"/>
  <c r="AV1776" i="1"/>
  <c r="AW1776" i="1"/>
  <c r="AV1354" i="1"/>
  <c r="AW1212" i="1"/>
  <c r="AU1212" i="1"/>
  <c r="AV1212" i="1"/>
  <c r="AW2399" i="1"/>
  <c r="AV2395" i="1"/>
  <c r="AU2339" i="1"/>
  <c r="AW2224" i="1"/>
  <c r="AV1990" i="1"/>
  <c r="AW1740" i="1"/>
  <c r="AV1690" i="1"/>
  <c r="AW1690" i="1"/>
  <c r="AW1223" i="1"/>
  <c r="AV1223" i="1"/>
  <c r="AU2404" i="1"/>
  <c r="AV2360" i="1"/>
  <c r="AU2347" i="1"/>
  <c r="AW2333" i="1"/>
  <c r="AW2315" i="1"/>
  <c r="AU2299" i="1"/>
  <c r="AV2278" i="1"/>
  <c r="AV2274" i="1"/>
  <c r="AW2270" i="1"/>
  <c r="AV2233" i="1"/>
  <c r="AU2224" i="1"/>
  <c r="AU2196" i="1"/>
  <c r="AU2140" i="1"/>
  <c r="AU2123" i="1"/>
  <c r="AU2106" i="1"/>
  <c r="AU2075" i="1"/>
  <c r="AV2018" i="1"/>
  <c r="AU1980" i="1"/>
  <c r="AU1939" i="1"/>
  <c r="AU1880" i="1"/>
  <c r="AV1684" i="1"/>
  <c r="AV1660" i="1"/>
  <c r="AW1660" i="1"/>
  <c r="AV1535" i="1"/>
  <c r="AW1498" i="1"/>
  <c r="AU1252" i="1"/>
  <c r="AU1206" i="1"/>
  <c r="AV1171" i="1"/>
  <c r="AU2369" i="1"/>
  <c r="AU1142" i="1"/>
  <c r="AV1142" i="1"/>
  <c r="AW2394" i="1"/>
  <c r="AV2390" i="1"/>
  <c r="AU2219" i="1"/>
  <c r="AW2214" i="1"/>
  <c r="AW2058" i="1"/>
  <c r="AW2053" i="1"/>
  <c r="AV1994" i="1"/>
  <c r="AV1947" i="1"/>
  <c r="AV1874" i="1"/>
  <c r="AV1838" i="1"/>
  <c r="AV1708" i="1"/>
  <c r="AV1510" i="1"/>
  <c r="AU1504" i="1"/>
  <c r="AW1164" i="1"/>
  <c r="AU2399" i="1"/>
  <c r="AV2355" i="1"/>
  <c r="AU2342" i="1"/>
  <c r="AV2302" i="1"/>
  <c r="AV2282" i="1"/>
  <c r="AV2223" i="1"/>
  <c r="AV2214" i="1"/>
  <c r="AW2195" i="1"/>
  <c r="AU2186" i="1"/>
  <c r="AU2181" i="1"/>
  <c r="AW2165" i="1"/>
  <c r="AU2160" i="1"/>
  <c r="AU2122" i="1"/>
  <c r="AU2080" i="1"/>
  <c r="AW2074" i="1"/>
  <c r="AU1989" i="1"/>
  <c r="AU1965" i="1"/>
  <c r="AU1938" i="1"/>
  <c r="AV1879" i="1"/>
  <c r="AU1726" i="1"/>
  <c r="AV1625" i="1"/>
  <c r="AW1625" i="1"/>
  <c r="AV1389" i="1"/>
  <c r="AU2364" i="1"/>
  <c r="AW2023" i="1"/>
  <c r="AV1970" i="1"/>
  <c r="AV1934" i="1"/>
  <c r="AW1915" i="1"/>
  <c r="AW1726" i="1"/>
  <c r="AV1726" i="1"/>
  <c r="AV1540" i="1"/>
  <c r="AV2385" i="1"/>
  <c r="AU2294" i="1"/>
  <c r="AV2264" i="1"/>
  <c r="AV2209" i="1"/>
  <c r="AU2204" i="1"/>
  <c r="AW2199" i="1"/>
  <c r="AU2116" i="1"/>
  <c r="AW2063" i="1"/>
  <c r="AW2034" i="1"/>
  <c r="AU1951" i="1"/>
  <c r="AV1910" i="1"/>
  <c r="AV1785" i="1"/>
  <c r="AU1779" i="1"/>
  <c r="AV1779" i="1"/>
  <c r="AW1768" i="1"/>
  <c r="AV1515" i="1"/>
  <c r="AU2394" i="1"/>
  <c r="AW2354" i="1"/>
  <c r="AV2350" i="1"/>
  <c r="AV2268" i="1"/>
  <c r="AU2259" i="1"/>
  <c r="AU2241" i="1"/>
  <c r="AU2175" i="1"/>
  <c r="AU2143" i="1"/>
  <c r="AU2110" i="1"/>
  <c r="AU2085" i="1"/>
  <c r="AW2028" i="1"/>
  <c r="AV1955" i="1"/>
  <c r="AV1942" i="1"/>
  <c r="AV1849" i="1"/>
  <c r="AV1825" i="1"/>
  <c r="AV1630" i="1"/>
  <c r="AW1630" i="1"/>
  <c r="AW1369" i="1"/>
  <c r="AV1369" i="1"/>
  <c r="AU2359" i="1"/>
  <c r="AW2254" i="1"/>
  <c r="AU2199" i="1"/>
  <c r="AU2164" i="1"/>
  <c r="AU2127" i="1"/>
  <c r="AV2068" i="1"/>
  <c r="AV2010" i="1"/>
  <c r="AW1979" i="1"/>
  <c r="AV1919" i="1"/>
  <c r="AW1914" i="1"/>
  <c r="AW1725" i="1"/>
  <c r="AW1244" i="1"/>
  <c r="AV1244" i="1"/>
  <c r="AU2406" i="1"/>
  <c r="AW2384" i="1"/>
  <c r="AV2380" i="1"/>
  <c r="AU2367" i="1"/>
  <c r="AU2332" i="1"/>
  <c r="AU2313" i="1"/>
  <c r="AU2236" i="1"/>
  <c r="AU2213" i="1"/>
  <c r="AU2208" i="1"/>
  <c r="AW2189" i="1"/>
  <c r="AV1945" i="1"/>
  <c r="AW1937" i="1"/>
  <c r="AW1906" i="1"/>
  <c r="AV1884" i="1"/>
  <c r="AW1884" i="1"/>
  <c r="AV1808" i="1"/>
  <c r="AU1749" i="1"/>
  <c r="AV1424" i="1"/>
  <c r="AV1399" i="1"/>
  <c r="AV1181" i="1"/>
  <c r="AU2389" i="1"/>
  <c r="AV2384" i="1"/>
  <c r="AW2349" i="1"/>
  <c r="AV2345" i="1"/>
  <c r="AU2309" i="1"/>
  <c r="AV2289" i="1"/>
  <c r="AU2254" i="1"/>
  <c r="AU2174" i="1"/>
  <c r="AU2153" i="1"/>
  <c r="AU2137" i="1"/>
  <c r="AW2109" i="1"/>
  <c r="AU2103" i="1"/>
  <c r="AU2033" i="1"/>
  <c r="AU1983" i="1"/>
  <c r="AU1959" i="1"/>
  <c r="AV1895" i="1"/>
  <c r="AW2414" i="1"/>
  <c r="AV2410" i="1"/>
  <c r="AU2354" i="1"/>
  <c r="AV2349" i="1"/>
  <c r="AW2244" i="1"/>
  <c r="AU2231" i="1"/>
  <c r="AU2189" i="1"/>
  <c r="AU2179" i="1"/>
  <c r="AU2142" i="1"/>
  <c r="AV2120" i="1"/>
  <c r="AV1978" i="1"/>
  <c r="AW1964" i="1"/>
  <c r="AU1918" i="1"/>
  <c r="AW1760" i="1"/>
  <c r="AU1743" i="1"/>
  <c r="AW1743" i="1"/>
  <c r="AV1693" i="1"/>
  <c r="AW1675" i="1"/>
  <c r="AV1635" i="1"/>
  <c r="AW1635" i="1"/>
  <c r="AW1174" i="1"/>
  <c r="AU1873" i="1"/>
  <c r="AW1860" i="1"/>
  <c r="AV1837" i="1"/>
  <c r="AU1828" i="1"/>
  <c r="AW1779" i="1"/>
  <c r="AU1684" i="1"/>
  <c r="AU1605" i="1"/>
  <c r="AU1384" i="1"/>
  <c r="AV1203" i="1"/>
  <c r="AV1194" i="1"/>
  <c r="AU1189" i="1"/>
  <c r="AU1163" i="1"/>
  <c r="AW1145" i="1"/>
  <c r="AV959" i="1"/>
  <c r="AV188" i="1"/>
  <c r="AU188" i="1"/>
  <c r="AW188" i="1"/>
  <c r="AV170" i="1"/>
  <c r="AV146" i="1"/>
  <c r="AW1731" i="1"/>
  <c r="AU1680" i="1"/>
  <c r="AU1600" i="1"/>
  <c r="AU1595" i="1"/>
  <c r="AU1590" i="1"/>
  <c r="AU1585" i="1"/>
  <c r="AU1580" i="1"/>
  <c r="AU1575" i="1"/>
  <c r="AU1570" i="1"/>
  <c r="AU1565" i="1"/>
  <c r="AU1560" i="1"/>
  <c r="AU1555" i="1"/>
  <c r="AW1541" i="1"/>
  <c r="AU1523" i="1"/>
  <c r="AV1476" i="1"/>
  <c r="AU1463" i="1"/>
  <c r="AU1356" i="1"/>
  <c r="AW1270" i="1"/>
  <c r="AW1265" i="1"/>
  <c r="AW1184" i="1"/>
  <c r="AW1130" i="1"/>
  <c r="AV1102" i="1"/>
  <c r="AV1026" i="1"/>
  <c r="AU593" i="1"/>
  <c r="AV1868" i="1"/>
  <c r="AU1845" i="1"/>
  <c r="AU1818" i="1"/>
  <c r="AU1809" i="1"/>
  <c r="AW1796" i="1"/>
  <c r="AV1775" i="1"/>
  <c r="AW1719" i="1"/>
  <c r="AU1710" i="1"/>
  <c r="AV1706" i="1"/>
  <c r="AU1650" i="1"/>
  <c r="AV1609" i="1"/>
  <c r="AU1458" i="1"/>
  <c r="AU1423" i="1"/>
  <c r="AU1419" i="1"/>
  <c r="AU1406" i="1"/>
  <c r="AV1374" i="1"/>
  <c r="AU1275" i="1"/>
  <c r="AW1206" i="1"/>
  <c r="AW1140" i="1"/>
  <c r="AW1135" i="1"/>
  <c r="AV728" i="1"/>
  <c r="AW593" i="1"/>
  <c r="AV593" i="1"/>
  <c r="AU553" i="1"/>
  <c r="AV553" i="1"/>
  <c r="AV210" i="1"/>
  <c r="AW187" i="1"/>
  <c r="AV187" i="1"/>
  <c r="AW97" i="1"/>
  <c r="AV97" i="1"/>
  <c r="AV81" i="1"/>
  <c r="AU1864" i="1"/>
  <c r="AW1859" i="1"/>
  <c r="AV1855" i="1"/>
  <c r="AW1840" i="1"/>
  <c r="AU1805" i="1"/>
  <c r="AV1800" i="1"/>
  <c r="AV1770" i="1"/>
  <c r="AW1659" i="1"/>
  <c r="AU1351" i="1"/>
  <c r="AU1327" i="1"/>
  <c r="AU1232" i="1"/>
  <c r="AU1218" i="1"/>
  <c r="AW1214" i="1"/>
  <c r="AU1210" i="1"/>
  <c r="AV1206" i="1"/>
  <c r="AW1171" i="1"/>
  <c r="AW1120" i="1"/>
  <c r="AV523" i="1"/>
  <c r="AW487" i="1"/>
  <c r="AV474" i="1"/>
  <c r="AU236" i="1"/>
  <c r="AW236" i="1"/>
  <c r="AW1889" i="1"/>
  <c r="AU1836" i="1"/>
  <c r="AU1813" i="1"/>
  <c r="AW1778" i="1"/>
  <c r="AW1744" i="1"/>
  <c r="AV1731" i="1"/>
  <c r="AU1714" i="1"/>
  <c r="AU1654" i="1"/>
  <c r="AU1514" i="1"/>
  <c r="AV1453" i="1"/>
  <c r="AW1448" i="1"/>
  <c r="AU1346" i="1"/>
  <c r="AW1260" i="1"/>
  <c r="AU1184" i="1"/>
  <c r="AU487" i="1"/>
  <c r="AV487" i="1"/>
  <c r="AU396" i="1"/>
  <c r="AV396" i="1"/>
  <c r="AW396" i="1"/>
  <c r="AV252" i="1"/>
  <c r="AV175" i="1"/>
  <c r="AV91" i="1"/>
  <c r="AU1894" i="1"/>
  <c r="AV1757" i="1"/>
  <c r="AU1735" i="1"/>
  <c r="AV1701" i="1"/>
  <c r="AW1696" i="1"/>
  <c r="AW1671" i="1"/>
  <c r="AV1649" i="1"/>
  <c r="AU1599" i="1"/>
  <c r="AV1489" i="1"/>
  <c r="AV1471" i="1"/>
  <c r="AV1418" i="1"/>
  <c r="AU1401" i="1"/>
  <c r="AU1369" i="1"/>
  <c r="AV1364" i="1"/>
  <c r="AU1341" i="1"/>
  <c r="AU1317" i="1"/>
  <c r="AV1274" i="1"/>
  <c r="AV1231" i="1"/>
  <c r="AV1193" i="1"/>
  <c r="AU1129" i="1"/>
  <c r="AV788" i="1"/>
  <c r="AW499" i="1"/>
  <c r="AW1880" i="1"/>
  <c r="AU1875" i="1"/>
  <c r="AW1849" i="1"/>
  <c r="AU1769" i="1"/>
  <c r="AV1761" i="1"/>
  <c r="AV1658" i="1"/>
  <c r="AU1636" i="1"/>
  <c r="AU1631" i="1"/>
  <c r="AV1544" i="1"/>
  <c r="AV1526" i="1"/>
  <c r="AU1448" i="1"/>
  <c r="AU1414" i="1"/>
  <c r="AU1336" i="1"/>
  <c r="AU1231" i="1"/>
  <c r="AW1139" i="1"/>
  <c r="AU1049" i="1"/>
  <c r="AW1049" i="1"/>
  <c r="AV558" i="1"/>
  <c r="AV528" i="1"/>
  <c r="AU486" i="1"/>
  <c r="AV473" i="1"/>
  <c r="AV96" i="1"/>
  <c r="AU1863" i="1"/>
  <c r="AU1859" i="1"/>
  <c r="AU1840" i="1"/>
  <c r="AU1826" i="1"/>
  <c r="AV1817" i="1"/>
  <c r="AU1679" i="1"/>
  <c r="AU1675" i="1"/>
  <c r="AU1645" i="1"/>
  <c r="AV1509" i="1"/>
  <c r="AV1484" i="1"/>
  <c r="AU1331" i="1"/>
  <c r="AU1307" i="1"/>
  <c r="AU1227" i="1"/>
  <c r="AU1217" i="1"/>
  <c r="AW192" i="1"/>
  <c r="AV192" i="1"/>
  <c r="AU1889" i="1"/>
  <c r="AV1812" i="1"/>
  <c r="AU1808" i="1"/>
  <c r="AV1790" i="1"/>
  <c r="AU1709" i="1"/>
  <c r="AV1696" i="1"/>
  <c r="AV1691" i="1"/>
  <c r="AW1686" i="1"/>
  <c r="AW1649" i="1"/>
  <c r="AW1504" i="1"/>
  <c r="AW1488" i="1"/>
  <c r="AU1396" i="1"/>
  <c r="AU1326" i="1"/>
  <c r="AW1179" i="1"/>
  <c r="AU1124" i="1"/>
  <c r="AU1113" i="1"/>
  <c r="AU1024" i="1"/>
  <c r="AU659" i="1"/>
  <c r="AW659" i="1"/>
  <c r="AU563" i="1"/>
  <c r="AW563" i="1"/>
  <c r="AW395" i="1"/>
  <c r="AW1875" i="1"/>
  <c r="AW1785" i="1"/>
  <c r="AW1769" i="1"/>
  <c r="AU1756" i="1"/>
  <c r="AU1730" i="1"/>
  <c r="AU1666" i="1"/>
  <c r="AV1548" i="1"/>
  <c r="AU1359" i="1"/>
  <c r="AU1321" i="1"/>
  <c r="AU1268" i="1"/>
  <c r="AW811" i="1"/>
  <c r="AV811" i="1"/>
  <c r="AW628" i="1"/>
  <c r="AU603" i="1"/>
  <c r="AU395" i="1"/>
  <c r="AV395" i="1"/>
  <c r="AU334" i="1"/>
  <c r="AV180" i="1"/>
  <c r="AV131" i="1"/>
  <c r="AU1884" i="1"/>
  <c r="AV1858" i="1"/>
  <c r="AU1853" i="1"/>
  <c r="AU1705" i="1"/>
  <c r="AU1640" i="1"/>
  <c r="AU1488" i="1"/>
  <c r="AW1483" i="1"/>
  <c r="AU1413" i="1"/>
  <c r="AU1409" i="1"/>
  <c r="AU1316" i="1"/>
  <c r="AW1165" i="1"/>
  <c r="AU1156" i="1"/>
  <c r="AU173" i="1"/>
  <c r="AW173" i="1"/>
  <c r="AV56" i="1"/>
  <c r="AU1862" i="1"/>
  <c r="AU1843" i="1"/>
  <c r="AU1835" i="1"/>
  <c r="AU1789" i="1"/>
  <c r="AU1734" i="1"/>
  <c r="AU1700" i="1"/>
  <c r="AV1686" i="1"/>
  <c r="AU1670" i="1"/>
  <c r="AW1661" i="1"/>
  <c r="AV1443" i="1"/>
  <c r="AU1386" i="1"/>
  <c r="AU1354" i="1"/>
  <c r="AU1311" i="1"/>
  <c r="AV1174" i="1"/>
  <c r="AW491" i="1"/>
  <c r="AW424" i="1"/>
  <c r="AU292" i="1"/>
  <c r="AV292" i="1"/>
  <c r="AU113" i="1"/>
  <c r="AW113" i="1"/>
  <c r="AU1888" i="1"/>
  <c r="AW1874" i="1"/>
  <c r="AW1870" i="1"/>
  <c r="AV1830" i="1"/>
  <c r="AU1794" i="1"/>
  <c r="AU1729" i="1"/>
  <c r="AV1674" i="1"/>
  <c r="AW1644" i="1"/>
  <c r="AU1635" i="1"/>
  <c r="AU1630" i="1"/>
  <c r="AV1611" i="1"/>
  <c r="AV1504" i="1"/>
  <c r="AU1483" i="1"/>
  <c r="AU1306" i="1"/>
  <c r="AU1282" i="1"/>
  <c r="AU1263" i="1"/>
  <c r="AV1253" i="1"/>
  <c r="AU1240" i="1"/>
  <c r="AU1226" i="1"/>
  <c r="AW1196" i="1"/>
  <c r="AU1187" i="1"/>
  <c r="AU646" i="1"/>
  <c r="AW646" i="1"/>
  <c r="AW602" i="1"/>
  <c r="AU424" i="1"/>
  <c r="AV424" i="1"/>
  <c r="AW32" i="1"/>
  <c r="AU1879" i="1"/>
  <c r="AW1798" i="1"/>
  <c r="AW1755" i="1"/>
  <c r="AU1750" i="1"/>
  <c r="AW1746" i="1"/>
  <c r="AU1695" i="1"/>
  <c r="AU1539" i="1"/>
  <c r="AV1438" i="1"/>
  <c r="AV1434" i="1"/>
  <c r="AU1404" i="1"/>
  <c r="AU1301" i="1"/>
  <c r="AU1248" i="1"/>
  <c r="AW1235" i="1"/>
  <c r="AU1221" i="1"/>
  <c r="AW1216" i="1"/>
  <c r="AV1191" i="1"/>
  <c r="AU1861" i="1"/>
  <c r="AV1857" i="1"/>
  <c r="AU1780" i="1"/>
  <c r="AU1690" i="1"/>
  <c r="AW1656" i="1"/>
  <c r="AU1625" i="1"/>
  <c r="AW1611" i="1"/>
  <c r="AW1473" i="1"/>
  <c r="AU1296" i="1"/>
  <c r="AV608" i="1"/>
  <c r="AV538" i="1"/>
  <c r="AW207" i="1"/>
  <c r="AV207" i="1"/>
  <c r="AW148" i="1"/>
  <c r="AU83" i="1"/>
  <c r="AW83" i="1"/>
  <c r="AU1820" i="1"/>
  <c r="AV1815" i="1"/>
  <c r="AU1720" i="1"/>
  <c r="AV1716" i="1"/>
  <c r="AU1665" i="1"/>
  <c r="AW1639" i="1"/>
  <c r="AU1620" i="1"/>
  <c r="AU1601" i="1"/>
  <c r="AU1596" i="1"/>
  <c r="AU1591" i="1"/>
  <c r="AU1586" i="1"/>
  <c r="AU1581" i="1"/>
  <c r="AU1371" i="1"/>
  <c r="AU1291" i="1"/>
  <c r="AV1252" i="1"/>
  <c r="AU1127" i="1"/>
  <c r="AV1122" i="1"/>
  <c r="AV297" i="1"/>
  <c r="AU297" i="1"/>
  <c r="AU1874" i="1"/>
  <c r="AW1865" i="1"/>
  <c r="AV1842" i="1"/>
  <c r="AU1838" i="1"/>
  <c r="AV1834" i="1"/>
  <c r="AU1824" i="1"/>
  <c r="AU1768" i="1"/>
  <c r="AU1754" i="1"/>
  <c r="AU1711" i="1"/>
  <c r="AU1685" i="1"/>
  <c r="AU1660" i="1"/>
  <c r="AW1655" i="1"/>
  <c r="AU1615" i="1"/>
  <c r="AV1503" i="1"/>
  <c r="AU1473" i="1"/>
  <c r="AV1464" i="1"/>
  <c r="AU1433" i="1"/>
  <c r="AU1399" i="1"/>
  <c r="AU1329" i="1"/>
  <c r="AU1286" i="1"/>
  <c r="AU1262" i="1"/>
  <c r="AW1243" i="1"/>
  <c r="AU1225" i="1"/>
  <c r="AV1220" i="1"/>
  <c r="AW1215" i="1"/>
  <c r="AV1190" i="1"/>
  <c r="AW1181" i="1"/>
  <c r="AW1150" i="1"/>
  <c r="AW620" i="1"/>
  <c r="AV573" i="1"/>
  <c r="AU513" i="1"/>
  <c r="AV513" i="1"/>
  <c r="AU118" i="1"/>
  <c r="AW118" i="1"/>
  <c r="AW105" i="1"/>
  <c r="AV66" i="1"/>
  <c r="AU1878" i="1"/>
  <c r="AU1860" i="1"/>
  <c r="AV1851" i="1"/>
  <c r="AU1810" i="1"/>
  <c r="AW1788" i="1"/>
  <c r="AU1776" i="1"/>
  <c r="AU1669" i="1"/>
  <c r="AW1651" i="1"/>
  <c r="AU1281" i="1"/>
  <c r="AV1243" i="1"/>
  <c r="AU1239" i="1"/>
  <c r="AW638" i="1"/>
  <c r="AU1886" i="1"/>
  <c r="AW1806" i="1"/>
  <c r="AV1719" i="1"/>
  <c r="AW1680" i="1"/>
  <c r="AW1600" i="1"/>
  <c r="AW1595" i="1"/>
  <c r="AW1590" i="1"/>
  <c r="AW1585" i="1"/>
  <c r="AW1580" i="1"/>
  <c r="AW1575" i="1"/>
  <c r="AW1570" i="1"/>
  <c r="AW1565" i="1"/>
  <c r="AW1560" i="1"/>
  <c r="AW1555" i="1"/>
  <c r="AV1541" i="1"/>
  <c r="AU1276" i="1"/>
  <c r="AU1247" i="1"/>
  <c r="AW1199" i="1"/>
  <c r="AW1154" i="1"/>
  <c r="AW814" i="1"/>
  <c r="AV814" i="1"/>
  <c r="AU543" i="1"/>
  <c r="AV543" i="1"/>
  <c r="AW543" i="1"/>
  <c r="AU416" i="1"/>
  <c r="AV416" i="1"/>
  <c r="AW416" i="1"/>
  <c r="AV344" i="1"/>
  <c r="AU344" i="1"/>
  <c r="AU1869" i="1"/>
  <c r="AU1796" i="1"/>
  <c r="AW1749" i="1"/>
  <c r="AV1736" i="1"/>
  <c r="AU1719" i="1"/>
  <c r="AW1710" i="1"/>
  <c r="AU1664" i="1"/>
  <c r="AV1659" i="1"/>
  <c r="AU1655" i="1"/>
  <c r="AW1650" i="1"/>
  <c r="AV1619" i="1"/>
  <c r="AU1610" i="1"/>
  <c r="AV1528" i="1"/>
  <c r="AW1523" i="1"/>
  <c r="AV1468" i="1"/>
  <c r="AW1463" i="1"/>
  <c r="AU1428" i="1"/>
  <c r="AU1424" i="1"/>
  <c r="AV1419" i="1"/>
  <c r="AU1398" i="1"/>
  <c r="AU1361" i="1"/>
  <c r="AU1233" i="1"/>
  <c r="AV1224" i="1"/>
  <c r="AW1207" i="1"/>
  <c r="AU1177" i="1"/>
  <c r="AU613" i="1"/>
  <c r="AW613" i="1"/>
  <c r="AW220" i="1"/>
  <c r="AW165" i="1"/>
  <c r="AV87" i="1"/>
  <c r="AV71" i="1"/>
  <c r="AU1114" i="1"/>
  <c r="AU1064" i="1"/>
  <c r="AV1008" i="1"/>
  <c r="AW993" i="1"/>
  <c r="AW982" i="1"/>
  <c r="AU959" i="1"/>
  <c r="AV869" i="1"/>
  <c r="AU786" i="1"/>
  <c r="AU781" i="1"/>
  <c r="AU758" i="1"/>
  <c r="AU725" i="1"/>
  <c r="AU709" i="1"/>
  <c r="AU698" i="1"/>
  <c r="AV687" i="1"/>
  <c r="AU671" i="1"/>
  <c r="AW558" i="1"/>
  <c r="AU512" i="1"/>
  <c r="AW460" i="1"/>
  <c r="AU363" i="1"/>
  <c r="AV296" i="1"/>
  <c r="AW287" i="1"/>
  <c r="AW183" i="1"/>
  <c r="AU1109" i="1"/>
  <c r="AU1104" i="1"/>
  <c r="AU1069" i="1"/>
  <c r="AV1052" i="1"/>
  <c r="AU1037" i="1"/>
  <c r="AU1027" i="1"/>
  <c r="AU977" i="1"/>
  <c r="AW937" i="1"/>
  <c r="AW932" i="1"/>
  <c r="AU856" i="1"/>
  <c r="AU790" i="1"/>
  <c r="AU753" i="1"/>
  <c r="AU681" i="1"/>
  <c r="AV661" i="1"/>
  <c r="AV635" i="1"/>
  <c r="AW625" i="1"/>
  <c r="AU492" i="1"/>
  <c r="AV478" i="1"/>
  <c r="AU435" i="1"/>
  <c r="AW300" i="1"/>
  <c r="AW282" i="1"/>
  <c r="AV208" i="1"/>
  <c r="AU205" i="1"/>
  <c r="AU200" i="1"/>
  <c r="AV183" i="1"/>
  <c r="AV103" i="1"/>
  <c r="AV76" i="1"/>
  <c r="AU72" i="1"/>
  <c r="AW27" i="1"/>
  <c r="AU748" i="1"/>
  <c r="AV719" i="1"/>
  <c r="AU601" i="1"/>
  <c r="AW582" i="1"/>
  <c r="AU549" i="1"/>
  <c r="AW454" i="1"/>
  <c r="AU449" i="1"/>
  <c r="AW439" i="1"/>
  <c r="AU352" i="1"/>
  <c r="AW347" i="1"/>
  <c r="AU243" i="1"/>
  <c r="AV215" i="1"/>
  <c r="AW150" i="1"/>
  <c r="AW52" i="1"/>
  <c r="AV987" i="1"/>
  <c r="AW587" i="1"/>
  <c r="AU464" i="1"/>
  <c r="AW410" i="1"/>
  <c r="AU238" i="1"/>
  <c r="AU1063" i="1"/>
  <c r="AU1047" i="1"/>
  <c r="AU1036" i="1"/>
  <c r="AW1026" i="1"/>
  <c r="AW976" i="1"/>
  <c r="AU942" i="1"/>
  <c r="AW936" i="1"/>
  <c r="AV916" i="1"/>
  <c r="AU904" i="1"/>
  <c r="AU886" i="1"/>
  <c r="AV855" i="1"/>
  <c r="AU843" i="1"/>
  <c r="AW813" i="1"/>
  <c r="AW785" i="1"/>
  <c r="AW780" i="1"/>
  <c r="AV775" i="1"/>
  <c r="AV770" i="1"/>
  <c r="AW766" i="1"/>
  <c r="AU719" i="1"/>
  <c r="AV645" i="1"/>
  <c r="AV544" i="1"/>
  <c r="AU511" i="1"/>
  <c r="AU501" i="1"/>
  <c r="AU483" i="1"/>
  <c r="AU389" i="1"/>
  <c r="AV356" i="1"/>
  <c r="AV291" i="1"/>
  <c r="AU195" i="1"/>
  <c r="AU187" i="1"/>
  <c r="AU1017" i="1"/>
  <c r="AW991" i="1"/>
  <c r="AU981" i="1"/>
  <c r="AV936" i="1"/>
  <c r="AV921" i="1"/>
  <c r="AU861" i="1"/>
  <c r="AW794" i="1"/>
  <c r="AU770" i="1"/>
  <c r="AU761" i="1"/>
  <c r="AU743" i="1"/>
  <c r="AU724" i="1"/>
  <c r="AU675" i="1"/>
  <c r="AV655" i="1"/>
  <c r="AW629" i="1"/>
  <c r="AW548" i="1"/>
  <c r="AU506" i="1"/>
  <c r="AU496" i="1"/>
  <c r="AV378" i="1"/>
  <c r="AW373" i="1"/>
  <c r="AV351" i="1"/>
  <c r="AU322" i="1"/>
  <c r="AW295" i="1"/>
  <c r="AU135" i="1"/>
  <c r="AU1051" i="1"/>
  <c r="AU1002" i="1"/>
  <c r="AV991" i="1"/>
  <c r="AW947" i="1"/>
  <c r="AV926" i="1"/>
  <c r="AV897" i="1"/>
  <c r="AW832" i="1"/>
  <c r="AU738" i="1"/>
  <c r="AU713" i="1"/>
  <c r="AV702" i="1"/>
  <c r="AU477" i="1"/>
  <c r="AV286" i="1"/>
  <c r="AU1098" i="1"/>
  <c r="AU1093" i="1"/>
  <c r="AU1088" i="1"/>
  <c r="AU1083" i="1"/>
  <c r="AU1078" i="1"/>
  <c r="AV966" i="1"/>
  <c r="AV941" i="1"/>
  <c r="AU765" i="1"/>
  <c r="AV524" i="1"/>
  <c r="AU491" i="1"/>
  <c r="AW409" i="1"/>
  <c r="AU398" i="1"/>
  <c r="AV281" i="1"/>
  <c r="AW237" i="1"/>
  <c r="AU190" i="1"/>
  <c r="AW168" i="1"/>
  <c r="AU97" i="1"/>
  <c r="AU1026" i="1"/>
  <c r="AU966" i="1"/>
  <c r="AU952" i="1"/>
  <c r="AV854" i="1"/>
  <c r="AW808" i="1"/>
  <c r="AW803" i="1"/>
  <c r="AV760" i="1"/>
  <c r="AU756" i="1"/>
  <c r="AU733" i="1"/>
  <c r="AV707" i="1"/>
  <c r="AU690" i="1"/>
  <c r="AW603" i="1"/>
  <c r="AU557" i="1"/>
  <c r="AV552" i="1"/>
  <c r="AW538" i="1"/>
  <c r="AW533" i="1"/>
  <c r="AW528" i="1"/>
  <c r="AV519" i="1"/>
  <c r="AW495" i="1"/>
  <c r="AV486" i="1"/>
  <c r="AW437" i="1"/>
  <c r="AV433" i="1"/>
  <c r="AU218" i="1"/>
  <c r="AU125" i="1"/>
  <c r="AU1011" i="1"/>
  <c r="AU1006" i="1"/>
  <c r="AU1001" i="1"/>
  <c r="AU866" i="1"/>
  <c r="AU816" i="1"/>
  <c r="AW798" i="1"/>
  <c r="AW769" i="1"/>
  <c r="AW751" i="1"/>
  <c r="AW608" i="1"/>
  <c r="AV603" i="1"/>
  <c r="AW523" i="1"/>
  <c r="AV377" i="1"/>
  <c r="AU312" i="1"/>
  <c r="AU231" i="1"/>
  <c r="AV222" i="1"/>
  <c r="AW213" i="1"/>
  <c r="AW210" i="1"/>
  <c r="AU177" i="1"/>
  <c r="AU985" i="1"/>
  <c r="AW793" i="1"/>
  <c r="AU728" i="1"/>
  <c r="AV712" i="1"/>
  <c r="AU684" i="1"/>
  <c r="AW679" i="1"/>
  <c r="AV668" i="1"/>
  <c r="AW654" i="1"/>
  <c r="AW552" i="1"/>
  <c r="AW518" i="1"/>
  <c r="AU509" i="1"/>
  <c r="AW466" i="1"/>
  <c r="AU462" i="1"/>
  <c r="AU427" i="1"/>
  <c r="AU307" i="1"/>
  <c r="AV213" i="1"/>
  <c r="AU207" i="1"/>
  <c r="AW185" i="1"/>
  <c r="AU115" i="1"/>
  <c r="AU87" i="1"/>
  <c r="AU995" i="1"/>
  <c r="AU970" i="1"/>
  <c r="AU896" i="1"/>
  <c r="AV826" i="1"/>
  <c r="AU788" i="1"/>
  <c r="AU755" i="1"/>
  <c r="AU706" i="1"/>
  <c r="AV589" i="1"/>
  <c r="AV518" i="1"/>
  <c r="AW133" i="1"/>
  <c r="AU110" i="1"/>
  <c r="AU45" i="1"/>
  <c r="AU30" i="1"/>
  <c r="AU15" i="1"/>
  <c r="AV1034" i="1"/>
  <c r="AW1029" i="1"/>
  <c r="AU1010" i="1"/>
  <c r="AV951" i="1"/>
  <c r="AV865" i="1"/>
  <c r="AW815" i="1"/>
  <c r="AW783" i="1"/>
  <c r="AV778" i="1"/>
  <c r="AV764" i="1"/>
  <c r="AU617" i="1"/>
  <c r="AW486" i="1"/>
  <c r="AW402" i="1"/>
  <c r="AV321" i="1"/>
  <c r="AU226" i="1"/>
  <c r="AU105" i="1"/>
  <c r="AV1025" i="1"/>
  <c r="AU984" i="1"/>
  <c r="AW974" i="1"/>
  <c r="AU956" i="1"/>
  <c r="AU901" i="1"/>
  <c r="AU835" i="1"/>
  <c r="AU815" i="1"/>
  <c r="AU499" i="1"/>
  <c r="AV316" i="1"/>
  <c r="AV221" i="1"/>
  <c r="AW197" i="1"/>
  <c r="AU181" i="1"/>
  <c r="AU20" i="1"/>
  <c r="AU994" i="1"/>
  <c r="AV979" i="1"/>
  <c r="AV974" i="1"/>
  <c r="AV969" i="1"/>
  <c r="AV773" i="1"/>
  <c r="AU745" i="1"/>
  <c r="AV741" i="1"/>
  <c r="AU694" i="1"/>
  <c r="AW683" i="1"/>
  <c r="AW678" i="1"/>
  <c r="AV653" i="1"/>
  <c r="AV637" i="1"/>
  <c r="AU612" i="1"/>
  <c r="AW588" i="1"/>
  <c r="AU547" i="1"/>
  <c r="AU471" i="1"/>
  <c r="AU441" i="1"/>
  <c r="AW422" i="1"/>
  <c r="AU392" i="1"/>
  <c r="AU376" i="1"/>
  <c r="AU371" i="1"/>
  <c r="AU263" i="1"/>
  <c r="AW235" i="1"/>
  <c r="AV166" i="1"/>
  <c r="AU152" i="1"/>
  <c r="AV73" i="1"/>
  <c r="AU989" i="1"/>
  <c r="AV877" i="1"/>
  <c r="AW840" i="1"/>
  <c r="AW658" i="1"/>
  <c r="AW537" i="1"/>
  <c r="AU451" i="1"/>
  <c r="AU426" i="1"/>
  <c r="AV311" i="1"/>
  <c r="AU82" i="1"/>
  <c r="AV1024" i="1"/>
  <c r="AW964" i="1"/>
  <c r="AV912" i="1"/>
  <c r="AV870" i="1"/>
  <c r="AW749" i="1"/>
  <c r="AV731" i="1"/>
  <c r="AU699" i="1"/>
  <c r="AW688" i="1"/>
  <c r="AV607" i="1"/>
  <c r="AV574" i="1"/>
  <c r="AW527" i="1"/>
  <c r="AU456" i="1"/>
  <c r="AW431" i="1"/>
  <c r="AW381" i="1"/>
  <c r="AW334" i="1"/>
  <c r="AV320" i="1"/>
  <c r="AU315" i="1"/>
  <c r="AV306" i="1"/>
  <c r="AV287" i="1"/>
  <c r="AU273" i="1"/>
  <c r="AW180" i="1"/>
  <c r="AU1059" i="1"/>
  <c r="AU1014" i="1"/>
  <c r="AU999" i="1"/>
  <c r="AV993" i="1"/>
  <c r="AV964" i="1"/>
  <c r="AU876" i="1"/>
  <c r="AU851" i="1"/>
  <c r="AV796" i="1"/>
  <c r="AU731" i="1"/>
  <c r="AV721" i="1"/>
  <c r="AW667" i="1"/>
  <c r="AV569" i="1"/>
  <c r="AU559" i="1"/>
  <c r="AU498" i="1"/>
  <c r="AU485" i="1"/>
  <c r="AW474" i="1"/>
  <c r="AW445" i="1"/>
  <c r="AV348" i="1"/>
  <c r="AV301" i="1"/>
  <c r="AU296" i="1"/>
  <c r="AU287" i="1"/>
  <c r="AW205" i="1"/>
  <c r="AU127" i="1"/>
  <c r="AU90" i="1"/>
  <c r="AW72" i="1"/>
  <c r="AW959" i="1"/>
  <c r="AU894" i="1"/>
  <c r="AU829" i="1"/>
  <c r="AV805" i="1"/>
  <c r="AU704" i="1"/>
  <c r="AU693" i="1"/>
  <c r="AV682" i="1"/>
  <c r="AV512" i="1"/>
  <c r="AU421" i="1"/>
  <c r="AW319" i="1"/>
  <c r="AV282" i="1"/>
  <c r="AW243" i="1"/>
  <c r="AV239" i="1"/>
  <c r="AV205" i="1"/>
  <c r="AU196" i="1"/>
  <c r="AU192" i="1"/>
  <c r="AW103" i="1"/>
  <c r="AU77" i="1"/>
  <c r="AV72" i="1"/>
  <c r="AV937" i="1"/>
  <c r="AV932" i="1"/>
  <c r="AW912" i="1"/>
  <c r="AU824" i="1"/>
  <c r="AW810" i="1"/>
  <c r="AU795" i="1"/>
  <c r="AW786" i="1"/>
  <c r="AW781" i="1"/>
  <c r="AV748" i="1"/>
  <c r="AU744" i="1"/>
  <c r="AU720" i="1"/>
  <c r="AV554" i="1"/>
  <c r="AV352" i="1"/>
  <c r="AW257" i="1"/>
  <c r="AW252" i="1"/>
  <c r="AW247" i="1"/>
  <c r="AV243" i="1"/>
  <c r="AU220" i="1"/>
  <c r="AW215" i="1"/>
  <c r="AU122" i="1"/>
  <c r="AU2346" i="1"/>
  <c r="AV2346" i="1"/>
  <c r="AW2346" i="1"/>
  <c r="AU2338" i="1"/>
  <c r="AV2338" i="1"/>
  <c r="AW2338" i="1"/>
  <c r="AU2324" i="1"/>
  <c r="AU2319" i="1"/>
  <c r="AV2319" i="1"/>
  <c r="AV2411" i="1"/>
  <c r="AW2411" i="1"/>
  <c r="AU2403" i="1"/>
  <c r="AV2403" i="1"/>
  <c r="AW2403" i="1"/>
  <c r="AV2314" i="1"/>
  <c r="AW2314" i="1"/>
  <c r="AU2411" i="1"/>
  <c r="AU2376" i="1"/>
  <c r="AV2376" i="1"/>
  <c r="AW2376" i="1"/>
  <c r="AU2372" i="1"/>
  <c r="AU2368" i="1"/>
  <c r="AV2368" i="1"/>
  <c r="AW2368" i="1"/>
  <c r="AV2337" i="1"/>
  <c r="AW2337" i="1"/>
  <c r="AU2341" i="1"/>
  <c r="AV2341" i="1"/>
  <c r="AW2341" i="1"/>
  <c r="AU2337" i="1"/>
  <c r="AU2323" i="1"/>
  <c r="AW2323" i="1"/>
  <c r="AV2406" i="1"/>
  <c r="AW2406" i="1"/>
  <c r="AU2402" i="1"/>
  <c r="AU2398" i="1"/>
  <c r="AV2398" i="1"/>
  <c r="AW2398" i="1"/>
  <c r="AV2323" i="1"/>
  <c r="AU2318" i="1"/>
  <c r="AV2318" i="1"/>
  <c r="AW2318" i="1"/>
  <c r="AU2371" i="1"/>
  <c r="AV2371" i="1"/>
  <c r="AW2371" i="1"/>
  <c r="AU2363" i="1"/>
  <c r="AV2363" i="1"/>
  <c r="AW2363" i="1"/>
  <c r="AU2336" i="1"/>
  <c r="AV2336" i="1"/>
  <c r="AW2336" i="1"/>
  <c r="AU2327" i="1"/>
  <c r="AV2327" i="1"/>
  <c r="AV2293" i="1"/>
  <c r="AV2401" i="1"/>
  <c r="AW2401" i="1"/>
  <c r="AU2397" i="1"/>
  <c r="AU2393" i="1"/>
  <c r="AV2393" i="1"/>
  <c r="AW2393" i="1"/>
  <c r="AW2327" i="1"/>
  <c r="AU2366" i="1"/>
  <c r="AV2366" i="1"/>
  <c r="AW2366" i="1"/>
  <c r="AU2358" i="1"/>
  <c r="AV2358" i="1"/>
  <c r="AW2358" i="1"/>
  <c r="AU2331" i="1"/>
  <c r="AW2331" i="1"/>
  <c r="AV2396" i="1"/>
  <c r="AW2396" i="1"/>
  <c r="AU2392" i="1"/>
  <c r="AU2388" i="1"/>
  <c r="AV2388" i="1"/>
  <c r="AW2388" i="1"/>
  <c r="AV2357" i="1"/>
  <c r="AW2357" i="1"/>
  <c r="AU2326" i="1"/>
  <c r="AV2326" i="1"/>
  <c r="AW2326" i="1"/>
  <c r="AU2396" i="1"/>
  <c r="AU2361" i="1"/>
  <c r="AV2361" i="1"/>
  <c r="AW2361" i="1"/>
  <c r="AU2357" i="1"/>
  <c r="AU2353" i="1"/>
  <c r="AV2353" i="1"/>
  <c r="AW2353" i="1"/>
  <c r="AU2321" i="1"/>
  <c r="AV2321" i="1"/>
  <c r="AW2321" i="1"/>
  <c r="AU2391" i="1"/>
  <c r="AV2391" i="1"/>
  <c r="AW2391" i="1"/>
  <c r="AU2383" i="1"/>
  <c r="AV2383" i="1"/>
  <c r="AW2383" i="1"/>
  <c r="AV2352" i="1"/>
  <c r="AW2352" i="1"/>
  <c r="AU2356" i="1"/>
  <c r="AV2356" i="1"/>
  <c r="AW2356" i="1"/>
  <c r="AU2352" i="1"/>
  <c r="AU2348" i="1"/>
  <c r="AV2348" i="1"/>
  <c r="AW2348" i="1"/>
  <c r="AV2316" i="1"/>
  <c r="AU2413" i="1"/>
  <c r="AV2413" i="1"/>
  <c r="AW2413" i="1"/>
  <c r="AU2334" i="1"/>
  <c r="AV2334" i="1"/>
  <c r="AW2334" i="1"/>
  <c r="AU2386" i="1"/>
  <c r="AV2386" i="1"/>
  <c r="AW2386" i="1"/>
  <c r="AU2382" i="1"/>
  <c r="AU2378" i="1"/>
  <c r="AV2378" i="1"/>
  <c r="AW2378" i="1"/>
  <c r="AV2347" i="1"/>
  <c r="AW2347" i="1"/>
  <c r="AU2351" i="1"/>
  <c r="AV2351" i="1"/>
  <c r="AW2351" i="1"/>
  <c r="AU2343" i="1"/>
  <c r="AV2343" i="1"/>
  <c r="AW2343" i="1"/>
  <c r="AU2412" i="1"/>
  <c r="AU2408" i="1"/>
  <c r="AV2408" i="1"/>
  <c r="AW2408" i="1"/>
  <c r="AU2381" i="1"/>
  <c r="AV2381" i="1"/>
  <c r="AW2381" i="1"/>
  <c r="AU2377" i="1"/>
  <c r="AU2373" i="1"/>
  <c r="AV2373" i="1"/>
  <c r="AW2373" i="1"/>
  <c r="AV2342" i="1"/>
  <c r="AW2342" i="1"/>
  <c r="AU2410" i="1"/>
  <c r="AU2405" i="1"/>
  <c r="AU2400" i="1"/>
  <c r="AU2395" i="1"/>
  <c r="AU2390" i="1"/>
  <c r="AU2385" i="1"/>
  <c r="AU2380" i="1"/>
  <c r="AU2375" i="1"/>
  <c r="AU2370" i="1"/>
  <c r="AU2330" i="1"/>
  <c r="AU2284" i="1"/>
  <c r="AU2265" i="1"/>
  <c r="AV2265" i="1"/>
  <c r="AU2249" i="1"/>
  <c r="AU2105" i="1"/>
  <c r="AU2261" i="1"/>
  <c r="AW2261" i="1"/>
  <c r="AW2257" i="1"/>
  <c r="AU2257" i="1"/>
  <c r="AW2222" i="1"/>
  <c r="AU2222" i="1"/>
  <c r="AV2222" i="1"/>
  <c r="AU2139" i="1"/>
  <c r="AV2139" i="1"/>
  <c r="AU2133" i="1"/>
  <c r="AV2133" i="1"/>
  <c r="AW2412" i="1"/>
  <c r="AW2407" i="1"/>
  <c r="AW2402" i="1"/>
  <c r="AW2397" i="1"/>
  <c r="AW2392" i="1"/>
  <c r="AW2387" i="1"/>
  <c r="AW2382" i="1"/>
  <c r="AW2377" i="1"/>
  <c r="AW2372" i="1"/>
  <c r="AW2367" i="1"/>
  <c r="AW2362" i="1"/>
  <c r="AU2335" i="1"/>
  <c r="AV2332" i="1"/>
  <c r="AV2324" i="1"/>
  <c r="AW2313" i="1"/>
  <c r="AU2280" i="1"/>
  <c r="AU2240" i="1"/>
  <c r="AU2190" i="1"/>
  <c r="AU2170" i="1"/>
  <c r="AU2154" i="1"/>
  <c r="AU2092" i="1"/>
  <c r="AV2092" i="1"/>
  <c r="AV2412" i="1"/>
  <c r="AV2407" i="1"/>
  <c r="AV2402" i="1"/>
  <c r="AV2397" i="1"/>
  <c r="AV2392" i="1"/>
  <c r="AV2387" i="1"/>
  <c r="AV2382" i="1"/>
  <c r="AV2377" i="1"/>
  <c r="AW2329" i="1"/>
  <c r="AV2313" i="1"/>
  <c r="AW2307" i="1"/>
  <c r="AU2307" i="1"/>
  <c r="AW2297" i="1"/>
  <c r="AU2297" i="1"/>
  <c r="AW2287" i="1"/>
  <c r="AU2287" i="1"/>
  <c r="AU2276" i="1"/>
  <c r="AW2276" i="1"/>
  <c r="AW2272" i="1"/>
  <c r="AU2272" i="1"/>
  <c r="AW2264" i="1"/>
  <c r="AW2217" i="1"/>
  <c r="AU2217" i="1"/>
  <c r="AV2217" i="1"/>
  <c r="AV2154" i="1"/>
  <c r="AW2154" i="1"/>
  <c r="AV2329" i="1"/>
  <c r="AU2268" i="1"/>
  <c r="AU2235" i="1"/>
  <c r="AU2185" i="1"/>
  <c r="AU2180" i="1"/>
  <c r="AV2159" i="1"/>
  <c r="AW2159" i="1"/>
  <c r="AU2138" i="1"/>
  <c r="AV2138" i="1"/>
  <c r="AU2310" i="1"/>
  <c r="AU2300" i="1"/>
  <c r="AU2290" i="1"/>
  <c r="AU2283" i="1"/>
  <c r="AW2283" i="1"/>
  <c r="AW2279" i="1"/>
  <c r="AU2264" i="1"/>
  <c r="AU2248" i="1"/>
  <c r="AW2212" i="1"/>
  <c r="AU2212" i="1"/>
  <c r="AV2212" i="1"/>
  <c r="AU2203" i="1"/>
  <c r="AU2194" i="1"/>
  <c r="AU2169" i="1"/>
  <c r="AV2164" i="1"/>
  <c r="AW2164" i="1"/>
  <c r="AU2148" i="1"/>
  <c r="AV2148" i="1"/>
  <c r="AW2115" i="1"/>
  <c r="AU2260" i="1"/>
  <c r="AV2260" i="1"/>
  <c r="AU2256" i="1"/>
  <c r="AV2256" i="1"/>
  <c r="AW2256" i="1"/>
  <c r="AW2252" i="1"/>
  <c r="AU2252" i="1"/>
  <c r="AV2169" i="1"/>
  <c r="AW2169" i="1"/>
  <c r="AU2316" i="1"/>
  <c r="AU2303" i="1"/>
  <c r="AW2303" i="1"/>
  <c r="AU2293" i="1"/>
  <c r="AW2293" i="1"/>
  <c r="AW2207" i="1"/>
  <c r="AU2207" i="1"/>
  <c r="AV2207" i="1"/>
  <c r="AU2198" i="1"/>
  <c r="AV2174" i="1"/>
  <c r="AW2174" i="1"/>
  <c r="AU2158" i="1"/>
  <c r="AW2309" i="1"/>
  <c r="AW2299" i="1"/>
  <c r="AW2289" i="1"/>
  <c r="AU2275" i="1"/>
  <c r="AV2275" i="1"/>
  <c r="AU2225" i="1"/>
  <c r="AU2184" i="1"/>
  <c r="AV2179" i="1"/>
  <c r="AW2179" i="1"/>
  <c r="AU2163" i="1"/>
  <c r="AU2147" i="1"/>
  <c r="AV2147" i="1"/>
  <c r="AW2147" i="1"/>
  <c r="AV2309" i="1"/>
  <c r="AU2306" i="1"/>
  <c r="AW2306" i="1"/>
  <c r="AU2296" i="1"/>
  <c r="AW2296" i="1"/>
  <c r="AU2286" i="1"/>
  <c r="AW2286" i="1"/>
  <c r="AU2271" i="1"/>
  <c r="AW2271" i="1"/>
  <c r="AW2267" i="1"/>
  <c r="AU2267" i="1"/>
  <c r="AW2202" i="1"/>
  <c r="AU2202" i="1"/>
  <c r="AV2202" i="1"/>
  <c r="AU2114" i="1"/>
  <c r="AV2114" i="1"/>
  <c r="AW2282" i="1"/>
  <c r="AU2282" i="1"/>
  <c r="AU2263" i="1"/>
  <c r="AW2247" i="1"/>
  <c r="AU2247" i="1"/>
  <c r="AU2220" i="1"/>
  <c r="AU2173" i="1"/>
  <c r="AW2152" i="1"/>
  <c r="AV2125" i="1"/>
  <c r="AU2102" i="1"/>
  <c r="AV2102" i="1"/>
  <c r="AU2255" i="1"/>
  <c r="AV2255" i="1"/>
  <c r="AU2251" i="1"/>
  <c r="AV2251" i="1"/>
  <c r="AW2251" i="1"/>
  <c r="AW2197" i="1"/>
  <c r="AU2197" i="1"/>
  <c r="AV2197" i="1"/>
  <c r="AU2119" i="1"/>
  <c r="AV2119" i="1"/>
  <c r="AV2328" i="1"/>
  <c r="AW2305" i="1"/>
  <c r="AW2295" i="1"/>
  <c r="AW2285" i="1"/>
  <c r="AU2278" i="1"/>
  <c r="AU2215" i="1"/>
  <c r="AU2183" i="1"/>
  <c r="AW2162" i="1"/>
  <c r="AU2113" i="1"/>
  <c r="AV2113" i="1"/>
  <c r="AU2101" i="1"/>
  <c r="AU2315" i="1"/>
  <c r="AU2312" i="1"/>
  <c r="AW2302" i="1"/>
  <c r="AU2302" i="1"/>
  <c r="AW2292" i="1"/>
  <c r="AU2292" i="1"/>
  <c r="AU2274" i="1"/>
  <c r="AW2242" i="1"/>
  <c r="AU2242" i="1"/>
  <c r="AV2242" i="1"/>
  <c r="AW2192" i="1"/>
  <c r="AU2192" i="1"/>
  <c r="AV2192" i="1"/>
  <c r="AU2130" i="1"/>
  <c r="AV2130" i="1"/>
  <c r="AW2130" i="1"/>
  <c r="AU2270" i="1"/>
  <c r="AV2270" i="1"/>
  <c r="AU2210" i="1"/>
  <c r="AW2172" i="1"/>
  <c r="AU2124" i="1"/>
  <c r="AV2124" i="1"/>
  <c r="AU2107" i="1"/>
  <c r="AV2107" i="1"/>
  <c r="AW2317" i="1"/>
  <c r="AU2305" i="1"/>
  <c r="AU2295" i="1"/>
  <c r="AU2285" i="1"/>
  <c r="AU2266" i="1"/>
  <c r="AW2266" i="1"/>
  <c r="AW2262" i="1"/>
  <c r="AU2262" i="1"/>
  <c r="AU2250" i="1"/>
  <c r="AV2250" i="1"/>
  <c r="AW2250" i="1"/>
  <c r="AU2246" i="1"/>
  <c r="AV2246" i="1"/>
  <c r="AW2246" i="1"/>
  <c r="AW2237" i="1"/>
  <c r="AU2237" i="1"/>
  <c r="AV2237" i="1"/>
  <c r="AU2228" i="1"/>
  <c r="AW2187" i="1"/>
  <c r="AU2187" i="1"/>
  <c r="AV2187" i="1"/>
  <c r="AW2177" i="1"/>
  <c r="AU2156" i="1"/>
  <c r="AU2145" i="1"/>
  <c r="AU2320" i="1"/>
  <c r="AV2317" i="1"/>
  <c r="AU2281" i="1"/>
  <c r="AW2281" i="1"/>
  <c r="AU2258" i="1"/>
  <c r="AU2205" i="1"/>
  <c r="AW2182" i="1"/>
  <c r="AU2161" i="1"/>
  <c r="AU2135" i="1"/>
  <c r="AV2135" i="1"/>
  <c r="AW2135" i="1"/>
  <c r="AU2100" i="1"/>
  <c r="AV2100" i="1"/>
  <c r="AW2330" i="1"/>
  <c r="AW2322" i="1"/>
  <c r="AU2308" i="1"/>
  <c r="AW2308" i="1"/>
  <c r="AU2298" i="1"/>
  <c r="AW2298" i="1"/>
  <c r="AU2288" i="1"/>
  <c r="AW2288" i="1"/>
  <c r="AW2277" i="1"/>
  <c r="AU2277" i="1"/>
  <c r="AW2269" i="1"/>
  <c r="AW2232" i="1"/>
  <c r="AU2232" i="1"/>
  <c r="AV2232" i="1"/>
  <c r="AU2223" i="1"/>
  <c r="AW2209" i="1"/>
  <c r="AU2166" i="1"/>
  <c r="AW2410" i="1"/>
  <c r="AW2405" i="1"/>
  <c r="AW2400" i="1"/>
  <c r="AW2395" i="1"/>
  <c r="AW2390" i="1"/>
  <c r="AW2385" i="1"/>
  <c r="AW2380" i="1"/>
  <c r="AW2375" i="1"/>
  <c r="AW2370" i="1"/>
  <c r="AW2365" i="1"/>
  <c r="AW2360" i="1"/>
  <c r="AW2355" i="1"/>
  <c r="AW2350" i="1"/>
  <c r="AW2345" i="1"/>
  <c r="AW2340" i="1"/>
  <c r="AW2335" i="1"/>
  <c r="AV2330" i="1"/>
  <c r="AU2325" i="1"/>
  <c r="AV2322" i="1"/>
  <c r="AW2304" i="1"/>
  <c r="AW2294" i="1"/>
  <c r="AW2284" i="1"/>
  <c r="AU2273" i="1"/>
  <c r="AW2265" i="1"/>
  <c r="AV2261" i="1"/>
  <c r="AW2249" i="1"/>
  <c r="AU2200" i="1"/>
  <c r="AU2171" i="1"/>
  <c r="AU2150" i="1"/>
  <c r="AV2150" i="1"/>
  <c r="AW2150" i="1"/>
  <c r="AU2129" i="1"/>
  <c r="AV2129" i="1"/>
  <c r="AU2087" i="1"/>
  <c r="AV2087" i="1"/>
  <c r="AV2335" i="1"/>
  <c r="AU2314" i="1"/>
  <c r="AU2311" i="1"/>
  <c r="AW2311" i="1"/>
  <c r="AV2304" i="1"/>
  <c r="AU2301" i="1"/>
  <c r="AW2301" i="1"/>
  <c r="AV2294" i="1"/>
  <c r="AU2291" i="1"/>
  <c r="AW2291" i="1"/>
  <c r="AV2284" i="1"/>
  <c r="AW2280" i="1"/>
  <c r="AU2269" i="1"/>
  <c r="AV2257" i="1"/>
  <c r="AU2245" i="1"/>
  <c r="AV2245" i="1"/>
  <c r="AW2245" i="1"/>
  <c r="AW2227" i="1"/>
  <c r="AU2227" i="1"/>
  <c r="AV2227" i="1"/>
  <c r="AU2218" i="1"/>
  <c r="AU2209" i="1"/>
  <c r="AU2176" i="1"/>
  <c r="AU2155" i="1"/>
  <c r="AU2144" i="1"/>
  <c r="AV2144" i="1"/>
  <c r="AU2134" i="1"/>
  <c r="AV2134" i="1"/>
  <c r="AU2117" i="1"/>
  <c r="AV2117" i="1"/>
  <c r="AV2093" i="1"/>
  <c r="AU2093" i="1"/>
  <c r="AV2182" i="1"/>
  <c r="AV2177" i="1"/>
  <c r="AV2172" i="1"/>
  <c r="AV2167" i="1"/>
  <c r="AV2162" i="1"/>
  <c r="AV2157" i="1"/>
  <c r="AV2152" i="1"/>
  <c r="AW2140" i="1"/>
  <c r="AV2115" i="1"/>
  <c r="AW2112" i="1"/>
  <c r="AV2077" i="1"/>
  <c r="AU2069" i="1"/>
  <c r="AV2069" i="1"/>
  <c r="AV2056" i="1"/>
  <c r="AW2056" i="1"/>
  <c r="AU2047" i="1"/>
  <c r="AV2047" i="1"/>
  <c r="AW2047" i="1"/>
  <c r="AU2032" i="1"/>
  <c r="AV2032" i="1"/>
  <c r="AW2032" i="1"/>
  <c r="AU2021" i="1"/>
  <c r="AV2021" i="1"/>
  <c r="AW2021" i="1"/>
  <c r="AU2005" i="1"/>
  <c r="AW2005" i="1"/>
  <c r="AU1999" i="1"/>
  <c r="AV1999" i="1"/>
  <c r="AU1975" i="1"/>
  <c r="AV1975" i="1"/>
  <c r="AU2182" i="1"/>
  <c r="AU2177" i="1"/>
  <c r="AU2172" i="1"/>
  <c r="AU2167" i="1"/>
  <c r="AU2162" i="1"/>
  <c r="AU2157" i="1"/>
  <c r="AU2152" i="1"/>
  <c r="AV2149" i="1"/>
  <c r="AV2146" i="1"/>
  <c r="AU2115" i="1"/>
  <c r="AW2108" i="1"/>
  <c r="AW2097" i="1"/>
  <c r="AW2085" i="1"/>
  <c r="AW2073" i="1"/>
  <c r="AW2060" i="1"/>
  <c r="AU2042" i="1"/>
  <c r="AV2042" i="1"/>
  <c r="AW2042" i="1"/>
  <c r="AU2037" i="1"/>
  <c r="AV2037" i="1"/>
  <c r="AW2037" i="1"/>
  <c r="AU2026" i="1"/>
  <c r="AV2026" i="1"/>
  <c r="AW2026" i="1"/>
  <c r="AV2131" i="1"/>
  <c r="AW2131" i="1"/>
  <c r="AW2128" i="1"/>
  <c r="AW2104" i="1"/>
  <c r="AW2093" i="1"/>
  <c r="AW2089" i="1"/>
  <c r="AV2081" i="1"/>
  <c r="AW2081" i="1"/>
  <c r="AW2077" i="1"/>
  <c r="AV2051" i="1"/>
  <c r="AW2051" i="1"/>
  <c r="AU2031" i="1"/>
  <c r="AV2031" i="1"/>
  <c r="AW2031" i="1"/>
  <c r="AW2004" i="1"/>
  <c r="AV1993" i="1"/>
  <c r="AU1960" i="1"/>
  <c r="AV1960" i="1"/>
  <c r="AW2134" i="1"/>
  <c r="AU2104" i="1"/>
  <c r="AV2104" i="1"/>
  <c r="AU2089" i="1"/>
  <c r="AV2089" i="1"/>
  <c r="AV2046" i="1"/>
  <c r="AW2046" i="1"/>
  <c r="AU2036" i="1"/>
  <c r="AV2036" i="1"/>
  <c r="AW2036" i="1"/>
  <c r="AU2010" i="1"/>
  <c r="AW2010" i="1"/>
  <c r="AU2004" i="1"/>
  <c r="AV2004" i="1"/>
  <c r="AW1998" i="1"/>
  <c r="AU1998" i="1"/>
  <c r="AV1998" i="1"/>
  <c r="AV1988" i="1"/>
  <c r="AW1988" i="1"/>
  <c r="AW1946" i="1"/>
  <c r="AV1946" i="1"/>
  <c r="AW2149" i="1"/>
  <c r="AW2146" i="1"/>
  <c r="AU2064" i="1"/>
  <c r="AV2064" i="1"/>
  <c r="AV2041" i="1"/>
  <c r="AW2041" i="1"/>
  <c r="AU2015" i="1"/>
  <c r="AW2015" i="1"/>
  <c r="AU1988" i="1"/>
  <c r="AV1969" i="1"/>
  <c r="AW1969" i="1"/>
  <c r="AU1955" i="1"/>
  <c r="AW2143" i="1"/>
  <c r="AW2127" i="1"/>
  <c r="AW2118" i="1"/>
  <c r="AV2111" i="1"/>
  <c r="AW2111" i="1"/>
  <c r="AV2103" i="1"/>
  <c r="AV2088" i="1"/>
  <c r="AW2080" i="1"/>
  <c r="AW2068" i="1"/>
  <c r="AU2055" i="1"/>
  <c r="AW2050" i="1"/>
  <c r="AU2020" i="1"/>
  <c r="AW2020" i="1"/>
  <c r="AW2009" i="1"/>
  <c r="AU1974" i="1"/>
  <c r="AU1969" i="1"/>
  <c r="AV2127" i="1"/>
  <c r="AV2121" i="1"/>
  <c r="AW2121" i="1"/>
  <c r="AV2096" i="1"/>
  <c r="AW2096" i="1"/>
  <c r="AV2080" i="1"/>
  <c r="AV2076" i="1"/>
  <c r="AW2076" i="1"/>
  <c r="AW2072" i="1"/>
  <c r="AV2063" i="1"/>
  <c r="AW2059" i="1"/>
  <c r="AW2045" i="1"/>
  <c r="AU2025" i="1"/>
  <c r="AW2025" i="1"/>
  <c r="AW2014" i="1"/>
  <c r="AU2009" i="1"/>
  <c r="AV2009" i="1"/>
  <c r="AW2003" i="1"/>
  <c r="AU2003" i="1"/>
  <c r="AV2003" i="1"/>
  <c r="AU1950" i="1"/>
  <c r="AV1950" i="1"/>
  <c r="AW2241" i="1"/>
  <c r="AW2236" i="1"/>
  <c r="AW2231" i="1"/>
  <c r="AW2226" i="1"/>
  <c r="AW2221" i="1"/>
  <c r="AW2216" i="1"/>
  <c r="AW2211" i="1"/>
  <c r="AW2206" i="1"/>
  <c r="AW2201" i="1"/>
  <c r="AW2196" i="1"/>
  <c r="AW2191" i="1"/>
  <c r="AW2186" i="1"/>
  <c r="AW2181" i="1"/>
  <c r="AW2176" i="1"/>
  <c r="AW2171" i="1"/>
  <c r="AW2166" i="1"/>
  <c r="AW2161" i="1"/>
  <c r="AW2156" i="1"/>
  <c r="AV2151" i="1"/>
  <c r="AW2145" i="1"/>
  <c r="AW2124" i="1"/>
  <c r="AW2107" i="1"/>
  <c r="AW2084" i="1"/>
  <c r="AU2063" i="1"/>
  <c r="AU2059" i="1"/>
  <c r="AV2059" i="1"/>
  <c r="AU2050" i="1"/>
  <c r="AV2045" i="1"/>
  <c r="AU2030" i="1"/>
  <c r="AW2030" i="1"/>
  <c r="AW2019" i="1"/>
  <c r="AU2014" i="1"/>
  <c r="AV2014" i="1"/>
  <c r="AU1997" i="1"/>
  <c r="AV1997" i="1"/>
  <c r="AW1997" i="1"/>
  <c r="AV2241" i="1"/>
  <c r="AV2236" i="1"/>
  <c r="AV2231" i="1"/>
  <c r="AV2226" i="1"/>
  <c r="AV2221" i="1"/>
  <c r="AV2216" i="1"/>
  <c r="AV2211" i="1"/>
  <c r="AV2206" i="1"/>
  <c r="AV2201" i="1"/>
  <c r="AV2196" i="1"/>
  <c r="AV2191" i="1"/>
  <c r="AV2186" i="1"/>
  <c r="AV2181" i="1"/>
  <c r="AV2176" i="1"/>
  <c r="AV2171" i="1"/>
  <c r="AV2166" i="1"/>
  <c r="AV2161" i="1"/>
  <c r="AV2156" i="1"/>
  <c r="AV2145" i="1"/>
  <c r="AW2142" i="1"/>
  <c r="AW2114" i="1"/>
  <c r="AW2110" i="1"/>
  <c r="AW2103" i="1"/>
  <c r="AW2092" i="1"/>
  <c r="AW2088" i="1"/>
  <c r="AU2084" i="1"/>
  <c r="AV2084" i="1"/>
  <c r="AW2054" i="1"/>
  <c r="AU2035" i="1"/>
  <c r="AW2035" i="1"/>
  <c r="AU2019" i="1"/>
  <c r="AV2019" i="1"/>
  <c r="AV2142" i="1"/>
  <c r="AW2120" i="1"/>
  <c r="AV2110" i="1"/>
  <c r="AW2095" i="1"/>
  <c r="AW2075" i="1"/>
  <c r="AV2058" i="1"/>
  <c r="AU2054" i="1"/>
  <c r="AV2054" i="1"/>
  <c r="AU2040" i="1"/>
  <c r="AW2040" i="1"/>
  <c r="AU2024" i="1"/>
  <c r="AV2024" i="1"/>
  <c r="AV2013" i="1"/>
  <c r="AW2008" i="1"/>
  <c r="AU2008" i="1"/>
  <c r="AV2008" i="1"/>
  <c r="AU1982" i="1"/>
  <c r="AW1982" i="1"/>
  <c r="AV1958" i="1"/>
  <c r="AW1958" i="1"/>
  <c r="AU1958" i="1"/>
  <c r="AW1936" i="1"/>
  <c r="AV1936" i="1"/>
  <c r="AV1932" i="1"/>
  <c r="AW1927" i="1"/>
  <c r="AW2151" i="1"/>
  <c r="AV2136" i="1"/>
  <c r="AW2136" i="1"/>
  <c r="AW2133" i="1"/>
  <c r="AU2099" i="1"/>
  <c r="AV2099" i="1"/>
  <c r="AV2083" i="1"/>
  <c r="AV2075" i="1"/>
  <c r="AV2071" i="1"/>
  <c r="AW2071" i="1"/>
  <c r="AW2067" i="1"/>
  <c r="AU2058" i="1"/>
  <c r="AU2029" i="1"/>
  <c r="AV2029" i="1"/>
  <c r="AU2013" i="1"/>
  <c r="AU2002" i="1"/>
  <c r="AV2002" i="1"/>
  <c r="AW2002" i="1"/>
  <c r="AW2278" i="1"/>
  <c r="AW2273" i="1"/>
  <c r="AW2268" i="1"/>
  <c r="AW2263" i="1"/>
  <c r="AW2258" i="1"/>
  <c r="AW2253" i="1"/>
  <c r="AW2248" i="1"/>
  <c r="AW2243" i="1"/>
  <c r="AW2238" i="1"/>
  <c r="AW2233" i="1"/>
  <c r="AW2228" i="1"/>
  <c r="AW2223" i="1"/>
  <c r="AW2218" i="1"/>
  <c r="AW2213" i="1"/>
  <c r="AW2208" i="1"/>
  <c r="AW2203" i="1"/>
  <c r="AW2198" i="1"/>
  <c r="AW2193" i="1"/>
  <c r="AW2188" i="1"/>
  <c r="AW2183" i="1"/>
  <c r="AW2178" i="1"/>
  <c r="AW2173" i="1"/>
  <c r="AW2168" i="1"/>
  <c r="AW2163" i="1"/>
  <c r="AW2158" i="1"/>
  <c r="AW2153" i="1"/>
  <c r="AW2148" i="1"/>
  <c r="AW2139" i="1"/>
  <c r="AW2117" i="1"/>
  <c r="AW2079" i="1"/>
  <c r="AV2053" i="1"/>
  <c r="AU2049" i="1"/>
  <c r="AV2049" i="1"/>
  <c r="AW2044" i="1"/>
  <c r="AW2039" i="1"/>
  <c r="AU2034" i="1"/>
  <c r="AV2034" i="1"/>
  <c r="AV2023" i="1"/>
  <c r="AV1991" i="1"/>
  <c r="AV1986" i="1"/>
  <c r="AV1982" i="1"/>
  <c r="AU1977" i="1"/>
  <c r="AW1917" i="1"/>
  <c r="AV2106" i="1"/>
  <c r="AW2106" i="1"/>
  <c r="AV2098" i="1"/>
  <c r="AU2079" i="1"/>
  <c r="AV2079" i="1"/>
  <c r="AU2044" i="1"/>
  <c r="AV2044" i="1"/>
  <c r="AU2039" i="1"/>
  <c r="AV2039" i="1"/>
  <c r="AU1972" i="1"/>
  <c r="AV1972" i="1"/>
  <c r="AW1972" i="1"/>
  <c r="AU1967" i="1"/>
  <c r="AW1967" i="1"/>
  <c r="AW2132" i="1"/>
  <c r="AV2091" i="1"/>
  <c r="AW2091" i="1"/>
  <c r="AW2083" i="1"/>
  <c r="AW2070" i="1"/>
  <c r="AU2062" i="1"/>
  <c r="AV2048" i="1"/>
  <c r="AV2033" i="1"/>
  <c r="AU2028" i="1"/>
  <c r="AW2018" i="1"/>
  <c r="AU2007" i="1"/>
  <c r="AV2007" i="1"/>
  <c r="AW2007" i="1"/>
  <c r="AW1995" i="1"/>
  <c r="AV2126" i="1"/>
  <c r="AW2126" i="1"/>
  <c r="AW2123" i="1"/>
  <c r="AW2113" i="1"/>
  <c r="AW2102" i="1"/>
  <c r="AW2087" i="1"/>
  <c r="AV2066" i="1"/>
  <c r="AW2066" i="1"/>
  <c r="AU1990" i="1"/>
  <c r="AW1990" i="1"/>
  <c r="AV1967" i="1"/>
  <c r="AU1962" i="1"/>
  <c r="AW2240" i="1"/>
  <c r="AW2235" i="1"/>
  <c r="AW2230" i="1"/>
  <c r="AW2225" i="1"/>
  <c r="AW2220" i="1"/>
  <c r="AW2215" i="1"/>
  <c r="AW2210" i="1"/>
  <c r="AW2205" i="1"/>
  <c r="AW2200" i="1"/>
  <c r="AW2129" i="1"/>
  <c r="AW2098" i="1"/>
  <c r="AW1985" i="1"/>
  <c r="AU1985" i="1"/>
  <c r="AV1985" i="1"/>
  <c r="AV1981" i="1"/>
  <c r="AW1981" i="1"/>
  <c r="AU1925" i="1"/>
  <c r="AV1925" i="1"/>
  <c r="AV2240" i="1"/>
  <c r="AV2235" i="1"/>
  <c r="AV2230" i="1"/>
  <c r="AV2225" i="1"/>
  <c r="AV2220" i="1"/>
  <c r="AV2215" i="1"/>
  <c r="AV2210" i="1"/>
  <c r="AV2205" i="1"/>
  <c r="AV2200" i="1"/>
  <c r="AV2195" i="1"/>
  <c r="AV2190" i="1"/>
  <c r="AV2185" i="1"/>
  <c r="AV2180" i="1"/>
  <c r="AV2175" i="1"/>
  <c r="AV2170" i="1"/>
  <c r="AV2165" i="1"/>
  <c r="AV2160" i="1"/>
  <c r="AV2155" i="1"/>
  <c r="AV2116" i="1"/>
  <c r="AW2116" i="1"/>
  <c r="AU2109" i="1"/>
  <c r="AV2109" i="1"/>
  <c r="AV2105" i="1"/>
  <c r="AW2090" i="1"/>
  <c r="AV2082" i="1"/>
  <c r="AU2074" i="1"/>
  <c r="AV2074" i="1"/>
  <c r="AW2048" i="1"/>
  <c r="AW2033" i="1"/>
  <c r="AU2012" i="1"/>
  <c r="AV2012" i="1"/>
  <c r="AW2012" i="1"/>
  <c r="AU1930" i="1"/>
  <c r="AV1930" i="1"/>
  <c r="AV2141" i="1"/>
  <c r="AW2141" i="1"/>
  <c r="AW2125" i="1"/>
  <c r="AW2122" i="1"/>
  <c r="AV2112" i="1"/>
  <c r="AU2094" i="1"/>
  <c r="AV2094" i="1"/>
  <c r="AV2090" i="1"/>
  <c r="AW2078" i="1"/>
  <c r="AW2065" i="1"/>
  <c r="AV2057" i="1"/>
  <c r="AW2057" i="1"/>
  <c r="AW2043" i="1"/>
  <c r="AW2038" i="1"/>
  <c r="AU2017" i="1"/>
  <c r="AV2017" i="1"/>
  <c r="AW2017" i="1"/>
  <c r="AU2000" i="1"/>
  <c r="AW2000" i="1"/>
  <c r="AV1971" i="1"/>
  <c r="AW1971" i="1"/>
  <c r="AV1961" i="1"/>
  <c r="AW1961" i="1"/>
  <c r="AW2144" i="1"/>
  <c r="AW2138" i="1"/>
  <c r="AV2128" i="1"/>
  <c r="AV2122" i="1"/>
  <c r="AW2119" i="1"/>
  <c r="AU2112" i="1"/>
  <c r="AV2108" i="1"/>
  <c r="AV2097" i="1"/>
  <c r="AV2086" i="1"/>
  <c r="AW2086" i="1"/>
  <c r="AW2082" i="1"/>
  <c r="AV2073" i="1"/>
  <c r="AV2065" i="1"/>
  <c r="AV2061" i="1"/>
  <c r="AW2061" i="1"/>
  <c r="AU2022" i="1"/>
  <c r="AV2022" i="1"/>
  <c r="AW2022" i="1"/>
  <c r="AU2011" i="1"/>
  <c r="AV2005" i="1"/>
  <c r="AV1966" i="1"/>
  <c r="AW1966" i="1"/>
  <c r="AW1952" i="1"/>
  <c r="AV2101" i="1"/>
  <c r="AW2101" i="1"/>
  <c r="AU2073" i="1"/>
  <c r="AW2069" i="1"/>
  <c r="AU2056" i="1"/>
  <c r="AV2052" i="1"/>
  <c r="AW2052" i="1"/>
  <c r="AU2027" i="1"/>
  <c r="AV2027" i="1"/>
  <c r="AW2027" i="1"/>
  <c r="AU2016" i="1"/>
  <c r="AV2016" i="1"/>
  <c r="AW2016" i="1"/>
  <c r="AW1999" i="1"/>
  <c r="AV1989" i="1"/>
  <c r="AW1989" i="1"/>
  <c r="AV1952" i="1"/>
  <c r="AU1946" i="1"/>
  <c r="AW1939" i="1"/>
  <c r="AU1936" i="1"/>
  <c r="AU1911" i="1"/>
  <c r="AU1891" i="1"/>
  <c r="AV1883" i="1"/>
  <c r="AU1866" i="1"/>
  <c r="AU1848" i="1"/>
  <c r="AV1848" i="1"/>
  <c r="AU1831" i="1"/>
  <c r="AV1831" i="1"/>
  <c r="AW1831" i="1"/>
  <c r="AU1804" i="1"/>
  <c r="AV1804" i="1"/>
  <c r="AW1804" i="1"/>
  <c r="AU1751" i="1"/>
  <c r="AV1751" i="1"/>
  <c r="AW1751" i="1"/>
  <c r="AU1952" i="1"/>
  <c r="AV1939" i="1"/>
  <c r="AU1922" i="1"/>
  <c r="AV1922" i="1"/>
  <c r="AV1891" i="1"/>
  <c r="AW1891" i="1"/>
  <c r="AU1887" i="1"/>
  <c r="AV1887" i="1"/>
  <c r="AW1887" i="1"/>
  <c r="AV1866" i="1"/>
  <c r="AW1866" i="1"/>
  <c r="AW1848" i="1"/>
  <c r="AU1781" i="1"/>
  <c r="AV1781" i="1"/>
  <c r="AW1781" i="1"/>
  <c r="AW1895" i="1"/>
  <c r="AU1803" i="1"/>
  <c r="AV1803" i="1"/>
  <c r="AW1803" i="1"/>
  <c r="AU1773" i="1"/>
  <c r="AV1773" i="1"/>
  <c r="AW1773" i="1"/>
  <c r="AU1738" i="1"/>
  <c r="AV1738" i="1"/>
  <c r="AW1738" i="1"/>
  <c r="AU1949" i="1"/>
  <c r="AU1929" i="1"/>
  <c r="AV1918" i="1"/>
  <c r="AW1918" i="1"/>
  <c r="AU1907" i="1"/>
  <c r="AV1907" i="1"/>
  <c r="AW1907" i="1"/>
  <c r="AU1890" i="1"/>
  <c r="AU1839" i="1"/>
  <c r="AU1821" i="1"/>
  <c r="AU1816" i="1"/>
  <c r="AU1811" i="1"/>
  <c r="AV1811" i="1"/>
  <c r="AW1811" i="1"/>
  <c r="AW1925" i="1"/>
  <c r="AU1852" i="1"/>
  <c r="AV1852" i="1"/>
  <c r="AW1852" i="1"/>
  <c r="AV1816" i="1"/>
  <c r="AW1816" i="1"/>
  <c r="AU1721" i="1"/>
  <c r="AV1721" i="1"/>
  <c r="AW1721" i="1"/>
  <c r="AV1973" i="1"/>
  <c r="AW1973" i="1"/>
  <c r="AU1961" i="1"/>
  <c r="AW1955" i="1"/>
  <c r="AU1942" i="1"/>
  <c r="AU1932" i="1"/>
  <c r="AU1899" i="1"/>
  <c r="AV1886" i="1"/>
  <c r="AW1886" i="1"/>
  <c r="AU1882" i="1"/>
  <c r="AV1882" i="1"/>
  <c r="AW1882" i="1"/>
  <c r="AV1861" i="1"/>
  <c r="AW1861" i="1"/>
  <c r="AV1847" i="1"/>
  <c r="AW1847" i="1"/>
  <c r="AV1789" i="1"/>
  <c r="AW1789" i="1"/>
  <c r="AW1992" i="1"/>
  <c r="AV1987" i="1"/>
  <c r="AU1976" i="1"/>
  <c r="AW1970" i="1"/>
  <c r="AV1906" i="1"/>
  <c r="AW1890" i="1"/>
  <c r="AV1802" i="1"/>
  <c r="AU1764" i="1"/>
  <c r="AV1992" i="1"/>
  <c r="AV1951" i="1"/>
  <c r="AV1948" i="1"/>
  <c r="AW1948" i="1"/>
  <c r="AW1945" i="1"/>
  <c r="AW1935" i="1"/>
  <c r="AV1928" i="1"/>
  <c r="AW1928" i="1"/>
  <c r="AW1924" i="1"/>
  <c r="AU1914" i="1"/>
  <c r="AW1910" i="1"/>
  <c r="AU1906" i="1"/>
  <c r="AU1885" i="1"/>
  <c r="AU1856" i="1"/>
  <c r="AV1856" i="1"/>
  <c r="AW1856" i="1"/>
  <c r="AU1851" i="1"/>
  <c r="AU1846" i="1"/>
  <c r="AV1846" i="1"/>
  <c r="AW1846" i="1"/>
  <c r="AU1733" i="1"/>
  <c r="AW1733" i="1"/>
  <c r="AV1733" i="1"/>
  <c r="AU1704" i="1"/>
  <c r="AV1704" i="1"/>
  <c r="AW1704" i="1"/>
  <c r="AU1699" i="1"/>
  <c r="AV1699" i="1"/>
  <c r="AW1699" i="1"/>
  <c r="AV1941" i="1"/>
  <c r="AV1938" i="1"/>
  <c r="AW1938" i="1"/>
  <c r="AU1898" i="1"/>
  <c r="AU1881" i="1"/>
  <c r="AV1873" i="1"/>
  <c r="AV1829" i="1"/>
  <c r="AU1759" i="1"/>
  <c r="AV1759" i="1"/>
  <c r="AV1724" i="1"/>
  <c r="AW1724" i="1"/>
  <c r="AU1917" i="1"/>
  <c r="AV1917" i="1"/>
  <c r="AU1902" i="1"/>
  <c r="AV1902" i="1"/>
  <c r="AW1902" i="1"/>
  <c r="AV1881" i="1"/>
  <c r="AW1881" i="1"/>
  <c r="AU1877" i="1"/>
  <c r="AV1877" i="1"/>
  <c r="AW1877" i="1"/>
  <c r="AU1793" i="1"/>
  <c r="AU1784" i="1"/>
  <c r="AV1784" i="1"/>
  <c r="AW1784" i="1"/>
  <c r="AU1771" i="1"/>
  <c r="AV1771" i="1"/>
  <c r="AU1763" i="1"/>
  <c r="AV1763" i="1"/>
  <c r="AW1759" i="1"/>
  <c r="AU1724" i="1"/>
  <c r="AU1941" i="1"/>
  <c r="AW1885" i="1"/>
  <c r="AU1801" i="1"/>
  <c r="AW1771" i="1"/>
  <c r="AW1763" i="1"/>
  <c r="AU1694" i="1"/>
  <c r="AV1694" i="1"/>
  <c r="AW1694" i="1"/>
  <c r="AU1689" i="1"/>
  <c r="AV1689" i="1"/>
  <c r="AW1689" i="1"/>
  <c r="AV1963" i="1"/>
  <c r="AW1963" i="1"/>
  <c r="AU1924" i="1"/>
  <c r="AV1913" i="1"/>
  <c r="AW1913" i="1"/>
  <c r="AU1850" i="1"/>
  <c r="AU1819" i="1"/>
  <c r="AU1814" i="1"/>
  <c r="AV1814" i="1"/>
  <c r="AW1814" i="1"/>
  <c r="AU1741" i="1"/>
  <c r="AV1741" i="1"/>
  <c r="AW1741" i="1"/>
  <c r="AU1981" i="1"/>
  <c r="AW1978" i="1"/>
  <c r="AU1966" i="1"/>
  <c r="AW1960" i="1"/>
  <c r="AU1954" i="1"/>
  <c r="AW1920" i="1"/>
  <c r="AU1901" i="1"/>
  <c r="AV1893" i="1"/>
  <c r="AU1876" i="1"/>
  <c r="AU1841" i="1"/>
  <c r="AV1841" i="1"/>
  <c r="AU1833" i="1"/>
  <c r="AV1833" i="1"/>
  <c r="AW1833" i="1"/>
  <c r="AU1758" i="1"/>
  <c r="AV1758" i="1"/>
  <c r="AW1758" i="1"/>
  <c r="AU1753" i="1"/>
  <c r="AV1753" i="1"/>
  <c r="AW1753" i="1"/>
  <c r="AW1986" i="1"/>
  <c r="AW1975" i="1"/>
  <c r="AV1940" i="1"/>
  <c r="AU1927" i="1"/>
  <c r="AV1927" i="1"/>
  <c r="AV1901" i="1"/>
  <c r="AW1901" i="1"/>
  <c r="AU1897" i="1"/>
  <c r="AV1897" i="1"/>
  <c r="AW1897" i="1"/>
  <c r="AV1876" i="1"/>
  <c r="AW1876" i="1"/>
  <c r="AU1872" i="1"/>
  <c r="AV1872" i="1"/>
  <c r="AW1872" i="1"/>
  <c r="AW1991" i="1"/>
  <c r="AU1944" i="1"/>
  <c r="AU1940" i="1"/>
  <c r="AU1934" i="1"/>
  <c r="AU1909" i="1"/>
  <c r="AW1905" i="1"/>
  <c r="AU1783" i="1"/>
  <c r="AW2011" i="1"/>
  <c r="AW2006" i="1"/>
  <c r="AW2001" i="1"/>
  <c r="AW1996" i="1"/>
  <c r="AV1983" i="1"/>
  <c r="AV1980" i="1"/>
  <c r="AW1977" i="1"/>
  <c r="AV1965" i="1"/>
  <c r="AV1962" i="1"/>
  <c r="AW1959" i="1"/>
  <c r="AW1956" i="1"/>
  <c r="AU1937" i="1"/>
  <c r="AV1923" i="1"/>
  <c r="AW1923" i="1"/>
  <c r="AW1919" i="1"/>
  <c r="AU1748" i="1"/>
  <c r="AV1748" i="1"/>
  <c r="AW1748" i="1"/>
  <c r="AV2011" i="1"/>
  <c r="AV2006" i="1"/>
  <c r="AV2001" i="1"/>
  <c r="AV1977" i="1"/>
  <c r="AW1974" i="1"/>
  <c r="AV1959" i="1"/>
  <c r="AV1953" i="1"/>
  <c r="AW1953" i="1"/>
  <c r="AW1950" i="1"/>
  <c r="AW1930" i="1"/>
  <c r="AV1926" i="1"/>
  <c r="AU1912" i="1"/>
  <c r="AV1912" i="1"/>
  <c r="AW1912" i="1"/>
  <c r="AU1896" i="1"/>
  <c r="AV1888" i="1"/>
  <c r="AU1871" i="1"/>
  <c r="AV1863" i="1"/>
  <c r="AU1844" i="1"/>
  <c r="AV1832" i="1"/>
  <c r="AV1827" i="1"/>
  <c r="AU1791" i="1"/>
  <c r="AU1778" i="1"/>
  <c r="AV1778" i="1"/>
  <c r="AU1766" i="1"/>
  <c r="AU1986" i="1"/>
  <c r="AV1974" i="1"/>
  <c r="AW1904" i="1"/>
  <c r="AV1896" i="1"/>
  <c r="AW1896" i="1"/>
  <c r="AU1892" i="1"/>
  <c r="AV1892" i="1"/>
  <c r="AW1892" i="1"/>
  <c r="AV1871" i="1"/>
  <c r="AW1871" i="1"/>
  <c r="AU1867" i="1"/>
  <c r="AV1867" i="1"/>
  <c r="AW1867" i="1"/>
  <c r="AU1854" i="1"/>
  <c r="AV1854" i="1"/>
  <c r="AW1993" i="1"/>
  <c r="AU1991" i="1"/>
  <c r="AW1983" i="1"/>
  <c r="AV1968" i="1"/>
  <c r="AW1968" i="1"/>
  <c r="AU1956" i="1"/>
  <c r="AV1943" i="1"/>
  <c r="AW1943" i="1"/>
  <c r="AV1933" i="1"/>
  <c r="AW1933" i="1"/>
  <c r="AW1922" i="1"/>
  <c r="AV1908" i="1"/>
  <c r="AW1908" i="1"/>
  <c r="AV1904" i="1"/>
  <c r="AW1844" i="1"/>
  <c r="AU1786" i="1"/>
  <c r="AV1786" i="1"/>
  <c r="AV1782" i="1"/>
  <c r="AU1996" i="1"/>
  <c r="AW1980" i="1"/>
  <c r="AU1971" i="1"/>
  <c r="AW1965" i="1"/>
  <c r="AW1949" i="1"/>
  <c r="AW1929" i="1"/>
  <c r="AU1919" i="1"/>
  <c r="AV1911" i="1"/>
  <c r="AU1895" i="1"/>
  <c r="AW1786" i="1"/>
  <c r="AU1774" i="1"/>
  <c r="AU1739" i="1"/>
  <c r="AU1855" i="1"/>
  <c r="AU1837" i="1"/>
  <c r="AW1837" i="1"/>
  <c r="AU1834" i="1"/>
  <c r="AU1761" i="1"/>
  <c r="AU1701" i="1"/>
  <c r="AU1691" i="1"/>
  <c r="AU1681" i="1"/>
  <c r="AU1657" i="1"/>
  <c r="AV1657" i="1"/>
  <c r="AW1657" i="1"/>
  <c r="AU1598" i="1"/>
  <c r="AV1598" i="1"/>
  <c r="AW1598" i="1"/>
  <c r="AW1839" i="1"/>
  <c r="AU1772" i="1"/>
  <c r="AW1772" i="1"/>
  <c r="AW1766" i="1"/>
  <c r="AW1729" i="1"/>
  <c r="AU1717" i="1"/>
  <c r="AV1717" i="1"/>
  <c r="AW1717" i="1"/>
  <c r="AU1633" i="1"/>
  <c r="AV1633" i="1"/>
  <c r="AW1633" i="1"/>
  <c r="AU1629" i="1"/>
  <c r="AW1629" i="1"/>
  <c r="AU1607" i="1"/>
  <c r="AV1607" i="1"/>
  <c r="AW1607" i="1"/>
  <c r="AU1593" i="1"/>
  <c r="AV1593" i="1"/>
  <c r="AW1593" i="1"/>
  <c r="AU1588" i="1"/>
  <c r="AV1588" i="1"/>
  <c r="AW1588" i="1"/>
  <c r="AU1583" i="1"/>
  <c r="AV1583" i="1"/>
  <c r="AW1583" i="1"/>
  <c r="AU1578" i="1"/>
  <c r="AV1578" i="1"/>
  <c r="AW1578" i="1"/>
  <c r="AU1573" i="1"/>
  <c r="AV1573" i="1"/>
  <c r="AW1573" i="1"/>
  <c r="AU1568" i="1"/>
  <c r="AV1568" i="1"/>
  <c r="AW1568" i="1"/>
  <c r="AU1563" i="1"/>
  <c r="AV1563" i="1"/>
  <c r="AW1563" i="1"/>
  <c r="AU1558" i="1"/>
  <c r="AV1558" i="1"/>
  <c r="AW1558" i="1"/>
  <c r="AU1553" i="1"/>
  <c r="AV1553" i="1"/>
  <c r="AW1553" i="1"/>
  <c r="AV1518" i="1"/>
  <c r="AW1518" i="1"/>
  <c r="AV1493" i="1"/>
  <c r="AW1493" i="1"/>
  <c r="AV1461" i="1"/>
  <c r="AW1461" i="1"/>
  <c r="AV1839" i="1"/>
  <c r="AW1820" i="1"/>
  <c r="AU1807" i="1"/>
  <c r="AW1807" i="1"/>
  <c r="AW1801" i="1"/>
  <c r="AW1793" i="1"/>
  <c r="AW1774" i="1"/>
  <c r="AV1766" i="1"/>
  <c r="AU1747" i="1"/>
  <c r="AV1747" i="1"/>
  <c r="AW1747" i="1"/>
  <c r="AV1729" i="1"/>
  <c r="AU1723" i="1"/>
  <c r="AW1723" i="1"/>
  <c r="AU1667" i="1"/>
  <c r="AV1667" i="1"/>
  <c r="AW1667" i="1"/>
  <c r="AU1641" i="1"/>
  <c r="AU1637" i="1"/>
  <c r="AV1637" i="1"/>
  <c r="AW1637" i="1"/>
  <c r="AV1543" i="1"/>
  <c r="AW1543" i="1"/>
  <c r="AV1479" i="1"/>
  <c r="AW1479" i="1"/>
  <c r="AW1862" i="1"/>
  <c r="AW1857" i="1"/>
  <c r="AU1842" i="1"/>
  <c r="AW1842" i="1"/>
  <c r="AW1836" i="1"/>
  <c r="AW1828" i="1"/>
  <c r="AV1820" i="1"/>
  <c r="AU1815" i="1"/>
  <c r="AW1809" i="1"/>
  <c r="AV1801" i="1"/>
  <c r="AV1793" i="1"/>
  <c r="AV1774" i="1"/>
  <c r="AU1653" i="1"/>
  <c r="AW1653" i="1"/>
  <c r="AU1602" i="1"/>
  <c r="AV1602" i="1"/>
  <c r="AW1602" i="1"/>
  <c r="AU1543" i="1"/>
  <c r="AV1451" i="1"/>
  <c r="AW1451" i="1"/>
  <c r="AV1862" i="1"/>
  <c r="AV1836" i="1"/>
  <c r="AV1828" i="1"/>
  <c r="AV1809" i="1"/>
  <c r="AW1790" i="1"/>
  <c r="AU1777" i="1"/>
  <c r="AW1777" i="1"/>
  <c r="AW1716" i="1"/>
  <c r="AU1707" i="1"/>
  <c r="AV1707" i="1"/>
  <c r="AW1707" i="1"/>
  <c r="AU1677" i="1"/>
  <c r="AV1677" i="1"/>
  <c r="AW1677" i="1"/>
  <c r="AU1628" i="1"/>
  <c r="AV1628" i="1"/>
  <c r="AW1628" i="1"/>
  <c r="AU1624" i="1"/>
  <c r="AW1624" i="1"/>
  <c r="AU1606" i="1"/>
  <c r="AV1508" i="1"/>
  <c r="AW1508" i="1"/>
  <c r="AU1847" i="1"/>
  <c r="AU1812" i="1"/>
  <c r="AW1812" i="1"/>
  <c r="AU1785" i="1"/>
  <c r="AU1732" i="1"/>
  <c r="AV1732" i="1"/>
  <c r="AW1732" i="1"/>
  <c r="AU1697" i="1"/>
  <c r="AV1697" i="1"/>
  <c r="AW1697" i="1"/>
  <c r="AU1687" i="1"/>
  <c r="AV1687" i="1"/>
  <c r="AW1687" i="1"/>
  <c r="AW1666" i="1"/>
  <c r="AU1663" i="1"/>
  <c r="AW1663" i="1"/>
  <c r="AU1656" i="1"/>
  <c r="AV1636" i="1"/>
  <c r="AV1606" i="1"/>
  <c r="AW1606" i="1"/>
  <c r="AU1597" i="1"/>
  <c r="AU1592" i="1"/>
  <c r="AU1587" i="1"/>
  <c r="AU1582" i="1"/>
  <c r="AU1577" i="1"/>
  <c r="AU1572" i="1"/>
  <c r="AU1567" i="1"/>
  <c r="AU1562" i="1"/>
  <c r="AU1557" i="1"/>
  <c r="AU1755" i="1"/>
  <c r="AV1755" i="1"/>
  <c r="AU1713" i="1"/>
  <c r="AW1713" i="1"/>
  <c r="AU1632" i="1"/>
  <c r="AV1632" i="1"/>
  <c r="AW1632" i="1"/>
  <c r="AV1516" i="1"/>
  <c r="AW1516" i="1"/>
  <c r="AV1469" i="1"/>
  <c r="AW1469" i="1"/>
  <c r="AU1857" i="1"/>
  <c r="AU1782" i="1"/>
  <c r="AW1782" i="1"/>
  <c r="AU1752" i="1"/>
  <c r="AV1752" i="1"/>
  <c r="AW1752" i="1"/>
  <c r="AU1673" i="1"/>
  <c r="AW1673" i="1"/>
  <c r="AU1623" i="1"/>
  <c r="AV1623" i="1"/>
  <c r="AW1623" i="1"/>
  <c r="AU1619" i="1"/>
  <c r="AW1619" i="1"/>
  <c r="AV1601" i="1"/>
  <c r="AW1601" i="1"/>
  <c r="AV1534" i="1"/>
  <c r="AW1534" i="1"/>
  <c r="AV1511" i="1"/>
  <c r="AW1511" i="1"/>
  <c r="AU1499" i="1"/>
  <c r="AV1499" i="1"/>
  <c r="AW1499" i="1"/>
  <c r="AU1817" i="1"/>
  <c r="AW1817" i="1"/>
  <c r="AU1790" i="1"/>
  <c r="AU1652" i="1"/>
  <c r="AV1652" i="1"/>
  <c r="AW1652" i="1"/>
  <c r="AU1644" i="1"/>
  <c r="AV1546" i="1"/>
  <c r="AW1546" i="1"/>
  <c r="AU1534" i="1"/>
  <c r="AU1529" i="1"/>
  <c r="AV1529" i="1"/>
  <c r="AU1524" i="1"/>
  <c r="AV1524" i="1"/>
  <c r="AW1524" i="1"/>
  <c r="AV1491" i="1"/>
  <c r="AW1851" i="1"/>
  <c r="AW1838" i="1"/>
  <c r="AU1825" i="1"/>
  <c r="AW1819" i="1"/>
  <c r="AW1754" i="1"/>
  <c r="AW1734" i="1"/>
  <c r="AU1722" i="1"/>
  <c r="AV1722" i="1"/>
  <c r="AW1722" i="1"/>
  <c r="AW1709" i="1"/>
  <c r="AU1703" i="1"/>
  <c r="AW1703" i="1"/>
  <c r="AU1693" i="1"/>
  <c r="AW1693" i="1"/>
  <c r="AU1683" i="1"/>
  <c r="AW1683" i="1"/>
  <c r="AW1679" i="1"/>
  <c r="AU1676" i="1"/>
  <c r="AU1648" i="1"/>
  <c r="AW1648" i="1"/>
  <c r="AV1631" i="1"/>
  <c r="AU1627" i="1"/>
  <c r="AV1627" i="1"/>
  <c r="AW1627" i="1"/>
  <c r="AV1596" i="1"/>
  <c r="AW1596" i="1"/>
  <c r="AV1591" i="1"/>
  <c r="AW1591" i="1"/>
  <c r="AV1586" i="1"/>
  <c r="AW1586" i="1"/>
  <c r="AV1581" i="1"/>
  <c r="AW1581" i="1"/>
  <c r="AU1576" i="1"/>
  <c r="AV1576" i="1"/>
  <c r="AW1576" i="1"/>
  <c r="AU1571" i="1"/>
  <c r="AV1571" i="1"/>
  <c r="AW1571" i="1"/>
  <c r="AU1566" i="1"/>
  <c r="AV1566" i="1"/>
  <c r="AW1566" i="1"/>
  <c r="AU1561" i="1"/>
  <c r="AV1561" i="1"/>
  <c r="AW1561" i="1"/>
  <c r="AU1556" i="1"/>
  <c r="AV1556" i="1"/>
  <c r="AW1556" i="1"/>
  <c r="AU1546" i="1"/>
  <c r="AW1529" i="1"/>
  <c r="AU1787" i="1"/>
  <c r="AW1787" i="1"/>
  <c r="AU1760" i="1"/>
  <c r="AU1728" i="1"/>
  <c r="AW1728" i="1"/>
  <c r="AU1725" i="1"/>
  <c r="AU1618" i="1"/>
  <c r="AV1618" i="1"/>
  <c r="AW1618" i="1"/>
  <c r="AU1614" i="1"/>
  <c r="AW1614" i="1"/>
  <c r="AU1551" i="1"/>
  <c r="AV1551" i="1"/>
  <c r="AW1551" i="1"/>
  <c r="AV1486" i="1"/>
  <c r="AW1486" i="1"/>
  <c r="AV1459" i="1"/>
  <c r="AW1459" i="1"/>
  <c r="AU1822" i="1"/>
  <c r="AW1822" i="1"/>
  <c r="AU1795" i="1"/>
  <c r="AU1740" i="1"/>
  <c r="AW1715" i="1"/>
  <c r="AU1662" i="1"/>
  <c r="AV1662" i="1"/>
  <c r="AW1662" i="1"/>
  <c r="AV1639" i="1"/>
  <c r="AW1843" i="1"/>
  <c r="AU1830" i="1"/>
  <c r="AW1824" i="1"/>
  <c r="AU1757" i="1"/>
  <c r="AW1757" i="1"/>
  <c r="AU1737" i="1"/>
  <c r="AV1737" i="1"/>
  <c r="AW1737" i="1"/>
  <c r="AU1622" i="1"/>
  <c r="AV1622" i="1"/>
  <c r="AW1622" i="1"/>
  <c r="AU1550" i="1"/>
  <c r="AV1550" i="1"/>
  <c r="AW1550" i="1"/>
  <c r="AV1506" i="1"/>
  <c r="AV1454" i="1"/>
  <c r="AW1454" i="1"/>
  <c r="AV1843" i="1"/>
  <c r="AV1824" i="1"/>
  <c r="AW1805" i="1"/>
  <c r="AU1792" i="1"/>
  <c r="AW1792" i="1"/>
  <c r="AU1765" i="1"/>
  <c r="AU1712" i="1"/>
  <c r="AV1712" i="1"/>
  <c r="AW1712" i="1"/>
  <c r="AU1672" i="1"/>
  <c r="AV1672" i="1"/>
  <c r="AW1672" i="1"/>
  <c r="AU1651" i="1"/>
  <c r="AU1643" i="1"/>
  <c r="AV1643" i="1"/>
  <c r="AW1643" i="1"/>
  <c r="AU1626" i="1"/>
  <c r="AU1613" i="1"/>
  <c r="AV1613" i="1"/>
  <c r="AW1613" i="1"/>
  <c r="AU1609" i="1"/>
  <c r="AU1827" i="1"/>
  <c r="AW1827" i="1"/>
  <c r="AV1805" i="1"/>
  <c r="AU1800" i="1"/>
  <c r="AU1718" i="1"/>
  <c r="AW1718" i="1"/>
  <c r="AU1715" i="1"/>
  <c r="AU1658" i="1"/>
  <c r="AW1658" i="1"/>
  <c r="AU1647" i="1"/>
  <c r="AV1647" i="1"/>
  <c r="AW1647" i="1"/>
  <c r="AW1903" i="1"/>
  <c r="AW1898" i="1"/>
  <c r="AW1893" i="1"/>
  <c r="AW1888" i="1"/>
  <c r="AW1883" i="1"/>
  <c r="AW1878" i="1"/>
  <c r="AW1873" i="1"/>
  <c r="AW1868" i="1"/>
  <c r="AW1863" i="1"/>
  <c r="AW1858" i="1"/>
  <c r="AV1853" i="1"/>
  <c r="AW1829" i="1"/>
  <c r="AV1821" i="1"/>
  <c r="AV1813" i="1"/>
  <c r="AV1794" i="1"/>
  <c r="AW1775" i="1"/>
  <c r="AU1762" i="1"/>
  <c r="AW1762" i="1"/>
  <c r="AW1756" i="1"/>
  <c r="AV1739" i="1"/>
  <c r="AW1736" i="1"/>
  <c r="AU1702" i="1"/>
  <c r="AV1702" i="1"/>
  <c r="AW1702" i="1"/>
  <c r="AU1692" i="1"/>
  <c r="AV1692" i="1"/>
  <c r="AW1692" i="1"/>
  <c r="AU1682" i="1"/>
  <c r="AV1682" i="1"/>
  <c r="AW1682" i="1"/>
  <c r="AV1654" i="1"/>
  <c r="AV1634" i="1"/>
  <c r="AV1621" i="1"/>
  <c r="AU1617" i="1"/>
  <c r="AV1617" i="1"/>
  <c r="AW1617" i="1"/>
  <c r="AU1604" i="1"/>
  <c r="AV1903" i="1"/>
  <c r="AV1898" i="1"/>
  <c r="AW1845" i="1"/>
  <c r="AW1810" i="1"/>
  <c r="AU1797" i="1"/>
  <c r="AW1797" i="1"/>
  <c r="AW1791" i="1"/>
  <c r="AW1783" i="1"/>
  <c r="AU1770" i="1"/>
  <c r="AW1764" i="1"/>
  <c r="AU1745" i="1"/>
  <c r="AW1711" i="1"/>
  <c r="AU1668" i="1"/>
  <c r="AW1668" i="1"/>
  <c r="AW1664" i="1"/>
  <c r="AU1661" i="1"/>
  <c r="AU1621" i="1"/>
  <c r="AU1608" i="1"/>
  <c r="AV1608" i="1"/>
  <c r="AW1608" i="1"/>
  <c r="AV1549" i="1"/>
  <c r="AW1850" i="1"/>
  <c r="AV1845" i="1"/>
  <c r="AU1832" i="1"/>
  <c r="AW1832" i="1"/>
  <c r="AW1826" i="1"/>
  <c r="AW1799" i="1"/>
  <c r="AV1791" i="1"/>
  <c r="AV1783" i="1"/>
  <c r="AV1764" i="1"/>
  <c r="AU1742" i="1"/>
  <c r="AV1742" i="1"/>
  <c r="AW1742" i="1"/>
  <c r="AU1727" i="1"/>
  <c r="AV1727" i="1"/>
  <c r="AW1727" i="1"/>
  <c r="AV1664" i="1"/>
  <c r="AU1638" i="1"/>
  <c r="AV1638" i="1"/>
  <c r="AW1638" i="1"/>
  <c r="AU1549" i="1"/>
  <c r="AW1549" i="1"/>
  <c r="AU1536" i="1"/>
  <c r="AV1536" i="1"/>
  <c r="AW1536" i="1"/>
  <c r="AW1855" i="1"/>
  <c r="AV1850" i="1"/>
  <c r="AW1834" i="1"/>
  <c r="AV1826" i="1"/>
  <c r="AV1818" i="1"/>
  <c r="AV1799" i="1"/>
  <c r="AW1780" i="1"/>
  <c r="AV1772" i="1"/>
  <c r="AU1767" i="1"/>
  <c r="AW1767" i="1"/>
  <c r="AW1761" i="1"/>
  <c r="AV1714" i="1"/>
  <c r="AU1708" i="1"/>
  <c r="AW1708" i="1"/>
  <c r="AW1701" i="1"/>
  <c r="AW1691" i="1"/>
  <c r="AW1681" i="1"/>
  <c r="AU1678" i="1"/>
  <c r="AW1678" i="1"/>
  <c r="AW1674" i="1"/>
  <c r="AU1671" i="1"/>
  <c r="AU1646" i="1"/>
  <c r="AU1642" i="1"/>
  <c r="AV1642" i="1"/>
  <c r="AW1642" i="1"/>
  <c r="AW1634" i="1"/>
  <c r="AV1616" i="1"/>
  <c r="AU1612" i="1"/>
  <c r="AV1612" i="1"/>
  <c r="AW1612" i="1"/>
  <c r="AU1603" i="1"/>
  <c r="AV1603" i="1"/>
  <c r="AW1603" i="1"/>
  <c r="AU1594" i="1"/>
  <c r="AU1589" i="1"/>
  <c r="AU1584" i="1"/>
  <c r="AU1579" i="1"/>
  <c r="AU1574" i="1"/>
  <c r="AU1569" i="1"/>
  <c r="AU1564" i="1"/>
  <c r="AU1559" i="1"/>
  <c r="AU1554" i="1"/>
  <c r="AU1531" i="1"/>
  <c r="AV1531" i="1"/>
  <c r="AW1531" i="1"/>
  <c r="AV1466" i="1"/>
  <c r="AW1466" i="1"/>
  <c r="AW1815" i="1"/>
  <c r="AV1807" i="1"/>
  <c r="AU1802" i="1"/>
  <c r="AW1802" i="1"/>
  <c r="AV1780" i="1"/>
  <c r="AU1775" i="1"/>
  <c r="AW1720" i="1"/>
  <c r="AU1698" i="1"/>
  <c r="AW1698" i="1"/>
  <c r="AU1688" i="1"/>
  <c r="AW1688" i="1"/>
  <c r="AV1681" i="1"/>
  <c r="AV1629" i="1"/>
  <c r="AU1616" i="1"/>
  <c r="AU1517" i="1"/>
  <c r="AV1517" i="1"/>
  <c r="AW1517" i="1"/>
  <c r="AV1368" i="1"/>
  <c r="AW1368" i="1"/>
  <c r="AU1293" i="1"/>
  <c r="AV1293" i="1"/>
  <c r="AW1293" i="1"/>
  <c r="AV1245" i="1"/>
  <c r="AW1245" i="1"/>
  <c r="AV1166" i="1"/>
  <c r="AW1166" i="1"/>
  <c r="AW1609" i="1"/>
  <c r="AW1604" i="1"/>
  <c r="AW1599" i="1"/>
  <c r="AW1594" i="1"/>
  <c r="AW1589" i="1"/>
  <c r="AW1584" i="1"/>
  <c r="AW1579" i="1"/>
  <c r="AW1574" i="1"/>
  <c r="AW1569" i="1"/>
  <c r="AW1564" i="1"/>
  <c r="AW1559" i="1"/>
  <c r="AW1554" i="1"/>
  <c r="AU1552" i="1"/>
  <c r="AU1535" i="1"/>
  <c r="AW1535" i="1"/>
  <c r="AV1523" i="1"/>
  <c r="AU1470" i="1"/>
  <c r="AV1470" i="1"/>
  <c r="AW1470" i="1"/>
  <c r="AU1449" i="1"/>
  <c r="AW1449" i="1"/>
  <c r="AU1437" i="1"/>
  <c r="AV1437" i="1"/>
  <c r="AW1437" i="1"/>
  <c r="AV1433" i="1"/>
  <c r="AU1408" i="1"/>
  <c r="AU1390" i="1"/>
  <c r="AV1390" i="1"/>
  <c r="AW1390" i="1"/>
  <c r="AU1372" i="1"/>
  <c r="AV1372" i="1"/>
  <c r="AW1372" i="1"/>
  <c r="AU1363" i="1"/>
  <c r="AU1302" i="1"/>
  <c r="AU1288" i="1"/>
  <c r="AV1288" i="1"/>
  <c r="AW1288" i="1"/>
  <c r="AU1264" i="1"/>
  <c r="AV1264" i="1"/>
  <c r="AW1264" i="1"/>
  <c r="AU1241" i="1"/>
  <c r="AU1201" i="1"/>
  <c r="AV1161" i="1"/>
  <c r="AW1161" i="1"/>
  <c r="AU1532" i="1"/>
  <c r="AV1532" i="1"/>
  <c r="AW1532" i="1"/>
  <c r="AU1481" i="1"/>
  <c r="AU1474" i="1"/>
  <c r="AU1456" i="1"/>
  <c r="AU1441" i="1"/>
  <c r="AW1441" i="1"/>
  <c r="AU1429" i="1"/>
  <c r="AU1420" i="1"/>
  <c r="AV1420" i="1"/>
  <c r="AW1420" i="1"/>
  <c r="AU1412" i="1"/>
  <c r="AV1412" i="1"/>
  <c r="AW1412" i="1"/>
  <c r="AV1408" i="1"/>
  <c r="AW1408" i="1"/>
  <c r="AU1381" i="1"/>
  <c r="AV1363" i="1"/>
  <c r="AW1363" i="1"/>
  <c r="AV1349" i="1"/>
  <c r="AU1283" i="1"/>
  <c r="AV1283" i="1"/>
  <c r="AW1283" i="1"/>
  <c r="AU1222" i="1"/>
  <c r="AV1222" i="1"/>
  <c r="AW1222" i="1"/>
  <c r="AU1510" i="1"/>
  <c r="AW1510" i="1"/>
  <c r="AU1501" i="1"/>
  <c r="AU1498" i="1"/>
  <c r="AU1477" i="1"/>
  <c r="AV1477" i="1"/>
  <c r="AW1477" i="1"/>
  <c r="AU1452" i="1"/>
  <c r="AV1452" i="1"/>
  <c r="AW1452" i="1"/>
  <c r="AU1416" i="1"/>
  <c r="AV1416" i="1"/>
  <c r="AW1416" i="1"/>
  <c r="AU1385" i="1"/>
  <c r="AV1385" i="1"/>
  <c r="AW1385" i="1"/>
  <c r="AU1367" i="1"/>
  <c r="AV1367" i="1"/>
  <c r="AW1367" i="1"/>
  <c r="AU1292" i="1"/>
  <c r="AU1278" i="1"/>
  <c r="AV1278" i="1"/>
  <c r="AW1278" i="1"/>
  <c r="AU1249" i="1"/>
  <c r="AV1249" i="1"/>
  <c r="AW1249" i="1"/>
  <c r="AU1236" i="1"/>
  <c r="AV1236" i="1"/>
  <c r="AW1236" i="1"/>
  <c r="AU1538" i="1"/>
  <c r="AW1513" i="1"/>
  <c r="AU1507" i="1"/>
  <c r="AV1507" i="1"/>
  <c r="AW1507" i="1"/>
  <c r="AU1403" i="1"/>
  <c r="AU1376" i="1"/>
  <c r="AU1358" i="1"/>
  <c r="AV1358" i="1"/>
  <c r="AW1358" i="1"/>
  <c r="AU1349" i="1"/>
  <c r="AV1344" i="1"/>
  <c r="AU1287" i="1"/>
  <c r="AW1646" i="1"/>
  <c r="AU1480" i="1"/>
  <c r="AV1480" i="1"/>
  <c r="AW1480" i="1"/>
  <c r="AU1455" i="1"/>
  <c r="AV1455" i="1"/>
  <c r="AW1455" i="1"/>
  <c r="AU1440" i="1"/>
  <c r="AV1440" i="1"/>
  <c r="AW1440" i="1"/>
  <c r="AU1407" i="1"/>
  <c r="AV1407" i="1"/>
  <c r="AW1407" i="1"/>
  <c r="AV1403" i="1"/>
  <c r="AW1403" i="1"/>
  <c r="AU1380" i="1"/>
  <c r="AV1380" i="1"/>
  <c r="AW1380" i="1"/>
  <c r="AU1362" i="1"/>
  <c r="AV1362" i="1"/>
  <c r="AW1362" i="1"/>
  <c r="AU1258" i="1"/>
  <c r="AV1258" i="1"/>
  <c r="AW1258" i="1"/>
  <c r="AV1235" i="1"/>
  <c r="AU1182" i="1"/>
  <c r="AV1182" i="1"/>
  <c r="AW1182" i="1"/>
  <c r="AU1491" i="1"/>
  <c r="AU1484" i="1"/>
  <c r="AU1466" i="1"/>
  <c r="AU1459" i="1"/>
  <c r="AU1432" i="1"/>
  <c r="AV1432" i="1"/>
  <c r="AW1432" i="1"/>
  <c r="AU1415" i="1"/>
  <c r="AV1415" i="1"/>
  <c r="AW1415" i="1"/>
  <c r="AU1394" i="1"/>
  <c r="AU1353" i="1"/>
  <c r="AV1353" i="1"/>
  <c r="AW1353" i="1"/>
  <c r="AU1344" i="1"/>
  <c r="AV1339" i="1"/>
  <c r="AW1339" i="1"/>
  <c r="AU1277" i="1"/>
  <c r="AV1208" i="1"/>
  <c r="AU1525" i="1"/>
  <c r="AW1525" i="1"/>
  <c r="AU1516" i="1"/>
  <c r="AU1513" i="1"/>
  <c r="AU1500" i="1"/>
  <c r="AW1500" i="1"/>
  <c r="AU1487" i="1"/>
  <c r="AV1487" i="1"/>
  <c r="AW1487" i="1"/>
  <c r="AU1462" i="1"/>
  <c r="AV1462" i="1"/>
  <c r="AW1462" i="1"/>
  <c r="AU1444" i="1"/>
  <c r="AW1444" i="1"/>
  <c r="AU1436" i="1"/>
  <c r="AW1436" i="1"/>
  <c r="AU1411" i="1"/>
  <c r="AU1357" i="1"/>
  <c r="AV1357" i="1"/>
  <c r="AW1357" i="1"/>
  <c r="AU1339" i="1"/>
  <c r="AV1334" i="1"/>
  <c r="AW1334" i="1"/>
  <c r="AW1548" i="1"/>
  <c r="AU1540" i="1"/>
  <c r="AW1540" i="1"/>
  <c r="AU1522" i="1"/>
  <c r="AV1522" i="1"/>
  <c r="AW1522" i="1"/>
  <c r="AW1509" i="1"/>
  <c r="AW1503" i="1"/>
  <c r="AU1497" i="1"/>
  <c r="AV1497" i="1"/>
  <c r="AW1497" i="1"/>
  <c r="AU1402" i="1"/>
  <c r="AV1402" i="1"/>
  <c r="AW1402" i="1"/>
  <c r="AV1398" i="1"/>
  <c r="AW1398" i="1"/>
  <c r="AU1389" i="1"/>
  <c r="AU1366" i="1"/>
  <c r="AU1348" i="1"/>
  <c r="AV1348" i="1"/>
  <c r="AW1348" i="1"/>
  <c r="AU1334" i="1"/>
  <c r="AV1329" i="1"/>
  <c r="AW1329" i="1"/>
  <c r="AU1272" i="1"/>
  <c r="AV1272" i="1"/>
  <c r="AW1272" i="1"/>
  <c r="AU1234" i="1"/>
  <c r="AU1537" i="1"/>
  <c r="AV1537" i="1"/>
  <c r="AW1537" i="1"/>
  <c r="AU1490" i="1"/>
  <c r="AV1490" i="1"/>
  <c r="AW1490" i="1"/>
  <c r="AU1465" i="1"/>
  <c r="AV1465" i="1"/>
  <c r="AW1465" i="1"/>
  <c r="AV1423" i="1"/>
  <c r="AU1393" i="1"/>
  <c r="AU1352" i="1"/>
  <c r="AV1352" i="1"/>
  <c r="AW1352" i="1"/>
  <c r="AU1324" i="1"/>
  <c r="AV1324" i="1"/>
  <c r="AW1324" i="1"/>
  <c r="AV1204" i="1"/>
  <c r="AW1204" i="1"/>
  <c r="AU1528" i="1"/>
  <c r="AU1476" i="1"/>
  <c r="AU1469" i="1"/>
  <c r="AU1451" i="1"/>
  <c r="AU1447" i="1"/>
  <c r="AV1447" i="1"/>
  <c r="AW1447" i="1"/>
  <c r="AU1435" i="1"/>
  <c r="AV1435" i="1"/>
  <c r="AW1435" i="1"/>
  <c r="AU1427" i="1"/>
  <c r="AV1427" i="1"/>
  <c r="AW1427" i="1"/>
  <c r="AU1410" i="1"/>
  <c r="AV1410" i="1"/>
  <c r="AW1410" i="1"/>
  <c r="AV1393" i="1"/>
  <c r="AW1393" i="1"/>
  <c r="AU1343" i="1"/>
  <c r="AV1343" i="1"/>
  <c r="AW1343" i="1"/>
  <c r="AU1319" i="1"/>
  <c r="AV1319" i="1"/>
  <c r="AW1319" i="1"/>
  <c r="AU1266" i="1"/>
  <c r="AV1266" i="1"/>
  <c r="AW1266" i="1"/>
  <c r="AU1257" i="1"/>
  <c r="AV1257" i="1"/>
  <c r="AW1257" i="1"/>
  <c r="AV1545" i="1"/>
  <c r="AW1521" i="1"/>
  <c r="AU1515" i="1"/>
  <c r="AW1515" i="1"/>
  <c r="AU1506" i="1"/>
  <c r="AU1503" i="1"/>
  <c r="AW1496" i="1"/>
  <c r="AU1472" i="1"/>
  <c r="AV1472" i="1"/>
  <c r="AW1472" i="1"/>
  <c r="AU1431" i="1"/>
  <c r="AV1431" i="1"/>
  <c r="AW1431" i="1"/>
  <c r="AU1397" i="1"/>
  <c r="AV1397" i="1"/>
  <c r="AW1397" i="1"/>
  <c r="AU1388" i="1"/>
  <c r="AU1347" i="1"/>
  <c r="AV1347" i="1"/>
  <c r="AW1347" i="1"/>
  <c r="AU1338" i="1"/>
  <c r="AV1338" i="1"/>
  <c r="AW1338" i="1"/>
  <c r="AU1314" i="1"/>
  <c r="AV1314" i="1"/>
  <c r="AW1314" i="1"/>
  <c r="AU1229" i="1"/>
  <c r="AV1229" i="1"/>
  <c r="AW1229" i="1"/>
  <c r="AU1512" i="1"/>
  <c r="AV1512" i="1"/>
  <c r="AW1512" i="1"/>
  <c r="AU1443" i="1"/>
  <c r="AV1388" i="1"/>
  <c r="AW1388" i="1"/>
  <c r="AU1379" i="1"/>
  <c r="AU1333" i="1"/>
  <c r="AV1333" i="1"/>
  <c r="AW1333" i="1"/>
  <c r="AU1309" i="1"/>
  <c r="AV1309" i="1"/>
  <c r="AW1309" i="1"/>
  <c r="AV1261" i="1"/>
  <c r="AU1211" i="1"/>
  <c r="AV1211" i="1"/>
  <c r="AW1211" i="1"/>
  <c r="AV1185" i="1"/>
  <c r="AW1185" i="1"/>
  <c r="AV1172" i="1"/>
  <c r="AW1172" i="1"/>
  <c r="AW1141" i="1"/>
  <c r="AV1141" i="1"/>
  <c r="AW1136" i="1"/>
  <c r="AV1136" i="1"/>
  <c r="AU1475" i="1"/>
  <c r="AV1475" i="1"/>
  <c r="AW1475" i="1"/>
  <c r="AU1450" i="1"/>
  <c r="AV1450" i="1"/>
  <c r="AW1450" i="1"/>
  <c r="AU1439" i="1"/>
  <c r="AW1439" i="1"/>
  <c r="AU1405" i="1"/>
  <c r="AV1405" i="1"/>
  <c r="AW1405" i="1"/>
  <c r="AU1392" i="1"/>
  <c r="AV1392" i="1"/>
  <c r="AW1392" i="1"/>
  <c r="AU1342" i="1"/>
  <c r="AV1342" i="1"/>
  <c r="AW1342" i="1"/>
  <c r="AU1328" i="1"/>
  <c r="AV1328" i="1"/>
  <c r="AW1328" i="1"/>
  <c r="AU1304" i="1"/>
  <c r="AV1304" i="1"/>
  <c r="AW1304" i="1"/>
  <c r="AU1256" i="1"/>
  <c r="AV1750" i="1"/>
  <c r="AV1745" i="1"/>
  <c r="AV1740" i="1"/>
  <c r="AV1735" i="1"/>
  <c r="AV1730" i="1"/>
  <c r="AV1705" i="1"/>
  <c r="AV1700" i="1"/>
  <c r="AV1695" i="1"/>
  <c r="AV1539" i="1"/>
  <c r="AW1533" i="1"/>
  <c r="AU1530" i="1"/>
  <c r="AW1530" i="1"/>
  <c r="AU1486" i="1"/>
  <c r="AU1479" i="1"/>
  <c r="AW1471" i="1"/>
  <c r="AU1461" i="1"/>
  <c r="AU1454" i="1"/>
  <c r="AU1430" i="1"/>
  <c r="AV1430" i="1"/>
  <c r="AW1430" i="1"/>
  <c r="AU1422" i="1"/>
  <c r="AV1422" i="1"/>
  <c r="AW1422" i="1"/>
  <c r="AV1383" i="1"/>
  <c r="AW1383" i="1"/>
  <c r="AU1374" i="1"/>
  <c r="AU1337" i="1"/>
  <c r="AU1323" i="1"/>
  <c r="AV1323" i="1"/>
  <c r="AW1323" i="1"/>
  <c r="AU1299" i="1"/>
  <c r="AV1299" i="1"/>
  <c r="AW1299" i="1"/>
  <c r="AU1527" i="1"/>
  <c r="AV1527" i="1"/>
  <c r="AW1527" i="1"/>
  <c r="AU1521" i="1"/>
  <c r="AU1518" i="1"/>
  <c r="AU1505" i="1"/>
  <c r="AW1505" i="1"/>
  <c r="AU1496" i="1"/>
  <c r="AU1493" i="1"/>
  <c r="AU1482" i="1"/>
  <c r="AV1482" i="1"/>
  <c r="AW1482" i="1"/>
  <c r="AU1468" i="1"/>
  <c r="AU1457" i="1"/>
  <c r="AV1457" i="1"/>
  <c r="AW1457" i="1"/>
  <c r="AU1426" i="1"/>
  <c r="AV1426" i="1"/>
  <c r="AW1426" i="1"/>
  <c r="AU1387" i="1"/>
  <c r="AV1387" i="1"/>
  <c r="AW1387" i="1"/>
  <c r="AU1378" i="1"/>
  <c r="AU1332" i="1"/>
  <c r="AU1318" i="1"/>
  <c r="AV1318" i="1"/>
  <c r="AW1318" i="1"/>
  <c r="AU1294" i="1"/>
  <c r="AV1294" i="1"/>
  <c r="AW1294" i="1"/>
  <c r="AV1232" i="1"/>
  <c r="AU1228" i="1"/>
  <c r="AV1228" i="1"/>
  <c r="AW1228" i="1"/>
  <c r="AV1167" i="1"/>
  <c r="AW1167" i="1"/>
  <c r="AU1542" i="1"/>
  <c r="AV1542" i="1"/>
  <c r="AW1542" i="1"/>
  <c r="AW1514" i="1"/>
  <c r="AU1502" i="1"/>
  <c r="AV1502" i="1"/>
  <c r="AW1502" i="1"/>
  <c r="AU1446" i="1"/>
  <c r="AW1446" i="1"/>
  <c r="AU1442" i="1"/>
  <c r="AV1442" i="1"/>
  <c r="AW1442" i="1"/>
  <c r="AU1400" i="1"/>
  <c r="AV1400" i="1"/>
  <c r="AW1400" i="1"/>
  <c r="AV1378" i="1"/>
  <c r="AW1378" i="1"/>
  <c r="AU1313" i="1"/>
  <c r="AV1313" i="1"/>
  <c r="AW1313" i="1"/>
  <c r="AU1289" i="1"/>
  <c r="AV1289" i="1"/>
  <c r="AW1289" i="1"/>
  <c r="AU1251" i="1"/>
  <c r="AV1251" i="1"/>
  <c r="AW1251" i="1"/>
  <c r="AU1162" i="1"/>
  <c r="AV1162" i="1"/>
  <c r="AW1162" i="1"/>
  <c r="AW1597" i="1"/>
  <c r="AW1592" i="1"/>
  <c r="AW1587" i="1"/>
  <c r="AW1582" i="1"/>
  <c r="AW1577" i="1"/>
  <c r="AW1572" i="1"/>
  <c r="AW1567" i="1"/>
  <c r="AW1562" i="1"/>
  <c r="AW1557" i="1"/>
  <c r="AW1552" i="1"/>
  <c r="AU1533" i="1"/>
  <c r="AV1514" i="1"/>
  <c r="AU1485" i="1"/>
  <c r="AV1485" i="1"/>
  <c r="AW1485" i="1"/>
  <c r="AW1478" i="1"/>
  <c r="AU1460" i="1"/>
  <c r="AV1460" i="1"/>
  <c r="AW1460" i="1"/>
  <c r="AW1453" i="1"/>
  <c r="AU1438" i="1"/>
  <c r="AU1382" i="1"/>
  <c r="AV1382" i="1"/>
  <c r="AW1382" i="1"/>
  <c r="AU1373" i="1"/>
  <c r="AU1322" i="1"/>
  <c r="AU1308" i="1"/>
  <c r="AV1308" i="1"/>
  <c r="AW1308" i="1"/>
  <c r="AU1284" i="1"/>
  <c r="AV1284" i="1"/>
  <c r="AW1284" i="1"/>
  <c r="AU1269" i="1"/>
  <c r="AU1242" i="1"/>
  <c r="AV1597" i="1"/>
  <c r="AV1592" i="1"/>
  <c r="AV1587" i="1"/>
  <c r="AV1582" i="1"/>
  <c r="AV1577" i="1"/>
  <c r="AV1572" i="1"/>
  <c r="AV1567" i="1"/>
  <c r="AV1562" i="1"/>
  <c r="AV1557" i="1"/>
  <c r="AV1552" i="1"/>
  <c r="AW1544" i="1"/>
  <c r="AW1526" i="1"/>
  <c r="AU1489" i="1"/>
  <c r="AW1481" i="1"/>
  <c r="AW1474" i="1"/>
  <c r="AU1471" i="1"/>
  <c r="AU1464" i="1"/>
  <c r="AW1456" i="1"/>
  <c r="AV1449" i="1"/>
  <c r="AU1434" i="1"/>
  <c r="AW1434" i="1"/>
  <c r="AU1425" i="1"/>
  <c r="AV1425" i="1"/>
  <c r="AW1425" i="1"/>
  <c r="AU1417" i="1"/>
  <c r="AV1417" i="1"/>
  <c r="AW1417" i="1"/>
  <c r="AU1391" i="1"/>
  <c r="AV1373" i="1"/>
  <c r="AW1373" i="1"/>
  <c r="AU1303" i="1"/>
  <c r="AV1303" i="1"/>
  <c r="AW1303" i="1"/>
  <c r="AU1279" i="1"/>
  <c r="AV1279" i="1"/>
  <c r="AW1279" i="1"/>
  <c r="AU1237" i="1"/>
  <c r="AV1237" i="1"/>
  <c r="AW1237" i="1"/>
  <c r="AU1547" i="1"/>
  <c r="AV1547" i="1"/>
  <c r="AU1520" i="1"/>
  <c r="AW1520" i="1"/>
  <c r="AU1511" i="1"/>
  <c r="AU1508" i="1"/>
  <c r="AW1501" i="1"/>
  <c r="AU1495" i="1"/>
  <c r="AW1495" i="1"/>
  <c r="AU1492" i="1"/>
  <c r="AV1492" i="1"/>
  <c r="AW1492" i="1"/>
  <c r="AV1481" i="1"/>
  <c r="AU1478" i="1"/>
  <c r="AV1474" i="1"/>
  <c r="AU1467" i="1"/>
  <c r="AV1467" i="1"/>
  <c r="AW1467" i="1"/>
  <c r="AV1456" i="1"/>
  <c r="AU1453" i="1"/>
  <c r="AU1445" i="1"/>
  <c r="AV1445" i="1"/>
  <c r="AW1445" i="1"/>
  <c r="AV1441" i="1"/>
  <c r="AU1421" i="1"/>
  <c r="AV1421" i="1"/>
  <c r="AW1421" i="1"/>
  <c r="AU1395" i="1"/>
  <c r="AV1395" i="1"/>
  <c r="AW1395" i="1"/>
  <c r="AU1377" i="1"/>
  <c r="AV1377" i="1"/>
  <c r="AW1377" i="1"/>
  <c r="AU1368" i="1"/>
  <c r="AU1312" i="1"/>
  <c r="AU1298" i="1"/>
  <c r="AV1298" i="1"/>
  <c r="AW1298" i="1"/>
  <c r="AW1175" i="1"/>
  <c r="AW1429" i="1"/>
  <c r="AW1424" i="1"/>
  <c r="AW1419" i="1"/>
  <c r="AW1414" i="1"/>
  <c r="AW1409" i="1"/>
  <c r="AW1404" i="1"/>
  <c r="AW1399" i="1"/>
  <c r="AW1394" i="1"/>
  <c r="AW1389" i="1"/>
  <c r="AW1384" i="1"/>
  <c r="AW1379" i="1"/>
  <c r="AW1374" i="1"/>
  <c r="AU1219" i="1"/>
  <c r="AV1216" i="1"/>
  <c r="AV1207" i="1"/>
  <c r="AW1201" i="1"/>
  <c r="AU1186" i="1"/>
  <c r="AV1176" i="1"/>
  <c r="AU1155" i="1"/>
  <c r="AV1155" i="1"/>
  <c r="AV1151" i="1"/>
  <c r="AU1136" i="1"/>
  <c r="AU1123" i="1"/>
  <c r="AU1058" i="1"/>
  <c r="AV1058" i="1"/>
  <c r="AW1058" i="1"/>
  <c r="AU1169" i="1"/>
  <c r="AV1169" i="1"/>
  <c r="AU1048" i="1"/>
  <c r="AV1048" i="1"/>
  <c r="AW1048" i="1"/>
  <c r="AW1018" i="1"/>
  <c r="AU1018" i="1"/>
  <c r="AV1018" i="1"/>
  <c r="AW1271" i="1"/>
  <c r="AW1263" i="1"/>
  <c r="AW1250" i="1"/>
  <c r="AW1242" i="1"/>
  <c r="AW1234" i="1"/>
  <c r="AW1221" i="1"/>
  <c r="AV1210" i="1"/>
  <c r="AU1198" i="1"/>
  <c r="AW1198" i="1"/>
  <c r="AU1195" i="1"/>
  <c r="AU1176" i="1"/>
  <c r="AU1158" i="1"/>
  <c r="AU1151" i="1"/>
  <c r="AU1118" i="1"/>
  <c r="AU1099" i="1"/>
  <c r="AU1094" i="1"/>
  <c r="AU1089" i="1"/>
  <c r="AU1084" i="1"/>
  <c r="AU1079" i="1"/>
  <c r="AU1074" i="1"/>
  <c r="AU1042" i="1"/>
  <c r="AV1037" i="1"/>
  <c r="AW1037" i="1"/>
  <c r="AU1032" i="1"/>
  <c r="AV1032" i="1"/>
  <c r="AW1032" i="1"/>
  <c r="AV1271" i="1"/>
  <c r="AV1263" i="1"/>
  <c r="AU1245" i="1"/>
  <c r="AV1242" i="1"/>
  <c r="AV1234" i="1"/>
  <c r="AV1221" i="1"/>
  <c r="AW1218" i="1"/>
  <c r="AU1213" i="1"/>
  <c r="AU1204" i="1"/>
  <c r="AU1179" i="1"/>
  <c r="AU1143" i="1"/>
  <c r="AU1131" i="1"/>
  <c r="AU992" i="1"/>
  <c r="AV992" i="1"/>
  <c r="AW992" i="1"/>
  <c r="AW1411" i="1"/>
  <c r="AW1406" i="1"/>
  <c r="AW1401" i="1"/>
  <c r="AW1396" i="1"/>
  <c r="AW1391" i="1"/>
  <c r="AW1386" i="1"/>
  <c r="AW1381" i="1"/>
  <c r="AW1376" i="1"/>
  <c r="AW1371" i="1"/>
  <c r="AW1366" i="1"/>
  <c r="AW1361" i="1"/>
  <c r="AW1356" i="1"/>
  <c r="AW1351" i="1"/>
  <c r="AW1346" i="1"/>
  <c r="AW1341" i="1"/>
  <c r="AW1336" i="1"/>
  <c r="AW1331" i="1"/>
  <c r="AW1326" i="1"/>
  <c r="AW1321" i="1"/>
  <c r="AW1316" i="1"/>
  <c r="AW1311" i="1"/>
  <c r="AW1306" i="1"/>
  <c r="AW1301" i="1"/>
  <c r="AW1296" i="1"/>
  <c r="AW1291" i="1"/>
  <c r="AW1286" i="1"/>
  <c r="AW1281" i="1"/>
  <c r="AW1276" i="1"/>
  <c r="AW1268" i="1"/>
  <c r="AW1255" i="1"/>
  <c r="AU1165" i="1"/>
  <c r="AV1165" i="1"/>
  <c r="AU1139" i="1"/>
  <c r="AV1139" i="1"/>
  <c r="AV1131" i="1"/>
  <c r="AW1131" i="1"/>
  <c r="AU1122" i="1"/>
  <c r="AW1122" i="1"/>
  <c r="AU1057" i="1"/>
  <c r="AV1057" i="1"/>
  <c r="AU1023" i="1"/>
  <c r="AV1023" i="1"/>
  <c r="AW1023" i="1"/>
  <c r="AU1012" i="1"/>
  <c r="AV1012" i="1"/>
  <c r="AW1012" i="1"/>
  <c r="AU997" i="1"/>
  <c r="AU972" i="1"/>
  <c r="AU967" i="1"/>
  <c r="AV1411" i="1"/>
  <c r="AV1406" i="1"/>
  <c r="AV1401" i="1"/>
  <c r="AV1396" i="1"/>
  <c r="AV1391" i="1"/>
  <c r="AV1386" i="1"/>
  <c r="AV1381" i="1"/>
  <c r="AV1376" i="1"/>
  <c r="AV1371" i="1"/>
  <c r="AV1366" i="1"/>
  <c r="AV1361" i="1"/>
  <c r="AV1356" i="1"/>
  <c r="AV1351" i="1"/>
  <c r="AV1346" i="1"/>
  <c r="AV1341" i="1"/>
  <c r="AV1336" i="1"/>
  <c r="AV1331" i="1"/>
  <c r="AV1326" i="1"/>
  <c r="AV1321" i="1"/>
  <c r="AV1316" i="1"/>
  <c r="AV1311" i="1"/>
  <c r="AV1306" i="1"/>
  <c r="AV1301" i="1"/>
  <c r="AV1296" i="1"/>
  <c r="AV1291" i="1"/>
  <c r="AV1286" i="1"/>
  <c r="AV1281" i="1"/>
  <c r="AV1276" i="1"/>
  <c r="AV1268" i="1"/>
  <c r="AU1250" i="1"/>
  <c r="AV1247" i="1"/>
  <c r="AV1239" i="1"/>
  <c r="AV1226" i="1"/>
  <c r="AW1197" i="1"/>
  <c r="AW1194" i="1"/>
  <c r="AW1191" i="1"/>
  <c r="AU1172" i="1"/>
  <c r="AW1157" i="1"/>
  <c r="AU1154" i="1"/>
  <c r="AV1154" i="1"/>
  <c r="AU1135" i="1"/>
  <c r="AV1135" i="1"/>
  <c r="AU1108" i="1"/>
  <c r="AU1068" i="1"/>
  <c r="AW1057" i="1"/>
  <c r="AW1273" i="1"/>
  <c r="AU1188" i="1"/>
  <c r="AW1188" i="1"/>
  <c r="AU1185" i="1"/>
  <c r="AU1168" i="1"/>
  <c r="AV1157" i="1"/>
  <c r="AV1146" i="1"/>
  <c r="AW1142" i="1"/>
  <c r="AU1117" i="1"/>
  <c r="AW1117" i="1"/>
  <c r="AU1103" i="1"/>
  <c r="AU1073" i="1"/>
  <c r="AU1041" i="1"/>
  <c r="AU1022" i="1"/>
  <c r="AU1255" i="1"/>
  <c r="AU1175" i="1"/>
  <c r="AV1175" i="1"/>
  <c r="AU1161" i="1"/>
  <c r="AU1150" i="1"/>
  <c r="AV1150" i="1"/>
  <c r="AU1126" i="1"/>
  <c r="AV1126" i="1"/>
  <c r="AW1126" i="1"/>
  <c r="AU1062" i="1"/>
  <c r="AV1062" i="1"/>
  <c r="AW1062" i="1"/>
  <c r="AU1046" i="1"/>
  <c r="AU1035" i="1"/>
  <c r="AU1007" i="1"/>
  <c r="AV1007" i="1"/>
  <c r="AW1007" i="1"/>
  <c r="AU1194" i="1"/>
  <c r="AU1191" i="1"/>
  <c r="AU1178" i="1"/>
  <c r="AV1178" i="1"/>
  <c r="AW1178" i="1"/>
  <c r="AU1146" i="1"/>
  <c r="AU1130" i="1"/>
  <c r="AV1130" i="1"/>
  <c r="AU1112" i="1"/>
  <c r="AW1112" i="1"/>
  <c r="AU1067" i="1"/>
  <c r="AV1067" i="1"/>
  <c r="AW1067" i="1"/>
  <c r="AU1056" i="1"/>
  <c r="AV1056" i="1"/>
  <c r="AU1260" i="1"/>
  <c r="AU1203" i="1"/>
  <c r="AW1203" i="1"/>
  <c r="AU1164" i="1"/>
  <c r="AV1164" i="1"/>
  <c r="AU1138" i="1"/>
  <c r="AU1134" i="1"/>
  <c r="AU1121" i="1"/>
  <c r="AV1121" i="1"/>
  <c r="AW1121" i="1"/>
  <c r="AU1107" i="1"/>
  <c r="AW1107" i="1"/>
  <c r="AU1072" i="1"/>
  <c r="AV1072" i="1"/>
  <c r="AW1072" i="1"/>
  <c r="AW1056" i="1"/>
  <c r="AW1262" i="1"/>
  <c r="AW1254" i="1"/>
  <c r="AW1241" i="1"/>
  <c r="AW1233" i="1"/>
  <c r="AU1215" i="1"/>
  <c r="AU1209" i="1"/>
  <c r="AU1200" i="1"/>
  <c r="AU1153" i="1"/>
  <c r="AU1102" i="1"/>
  <c r="AW1102" i="1"/>
  <c r="AU1097" i="1"/>
  <c r="AV1097" i="1"/>
  <c r="AW1097" i="1"/>
  <c r="AU1092" i="1"/>
  <c r="AV1092" i="1"/>
  <c r="AW1092" i="1"/>
  <c r="AU1087" i="1"/>
  <c r="AV1087" i="1"/>
  <c r="AW1087" i="1"/>
  <c r="AU1082" i="1"/>
  <c r="AV1082" i="1"/>
  <c r="AW1082" i="1"/>
  <c r="AU1077" i="1"/>
  <c r="AV1077" i="1"/>
  <c r="AW1077" i="1"/>
  <c r="AU1040" i="1"/>
  <c r="AU1030" i="1"/>
  <c r="AW1030" i="1"/>
  <c r="AU1265" i="1"/>
  <c r="AV1262" i="1"/>
  <c r="AV1254" i="1"/>
  <c r="AV1241" i="1"/>
  <c r="AV1233" i="1"/>
  <c r="AW1217" i="1"/>
  <c r="AW1190" i="1"/>
  <c r="AU1181" i="1"/>
  <c r="AW1177" i="1"/>
  <c r="AU1171" i="1"/>
  <c r="AU1125" i="1"/>
  <c r="AV1125" i="1"/>
  <c r="AU1116" i="1"/>
  <c r="AV1116" i="1"/>
  <c r="AW1116" i="1"/>
  <c r="AU1045" i="1"/>
  <c r="AW1375" i="1"/>
  <c r="AW1370" i="1"/>
  <c r="AW1365" i="1"/>
  <c r="AW1360" i="1"/>
  <c r="AW1355" i="1"/>
  <c r="AW1350" i="1"/>
  <c r="AW1345" i="1"/>
  <c r="AW1340" i="1"/>
  <c r="AW1335" i="1"/>
  <c r="AW1330" i="1"/>
  <c r="AW1325" i="1"/>
  <c r="AW1320" i="1"/>
  <c r="AW1315" i="1"/>
  <c r="AW1310" i="1"/>
  <c r="AW1305" i="1"/>
  <c r="AW1300" i="1"/>
  <c r="AW1295" i="1"/>
  <c r="AW1290" i="1"/>
  <c r="AW1285" i="1"/>
  <c r="AW1280" i="1"/>
  <c r="AW1275" i="1"/>
  <c r="AW1267" i="1"/>
  <c r="AW1259" i="1"/>
  <c r="AW1246" i="1"/>
  <c r="AW1238" i="1"/>
  <c r="AW1225" i="1"/>
  <c r="AV1217" i="1"/>
  <c r="AW1202" i="1"/>
  <c r="AV1177" i="1"/>
  <c r="AU1160" i="1"/>
  <c r="AV1160" i="1"/>
  <c r="AW1156" i="1"/>
  <c r="AU1149" i="1"/>
  <c r="AV1149" i="1"/>
  <c r="AW1137" i="1"/>
  <c r="AU1061" i="1"/>
  <c r="AV1061" i="1"/>
  <c r="AW1061" i="1"/>
  <c r="AU1005" i="1"/>
  <c r="AV1375" i="1"/>
  <c r="AV1370" i="1"/>
  <c r="AV1365" i="1"/>
  <c r="AV1360" i="1"/>
  <c r="AV1355" i="1"/>
  <c r="AV1350" i="1"/>
  <c r="AV1345" i="1"/>
  <c r="AV1340" i="1"/>
  <c r="AV1335" i="1"/>
  <c r="AV1330" i="1"/>
  <c r="AV1325" i="1"/>
  <c r="AV1320" i="1"/>
  <c r="AV1315" i="1"/>
  <c r="AV1310" i="1"/>
  <c r="AV1305" i="1"/>
  <c r="AV1300" i="1"/>
  <c r="AV1295" i="1"/>
  <c r="AV1290" i="1"/>
  <c r="AV1285" i="1"/>
  <c r="AV1280" i="1"/>
  <c r="AV1275" i="1"/>
  <c r="AU1270" i="1"/>
  <c r="AV1267" i="1"/>
  <c r="AV1259" i="1"/>
  <c r="AV1246" i="1"/>
  <c r="AV1238" i="1"/>
  <c r="AV1225" i="1"/>
  <c r="AU1220" i="1"/>
  <c r="AV1202" i="1"/>
  <c r="AU1174" i="1"/>
  <c r="AU1167" i="1"/>
  <c r="AW1152" i="1"/>
  <c r="AU1145" i="1"/>
  <c r="AV1145" i="1"/>
  <c r="AV1137" i="1"/>
  <c r="AU1120" i="1"/>
  <c r="AV1120" i="1"/>
  <c r="AU1111" i="1"/>
  <c r="AV1111" i="1"/>
  <c r="AW1111" i="1"/>
  <c r="AU1066" i="1"/>
  <c r="AV1066" i="1"/>
  <c r="AW1066" i="1"/>
  <c r="AU1055" i="1"/>
  <c r="AW1055" i="1"/>
  <c r="AU1039" i="1"/>
  <c r="AV1039" i="1"/>
  <c r="AU1193" i="1"/>
  <c r="AW1193" i="1"/>
  <c r="AU1190" i="1"/>
  <c r="AV1152" i="1"/>
  <c r="AU1141" i="1"/>
  <c r="AU1133" i="1"/>
  <c r="AU1106" i="1"/>
  <c r="AV1106" i="1"/>
  <c r="AW1106" i="1"/>
  <c r="AU1071" i="1"/>
  <c r="AV1071" i="1"/>
  <c r="AW1071" i="1"/>
  <c r="AU1044" i="1"/>
  <c r="AV1044" i="1"/>
  <c r="AW1044" i="1"/>
  <c r="AW1039" i="1"/>
  <c r="AU1115" i="1"/>
  <c r="AV1115" i="1"/>
  <c r="AU1101" i="1"/>
  <c r="AV1101" i="1"/>
  <c r="AW1101" i="1"/>
  <c r="AU1096" i="1"/>
  <c r="AV1096" i="1"/>
  <c r="AW1096" i="1"/>
  <c r="AU1091" i="1"/>
  <c r="AV1091" i="1"/>
  <c r="AW1091" i="1"/>
  <c r="AU1086" i="1"/>
  <c r="AV1086" i="1"/>
  <c r="AW1086" i="1"/>
  <c r="AU1081" i="1"/>
  <c r="AV1081" i="1"/>
  <c r="AW1081" i="1"/>
  <c r="AU1076" i="1"/>
  <c r="AV1076" i="1"/>
  <c r="AW1076" i="1"/>
  <c r="AW1337" i="1"/>
  <c r="AW1332" i="1"/>
  <c r="AW1327" i="1"/>
  <c r="AW1322" i="1"/>
  <c r="AW1317" i="1"/>
  <c r="AW1312" i="1"/>
  <c r="AW1307" i="1"/>
  <c r="AW1302" i="1"/>
  <c r="AW1297" i="1"/>
  <c r="AW1292" i="1"/>
  <c r="AW1287" i="1"/>
  <c r="AW1282" i="1"/>
  <c r="AW1277" i="1"/>
  <c r="AW1269" i="1"/>
  <c r="AW1256" i="1"/>
  <c r="AW1248" i="1"/>
  <c r="AW1227" i="1"/>
  <c r="AW1219" i="1"/>
  <c r="AU1214" i="1"/>
  <c r="AU1208" i="1"/>
  <c r="AW1208" i="1"/>
  <c r="AU1199" i="1"/>
  <c r="AU1196" i="1"/>
  <c r="AU1170" i="1"/>
  <c r="AV1170" i="1"/>
  <c r="AU1110" i="1"/>
  <c r="AV1110" i="1"/>
  <c r="AW1110" i="1"/>
  <c r="AU1065" i="1"/>
  <c r="AU1054" i="1"/>
  <c r="AV1054" i="1"/>
  <c r="AW1054" i="1"/>
  <c r="AU1028" i="1"/>
  <c r="AV1028" i="1"/>
  <c r="AW1028" i="1"/>
  <c r="AU1009" i="1"/>
  <c r="AV1009" i="1"/>
  <c r="AW1009" i="1"/>
  <c r="AV1337" i="1"/>
  <c r="AV1332" i="1"/>
  <c r="AV1327" i="1"/>
  <c r="AV1322" i="1"/>
  <c r="AV1317" i="1"/>
  <c r="AV1312" i="1"/>
  <c r="AV1307" i="1"/>
  <c r="AV1302" i="1"/>
  <c r="AV1297" i="1"/>
  <c r="AV1292" i="1"/>
  <c r="AV1287" i="1"/>
  <c r="AV1282" i="1"/>
  <c r="AV1277" i="1"/>
  <c r="AV1269" i="1"/>
  <c r="AV1256" i="1"/>
  <c r="AV1248" i="1"/>
  <c r="AU1230" i="1"/>
  <c r="AV1227" i="1"/>
  <c r="AV1219" i="1"/>
  <c r="AU1205" i="1"/>
  <c r="AW1192" i="1"/>
  <c r="AW1189" i="1"/>
  <c r="AW1186" i="1"/>
  <c r="AU1183" i="1"/>
  <c r="AV1183" i="1"/>
  <c r="AW1183" i="1"/>
  <c r="AU1180" i="1"/>
  <c r="AU1159" i="1"/>
  <c r="AV1159" i="1"/>
  <c r="AU1148" i="1"/>
  <c r="AW1132" i="1"/>
  <c r="AU1128" i="1"/>
  <c r="AU1119" i="1"/>
  <c r="AU1105" i="1"/>
  <c r="AV1105" i="1"/>
  <c r="AW1105" i="1"/>
  <c r="AU1070" i="1"/>
  <c r="AU1038" i="1"/>
  <c r="AV1038" i="1"/>
  <c r="AW1038" i="1"/>
  <c r="AU1019" i="1"/>
  <c r="AW1274" i="1"/>
  <c r="AW1261" i="1"/>
  <c r="AW1253" i="1"/>
  <c r="AW1240" i="1"/>
  <c r="AW1232" i="1"/>
  <c r="AW1224" i="1"/>
  <c r="AV1192" i="1"/>
  <c r="AV1189" i="1"/>
  <c r="AV1186" i="1"/>
  <c r="AU1173" i="1"/>
  <c r="AW1155" i="1"/>
  <c r="AU1144" i="1"/>
  <c r="AV1144" i="1"/>
  <c r="AV1132" i="1"/>
  <c r="AU1100" i="1"/>
  <c r="AV1100" i="1"/>
  <c r="AW1100" i="1"/>
  <c r="AU1095" i="1"/>
  <c r="AU1090" i="1"/>
  <c r="AU1085" i="1"/>
  <c r="AU1080" i="1"/>
  <c r="AU1075" i="1"/>
  <c r="AV1240" i="1"/>
  <c r="AU1235" i="1"/>
  <c r="AW1213" i="1"/>
  <c r="AV1198" i="1"/>
  <c r="AW1195" i="1"/>
  <c r="AW1169" i="1"/>
  <c r="AU1166" i="1"/>
  <c r="AU1140" i="1"/>
  <c r="AV1140" i="1"/>
  <c r="AU1053" i="1"/>
  <c r="AV1053" i="1"/>
  <c r="AW1053" i="1"/>
  <c r="AU1043" i="1"/>
  <c r="AV1043" i="1"/>
  <c r="AW1043" i="1"/>
  <c r="AU982" i="1"/>
  <c r="AV982" i="1"/>
  <c r="AV1060" i="1"/>
  <c r="AU954" i="1"/>
  <c r="AV954" i="1"/>
  <c r="AW954" i="1"/>
  <c r="AV935" i="1"/>
  <c r="AW935" i="1"/>
  <c r="AU935" i="1"/>
  <c r="AV915" i="1"/>
  <c r="AW915" i="1"/>
  <c r="AU915" i="1"/>
  <c r="AU893" i="1"/>
  <c r="AV893" i="1"/>
  <c r="AW893" i="1"/>
  <c r="AU881" i="1"/>
  <c r="AV875" i="1"/>
  <c r="AW875" i="1"/>
  <c r="AU875" i="1"/>
  <c r="AU863" i="1"/>
  <c r="AV863" i="1"/>
  <c r="AW863" i="1"/>
  <c r="AV850" i="1"/>
  <c r="AU839" i="1"/>
  <c r="AW839" i="1"/>
  <c r="AU833" i="1"/>
  <c r="AV833" i="1"/>
  <c r="AW833" i="1"/>
  <c r="AU818" i="1"/>
  <c r="AV818" i="1"/>
  <c r="AU949" i="1"/>
  <c r="AV949" i="1"/>
  <c r="AW949" i="1"/>
  <c r="AV930" i="1"/>
  <c r="AW930" i="1"/>
  <c r="AU930" i="1"/>
  <c r="AV925" i="1"/>
  <c r="AW925" i="1"/>
  <c r="AU925" i="1"/>
  <c r="AV920" i="1"/>
  <c r="AW920" i="1"/>
  <c r="AU920" i="1"/>
  <c r="AU887" i="1"/>
  <c r="AW887" i="1"/>
  <c r="AV881" i="1"/>
  <c r="AW881" i="1"/>
  <c r="AV1049" i="1"/>
  <c r="AW1031" i="1"/>
  <c r="AU1021" i="1"/>
  <c r="AW1006" i="1"/>
  <c r="AU1003" i="1"/>
  <c r="AV1000" i="1"/>
  <c r="AW1000" i="1"/>
  <c r="AU944" i="1"/>
  <c r="AV944" i="1"/>
  <c r="AW944" i="1"/>
  <c r="AU909" i="1"/>
  <c r="AU898" i="1"/>
  <c r="AV898" i="1"/>
  <c r="AW898" i="1"/>
  <c r="AV856" i="1"/>
  <c r="AW856" i="1"/>
  <c r="AU838" i="1"/>
  <c r="AV838" i="1"/>
  <c r="AW828" i="1"/>
  <c r="AV809" i="1"/>
  <c r="AV804" i="1"/>
  <c r="AW804" i="1"/>
  <c r="AV734" i="1"/>
  <c r="AW1059" i="1"/>
  <c r="AW1036" i="1"/>
  <c r="AV1015" i="1"/>
  <c r="AW1015" i="1"/>
  <c r="AV1006" i="1"/>
  <c r="AV980" i="1"/>
  <c r="AW980" i="1"/>
  <c r="AU973" i="1"/>
  <c r="AV973" i="1"/>
  <c r="AW973" i="1"/>
  <c r="AW962" i="1"/>
  <c r="AU958" i="1"/>
  <c r="AV958" i="1"/>
  <c r="AW958" i="1"/>
  <c r="AU939" i="1"/>
  <c r="AV939" i="1"/>
  <c r="AW939" i="1"/>
  <c r="AV880" i="1"/>
  <c r="AW880" i="1"/>
  <c r="AU880" i="1"/>
  <c r="AU862" i="1"/>
  <c r="AV862" i="1"/>
  <c r="AW862" i="1"/>
  <c r="AU849" i="1"/>
  <c r="AW849" i="1"/>
  <c r="AW838" i="1"/>
  <c r="AV823" i="1"/>
  <c r="AV799" i="1"/>
  <c r="AW1134" i="1"/>
  <c r="AW1129" i="1"/>
  <c r="AW1124" i="1"/>
  <c r="AV990" i="1"/>
  <c r="AW990" i="1"/>
  <c r="AU953" i="1"/>
  <c r="AV953" i="1"/>
  <c r="AW953" i="1"/>
  <c r="AU934" i="1"/>
  <c r="AV934" i="1"/>
  <c r="AW934" i="1"/>
  <c r="AU914" i="1"/>
  <c r="AU903" i="1"/>
  <c r="AV903" i="1"/>
  <c r="AW903" i="1"/>
  <c r="AU892" i="1"/>
  <c r="AW892" i="1"/>
  <c r="AV886" i="1"/>
  <c r="AW886" i="1"/>
  <c r="AU874" i="1"/>
  <c r="AU868" i="1"/>
  <c r="AV868" i="1"/>
  <c r="AW868" i="1"/>
  <c r="AV849" i="1"/>
  <c r="AV1134" i="1"/>
  <c r="AV1129" i="1"/>
  <c r="AV1124" i="1"/>
  <c r="AV1119" i="1"/>
  <c r="AV1114" i="1"/>
  <c r="AV1109" i="1"/>
  <c r="AV1104" i="1"/>
  <c r="AV1099" i="1"/>
  <c r="AV1094" i="1"/>
  <c r="AV1089" i="1"/>
  <c r="AV1084" i="1"/>
  <c r="AV1079" i="1"/>
  <c r="AV1074" i="1"/>
  <c r="AV1069" i="1"/>
  <c r="AV1064" i="1"/>
  <c r="AW1046" i="1"/>
  <c r="AV1041" i="1"/>
  <c r="AW999" i="1"/>
  <c r="AW996" i="1"/>
  <c r="AU983" i="1"/>
  <c r="AV983" i="1"/>
  <c r="AW983" i="1"/>
  <c r="AV972" i="1"/>
  <c r="AV957" i="1"/>
  <c r="AU948" i="1"/>
  <c r="AV948" i="1"/>
  <c r="AW948" i="1"/>
  <c r="AU929" i="1"/>
  <c r="AU924" i="1"/>
  <c r="AU919" i="1"/>
  <c r="AU817" i="1"/>
  <c r="AW1051" i="1"/>
  <c r="AV1046" i="1"/>
  <c r="AW1033" i="1"/>
  <c r="AU1031" i="1"/>
  <c r="AW1017" i="1"/>
  <c r="AW1014" i="1"/>
  <c r="AW1002" i="1"/>
  <c r="AV999" i="1"/>
  <c r="AW986" i="1"/>
  <c r="AW979" i="1"/>
  <c r="AU976" i="1"/>
  <c r="AV965" i="1"/>
  <c r="AW965" i="1"/>
  <c r="AW961" i="1"/>
  <c r="AV952" i="1"/>
  <c r="AU943" i="1"/>
  <c r="AV943" i="1"/>
  <c r="AW943" i="1"/>
  <c r="AU908" i="1"/>
  <c r="AV908" i="1"/>
  <c r="AW908" i="1"/>
  <c r="AV902" i="1"/>
  <c r="AU891" i="1"/>
  <c r="AV885" i="1"/>
  <c r="AW885" i="1"/>
  <c r="AU885" i="1"/>
  <c r="AV861" i="1"/>
  <c r="AW861" i="1"/>
  <c r="AV827" i="1"/>
  <c r="AV784" i="1"/>
  <c r="AW784" i="1"/>
  <c r="AV1051" i="1"/>
  <c r="AW1025" i="1"/>
  <c r="AV1017" i="1"/>
  <c r="AV1014" i="1"/>
  <c r="AV1002" i="1"/>
  <c r="AU996" i="1"/>
  <c r="AW989" i="1"/>
  <c r="AW957" i="1"/>
  <c r="AU938" i="1"/>
  <c r="AV938" i="1"/>
  <c r="AW938" i="1"/>
  <c r="AU902" i="1"/>
  <c r="AV891" i="1"/>
  <c r="AW891" i="1"/>
  <c r="AU879" i="1"/>
  <c r="AU867" i="1"/>
  <c r="AV867" i="1"/>
  <c r="AW867" i="1"/>
  <c r="AU854" i="1"/>
  <c r="AW854" i="1"/>
  <c r="AU822" i="1"/>
  <c r="AW779" i="1"/>
  <c r="AU1025" i="1"/>
  <c r="AV1020" i="1"/>
  <c r="AW1020" i="1"/>
  <c r="AW1011" i="1"/>
  <c r="AV989" i="1"/>
  <c r="AU986" i="1"/>
  <c r="AU961" i="1"/>
  <c r="AW952" i="1"/>
  <c r="AV942" i="1"/>
  <c r="AU933" i="1"/>
  <c r="AV933" i="1"/>
  <c r="AW933" i="1"/>
  <c r="AU913" i="1"/>
  <c r="AV913" i="1"/>
  <c r="AW913" i="1"/>
  <c r="AV907" i="1"/>
  <c r="AU873" i="1"/>
  <c r="AV873" i="1"/>
  <c r="AW873" i="1"/>
  <c r="AU848" i="1"/>
  <c r="AV848" i="1"/>
  <c r="AW848" i="1"/>
  <c r="AV1011" i="1"/>
  <c r="AW972" i="1"/>
  <c r="AU928" i="1"/>
  <c r="AV928" i="1"/>
  <c r="AW928" i="1"/>
  <c r="AU923" i="1"/>
  <c r="AV923" i="1"/>
  <c r="AW923" i="1"/>
  <c r="AU918" i="1"/>
  <c r="AV918" i="1"/>
  <c r="AW918" i="1"/>
  <c r="AU907" i="1"/>
  <c r="AV890" i="1"/>
  <c r="AW890" i="1"/>
  <c r="AU890" i="1"/>
  <c r="AW774" i="1"/>
  <c r="AW1022" i="1"/>
  <c r="AV1005" i="1"/>
  <c r="AW1005" i="1"/>
  <c r="AU968" i="1"/>
  <c r="AV968" i="1"/>
  <c r="AW968" i="1"/>
  <c r="AW942" i="1"/>
  <c r="AV896" i="1"/>
  <c r="AW896" i="1"/>
  <c r="AU884" i="1"/>
  <c r="AV866" i="1"/>
  <c r="AW866" i="1"/>
  <c r="AW831" i="1"/>
  <c r="AV821" i="1"/>
  <c r="AW1035" i="1"/>
  <c r="AV1022" i="1"/>
  <c r="AW1019" i="1"/>
  <c r="AU878" i="1"/>
  <c r="AV878" i="1"/>
  <c r="AW878" i="1"/>
  <c r="AU872" i="1"/>
  <c r="AV872" i="1"/>
  <c r="AW872" i="1"/>
  <c r="AU859" i="1"/>
  <c r="AW859" i="1"/>
  <c r="AU847" i="1"/>
  <c r="AV847" i="1"/>
  <c r="AW847" i="1"/>
  <c r="AU836" i="1"/>
  <c r="AV836" i="1"/>
  <c r="AW836" i="1"/>
  <c r="AW1173" i="1"/>
  <c r="AW1168" i="1"/>
  <c r="AW1163" i="1"/>
  <c r="AW1158" i="1"/>
  <c r="AW1153" i="1"/>
  <c r="AW1148" i="1"/>
  <c r="AW1143" i="1"/>
  <c r="AW1138" i="1"/>
  <c r="AW1133" i="1"/>
  <c r="AW1128" i="1"/>
  <c r="AW1123" i="1"/>
  <c r="AW1118" i="1"/>
  <c r="AW1113" i="1"/>
  <c r="AW1108" i="1"/>
  <c r="AW1103" i="1"/>
  <c r="AW1098" i="1"/>
  <c r="AW1093" i="1"/>
  <c r="AW1088" i="1"/>
  <c r="AW1083" i="1"/>
  <c r="AW1078" i="1"/>
  <c r="AW1073" i="1"/>
  <c r="AW1068" i="1"/>
  <c r="AW1063" i="1"/>
  <c r="AW1040" i="1"/>
  <c r="AW1027" i="1"/>
  <c r="AV1019" i="1"/>
  <c r="AV998" i="1"/>
  <c r="AV975" i="1"/>
  <c r="AW975" i="1"/>
  <c r="AW971" i="1"/>
  <c r="AV967" i="1"/>
  <c r="AV960" i="1"/>
  <c r="AW960" i="1"/>
  <c r="AU960" i="1"/>
  <c r="AW946" i="1"/>
  <c r="AU917" i="1"/>
  <c r="AV901" i="1"/>
  <c r="AW901" i="1"/>
  <c r="AV895" i="1"/>
  <c r="AW895" i="1"/>
  <c r="AU895" i="1"/>
  <c r="AV859" i="1"/>
  <c r="AU853" i="1"/>
  <c r="AV853" i="1"/>
  <c r="AW853" i="1"/>
  <c r="AV1173" i="1"/>
  <c r="AV1168" i="1"/>
  <c r="AV1163" i="1"/>
  <c r="AV1158" i="1"/>
  <c r="AV1153" i="1"/>
  <c r="AV1148" i="1"/>
  <c r="AV1143" i="1"/>
  <c r="AV1138" i="1"/>
  <c r="AV1133" i="1"/>
  <c r="AV1128" i="1"/>
  <c r="AV1123" i="1"/>
  <c r="AV1118" i="1"/>
  <c r="AV1113" i="1"/>
  <c r="AV1108" i="1"/>
  <c r="AV1103" i="1"/>
  <c r="AV1098" i="1"/>
  <c r="AV1093" i="1"/>
  <c r="AV1088" i="1"/>
  <c r="AV1083" i="1"/>
  <c r="AV1078" i="1"/>
  <c r="AV1073" i="1"/>
  <c r="AV1068" i="1"/>
  <c r="AV1063" i="1"/>
  <c r="AW1045" i="1"/>
  <c r="AV1030" i="1"/>
  <c r="AV1027" i="1"/>
  <c r="AW1004" i="1"/>
  <c r="AU998" i="1"/>
  <c r="AV995" i="1"/>
  <c r="AW995" i="1"/>
  <c r="AU951" i="1"/>
  <c r="AW941" i="1"/>
  <c r="AW927" i="1"/>
  <c r="AW922" i="1"/>
  <c r="AU906" i="1"/>
  <c r="AU889" i="1"/>
  <c r="AU871" i="1"/>
  <c r="AU846" i="1"/>
  <c r="AU841" i="1"/>
  <c r="AV841" i="1"/>
  <c r="AW841" i="1"/>
  <c r="AW1050" i="1"/>
  <c r="AW1016" i="1"/>
  <c r="AV1013" i="1"/>
  <c r="AV1004" i="1"/>
  <c r="AW1001" i="1"/>
  <c r="AV985" i="1"/>
  <c r="AW985" i="1"/>
  <c r="AU978" i="1"/>
  <c r="AV978" i="1"/>
  <c r="AW978" i="1"/>
  <c r="AU971" i="1"/>
  <c r="AU946" i="1"/>
  <c r="AV906" i="1"/>
  <c r="AW906" i="1"/>
  <c r="AV900" i="1"/>
  <c r="AW900" i="1"/>
  <c r="AU900" i="1"/>
  <c r="AU883" i="1"/>
  <c r="AV883" i="1"/>
  <c r="AW883" i="1"/>
  <c r="AV871" i="1"/>
  <c r="AW871" i="1"/>
  <c r="AV846" i="1"/>
  <c r="AW846" i="1"/>
  <c r="AV754" i="1"/>
  <c r="AW754" i="1"/>
  <c r="AV1035" i="1"/>
  <c r="AU1013" i="1"/>
  <c r="AV1001" i="1"/>
  <c r="AU941" i="1"/>
  <c r="AU911" i="1"/>
  <c r="AU877" i="1"/>
  <c r="AW877" i="1"/>
  <c r="AU864" i="1"/>
  <c r="AW864" i="1"/>
  <c r="AU852" i="1"/>
  <c r="AV852" i="1"/>
  <c r="AW852" i="1"/>
  <c r="AV806" i="1"/>
  <c r="AW1095" i="1"/>
  <c r="AW1090" i="1"/>
  <c r="AW1085" i="1"/>
  <c r="AW1080" i="1"/>
  <c r="AW1075" i="1"/>
  <c r="AW1070" i="1"/>
  <c r="AW1065" i="1"/>
  <c r="AV1040" i="1"/>
  <c r="AW994" i="1"/>
  <c r="AU988" i="1"/>
  <c r="AW988" i="1"/>
  <c r="AW977" i="1"/>
  <c r="AW967" i="1"/>
  <c r="AV955" i="1"/>
  <c r="AW955" i="1"/>
  <c r="AU955" i="1"/>
  <c r="AV911" i="1"/>
  <c r="AW911" i="1"/>
  <c r="AV905" i="1"/>
  <c r="AW905" i="1"/>
  <c r="AU905" i="1"/>
  <c r="AV864" i="1"/>
  <c r="AU858" i="1"/>
  <c r="AV858" i="1"/>
  <c r="AW858" i="1"/>
  <c r="AV801" i="1"/>
  <c r="AW801" i="1"/>
  <c r="AV1095" i="1"/>
  <c r="AV1090" i="1"/>
  <c r="AV1085" i="1"/>
  <c r="AV1080" i="1"/>
  <c r="AV1075" i="1"/>
  <c r="AV1070" i="1"/>
  <c r="AV1065" i="1"/>
  <c r="AU1060" i="1"/>
  <c r="AW1047" i="1"/>
  <c r="AV1045" i="1"/>
  <c r="AV1042" i="1"/>
  <c r="AV1029" i="1"/>
  <c r="AU1016" i="1"/>
  <c r="AV1010" i="1"/>
  <c r="AW1010" i="1"/>
  <c r="AW997" i="1"/>
  <c r="AV994" i="1"/>
  <c r="AW984" i="1"/>
  <c r="AV977" i="1"/>
  <c r="AU963" i="1"/>
  <c r="AV963" i="1"/>
  <c r="AW963" i="1"/>
  <c r="AV950" i="1"/>
  <c r="AW950" i="1"/>
  <c r="AU950" i="1"/>
  <c r="AU888" i="1"/>
  <c r="AV888" i="1"/>
  <c r="AW888" i="1"/>
  <c r="AW1052" i="1"/>
  <c r="AV1050" i="1"/>
  <c r="AV1047" i="1"/>
  <c r="AW1034" i="1"/>
  <c r="AW1021" i="1"/>
  <c r="AV997" i="1"/>
  <c r="AW987" i="1"/>
  <c r="AV984" i="1"/>
  <c r="AV945" i="1"/>
  <c r="AW945" i="1"/>
  <c r="AU945" i="1"/>
  <c r="AV910" i="1"/>
  <c r="AW910" i="1"/>
  <c r="AU910" i="1"/>
  <c r="AU899" i="1"/>
  <c r="AU882" i="1"/>
  <c r="AW882" i="1"/>
  <c r="AV876" i="1"/>
  <c r="AW876" i="1"/>
  <c r="AV851" i="1"/>
  <c r="AW851" i="1"/>
  <c r="AV1055" i="1"/>
  <c r="AV1021" i="1"/>
  <c r="AU1000" i="1"/>
  <c r="AV970" i="1"/>
  <c r="AW970" i="1"/>
  <c r="AV962" i="1"/>
  <c r="AV940" i="1"/>
  <c r="AW940" i="1"/>
  <c r="AU940" i="1"/>
  <c r="AV887" i="1"/>
  <c r="AU869" i="1"/>
  <c r="AW869" i="1"/>
  <c r="AU857" i="1"/>
  <c r="AV857" i="1"/>
  <c r="AW857" i="1"/>
  <c r="AU844" i="1"/>
  <c r="AV839" i="1"/>
  <c r="AV739" i="1"/>
  <c r="AW739" i="1"/>
  <c r="AU870" i="1"/>
  <c r="AU865" i="1"/>
  <c r="AU860" i="1"/>
  <c r="AU855" i="1"/>
  <c r="AU850" i="1"/>
  <c r="AV831" i="1"/>
  <c r="AV828" i="1"/>
  <c r="AV822" i="1"/>
  <c r="AW809" i="1"/>
  <c r="AW806" i="1"/>
  <c r="AW799" i="1"/>
  <c r="AW796" i="1"/>
  <c r="AU771" i="1"/>
  <c r="AV756" i="1"/>
  <c r="AV744" i="1"/>
  <c r="AV737" i="1"/>
  <c r="AW737" i="1"/>
  <c r="AU737" i="1"/>
  <c r="AW676" i="1"/>
  <c r="AU651" i="1"/>
  <c r="AU606" i="1"/>
  <c r="AW606" i="1"/>
  <c r="AU592" i="1"/>
  <c r="AV592" i="1"/>
  <c r="AW592" i="1"/>
  <c r="AV842" i="1"/>
  <c r="AW837" i="1"/>
  <c r="AU834" i="1"/>
  <c r="AU831" i="1"/>
  <c r="AU828" i="1"/>
  <c r="AW825" i="1"/>
  <c r="AU789" i="1"/>
  <c r="AV785" i="1"/>
  <c r="AV782" i="1"/>
  <c r="AW782" i="1"/>
  <c r="AU782" i="1"/>
  <c r="AW759" i="1"/>
  <c r="AU729" i="1"/>
  <c r="AV714" i="1"/>
  <c r="AW714" i="1"/>
  <c r="AU676" i="1"/>
  <c r="AV676" i="1"/>
  <c r="AV651" i="1"/>
  <c r="AW651" i="1"/>
  <c r="AU845" i="1"/>
  <c r="AV825" i="1"/>
  <c r="AU819" i="1"/>
  <c r="AU796" i="1"/>
  <c r="AU785" i="1"/>
  <c r="AV767" i="1"/>
  <c r="AW767" i="1"/>
  <c r="AU767" i="1"/>
  <c r="AV752" i="1"/>
  <c r="AW752" i="1"/>
  <c r="AU752" i="1"/>
  <c r="AU740" i="1"/>
  <c r="AU714" i="1"/>
  <c r="AU703" i="1"/>
  <c r="AV692" i="1"/>
  <c r="AU656" i="1"/>
  <c r="AU806" i="1"/>
  <c r="AU778" i="1"/>
  <c r="AW778" i="1"/>
  <c r="AV740" i="1"/>
  <c r="AW740" i="1"/>
  <c r="AU577" i="1"/>
  <c r="AW822" i="1"/>
  <c r="AU809" i="1"/>
  <c r="AU799" i="1"/>
  <c r="AU774" i="1"/>
  <c r="AU763" i="1"/>
  <c r="AW763" i="1"/>
  <c r="AU708" i="1"/>
  <c r="AV697" i="1"/>
  <c r="AV686" i="1"/>
  <c r="AW686" i="1"/>
  <c r="AU666" i="1"/>
  <c r="AV666" i="1"/>
  <c r="AV650" i="1"/>
  <c r="AW650" i="1"/>
  <c r="AV634" i="1"/>
  <c r="AW634" i="1"/>
  <c r="AV619" i="1"/>
  <c r="AW619" i="1"/>
  <c r="AU614" i="1"/>
  <c r="AW591" i="1"/>
  <c r="AW844" i="1"/>
  <c r="AW842" i="1"/>
  <c r="AV795" i="1"/>
  <c r="AV792" i="1"/>
  <c r="AW792" i="1"/>
  <c r="AU792" i="1"/>
  <c r="AV781" i="1"/>
  <c r="AU759" i="1"/>
  <c r="AV755" i="1"/>
  <c r="AW755" i="1"/>
  <c r="AU736" i="1"/>
  <c r="AU691" i="1"/>
  <c r="AV660" i="1"/>
  <c r="AW660" i="1"/>
  <c r="AU634" i="1"/>
  <c r="AU619" i="1"/>
  <c r="AU572" i="1"/>
  <c r="AW929" i="1"/>
  <c r="AW924" i="1"/>
  <c r="AW919" i="1"/>
  <c r="AW914" i="1"/>
  <c r="AW909" i="1"/>
  <c r="AW904" i="1"/>
  <c r="AW899" i="1"/>
  <c r="AW894" i="1"/>
  <c r="AW889" i="1"/>
  <c r="AW884" i="1"/>
  <c r="AW879" i="1"/>
  <c r="AW874" i="1"/>
  <c r="AV844" i="1"/>
  <c r="AW824" i="1"/>
  <c r="AV812" i="1"/>
  <c r="AW812" i="1"/>
  <c r="AV732" i="1"/>
  <c r="AW732" i="1"/>
  <c r="AU732" i="1"/>
  <c r="AV691" i="1"/>
  <c r="AW691" i="1"/>
  <c r="AU649" i="1"/>
  <c r="AV649" i="1"/>
  <c r="AW649" i="1"/>
  <c r="AU639" i="1"/>
  <c r="AV639" i="1"/>
  <c r="AW639" i="1"/>
  <c r="AU604" i="1"/>
  <c r="AV604" i="1"/>
  <c r="AW604" i="1"/>
  <c r="AV929" i="1"/>
  <c r="AV924" i="1"/>
  <c r="AV919" i="1"/>
  <c r="AV914" i="1"/>
  <c r="AV909" i="1"/>
  <c r="AV904" i="1"/>
  <c r="AV899" i="1"/>
  <c r="AV894" i="1"/>
  <c r="AV889" i="1"/>
  <c r="AV884" i="1"/>
  <c r="AV879" i="1"/>
  <c r="AV874" i="1"/>
  <c r="AW830" i="1"/>
  <c r="AV824" i="1"/>
  <c r="AW821" i="1"/>
  <c r="AV808" i="1"/>
  <c r="AU805" i="1"/>
  <c r="AV802" i="1"/>
  <c r="AW802" i="1"/>
  <c r="AV798" i="1"/>
  <c r="AU766" i="1"/>
  <c r="AU751" i="1"/>
  <c r="AU723" i="1"/>
  <c r="AU718" i="1"/>
  <c r="AU696" i="1"/>
  <c r="AV685" i="1"/>
  <c r="AW685" i="1"/>
  <c r="AU669" i="1"/>
  <c r="AU644" i="1"/>
  <c r="AW595" i="1"/>
  <c r="AW791" i="1"/>
  <c r="AW788" i="1"/>
  <c r="AV777" i="1"/>
  <c r="AW777" i="1"/>
  <c r="AU777" i="1"/>
  <c r="AV747" i="1"/>
  <c r="AW747" i="1"/>
  <c r="AU747" i="1"/>
  <c r="AV696" i="1"/>
  <c r="AW696" i="1"/>
  <c r="AV644" i="1"/>
  <c r="AW644" i="1"/>
  <c r="AU633" i="1"/>
  <c r="AV633" i="1"/>
  <c r="AW633" i="1"/>
  <c r="AU830" i="1"/>
  <c r="AW818" i="1"/>
  <c r="AV791" i="1"/>
  <c r="AU784" i="1"/>
  <c r="AV780" i="1"/>
  <c r="AV762" i="1"/>
  <c r="AW762" i="1"/>
  <c r="AU762" i="1"/>
  <c r="AU739" i="1"/>
  <c r="AV735" i="1"/>
  <c r="AW735" i="1"/>
  <c r="AU701" i="1"/>
  <c r="AV690" i="1"/>
  <c r="AW690" i="1"/>
  <c r="AV684" i="1"/>
  <c r="AW684" i="1"/>
  <c r="AV674" i="1"/>
  <c r="AU664" i="1"/>
  <c r="AU654" i="1"/>
  <c r="AV654" i="1"/>
  <c r="AU821" i="1"/>
  <c r="AU773" i="1"/>
  <c r="AW773" i="1"/>
  <c r="AV701" i="1"/>
  <c r="AW701" i="1"/>
  <c r="AV664" i="1"/>
  <c r="AW664" i="1"/>
  <c r="AV643" i="1"/>
  <c r="AW643" i="1"/>
  <c r="AU599" i="1"/>
  <c r="AV599" i="1"/>
  <c r="AW599" i="1"/>
  <c r="AW827" i="1"/>
  <c r="AU769" i="1"/>
  <c r="AU754" i="1"/>
  <c r="AV750" i="1"/>
  <c r="AW750" i="1"/>
  <c r="AV727" i="1"/>
  <c r="AW727" i="1"/>
  <c r="AU727" i="1"/>
  <c r="AV722" i="1"/>
  <c r="AW722" i="1"/>
  <c r="AU722" i="1"/>
  <c r="AV717" i="1"/>
  <c r="AV695" i="1"/>
  <c r="AW695" i="1"/>
  <c r="AV689" i="1"/>
  <c r="AW689" i="1"/>
  <c r="AU679" i="1"/>
  <c r="AV679" i="1"/>
  <c r="AU648" i="1"/>
  <c r="AU643" i="1"/>
  <c r="AU622" i="1"/>
  <c r="AV622" i="1"/>
  <c r="AU594" i="1"/>
  <c r="AV594" i="1"/>
  <c r="AW594" i="1"/>
  <c r="AW835" i="1"/>
  <c r="AV832" i="1"/>
  <c r="AW829" i="1"/>
  <c r="AU811" i="1"/>
  <c r="AV783" i="1"/>
  <c r="AW761" i="1"/>
  <c r="AV706" i="1"/>
  <c r="AW706" i="1"/>
  <c r="AU700" i="1"/>
  <c r="AU689" i="1"/>
  <c r="AV673" i="1"/>
  <c r="AW673" i="1"/>
  <c r="AV663" i="1"/>
  <c r="AW663" i="1"/>
  <c r="AW622" i="1"/>
  <c r="AW843" i="1"/>
  <c r="AV835" i="1"/>
  <c r="AU832" i="1"/>
  <c r="AV829" i="1"/>
  <c r="AW820" i="1"/>
  <c r="AU814" i="1"/>
  <c r="AU801" i="1"/>
  <c r="AU794" i="1"/>
  <c r="AV790" i="1"/>
  <c r="AV787" i="1"/>
  <c r="AW787" i="1"/>
  <c r="AU787" i="1"/>
  <c r="AU783" i="1"/>
  <c r="AU776" i="1"/>
  <c r="AV761" i="1"/>
  <c r="AU746" i="1"/>
  <c r="AU711" i="1"/>
  <c r="AV700" i="1"/>
  <c r="AW700" i="1"/>
  <c r="AV694" i="1"/>
  <c r="AW694" i="1"/>
  <c r="AU683" i="1"/>
  <c r="AV683" i="1"/>
  <c r="AU678" i="1"/>
  <c r="AV678" i="1"/>
  <c r="AU673" i="1"/>
  <c r="AU663" i="1"/>
  <c r="AV632" i="1"/>
  <c r="AU627" i="1"/>
  <c r="AV617" i="1"/>
  <c r="AW617" i="1"/>
  <c r="AV612" i="1"/>
  <c r="AW612" i="1"/>
  <c r="AV584" i="1"/>
  <c r="AV843" i="1"/>
  <c r="AW826" i="1"/>
  <c r="AU804" i="1"/>
  <c r="AW764" i="1"/>
  <c r="AV742" i="1"/>
  <c r="AW742" i="1"/>
  <c r="AU742" i="1"/>
  <c r="AU730" i="1"/>
  <c r="AW726" i="1"/>
  <c r="AW721" i="1"/>
  <c r="AW716" i="1"/>
  <c r="AV711" i="1"/>
  <c r="AW711" i="1"/>
  <c r="AU705" i="1"/>
  <c r="AV642" i="1"/>
  <c r="AW642" i="1"/>
  <c r="AV627" i="1"/>
  <c r="AW627" i="1"/>
  <c r="AU820" i="1"/>
  <c r="AV817" i="1"/>
  <c r="AW817" i="1"/>
  <c r="AV772" i="1"/>
  <c r="AW772" i="1"/>
  <c r="AU772" i="1"/>
  <c r="AU734" i="1"/>
  <c r="AV730" i="1"/>
  <c r="AW730" i="1"/>
  <c r="AU726" i="1"/>
  <c r="AU721" i="1"/>
  <c r="AU716" i="1"/>
  <c r="AV705" i="1"/>
  <c r="AW705" i="1"/>
  <c r="AV699" i="1"/>
  <c r="AW699" i="1"/>
  <c r="AU688" i="1"/>
  <c r="AV688" i="1"/>
  <c r="AU647" i="1"/>
  <c r="AV647" i="1"/>
  <c r="AW647" i="1"/>
  <c r="AU642" i="1"/>
  <c r="AU616" i="1"/>
  <c r="AV813" i="1"/>
  <c r="AV793" i="1"/>
  <c r="AV757" i="1"/>
  <c r="AW757" i="1"/>
  <c r="AU757" i="1"/>
  <c r="AV626" i="1"/>
  <c r="AW626" i="1"/>
  <c r="AV616" i="1"/>
  <c r="AW616" i="1"/>
  <c r="AV840" i="1"/>
  <c r="AV837" i="1"/>
  <c r="AW834" i="1"/>
  <c r="AW823" i="1"/>
  <c r="AU813" i="1"/>
  <c r="AU810" i="1"/>
  <c r="AV807" i="1"/>
  <c r="AW807" i="1"/>
  <c r="AV803" i="1"/>
  <c r="AU800" i="1"/>
  <c r="AV797" i="1"/>
  <c r="AW797" i="1"/>
  <c r="AU793" i="1"/>
  <c r="AW789" i="1"/>
  <c r="AV786" i="1"/>
  <c r="AU779" i="1"/>
  <c r="AU775" i="1"/>
  <c r="AU768" i="1"/>
  <c r="AW768" i="1"/>
  <c r="AU749" i="1"/>
  <c r="AV745" i="1"/>
  <c r="AW745" i="1"/>
  <c r="AW741" i="1"/>
  <c r="AW729" i="1"/>
  <c r="AV710" i="1"/>
  <c r="AW710" i="1"/>
  <c r="AV704" i="1"/>
  <c r="AW704" i="1"/>
  <c r="AU677" i="1"/>
  <c r="AV672" i="1"/>
  <c r="AW672" i="1"/>
  <c r="AV662" i="1"/>
  <c r="AU652" i="1"/>
  <c r="AU636" i="1"/>
  <c r="AV636" i="1"/>
  <c r="AW636" i="1"/>
  <c r="AV631" i="1"/>
  <c r="AW631" i="1"/>
  <c r="AU626" i="1"/>
  <c r="AU611" i="1"/>
  <c r="AV611" i="1"/>
  <c r="AW870" i="1"/>
  <c r="AW865" i="1"/>
  <c r="AW860" i="1"/>
  <c r="AW855" i="1"/>
  <c r="AW850" i="1"/>
  <c r="AW845" i="1"/>
  <c r="AU837" i="1"/>
  <c r="AV834" i="1"/>
  <c r="AU826" i="1"/>
  <c r="AW819" i="1"/>
  <c r="AW816" i="1"/>
  <c r="AU803" i="1"/>
  <c r="AV789" i="1"/>
  <c r="AW771" i="1"/>
  <c r="AU764" i="1"/>
  <c r="AV729" i="1"/>
  <c r="AV652" i="1"/>
  <c r="AW652" i="1"/>
  <c r="AU641" i="1"/>
  <c r="AV641" i="1"/>
  <c r="AW611" i="1"/>
  <c r="AV845" i="1"/>
  <c r="AV819" i="1"/>
  <c r="AV816" i="1"/>
  <c r="AV771" i="1"/>
  <c r="AW756" i="1"/>
  <c r="AW744" i="1"/>
  <c r="AU741" i="1"/>
  <c r="AV725" i="1"/>
  <c r="AW725" i="1"/>
  <c r="AV720" i="1"/>
  <c r="AW720" i="1"/>
  <c r="AV715" i="1"/>
  <c r="AW715" i="1"/>
  <c r="AV709" i="1"/>
  <c r="AW709" i="1"/>
  <c r="AV671" i="1"/>
  <c r="AW671" i="1"/>
  <c r="AV657" i="1"/>
  <c r="AW641" i="1"/>
  <c r="AV597" i="1"/>
  <c r="AW597" i="1"/>
  <c r="AU717" i="1"/>
  <c r="AU712" i="1"/>
  <c r="AU707" i="1"/>
  <c r="AU702" i="1"/>
  <c r="AU697" i="1"/>
  <c r="AU692" i="1"/>
  <c r="AU687" i="1"/>
  <c r="AU682" i="1"/>
  <c r="AU674" i="1"/>
  <c r="AU661" i="1"/>
  <c r="AU653" i="1"/>
  <c r="AW645" i="1"/>
  <c r="AW637" i="1"/>
  <c r="AU632" i="1"/>
  <c r="AV629" i="1"/>
  <c r="AU621" i="1"/>
  <c r="AV618" i="1"/>
  <c r="AU610" i="1"/>
  <c r="AV610" i="1"/>
  <c r="AU607" i="1"/>
  <c r="AW601" i="1"/>
  <c r="AV598" i="1"/>
  <c r="AV582" i="1"/>
  <c r="AU564" i="1"/>
  <c r="AU534" i="1"/>
  <c r="AU520" i="1"/>
  <c r="AV520" i="1"/>
  <c r="AW520" i="1"/>
  <c r="AU380" i="1"/>
  <c r="AV380" i="1"/>
  <c r="AW380" i="1"/>
  <c r="AU374" i="1"/>
  <c r="AV374" i="1"/>
  <c r="AW374" i="1"/>
  <c r="AU305" i="1"/>
  <c r="AV305" i="1"/>
  <c r="AV658" i="1"/>
  <c r="AU640" i="1"/>
  <c r="AU618" i="1"/>
  <c r="AU598" i="1"/>
  <c r="AU586" i="1"/>
  <c r="AW586" i="1"/>
  <c r="AU582" i="1"/>
  <c r="AW578" i="1"/>
  <c r="AU575" i="1"/>
  <c r="AV575" i="1"/>
  <c r="AW575" i="1"/>
  <c r="AU560" i="1"/>
  <c r="AV560" i="1"/>
  <c r="AW560" i="1"/>
  <c r="AU529" i="1"/>
  <c r="AU469" i="1"/>
  <c r="AV469" i="1"/>
  <c r="AW469" i="1"/>
  <c r="AU420" i="1"/>
  <c r="AV420" i="1"/>
  <c r="AW420" i="1"/>
  <c r="AU405" i="1"/>
  <c r="AU385" i="1"/>
  <c r="AW724" i="1"/>
  <c r="AU595" i="1"/>
  <c r="AV595" i="1"/>
  <c r="AU589" i="1"/>
  <c r="AW589" i="1"/>
  <c r="AV578" i="1"/>
  <c r="AU524" i="1"/>
  <c r="AU515" i="1"/>
  <c r="AV515" i="1"/>
  <c r="AW515" i="1"/>
  <c r="AU429" i="1"/>
  <c r="AU415" i="1"/>
  <c r="AV415" i="1"/>
  <c r="AW415" i="1"/>
  <c r="AU399" i="1"/>
  <c r="AV399" i="1"/>
  <c r="AW399" i="1"/>
  <c r="AU390" i="1"/>
  <c r="AV390" i="1"/>
  <c r="AW390" i="1"/>
  <c r="AU369" i="1"/>
  <c r="AV369" i="1"/>
  <c r="AW369" i="1"/>
  <c r="AU645" i="1"/>
  <c r="AW623" i="1"/>
  <c r="AW609" i="1"/>
  <c r="AV601" i="1"/>
  <c r="AU556" i="1"/>
  <c r="AV556" i="1"/>
  <c r="AW556" i="1"/>
  <c r="AU468" i="1"/>
  <c r="AW468" i="1"/>
  <c r="AV468" i="1"/>
  <c r="AU454" i="1"/>
  <c r="AV454" i="1"/>
  <c r="AU337" i="1"/>
  <c r="AW337" i="1"/>
  <c r="AU327" i="1"/>
  <c r="AV327" i="1"/>
  <c r="AV623" i="1"/>
  <c r="AU615" i="1"/>
  <c r="AV615" i="1"/>
  <c r="AV609" i="1"/>
  <c r="AV567" i="1"/>
  <c r="AV563" i="1"/>
  <c r="AU510" i="1"/>
  <c r="AV510" i="1"/>
  <c r="AW510" i="1"/>
  <c r="AU434" i="1"/>
  <c r="AU384" i="1"/>
  <c r="AV368" i="1"/>
  <c r="AU362" i="1"/>
  <c r="AV362" i="1"/>
  <c r="AW362" i="1"/>
  <c r="AV337" i="1"/>
  <c r="AU650" i="1"/>
  <c r="AU585" i="1"/>
  <c r="AV585" i="1"/>
  <c r="AW585" i="1"/>
  <c r="AU571" i="1"/>
  <c r="AW571" i="1"/>
  <c r="AU567" i="1"/>
  <c r="AU514" i="1"/>
  <c r="AU500" i="1"/>
  <c r="AU444" i="1"/>
  <c r="AV444" i="1"/>
  <c r="AW444" i="1"/>
  <c r="AV428" i="1"/>
  <c r="AU404" i="1"/>
  <c r="AV404" i="1"/>
  <c r="AW404" i="1"/>
  <c r="AU342" i="1"/>
  <c r="AV342" i="1"/>
  <c r="AW342" i="1"/>
  <c r="AU332" i="1"/>
  <c r="AV332" i="1"/>
  <c r="AU574" i="1"/>
  <c r="AW574" i="1"/>
  <c r="AU505" i="1"/>
  <c r="AV505" i="1"/>
  <c r="AW505" i="1"/>
  <c r="AV453" i="1"/>
  <c r="AW453" i="1"/>
  <c r="AV438" i="1"/>
  <c r="AW438" i="1"/>
  <c r="AU419" i="1"/>
  <c r="AV419" i="1"/>
  <c r="AW419" i="1"/>
  <c r="AU361" i="1"/>
  <c r="AV361" i="1"/>
  <c r="AV681" i="1"/>
  <c r="AU655" i="1"/>
  <c r="AW614" i="1"/>
  <c r="AU555" i="1"/>
  <c r="AV555" i="1"/>
  <c r="AW555" i="1"/>
  <c r="AU482" i="1"/>
  <c r="AV482" i="1"/>
  <c r="AU467" i="1"/>
  <c r="AV467" i="1"/>
  <c r="AW665" i="1"/>
  <c r="AW657" i="1"/>
  <c r="AV628" i="1"/>
  <c r="AU620" i="1"/>
  <c r="AV620" i="1"/>
  <c r="AV614" i="1"/>
  <c r="AU600" i="1"/>
  <c r="AV600" i="1"/>
  <c r="AV577" i="1"/>
  <c r="AU551" i="1"/>
  <c r="AV551" i="1"/>
  <c r="AW551" i="1"/>
  <c r="AW542" i="1"/>
  <c r="AU472" i="1"/>
  <c r="AV418" i="1"/>
  <c r="AV403" i="1"/>
  <c r="AW403" i="1"/>
  <c r="AU367" i="1"/>
  <c r="AV367" i="1"/>
  <c r="AW367" i="1"/>
  <c r="AU660" i="1"/>
  <c r="AV606" i="1"/>
  <c r="AU581" i="1"/>
  <c r="AW581" i="1"/>
  <c r="AW573" i="1"/>
  <c r="AU570" i="1"/>
  <c r="AV570" i="1"/>
  <c r="AW570" i="1"/>
  <c r="AV537" i="1"/>
  <c r="AU504" i="1"/>
  <c r="AW490" i="1"/>
  <c r="AU481" i="1"/>
  <c r="AV481" i="1"/>
  <c r="AU447" i="1"/>
  <c r="AU394" i="1"/>
  <c r="AV394" i="1"/>
  <c r="AW394" i="1"/>
  <c r="AV388" i="1"/>
  <c r="AW758" i="1"/>
  <c r="AW753" i="1"/>
  <c r="AW748" i="1"/>
  <c r="AW743" i="1"/>
  <c r="AW738" i="1"/>
  <c r="AW733" i="1"/>
  <c r="AW728" i="1"/>
  <c r="AW723" i="1"/>
  <c r="AW718" i="1"/>
  <c r="AW713" i="1"/>
  <c r="AW708" i="1"/>
  <c r="AW703" i="1"/>
  <c r="AW698" i="1"/>
  <c r="AW693" i="1"/>
  <c r="AW670" i="1"/>
  <c r="AW662" i="1"/>
  <c r="AU584" i="1"/>
  <c r="AW584" i="1"/>
  <c r="AV562" i="1"/>
  <c r="AU546" i="1"/>
  <c r="AV546" i="1"/>
  <c r="AW546" i="1"/>
  <c r="AV532" i="1"/>
  <c r="AU490" i="1"/>
  <c r="AV490" i="1"/>
  <c r="AU476" i="1"/>
  <c r="AV476" i="1"/>
  <c r="AW476" i="1"/>
  <c r="AU397" i="1"/>
  <c r="AU372" i="1"/>
  <c r="AV372" i="1"/>
  <c r="AW372" i="1"/>
  <c r="AU366" i="1"/>
  <c r="AV366" i="1"/>
  <c r="AW366" i="1"/>
  <c r="AU355" i="1"/>
  <c r="AV355" i="1"/>
  <c r="AU665" i="1"/>
  <c r="AW577" i="1"/>
  <c r="AU566" i="1"/>
  <c r="AV566" i="1"/>
  <c r="AW566" i="1"/>
  <c r="AU562" i="1"/>
  <c r="AU554" i="1"/>
  <c r="AW532" i="1"/>
  <c r="AW481" i="1"/>
  <c r="AU360" i="1"/>
  <c r="AV360" i="1"/>
  <c r="AU345" i="1"/>
  <c r="AV345" i="1"/>
  <c r="AU625" i="1"/>
  <c r="AV625" i="1"/>
  <c r="AU550" i="1"/>
  <c r="AV550" i="1"/>
  <c r="AW550" i="1"/>
  <c r="AU541" i="1"/>
  <c r="AV541" i="1"/>
  <c r="AW541" i="1"/>
  <c r="AU457" i="1"/>
  <c r="AW457" i="1"/>
  <c r="AU432" i="1"/>
  <c r="AV432" i="1"/>
  <c r="AW432" i="1"/>
  <c r="AU417" i="1"/>
  <c r="AV417" i="1"/>
  <c r="AW417" i="1"/>
  <c r="AU412" i="1"/>
  <c r="AV412" i="1"/>
  <c r="AW412" i="1"/>
  <c r="AV393" i="1"/>
  <c r="AW393" i="1"/>
  <c r="AU387" i="1"/>
  <c r="AV387" i="1"/>
  <c r="AW387" i="1"/>
  <c r="AU382" i="1"/>
  <c r="AV382" i="1"/>
  <c r="AW382" i="1"/>
  <c r="AU350" i="1"/>
  <c r="AV350" i="1"/>
  <c r="AV675" i="1"/>
  <c r="AU670" i="1"/>
  <c r="AV667" i="1"/>
  <c r="AV659" i="1"/>
  <c r="AV646" i="1"/>
  <c r="AV638" i="1"/>
  <c r="AV602" i="1"/>
  <c r="AV591" i="1"/>
  <c r="AU587" i="1"/>
  <c r="AW583" i="1"/>
  <c r="AU580" i="1"/>
  <c r="AV580" i="1"/>
  <c r="AW580" i="1"/>
  <c r="AW522" i="1"/>
  <c r="AV517" i="1"/>
  <c r="AV503" i="1"/>
  <c r="AW503" i="1"/>
  <c r="AV494" i="1"/>
  <c r="AU475" i="1"/>
  <c r="AU422" i="1"/>
  <c r="AU354" i="1"/>
  <c r="AV354" i="1"/>
  <c r="AW354" i="1"/>
  <c r="AU605" i="1"/>
  <c r="AV605" i="1"/>
  <c r="AV583" i="1"/>
  <c r="AU569" i="1"/>
  <c r="AW569" i="1"/>
  <c r="AU545" i="1"/>
  <c r="AV545" i="1"/>
  <c r="AW545" i="1"/>
  <c r="AU536" i="1"/>
  <c r="AV536" i="1"/>
  <c r="AW536" i="1"/>
  <c r="AW517" i="1"/>
  <c r="AW489" i="1"/>
  <c r="AV359" i="1"/>
  <c r="AW359" i="1"/>
  <c r="AW624" i="1"/>
  <c r="AU565" i="1"/>
  <c r="AV565" i="1"/>
  <c r="AW565" i="1"/>
  <c r="AU531" i="1"/>
  <c r="AV531" i="1"/>
  <c r="AW531" i="1"/>
  <c r="AU436" i="1"/>
  <c r="AV436" i="1"/>
  <c r="AW436" i="1"/>
  <c r="AU407" i="1"/>
  <c r="AV407" i="1"/>
  <c r="AW407" i="1"/>
  <c r="AU401" i="1"/>
  <c r="AV401" i="1"/>
  <c r="AW401" i="1"/>
  <c r="AU365" i="1"/>
  <c r="AV365" i="1"/>
  <c r="AU349" i="1"/>
  <c r="AV349" i="1"/>
  <c r="AW349" i="1"/>
  <c r="AU330" i="1"/>
  <c r="AV330" i="1"/>
  <c r="AU320" i="1"/>
  <c r="AW677" i="1"/>
  <c r="AW669" i="1"/>
  <c r="AW656" i="1"/>
  <c r="AW648" i="1"/>
  <c r="AW635" i="1"/>
  <c r="AU630" i="1"/>
  <c r="AV630" i="1"/>
  <c r="AV624" i="1"/>
  <c r="AV572" i="1"/>
  <c r="AV557" i="1"/>
  <c r="AU540" i="1"/>
  <c r="AV540" i="1"/>
  <c r="AW540" i="1"/>
  <c r="AU526" i="1"/>
  <c r="AV526" i="1"/>
  <c r="AW526" i="1"/>
  <c r="AU386" i="1"/>
  <c r="AV386" i="1"/>
  <c r="AW386" i="1"/>
  <c r="AU680" i="1"/>
  <c r="AV677" i="1"/>
  <c r="AV669" i="1"/>
  <c r="AV656" i="1"/>
  <c r="AV648" i="1"/>
  <c r="AV596" i="1"/>
  <c r="AU590" i="1"/>
  <c r="AV590" i="1"/>
  <c r="AW590" i="1"/>
  <c r="AU576" i="1"/>
  <c r="AW576" i="1"/>
  <c r="AW568" i="1"/>
  <c r="AU561" i="1"/>
  <c r="AV561" i="1"/>
  <c r="AW561" i="1"/>
  <c r="AU544" i="1"/>
  <c r="AU535" i="1"/>
  <c r="AV535" i="1"/>
  <c r="AW535" i="1"/>
  <c r="AU521" i="1"/>
  <c r="AV521" i="1"/>
  <c r="AW521" i="1"/>
  <c r="AV507" i="1"/>
  <c r="AW502" i="1"/>
  <c r="AV493" i="1"/>
  <c r="AW488" i="1"/>
  <c r="AU479" i="1"/>
  <c r="AU470" i="1"/>
  <c r="AW465" i="1"/>
  <c r="AU460" i="1"/>
  <c r="AV460" i="1"/>
  <c r="AU391" i="1"/>
  <c r="AV391" i="1"/>
  <c r="AW391" i="1"/>
  <c r="AU370" i="1"/>
  <c r="AV370" i="1"/>
  <c r="AW370" i="1"/>
  <c r="AW717" i="1"/>
  <c r="AW712" i="1"/>
  <c r="AW707" i="1"/>
  <c r="AW702" i="1"/>
  <c r="AW697" i="1"/>
  <c r="AW692" i="1"/>
  <c r="AW687" i="1"/>
  <c r="AW682" i="1"/>
  <c r="AW674" i="1"/>
  <c r="AW661" i="1"/>
  <c r="AW653" i="1"/>
  <c r="AW640" i="1"/>
  <c r="AW632" i="1"/>
  <c r="AW621" i="1"/>
  <c r="AW610" i="1"/>
  <c r="AW607" i="1"/>
  <c r="AV586" i="1"/>
  <c r="AU579" i="1"/>
  <c r="AW579" i="1"/>
  <c r="AV568" i="1"/>
  <c r="AW557" i="1"/>
  <c r="AU530" i="1"/>
  <c r="AV530" i="1"/>
  <c r="AW530" i="1"/>
  <c r="AW507" i="1"/>
  <c r="AU497" i="1"/>
  <c r="AV497" i="1"/>
  <c r="AW497" i="1"/>
  <c r="AU450" i="1"/>
  <c r="AU440" i="1"/>
  <c r="AV440" i="1"/>
  <c r="AW440" i="1"/>
  <c r="AU406" i="1"/>
  <c r="AU375" i="1"/>
  <c r="AV375" i="1"/>
  <c r="AW375" i="1"/>
  <c r="AU364" i="1"/>
  <c r="AV364" i="1"/>
  <c r="AW364" i="1"/>
  <c r="AU339" i="1"/>
  <c r="AV339" i="1"/>
  <c r="AW339" i="1"/>
  <c r="AU329" i="1"/>
  <c r="AV329" i="1"/>
  <c r="AW329" i="1"/>
  <c r="AV640" i="1"/>
  <c r="AU635" i="1"/>
  <c r="AW572" i="1"/>
  <c r="AU539" i="1"/>
  <c r="AU525" i="1"/>
  <c r="AV525" i="1"/>
  <c r="AW525" i="1"/>
  <c r="AU516" i="1"/>
  <c r="AV516" i="1"/>
  <c r="AW516" i="1"/>
  <c r="AU484" i="1"/>
  <c r="AV484" i="1"/>
  <c r="AW484" i="1"/>
  <c r="AU455" i="1"/>
  <c r="AV455" i="1"/>
  <c r="AW455" i="1"/>
  <c r="AU430" i="1"/>
  <c r="AU425" i="1"/>
  <c r="AV425" i="1"/>
  <c r="AW425" i="1"/>
  <c r="AU400" i="1"/>
  <c r="AU357" i="1"/>
  <c r="AV357" i="1"/>
  <c r="AW357" i="1"/>
  <c r="AU310" i="1"/>
  <c r="AV310" i="1"/>
  <c r="AU463" i="1"/>
  <c r="AV452" i="1"/>
  <c r="AV439" i="1"/>
  <c r="AV431" i="1"/>
  <c r="AU413" i="1"/>
  <c r="AV410" i="1"/>
  <c r="AV402" i="1"/>
  <c r="AV389" i="1"/>
  <c r="AV381" i="1"/>
  <c r="AV347" i="1"/>
  <c r="AW344" i="1"/>
  <c r="AU338" i="1"/>
  <c r="AW338" i="1"/>
  <c r="AW335" i="1"/>
  <c r="AU313" i="1"/>
  <c r="AV313" i="1"/>
  <c r="AW313" i="1"/>
  <c r="AU502" i="1"/>
  <c r="AU489" i="1"/>
  <c r="AW324" i="1"/>
  <c r="AW317" i="1"/>
  <c r="AU294" i="1"/>
  <c r="AV294" i="1"/>
  <c r="AW294" i="1"/>
  <c r="AW290" i="1"/>
  <c r="AU290" i="1"/>
  <c r="AU418" i="1"/>
  <c r="AU368" i="1"/>
  <c r="AV341" i="1"/>
  <c r="AW341" i="1"/>
  <c r="AU228" i="1"/>
  <c r="AU191" i="1"/>
  <c r="AV191" i="1"/>
  <c r="AW191" i="1"/>
  <c r="AU353" i="1"/>
  <c r="AW353" i="1"/>
  <c r="AU293" i="1"/>
  <c r="AV293" i="1"/>
  <c r="AW293" i="1"/>
  <c r="AV276" i="1"/>
  <c r="AV271" i="1"/>
  <c r="AV266" i="1"/>
  <c r="AV261" i="1"/>
  <c r="AV256" i="1"/>
  <c r="AV251" i="1"/>
  <c r="AV246" i="1"/>
  <c r="AV233" i="1"/>
  <c r="AU93" i="1"/>
  <c r="AW93" i="1"/>
  <c r="AU88" i="1"/>
  <c r="AW88" i="1"/>
  <c r="AV499" i="1"/>
  <c r="AV491" i="1"/>
  <c r="AU473" i="1"/>
  <c r="AV470" i="1"/>
  <c r="AV462" i="1"/>
  <c r="AV449" i="1"/>
  <c r="AV441" i="1"/>
  <c r="AU423" i="1"/>
  <c r="AU373" i="1"/>
  <c r="AV331" i="1"/>
  <c r="AU309" i="1"/>
  <c r="AW309" i="1"/>
  <c r="AV223" i="1"/>
  <c r="AW223" i="1"/>
  <c r="AW564" i="1"/>
  <c r="AW559" i="1"/>
  <c r="AW554" i="1"/>
  <c r="AW549" i="1"/>
  <c r="AW544" i="1"/>
  <c r="AW539" i="1"/>
  <c r="AW534" i="1"/>
  <c r="AW529" i="1"/>
  <c r="AW524" i="1"/>
  <c r="AW519" i="1"/>
  <c r="AW514" i="1"/>
  <c r="AW509" i="1"/>
  <c r="AW504" i="1"/>
  <c r="AW496" i="1"/>
  <c r="AW483" i="1"/>
  <c r="AW475" i="1"/>
  <c r="AW446" i="1"/>
  <c r="AW433" i="1"/>
  <c r="AW383" i="1"/>
  <c r="AW365" i="1"/>
  <c r="AW356" i="1"/>
  <c r="AW350" i="1"/>
  <c r="AV340" i="1"/>
  <c r="AW305" i="1"/>
  <c r="AW297" i="1"/>
  <c r="AU289" i="1"/>
  <c r="AV289" i="1"/>
  <c r="AW289" i="1"/>
  <c r="AW285" i="1"/>
  <c r="AU285" i="1"/>
  <c r="AU223" i="1"/>
  <c r="AV483" i="1"/>
  <c r="AU478" i="1"/>
  <c r="AV446" i="1"/>
  <c r="AU428" i="1"/>
  <c r="AU378" i="1"/>
  <c r="AW352" i="1"/>
  <c r="AW327" i="1"/>
  <c r="AW320" i="1"/>
  <c r="AU308" i="1"/>
  <c r="AV308" i="1"/>
  <c r="AW308" i="1"/>
  <c r="AU178" i="1"/>
  <c r="AW501" i="1"/>
  <c r="AW480" i="1"/>
  <c r="AW472" i="1"/>
  <c r="AW459" i="1"/>
  <c r="AW451" i="1"/>
  <c r="AW430" i="1"/>
  <c r="AU323" i="1"/>
  <c r="AV323" i="1"/>
  <c r="AW323" i="1"/>
  <c r="AW312" i="1"/>
  <c r="AU288" i="1"/>
  <c r="AV288" i="1"/>
  <c r="AW288" i="1"/>
  <c r="AW280" i="1"/>
  <c r="AU280" i="1"/>
  <c r="AV280" i="1"/>
  <c r="AW275" i="1"/>
  <c r="AU275" i="1"/>
  <c r="AV275" i="1"/>
  <c r="AW270" i="1"/>
  <c r="AU270" i="1"/>
  <c r="AV270" i="1"/>
  <c r="AW265" i="1"/>
  <c r="AU265" i="1"/>
  <c r="AV265" i="1"/>
  <c r="AW260" i="1"/>
  <c r="AU260" i="1"/>
  <c r="AV260" i="1"/>
  <c r="AW255" i="1"/>
  <c r="AU255" i="1"/>
  <c r="AV255" i="1"/>
  <c r="AW250" i="1"/>
  <c r="AU250" i="1"/>
  <c r="AV250" i="1"/>
  <c r="AV242" i="1"/>
  <c r="AV501" i="1"/>
  <c r="AV480" i="1"/>
  <c r="AV472" i="1"/>
  <c r="AV459" i="1"/>
  <c r="AV451" i="1"/>
  <c r="AU433" i="1"/>
  <c r="AV430" i="1"/>
  <c r="AV422" i="1"/>
  <c r="AV409" i="1"/>
  <c r="AU383" i="1"/>
  <c r="AU343" i="1"/>
  <c r="AW343" i="1"/>
  <c r="AV300" i="1"/>
  <c r="AU198" i="1"/>
  <c r="AV198" i="1"/>
  <c r="AW198" i="1"/>
  <c r="AU186" i="1"/>
  <c r="AV186" i="1"/>
  <c r="AW186" i="1"/>
  <c r="AU163" i="1"/>
  <c r="AV163" i="1"/>
  <c r="AW163" i="1"/>
  <c r="AU158" i="1"/>
  <c r="AV158" i="1"/>
  <c r="AW158" i="1"/>
  <c r="AW511" i="1"/>
  <c r="AW506" i="1"/>
  <c r="AW493" i="1"/>
  <c r="AW485" i="1"/>
  <c r="AW477" i="1"/>
  <c r="AW464" i="1"/>
  <c r="AW456" i="1"/>
  <c r="AW443" i="1"/>
  <c r="AW435" i="1"/>
  <c r="AW427" i="1"/>
  <c r="AW414" i="1"/>
  <c r="AW406" i="1"/>
  <c r="AW385" i="1"/>
  <c r="AW377" i="1"/>
  <c r="AW340" i="1"/>
  <c r="AV307" i="1"/>
  <c r="AU300" i="1"/>
  <c r="AU284" i="1"/>
  <c r="AV284" i="1"/>
  <c r="AW284" i="1"/>
  <c r="AU203" i="1"/>
  <c r="AV511" i="1"/>
  <c r="AV506" i="1"/>
  <c r="AU488" i="1"/>
  <c r="AV485" i="1"/>
  <c r="AV477" i="1"/>
  <c r="AV464" i="1"/>
  <c r="AV456" i="1"/>
  <c r="AU438" i="1"/>
  <c r="AV435" i="1"/>
  <c r="AV427" i="1"/>
  <c r="AV414" i="1"/>
  <c r="AV406" i="1"/>
  <c r="AU388" i="1"/>
  <c r="AV385" i="1"/>
  <c r="AU358" i="1"/>
  <c r="AW358" i="1"/>
  <c r="AV346" i="1"/>
  <c r="AW346" i="1"/>
  <c r="AW330" i="1"/>
  <c r="AV315" i="1"/>
  <c r="AU304" i="1"/>
  <c r="AW304" i="1"/>
  <c r="AW292" i="1"/>
  <c r="AW498" i="1"/>
  <c r="AW461" i="1"/>
  <c r="AW448" i="1"/>
  <c r="AW411" i="1"/>
  <c r="AW398" i="1"/>
  <c r="AU333" i="1"/>
  <c r="AW333" i="1"/>
  <c r="AU279" i="1"/>
  <c r="AV279" i="1"/>
  <c r="AW279" i="1"/>
  <c r="AU274" i="1"/>
  <c r="AV274" i="1"/>
  <c r="AW274" i="1"/>
  <c r="AU269" i="1"/>
  <c r="AV269" i="1"/>
  <c r="AW269" i="1"/>
  <c r="AU264" i="1"/>
  <c r="AV264" i="1"/>
  <c r="AW264" i="1"/>
  <c r="AU259" i="1"/>
  <c r="AV259" i="1"/>
  <c r="AW259" i="1"/>
  <c r="AU254" i="1"/>
  <c r="AV254" i="1"/>
  <c r="AW254" i="1"/>
  <c r="AU249" i="1"/>
  <c r="AV249" i="1"/>
  <c r="AW249" i="1"/>
  <c r="AV236" i="1"/>
  <c r="AU143" i="1"/>
  <c r="AW143" i="1"/>
  <c r="AV498" i="1"/>
  <c r="AU493" i="1"/>
  <c r="AV461" i="1"/>
  <c r="AV448" i="1"/>
  <c r="AU443" i="1"/>
  <c r="AV411" i="1"/>
  <c r="AV398" i="1"/>
  <c r="AU393" i="1"/>
  <c r="AW361" i="1"/>
  <c r="AW355" i="1"/>
  <c r="AV326" i="1"/>
  <c r="AU303" i="1"/>
  <c r="AV303" i="1"/>
  <c r="AW303" i="1"/>
  <c r="AV193" i="1"/>
  <c r="AW315" i="1"/>
  <c r="AW307" i="1"/>
  <c r="AU176" i="1"/>
  <c r="AV176" i="1"/>
  <c r="AW176" i="1"/>
  <c r="AU128" i="1"/>
  <c r="AW128" i="1"/>
  <c r="AV336" i="1"/>
  <c r="AW336" i="1"/>
  <c r="AW322" i="1"/>
  <c r="AU318" i="1"/>
  <c r="AV318" i="1"/>
  <c r="AW318" i="1"/>
  <c r="AV206" i="1"/>
  <c r="AW500" i="1"/>
  <c r="AW492" i="1"/>
  <c r="AW479" i="1"/>
  <c r="AW471" i="1"/>
  <c r="AW450" i="1"/>
  <c r="AW442" i="1"/>
  <c r="AW429" i="1"/>
  <c r="AW421" i="1"/>
  <c r="AW400" i="1"/>
  <c r="AW392" i="1"/>
  <c r="AW379" i="1"/>
  <c r="AW371" i="1"/>
  <c r="AW363" i="1"/>
  <c r="AV325" i="1"/>
  <c r="AV302" i="1"/>
  <c r="AU295" i="1"/>
  <c r="AV235" i="1"/>
  <c r="AU503" i="1"/>
  <c r="AV500" i="1"/>
  <c r="AV492" i="1"/>
  <c r="AV479" i="1"/>
  <c r="AV471" i="1"/>
  <c r="AU453" i="1"/>
  <c r="AV450" i="1"/>
  <c r="AV442" i="1"/>
  <c r="AV429" i="1"/>
  <c r="AV421" i="1"/>
  <c r="AU403" i="1"/>
  <c r="AV400" i="1"/>
  <c r="AV392" i="1"/>
  <c r="AV379" i="1"/>
  <c r="AV371" i="1"/>
  <c r="AV363" i="1"/>
  <c r="AU348" i="1"/>
  <c r="AW348" i="1"/>
  <c r="AU299" i="1"/>
  <c r="AW299" i="1"/>
  <c r="AV277" i="1"/>
  <c r="AV272" i="1"/>
  <c r="AV267" i="1"/>
  <c r="AV262" i="1"/>
  <c r="AU201" i="1"/>
  <c r="AU171" i="1"/>
  <c r="AV171" i="1"/>
  <c r="AW171" i="1"/>
  <c r="AW463" i="1"/>
  <c r="AW447" i="1"/>
  <c r="AW434" i="1"/>
  <c r="AW426" i="1"/>
  <c r="AW413" i="1"/>
  <c r="AW405" i="1"/>
  <c r="AW397" i="1"/>
  <c r="AW384" i="1"/>
  <c r="AW376" i="1"/>
  <c r="AW345" i="1"/>
  <c r="AV335" i="1"/>
  <c r="AV317" i="1"/>
  <c r="AU225" i="1"/>
  <c r="AV225" i="1"/>
  <c r="AW225" i="1"/>
  <c r="AU216" i="1"/>
  <c r="AV216" i="1"/>
  <c r="AW216" i="1"/>
  <c r="AV463" i="1"/>
  <c r="AU458" i="1"/>
  <c r="AV447" i="1"/>
  <c r="AV434" i="1"/>
  <c r="AV426" i="1"/>
  <c r="AV413" i="1"/>
  <c r="AU408" i="1"/>
  <c r="AV405" i="1"/>
  <c r="AV397" i="1"/>
  <c r="AV384" i="1"/>
  <c r="AV376" i="1"/>
  <c r="AW351" i="1"/>
  <c r="AU335" i="1"/>
  <c r="AW332" i="1"/>
  <c r="AW325" i="1"/>
  <c r="AU317" i="1"/>
  <c r="AU314" i="1"/>
  <c r="AW314" i="1"/>
  <c r="AU298" i="1"/>
  <c r="AV298" i="1"/>
  <c r="AW298" i="1"/>
  <c r="AU141" i="1"/>
  <c r="AW141" i="1"/>
  <c r="AV141" i="1"/>
  <c r="AW418" i="1"/>
  <c r="AW368" i="1"/>
  <c r="AW360" i="1"/>
  <c r="AU341" i="1"/>
  <c r="AV338" i="1"/>
  <c r="AU328" i="1"/>
  <c r="AV328" i="1"/>
  <c r="AW328" i="1"/>
  <c r="AW310" i="1"/>
  <c r="AW302" i="1"/>
  <c r="AV290" i="1"/>
  <c r="AW277" i="1"/>
  <c r="AW272" i="1"/>
  <c r="AW267" i="1"/>
  <c r="AW262" i="1"/>
  <c r="AU240" i="1"/>
  <c r="AW193" i="1"/>
  <c r="AV167" i="1"/>
  <c r="AW167" i="1"/>
  <c r="AU154" i="1"/>
  <c r="AV154" i="1"/>
  <c r="AW154" i="1"/>
  <c r="AU101" i="1"/>
  <c r="AW101" i="1"/>
  <c r="AV93" i="1"/>
  <c r="AU7" i="1"/>
  <c r="AV7" i="1"/>
  <c r="AW7" i="1"/>
  <c r="AW218" i="1"/>
  <c r="AV212" i="1"/>
  <c r="AW196" i="1"/>
  <c r="AU132" i="1"/>
  <c r="AV128" i="1"/>
  <c r="AW123" i="1"/>
  <c r="AU119" i="1"/>
  <c r="AV119" i="1"/>
  <c r="AW119" i="1"/>
  <c r="AU84" i="1"/>
  <c r="AV84" i="1"/>
  <c r="AW84" i="1"/>
  <c r="AW80" i="1"/>
  <c r="AU76" i="1"/>
  <c r="AW76" i="1"/>
  <c r="AU67" i="1"/>
  <c r="AU62" i="1"/>
  <c r="AU57" i="1"/>
  <c r="AU52" i="1"/>
  <c r="AU209" i="1"/>
  <c r="AV209" i="1"/>
  <c r="AW209" i="1"/>
  <c r="AU184" i="1"/>
  <c r="AV184" i="1"/>
  <c r="AW184" i="1"/>
  <c r="AU174" i="1"/>
  <c r="AV174" i="1"/>
  <c r="AW174" i="1"/>
  <c r="AU136" i="1"/>
  <c r="AW136" i="1"/>
  <c r="AV132" i="1"/>
  <c r="AW132" i="1"/>
  <c r="AV88" i="1"/>
  <c r="AU42" i="1"/>
  <c r="AV42" i="1"/>
  <c r="AW42" i="1"/>
  <c r="AU12" i="1"/>
  <c r="AV12" i="1"/>
  <c r="AW12" i="1"/>
  <c r="AU245" i="1"/>
  <c r="AU212" i="1"/>
  <c r="AV190" i="1"/>
  <c r="AV177" i="1"/>
  <c r="AU166" i="1"/>
  <c r="AU162" i="1"/>
  <c r="AU149" i="1"/>
  <c r="AV149" i="1"/>
  <c r="AW149" i="1"/>
  <c r="AU145" i="1"/>
  <c r="AU114" i="1"/>
  <c r="AV114" i="1"/>
  <c r="AW114" i="1"/>
  <c r="AU92" i="1"/>
  <c r="AU80" i="1"/>
  <c r="AU6" i="1"/>
  <c r="AV162" i="1"/>
  <c r="AW162" i="1"/>
  <c r="AU153" i="1"/>
  <c r="AV153" i="1"/>
  <c r="AV123" i="1"/>
  <c r="AV92" i="1"/>
  <c r="AW92" i="1"/>
  <c r="AU51" i="1"/>
  <c r="AV51" i="1"/>
  <c r="AW51" i="1"/>
  <c r="AU41" i="1"/>
  <c r="AV41" i="1"/>
  <c r="AW41" i="1"/>
  <c r="AU17" i="1"/>
  <c r="AV17" i="1"/>
  <c r="AW17" i="1"/>
  <c r="AU11" i="1"/>
  <c r="AV11" i="1"/>
  <c r="AW11" i="1"/>
  <c r="AU242" i="1"/>
  <c r="AU239" i="1"/>
  <c r="AW239" i="1"/>
  <c r="AV202" i="1"/>
  <c r="AU131" i="1"/>
  <c r="AW131" i="1"/>
  <c r="AV127" i="1"/>
  <c r="AW127" i="1"/>
  <c r="AU109" i="1"/>
  <c r="AV109" i="1"/>
  <c r="AW109" i="1"/>
  <c r="AU96" i="1"/>
  <c r="AW96" i="1"/>
  <c r="AV75" i="1"/>
  <c r="AW75" i="1"/>
  <c r="AU71" i="1"/>
  <c r="AW71" i="1"/>
  <c r="AU66" i="1"/>
  <c r="AW66" i="1"/>
  <c r="AU61" i="1"/>
  <c r="AW61" i="1"/>
  <c r="AU56" i="1"/>
  <c r="AW56" i="1"/>
  <c r="AU36" i="1"/>
  <c r="AV36" i="1"/>
  <c r="AW36" i="1"/>
  <c r="AU224" i="1"/>
  <c r="AV224" i="1"/>
  <c r="AW224" i="1"/>
  <c r="AU215" i="1"/>
  <c r="AU199" i="1"/>
  <c r="AV199" i="1"/>
  <c r="AW199" i="1"/>
  <c r="AU170" i="1"/>
  <c r="AU144" i="1"/>
  <c r="AV144" i="1"/>
  <c r="AW144" i="1"/>
  <c r="AU140" i="1"/>
  <c r="AU100" i="1"/>
  <c r="AU79" i="1"/>
  <c r="AV79" i="1"/>
  <c r="AW79" i="1"/>
  <c r="AU75" i="1"/>
  <c r="AU46" i="1"/>
  <c r="AV46" i="1"/>
  <c r="AW46" i="1"/>
  <c r="AU31" i="1"/>
  <c r="AV31" i="1"/>
  <c r="AW31" i="1"/>
  <c r="AU16" i="1"/>
  <c r="AV16" i="1"/>
  <c r="AW16" i="1"/>
  <c r="AU227" i="1"/>
  <c r="AU202" i="1"/>
  <c r="AU161" i="1"/>
  <c r="AW161" i="1"/>
  <c r="AV157" i="1"/>
  <c r="AW157" i="1"/>
  <c r="AU148" i="1"/>
  <c r="AV148" i="1"/>
  <c r="AV118" i="1"/>
  <c r="AU104" i="1"/>
  <c r="AV104" i="1"/>
  <c r="AW104" i="1"/>
  <c r="AU91" i="1"/>
  <c r="AW91" i="1"/>
  <c r="AV83" i="1"/>
  <c r="AU26" i="1"/>
  <c r="AV26" i="1"/>
  <c r="AW26" i="1"/>
  <c r="AU5" i="1"/>
  <c r="AW241" i="1"/>
  <c r="AW238" i="1"/>
  <c r="AU230" i="1"/>
  <c r="AU180" i="1"/>
  <c r="AU126" i="1"/>
  <c r="AW126" i="1"/>
  <c r="AV122" i="1"/>
  <c r="AW122" i="1"/>
  <c r="AW108" i="1"/>
  <c r="AV50" i="1"/>
  <c r="AW50" i="1"/>
  <c r="AV40" i="1"/>
  <c r="AW40" i="1"/>
  <c r="AU21" i="1"/>
  <c r="AV21" i="1"/>
  <c r="AW21" i="1"/>
  <c r="AV10" i="1"/>
  <c r="AW10" i="1"/>
  <c r="AV241" i="1"/>
  <c r="AV238" i="1"/>
  <c r="AV173" i="1"/>
  <c r="AU139" i="1"/>
  <c r="AV139" i="1"/>
  <c r="AW139" i="1"/>
  <c r="AV113" i="1"/>
  <c r="AU99" i="1"/>
  <c r="AV99" i="1"/>
  <c r="AW99" i="1"/>
  <c r="AU78" i="1"/>
  <c r="AW78" i="1"/>
  <c r="AU74" i="1"/>
  <c r="AV74" i="1"/>
  <c r="AW74" i="1"/>
  <c r="AV70" i="1"/>
  <c r="AW70" i="1"/>
  <c r="AV65" i="1"/>
  <c r="AW65" i="1"/>
  <c r="AV60" i="1"/>
  <c r="AW60" i="1"/>
  <c r="AV55" i="1"/>
  <c r="AW55" i="1"/>
  <c r="AU50" i="1"/>
  <c r="AU40" i="1"/>
  <c r="AV35" i="1"/>
  <c r="AW35" i="1"/>
  <c r="AU10" i="1"/>
  <c r="AW232" i="1"/>
  <c r="AU214" i="1"/>
  <c r="AV214" i="1"/>
  <c r="AW214" i="1"/>
  <c r="AV195" i="1"/>
  <c r="AU189" i="1"/>
  <c r="AV189" i="1"/>
  <c r="AW189" i="1"/>
  <c r="AU169" i="1"/>
  <c r="AV169" i="1"/>
  <c r="AW169" i="1"/>
  <c r="AU156" i="1"/>
  <c r="AW156" i="1"/>
  <c r="AV152" i="1"/>
  <c r="AW152" i="1"/>
  <c r="AU117" i="1"/>
  <c r="AU70" i="1"/>
  <c r="AU65" i="1"/>
  <c r="AU60" i="1"/>
  <c r="AU55" i="1"/>
  <c r="AV45" i="1"/>
  <c r="AW45" i="1"/>
  <c r="AU35" i="1"/>
  <c r="AV30" i="1"/>
  <c r="AW30" i="1"/>
  <c r="AV15" i="1"/>
  <c r="AW15" i="1"/>
  <c r="AU4" i="1"/>
  <c r="AW331" i="1"/>
  <c r="AW326" i="1"/>
  <c r="AW321" i="1"/>
  <c r="AW316" i="1"/>
  <c r="AW311" i="1"/>
  <c r="AW306" i="1"/>
  <c r="AW301" i="1"/>
  <c r="AW296" i="1"/>
  <c r="AW291" i="1"/>
  <c r="AW286" i="1"/>
  <c r="AW281" i="1"/>
  <c r="AW276" i="1"/>
  <c r="AW271" i="1"/>
  <c r="AW266" i="1"/>
  <c r="AW261" i="1"/>
  <c r="AW256" i="1"/>
  <c r="AW251" i="1"/>
  <c r="AW246" i="1"/>
  <c r="AV226" i="1"/>
  <c r="AV220" i="1"/>
  <c r="AU217" i="1"/>
  <c r="AV201" i="1"/>
  <c r="AU165" i="1"/>
  <c r="AU121" i="1"/>
  <c r="AW121" i="1"/>
  <c r="AV117" i="1"/>
  <c r="AW117" i="1"/>
  <c r="AV108" i="1"/>
  <c r="AU95" i="1"/>
  <c r="AV78" i="1"/>
  <c r="AV25" i="1"/>
  <c r="AW25" i="1"/>
  <c r="AU179" i="1"/>
  <c r="AV179" i="1"/>
  <c r="AW179" i="1"/>
  <c r="AU172" i="1"/>
  <c r="AU147" i="1"/>
  <c r="AV143" i="1"/>
  <c r="AW138" i="1"/>
  <c r="AU134" i="1"/>
  <c r="AV134" i="1"/>
  <c r="AW134" i="1"/>
  <c r="AU130" i="1"/>
  <c r="AU112" i="1"/>
  <c r="AW98" i="1"/>
  <c r="AU86" i="1"/>
  <c r="AW86" i="1"/>
  <c r="AU73" i="1"/>
  <c r="AW73" i="1"/>
  <c r="AU49" i="1"/>
  <c r="AU39" i="1"/>
  <c r="AU25" i="1"/>
  <c r="AV20" i="1"/>
  <c r="AW20" i="1"/>
  <c r="AU9" i="1"/>
  <c r="AU232" i="1"/>
  <c r="AU229" i="1"/>
  <c r="AW229" i="1"/>
  <c r="AV172" i="1"/>
  <c r="AW172" i="1"/>
  <c r="AU151" i="1"/>
  <c r="AW151" i="1"/>
  <c r="AV147" i="1"/>
  <c r="AW147" i="1"/>
  <c r="AV112" i="1"/>
  <c r="AW112" i="1"/>
  <c r="AU69" i="1"/>
  <c r="AV69" i="1"/>
  <c r="AW69" i="1"/>
  <c r="AU64" i="1"/>
  <c r="AV64" i="1"/>
  <c r="AW64" i="1"/>
  <c r="AU59" i="1"/>
  <c r="AV59" i="1"/>
  <c r="AW59" i="1"/>
  <c r="AU54" i="1"/>
  <c r="AV54" i="1"/>
  <c r="AW54" i="1"/>
  <c r="AU3" i="1"/>
  <c r="AW3" i="1"/>
  <c r="AU235" i="1"/>
  <c r="AU204" i="1"/>
  <c r="AV204" i="1"/>
  <c r="AW204" i="1"/>
  <c r="AU182" i="1"/>
  <c r="AU164" i="1"/>
  <c r="AV164" i="1"/>
  <c r="AW164" i="1"/>
  <c r="AU160" i="1"/>
  <c r="AU116" i="1"/>
  <c r="AW116" i="1"/>
  <c r="AU107" i="1"/>
  <c r="AU94" i="1"/>
  <c r="AV94" i="1"/>
  <c r="AW94" i="1"/>
  <c r="AU44" i="1"/>
  <c r="AU29" i="1"/>
  <c r="AU14" i="1"/>
  <c r="AV3" i="1"/>
  <c r="AW283" i="1"/>
  <c r="AW278" i="1"/>
  <c r="AW273" i="1"/>
  <c r="AW268" i="1"/>
  <c r="AW263" i="1"/>
  <c r="AW258" i="1"/>
  <c r="AW253" i="1"/>
  <c r="AW248" i="1"/>
  <c r="AW178" i="1"/>
  <c r="AV138" i="1"/>
  <c r="AU129" i="1"/>
  <c r="AV129" i="1"/>
  <c r="AW129" i="1"/>
  <c r="AV107" i="1"/>
  <c r="AW107" i="1"/>
  <c r="AV98" i="1"/>
  <c r="AU38" i="1"/>
  <c r="AV38" i="1"/>
  <c r="AW38" i="1"/>
  <c r="AU8" i="1"/>
  <c r="AW8" i="1"/>
  <c r="AV283" i="1"/>
  <c r="AV278" i="1"/>
  <c r="AV273" i="1"/>
  <c r="AV268" i="1"/>
  <c r="AV263" i="1"/>
  <c r="AV258" i="1"/>
  <c r="AV253" i="1"/>
  <c r="AV248" i="1"/>
  <c r="AW240" i="1"/>
  <c r="AW231" i="1"/>
  <c r="AW228" i="1"/>
  <c r="AV178" i="1"/>
  <c r="AU168" i="1"/>
  <c r="AU146" i="1"/>
  <c r="AW146" i="1"/>
  <c r="AV142" i="1"/>
  <c r="AW142" i="1"/>
  <c r="AU111" i="1"/>
  <c r="AW111" i="1"/>
  <c r="AU89" i="1"/>
  <c r="AV89" i="1"/>
  <c r="AW89" i="1"/>
  <c r="AU68" i="1"/>
  <c r="AW68" i="1"/>
  <c r="AU63" i="1"/>
  <c r="AW63" i="1"/>
  <c r="AU33" i="1"/>
  <c r="AV33" i="1"/>
  <c r="AW33" i="1"/>
  <c r="AV8" i="1"/>
  <c r="AV240" i="1"/>
  <c r="AV231" i="1"/>
  <c r="AV228" i="1"/>
  <c r="AW203" i="1"/>
  <c r="AV197" i="1"/>
  <c r="AU194" i="1"/>
  <c r="AV194" i="1"/>
  <c r="AW194" i="1"/>
  <c r="AW181" i="1"/>
  <c r="AU159" i="1"/>
  <c r="AV159" i="1"/>
  <c r="AW159" i="1"/>
  <c r="AU155" i="1"/>
  <c r="AV102" i="1"/>
  <c r="AW102" i="1"/>
  <c r="AU81" i="1"/>
  <c r="AW81" i="1"/>
  <c r="AU43" i="1"/>
  <c r="AV43" i="1"/>
  <c r="AW43" i="1"/>
  <c r="AU28" i="1"/>
  <c r="AV28" i="1"/>
  <c r="AW28" i="1"/>
  <c r="AU13" i="1"/>
  <c r="AW13" i="1"/>
  <c r="AU219" i="1"/>
  <c r="AV219" i="1"/>
  <c r="AW219" i="1"/>
  <c r="AU210" i="1"/>
  <c r="AW206" i="1"/>
  <c r="AV203" i="1"/>
  <c r="AW200" i="1"/>
  <c r="AU197" i="1"/>
  <c r="AU185" i="1"/>
  <c r="AV181" i="1"/>
  <c r="AU175" i="1"/>
  <c r="AU137" i="1"/>
  <c r="AV133" i="1"/>
  <c r="AU124" i="1"/>
  <c r="AV124" i="1"/>
  <c r="AW124" i="1"/>
  <c r="AU120" i="1"/>
  <c r="AU106" i="1"/>
  <c r="AW106" i="1"/>
  <c r="AU85" i="1"/>
  <c r="AV68" i="1"/>
  <c r="AV63" i="1"/>
  <c r="AU23" i="1"/>
  <c r="AV23" i="1"/>
  <c r="AW23" i="1"/>
  <c r="AU2" i="1"/>
  <c r="AV2" i="1"/>
  <c r="AW2" i="1"/>
  <c r="AW245" i="1"/>
  <c r="AU237" i="1"/>
  <c r="AU234" i="1"/>
  <c r="AW234" i="1"/>
  <c r="AU222" i="1"/>
  <c r="AV200" i="1"/>
  <c r="AU167" i="1"/>
  <c r="AV137" i="1"/>
  <c r="AW137" i="1"/>
  <c r="AV101" i="1"/>
  <c r="AU18" i="1"/>
  <c r="AV18" i="1"/>
  <c r="AW18" i="1"/>
  <c r="AV6" i="1"/>
  <c r="AW58" i="1"/>
  <c r="AW53" i="1"/>
  <c r="AW48" i="1"/>
  <c r="AV168" i="1"/>
  <c r="AV58" i="1"/>
  <c r="AV53" i="1"/>
  <c r="AV48" i="1"/>
  <c r="AW5" i="1"/>
  <c r="AV165" i="1"/>
  <c r="AV160" i="1"/>
  <c r="AV155" i="1"/>
  <c r="AV150" i="1"/>
  <c r="AV145" i="1"/>
  <c r="AV140" i="1"/>
  <c r="AV135" i="1"/>
  <c r="AV130" i="1"/>
  <c r="AV125" i="1"/>
  <c r="AV120" i="1"/>
  <c r="AV115" i="1"/>
  <c r="AV110" i="1"/>
  <c r="AV105" i="1"/>
  <c r="AV100" i="1"/>
  <c r="AV95" i="1"/>
  <c r="AV90" i="1"/>
  <c r="AV5" i="1"/>
  <c r="AW222" i="1"/>
  <c r="AV67" i="1"/>
  <c r="AV62" i="1"/>
  <c r="AV57" i="1"/>
  <c r="AV52" i="1"/>
  <c r="AV47" i="1"/>
  <c r="AV37" i="1"/>
  <c r="AV32" i="1"/>
  <c r="AV27" i="1"/>
  <c r="AV22" i="1"/>
  <c r="AW49" i="1"/>
  <c r="AW44" i="1"/>
  <c r="AW39" i="1"/>
  <c r="AW34" i="1"/>
  <c r="AW29" i="1"/>
  <c r="AW24" i="1"/>
  <c r="AW19" i="1"/>
  <c r="AW14" i="1"/>
  <c r="AW9" i="1"/>
  <c r="AW4" i="1"/>
  <c r="AV49" i="1"/>
  <c r="AV44" i="1"/>
  <c r="AV39" i="1"/>
  <c r="AV34" i="1"/>
  <c r="AV29" i="1"/>
  <c r="AV24" i="1"/>
  <c r="AV19" i="1"/>
  <c r="AV14" i="1"/>
  <c r="AV9" i="1"/>
  <c r="AV4" i="1"/>
</calcChain>
</file>

<file path=xl/sharedStrings.xml><?xml version="1.0" encoding="utf-8"?>
<sst xmlns="http://schemas.openxmlformats.org/spreadsheetml/2006/main" count="48980" uniqueCount="30804">
  <si>
    <t>n</t>
  </si>
  <si>
    <t>undefined</t>
  </si>
  <si>
    <t>Journal</t>
  </si>
  <si>
    <t>Applied Soft Computing Journal</t>
  </si>
  <si>
    <t>India;India</t>
  </si>
  <si>
    <t>Article</t>
  </si>
  <si>
    <t>ar</t>
  </si>
  <si>
    <t>Acta Astronautica</t>
  </si>
  <si>
    <t>National Natural Science Foundation of China</t>
  </si>
  <si>
    <t>NSFC</t>
  </si>
  <si>
    <t>Air Force Research Laboratory</t>
  </si>
  <si>
    <t>AFRL</t>
  </si>
  <si>
    <t>1530437X</t>
  </si>
  <si>
    <t>IEEE Sensors Journal</t>
  </si>
  <si>
    <t>United States;United States</t>
  </si>
  <si>
    <t>Li Y.</t>
  </si>
  <si>
    <t>Poland</t>
  </si>
  <si>
    <t>United States</t>
  </si>
  <si>
    <t>Austin</t>
  </si>
  <si>
    <t>The University of Texas at Austin</t>
  </si>
  <si>
    <t>60104439;60023529</t>
  </si>
  <si>
    <t>26325464700;7501903613</t>
  </si>
  <si>
    <t>Lee, W. M.;Chen, J. T.</t>
  </si>
  <si>
    <t>Taiwan;Taiwan</t>
  </si>
  <si>
    <t>Taipei;Keelung</t>
  </si>
  <si>
    <t>China University of Science and Technology;National Taiwan Ocean University</t>
  </si>
  <si>
    <t>Lee W.</t>
  </si>
  <si>
    <t>Department of Science and Technology, Ministry of Science and Technology, India</t>
  </si>
  <si>
    <t>‡§°‡•Ä‡§è‡§∏‡§ü‡•Ä</t>
  </si>
  <si>
    <t>Biochimica et Biophysica Acta - Bioenergetics</t>
  </si>
  <si>
    <t>Russian Federation;Russian Federation;India</t>
  </si>
  <si>
    <t>Japan</t>
  </si>
  <si>
    <t>Sendai</t>
  </si>
  <si>
    <t>Tohoku University</t>
  </si>
  <si>
    <t>National Institutes of Health</t>
  </si>
  <si>
    <t>NIH</t>
  </si>
  <si>
    <t>Ministerio de Ciencia e Innovaci√≥n</t>
  </si>
  <si>
    <t>MICINN</t>
  </si>
  <si>
    <t>NDT and E International</t>
  </si>
  <si>
    <t>60026134;60026134;60026134;60026134</t>
  </si>
  <si>
    <t>Spain</t>
  </si>
  <si>
    <t>Vigo</t>
  </si>
  <si>
    <t>Universidade de Vigo</t>
  </si>
  <si>
    <t>AEU - International Journal of Electronics and Communications</t>
  </si>
  <si>
    <t>Madrid</t>
  </si>
  <si>
    <t>Universidad Polit√©cnica de Madrid</t>
  </si>
  <si>
    <t>Padilla P.</t>
  </si>
  <si>
    <t>Japan Society for the Promotion of Science</t>
  </si>
  <si>
    <t>JSPS</t>
  </si>
  <si>
    <t>Chiba</t>
  </si>
  <si>
    <t>Chiba University</t>
  </si>
  <si>
    <t>Islamic Azad University</t>
  </si>
  <si>
    <t>Iran;Iran;Iran</t>
  </si>
  <si>
    <t>Microwave and Optical Technology Letters</t>
  </si>
  <si>
    <t>60008504;60008504</t>
  </si>
  <si>
    <t>Taiwan</t>
  </si>
  <si>
    <t>Taipei</t>
  </si>
  <si>
    <t>Tatung University</t>
  </si>
  <si>
    <t>Chang T.</t>
  </si>
  <si>
    <t>60025578;60025578;60025578;60025578;60025578;60025578</t>
  </si>
  <si>
    <t>China</t>
  </si>
  <si>
    <t>Xi'an</t>
  </si>
  <si>
    <t>Xidian University</t>
  </si>
  <si>
    <t>60105242;60105242;60002826</t>
  </si>
  <si>
    <t>Iran;United Kingdom</t>
  </si>
  <si>
    <t>Tehran;London</t>
  </si>
  <si>
    <t>Islamic Azad University, Science and Research Branch;London Metropolitan University</t>
  </si>
  <si>
    <t>60105242;60002826</t>
  </si>
  <si>
    <t>Naser-Moghadasi M.</t>
  </si>
  <si>
    <t>60025578;60025578;60025578;60025578;60025578</t>
  </si>
  <si>
    <t>Sweden;Sweden</t>
  </si>
  <si>
    <t>Turkey;Turkey</t>
  </si>
  <si>
    <t>Yenimahalle;Ankara</t>
  </si>
  <si>
    <t>South Korea</t>
  </si>
  <si>
    <t>Seoul</t>
  </si>
  <si>
    <t>Busan</t>
  </si>
  <si>
    <t>Yoon J.</t>
  </si>
  <si>
    <t>United States;South Korea</t>
  </si>
  <si>
    <t>Tuscaloosa;Seoul</t>
  </si>
  <si>
    <t>The University of Alabama;E.M.W. Antenna Co., Ltd.</t>
  </si>
  <si>
    <t>60025371;107019462</t>
  </si>
  <si>
    <t>Egypt;United States</t>
  </si>
  <si>
    <t>60025578;60025578;60025578;60025578</t>
  </si>
  <si>
    <t>Huang H.</t>
  </si>
  <si>
    <t>Finland;United States</t>
  </si>
  <si>
    <t>60030553;60030553</t>
  </si>
  <si>
    <t>France</t>
  </si>
  <si>
    <t>Rennes</t>
  </si>
  <si>
    <t>Universite de Rennes 1</t>
  </si>
  <si>
    <t>South Korea;South Korea</t>
  </si>
  <si>
    <t>Yusong</t>
  </si>
  <si>
    <t>Hanbat National University</t>
  </si>
  <si>
    <t>Park S.</t>
  </si>
  <si>
    <t>60010080;60010080;60010080;60010080</t>
  </si>
  <si>
    <t>Nanjing</t>
  </si>
  <si>
    <t>Nanjing University of Science and Technology</t>
  </si>
  <si>
    <t>Hu X.</t>
  </si>
  <si>
    <t>60024542;60024542;60024542</t>
  </si>
  <si>
    <t>Guangzhou</t>
  </si>
  <si>
    <t>South China University of Technology</t>
  </si>
  <si>
    <t>60009697;60009697</t>
  </si>
  <si>
    <t>Canada</t>
  </si>
  <si>
    <t>Winnipeg</t>
  </si>
  <si>
    <t>University of Manitoba</t>
  </si>
  <si>
    <t>60090708;60013983</t>
  </si>
  <si>
    <t>Malaysia;Hong Kong</t>
  </si>
  <si>
    <t>Kajang;Kowloon</t>
  </si>
  <si>
    <t>Universiti Tunku Abdul Rahman;City University of Hong Kong</t>
  </si>
  <si>
    <t>Spain;Spain</t>
  </si>
  <si>
    <t>60025278;60025278</t>
  </si>
  <si>
    <t>Beijing</t>
  </si>
  <si>
    <t>Tsinghua University</t>
  </si>
  <si>
    <t>Kang G.</t>
  </si>
  <si>
    <t>India</t>
  </si>
  <si>
    <t>Pune</t>
  </si>
  <si>
    <t>Defence Institute of Advanced Technology</t>
  </si>
  <si>
    <t>Kumar R.</t>
  </si>
  <si>
    <t>United States;United States;United States</t>
  </si>
  <si>
    <t>Zhang H.</t>
  </si>
  <si>
    <t>Optics Communications</t>
  </si>
  <si>
    <t>Dayton</t>
  </si>
  <si>
    <t>Chen W.</t>
  </si>
  <si>
    <t>Patiala</t>
  </si>
  <si>
    <t>Thapar Institute of Engineering &amp; Technology</t>
  </si>
  <si>
    <t>Deutsche Forschungsgemeinschaft</t>
  </si>
  <si>
    <t>DFG</t>
  </si>
  <si>
    <t>Arthropod Structure and Development</t>
  </si>
  <si>
    <t>Germany</t>
  </si>
  <si>
    <t>Rostock</t>
  </si>
  <si>
    <t>Universit√§t Rostock</t>
  </si>
  <si>
    <t>93-104</t>
  </si>
  <si>
    <t>Schneeberg K.</t>
  </si>
  <si>
    <t>IET Radar, Sonar and Navigation</t>
  </si>
  <si>
    <t>Romania</t>
  </si>
  <si>
    <t>Wang J.</t>
  </si>
  <si>
    <t>China;China</t>
  </si>
  <si>
    <t>60013983;60013983</t>
  </si>
  <si>
    <t>Hong Kong</t>
  </si>
  <si>
    <t>Kowloon</t>
  </si>
  <si>
    <t>City University of Hong Kong</t>
  </si>
  <si>
    <t>Burnaby</t>
  </si>
  <si>
    <t>Simon Fraser University</t>
  </si>
  <si>
    <t>Journal of Insect Physiology</t>
  </si>
  <si>
    <t>Tsukuba</t>
  </si>
  <si>
    <t>Journal of Natural History</t>
  </si>
  <si>
    <t>Camacho A.I.</t>
  </si>
  <si>
    <t>1526498X</t>
  </si>
  <si>
    <t>Pest Management Science</t>
  </si>
  <si>
    <t>Italy</t>
  </si>
  <si>
    <t>China;United States;China</t>
  </si>
  <si>
    <t>Beijing;Beijing</t>
  </si>
  <si>
    <t>Natural Sciences and Engineering Research Council of Canada</t>
  </si>
  <si>
    <t>NSERC</t>
  </si>
  <si>
    <t>0018926X</t>
  </si>
  <si>
    <t>IEEE Transactions on Antennas and Propagation</t>
  </si>
  <si>
    <t>60016849;60016849</t>
  </si>
  <si>
    <t>Toronto</t>
  </si>
  <si>
    <t>University of Toronto</t>
  </si>
  <si>
    <t>Grantov√° Agentura ƒåesk√© Republiky</t>
  </si>
  <si>
    <t>GA ƒåR</t>
  </si>
  <si>
    <t>Czech Republic</t>
  </si>
  <si>
    <t>1099047X</t>
  </si>
  <si>
    <t>International Journal of RF and Microwave Computer-Aided Engineering</t>
  </si>
  <si>
    <t>60019141;60019141</t>
  </si>
  <si>
    <t>Montreal</t>
  </si>
  <si>
    <t>Polytechnique Montr√©al</t>
  </si>
  <si>
    <t>Progress In Electromagnetics Research B</t>
  </si>
  <si>
    <t>Bengaluru</t>
  </si>
  <si>
    <t>289-306</t>
  </si>
  <si>
    <t>United States;Norway</t>
  </si>
  <si>
    <t>Mexico;Mexico</t>
  </si>
  <si>
    <t>Mexico City;Mexico City</t>
  </si>
  <si>
    <t>Chengdu</t>
  </si>
  <si>
    <t>Sichuan University</t>
  </si>
  <si>
    <t>Zheng Z.</t>
  </si>
  <si>
    <t>Nanjing;Nanjing</t>
  </si>
  <si>
    <t>59-66</t>
  </si>
  <si>
    <t>Greece</t>
  </si>
  <si>
    <t>Thessaloniki</t>
  </si>
  <si>
    <t>Aristotle University of Thessaloniki</t>
  </si>
  <si>
    <t>College Station</t>
  </si>
  <si>
    <t>Texas A&amp;M University</t>
  </si>
  <si>
    <t>Japan;Japan;Japan</t>
  </si>
  <si>
    <t>Morocco</t>
  </si>
  <si>
    <t>United Kingdom</t>
  </si>
  <si>
    <t>London</t>
  </si>
  <si>
    <t>Queen Mary University of London</t>
  </si>
  <si>
    <t>India;India;India</t>
  </si>
  <si>
    <t>International Journal of Satellite Communications and Networking</t>
  </si>
  <si>
    <t>Journal of Electromagnetic Waves and Applications</t>
  </si>
  <si>
    <t>Macquarie University</t>
  </si>
  <si>
    <t>Astroparticle Physics</t>
  </si>
  <si>
    <t>Italy;Italy;Italy</t>
  </si>
  <si>
    <t>Naples;Naples;Naples</t>
  </si>
  <si>
    <t>Seventh Framework Programme</t>
  </si>
  <si>
    <t>FP7</t>
  </si>
  <si>
    <t>National Science Foundation</t>
  </si>
  <si>
    <t>NSF</t>
  </si>
  <si>
    <t>51-56</t>
  </si>
  <si>
    <t>60005429;60005429</t>
  </si>
  <si>
    <t>National Taiwan University</t>
  </si>
  <si>
    <t>Fundaci√≥n S√©neca</t>
  </si>
  <si>
    <t>Wireless Personal Communications</t>
  </si>
  <si>
    <t>Spain;Spain;Spain</t>
  </si>
  <si>
    <t>Vales-Alonso J.</t>
  </si>
  <si>
    <t>60103653;60103653;60103653</t>
  </si>
  <si>
    <t>Finland</t>
  </si>
  <si>
    <t>Espoo</t>
  </si>
  <si>
    <t>Aalto University</t>
  </si>
  <si>
    <t>Riihonen T.</t>
  </si>
  <si>
    <t>60000906;60000906</t>
  </si>
  <si>
    <t>Malaysia</t>
  </si>
  <si>
    <t>Minden</t>
  </si>
  <si>
    <t>Universiti Sains Malaysia</t>
  </si>
  <si>
    <t>King Fahd University of Petroleum and Minerals</t>
  </si>
  <si>
    <t>KFUPM</t>
  </si>
  <si>
    <t>Monthly Notices of the Royal Astronomical Society</t>
  </si>
  <si>
    <t>Microelectronics Journal</t>
  </si>
  <si>
    <t>Grenoble</t>
  </si>
  <si>
    <t>Yang C.</t>
  </si>
  <si>
    <t>¬†Cologne</t>
  </si>
  <si>
    <t>Deutsches Zentrum fur Luft- Und Raumfahrt</t>
  </si>
  <si>
    <t>International Journal of Numerical Modelling: Electronic Networks, Devices and Fields</t>
  </si>
  <si>
    <t>Zhenjiang</t>
  </si>
  <si>
    <t>France;France;France;France</t>
  </si>
  <si>
    <t>Denmark</t>
  </si>
  <si>
    <t>Aalborg</t>
  </si>
  <si>
    <t>Aalborg University</t>
  </si>
  <si>
    <t>Army Research Office</t>
  </si>
  <si>
    <t>ARO</t>
  </si>
  <si>
    <t>SUPPL. 1</t>
  </si>
  <si>
    <t>Wang Q.</t>
  </si>
  <si>
    <t>IEEE Transactions on Geoscience and Remote Sensing</t>
  </si>
  <si>
    <t>60006288;60006288</t>
  </si>
  <si>
    <t>Netherlands</t>
  </si>
  <si>
    <t>Delft</t>
  </si>
  <si>
    <t>Delft University of Technology</t>
  </si>
  <si>
    <t>IEEE Transactions on Information Theory</t>
  </si>
  <si>
    <t>CNS-09-05398</t>
  </si>
  <si>
    <t>Princeton</t>
  </si>
  <si>
    <t>Princeton University</t>
  </si>
  <si>
    <t>Kim T.</t>
  </si>
  <si>
    <t>IET Microwaves, Antennas and Propagation</t>
  </si>
  <si>
    <t>Hong Kong;China</t>
  </si>
  <si>
    <t>Kowloon;Chengdu</t>
  </si>
  <si>
    <t>60005510;60005510;60005510</t>
  </si>
  <si>
    <t>55703451700;7404989917;7006387633</t>
  </si>
  <si>
    <t>Li, Qian;Li, Kwok H.;Teh, Kah C.</t>
  </si>
  <si>
    <t>Singapore</t>
  </si>
  <si>
    <t>Singapore City</t>
  </si>
  <si>
    <t>Nanyang Technological University</t>
  </si>
  <si>
    <t>Li Q.</t>
  </si>
  <si>
    <t>Dumanli S.</t>
  </si>
  <si>
    <t>IEEE Transactions on Power Delivery</t>
  </si>
  <si>
    <t>60012835;60012835;60000891</t>
  </si>
  <si>
    <t>Tehran;Loughborough</t>
  </si>
  <si>
    <t>Iran University of Science and Technology;Loughborough University</t>
  </si>
  <si>
    <t>60012835;60000891</t>
  </si>
  <si>
    <t>29-43</t>
  </si>
  <si>
    <t>Canada;Canada;Canada;Canada</t>
  </si>
  <si>
    <t>60014097;60014097</t>
  </si>
  <si>
    <t>Indian Institute of Science</t>
  </si>
  <si>
    <t>College Park</t>
  </si>
  <si>
    <t>GPS Solutions</t>
  </si>
  <si>
    <t>Tainan</t>
  </si>
  <si>
    <t>National Cheng Kung University</t>
  </si>
  <si>
    <t>China Scholarship Council</t>
  </si>
  <si>
    <t>CSC</t>
  </si>
  <si>
    <t>60024350;60028333;60028333;60028333;60024350</t>
  </si>
  <si>
    <t>Australia;China</t>
  </si>
  <si>
    <t>Sydney;Changsha</t>
  </si>
  <si>
    <t>UNSW Sydney;National University of Defense Technology</t>
  </si>
  <si>
    <t>60028333;60024350</t>
  </si>
  <si>
    <t>Liu H.</t>
  </si>
  <si>
    <t>79-85</t>
  </si>
  <si>
    <t>Plant Physiology</t>
  </si>
  <si>
    <t>China;United States;United States</t>
  </si>
  <si>
    <t>France;France</t>
  </si>
  <si>
    <t>IEEE Spectrum</t>
  </si>
  <si>
    <t>International Journal of Electronics</t>
  </si>
  <si>
    <t>60021666;60021666;60021666</t>
  </si>
  <si>
    <t>Nanjing University of Aeronautics and Astronautics</t>
  </si>
  <si>
    <t>Wang F.</t>
  </si>
  <si>
    <t>29-36</t>
  </si>
  <si>
    <t>IEEE Journal on Selected Areas in Communications</t>
  </si>
  <si>
    <t>60102538;60102538;60102538</t>
  </si>
  <si>
    <t>Karlsruhe</t>
  </si>
  <si>
    <t>Karlsruher Institut f√ºr Technologie</t>
  </si>
  <si>
    <t>Stiftelsen f√∂r¬†Strategisk Forskning</t>
  </si>
  <si>
    <t>SSF</t>
  </si>
  <si>
    <t>263-270</t>
  </si>
  <si>
    <t>Singapore;Singapore</t>
  </si>
  <si>
    <t>Singapore City;Singapore City</t>
  </si>
  <si>
    <t>60031544;60031544;60031544;60031544;60031544;60031544</t>
  </si>
  <si>
    <t>Kochi</t>
  </si>
  <si>
    <t>Cochin University of Science and Technology</t>
  </si>
  <si>
    <t>IEEE Microwave and Wireless Components Letters</t>
  </si>
  <si>
    <t>Villeneuve-d'Ascq</t>
  </si>
  <si>
    <t>60025778;60025778</t>
  </si>
  <si>
    <t>Ann Arbor</t>
  </si>
  <si>
    <t>University of Michigan, Ann Arbor</t>
  </si>
  <si>
    <t>108-115</t>
  </si>
  <si>
    <t>IEEE Transactions on Microwave Theory and Techniques</t>
  </si>
  <si>
    <t>Madrid;Madrid</t>
  </si>
  <si>
    <t>University of Maryland, College Park</t>
  </si>
  <si>
    <t>1674733X</t>
  </si>
  <si>
    <t>Science China Information Sciences</t>
  </si>
  <si>
    <t>60025578;60025578;60025578</t>
  </si>
  <si>
    <t>National Research Foundation of Korea</t>
  </si>
  <si>
    <t>NRF</t>
  </si>
  <si>
    <t>South Korea;South Korea;South Korea</t>
  </si>
  <si>
    <t>W911NF-07-1-0509</t>
  </si>
  <si>
    <t>60077572;60077572;60077572</t>
  </si>
  <si>
    <t>7402995879;7201423861;7404816148</t>
  </si>
  <si>
    <t>Myers, John M.;Sandler, Sheldon S.;Wu, Tai Tsun</t>
  </si>
  <si>
    <t>Cambridge</t>
  </si>
  <si>
    <t>Harvard John A. Paulson School of Engineering and Applied Sciences</t>
  </si>
  <si>
    <t>Myers J.M.</t>
  </si>
  <si>
    <t>Japan;Japan</t>
  </si>
  <si>
    <t>Australia</t>
  </si>
  <si>
    <t>Melbourne</t>
  </si>
  <si>
    <t>RMIT University</t>
  </si>
  <si>
    <t>Egypt</t>
  </si>
  <si>
    <t>Cairo</t>
  </si>
  <si>
    <t>Science Foundation Ireland</t>
  </si>
  <si>
    <t>SFI</t>
  </si>
  <si>
    <t>Ireland</t>
  </si>
  <si>
    <t>Dublin</t>
  </si>
  <si>
    <t>Technological University Dublin</t>
  </si>
  <si>
    <t>Chennai</t>
  </si>
  <si>
    <t>Canada;China;China</t>
  </si>
  <si>
    <t>Cheng Y.</t>
  </si>
  <si>
    <t>60002668;60002668;60002668</t>
  </si>
  <si>
    <t>22935760300;7006326283;7409485017</t>
  </si>
  <si>
    <t>A-Star, Institute for Infocomm Research</t>
  </si>
  <si>
    <t>Nasimuddin</t>
  </si>
  <si>
    <t>European Cooperation in Science and Technology</t>
  </si>
  <si>
    <t>COST</t>
  </si>
  <si>
    <t>France;Switzerland</t>
  </si>
  <si>
    <t>Merli F.</t>
  </si>
  <si>
    <t>University of Calgary</t>
  </si>
  <si>
    <t>Office of Naval Research</t>
  </si>
  <si>
    <t>ONR</t>
  </si>
  <si>
    <t>National Aeronautics and Space Administration</t>
  </si>
  <si>
    <t>NASA</t>
  </si>
  <si>
    <t>60003500;60003500;60003500;60003500</t>
  </si>
  <si>
    <t>7404852773;6506648219;7501961026;7102576479</t>
  </si>
  <si>
    <t>Lee, Gil Young;Psychoudakis, Dimitris;Chen, Chi Chih;Volakis, John L.</t>
  </si>
  <si>
    <t>Columbus</t>
  </si>
  <si>
    <t>The Ohio State University</t>
  </si>
  <si>
    <t>National Institute of Justice</t>
  </si>
  <si>
    <t>NIJ</t>
  </si>
  <si>
    <t>60009415;60009415</t>
  </si>
  <si>
    <t>Richardson</t>
  </si>
  <si>
    <t>The University of Texas at Dallas</t>
  </si>
  <si>
    <t>Information Technology Journal</t>
  </si>
  <si>
    <t>60019616;60019616;60019616</t>
  </si>
  <si>
    <t>Harbin</t>
  </si>
  <si>
    <t>Harbin Institute of Technology</t>
  </si>
  <si>
    <t>Sun L.</t>
  </si>
  <si>
    <t>IEEE Transactions on Wireless Communications</t>
  </si>
  <si>
    <t>Canada;Canada</t>
  </si>
  <si>
    <t>Journal of Micromechanics and Microengineering</t>
  </si>
  <si>
    <t>45-48</t>
  </si>
  <si>
    <t>Journal of Applied Geophysics</t>
  </si>
  <si>
    <t>Li C.</t>
  </si>
  <si>
    <t>Boeing</t>
  </si>
  <si>
    <t>60007278;60007278</t>
  </si>
  <si>
    <t>Irvine</t>
  </si>
  <si>
    <t>University of California, Irvine</t>
  </si>
  <si>
    <t>Madison</t>
  </si>
  <si>
    <t>University of Wisconsin-Madison</t>
  </si>
  <si>
    <t>National Science Council</t>
  </si>
  <si>
    <t>NSC</t>
  </si>
  <si>
    <t>Kaohsiung;Kaohsiung</t>
  </si>
  <si>
    <t>Chen J.</t>
  </si>
  <si>
    <t>Turkey;Turkey;Turkey</t>
  </si>
  <si>
    <t>Progress in Electromagnetics Research</t>
  </si>
  <si>
    <t>60006793;60006793;60006793</t>
  </si>
  <si>
    <t>Oviedo</t>
  </si>
  <si>
    <t>Universidad de Oviedo</t>
  </si>
  <si>
    <t>Hangzhou</t>
  </si>
  <si>
    <t>Zhejiang University</t>
  </si>
  <si>
    <t>Pakistan;Pakistan</t>
  </si>
  <si>
    <t>Centre National de la Recherche Scientifique</t>
  </si>
  <si>
    <t>CNRS</t>
  </si>
  <si>
    <t>Journal of Applied Physics</t>
  </si>
  <si>
    <t>60006622;60006622;60006622</t>
  </si>
  <si>
    <t>Iran</t>
  </si>
  <si>
    <t>Tabriz</t>
  </si>
  <si>
    <t>University of Tabriz</t>
  </si>
  <si>
    <t>58-61</t>
  </si>
  <si>
    <t>Pisa</t>
  </si>
  <si>
    <t>Universit√† di Pisa</t>
  </si>
  <si>
    <t>Costa F.</t>
  </si>
  <si>
    <t>0256307X</t>
  </si>
  <si>
    <t>Chinese Physics Letters</t>
  </si>
  <si>
    <t>Beijing;Nanjing</t>
  </si>
  <si>
    <t>Optik</t>
  </si>
  <si>
    <t>IEEE Transactions on Vehicular Technology</t>
  </si>
  <si>
    <t>Defense Advanced Research Projects Agency</t>
  </si>
  <si>
    <t>W911NF-07-1-0028</t>
  </si>
  <si>
    <t>DARPA</t>
  </si>
  <si>
    <t>60013372;60013372</t>
  </si>
  <si>
    <t>0011216X</t>
  </si>
  <si>
    <t>Crustaceana</t>
  </si>
  <si>
    <t>Mexico</t>
  </si>
  <si>
    <t>Journal of Geodesy</t>
  </si>
  <si>
    <t>United States;Italy</t>
  </si>
  <si>
    <t>University of Electronic Science and Technology of China</t>
  </si>
  <si>
    <t>Wang Z.</t>
  </si>
  <si>
    <t>Wireless Communications and Mobile Computing</t>
  </si>
  <si>
    <t>Zhu D.</t>
  </si>
  <si>
    <t>Xi'an Electronic Engineering Research Institute</t>
  </si>
  <si>
    <t>Ma H.</t>
  </si>
  <si>
    <t>Astronomy and Astrophysics</t>
  </si>
  <si>
    <t>60005465;60005465;60005465;60005465</t>
  </si>
  <si>
    <t>Tsai C.</t>
  </si>
  <si>
    <t>Chen Y.</t>
  </si>
  <si>
    <t>60005465;60005465;60005465;60005465;60005465</t>
  </si>
  <si>
    <t>Office of the Higher Education Commission</t>
  </si>
  <si>
    <t>OHEC</t>
  </si>
  <si>
    <t>Thailand;Thailand</t>
  </si>
  <si>
    <t>Italy;Italy</t>
  </si>
  <si>
    <t>60000745;60000745</t>
  </si>
  <si>
    <t>Urbana</t>
  </si>
  <si>
    <t>University of Illinois Urbana-Champaign</t>
  </si>
  <si>
    <t>Applied Physics Express</t>
  </si>
  <si>
    <t>Nagoya</t>
  </si>
  <si>
    <t>Nagoya University</t>
  </si>
  <si>
    <t>Journal of Chemical Ecology</t>
  </si>
  <si>
    <t>161-163</t>
  </si>
  <si>
    <t>Coimbatore</t>
  </si>
  <si>
    <t>60018308;60018308;60018308</t>
  </si>
  <si>
    <t>Xi'an Jiaotong University</t>
  </si>
  <si>
    <t>60013071;60013071</t>
  </si>
  <si>
    <t>Turkey</t>
  </si>
  <si>
    <t>Kocaeli</t>
  </si>
  <si>
    <t>Gebze Teknik √úniversitesi</t>
  </si>
  <si>
    <t>T√ºrkiye Bilimler Akademisi</t>
  </si>
  <si>
    <t>Ankara</t>
  </si>
  <si>
    <t>Kementerian Sains, Teknologi dan Inovasi</t>
  </si>
  <si>
    <t>MOSTI</t>
  </si>
  <si>
    <t>New Zealand</t>
  </si>
  <si>
    <t>Russian Foundation for Basic Research</t>
  </si>
  <si>
    <t>RFBR</t>
  </si>
  <si>
    <t>Acoustical Physics</t>
  </si>
  <si>
    <t>60011774;60011774;60011774;60011774</t>
  </si>
  <si>
    <t>Russian Federation</t>
  </si>
  <si>
    <t>Nizhny Novgorod</t>
  </si>
  <si>
    <t>Institute of Applied Physics of the Russian Academy of Sciences</t>
  </si>
  <si>
    <t>Smirnov I.P.</t>
  </si>
  <si>
    <t>Florence</t>
  </si>
  <si>
    <t>Universit√† degli Studi di Firenze</t>
  </si>
  <si>
    <t>1070664X</t>
  </si>
  <si>
    <t>Physics of Plasmas</t>
  </si>
  <si>
    <t>Changsha</t>
  </si>
  <si>
    <t>National University of Defense Technology</t>
  </si>
  <si>
    <t>China;Singapore</t>
  </si>
  <si>
    <t>Zhang Z.</t>
  </si>
  <si>
    <t>63-75</t>
  </si>
  <si>
    <t>60012704;60012704;60012704;60012704</t>
  </si>
  <si>
    <t>Daegu</t>
  </si>
  <si>
    <t>Kyungpook National University</t>
  </si>
  <si>
    <t>Kim D.</t>
  </si>
  <si>
    <t>IEEE Transactions on Aerospace and Electronic Systems</t>
  </si>
  <si>
    <t>Belgium;Belgium</t>
  </si>
  <si>
    <t>Durham</t>
  </si>
  <si>
    <t>Duke University</t>
  </si>
  <si>
    <t>Air Force Office of Scientific Research</t>
  </si>
  <si>
    <t>AFOSR</t>
  </si>
  <si>
    <t>60003500;60003500</t>
  </si>
  <si>
    <t>Seoul National University</t>
  </si>
  <si>
    <t>United States;United States;United States;United States;United States</t>
  </si>
  <si>
    <t>Medical Research Council</t>
  </si>
  <si>
    <t>MRC</t>
  </si>
  <si>
    <t>United Kingdom;United Kingdom</t>
  </si>
  <si>
    <t>Australia;United States;Australia</t>
  </si>
  <si>
    <t>Liu Q.</t>
  </si>
  <si>
    <t>U.S. Department of Defense</t>
  </si>
  <si>
    <t>N000140810849</t>
  </si>
  <si>
    <t>DOD</t>
  </si>
  <si>
    <t>60010261;60010261</t>
  </si>
  <si>
    <t>36135247700;35238156300</t>
  </si>
  <si>
    <t>Gogineni, Sandeep;Nehorai, Arye</t>
  </si>
  <si>
    <t>St. Louis</t>
  </si>
  <si>
    <t>Washington University in St. Louis</t>
  </si>
  <si>
    <t>Gogineni S.</t>
  </si>
  <si>
    <t>United Kingdom;Spain;Australia</t>
  </si>
  <si>
    <t>Belfast;Cartagena;Sydney</t>
  </si>
  <si>
    <t>Queen's University Belfast;Universidad Politecnica de Cartagena;CSIRO Ict Centre</t>
  </si>
  <si>
    <t>60029738;60014907;60001481</t>
  </si>
  <si>
    <t>G√≥mez-Tornero J.</t>
  </si>
  <si>
    <t>60011873;60009506</t>
  </si>
  <si>
    <t>6603319831;14063982000</t>
  </si>
  <si>
    <t>Aloi, Daniel N.;Sharawi, Mohammad S.</t>
  </si>
  <si>
    <t>United States;Saudi Arabia</t>
  </si>
  <si>
    <t>Rochester;Dhahran</t>
  </si>
  <si>
    <t>Oakland University;King Fahd University of Petroleum and Minerals</t>
  </si>
  <si>
    <t>Aloi D.</t>
  </si>
  <si>
    <t>Xi'an;Xi'an</t>
  </si>
  <si>
    <t>Ma L.</t>
  </si>
  <si>
    <t>Ministry of Education and Science of the Russian Federation</t>
  </si>
  <si>
    <t>Minobrnauka</t>
  </si>
  <si>
    <t>56-63</t>
  </si>
  <si>
    <t>1063780X</t>
  </si>
  <si>
    <t>Plasma Physics Reports</t>
  </si>
  <si>
    <t>Moscow</t>
  </si>
  <si>
    <t>Review of Scientific Instruments</t>
  </si>
  <si>
    <t>Daejeon;Daejeon</t>
  </si>
  <si>
    <t>Australian Research Council</t>
  </si>
  <si>
    <t>ARC</t>
  </si>
  <si>
    <t>60029306;60029306;60029306</t>
  </si>
  <si>
    <t>Wuhan</t>
  </si>
  <si>
    <t>Wuhan University</t>
  </si>
  <si>
    <t>Huang X.</t>
  </si>
  <si>
    <t>IEEE Communications Letters</t>
  </si>
  <si>
    <t>United Kingdom;Spain</t>
  </si>
  <si>
    <t>London;Malaga</t>
  </si>
  <si>
    <t>University College London;Universidad de M√°laga</t>
  </si>
  <si>
    <t>60022148;60003662</t>
  </si>
  <si>
    <t>IEEE Transactions on Communications</t>
  </si>
  <si>
    <t>Ministry of Knowledge Economy</t>
  </si>
  <si>
    <t>MKE</t>
  </si>
  <si>
    <t>Choi K.</t>
  </si>
  <si>
    <t>60005429;60005429;60005429</t>
  </si>
  <si>
    <t>1532527X</t>
  </si>
  <si>
    <t>Electromagnetics</t>
  </si>
  <si>
    <t>Dongguk University, Seoul</t>
  </si>
  <si>
    <t>Hong Kong University of Science and Technology</t>
  </si>
  <si>
    <t>China;United States</t>
  </si>
  <si>
    <t>Zhang Y.</t>
  </si>
  <si>
    <t>Ma J.</t>
  </si>
  <si>
    <t>19-23</t>
  </si>
  <si>
    <t>Li S.</t>
  </si>
  <si>
    <t>60027709;60027709;60027709</t>
  </si>
  <si>
    <t>National Taiwan University of Science and Technology</t>
  </si>
  <si>
    <t>Taoyuan</t>
  </si>
  <si>
    <t>Chinese Journal of Electronics</t>
  </si>
  <si>
    <t>60024350;60024350;60024350;60024350</t>
  </si>
  <si>
    <t>Chen H.</t>
  </si>
  <si>
    <t>Daejeon</t>
  </si>
  <si>
    <t>Korea Advanced Institute of Science and Technology</t>
  </si>
  <si>
    <t>603-606</t>
  </si>
  <si>
    <t>Liu Z.</t>
  </si>
  <si>
    <t>Kamoda H.</t>
  </si>
  <si>
    <t>Journal of Fluorescence</t>
  </si>
  <si>
    <t>Bulgaria</t>
  </si>
  <si>
    <t>Sofia</t>
  </si>
  <si>
    <t>Council of Scientific and Industrial Research, India</t>
  </si>
  <si>
    <t>CSIR</t>
  </si>
  <si>
    <t>Varanasi</t>
  </si>
  <si>
    <t>Engineering and Physical Sciences Research Council</t>
  </si>
  <si>
    <t>EPSRC</t>
  </si>
  <si>
    <t>U.S. Department of Energy</t>
  </si>
  <si>
    <t>USDOE</t>
  </si>
  <si>
    <t>1361665X</t>
  </si>
  <si>
    <t>Smart Materials and Structures</t>
  </si>
  <si>
    <t>61-66</t>
  </si>
  <si>
    <t>Analog Integrated Circuits and Signal Processing</t>
  </si>
  <si>
    <t>United States;United States;United States;United States</t>
  </si>
  <si>
    <t>CityU</t>
  </si>
  <si>
    <t>Wireless Networks</t>
  </si>
  <si>
    <t>Near Surface Geophysics</t>
  </si>
  <si>
    <t>France;France;France</t>
  </si>
  <si>
    <t>Zhu H.</t>
  </si>
  <si>
    <t>60068756;60068756;60068756</t>
  </si>
  <si>
    <t>Algeria</t>
  </si>
  <si>
    <t>Tlemcen</t>
  </si>
  <si>
    <t>Universit√© Abou Bekr Belkaid Tlemcen</t>
  </si>
  <si>
    <t>15-25</t>
  </si>
  <si>
    <t>Archaeological Prospection</t>
  </si>
  <si>
    <t>Leckebusch, J√ºrg</t>
  </si>
  <si>
    <t>Switzerland</t>
  </si>
  <si>
    <t>Leckebusch J.</t>
  </si>
  <si>
    <t>137-145</t>
  </si>
  <si>
    <t>Zhang R.</t>
  </si>
  <si>
    <t>37-44</t>
  </si>
  <si>
    <t>60005465;60005465;60005465</t>
  </si>
  <si>
    <t>Wang L.</t>
  </si>
  <si>
    <t>Progress In Electromagnetics Research C</t>
  </si>
  <si>
    <t>60007061;60007061;60007061;60007061;60007061</t>
  </si>
  <si>
    <t>57206755151;57200511506;7003785247;15841798200;24766430800</t>
  </si>
  <si>
    <t>D'Agostino, F.;Ferrara, F.;Gennarelli, C.;Guerriero, R.;Migliozzi, M.</t>
  </si>
  <si>
    <t>Salerno</t>
  </si>
  <si>
    <t>Universit√† degli Studi di Salerno</t>
  </si>
  <si>
    <t>D'Agostino F.</t>
  </si>
  <si>
    <t>Ansari J.A.</t>
  </si>
  <si>
    <t>;</t>
  </si>
  <si>
    <t>Bemani M.</t>
  </si>
  <si>
    <t>123-135</t>
  </si>
  <si>
    <t>India;India;India;India</t>
  </si>
  <si>
    <t>Seoul;Seoul</t>
  </si>
  <si>
    <t>Kim J.</t>
  </si>
  <si>
    <t>Chen X.</t>
  </si>
  <si>
    <t>135-145</t>
  </si>
  <si>
    <t>Progress In Electromagnetics Research M</t>
  </si>
  <si>
    <t>University</t>
  </si>
  <si>
    <t>University of Mississippi</t>
  </si>
  <si>
    <t>Ren L.</t>
  </si>
  <si>
    <t>Kumamoto</t>
  </si>
  <si>
    <t>Kumamoto University</t>
  </si>
  <si>
    <t>Joseph R.</t>
  </si>
  <si>
    <t>–†–§–§–ò</t>
  </si>
  <si>
    <t>0030400X</t>
  </si>
  <si>
    <t>Optics and Spectroscopy (English translation of Optika i Spektroskopiya)</t>
  </si>
  <si>
    <t>60032730;60032730;60032730</t>
  </si>
  <si>
    <t>55253947200;56023912300;55849312100</t>
  </si>
  <si>
    <t>New Delhi</t>
  </si>
  <si>
    <t>Indian Institute of Technology Delhi</t>
  </si>
  <si>
    <t>Kumar M.</t>
  </si>
  <si>
    <t>60019616;60019616;60019616;60019616</t>
  </si>
  <si>
    <t>Lin S.</t>
  </si>
  <si>
    <t>Chatterjee A.</t>
  </si>
  <si>
    <t>60033154;60033154-60013183</t>
  </si>
  <si>
    <t>36536911600;7005104207</t>
  </si>
  <si>
    <t>Canada;Saudi Arabia</t>
  </si>
  <si>
    <t>Montreal;Riyadh</t>
  </si>
  <si>
    <t>Concordia University;King Saud University</t>
  </si>
  <si>
    <t>60033154;60013183</t>
  </si>
  <si>
    <t>Ahmed O.</t>
  </si>
  <si>
    <t>Iran;Iran</t>
  </si>
  <si>
    <t>60116768;60116768</t>
  </si>
  <si>
    <t>Kaohsiung</t>
  </si>
  <si>
    <t>National Kaohsiung University of Science and Technology</t>
  </si>
  <si>
    <t>Lu J.</t>
  </si>
  <si>
    <t>Eldek, Abdelnasser A.</t>
  </si>
  <si>
    <t>Jackson</t>
  </si>
  <si>
    <t>Jackson State University</t>
  </si>
  <si>
    <t>Eldek A.</t>
  </si>
  <si>
    <t>Wang H.</t>
  </si>
  <si>
    <t>National Heart, Lung, and Blood Institute</t>
  </si>
  <si>
    <t>NHLBI</t>
  </si>
  <si>
    <t>Glycobiology</t>
  </si>
  <si>
    <t>National Institute on Deafness and Other Communication Disorders</t>
  </si>
  <si>
    <t>NIDCD</t>
  </si>
  <si>
    <t>Gainesville</t>
  </si>
  <si>
    <t>University of Florida</t>
  </si>
  <si>
    <t>Gyroscopy and Navigation</t>
  </si>
  <si>
    <t>Turku</t>
  </si>
  <si>
    <t>Turun yliopisto</t>
  </si>
  <si>
    <t>Zaragoza</t>
  </si>
  <si>
    <t>Hungary</t>
  </si>
  <si>
    <t>Budapest</t>
  </si>
  <si>
    <t>60011001;60011001;60011001</t>
  </si>
  <si>
    <t>Kyoto</t>
  </si>
  <si>
    <t>Kyoto University</t>
  </si>
  <si>
    <t>1038-1040</t>
  </si>
  <si>
    <t>Yan Y.</t>
  </si>
  <si>
    <t>Tokyo</t>
  </si>
  <si>
    <t>Tokyo Institute of Technology</t>
  </si>
  <si>
    <t>Japan;Japan;Japan;Japan</t>
  </si>
  <si>
    <t>Nishimori K.</t>
  </si>
  <si>
    <t>60001604-60016930;60001604-60016930;60001604;60001604-60016930</t>
  </si>
  <si>
    <t>Beijing University of Posts and Telecommunications;Ministry of Education China</t>
  </si>
  <si>
    <t>60016930;60001604</t>
  </si>
  <si>
    <t>Zhang M.</t>
  </si>
  <si>
    <t>Johor Bahru</t>
  </si>
  <si>
    <t>Universiti Teknologi Malaysia</t>
  </si>
  <si>
    <t>Lite-On Technology Corporation</t>
  </si>
  <si>
    <t>National University of Singapore</t>
  </si>
  <si>
    <t>60108256;60108256;60108256</t>
  </si>
  <si>
    <t>Valence</t>
  </si>
  <si>
    <t>Laboratoire de Conception et d'Int√©gration des Syst√®mes (LCIS)</t>
  </si>
  <si>
    <t>78-83</t>
  </si>
  <si>
    <t>15-24</t>
  </si>
  <si>
    <t>1532298X</t>
  </si>
  <si>
    <t>Plant Cell</t>
  </si>
  <si>
    <t>United States;Germany</t>
  </si>
  <si>
    <t>63-73</t>
  </si>
  <si>
    <t>Journal of Atmospheric and Oceanic Technology</t>
  </si>
  <si>
    <t>Pakistan</t>
  </si>
  <si>
    <t>Agence Nationale de la Recherche</t>
  </si>
  <si>
    <t>ANR</t>
  </si>
  <si>
    <t>IEEE Vehicular Technology Magazine</t>
  </si>
  <si>
    <t>Lomonosov Moscow State University</t>
  </si>
  <si>
    <t>60007457;60007457;60007457</t>
  </si>
  <si>
    <t>56423205700;7101836147;36464510000</t>
  </si>
  <si>
    <t>Gusev, A. V.;Rudenko, V. N.;Yudin, I. S.</t>
  </si>
  <si>
    <t>Gusev A.</t>
  </si>
  <si>
    <t>Ithaca</t>
  </si>
  <si>
    <t>Cornell University</t>
  </si>
  <si>
    <t>Israel</t>
  </si>
  <si>
    <t>Haifa</t>
  </si>
  <si>
    <t>Technion - Israel Institute of Technology</t>
  </si>
  <si>
    <t>807-811</t>
  </si>
  <si>
    <t>Central South University</t>
  </si>
  <si>
    <t>Li H.</t>
  </si>
  <si>
    <t>60017482;60017482;60017482;60017482</t>
  </si>
  <si>
    <t>Jiangsu University</t>
  </si>
  <si>
    <t>Argentina;Argentina</t>
  </si>
  <si>
    <t>Instruments and Experimental Techniques</t>
  </si>
  <si>
    <t>Tomsk</t>
  </si>
  <si>
    <t>Institute of High Current Electronics of Siberian Branch of the Russian Academy of Sciences</t>
  </si>
  <si>
    <t>Wu W.</t>
  </si>
  <si>
    <t>60024542;60024542</t>
  </si>
  <si>
    <t>Wang X.</t>
  </si>
  <si>
    <t>Ministry of Education, Science and Technology</t>
  </si>
  <si>
    <t>MEST</t>
  </si>
  <si>
    <t>Sogang University</t>
  </si>
  <si>
    <t>Tehran</t>
  </si>
  <si>
    <t>K. N. Toosi¬†University¬†of Technology</t>
  </si>
  <si>
    <t>Veysi M.</t>
  </si>
  <si>
    <t>Jordan</t>
  </si>
  <si>
    <t>Spain;Mexico</t>
  </si>
  <si>
    <t>Pamplona;Ciudad Victoria</t>
  </si>
  <si>
    <t>Universidad P√∫blica de Navarra;Universidad Aut√≥noma de Tamaulipas</t>
  </si>
  <si>
    <t>60033019;60019607</t>
  </si>
  <si>
    <t>60021158;60021158;60021158;60021158</t>
  </si>
  <si>
    <t>56524254800;37049557900;37075452100;57198025693</t>
  </si>
  <si>
    <t>Bangladesh</t>
  </si>
  <si>
    <t>Dhaka</t>
  </si>
  <si>
    <t>Bangladesh University of Engineering and Technology</t>
  </si>
  <si>
    <t>Mahdy M.R.C.</t>
  </si>
  <si>
    <t>Southeast University</t>
  </si>
  <si>
    <t>60003771;60003771</t>
  </si>
  <si>
    <t>Manchester</t>
  </si>
  <si>
    <t>The University of Manchester</t>
  </si>
  <si>
    <t>Germany;Spain</t>
  </si>
  <si>
    <t>Andres-Garcia B.</t>
  </si>
  <si>
    <t>Nanjing;Chengdu</t>
  </si>
  <si>
    <t>Nanjing University of Information Science &amp; Technology;University of Electronic Science and Technology of China</t>
  </si>
  <si>
    <t>60064143;60005465</t>
  </si>
  <si>
    <t>Ge G.</t>
  </si>
  <si>
    <t>195-210</t>
  </si>
  <si>
    <t>60016521;60016521</t>
  </si>
  <si>
    <t>Li X.</t>
  </si>
  <si>
    <t>Jordan;United States</t>
  </si>
  <si>
    <t>60020825;60020825</t>
  </si>
  <si>
    <t>Kolkata</t>
  </si>
  <si>
    <t>Jadavpur University</t>
  </si>
  <si>
    <t>Spain;Netherlands</t>
  </si>
  <si>
    <t>1081-1084</t>
  </si>
  <si>
    <t>60024872;60024872</t>
  </si>
  <si>
    <t>Hanyang University</t>
  </si>
  <si>
    <t>Choi H.</t>
  </si>
  <si>
    <t>60025272;60025272;60025272</t>
  </si>
  <si>
    <t>The University of Tokyo</t>
  </si>
  <si>
    <t>FEDER</t>
  </si>
  <si>
    <t>60025555;60025555</t>
  </si>
  <si>
    <t>Nippon Telegraph and Telephone Corporation</t>
  </si>
  <si>
    <t>Lee J.</t>
  </si>
  <si>
    <t>Liu Y.</t>
  </si>
  <si>
    <t>Korea Aerospace Research Institute</t>
  </si>
  <si>
    <t>KARI</t>
  </si>
  <si>
    <t>Syracuse</t>
  </si>
  <si>
    <t>Journal of Convergence Information Technology</t>
  </si>
  <si>
    <t>Liu J.</t>
  </si>
  <si>
    <t>Wellcome Trust</t>
  </si>
  <si>
    <t>WT</t>
  </si>
  <si>
    <t>United Kingdom;Sweden</t>
  </si>
  <si>
    <t>0974780X</t>
  </si>
  <si>
    <t>IETE Journal of Research</t>
  </si>
  <si>
    <t>60001821;60001821;60001821;60001821</t>
  </si>
  <si>
    <t>Bangi</t>
  </si>
  <si>
    <t>Universiti Kebangsaan Malaysia</t>
  </si>
  <si>
    <t>60024872;60024872;60024872</t>
  </si>
  <si>
    <t>Brno</t>
  </si>
  <si>
    <t>1450202X</t>
  </si>
  <si>
    <t>1450216X</t>
  </si>
  <si>
    <t>European Journal of Scientific Research</t>
  </si>
  <si>
    <t>Bri S.</t>
  </si>
  <si>
    <t>Comisi√≥n Interministerial de Ciencia y Tecnolog√≠a</t>
  </si>
  <si>
    <t>CICYT</t>
  </si>
  <si>
    <t>Diversity | Multiple transmit antennas | Space-time coding | Wireless communications</t>
  </si>
  <si>
    <t>26428316300;36710764200</t>
  </si>
  <si>
    <t>Nagarani, S.;Seshaiah, C. V.</t>
  </si>
  <si>
    <t>Nagarani S.</t>
  </si>
  <si>
    <t>57204396549;55994919200;57203674440</t>
  </si>
  <si>
    <t>Hong T.</t>
  </si>
  <si>
    <t>Athens</t>
  </si>
  <si>
    <t>60032259;60032259</t>
  </si>
  <si>
    <t>Cagliari</t>
  </si>
  <si>
    <t>Universit√† degli Studi di Cagliari</t>
  </si>
  <si>
    <t>113-121</t>
  </si>
  <si>
    <t>Liu C.</t>
  </si>
  <si>
    <t>Thailand</t>
  </si>
  <si>
    <t>Xi'an;Beijing</t>
  </si>
  <si>
    <t>60031818;60031818</t>
  </si>
  <si>
    <t>Roorkee</t>
  </si>
  <si>
    <t>Indian Institute of Technology Roorkee</t>
  </si>
  <si>
    <t>129-138</t>
  </si>
  <si>
    <t>Barcelona</t>
  </si>
  <si>
    <t>60003161;60003161</t>
  </si>
  <si>
    <t>Bucuresti</t>
  </si>
  <si>
    <t>University Politehnica of Bucharest</t>
  </si>
  <si>
    <t>60010080;60010080;60010080</t>
  </si>
  <si>
    <t>Georgia Institute of Technology</t>
  </si>
  <si>
    <t>Yi X.</t>
  </si>
  <si>
    <t>Journal of Insect Science</t>
  </si>
  <si>
    <t>60114754;60070264</t>
  </si>
  <si>
    <t>9239822800;56003150900</t>
  </si>
  <si>
    <t>Deshmukh, Amit A.;Ray, K. P.</t>
  </si>
  <si>
    <t>Mumbai;Chennai</t>
  </si>
  <si>
    <t>Dwarkadas Jivanlal Sanghvi College of Engineering;SAMEER-Centre for Electromagnetics India</t>
  </si>
  <si>
    <t>Deshmukh A.A.</t>
  </si>
  <si>
    <t>Oulu</t>
  </si>
  <si>
    <t>Oulun Yliopisto</t>
  </si>
  <si>
    <t>Myllymaki S.</t>
  </si>
  <si>
    <t>60005510;60005510</t>
  </si>
  <si>
    <t>Chengdu;Chengdu</t>
  </si>
  <si>
    <t>Wang W.</t>
  </si>
  <si>
    <t>Pakistan;United Kingdom</t>
  </si>
  <si>
    <t>Universidad Carlos III de Madrid</t>
  </si>
  <si>
    <t>Journal of China Universities of Posts and Telecommunications</t>
  </si>
  <si>
    <t>60010421;60010421</t>
  </si>
  <si>
    <t>Southwest Jiaotong University</t>
  </si>
  <si>
    <t>National Institute of General Medical Sciences</t>
  </si>
  <si>
    <t>NIGMS</t>
  </si>
  <si>
    <t>60007278;60007278;60007278;60007278</t>
  </si>
  <si>
    <t>Ropponen A.</t>
  </si>
  <si>
    <t>International Journal of Digital Content Technology and its Applications</t>
  </si>
  <si>
    <t>China;Canada</t>
  </si>
  <si>
    <t>Modern Applied Science</t>
  </si>
  <si>
    <t>Tunisia</t>
  </si>
  <si>
    <t>Sweden</t>
  </si>
  <si>
    <t>Gothenburg</t>
  </si>
  <si>
    <t>Chalmers University of Technology</t>
  </si>
  <si>
    <t>60024350;60024350;60024350;60024350;60024350</t>
  </si>
  <si>
    <t>European Commission</t>
  </si>
  <si>
    <t>EC</t>
  </si>
  <si>
    <t>2824-2833</t>
  </si>
  <si>
    <t>1053587X</t>
  </si>
  <si>
    <t>IEEE Transactions on Signal Processing</t>
  </si>
  <si>
    <t>Science and Technology Facilities Council</t>
  </si>
  <si>
    <t>STFC</t>
  </si>
  <si>
    <t>Iraq</t>
  </si>
  <si>
    <t>United Arab Emirates</t>
  </si>
  <si>
    <t>Journal of Theoretical and Applied Information Technology</t>
  </si>
  <si>
    <t>Kim M.</t>
  </si>
  <si>
    <t>Molecular Crystals and Liquid Crystals</t>
  </si>
  <si>
    <t>Journal of Spacecraft Technology</t>
  </si>
  <si>
    <t>60023345;60023345</t>
  </si>
  <si>
    <t>Indian Space Research Organization</t>
  </si>
  <si>
    <t>Cerdanyola del Valles</t>
  </si>
  <si>
    <t>Universitat Aut√≤noma de Barcelona</t>
  </si>
  <si>
    <t>Ren F.</t>
  </si>
  <si>
    <t>39-48</t>
  </si>
  <si>
    <t>147-155</t>
  </si>
  <si>
    <t>Yang Y.</t>
  </si>
  <si>
    <t>Austria;Austria</t>
  </si>
  <si>
    <t>Tokyo;Tokyo</t>
  </si>
  <si>
    <t>1752-1756</t>
  </si>
  <si>
    <t>Russian Journal of Nondestructive Testing</t>
  </si>
  <si>
    <t>Danilov V.</t>
  </si>
  <si>
    <t>Atlanta</t>
  </si>
  <si>
    <t>Moon J.</t>
  </si>
  <si>
    <t>Beihang University</t>
  </si>
  <si>
    <t>123-136</t>
  </si>
  <si>
    <t>Australia;Australia</t>
  </si>
  <si>
    <t>Melbourne;Edinburgh</t>
  </si>
  <si>
    <t>RMIT University;Defence Science and Technology Group</t>
  </si>
  <si>
    <t>60011362;60003480</t>
  </si>
  <si>
    <t>129-141</t>
  </si>
  <si>
    <t>Taiwan;Taiwan;Taiwan</t>
  </si>
  <si>
    <t>Wang C.</t>
  </si>
  <si>
    <t>Japan;Japan;China</t>
  </si>
  <si>
    <t>Sendai;Sendai;Chengdu</t>
  </si>
  <si>
    <t>National Institute of Technology, Sendai College;Tohoku University;University of Electronic Science and Technology of China</t>
  </si>
  <si>
    <t>60021779;60008435;60005465</t>
  </si>
  <si>
    <t>Germany;Germany</t>
  </si>
  <si>
    <t>KAKEN</t>
  </si>
  <si>
    <t>Netherlands;Greece</t>
  </si>
  <si>
    <t>349-357</t>
  </si>
  <si>
    <t>Shanghai</t>
  </si>
  <si>
    <t>Ferroelectrics, Letters Section</t>
  </si>
  <si>
    <t>LungHwa University of Science and Technology</t>
  </si>
  <si>
    <t>Wang Y.</t>
  </si>
  <si>
    <t>Germany;Germany;Germany</t>
  </si>
  <si>
    <t>IEEE Foundation</t>
  </si>
  <si>
    <t>Denmark;Denmark</t>
  </si>
  <si>
    <t>PLoS ONE</t>
  </si>
  <si>
    <t>425-434</t>
  </si>
  <si>
    <t>60010126;60010126</t>
  </si>
  <si>
    <t>35766782800;15923291800</t>
  </si>
  <si>
    <t>Guwahati</t>
  </si>
  <si>
    <t>Indian Institute of Technology Guwahati</t>
  </si>
  <si>
    <t>Panda J.</t>
  </si>
  <si>
    <t>Osman M.A.R.</t>
  </si>
  <si>
    <t>Air Force Engineering University China</t>
  </si>
  <si>
    <t>Universidad Polit√©cnica de Madrid;Universidad Aut√≥noma de Madrid</t>
  </si>
  <si>
    <t>60028442;60026796</t>
  </si>
  <si>
    <t>National Central University</t>
  </si>
  <si>
    <t>Zaharis Z.</t>
  </si>
  <si>
    <t>60008928;60008928</t>
  </si>
  <si>
    <t>Hong Kong Polytechnic University</t>
  </si>
  <si>
    <t>Ranchi</t>
  </si>
  <si>
    <t>Birla Institute of Technology, Mesra</t>
  </si>
  <si>
    <t>60030553;60030553;60030553;60030553</t>
  </si>
  <si>
    <t>Zhao Y.</t>
  </si>
  <si>
    <t>60012835;60012835</t>
  </si>
  <si>
    <t>Iran University of Science and Technology</t>
  </si>
  <si>
    <t>Singapore;China</t>
  </si>
  <si>
    <t>Li J.</t>
  </si>
  <si>
    <t>60012630;60012630;60012630</t>
  </si>
  <si>
    <t>Rome</t>
  </si>
  <si>
    <t>Universit√† degli Studi Roma Tre</t>
  </si>
  <si>
    <t>Adelaide</t>
  </si>
  <si>
    <t>The University of Adelaide</t>
  </si>
  <si>
    <t>Hu Z.</t>
  </si>
  <si>
    <t>Chung-Ang University</t>
  </si>
  <si>
    <t>Choi J.</t>
  </si>
  <si>
    <t>60011001;60011001;60011001;60011001</t>
  </si>
  <si>
    <t>University Park</t>
  </si>
  <si>
    <t>Pennsylvania State University</t>
  </si>
  <si>
    <t>Daejeon;Gyeongsan</t>
  </si>
  <si>
    <t>2149-2152</t>
  </si>
  <si>
    <t>60013789;60013789;60013789</t>
  </si>
  <si>
    <t>Badajoz</t>
  </si>
  <si>
    <t>Universidad de Extremadura</t>
  </si>
  <si>
    <t>Iraq;Iraq</t>
  </si>
  <si>
    <t>Biophysical Journal</t>
  </si>
  <si>
    <t>Netherlands;Netherlands</t>
  </si>
  <si>
    <t>Marin A.</t>
  </si>
  <si>
    <t>Telecommunications and Radio Engineering (English translation of Elektrosvyaz and Radiotekhnika)</t>
  </si>
  <si>
    <t>60027251;60027251</t>
  </si>
  <si>
    <t>Ukraine</t>
  </si>
  <si>
    <t>Kharkiv</t>
  </si>
  <si>
    <t>V. N. Karazin Kharkiv National University</t>
  </si>
  <si>
    <t>Gorobets N.</t>
  </si>
  <si>
    <t>Harbin;Harbin</t>
  </si>
  <si>
    <t>Harbin Institute of Technology;Harbin Engineering University</t>
  </si>
  <si>
    <t>60019616;60003353</t>
  </si>
  <si>
    <t>Annals of the Entomological Society of America</t>
  </si>
  <si>
    <t>Changchun</t>
  </si>
  <si>
    <t>Zhang J.</t>
  </si>
  <si>
    <t>38-49</t>
  </si>
  <si>
    <t>IEEE Antennas and Propagation Magazine</t>
  </si>
  <si>
    <t>60015986;60015986;60015986</t>
  </si>
  <si>
    <t>Trento</t>
  </si>
  <si>
    <t>Universit√† di Trento</t>
  </si>
  <si>
    <t>Rocca P.</t>
  </si>
  <si>
    <t>Okayama</t>
  </si>
  <si>
    <t>Okayama University</t>
  </si>
  <si>
    <t>Yung Kung;Kaohsiung</t>
  </si>
  <si>
    <t>Liu N.</t>
  </si>
  <si>
    <t>Canada;Canada;Canada</t>
  </si>
  <si>
    <t>China;China;China</t>
  </si>
  <si>
    <t>Liu D.</t>
  </si>
  <si>
    <t>Naples</t>
  </si>
  <si>
    <t>53-57</t>
  </si>
  <si>
    <t>Journal of Electronics</t>
  </si>
  <si>
    <t>Natural Science Foundation of Jiangsu Province</t>
  </si>
  <si>
    <t>Chen M.</t>
  </si>
  <si>
    <t>National IT Industry Promotion Agency</t>
  </si>
  <si>
    <t>NIPA</t>
  </si>
  <si>
    <t>South Korea;South Korea;South Korea;South Korea</t>
  </si>
  <si>
    <t>China;Japan</t>
  </si>
  <si>
    <t>Yeungnam University</t>
  </si>
  <si>
    <t>60031777;60026914;60031777</t>
  </si>
  <si>
    <t>44460954400;6603224058;24460438700</t>
  </si>
  <si>
    <t>Bahadori-Jahromi, Farhad;Masnadi-Shirazi, Mohammad Ali;Maesoumi, Mohsen</t>
  </si>
  <si>
    <t>Tehran;Shiraz</t>
  </si>
  <si>
    <t>Islamic Azad University;Shiraz University</t>
  </si>
  <si>
    <t>60031777;60026914</t>
  </si>
  <si>
    <t>Bahadori-Jahromi F.</t>
  </si>
  <si>
    <t>Funda√ß√£o para a Ci√™ncia e a Tecnologia</t>
  </si>
  <si>
    <t>FCT</t>
  </si>
  <si>
    <t>Limoges;Limoges</t>
  </si>
  <si>
    <t>Hajj M.</t>
  </si>
  <si>
    <t>60014439;60014439;60014439;60014439</t>
  </si>
  <si>
    <t>Davis</t>
  </si>
  <si>
    <t>University of California, Davis</t>
  </si>
  <si>
    <t>International Journal of Biological Sciences</t>
  </si>
  <si>
    <t>2316-2327</t>
  </si>
  <si>
    <t>Taipei;Taipei</t>
  </si>
  <si>
    <t>Hu C.</t>
  </si>
  <si>
    <t>60031126;60031126;60031126;60031126</t>
  </si>
  <si>
    <t>Zheng L.</t>
  </si>
  <si>
    <t>Saudi Arabia</t>
  </si>
  <si>
    <t>IEEE Antennas and Wireless Propagation Letters</t>
  </si>
  <si>
    <t>Yang L.</t>
  </si>
  <si>
    <t>South Korea;Japan</t>
  </si>
  <si>
    <t>Slovakia</t>
  </si>
  <si>
    <t>Lee C.</t>
  </si>
  <si>
    <t>Radio Science</t>
  </si>
  <si>
    <t>Lin C.</t>
  </si>
  <si>
    <t>Prague</t>
  </si>
  <si>
    <t>Ministarstvo Prosvete, Nauke i Tehnolo≈°kog Razvoja</t>
  </si>
  <si>
    <t>MPNTR</t>
  </si>
  <si>
    <t>Malaysia;Malaysia;Malaysia</t>
  </si>
  <si>
    <t>African Journal of Biotechnology</t>
  </si>
  <si>
    <t>60013551;60013551</t>
  </si>
  <si>
    <t>China Agricultural University</t>
  </si>
  <si>
    <t>135-141</t>
  </si>
  <si>
    <t>Progress in Electromagnetics Research Letters</t>
  </si>
  <si>
    <t>Gupta R.</t>
  </si>
  <si>
    <t>Donghua University</t>
  </si>
  <si>
    <t>Li W.</t>
  </si>
  <si>
    <t>Li B.</t>
  </si>
  <si>
    <t>Mu X.</t>
  </si>
  <si>
    <t>Diao J.M.</t>
  </si>
  <si>
    <t>21-30</t>
  </si>
  <si>
    <t>60025578;60025578</t>
  </si>
  <si>
    <t>Liu W.</t>
  </si>
  <si>
    <t>International Development Research Centre</t>
  </si>
  <si>
    <t>IDRC</t>
  </si>
  <si>
    <t>191-194</t>
  </si>
  <si>
    <t>25722941400;23474836100</t>
  </si>
  <si>
    <t>B«édescu, Alina Mihaela;Petrescu, Teodor</t>
  </si>
  <si>
    <t>60023380;60023380;60023380;60023380</t>
  </si>
  <si>
    <t>Chongqing</t>
  </si>
  <si>
    <t>Chongqing University</t>
  </si>
  <si>
    <t>Jiang T.</t>
  </si>
  <si>
    <t>University College Dublin</t>
  </si>
  <si>
    <t>Koganei</t>
  </si>
  <si>
    <t>Japan National Institute of Information and Communications Technology</t>
  </si>
  <si>
    <t>Seoul;Daejeon</t>
  </si>
  <si>
    <t>Korea University;Electronics and Telecommunications Research Institute</t>
  </si>
  <si>
    <t>60005273;60001558</t>
  </si>
  <si>
    <t>Pyo S.</t>
  </si>
  <si>
    <t>60068535;60030553</t>
  </si>
  <si>
    <t>Ukraine;France</t>
  </si>
  <si>
    <t>Kharkiv;Rennes</t>
  </si>
  <si>
    <t>O. Ya. Usikov Institute for Radiophysics and Electronics of the National Academy of Sciences of Ukraine;Universite de Rennes 1</t>
  </si>
  <si>
    <t>Boriskin A.</t>
  </si>
  <si>
    <t>60025278;60025278;60025278;60025278;60025278</t>
  </si>
  <si>
    <t>2740-2747</t>
  </si>
  <si>
    <t>Barnard E.</t>
  </si>
  <si>
    <t>2011-0001274</t>
  </si>
  <si>
    <t>60008592;60008592</t>
  </si>
  <si>
    <t>SUPPL.</t>
  </si>
  <si>
    <t>Morocco;Morocco</t>
  </si>
  <si>
    <t>Marakech;Marakech</t>
  </si>
  <si>
    <t>1004-1013</t>
  </si>
  <si>
    <t>American Journal of Applied Sciences</t>
  </si>
  <si>
    <t>H940030920902</t>
  </si>
  <si>
    <t>Zhang L.</t>
  </si>
  <si>
    <t>HR0011-05-C-0068</t>
  </si>
  <si>
    <t>Journal of High Energy Physics</t>
  </si>
  <si>
    <t>Schweizerischer Nationalfonds zur F&amp;#x00F6;rderung der Wissenschaftlichen Forschung</t>
  </si>
  <si>
    <t>SNF</t>
  </si>
  <si>
    <t>United States;Switzerland</t>
  </si>
  <si>
    <t>60019778;60019778-60019615</t>
  </si>
  <si>
    <t>18036734600;7004239638</t>
  </si>
  <si>
    <t>Casalderrey-Solana, J.;Iancu, E.</t>
  </si>
  <si>
    <t>Switzerland;France</t>
  </si>
  <si>
    <t>Geneva;Gif-sur-Yvette</t>
  </si>
  <si>
    <t>European Organization for Nuclear Research;CEA Saclay</t>
  </si>
  <si>
    <t>60019778;60019615</t>
  </si>
  <si>
    <t>Casalderrey-Solana J.</t>
  </si>
  <si>
    <t>China Academy of Engineering Physics</t>
  </si>
  <si>
    <t>Journal of Communications</t>
  </si>
  <si>
    <t>Kim S.</t>
  </si>
  <si>
    <t>Seoul;Seoul;Seoul</t>
  </si>
  <si>
    <t>Hanyang University;Seoul National University;Dongguk University, Seoul</t>
  </si>
  <si>
    <t>60024872;60013682;60009387</t>
  </si>
  <si>
    <t>Jin X.</t>
  </si>
  <si>
    <t>Ottawa;Ottawa</t>
  </si>
  <si>
    <t>Research Grants Council, University Grants Committee</t>
  </si>
  <si>
    <t>RGC, UGC</t>
  </si>
  <si>
    <t>83-97</t>
  </si>
  <si>
    <t>Gdansk</t>
  </si>
  <si>
    <t>Gda≈Ñsk University of Technology</t>
  </si>
  <si>
    <t>60068688;60068688;60068688</t>
  </si>
  <si>
    <t>Gwangju</t>
  </si>
  <si>
    <t>Gwangju Institute of Science and Technology</t>
  </si>
  <si>
    <t>60079715;60079715</t>
  </si>
  <si>
    <t>35249332900;54080076600</t>
  </si>
  <si>
    <t>National Defense University Taiwan</t>
  </si>
  <si>
    <t>Sze J.Y.</t>
  </si>
  <si>
    <t>6507594025;55328836300;24483332300;13105366200</t>
  </si>
  <si>
    <t>Tiang, J. J.;Islam, M. T.;Misran, N.;Mandeep, J. S.</t>
  </si>
  <si>
    <t>Malaysia;Malaysia</t>
  </si>
  <si>
    <t>Selangor;Bangi</t>
  </si>
  <si>
    <t>Multimedia University;Universiti Kebangsaan Malaysia</t>
  </si>
  <si>
    <t>60012005;60001821</t>
  </si>
  <si>
    <t>Tiang J.J.</t>
  </si>
  <si>
    <t>60005244;60005244;60005244;60005244</t>
  </si>
  <si>
    <t>Zhou B.</t>
  </si>
  <si>
    <t>National University of Tainan Taiwan</t>
  </si>
  <si>
    <t>Sharif University of Technology</t>
  </si>
  <si>
    <t>60026326;60026326;60026326</t>
  </si>
  <si>
    <t>Nakhon Ratchasima</t>
  </si>
  <si>
    <t>Suranaree University of Technology</t>
  </si>
  <si>
    <t>121-132</t>
  </si>
  <si>
    <t>Taichung</t>
  </si>
  <si>
    <t>Chang J.</t>
  </si>
  <si>
    <t>60032144;60032144</t>
  </si>
  <si>
    <t>Lee Y.</t>
  </si>
  <si>
    <t>60014439;60014439</t>
  </si>
  <si>
    <t>189-195</t>
  </si>
  <si>
    <t>National Cancer Institute</t>
  </si>
  <si>
    <t>R01CA142737</t>
  </si>
  <si>
    <t>NCI</t>
  </si>
  <si>
    <t>60009037;60009037;60009037;60009037</t>
  </si>
  <si>
    <t>Pasadena</t>
  </si>
  <si>
    <t>Jet Propulsion Laboratory</t>
  </si>
  <si>
    <t>60014966;60014966;60014966;60014966</t>
  </si>
  <si>
    <t>Peking University</t>
  </si>
  <si>
    <t>Wen H.</t>
  </si>
  <si>
    <t>Przeglad Elektrotechniczny</t>
  </si>
  <si>
    <t>60019987;60019987</t>
  </si>
  <si>
    <t>Wroclaw</t>
  </si>
  <si>
    <t>Wroc≈Çaw University of Science and Technology</t>
  </si>
  <si>
    <t>Bie≈Ñkowski P.</t>
  </si>
  <si>
    <t>255-258</t>
  </si>
  <si>
    <t>Belgium</t>
  </si>
  <si>
    <t>Ghent</t>
  </si>
  <si>
    <t>60020256;60020256;60020256</t>
  </si>
  <si>
    <t>Capital Normal University</t>
  </si>
  <si>
    <t>1773-1778</t>
  </si>
  <si>
    <t>141-157</t>
  </si>
  <si>
    <t>60022002;60022002</t>
  </si>
  <si>
    <t>Istanbul</t>
  </si>
  <si>
    <t>ƒ∞stanbul Teknik √úniversitesi</t>
  </si>
  <si>
    <t>Rezaeieh S.A.</t>
  </si>
  <si>
    <t>56447379100;35366314200;8984596000</t>
  </si>
  <si>
    <t>Xu W.</t>
  </si>
  <si>
    <t>60013789;60013789;60015913;60013789</t>
  </si>
  <si>
    <t>Canada;China</t>
  </si>
  <si>
    <t>Halifax;Beijing</t>
  </si>
  <si>
    <t>Dalhousie University;Beihang University</t>
  </si>
  <si>
    <t>60015913;60013789</t>
  </si>
  <si>
    <t>Chen A.</t>
  </si>
  <si>
    <t>Mohamadi Monavar F.</t>
  </si>
  <si>
    <t>United Kingdom;China</t>
  </si>
  <si>
    <t>Spain;United States</t>
  </si>
  <si>
    <t>Portugal</t>
  </si>
  <si>
    <t>Chinese Academy of Sciences</t>
  </si>
  <si>
    <t>CAS</t>
  </si>
  <si>
    <t>Sun Z.</t>
  </si>
  <si>
    <t>Greece;Greece</t>
  </si>
  <si>
    <t>Athens;Athens</t>
  </si>
  <si>
    <t>Yang P.</t>
  </si>
  <si>
    <t>United States;Taiwan</t>
  </si>
  <si>
    <t>Deng J.</t>
  </si>
  <si>
    <t>Sapporo</t>
  </si>
  <si>
    <t>Hokkaido University</t>
  </si>
  <si>
    <t>60024751;60024751</t>
  </si>
  <si>
    <t>Nagoya Institute of Technology</t>
  </si>
  <si>
    <t>ETRI Journal</t>
  </si>
  <si>
    <t>Babylon</t>
  </si>
  <si>
    <t>University of Babylon</t>
  </si>
  <si>
    <t>Jabbar A.</t>
  </si>
  <si>
    <t>2554-2562</t>
  </si>
  <si>
    <t>Indonesia</t>
  </si>
  <si>
    <t>161-171</t>
  </si>
  <si>
    <t>60030553-60006288;60006288</t>
  </si>
  <si>
    <t>23991823300;24774219300</t>
  </si>
  <si>
    <t>Vorobyov, A.;Yarovoy, A.</t>
  </si>
  <si>
    <t>France;Netherlands</t>
  </si>
  <si>
    <t>Rennes;Delft</t>
  </si>
  <si>
    <t>Universite de Rennes 1;Delft University of Technology</t>
  </si>
  <si>
    <t>60030553;60006288</t>
  </si>
  <si>
    <t>Vorobyov A.</t>
  </si>
  <si>
    <t>Institute of Radio Astronomy National Academy of Sciences of Ukraine</t>
  </si>
  <si>
    <t>Guangzhou;Guangzhou</t>
  </si>
  <si>
    <t>Gao F.</t>
  </si>
  <si>
    <t>Russian Federation;Russian Federation</t>
  </si>
  <si>
    <t>Indian Institute of Technology Kharagpur</t>
  </si>
  <si>
    <t>International Journal of Microwave and Optical Technology</t>
  </si>
  <si>
    <t>Santa Barbara;Livermore;Urbana</t>
  </si>
  <si>
    <t>University of California, Santa Barbara;Lawrence Livermore National Laboratory;University of Illinois Urbana-Champaign</t>
  </si>
  <si>
    <t>60029241;60026175;60000745</t>
  </si>
  <si>
    <t>Brazil;Brazil</t>
  </si>
  <si>
    <t>Liu L.</t>
  </si>
  <si>
    <t>60025272;60025272</t>
  </si>
  <si>
    <t>Tang D.</t>
  </si>
  <si>
    <t>60016248;60016248</t>
  </si>
  <si>
    <t>60002838;60002838;60002838;60002838</t>
  </si>
  <si>
    <t>Siena</t>
  </si>
  <si>
    <t>Universit√† degli Studi di Siena</t>
  </si>
  <si>
    <t>MICYT</t>
  </si>
  <si>
    <t>Jusoh M.</t>
  </si>
  <si>
    <t>Toulouse;Toulouse</t>
  </si>
  <si>
    <t>University of Washington</t>
  </si>
  <si>
    <t>60031004;60031004</t>
  </si>
  <si>
    <t>Brisbane</t>
  </si>
  <si>
    <t>The University of Queensland</t>
  </si>
  <si>
    <t>Jang Y.</t>
  </si>
  <si>
    <t>729-736</t>
  </si>
  <si>
    <t>Fukuoka</t>
  </si>
  <si>
    <t>International Journal of Physical Sciences</t>
  </si>
  <si>
    <t>Brazil</t>
  </si>
  <si>
    <t>Belem</t>
  </si>
  <si>
    <t>Universidade Federal do Par√°</t>
  </si>
  <si>
    <t>KSII Transactions on Internet and Information Systems</t>
  </si>
  <si>
    <t>Health Physics</t>
  </si>
  <si>
    <t>Kadej M.</t>
  </si>
  <si>
    <t>60027666;60027666</t>
  </si>
  <si>
    <t>Edinburgh</t>
  </si>
  <si>
    <t>The University of Edinburgh</t>
  </si>
  <si>
    <t>Zaman M.A.</t>
  </si>
  <si>
    <t>United States;South Africa</t>
  </si>
  <si>
    <t>299-304</t>
  </si>
  <si>
    <t>Lecce</t>
  </si>
  <si>
    <t>Universita del Salento</t>
  </si>
  <si>
    <t>ITB Journal of Information and Communication Technology</t>
  </si>
  <si>
    <t>Masan</t>
  </si>
  <si>
    <t>Kyungnam University</t>
  </si>
  <si>
    <t>Taxila</t>
  </si>
  <si>
    <t>University of Engineering and Technology Taxila</t>
  </si>
  <si>
    <t>60014982;60014982;60014982;60014982</t>
  </si>
  <si>
    <t>Ding Y.</t>
  </si>
  <si>
    <t>345-356</t>
  </si>
  <si>
    <t>Germany;Russian Federation</t>
  </si>
  <si>
    <t>44-50</t>
  </si>
  <si>
    <t>European Space Agency</t>
  </si>
  <si>
    <t>ESA</t>
  </si>
  <si>
    <t>Shirvani-Moghaddam S.</t>
  </si>
  <si>
    <t>Desrumaux L.</t>
  </si>
  <si>
    <t>Physica Status Solidi (B) Basic Research</t>
  </si>
  <si>
    <t>Czech Republic;Czech Republic</t>
  </si>
  <si>
    <t>Prague;Prague</t>
  </si>
  <si>
    <t>Russian Federation;Russian Federation;Russian Federation;Russian Federation</t>
  </si>
  <si>
    <t>Ottawa</t>
  </si>
  <si>
    <t>457-464</t>
  </si>
  <si>
    <t>New York;New York</t>
  </si>
  <si>
    <t>57221935472;7004005810;35576632000</t>
  </si>
  <si>
    <t>Abo-Elnaga T.G.</t>
  </si>
  <si>
    <t>Zahedan</t>
  </si>
  <si>
    <t>University of Sistan and Baluchestan</t>
  </si>
  <si>
    <t>60078723;60075905</t>
  </si>
  <si>
    <t>56825412700;7101987279</t>
  </si>
  <si>
    <t>Satyanarayana, M.;Raju, G. S.N.</t>
  </si>
  <si>
    <t>Vizianagaram;Visakhapatnam</t>
  </si>
  <si>
    <t>MVGR College of Engineering;Andhra University College of Engineering</t>
  </si>
  <si>
    <t>Satyanarayana M.</t>
  </si>
  <si>
    <t>Azarbar A.</t>
  </si>
  <si>
    <t>Russian Federation;Russian Federation;Russian Federation</t>
  </si>
  <si>
    <t>Zhou H.</t>
  </si>
  <si>
    <t>67-73</t>
  </si>
  <si>
    <t>Journal of Lightwave Technology</t>
  </si>
  <si>
    <t>Gomaa, Ahmad;Al-Dhahir, Naofal</t>
  </si>
  <si>
    <t>Gomaa A.</t>
  </si>
  <si>
    <t>Genetic Programming and Evolvable Machines</t>
  </si>
  <si>
    <t>Glasgow</t>
  </si>
  <si>
    <t>University of Glasgow</t>
  </si>
  <si>
    <t>1874-1885</t>
  </si>
  <si>
    <t>Applied Physics A: Materials Science and Processing</t>
  </si>
  <si>
    <t>Elsheakh D.</t>
  </si>
  <si>
    <t>Waterloo;Vancouver</t>
  </si>
  <si>
    <t>Research in Motion Limited;The University of British Columbia</t>
  </si>
  <si>
    <t>60101612;60010365</t>
  </si>
  <si>
    <t>57213222255;24465667700</t>
  </si>
  <si>
    <t>Prakash, Shiva;McLoughlin, Ian</t>
  </si>
  <si>
    <t>Prakash S.</t>
  </si>
  <si>
    <t>60007954;60007954</t>
  </si>
  <si>
    <t>Min-Hsiung</t>
  </si>
  <si>
    <t>National Chung Cheng University</t>
  </si>
  <si>
    <t>Small</t>
  </si>
  <si>
    <t>Optics Express</t>
  </si>
  <si>
    <t>IET Communications</t>
  </si>
  <si>
    <t>60033154;60033154</t>
  </si>
  <si>
    <t>Concordia University</t>
  </si>
  <si>
    <t>Li P.</t>
  </si>
  <si>
    <t>60016930;60016930;60016930;60016930</t>
  </si>
  <si>
    <t>Beijing University of Posts and Telecommunications</t>
  </si>
  <si>
    <t>Advances in Space Research</t>
  </si>
  <si>
    <t>160-171</t>
  </si>
  <si>
    <t>Darmstadt</t>
  </si>
  <si>
    <t>Zootaxa</t>
  </si>
  <si>
    <t>Electronics Letters</t>
  </si>
  <si>
    <t>60001821;60001821;60001821</t>
  </si>
  <si>
    <t>35174417400;55328836300;24483332300</t>
  </si>
  <si>
    <t>Azim R.</t>
  </si>
  <si>
    <t>Leioa</t>
  </si>
  <si>
    <t>Universidad del Pais Vasco</t>
  </si>
  <si>
    <t>Journal of Materials Chemistry</t>
  </si>
  <si>
    <t>ISF</t>
  </si>
  <si>
    <t>1083351X</t>
  </si>
  <si>
    <t>Journal of Biological Chemistry</t>
  </si>
  <si>
    <t>Applied Physics Letters</t>
  </si>
  <si>
    <t>Switzerland;United States</t>
  </si>
  <si>
    <t>Journal of the American Chemical Society</t>
  </si>
  <si>
    <t>IEEE Journal of Quantum Electronics</t>
  </si>
  <si>
    <t>60022144;60022144;60022144</t>
  </si>
  <si>
    <t>Orlando</t>
  </si>
  <si>
    <t>University of Central Florida</t>
  </si>
  <si>
    <t>Nano Letters</t>
  </si>
  <si>
    <t>Yongin;Seoul</t>
  </si>
  <si>
    <t>Lee H.</t>
  </si>
  <si>
    <t>Israel;Israel</t>
  </si>
  <si>
    <t>Physical Review A - Atomic, Molecular, and Optical Physics</t>
  </si>
  <si>
    <t>Russian Federation;United States;United States</t>
  </si>
  <si>
    <t>Safronova M.</t>
  </si>
  <si>
    <t>Nanotechnology</t>
  </si>
  <si>
    <t>6503947552;24481714600;8678493100;7202087266;55394217800;7004131607</t>
  </si>
  <si>
    <t>Galetskiy, Dmitry;Lohscheider, Jens N.;Kononikhin, Alexey S.;Popov, Igor A.;Nikolaev, Eugene N.;Adamska, Iwona</t>
  </si>
  <si>
    <t>Russian Federation;Russian Federation;Russian Federation;Germany</t>
  </si>
  <si>
    <t>Moscow;Moscow;Moscow;Konstanz</t>
  </si>
  <si>
    <t>Galetskiy D.</t>
  </si>
  <si>
    <t>Germany;Ireland</t>
  </si>
  <si>
    <t>VINNOVA</t>
  </si>
  <si>
    <t>60008991;60008991;60008991</t>
  </si>
  <si>
    <t>Tuzla</t>
  </si>
  <si>
    <t>Sabancƒ± √úniversitesi</t>
  </si>
  <si>
    <t>1475925X</t>
  </si>
  <si>
    <t>BioMedical Engineering Online</t>
  </si>
  <si>
    <t>Physical Review Letters</t>
  </si>
  <si>
    <t>Berkeley;Berkeley</t>
  </si>
  <si>
    <t>University of California, Berkeley;Lawrence Berkeley National Laboratory</t>
  </si>
  <si>
    <t>60025038;60007174</t>
  </si>
  <si>
    <t>Physical Review D - Particles, Fields, Gravitation and Cosmology</t>
  </si>
  <si>
    <t>Journal of Physical Chemistry A</t>
  </si>
  <si>
    <t>Mohammadpour-Aghdam K.</t>
  </si>
  <si>
    <t>77-79</t>
  </si>
  <si>
    <t>60018257;60018257</t>
  </si>
  <si>
    <t>Zhao H.</t>
  </si>
  <si>
    <t>Xu L.</t>
  </si>
  <si>
    <t>Dyball, H.</t>
  </si>
  <si>
    <t>Dyball H.</t>
  </si>
  <si>
    <t>Journal of Physical Chemistry Letters</t>
  </si>
  <si>
    <t>Germany;Austria</t>
  </si>
  <si>
    <t>Germany;Germany;Germany;Germany</t>
  </si>
  <si>
    <t>IEICE Electronics Express</t>
  </si>
  <si>
    <t>Taipei;Taipei;Taipei</t>
  </si>
  <si>
    <t>Ku C.H.</t>
  </si>
  <si>
    <t>Neuron</t>
  </si>
  <si>
    <t>60018491;60018491</t>
  </si>
  <si>
    <t>EP/D045835/1</t>
  </si>
  <si>
    <t>Malaysia;United Kingdom</t>
  </si>
  <si>
    <t>Batu Pahat;Belfast</t>
  </si>
  <si>
    <t>Universiti Tun Hussein Onn Malaysia;Queen's University Belfast</t>
  </si>
  <si>
    <t>60090656;60029738</t>
  </si>
  <si>
    <t>Huang K.</t>
  </si>
  <si>
    <t>Feng S.</t>
  </si>
  <si>
    <t>Iceland</t>
  </si>
  <si>
    <t>101 Reykjav√≠k</t>
  </si>
  <si>
    <t>Reykjavik University</t>
  </si>
  <si>
    <t>Koziel S.</t>
  </si>
  <si>
    <t>184-191</t>
  </si>
  <si>
    <t>Leuven;3000 Leuven</t>
  </si>
  <si>
    <t>Interuniversity Micro-Electronics Center at Leuven;KU Leuven</t>
  </si>
  <si>
    <t>60070034;60025063</t>
  </si>
  <si>
    <t>2148-2157</t>
  </si>
  <si>
    <t>Yusong;Seoul</t>
  </si>
  <si>
    <t>GLIA</t>
  </si>
  <si>
    <t>Korea University</t>
  </si>
  <si>
    <t>Electronics and Telecommunications Research Institute</t>
  </si>
  <si>
    <t>60011357;60011357</t>
  </si>
  <si>
    <t>National Sun Yat-Sen University</t>
  </si>
  <si>
    <t>Wong K.</t>
  </si>
  <si>
    <t>Sharma V.</t>
  </si>
  <si>
    <t>60095839;60095839</t>
  </si>
  <si>
    <t>7402029960;36455720300</t>
  </si>
  <si>
    <t>Su, Saou Wen;Hong, Tzi Chieh</t>
  </si>
  <si>
    <t>306-310</t>
  </si>
  <si>
    <t>Zuo S.</t>
  </si>
  <si>
    <t>60003977;60003977;60003977;60003977;60003977</t>
  </si>
  <si>
    <t>Northwestern Polytechnical University</t>
  </si>
  <si>
    <t>Serhal D.</t>
  </si>
  <si>
    <t>;;</t>
  </si>
  <si>
    <t>294-300</t>
  </si>
  <si>
    <t>Poland;Poland</t>
  </si>
  <si>
    <t>60068689;60068689;60068689</t>
  </si>
  <si>
    <t>60097583;60114237</t>
  </si>
  <si>
    <t>57223379009;57214297769</t>
  </si>
  <si>
    <t>Kumar, Raj;Malathi, P.</t>
  </si>
  <si>
    <t>Pune;Pune</t>
  </si>
  <si>
    <t>D. Y. Patil College of Engineering, Pune;Defence Institute of Advanced Technology</t>
  </si>
  <si>
    <t>60114237;60097583</t>
  </si>
  <si>
    <t>24376534200;24377078500;36093641400;7004362848;57218539158;7006249330</t>
  </si>
  <si>
    <t>Nishamol M.S.</t>
  </si>
  <si>
    <t>Krakow MP</t>
  </si>
  <si>
    <t>AGH University of Science and Technology</t>
  </si>
  <si>
    <t>Lausanne</t>
  </si>
  <si>
    <t>Swiss Federal Institute of Technology Lausanne</t>
  </si>
  <si>
    <t>60005273;60005273</t>
  </si>
  <si>
    <t>348-352</t>
  </si>
  <si>
    <t>36666331000;56535582400</t>
  </si>
  <si>
    <t>Han, Minseok;Choi, Jaehoon</t>
  </si>
  <si>
    <t>Han M.</t>
  </si>
  <si>
    <t>high isolation | internal antenna | MIMO</t>
  </si>
  <si>
    <t>Hanyang University;E.M.W. Antenna Co., Ltd.</t>
  </si>
  <si>
    <t>60024872;107019462</t>
  </si>
  <si>
    <t>Yu Y.</t>
  </si>
  <si>
    <t>Berkeley</t>
  </si>
  <si>
    <t>University of California, Berkeley</t>
  </si>
  <si>
    <t>United States;China;United States</t>
  </si>
  <si>
    <t>Wang G.</t>
  </si>
  <si>
    <t>IEEE Transactions on Industrial Electronics</t>
  </si>
  <si>
    <t>Sharjah</t>
  </si>
  <si>
    <t>University of Sharjah</t>
  </si>
  <si>
    <t>NUS</t>
  </si>
  <si>
    <t>477-485</t>
  </si>
  <si>
    <t>Wientjes E.</t>
  </si>
  <si>
    <t>Tucson</t>
  </si>
  <si>
    <t>New York</t>
  </si>
  <si>
    <t>BioSystems</t>
  </si>
  <si>
    <t>H2020 Future and Emerging Technologies</t>
  </si>
  <si>
    <t>CROWN-233843</t>
  </si>
  <si>
    <t>FET</t>
  </si>
  <si>
    <t>IEEE Journal on Selected Topics in Signal Processing</t>
  </si>
  <si>
    <t>Chen J.T.</t>
  </si>
  <si>
    <t>Norman;Norman</t>
  </si>
  <si>
    <t>University of Oklahoma;NOAA National Severe Storms Laboratory</t>
  </si>
  <si>
    <t>60030931;60025916</t>
  </si>
  <si>
    <t>P01CA042745</t>
  </si>
  <si>
    <t>International Journal of Hyperthermia</t>
  </si>
  <si>
    <t>Li Z.</t>
  </si>
  <si>
    <t>1059910X</t>
  </si>
  <si>
    <t>Microscopy Research and Technique</t>
  </si>
  <si>
    <t>International Journal for Numerical Methods in Biomedical Engineering</t>
  </si>
  <si>
    <t>Argentina</t>
  </si>
  <si>
    <t>Journal of Shanghai Jiaotong University (Science)</t>
  </si>
  <si>
    <t>Angewandte Chemie - International Edition</t>
  </si>
  <si>
    <t>Dwingeloo</t>
  </si>
  <si>
    <t>Netherlands Foundation for Research in Astronomy</t>
  </si>
  <si>
    <t>IEEE Journal of Solid-State Circuits</t>
  </si>
  <si>
    <t>EPJ Applied Physics</t>
  </si>
  <si>
    <t>International Journal of Communication Systems</t>
  </si>
  <si>
    <t>Durgapur;Kolkata</t>
  </si>
  <si>
    <t>National Research Foundation</t>
  </si>
  <si>
    <t>Kim Y.</t>
  </si>
  <si>
    <t>3000 Leuven</t>
  </si>
  <si>
    <t>KU Leuven</t>
  </si>
  <si>
    <t>Spain;Spain;United States</t>
  </si>
  <si>
    <t>IEEE Transactions on Dielectrics and Electrical Insulation</t>
  </si>
  <si>
    <t>60025278;60025278;60025278;60025278</t>
  </si>
  <si>
    <t>667-670</t>
  </si>
  <si>
    <t>60015986;60015986;60015986;60015986</t>
  </si>
  <si>
    <t>Chu lower bound | electrically small antennas | fundamental limitations | magnetic dipole | quality factor</t>
  </si>
  <si>
    <t>60011373;60011373</t>
  </si>
  <si>
    <t>7202629313;56257320100</t>
  </si>
  <si>
    <t>Kim, Oleksiy S.;Breinbjerg, Olav</t>
  </si>
  <si>
    <t>Lyngby</t>
  </si>
  <si>
    <t>Danmarks Tekniske Universitet</t>
  </si>
  <si>
    <t>Kim O.</t>
  </si>
  <si>
    <t>U0635004</t>
  </si>
  <si>
    <t>Amsterdam</t>
  </si>
  <si>
    <t>Centre National d‚ÄôEtudes Spatiales</t>
  </si>
  <si>
    <t>CNES</t>
  </si>
  <si>
    <t>Toulouse;Paris</t>
  </si>
  <si>
    <t>682-685</t>
  </si>
  <si>
    <t>China;</t>
  </si>
  <si>
    <t>Beijing;</t>
  </si>
  <si>
    <t>Nanjing;Beijing</t>
  </si>
  <si>
    <t>Yonsei University</t>
  </si>
  <si>
    <t>Ojaroudi M.</t>
  </si>
  <si>
    <t>Ouedraogo R.</t>
  </si>
  <si>
    <t>363-372</t>
  </si>
  <si>
    <t>Jang T.</t>
  </si>
  <si>
    <t>Ghent;Ghent</t>
  </si>
  <si>
    <t>674-679</t>
  </si>
  <si>
    <t>Hsin Tien;Kaohsiung</t>
  </si>
  <si>
    <t>Yageo Corporation;National Sun Yat-Sen University</t>
  </si>
  <si>
    <t>60095374;60011357</t>
  </si>
  <si>
    <t>Cartagena</t>
  </si>
  <si>
    <t>Universidad Politecnica de Cartagena</t>
  </si>
  <si>
    <t>Micro and Nano Letters</t>
  </si>
  <si>
    <t>60021859;60021859;60021859</t>
  </si>
  <si>
    <t>Kharagpur</t>
  </si>
  <si>
    <t>Ghosh B.</t>
  </si>
  <si>
    <t>Journal of Crustacean Biology</t>
  </si>
  <si>
    <t>Nuclear Fusion</t>
  </si>
  <si>
    <t>35-45</t>
  </si>
  <si>
    <t>1383469X</t>
  </si>
  <si>
    <t>Mobile Networks and Applications</t>
  </si>
  <si>
    <t>Sensors and Actuators, A: Physical</t>
  </si>
  <si>
    <t>Ibrahim A.</t>
  </si>
  <si>
    <t>IEEE Communications Magazine</t>
  </si>
  <si>
    <t>60004661;60004661;60004661</t>
  </si>
  <si>
    <t>Stockholm</t>
  </si>
  <si>
    <t>Telefonaktiebolaget LM Ericsson</t>
  </si>
  <si>
    <t>Tekes</t>
  </si>
  <si>
    <t>IEEE Transactions on Plasma Science</t>
  </si>
  <si>
    <t>437-442</t>
  </si>
  <si>
    <t>60003780;60003780;60003780;60003780;60003780</t>
  </si>
  <si>
    <t>Suwon</t>
  </si>
  <si>
    <t>Samsung Electronics Co. Ltd.</t>
  </si>
  <si>
    <t>South Korea;United States</t>
  </si>
  <si>
    <t>Army Research Laboratory</t>
  </si>
  <si>
    <t>ARL</t>
  </si>
  <si>
    <t>Leow C.Y.</t>
  </si>
  <si>
    <t>Murray</t>
  </si>
  <si>
    <t>Nokia Bell Labs</t>
  </si>
  <si>
    <t>Saudi Arabia;Canada</t>
  </si>
  <si>
    <t>Zhou X.</t>
  </si>
  <si>
    <t>35101619400;6506519651</t>
  </si>
  <si>
    <t>35975086400;7410128245</t>
  </si>
  <si>
    <t>Kim, Joonchul;Kim, Hyeongdong</t>
  </si>
  <si>
    <t>IET Signal Processing</t>
  </si>
  <si>
    <t>60027652;60030835</t>
  </si>
  <si>
    <t>35303020600;7005759149</t>
  </si>
  <si>
    <t>Kim, Young Gil;Beaulieu, Norman C.</t>
  </si>
  <si>
    <t>Canada;South Korea</t>
  </si>
  <si>
    <t>Edmonton;Seoul</t>
  </si>
  <si>
    <t>University of Alberta;University of Seoul</t>
  </si>
  <si>
    <t>60030835;60027652</t>
  </si>
  <si>
    <t>Russian Academy of Sciences</t>
  </si>
  <si>
    <t>RAS</t>
  </si>
  <si>
    <t>Technical Physics</t>
  </si>
  <si>
    <t>Ishlinsky Institute for Problems in Mechanics of the Russian Academy of Sciences</t>
  </si>
  <si>
    <t>Journal of Neurophysiology</t>
  </si>
  <si>
    <t>Austria</t>
  </si>
  <si>
    <t>Vienna</t>
  </si>
  <si>
    <t>Germany;Germany;Sweden;Sweden;Sweden</t>
  </si>
  <si>
    <t>Toshiba Corporation</t>
  </si>
  <si>
    <t>Vithanage C.</t>
  </si>
  <si>
    <t>Intel Corporation</t>
  </si>
  <si>
    <t>San Diego</t>
  </si>
  <si>
    <t>The Electrical and Computer Engineering Department</t>
  </si>
  <si>
    <t>2009ZX03003-001</t>
  </si>
  <si>
    <t>IEEE Wireless Communications</t>
  </si>
  <si>
    <t>EP/G05178X/1</t>
  </si>
  <si>
    <t>739-745</t>
  </si>
  <si>
    <t>Southampton</t>
  </si>
  <si>
    <t>University of Southampton</t>
  </si>
  <si>
    <t>U.S. Naval Research Laboratory</t>
  </si>
  <si>
    <t>NRL</t>
  </si>
  <si>
    <t>IEEE Transactions on Electromagnetic Compatibility</t>
  </si>
  <si>
    <t>Beijing Jiaotong University</t>
  </si>
  <si>
    <t>Tsukuba;Tsukuba</t>
  </si>
  <si>
    <t>Morioka T.</t>
  </si>
  <si>
    <t>Agency for Science, Technology and Research</t>
  </si>
  <si>
    <t>60068806;60068806</t>
  </si>
  <si>
    <t>Serbia</t>
  </si>
  <si>
    <t>Nis</t>
  </si>
  <si>
    <t>University of Ni≈°</t>
  </si>
  <si>
    <t>IEEE Transactions on Ultrasonics, Ferroelectrics, and Frequency Control</t>
  </si>
  <si>
    <t>60024350;60024350</t>
  </si>
  <si>
    <t>She J.</t>
  </si>
  <si>
    <t>Publications of the Astronomical Society of the Pacific</t>
  </si>
  <si>
    <t>New Journal of Physics</t>
  </si>
  <si>
    <t>60086690;60033110</t>
  </si>
  <si>
    <t>Gangshan;Kaohsiung</t>
  </si>
  <si>
    <t>R.O.C. Air Force Academy;National Kaohsiung Normal University</t>
  </si>
  <si>
    <t>Cui S.</t>
  </si>
  <si>
    <t>Warsaw</t>
  </si>
  <si>
    <t>Technical Physics Letters</t>
  </si>
  <si>
    <t>NCET070154</t>
  </si>
  <si>
    <t>661-671</t>
  </si>
  <si>
    <t>Masa-Campos J.</t>
  </si>
  <si>
    <t>He K.</t>
  </si>
  <si>
    <t>Chinese Physics B</t>
  </si>
  <si>
    <t>PLA University of Science and Technology</t>
  </si>
  <si>
    <t>Zhao X.</t>
  </si>
  <si>
    <t>Journal of Systems Engineering and Electronics</t>
  </si>
  <si>
    <t>Beijing Institute of Technology</t>
  </si>
  <si>
    <t>Radiophysics and Quantum Electronics</t>
  </si>
  <si>
    <t>Lobachevsky State University of Nizhni Novgorod</t>
  </si>
  <si>
    <t>Sumino A.</t>
  </si>
  <si>
    <t>2007CB310602</t>
  </si>
  <si>
    <t>;;;</t>
  </si>
  <si>
    <t>2009AA011502</t>
  </si>
  <si>
    <t>60016930;60016930;60016930</t>
  </si>
  <si>
    <t>IEEE Aerospace and Electronic Systems Magazine</t>
  </si>
  <si>
    <t>Photosynthesis Research</t>
  </si>
  <si>
    <t>Universit√© du Qu√©bec √† Montr√©al</t>
  </si>
  <si>
    <t>Moscow University Physics Bulletin</t>
  </si>
  <si>
    <t>60007457;60007457</t>
  </si>
  <si>
    <t>247-262</t>
  </si>
  <si>
    <t>Journal of Signal Processing Systems</t>
  </si>
  <si>
    <t>216-224</t>
  </si>
  <si>
    <t>Journal of Infrared, Millimeter, and Terahertz Waves</t>
  </si>
  <si>
    <t>Xihua University;University of Electronic Science and Technology of China</t>
  </si>
  <si>
    <t>60030004;60005465</t>
  </si>
  <si>
    <t>Journal of Harbin Institute of Technology (New Series)</t>
  </si>
  <si>
    <t>Long W.</t>
  </si>
  <si>
    <t>Advances in Electrical and Computer Engineering</t>
  </si>
  <si>
    <t>60005465;60031101;60005465</t>
  </si>
  <si>
    <t>Cambridge;Chengdu</t>
  </si>
  <si>
    <t>University of Cambridge;University of Electronic Science and Technology of China</t>
  </si>
  <si>
    <t>60031101;60005465</t>
  </si>
  <si>
    <t>Zou L.</t>
  </si>
  <si>
    <t>60011774;60011774;60011774</t>
  </si>
  <si>
    <t>Applied Computational Electromagnetics Society Journal</t>
  </si>
  <si>
    <t>Jiang Z.</t>
  </si>
  <si>
    <t>Tehran;Tehran</t>
  </si>
  <si>
    <t>123-130</t>
  </si>
  <si>
    <t>IET Optoelectronics</t>
  </si>
  <si>
    <t>59-67</t>
  </si>
  <si>
    <t>Tempe</t>
  </si>
  <si>
    <t>Arizona State University</t>
  </si>
  <si>
    <t>Industrial and Engineering Chemistry Research</t>
  </si>
  <si>
    <t>Wu M.</t>
  </si>
  <si>
    <t>60018491;60018491;60026532;60018491;60018491</t>
  </si>
  <si>
    <t>United States;Canada</t>
  </si>
  <si>
    <t>Redmond;Burnaby</t>
  </si>
  <si>
    <t>Microsoft Corporation;Simon Fraser University</t>
  </si>
  <si>
    <t>60026532;60018491</t>
  </si>
  <si>
    <t>IEEE Transactions on Computers</t>
  </si>
  <si>
    <t>60026415;60026415;60026415</t>
  </si>
  <si>
    <t>Stony Brook</t>
  </si>
  <si>
    <t>Stony Brook University</t>
  </si>
  <si>
    <t>60020547;60020547</t>
  </si>
  <si>
    <t>Biochemistry</t>
  </si>
  <si>
    <t>Journal of Physics D: Applied Physics</t>
  </si>
  <si>
    <t>Nanjing University of Aeronautics and Astronautics;Southeast University</t>
  </si>
  <si>
    <t>60021666;60005244</t>
  </si>
  <si>
    <t>Yu X.</t>
  </si>
  <si>
    <t>2332-2340</t>
  </si>
  <si>
    <t>Journal of Physical Chemistry C</t>
  </si>
  <si>
    <t>0004637X</t>
  </si>
  <si>
    <t>Astrophysical Journal</t>
  </si>
  <si>
    <t>Ikki S.</t>
  </si>
  <si>
    <t>Bonente G.</t>
  </si>
  <si>
    <t>Graz</t>
  </si>
  <si>
    <t>Institut fur Weltraumforschung</t>
  </si>
  <si>
    <t>Proceedings of the National Academy of Sciences of the United States of America</t>
  </si>
  <si>
    <t>Zhu Y.</t>
  </si>
  <si>
    <t>Pisa;Pisa</t>
  </si>
  <si>
    <t>Astrophysical Journal Letters</t>
  </si>
  <si>
    <t>60014256;60014256</t>
  </si>
  <si>
    <t>University of Tsukuba</t>
  </si>
  <si>
    <t>60029738;60029738</t>
  </si>
  <si>
    <t>35389055900;7102894931</t>
  </si>
  <si>
    <t>Ludlow, P.;Fusco, V. F.</t>
  </si>
  <si>
    <t>Belfast</t>
  </si>
  <si>
    <t>Queen's University Belfast</t>
  </si>
  <si>
    <t>Ludlow P.</t>
  </si>
  <si>
    <t>60103653;60103653;60103653;60103653</t>
  </si>
  <si>
    <t>Italy;Netherlands</t>
  </si>
  <si>
    <t>Massaro A.</t>
  </si>
  <si>
    <t>Nantes</t>
  </si>
  <si>
    <t>Universit√© de Nantes</t>
  </si>
  <si>
    <t>1936086X</t>
  </si>
  <si>
    <t>ACS Nano</t>
  </si>
  <si>
    <t>He X.</t>
  </si>
  <si>
    <t>IEEE Signal Processing Letters</t>
  </si>
  <si>
    <t>Matthaiou M.</t>
  </si>
  <si>
    <t>Expert Systems with Applications</t>
  </si>
  <si>
    <t>Engineering Analysis with Boundary Elements</t>
  </si>
  <si>
    <t>Croatia</t>
  </si>
  <si>
    <t>Biomaterials</t>
  </si>
  <si>
    <t>Little Rock</t>
  </si>
  <si>
    <t>University of Arkansas at Little Rock</t>
  </si>
  <si>
    <t>Elwi T.</t>
  </si>
  <si>
    <t>IEEE Transactions on Mobile Computing</t>
  </si>
  <si>
    <t>60030838;60030838</t>
  </si>
  <si>
    <t>14631690000;9640144300</t>
  </si>
  <si>
    <t>Bazan, Osama;Jaseemuddin, Muhammad</t>
  </si>
  <si>
    <t>Ryerson University</t>
  </si>
  <si>
    <t>Bazan O.</t>
  </si>
  <si>
    <t>Consejo Nacional de Ciencia y Tecnolog√≠a</t>
  </si>
  <si>
    <t>CONACYT</t>
  </si>
  <si>
    <t>Pamplona</t>
  </si>
  <si>
    <t>Park B.</t>
  </si>
  <si>
    <t>Seongnam</t>
  </si>
  <si>
    <t>Korea Electronics Technology Institute</t>
  </si>
  <si>
    <t>Choi S.</t>
  </si>
  <si>
    <t>Lee S.</t>
  </si>
  <si>
    <t>60014153;60014153;60014153</t>
  </si>
  <si>
    <t>55463276300;55705302600;55620845400</t>
  </si>
  <si>
    <t>Mumbai</t>
  </si>
  <si>
    <t>Indian Institute of Technology Bombay</t>
  </si>
  <si>
    <t>Miao-li</t>
  </si>
  <si>
    <t>National United University Taiwan</t>
  </si>
  <si>
    <t>Madrid;Granada</t>
  </si>
  <si>
    <t>Universidad Polit√©cnica de Madrid;Universidad de Granada</t>
  </si>
  <si>
    <t>60028442;60027844</t>
  </si>
  <si>
    <t>60006541;60006541;60006541</t>
  </si>
  <si>
    <t>Pokfulam</t>
  </si>
  <si>
    <t>The University of Hong Kong</t>
  </si>
  <si>
    <t>Weng Y.</t>
  </si>
  <si>
    <t>36455720300;7402029960</t>
  </si>
  <si>
    <t>Hong, Tzi Chieh;Su, Saou Wen</t>
  </si>
  <si>
    <t>697-700</t>
  </si>
  <si>
    <t>Islamic Azad University, Science and Research Branch;K. N. Toosi¬†University¬†of Technology</t>
  </si>
  <si>
    <t>60105242;60016248</t>
  </si>
  <si>
    <t>Egypt;Egypt;United States;Egypt</t>
  </si>
  <si>
    <t>60000627;60000627;60000627</t>
  </si>
  <si>
    <t>Urmia</t>
  </si>
  <si>
    <t>Urmia University</t>
  </si>
  <si>
    <t>Sensors</t>
  </si>
  <si>
    <t>Ministry of Education, Culture, Sports, Science and Technology</t>
  </si>
  <si>
    <t>Monbusho</t>
  </si>
  <si>
    <t>60103899;60103899</t>
  </si>
  <si>
    <t>36907978600;18133980000</t>
  </si>
  <si>
    <t>Namiki, Shigehiro;Kanzaki, Ryohei</t>
  </si>
  <si>
    <t>University of Tokyo, Research Center for Advanced Science and Technology</t>
  </si>
  <si>
    <t>Namiki S.</t>
  </si>
  <si>
    <t>Insect Biochemistry and Molecular Biology</t>
  </si>
  <si>
    <t>Bozeman</t>
  </si>
  <si>
    <t>Montana State University</t>
  </si>
  <si>
    <t>Physical Communication</t>
  </si>
  <si>
    <t>60103653;60103653;60103653;60103653;60103653;60103653</t>
  </si>
  <si>
    <t>Dresden</t>
  </si>
  <si>
    <t>Technische Universit√§t Dresden</t>
  </si>
  <si>
    <t>IEEE Transactions on Instrumentation and Measurement</t>
  </si>
  <si>
    <t>Santander</t>
  </si>
  <si>
    <t>Universidad de Cantabria</t>
  </si>
  <si>
    <t>Plant Physiology and Biochemistry</t>
  </si>
  <si>
    <t>1331-1340</t>
  </si>
  <si>
    <t>International Journal of Innovative Computing, Information and Control</t>
  </si>
  <si>
    <t>Changhua</t>
  </si>
  <si>
    <t>Hsu C.</t>
  </si>
  <si>
    <t>Journal of Comparative Physiology A: Neuroethology, Sensory, Neural, and Behavioral Physiology</t>
  </si>
  <si>
    <t>IEEE Transactions on Broadcasting</t>
  </si>
  <si>
    <t>Hu W.</t>
  </si>
  <si>
    <t>MOE</t>
  </si>
  <si>
    <t>Fusion Engineering and Design</t>
  </si>
  <si>
    <t>Hefei</t>
  </si>
  <si>
    <t>Institute of Plasma Physics Chinese Academy of Sciences</t>
  </si>
  <si>
    <t>IEEE Transactions on Biomedical Engineering</t>
  </si>
  <si>
    <t>1545598X</t>
  </si>
  <si>
    <t>IEEE Geoscience and Remote Sensing Letters</t>
  </si>
  <si>
    <t>A*STAR</t>
  </si>
  <si>
    <t>3 PART 1</t>
  </si>
  <si>
    <t>60027550;60027550</t>
  </si>
  <si>
    <t>Los Angeles</t>
  </si>
  <si>
    <t>University of California, Los Angeles</t>
  </si>
  <si>
    <t>Dong Y.</t>
  </si>
  <si>
    <t>2010ZX03007-001-01</t>
  </si>
  <si>
    <t>60025278;60025278;60025278;60025278;60013791</t>
  </si>
  <si>
    <t>Beijing;Honolulu</t>
  </si>
  <si>
    <t>Tsinghua University;University of Hawai ªi at MƒÅnoa</t>
  </si>
  <si>
    <t>60025278;60013791</t>
  </si>
  <si>
    <t>60031828;60031828;60031828;60031828</t>
  </si>
  <si>
    <t>Hamilton</t>
  </si>
  <si>
    <t>McMaster University</t>
  </si>
  <si>
    <t>Amineh R.K.</t>
  </si>
  <si>
    <t>Nanjing;Singapore City</t>
  </si>
  <si>
    <t>Xu J.</t>
  </si>
  <si>
    <t>60013682;60013682;60013682</t>
  </si>
  <si>
    <t>35194560700;57196405490;7402276259</t>
  </si>
  <si>
    <t>Tak, Youndo;Park, Jongmin;Nam, Sangwook</t>
  </si>
  <si>
    <t>Tak Y.</t>
  </si>
  <si>
    <t>60022403;60022403</t>
  </si>
  <si>
    <t>Direction G√©n√©rale de l‚ÄôArmement</t>
  </si>
  <si>
    <t>DGA</t>
  </si>
  <si>
    <t>7003933982;35309344300;23567827800</t>
  </si>
  <si>
    <t>Lemoine C.</t>
  </si>
  <si>
    <t>60028628;60028628;60028628</t>
  </si>
  <si>
    <t>Boston</t>
  </si>
  <si>
    <t>Northeastern University</t>
  </si>
  <si>
    <t>Quevedo-Teruel O.</t>
  </si>
  <si>
    <t>60001439;60001439;60001439</t>
  </si>
  <si>
    <t>Canada;United States</t>
  </si>
  <si>
    <t>London;Rolla</t>
  </si>
  <si>
    <t>Robarts Research Institute;Missouri University of Science and Technology</t>
  </si>
  <si>
    <t>60029991;60024728</t>
  </si>
  <si>
    <t>6701503897;7006326283;7409485017</t>
  </si>
  <si>
    <t>Toh, Wee Kian;Qing, Xianming;Chen, Zhi Ning</t>
  </si>
  <si>
    <t>Toh W.</t>
  </si>
  <si>
    <t>60012370;60012370</t>
  </si>
  <si>
    <t>35304580300;55469205300</t>
  </si>
  <si>
    <t>Chuang, Chao Tang;Chung, Shyh Jong</t>
  </si>
  <si>
    <t>Hsinchu</t>
  </si>
  <si>
    <t>National Chiao Tung University</t>
  </si>
  <si>
    <t>Chuang C.</t>
  </si>
  <si>
    <t>TEC2008-06736-C03-01/TEC</t>
  </si>
  <si>
    <t>60011357;60011357;60011357</t>
  </si>
  <si>
    <t>Chou H.</t>
  </si>
  <si>
    <t>N00014-07-1-1161</t>
  </si>
  <si>
    <t>Journal of Bacteriology</t>
  </si>
  <si>
    <t>Tianjin</t>
  </si>
  <si>
    <t>Bioinspiration and Biomimetics</t>
  </si>
  <si>
    <t>Zhang S.</t>
  </si>
  <si>
    <t>Berlin</t>
  </si>
  <si>
    <t>Russian Journal of Plant Physiology</t>
  </si>
  <si>
    <t>Saint Petersburg (ex Leningrad)</t>
  </si>
  <si>
    <t>60000627;60105242;60000627;60000627</t>
  </si>
  <si>
    <t>35261834100;26425086600;24474815100;55913973000</t>
  </si>
  <si>
    <t>Tehran;Urmia</t>
  </si>
  <si>
    <t>Islamic Azad University, Science and Research Branch;Urmia University</t>
  </si>
  <si>
    <t>60105242;60000627</t>
  </si>
  <si>
    <t>Akbari M.</t>
  </si>
  <si>
    <t>221-227</t>
  </si>
  <si>
    <t>35338426100;7203001464;35755812700;26532826500</t>
  </si>
  <si>
    <t>Zhang, Shuai;Gong, Shu Xi;Guan, Ying;Lu, Bao</t>
  </si>
  <si>
    <t>Algeria;Algeria</t>
  </si>
  <si>
    <t>European Journal of Inorganic Chemistry</t>
  </si>
  <si>
    <t>60005244;60005244;60005244</t>
  </si>
  <si>
    <t>Singapore City;Chengdu</t>
  </si>
  <si>
    <t>Kam D.</t>
  </si>
  <si>
    <t>Incheon</t>
  </si>
  <si>
    <t>Inha University</t>
  </si>
  <si>
    <t>60018735;60018735</t>
  </si>
  <si>
    <t>Contributions to Plasma Physics</t>
  </si>
  <si>
    <t>Plasma Physics and Controlled Fusion</t>
  </si>
  <si>
    <t>Korea Evaluation Institute of Industrial Technology</t>
  </si>
  <si>
    <t>KEIT</t>
  </si>
  <si>
    <t>Barousis V.</t>
  </si>
  <si>
    <t>Chung K.</t>
  </si>
  <si>
    <t>1227-1233</t>
  </si>
  <si>
    <t>China;Hong Kong</t>
  </si>
  <si>
    <t>24529297200;6603107377;56233029700</t>
  </si>
  <si>
    <t>Viland P.</t>
  </si>
  <si>
    <t>Choi, Jinho</t>
  </si>
  <si>
    <t>Swansea</t>
  </si>
  <si>
    <t>Swansea University</t>
  </si>
  <si>
    <t>European Research Council</t>
  </si>
  <si>
    <t>ERC</t>
  </si>
  <si>
    <t>Technische Universit√§t Darmstadt</t>
  </si>
  <si>
    <t>Li L.</t>
  </si>
  <si>
    <t>60090755;60001481;60001481</t>
  </si>
  <si>
    <t>35957601400;6602911293;7004110518</t>
  </si>
  <si>
    <t>Yeoh, Phee Lep;Elkashlan, Maged;Collings, Iain B.</t>
  </si>
  <si>
    <t>Sydney;Sydney</t>
  </si>
  <si>
    <t>Faculty of Engineering;CSIRO Ict Centre</t>
  </si>
  <si>
    <t>60090755;60001481</t>
  </si>
  <si>
    <t>Yeoh P.L.</t>
  </si>
  <si>
    <t>IEEE Transactions on Circuits and Systems II: Express Briefs</t>
  </si>
  <si>
    <t>Milan</t>
  </si>
  <si>
    <t>Jinan;Nanjing</t>
  </si>
  <si>
    <t>Shandong University;Southeast University</t>
  </si>
  <si>
    <t>60031031;60005244</t>
  </si>
  <si>
    <t>Sydney</t>
  </si>
  <si>
    <t>Nokia</t>
  </si>
  <si>
    <t>739-744</t>
  </si>
  <si>
    <t>60012954;60012954</t>
  </si>
  <si>
    <t>Japanese Journal of Applied Physics</t>
  </si>
  <si>
    <t>57-73</t>
  </si>
  <si>
    <t>2010376X</t>
  </si>
  <si>
    <t>World Academy of Science, Engineering and Technology</t>
  </si>
  <si>
    <t>Florida Entomologist</t>
  </si>
  <si>
    <t>Computational Mathematics and Mathematical Physics</t>
  </si>
  <si>
    <t>Journal of Computational Information Systems</t>
  </si>
  <si>
    <t>Nusinovich G.</t>
  </si>
  <si>
    <t>60010065;60010065;60010065</t>
  </si>
  <si>
    <t>The University of Arizona</t>
  </si>
  <si>
    <t>Chung-Li</t>
  </si>
  <si>
    <t>6506825772;6701515133;7005944284;23986327700</t>
  </si>
  <si>
    <t>Australian Journal of Basic and Applied Sciences</t>
  </si>
  <si>
    <t>141-150</t>
  </si>
  <si>
    <t>57219314703;55328836300;24483332300</t>
  </si>
  <si>
    <t>Faruque, Mohammad Rashed Iqbal;Islam, Mohammad Tariqul;Misran, Norbahiah</t>
  </si>
  <si>
    <t>Faruque M.R.I.</t>
  </si>
  <si>
    <t>Journal of Southeast University (English Edition)</t>
  </si>
  <si>
    <t>France;Morocco</t>
  </si>
  <si>
    <t>Beijing;Chengdu</t>
  </si>
  <si>
    <t>Ministry of Trade, Industry and Energy</t>
  </si>
  <si>
    <t>MOTIE</t>
  </si>
  <si>
    <t>Astrophysical Journal, Supplement Series</t>
  </si>
  <si>
    <t>Journal of Communications Technology and Electronics</t>
  </si>
  <si>
    <t>Scientific Research and Essays</t>
  </si>
  <si>
    <t>60001821;60001821;60001821;60001821;60001821</t>
  </si>
  <si>
    <t>Queensland University of Technology</t>
  </si>
  <si>
    <t>Ding J.</t>
  </si>
  <si>
    <t>Tokyo;Yokosuka</t>
  </si>
  <si>
    <t>60005681;60005681</t>
  </si>
  <si>
    <t>Tel Aviv-Yafo</t>
  </si>
  <si>
    <t>Tel Aviv University</t>
  </si>
  <si>
    <t>China Communications</t>
  </si>
  <si>
    <t>International Journal of Electronics and Telecommunications</t>
  </si>
  <si>
    <t>60012835;60012835;60012835</t>
  </si>
  <si>
    <t>Spain;Germany</t>
  </si>
  <si>
    <t>Madrid;Wismar</t>
  </si>
  <si>
    <t>Universidad Polit√©cnica de Madrid;Hochschule Wismar</t>
  </si>
  <si>
    <t>60028442;60026506</t>
  </si>
  <si>
    <t>09 01 00318</t>
  </si>
  <si>
    <t>7003412128;7006950281</t>
  </si>
  <si>
    <t>Baryshev, A. V.;Eremin, Yu A.</t>
  </si>
  <si>
    <t>Baryshev A.</t>
  </si>
  <si>
    <t>60010618;60010618</t>
  </si>
  <si>
    <t>Vellore</t>
  </si>
  <si>
    <t>Vellore Institute of Technology</t>
  </si>
  <si>
    <t>60103697;60021176</t>
  </si>
  <si>
    <t>Tiruchirappalli;Chennai</t>
  </si>
  <si>
    <t>Anna University of Technology, Tiruchirappalli;Anna University</t>
  </si>
  <si>
    <t>25030781700;7006261095;7007181446;7005812451</t>
  </si>
  <si>
    <t>Wientjes, Emilie;Van Stokkum, Ivo H.M.;Van Amerongen, Herbert;Croce, Roberta</t>
  </si>
  <si>
    <t>Netherlands;Netherlands;Netherlands</t>
  </si>
  <si>
    <t>Groningen;Amsterdam;Wageningen</t>
  </si>
  <si>
    <t>University of Groningen, Groningen Biomolecular Sciences and Biotechnology Institute (GBB);Vrije Universiteit Amsterdam;Wageningen University &amp; Research</t>
  </si>
  <si>
    <t>60085410;60008734;60004156</t>
  </si>
  <si>
    <t>Institut d‚Äô√âlectronique et des Technologies du num√©Rique</t>
  </si>
  <si>
    <t>The Royal Institute of Technology (KTH)</t>
  </si>
  <si>
    <t>Portugal;Portugal</t>
  </si>
  <si>
    <t>Spain;Spain;Argentina</t>
  </si>
  <si>
    <t>Barcelona;Castelldefels;Buenos Aires</t>
  </si>
  <si>
    <t>Instituci√≥ Catalana de Recerca i Estudis Avan√ßats;Institut de Ciencies Fotoniques;Universidad de Buenos Aires</t>
  </si>
  <si>
    <t>60032907;60016357;60001563</t>
  </si>
  <si>
    <t>Daejeon;Seoul</t>
  </si>
  <si>
    <t>Nature</t>
  </si>
  <si>
    <t>60005415;60005415;60005415;60011550</t>
  </si>
  <si>
    <t>26530684700;7004558835;57202447307;7402596375</t>
  </si>
  <si>
    <t>Prince George;Varennes</t>
  </si>
  <si>
    <t>University of Northern British Columbia;Centre √ânergie Mat√©riaux T√©l√©communications</t>
  </si>
  <si>
    <t>60011550;60005415</t>
  </si>
  <si>
    <t>Ropagnol X.</t>
  </si>
  <si>
    <t>COMPEL - The International Journal for Computation and Mathematics in Electrical and Electronic Engineering</t>
  </si>
  <si>
    <t>South Korea;China</t>
  </si>
  <si>
    <t>Palo Alto</t>
  </si>
  <si>
    <t>United States;Japan</t>
  </si>
  <si>
    <t>1550235X</t>
  </si>
  <si>
    <t>Physical Review B - Condensed Matter and Materials Physics</t>
  </si>
  <si>
    <t>Ukraine;Ukraine</t>
  </si>
  <si>
    <t>873-875</t>
  </si>
  <si>
    <t>Optics Letters</t>
  </si>
  <si>
    <t>Tata Institute of Fundamental Research, Mumbai</t>
  </si>
  <si>
    <t>Cho C.</t>
  </si>
  <si>
    <t>60007751;60007751</t>
  </si>
  <si>
    <t>56024086300;6602718829</t>
  </si>
  <si>
    <t>Amirkabir University of Technology</t>
  </si>
  <si>
    <t>Zaker R.</t>
  </si>
  <si>
    <t>Luo W.</t>
  </si>
  <si>
    <t>Xu P.</t>
  </si>
  <si>
    <t>Zhang N.</t>
  </si>
  <si>
    <t>Advanced Materials</t>
  </si>
  <si>
    <t>Livermore;Urbana</t>
  </si>
  <si>
    <t>Lawrence Livermore National Laboratory;University of Illinois Urbana-Champaign</t>
  </si>
  <si>
    <t>60026175;60000745</t>
  </si>
  <si>
    <t>Adams J.</t>
  </si>
  <si>
    <t>60016835;60016835;60016835;60016835;60016835</t>
  </si>
  <si>
    <t>Karilainen A.</t>
  </si>
  <si>
    <t>60027863;60027863</t>
  </si>
  <si>
    <t>Latif S.</t>
  </si>
  <si>
    <t>25926651200;7006230418;9250531900</t>
  </si>
  <si>
    <t>Santiago de Compostela</t>
  </si>
  <si>
    <t>Universidad de Santiago de Compostela</t>
  </si>
  <si>
    <t>Mehtar-Tani Y.</t>
  </si>
  <si>
    <t>Annales Geophysicae</t>
  </si>
  <si>
    <t>21-28</t>
  </si>
  <si>
    <t>Park H.</t>
  </si>
  <si>
    <t>Montreal;Montreal</t>
  </si>
  <si>
    <t>60018870;60018870</t>
  </si>
  <si>
    <t>Semnan</t>
  </si>
  <si>
    <t>Semnan University</t>
  </si>
  <si>
    <t>Los Alamos</t>
  </si>
  <si>
    <t>Los Alamos National Laboratory</t>
  </si>
  <si>
    <t>41-48</t>
  </si>
  <si>
    <t>Katowice</t>
  </si>
  <si>
    <t>University of Silesia in Katowice</t>
  </si>
  <si>
    <t>United States;France</t>
  </si>
  <si>
    <t>Seoul;Suwon</t>
  </si>
  <si>
    <t>Journal of Physical Chemistry B</t>
  </si>
  <si>
    <t>Herascu N.</t>
  </si>
  <si>
    <t>Japan;Japan;Japan;Japan;Japan</t>
  </si>
  <si>
    <t>Seoul National University of Science and Technology (SNUST);Kwangwoon University</t>
  </si>
  <si>
    <t>60026263;60013866</t>
  </si>
  <si>
    <t>Liang Y.</t>
  </si>
  <si>
    <t>60103561;60103561;60103561</t>
  </si>
  <si>
    <t>Mandal, Durbadal;Ghoshal, Sakti Prasad;Bhattacharjee, Anup Kumar</t>
  </si>
  <si>
    <t>Durgapur</t>
  </si>
  <si>
    <t>National Institute of Technology, Durgapur</t>
  </si>
  <si>
    <t>Mandal D.</t>
  </si>
  <si>
    <t>60025225;60025225;60025225;60025225</t>
  </si>
  <si>
    <t>18434111200;14625228100</t>
  </si>
  <si>
    <t>Jafargholi, Amir;Kamyab, Manouchehr</t>
  </si>
  <si>
    <t>Jafargholi A.</t>
  </si>
  <si>
    <t>60006834;60006834</t>
  </si>
  <si>
    <t>National Changhua University of Education</t>
  </si>
  <si>
    <t>Wang R.</t>
  </si>
  <si>
    <t>35194760100;35570164700</t>
  </si>
  <si>
    <t>Razali A.</t>
  </si>
  <si>
    <t>892-896</t>
  </si>
  <si>
    <t>60009387;60009387;60009387</t>
  </si>
  <si>
    <t>Koo T.W.</t>
  </si>
  <si>
    <t>Sung, Y. J.</t>
  </si>
  <si>
    <t>Kyonggi University</t>
  </si>
  <si>
    <t>Sung Y.</t>
  </si>
  <si>
    <t>60029934;60029934;60029934;60029934;60029934</t>
  </si>
  <si>
    <t>Jaipur</t>
  </si>
  <si>
    <t>University of Rajasthan</t>
  </si>
  <si>
    <t>Sekra P.</t>
  </si>
  <si>
    <t>Sim C.</t>
  </si>
  <si>
    <t>Jeon S.</t>
  </si>
  <si>
    <t>60025278;60025278;60025278</t>
  </si>
  <si>
    <t>60106505;60003217</t>
  </si>
  <si>
    <t>7005087231;16048195800</t>
  </si>
  <si>
    <t>Guney, K.;Onay, M.</t>
  </si>
  <si>
    <t>Kayseri;Kayseri</t>
  </si>
  <si>
    <t>T. C. Nuh Naci Yazgan √úniversitesi;Erciyes √úniversitesi</t>
  </si>
  <si>
    <t>Guney K.</t>
  </si>
  <si>
    <t>35770373900;35460663000</t>
  </si>
  <si>
    <t>Chen, Shu Chuan;Wong, Kin Lu</t>
  </si>
  <si>
    <t>Chen S.</t>
  </si>
  <si>
    <t>827-830</t>
  </si>
  <si>
    <t>60079013;60020484</t>
  </si>
  <si>
    <t>6506729881;7003893885</t>
  </si>
  <si>
    <t>Akan, Volkan;Yazgan, Erdem</t>
  </si>
  <si>
    <t>Ankara;Ankara</t>
  </si>
  <si>
    <t>Uzay Teknolojileri Araptyrma Enstit√ºs√º, Turkey;Hacettepe √úniversitesi</t>
  </si>
  <si>
    <t>Akan V.</t>
  </si>
  <si>
    <t>60031004;60031004;60031004</t>
  </si>
  <si>
    <t>1521186X</t>
  </si>
  <si>
    <t>Bioelectromagnetics</t>
  </si>
  <si>
    <t>Slovenia;Slovenia</t>
  </si>
  <si>
    <t>China;China;United Kingdom</t>
  </si>
  <si>
    <t>S≈Çowik, Marcin</t>
  </si>
  <si>
    <t>Poznan</t>
  </si>
  <si>
    <t>Uniwersytet im. Adama Mickiewicza w Poznaniu</t>
  </si>
  <si>
    <t>S≈Çowik M.</t>
  </si>
  <si>
    <t>Academia Sinica, Institute of Biological Chemistry;National Taiwan University</t>
  </si>
  <si>
    <t>60113259;60005429</t>
  </si>
  <si>
    <t>Samsung</t>
  </si>
  <si>
    <t>Imperial College London</t>
  </si>
  <si>
    <t>Ontario Centres of Excellence</t>
  </si>
  <si>
    <t>OCE</t>
  </si>
  <si>
    <t>60014171;60014171;60014171</t>
  </si>
  <si>
    <t>Waterloo</t>
  </si>
  <si>
    <t>University of Waterloo</t>
  </si>
  <si>
    <t>United States;United States;United States;United States;United States;United States</t>
  </si>
  <si>
    <t>General Secretariat for Research and Technology</t>
  </si>
  <si>
    <t>GSRT</t>
  </si>
  <si>
    <t>Yang S.</t>
  </si>
  <si>
    <t>Jiang Y.</t>
  </si>
  <si>
    <t>IEEE Transactions on Very Large Scale Integration (VLSI) Systems</t>
  </si>
  <si>
    <t>60005429;60005429;60005429;60005429</t>
  </si>
  <si>
    <t>Lin T.</t>
  </si>
  <si>
    <t>National Institute of Diabetes and Digestive and Kidney Diseases</t>
  </si>
  <si>
    <t>NIDDK</t>
  </si>
  <si>
    <t>Plasma Sources Science and Technology</t>
  </si>
  <si>
    <t>United Kingdom;United Kingdom;United Kingdom</t>
  </si>
  <si>
    <t>See C.H.</t>
  </si>
  <si>
    <t>60018714;60018714</t>
  </si>
  <si>
    <t>Communications Research Centre</t>
  </si>
  <si>
    <t>16416604900;7101878862</t>
  </si>
  <si>
    <t>Chen, Can Hui;Yung, E. K.N.</t>
  </si>
  <si>
    <t>Chen C.</t>
  </si>
  <si>
    <t>Rende</t>
  </si>
  <si>
    <t>Universit√† della Calabria</t>
  </si>
  <si>
    <t>Turin</t>
  </si>
  <si>
    <t>Politecnico di Torino</t>
  </si>
  <si>
    <t>60014907;60014907;60109826</t>
  </si>
  <si>
    <t>22034198800;6603078652;6505856420</t>
  </si>
  <si>
    <t>Wachtberg;Cartagena</t>
  </si>
  <si>
    <t>Fraunhofer Institute for High Frequency Physics and Radar Techniques FHR;Universidad Politecnica de Cartagena</t>
  </si>
  <si>
    <t>60109826;60014907</t>
  </si>
  <si>
    <t>Gomez-Diaz J.S.</t>
  </si>
  <si>
    <t>1085-1092</t>
  </si>
  <si>
    <t>60010491;60010491</t>
  </si>
  <si>
    <t>26028998600;7004922524</t>
  </si>
  <si>
    <t>Ryu, Kenny Seungwoo;Kishk, Ahmed A.</t>
  </si>
  <si>
    <t>Ryu K.</t>
  </si>
  <si>
    <t>1164-1174</t>
  </si>
  <si>
    <t>Trieste</t>
  </si>
  <si>
    <t>Universit√† degli Studi di Trieste</t>
  </si>
  <si>
    <t>60085092;60085092;60085092</t>
  </si>
  <si>
    <t>35072482800;16025698500;7003360986</t>
  </si>
  <si>
    <t>Marne-la-Vallee</t>
  </si>
  <si>
    <t>Universit√© Paris-Est</t>
  </si>
  <si>
    <t>Alves T.</t>
  </si>
  <si>
    <t>60030553;60030553;60030553</t>
  </si>
  <si>
    <t>CXB200903090021A</t>
  </si>
  <si>
    <t>Annales des Telecommunications/Annals of Telecommunications</t>
  </si>
  <si>
    <t>0046225X</t>
  </si>
  <si>
    <t>Environmental Entomology</t>
  </si>
  <si>
    <t>Baccarelli P.</t>
  </si>
  <si>
    <t>France;France;France;France;France</t>
  </si>
  <si>
    <t>United States;China</t>
  </si>
  <si>
    <t>Kumar P.</t>
  </si>
  <si>
    <t>Fundamental Research Funds for the Central Universities</t>
  </si>
  <si>
    <t>60005465;60005465</t>
  </si>
  <si>
    <t>Finland;Finland</t>
  </si>
  <si>
    <t>Espoo;Espoo</t>
  </si>
  <si>
    <t>Pursula P.</t>
  </si>
  <si>
    <t>United Kingdom;Japan</t>
  </si>
  <si>
    <t>Bristol;Tokyo</t>
  </si>
  <si>
    <t>University of Bristol;Toshiba Corporation</t>
  </si>
  <si>
    <t>60020650;60018735</t>
  </si>
  <si>
    <t>60024350;60024350;60024350</t>
  </si>
  <si>
    <t>1066-1073</t>
  </si>
  <si>
    <t>Korea Advanced Institute of Science and Technology;University of Seoul</t>
  </si>
  <si>
    <t>60032144;60027652</t>
  </si>
  <si>
    <t>Yusuf Y.</t>
  </si>
  <si>
    <t>593-602</t>
  </si>
  <si>
    <t>IETE/J-282-8/BOR/2009</t>
  </si>
  <si>
    <t>6504298198;7003280153</t>
  </si>
  <si>
    <t>Katiyar, Himanshu;Bhattacharjee, R.</t>
  </si>
  <si>
    <t>Katiyar H.</t>
  </si>
  <si>
    <t>Agarwal G.</t>
  </si>
  <si>
    <t>Xiao L.</t>
  </si>
  <si>
    <t>University of Science and Technology of China</t>
  </si>
  <si>
    <t>197-200</t>
  </si>
  <si>
    <t>CNS-09-05425</t>
  </si>
  <si>
    <t>60119141;60119141</t>
  </si>
  <si>
    <t>35272443900;35569377300</t>
  </si>
  <si>
    <t>Li, Jiangyuan;Petropulu, Athina P.</t>
  </si>
  <si>
    <t>New Brunswick</t>
  </si>
  <si>
    <t>Rutgers University‚ÄìNew Brunswick</t>
  </si>
  <si>
    <t>Singapore University of Technology and Design</t>
  </si>
  <si>
    <t>SUTD</t>
  </si>
  <si>
    <t>Singapore;China;Singapore</t>
  </si>
  <si>
    <t>;Changsha;Singapore City</t>
  </si>
  <si>
    <t>Singapore University of Technology and Design;National University of Defense Technology;Nanyang Technological University</t>
  </si>
  <si>
    <t>60104290;60024350;60005510</t>
  </si>
  <si>
    <t>Ren T.</t>
  </si>
  <si>
    <t>CNS-0721421</t>
  </si>
  <si>
    <t>Jiang C.</t>
  </si>
  <si>
    <t>Southampton;Aichi District</t>
  </si>
  <si>
    <t>University of Southampton;Toyota Central Research Development Laboratory Inc</t>
  </si>
  <si>
    <t>60025225;60003416</t>
  </si>
  <si>
    <t>Sugiura S.</t>
  </si>
  <si>
    <t>Huang C.</t>
  </si>
  <si>
    <t>Voronezh</t>
  </si>
  <si>
    <t>621-627</t>
  </si>
  <si>
    <t>0022541X</t>
  </si>
  <si>
    <t>Journal of Wildlife Management</t>
  </si>
  <si>
    <t>Radioengineering</t>
  </si>
  <si>
    <t>60013323;60013323;60013323</t>
  </si>
  <si>
    <t>Czech Technical University in Prague</t>
  </si>
  <si>
    <t>60018368;60018368;60018368</t>
  </si>
  <si>
    <t>Osijek</t>
  </si>
  <si>
    <t>Josip Juraj Strossmayer University of Osijek</t>
  </si>
  <si>
    <t>Kunming</t>
  </si>
  <si>
    <t>Yunnan University</t>
  </si>
  <si>
    <t>Brno University of Technology</t>
  </si>
  <si>
    <t>International Journal of Microwave and Wireless Technologies</t>
  </si>
  <si>
    <t>171-177</t>
  </si>
  <si>
    <t>Yang B.</t>
  </si>
  <si>
    <t>Sophia Antipolis</t>
  </si>
  <si>
    <t>Radioelectronics and Communications Systems</t>
  </si>
  <si>
    <t>Kiev</t>
  </si>
  <si>
    <t>219-226</t>
  </si>
  <si>
    <t>Lin Y.</t>
  </si>
  <si>
    <t>EP/H024697/1</t>
  </si>
  <si>
    <t>London;London</t>
  </si>
  <si>
    <t>36099501100;7102636574;7404591261</t>
  </si>
  <si>
    <t>Qing, Chaojin;Shao, Shihai;Tang, Youxi</t>
  </si>
  <si>
    <t>Qing C.</t>
  </si>
  <si>
    <t>Dallas</t>
  </si>
  <si>
    <t>1819544X</t>
  </si>
  <si>
    <t>1816157X</t>
  </si>
  <si>
    <t>Journal of Applied Sciences Research</t>
  </si>
  <si>
    <t>Slovakia;Czech Republic</t>
  </si>
  <si>
    <t>51-60</t>
  </si>
  <si>
    <t>United States;Spain</t>
  </si>
  <si>
    <t>Kotelnikov Institute of Radioengineering and Electronics (IRE) of Russian Academy of Sciences</t>
  </si>
  <si>
    <t>Shanghai University</t>
  </si>
  <si>
    <t>Chen H.M.</t>
  </si>
  <si>
    <t>WSEAS Transactions on Communications</t>
  </si>
  <si>
    <t>Sapienza Universit√† di Roma</t>
  </si>
  <si>
    <t>55709649800;7004922524</t>
  </si>
  <si>
    <t>Huang, Wei;Kishk, Ahmed A.</t>
  </si>
  <si>
    <t>Huang W.</t>
  </si>
  <si>
    <t>China;United Kingdom</t>
  </si>
  <si>
    <t>Madhav B.</t>
  </si>
  <si>
    <t>Universidad de Zaragoza</t>
  </si>
  <si>
    <t>60017375;60017375;60017375</t>
  </si>
  <si>
    <t>Lisboa</t>
  </si>
  <si>
    <t>Instituto de Telecomunicacoes</t>
  </si>
  <si>
    <t>National Key Research and Development Program of China</t>
  </si>
  <si>
    <t>NKRDPC</t>
  </si>
  <si>
    <t>22984655000;35585913500</t>
  </si>
  <si>
    <t>Elsherbini, Adel;Sarabandi, Kamal</t>
  </si>
  <si>
    <t>Elsherbini A.</t>
  </si>
  <si>
    <t>Institute of Electronics Chinese Academy of Sciences</t>
  </si>
  <si>
    <t>Qualcomm</t>
  </si>
  <si>
    <t>MOST</t>
  </si>
  <si>
    <t>Atlanta;Waterloo</t>
  </si>
  <si>
    <t>Georgia Institute of Technology;University of Waterloo</t>
  </si>
  <si>
    <t>Conseil R√©gional de Bretagne</t>
  </si>
  <si>
    <t>37-40</t>
  </si>
  <si>
    <t>Rolland A.</t>
  </si>
  <si>
    <t>Inorganic Chemistry</t>
  </si>
  <si>
    <t>60014907;60014907;60014907</t>
  </si>
  <si>
    <t>Lund;Stockholm</t>
  </si>
  <si>
    <t>Lunds Universitet;Ericsson Sweden</t>
  </si>
  <si>
    <t>60029170;60016575</t>
  </si>
  <si>
    <t>Oraizi H.</t>
  </si>
  <si>
    <t>Iran Telecommunication Research Center</t>
  </si>
  <si>
    <t>ITRC</t>
  </si>
  <si>
    <t>Abdel-Wahab W.</t>
  </si>
  <si>
    <t>35193763500;7006760553;57203026404;6701696164;55911871600</t>
  </si>
  <si>
    <t>Garc√≠a-Vigueras, Mar√≠a;G√≥mez-Tornero, Jos√© Luis;Goussetis, George;Weily, Andrew R.;Guo, Y. Jay</t>
  </si>
  <si>
    <t>Garc√≠a-Vigueras M.</t>
  </si>
  <si>
    <t>Ministry of Education and Human Resources Development</t>
  </si>
  <si>
    <t>MOEHRD</t>
  </si>
  <si>
    <t>41-44</t>
  </si>
  <si>
    <t>60068688;60068694;60068688</t>
  </si>
  <si>
    <t>57220543061;36021231300;7409317567</t>
  </si>
  <si>
    <t>Kang, Woong;Lee, Seokjae;Kim, Kangwook</t>
  </si>
  <si>
    <t>Daejeon;Gwangju</t>
  </si>
  <si>
    <t>Agency for Defense Development;Gwangju Institute of Science and Technology</t>
  </si>
  <si>
    <t>60068694;60068688</t>
  </si>
  <si>
    <t>Kang W.</t>
  </si>
  <si>
    <t>Pacific Rim Research Program</t>
  </si>
  <si>
    <t>PACRIM</t>
  </si>
  <si>
    <t>60017818;60017818</t>
  </si>
  <si>
    <t>Hong Kong;United States</t>
  </si>
  <si>
    <t>863-2006AA01Z265</t>
  </si>
  <si>
    <t>36677521000;7402288557;7007024222</t>
  </si>
  <si>
    <t>Kang, Gaojian;Du, Zhengwei;Gong, Ke</t>
  </si>
  <si>
    <t>NSC 99-2219-E-002-006</t>
  </si>
  <si>
    <t>King Abdulaziz City for Science and Technology</t>
  </si>
  <si>
    <t>215-218</t>
  </si>
  <si>
    <t>219-222</t>
  </si>
  <si>
    <t>Journal of Vibration and Acoustics, Transactions of the ASME</t>
  </si>
  <si>
    <t>Eurasip Journal on Wireless Communications and Networking</t>
  </si>
  <si>
    <t>Japan;United States;China</t>
  </si>
  <si>
    <t>Dalton Transactions</t>
  </si>
  <si>
    <t>Physics in Medicine and Biology</t>
  </si>
  <si>
    <t>Journal of Applied Sciences</t>
  </si>
  <si>
    <t>Zhang T.</t>
  </si>
  <si>
    <t>26325144000;8392629300;7101889305</t>
  </si>
  <si>
    <t>Reyna A.</t>
  </si>
  <si>
    <t>60104552;60016972;60000994</t>
  </si>
  <si>
    <t>Parsabad;Tehran;Ardabil Province</t>
  </si>
  <si>
    <t>Islamic Azad University, Parsabad Moghan Branch;Shahed University;Islamic Azad University, Ardabil Branch</t>
  </si>
  <si>
    <t>Abdollahvand M.</t>
  </si>
  <si>
    <t>Ming Chi University of Technology;National Taiwan University of Science and Technology</t>
  </si>
  <si>
    <t>60078640;60027709</t>
  </si>
  <si>
    <t>1559128X</t>
  </si>
  <si>
    <t>Applied Optics</t>
  </si>
  <si>
    <t>Biomacromolecules</t>
  </si>
  <si>
    <t>Sun G.</t>
  </si>
  <si>
    <t>Orsay</t>
  </si>
  <si>
    <t>Tichit P.H.</t>
  </si>
  <si>
    <t>60016248;60016248;60016248</t>
  </si>
  <si>
    <t>60000891;60000891;60000891</t>
  </si>
  <si>
    <t>Loughborough</t>
  </si>
  <si>
    <t>Loughborough University</t>
  </si>
  <si>
    <t>Caso R.</t>
  </si>
  <si>
    <t>60101612;60101612</t>
  </si>
  <si>
    <t>Research in Motion Limited</t>
  </si>
  <si>
    <t>Ali S.</t>
  </si>
  <si>
    <t>Switzerland;Germany;Germany</t>
  </si>
  <si>
    <t>Lausanne;Stuttgart;Stuttgart</t>
  </si>
  <si>
    <t>Swiss Federal Institute of Technology Lausanne;Max Planck Institute for Solid State Research;Universit√§t Stuttgart</t>
  </si>
  <si>
    <t>60028186;60016924;60015815</t>
  </si>
  <si>
    <t>60005286;60005286;60005286;60005286</t>
  </si>
  <si>
    <t>Houston</t>
  </si>
  <si>
    <t>Rice University</t>
  </si>
  <si>
    <t>Program for New Century Excellent Talents in University</t>
  </si>
  <si>
    <t>NCET</t>
  </si>
  <si>
    <t>Beijing University of Posts and Telecommunications;State Key Laboratory of Millimeter Waves</t>
  </si>
  <si>
    <t>60016930;107652545</t>
  </si>
  <si>
    <t>Sievenpiper, Daniel F.</t>
  </si>
  <si>
    <t>Sievenpiper D.</t>
  </si>
  <si>
    <t>60030526;60030526;60030526</t>
  </si>
  <si>
    <t>Hosei University</t>
  </si>
  <si>
    <t>Nakano H.</t>
  </si>
  <si>
    <t>60024155;60024155</t>
  </si>
  <si>
    <t>Yunlin</t>
  </si>
  <si>
    <t>National Formosa University Taiwan</t>
  </si>
  <si>
    <t>Materials Chemistry and Physics</t>
  </si>
  <si>
    <t>South Africa</t>
  </si>
  <si>
    <t>Romania;Romania</t>
  </si>
  <si>
    <t>60021988;60021988</t>
  </si>
  <si>
    <t>Kanpur</t>
  </si>
  <si>
    <t>Indian Institute of Technology Kanpur</t>
  </si>
  <si>
    <t>United States;United States;Poland</t>
  </si>
  <si>
    <t>Rolla;Gaithersburg;Poznan</t>
  </si>
  <si>
    <t>Missouri University of Science and Technology;National Institute of Standards and Technology;Uniwersytet im. Adama Mickiewicza w Poznaniu</t>
  </si>
  <si>
    <t>60024728;60023053;60014168</t>
  </si>
  <si>
    <t>IEEE Photonics Technology Letters</t>
  </si>
  <si>
    <t>24725640500;8504747500;6507668934;7004711879;14028471500</t>
  </si>
  <si>
    <t>Sobota, A.;Gendre, M. F.;Manders, F.;Van Veldhuizen, E. M.;Haverlag, M.</t>
  </si>
  <si>
    <t>Eindhoven;Eindhoven</t>
  </si>
  <si>
    <t>Philips Lighting Holding B.V.;Technische Universiteit Eindhoven</t>
  </si>
  <si>
    <t>60106715;60032882</t>
  </si>
  <si>
    <t>Sobota A.</t>
  </si>
  <si>
    <t>60016972;60016972;60016972</t>
  </si>
  <si>
    <t>Shahed University</t>
  </si>
  <si>
    <t>60000874;60000874</t>
  </si>
  <si>
    <t>Louvain-la-Neuve</t>
  </si>
  <si>
    <t>Universit√© Catholique de Louvain</t>
  </si>
  <si>
    <t>60117872;60117872</t>
  </si>
  <si>
    <t>Chicago</t>
  </si>
  <si>
    <t>The James Franck Institute</t>
  </si>
  <si>
    <t>Wojskowa Akademia Techniczna</t>
  </si>
  <si>
    <t>60018405;60018405;60018405;60008435;60021779;60008435</t>
  </si>
  <si>
    <t>8161143300;9639289200;55738225800;55510756000;7202814754;35598806700</t>
  </si>
  <si>
    <t>Lee, Yang Han;Jan, Yih Guang;Huang, Hsin;Chen, Qiang;Yuan, Qiaowei;Sawaya, Kunio</t>
  </si>
  <si>
    <t>Japan;Taiwan;Japan</t>
  </si>
  <si>
    <t>Sendai;New Taipei City;Sendai</t>
  </si>
  <si>
    <t>National Institute of Technology, Sendai College;Tamkang University;Tohoku University</t>
  </si>
  <si>
    <t>60021779;60018405;60008435</t>
  </si>
  <si>
    <t>Lee Y.H.</t>
  </si>
  <si>
    <t>Corvallis</t>
  </si>
  <si>
    <t>Oregon State University</t>
  </si>
  <si>
    <t>658-664</t>
  </si>
  <si>
    <t>Cant√∫ H.</t>
  </si>
  <si>
    <t>60024666;60024666</t>
  </si>
  <si>
    <t>Chongqing;Singapore City</t>
  </si>
  <si>
    <t>Chongqing University;National University of Singapore</t>
  </si>
  <si>
    <t>60023380;60017161</t>
  </si>
  <si>
    <t>Eindhoven</t>
  </si>
  <si>
    <t>Technische Universiteit Eindhoven</t>
  </si>
  <si>
    <t>Mukherjee P.</t>
  </si>
  <si>
    <t>Vrije Universiteit Amsterdam</t>
  </si>
  <si>
    <t>Saxena N.</t>
  </si>
  <si>
    <t>1162-1165</t>
  </si>
  <si>
    <t>Yang G.</t>
  </si>
  <si>
    <t>7402029960;14519407500</t>
  </si>
  <si>
    <t>Su, Saou Wen;Lee, Cheng Tse</t>
  </si>
  <si>
    <t>Su S.</t>
  </si>
  <si>
    <t>Jiang W.</t>
  </si>
  <si>
    <t>60116768;60116768;60116768;60116768</t>
  </si>
  <si>
    <t>Ren X.</t>
  </si>
  <si>
    <t>1186-1189</t>
  </si>
  <si>
    <t>60033316;60033316;60033316;60033316</t>
  </si>
  <si>
    <t>Universiteit Gent</t>
  </si>
  <si>
    <t>Guildford</t>
  </si>
  <si>
    <t>University of Surrey</t>
  </si>
  <si>
    <t>60019702-60021005;60019702;60019702;60019702</t>
  </si>
  <si>
    <t>27567733600;7201658579;57213425197;6602592699</t>
  </si>
  <si>
    <t>Johor Bahru;Birmingham</t>
  </si>
  <si>
    <t>Universiti Teknologi Malaysia;University of Birmingham</t>
  </si>
  <si>
    <t>60021005;60019702</t>
  </si>
  <si>
    <t>Hamid M.</t>
  </si>
  <si>
    <t>60004879;60004879</t>
  </si>
  <si>
    <t>Feng Chia University</t>
  </si>
  <si>
    <t>26645041500;8092251400</t>
  </si>
  <si>
    <t>Mehrabani, Ali M.;Shafai, Lotfollah</t>
  </si>
  <si>
    <t>Mehrabani A.</t>
  </si>
  <si>
    <t>60097583;60097583</t>
  </si>
  <si>
    <t>Gulbarga</t>
  </si>
  <si>
    <t>Gulbarga University</t>
  </si>
  <si>
    <t>Madhuri R.</t>
  </si>
  <si>
    <t>Huntsville</t>
  </si>
  <si>
    <t>The University of Alabama in Huntsville</t>
  </si>
  <si>
    <t>60009400;60005244;60033154-60009400;60009400</t>
  </si>
  <si>
    <t>24824248600;7406279559;57201872698;27172040800</t>
  </si>
  <si>
    <t>Fu, Youhua;Yang, Luxi;Zhu, Wei Ping;Liu, Chen</t>
  </si>
  <si>
    <t>Montreal;Nanjing;Nanjing</t>
  </si>
  <si>
    <t>Concordia University;Nanjing University of Post and TeleCommunications;Southeast University</t>
  </si>
  <si>
    <t>60033154;60009400;60005244</t>
  </si>
  <si>
    <t>Fu Y.</t>
  </si>
  <si>
    <t>United States;Netherlands</t>
  </si>
  <si>
    <t>United Kingdom;United Kingdom;China</t>
  </si>
  <si>
    <t>Northeast Forestry University</t>
  </si>
  <si>
    <t>Greece;United Kingdom</t>
  </si>
  <si>
    <t>263-271</t>
  </si>
  <si>
    <t>Switzerland;Germany</t>
  </si>
  <si>
    <t>308-313</t>
  </si>
  <si>
    <t>60019963;60019963</t>
  </si>
  <si>
    <t>Yildiz Technical University</t>
  </si>
  <si>
    <t>Generalitat Valenciana</t>
  </si>
  <si>
    <t>GVA</t>
  </si>
  <si>
    <t>249-254</t>
  </si>
  <si>
    <t>60069744;60069744;60069744;60069744;60069744;60069744</t>
  </si>
  <si>
    <t>General Hospital of People's Liberation Army</t>
  </si>
  <si>
    <t>Journal of Experimental Biology</t>
  </si>
  <si>
    <t>Geneva</t>
  </si>
  <si>
    <t>Marine Biology</t>
  </si>
  <si>
    <t>Netherlands;Italy</t>
  </si>
  <si>
    <t>Cappelletti G.</t>
  </si>
  <si>
    <t>IEEE Electron Device Letters</t>
  </si>
  <si>
    <t>Peng C.</t>
  </si>
  <si>
    <t>National Basic Research Program of China (973 Program)</t>
  </si>
  <si>
    <t>25638417500;17436619300;7006080963</t>
  </si>
  <si>
    <t>Attia H.</t>
  </si>
  <si>
    <t>25639108400;55510527400</t>
  </si>
  <si>
    <t>Wu, Biqun;Luk, Kwai Man</t>
  </si>
  <si>
    <t>Wu B.</t>
  </si>
  <si>
    <t>EP/FOl 7502/1</t>
  </si>
  <si>
    <t>Antenna | cognitive radio | reconfigurable | Vivaldi | wideband</t>
  </si>
  <si>
    <t>Hamid, M. R.;Gardner, Peter;Hall, Peter S.;Ghanem, F.</t>
  </si>
  <si>
    <t>Semiconductor Research Corporation</t>
  </si>
  <si>
    <t>SRC</t>
  </si>
  <si>
    <t>T√ºrkiye Bilimsel ve Teknolojik Ara≈ütirma Kurumu</t>
  </si>
  <si>
    <t>T√úBITAK</t>
  </si>
  <si>
    <t>IC0603</t>
  </si>
  <si>
    <t>Karimkashi S.</t>
  </si>
  <si>
    <t>1688-1698</t>
  </si>
  <si>
    <t>South Korea;South Korea;United States</t>
  </si>
  <si>
    <t>Cai Y.</t>
  </si>
  <si>
    <t>ECCS-0821658</t>
  </si>
  <si>
    <t>Cookeville</t>
  </si>
  <si>
    <t>Tennessee Technological University</t>
  </si>
  <si>
    <t>60028897;60028897</t>
  </si>
  <si>
    <t>University of Ottawa</t>
  </si>
  <si>
    <t>2010-0017909</t>
  </si>
  <si>
    <t>60014344;60014344</t>
  </si>
  <si>
    <t>ICAR - Indian Agricultural Research Institute, New Delhi</t>
  </si>
  <si>
    <t>19-20</t>
  </si>
  <si>
    <t>60006288;60006288;60006288</t>
  </si>
  <si>
    <t>Park C.</t>
  </si>
  <si>
    <t>60023256;60023256;60023256</t>
  </si>
  <si>
    <t>Politecnico di Milano</t>
  </si>
  <si>
    <t>Kammoun I.</t>
  </si>
  <si>
    <t>1645-1655</t>
  </si>
  <si>
    <t>Christchurch</t>
  </si>
  <si>
    <t>University of Canterbury</t>
  </si>
  <si>
    <t>F√∂rsvarsmakten</t>
  </si>
  <si>
    <t>H√∂ijer, Magnus</t>
  </si>
  <si>
    <t>Totalforsvarets forskningsinstitut</t>
  </si>
  <si>
    <t>H√∂ijer M.</t>
  </si>
  <si>
    <t>PLA Electronic Engineering Institute</t>
  </si>
  <si>
    <t>India;United States</t>
  </si>
  <si>
    <t>60009551;60009551;60009551</t>
  </si>
  <si>
    <t>26027157500;7406408985;54886893400</t>
  </si>
  <si>
    <t>Murasawa, Kengo;Sato, Koki;Hidaka, Takehiko</t>
  </si>
  <si>
    <t>Fujisawa</t>
  </si>
  <si>
    <t>Shonan Institute of Technology</t>
  </si>
  <si>
    <t>Murasawa K.</t>
  </si>
  <si>
    <t>International Applied Mechanics</t>
  </si>
  <si>
    <t>Dnipro;</t>
  </si>
  <si>
    <t>Yuzhnoye State Design Office;S. P. Timoshenko Institute of Mechanics of the Academy of Sciences of the Ukraine</t>
  </si>
  <si>
    <t>60114938;60068510</t>
  </si>
  <si>
    <t>Zakrzhevskii A.</t>
  </si>
  <si>
    <t>1420682X</t>
  </si>
  <si>
    <t>Cellular and Molecular Life Sciences</t>
  </si>
  <si>
    <t>IETE Technical Review (Institution of Electronics and Telecommunication Engineers, India)</t>
  </si>
  <si>
    <t>Seattle</t>
  </si>
  <si>
    <t>University Grants Commission</t>
  </si>
  <si>
    <t>UGC</t>
  </si>
  <si>
    <t>MPG</t>
  </si>
  <si>
    <t>Germany;Germany;United States</t>
  </si>
  <si>
    <t>Ministry of Education</t>
  </si>
  <si>
    <t>Pan C.</t>
  </si>
  <si>
    <t>Taipei;Hsin-chu</t>
  </si>
  <si>
    <t>Applied Physics B: Lasers and Optics</t>
  </si>
  <si>
    <t>Dianzi Keji Daxue Xuebao/Journal of the University of Electronic Science and Technology of China</t>
  </si>
  <si>
    <t>701-705</t>
  </si>
  <si>
    <t>Ukraine;Ukraine;Ukraine;Ukraine</t>
  </si>
  <si>
    <t>IEEE Transactions on Consumer Electronics</t>
  </si>
  <si>
    <t>Monthly Notices of the Royal Astronomical Society: Letters</t>
  </si>
  <si>
    <t>Kilic M.</t>
  </si>
  <si>
    <t>Measurement Techniques</t>
  </si>
  <si>
    <t>1572896X</t>
  </si>
  <si>
    <t>Journal of Nanoparticle Research</t>
  </si>
  <si>
    <t>0008347X</t>
  </si>
  <si>
    <t>Canadian Entomologist</t>
  </si>
  <si>
    <t>Bahrain</t>
  </si>
  <si>
    <t>Sakhir</t>
  </si>
  <si>
    <t>University of Bahrain</t>
  </si>
  <si>
    <t>Nanjing;Xi'an</t>
  </si>
  <si>
    <t>Nanjing University of Post and TeleCommunications</t>
  </si>
  <si>
    <t>NSC 97-2221-E-011-022</t>
  </si>
  <si>
    <t>IEEE Transactions on Components, Packaging and Manufacturing Technology</t>
  </si>
  <si>
    <t>Technical University of Berlin</t>
  </si>
  <si>
    <t>Paland√∂ken M.</t>
  </si>
  <si>
    <t>Indian Space Research Organisation</t>
  </si>
  <si>
    <t>ISRO</t>
  </si>
  <si>
    <t>Sharma S.</t>
  </si>
  <si>
    <t>Marine Technology Society Journal</t>
  </si>
  <si>
    <t>Honolulu</t>
  </si>
  <si>
    <t>University of Hawai ªi at MƒÅnoa</t>
  </si>
  <si>
    <t>Sung, Y.</t>
  </si>
  <si>
    <t>Cheongju</t>
  </si>
  <si>
    <t>Chungbuk National University</t>
  </si>
  <si>
    <t>Bang J.</t>
  </si>
  <si>
    <t>3502-3511</t>
  </si>
  <si>
    <t>Kim K.</t>
  </si>
  <si>
    <t>Jena</t>
  </si>
  <si>
    <t>Tianjin University</t>
  </si>
  <si>
    <t>Ouyang J.</t>
  </si>
  <si>
    <t>60017841;60017841</t>
  </si>
  <si>
    <t>37119316400;7202612365</t>
  </si>
  <si>
    <t>Lavras</t>
  </si>
  <si>
    <t>Universidade Federal de Lavras</t>
  </si>
  <si>
    <t>Pellegrini T.G.</t>
  </si>
  <si>
    <t>California Institute of Technology</t>
  </si>
  <si>
    <t>721-725</t>
  </si>
  <si>
    <t>Science</t>
  </si>
  <si>
    <t>Chen T.</t>
  </si>
  <si>
    <t>Valencia</t>
  </si>
  <si>
    <t>Instituto de Telecomunicaciones y Aplicaciones Multimedia</t>
  </si>
  <si>
    <t>Journal of Surveying Engineering</t>
  </si>
  <si>
    <t>Netherlands;United States</t>
  </si>
  <si>
    <t>Ilcev S.</t>
  </si>
  <si>
    <t>Ville-d'Avray;Orsay</t>
  </si>
  <si>
    <t>LEME : Laboratoire Energ√©tique M√©canique Electromagn√©tisme;Institut d'√âlectronique Fondamentale, Orsay</t>
  </si>
  <si>
    <t>60206637;60101845</t>
  </si>
  <si>
    <t>60103653;60103653;60103653;60103653;60103653</t>
  </si>
  <si>
    <t>Gothenburg;Gothenburg</t>
  </si>
  <si>
    <t>Applied Mathematics and Computation</t>
  </si>
  <si>
    <t>Spain;United States;United States</t>
  </si>
  <si>
    <t>60008447;60008447;60008447;60008447;60008447;60008447;60008447</t>
  </si>
  <si>
    <t>Limoges</t>
  </si>
  <si>
    <t>Universite de Limoges</t>
  </si>
  <si>
    <t>Zakka El Nashef G.</t>
  </si>
  <si>
    <t>60002874;60002874</t>
  </si>
  <si>
    <t>25637772800;9844101400</t>
  </si>
  <si>
    <t>Rajput, Monika;Sinha, R. K.</t>
  </si>
  <si>
    <t>Delhi Technological University</t>
  </si>
  <si>
    <t>Rajput M.</t>
  </si>
  <si>
    <t>60030835;60030835</t>
  </si>
  <si>
    <t>26530555600;35579213000</t>
  </si>
  <si>
    <t>Edmonton</t>
  </si>
  <si>
    <t>University of Alberta</t>
  </si>
  <si>
    <t>Sederberg S.</t>
  </si>
  <si>
    <t>Current Science</t>
  </si>
  <si>
    <t>Chandigarh</t>
  </si>
  <si>
    <t>Frankfurt am Main</t>
  </si>
  <si>
    <t>Goethe-Universit√§t Frankfurt am Main</t>
  </si>
  <si>
    <t>SIAM Journal on Applied Mathematics</t>
  </si>
  <si>
    <t>Fikioris G.</t>
  </si>
  <si>
    <t>Urmia;Tehran</t>
  </si>
  <si>
    <t>Pourahmadazar J.</t>
  </si>
  <si>
    <t>Khalily M.</t>
  </si>
  <si>
    <t>35305193000;55469205300</t>
  </si>
  <si>
    <t>Lin, Chin Kai;Chung, Shyh Jong</t>
  </si>
  <si>
    <t>Zhou S.</t>
  </si>
  <si>
    <t>60001187;60001187</t>
  </si>
  <si>
    <t>Jeonju</t>
  </si>
  <si>
    <t>Jeonbuk National University</t>
  </si>
  <si>
    <t>Bethesda</t>
  </si>
  <si>
    <t>['target inhibitor', 'shoot growth', 'psii antenna', 'natural products', 'isopropyltetramic acid', 'higher 3', 'end acceptors', 'donor side', 'competitive replacement', 'binding site', 'binding environment', 'atrazine showed', 'aipta ),', 'acceptor side']</t>
  </si>
  <si>
    <t>3-AIPTA | JIP-test | PSII inhibitor | Tetramic acid | The QB-niche</t>
  </si>
  <si>
    <t>3-Acetyl-5-isopropyltetramic acid (3-AIPTA), an analogue of the phytotoxin tenuazonic acid, is a tetramic acid derivate. It is demonstrated here that 3-AIPTA is a multi-target inhibitor of root and shoot growth as well as photosynthesis. Based on fast chlorophyll fluorescence kinetics, 3-AIPTA blocks electron transport beyond QA on the acceptor side of PSII by competing with QB for the QB-binding site, but does not affect the donor side and the light harvesting function of the PSII antenna. Additionally, higher 3-AIPTA concentration also inhibits the reduction of end acceptors of PSI. Evidences from JIP-test and competitive replacement with [14C]atrazine showed that 3-AIPTA, like tenuazonic acid, does not share the same binding environment with the atrazine-like PSII inhibitors although they possess the common action target of the QB-site. It is deduced that tetramic acid families of natural products, where 3-AIPTA and tenuazonic acid belong to, is a novel inhibitor type of the photosynthetic electron transport chain. ¬© 2010 Elsevier B.V.</t>
  </si>
  <si>
    <t>Environmental and Experimental Botany</t>
  </si>
  <si>
    <t>60024045;60024045;60024045;60024045;60024045;60024045</t>
  </si>
  <si>
    <t>16199396900;37004083800;23571007600;7102071600;14041026500;8522335300</t>
  </si>
  <si>
    <t>Chen, Shiguo;Zhou, Fengyan;Yin, Chunyan;Strasser, Reto J√∂rg;Yang, Chunlong;Qiang, Sheng</t>
  </si>
  <si>
    <t>Nanjing Agricultural University</t>
  </si>
  <si>
    <t>Application of fast chlorophyll a fluorescence kinetics to probe action target of 3-acetyl-5-isopropyltetramic acid</t>
  </si>
  <si>
    <t>Journal of Luminescence</t>
  </si>
  <si>
    <t>60000221;60000221;60000221;60000221</t>
  </si>
  <si>
    <t>Boulder</t>
  </si>
  <si>
    <t>University of Colorado Boulder</t>
  </si>
  <si>
    <t>60021902;60021902;60021902</t>
  </si>
  <si>
    <t>37061001800;7004459157;35561582300</t>
  </si>
  <si>
    <t>Pretoria</t>
  </si>
  <si>
    <t>University of Pretoria</t>
  </si>
  <si>
    <t>Jacobs O.</t>
  </si>
  <si>
    <t>8509644100;7202062608</t>
  </si>
  <si>
    <t>Yoon, Ick Jae;Ling, Hao</t>
  </si>
  <si>
    <t>Yoon I.</t>
  </si>
  <si>
    <t>Mehdipour A.</t>
  </si>
  <si>
    <t>55912043400;8551577700;7403974927;7403443114</t>
  </si>
  <si>
    <t>Li, Yue;Zhang, Zhijun;Zheng, Jianfeng;Feng, Zhenghe</t>
  </si>
  <si>
    <t>Yoon C.</t>
  </si>
  <si>
    <t>26655373900;35460663000</t>
  </si>
  <si>
    <t>Chu, Fang Hsien;Wong, Kin Lu</t>
  </si>
  <si>
    <t>Chu F.</t>
  </si>
  <si>
    <t>2009AA011501</t>
  </si>
  <si>
    <t>Mumbai;Mumbai</t>
  </si>
  <si>
    <t>Kochi;Kochi</t>
  </si>
  <si>
    <t>Cochin University of Science and Technology, School of Engineering;Cochin University of Science and Technology</t>
  </si>
  <si>
    <t>60115269;60031544</t>
  </si>
  <si>
    <t>Sujith R.</t>
  </si>
  <si>
    <t>0165232X</t>
  </si>
  <si>
    <t>Cold Regions Science and Technology</t>
  </si>
  <si>
    <t>Ecological Society of America</t>
  </si>
  <si>
    <t>Journal of Applied Entomology</t>
  </si>
  <si>
    <t>IEEE/ASME Transactions on Mechatronics</t>
  </si>
  <si>
    <t>Physiological Entomology</t>
  </si>
  <si>
    <t>Neuchatel</t>
  </si>
  <si>
    <t>Universit√© de Neuch√¢tel</t>
  </si>
  <si>
    <t>Ministero dell‚ÄôIstruzione, dell‚ÄôUniversit√† e della Ricerca</t>
  </si>
  <si>
    <t>MIUR</t>
  </si>
  <si>
    <t>Plasmonics</t>
  </si>
  <si>
    <t>National Science Center Kharkov Institute of Physics and Technology</t>
  </si>
  <si>
    <t>City University of Hong Kong;University of Electronic Science and Technology of China</t>
  </si>
  <si>
    <t>60013983;60005465</t>
  </si>
  <si>
    <t>60121438;60121438;60121438</t>
  </si>
  <si>
    <t>Goyang;Seoul;Seoul</t>
  </si>
  <si>
    <t>Han Y.</t>
  </si>
  <si>
    <t>France;United States</t>
  </si>
  <si>
    <t>H2020 Euratom</t>
  </si>
  <si>
    <t>CEA</t>
  </si>
  <si>
    <t>IEEE Systems Journal</t>
  </si>
  <si>
    <t>Germany;Switzerland</t>
  </si>
  <si>
    <t>Vandenbosch G.</t>
  </si>
  <si>
    <t>Fang X.</t>
  </si>
  <si>
    <t>Wu X.</t>
  </si>
  <si>
    <t>Wijnholds S.</t>
  </si>
  <si>
    <t>Sweden;United Kingdom</t>
  </si>
  <si>
    <t>Stellenbosch</t>
  </si>
  <si>
    <t>Blacksburg</t>
  </si>
  <si>
    <t>Virginia Polytechnic Institute and State University</t>
  </si>
  <si>
    <t>24281167000;55928606400</t>
  </si>
  <si>
    <t>Chang, The Nan;Lin, Jyun Ming</t>
  </si>
  <si>
    <t>003658-0280-2007</t>
  </si>
  <si>
    <t>United Kingdom;United States;United States</t>
  </si>
  <si>
    <t>2070-2077</t>
  </si>
  <si>
    <t>Monnai Y.</t>
  </si>
  <si>
    <t>Netherlands;United Kingdom</t>
  </si>
  <si>
    <t>Ministerio de Educaci√≥n Superior, Ciencia y Tecnolog√≠a, Rep√∫blica Dominicana</t>
  </si>
  <si>
    <t>CSD2008-00068</t>
  </si>
  <si>
    <t>MESCYT</t>
  </si>
  <si>
    <t>Italy;Belgium</t>
  </si>
  <si>
    <t>Comunidad de Madrid</t>
  </si>
  <si>
    <t>Hay S.</t>
  </si>
  <si>
    <t>Sun M.</t>
  </si>
  <si>
    <t>60032350;60032350;60032350</t>
  </si>
  <si>
    <t>217-234</t>
  </si>
  <si>
    <t>Liu K.</t>
  </si>
  <si>
    <t>Kasugai</t>
  </si>
  <si>
    <t>Chubu University</t>
  </si>
  <si>
    <t>IEEE/ACM Transactions on Networking</t>
  </si>
  <si>
    <t>Murray;Austin</t>
  </si>
  <si>
    <t>Nokia Bell Labs;The University of Texas at Austin</t>
  </si>
  <si>
    <t>60021378;60013372</t>
  </si>
  <si>
    <t>Jose J.</t>
  </si>
  <si>
    <t>60015179;60015179;60015179</t>
  </si>
  <si>
    <t>60017187;60104116</t>
  </si>
  <si>
    <t>25223219500;16040602600</t>
  </si>
  <si>
    <t>Jha, Kumud Ranjan;Singh, G.</t>
  </si>
  <si>
    <t>Solan;Katra</t>
  </si>
  <si>
    <t>Jaypee University of Information Technology, Solan;Shri Mata Vaishno Devi University</t>
  </si>
  <si>
    <t>60104116;60017187</t>
  </si>
  <si>
    <t>Jha K.</t>
  </si>
  <si>
    <t>Japan;United States</t>
  </si>
  <si>
    <t>60001741;60001741;60001741;60001741;60001741</t>
  </si>
  <si>
    <t>Wang T.</t>
  </si>
  <si>
    <t>Quebec</t>
  </si>
  <si>
    <t>Institut National de la Recherche Scientifique</t>
  </si>
  <si>
    <t>Sandell M.</t>
  </si>
  <si>
    <t>0423-20090051</t>
  </si>
  <si>
    <t>DP110100736</t>
  </si>
  <si>
    <t>60031226;60031226</t>
  </si>
  <si>
    <t>Perth</t>
  </si>
  <si>
    <t>Curtin University</t>
  </si>
  <si>
    <t>Rong Y.</t>
  </si>
  <si>
    <t>2010ZX03003-003-01</t>
  </si>
  <si>
    <t>London;Newcastle;Beijing</t>
  </si>
  <si>
    <t>Imperial College London;Newcastle University;Ministry of Education China</t>
  </si>
  <si>
    <t>60015150;60006222;60001604</t>
  </si>
  <si>
    <t>60001558;60001558</t>
  </si>
  <si>
    <t>Lee D.</t>
  </si>
  <si>
    <t>International Design Centre</t>
  </si>
  <si>
    <t>IDC</t>
  </si>
  <si>
    <t>Lei Z.</t>
  </si>
  <si>
    <t>CCF0513916</t>
  </si>
  <si>
    <t>60000872;60009254</t>
  </si>
  <si>
    <t>57191670767;7202200691</t>
  </si>
  <si>
    <t>Park, Seung Young;Love, David J.</t>
  </si>
  <si>
    <t>West Lafayette;Chuncheon</t>
  </si>
  <si>
    <t>Purdue University;Kangwon National University</t>
  </si>
  <si>
    <t>60009254;60000872</t>
  </si>
  <si>
    <t>STPGP 396756</t>
  </si>
  <si>
    <t>60010365;60010365;60010365;60010365</t>
  </si>
  <si>
    <t>Vancouver</t>
  </si>
  <si>
    <t>The University of British Columbia</t>
  </si>
  <si>
    <t>Barcelona;Castelldefels</t>
  </si>
  <si>
    <t>Instituci√≥ Catalana de Recerca i Estudis Avan√ßats;Institut de Ciencies Fotoniques</t>
  </si>
  <si>
    <t>60032907;60016357</t>
  </si>
  <si>
    <t>Journal of Semiconductors</t>
  </si>
  <si>
    <t>Suzhou</t>
  </si>
  <si>
    <t>0278081X</t>
  </si>
  <si>
    <t>Circuits, Systems, and Signal Processing</t>
  </si>
  <si>
    <t>60019616;60019616</t>
  </si>
  <si>
    <t>Nanjing Research Institute of Electronics Technology;Nanjing University of Aeronautics and Astronautics</t>
  </si>
  <si>
    <t>60073606;60021666</t>
  </si>
  <si>
    <t>Zhang P.</t>
  </si>
  <si>
    <t>35-56</t>
  </si>
  <si>
    <t>Sensing and Imaging</t>
  </si>
  <si>
    <t>Greece;United States</t>
  </si>
  <si>
    <t>Italy;Italy;Italy;Italy</t>
  </si>
  <si>
    <t>60019722;60019722</t>
  </si>
  <si>
    <t>Munich</t>
  </si>
  <si>
    <t>Technical University of Munich</t>
  </si>
  <si>
    <t>Schmidt C.</t>
  </si>
  <si>
    <t>115-123</t>
  </si>
  <si>
    <t>185-190</t>
  </si>
  <si>
    <t>2008ZX03003-005</t>
  </si>
  <si>
    <t>Coimbatore;Chennai</t>
  </si>
  <si>
    <t>Canterbury</t>
  </si>
  <si>
    <t>University of Kent</t>
  </si>
  <si>
    <t>23095874000;17436621700</t>
  </si>
  <si>
    <t>Wang, Li Chun;Yeh, Chu Jung</t>
  </si>
  <si>
    <t>Huazhong University of Science and Technology</t>
  </si>
  <si>
    <t>China;China;United States</t>
  </si>
  <si>
    <t>Columbia</t>
  </si>
  <si>
    <t>University of South Carolina</t>
  </si>
  <si>
    <t>60005398;60005398;60005398</t>
  </si>
  <si>
    <t>FOM Institute for Atomic and Molecular Physics - AMOLF</t>
  </si>
  <si>
    <t>60013323;60013323;60013323;60013323</t>
  </si>
  <si>
    <t>Capek M.</t>
  </si>
  <si>
    <t>60028186;60028186;60028186</t>
  </si>
  <si>
    <t>2457-2463</t>
  </si>
  <si>
    <t>Journal of Alloys and Compounds</t>
  </si>
  <si>
    <t>Yang K.</t>
  </si>
  <si>
    <t>Urmia;Urmia</t>
  </si>
  <si>
    <t>Islamic Azad University, Urmia Branch;Urmia University</t>
  </si>
  <si>
    <t>60107357;60000627</t>
  </si>
  <si>
    <t>60033110;60033110</t>
  </si>
  <si>
    <t>National Kaohsiung Normal University</t>
  </si>
  <si>
    <t>Jilin University</t>
  </si>
  <si>
    <t>10 PART 2</t>
  </si>
  <si>
    <t>Frequenz</t>
  </si>
  <si>
    <t>PLA University of Science and Technology;The Second Artillery Equipment Academy</t>
  </si>
  <si>
    <t>60088583;100325185</t>
  </si>
  <si>
    <t>Garching bei Munchen</t>
  </si>
  <si>
    <t>Guangzhou;Atlanta</t>
  </si>
  <si>
    <t>South China University of Technology;Georgia Institute of Technology</t>
  </si>
  <si>
    <t>60024542;60021032</t>
  </si>
  <si>
    <t>2006CB601103</t>
  </si>
  <si>
    <t>0167577X</t>
  </si>
  <si>
    <t>Materials Letters</t>
  </si>
  <si>
    <t>Dang S.</t>
  </si>
  <si>
    <t>Journal of Comparative Neurology</t>
  </si>
  <si>
    <t>Journal of Experimental Marine Biology and Ecology</t>
  </si>
  <si>
    <t>Taichung;Taichung</t>
  </si>
  <si>
    <t>199-202</t>
  </si>
  <si>
    <t>60031777;60031777;60031777</t>
  </si>
  <si>
    <t>Abioghli M.</t>
  </si>
  <si>
    <t>Mohseni Armaki S.</t>
  </si>
  <si>
    <t>195-199</t>
  </si>
  <si>
    <t>60016849;60016849;60016849</t>
  </si>
  <si>
    <t>Brazil;Brazil;Brazil</t>
  </si>
  <si>
    <t>1616301X</t>
  </si>
  <si>
    <t>Advanced Functional Materials</t>
  </si>
  <si>
    <t>Daejeon;</t>
  </si>
  <si>
    <t>International Journal of Antennas and Propagation</t>
  </si>
  <si>
    <t>Masouros C.</t>
  </si>
  <si>
    <t>Raleigh</t>
  </si>
  <si>
    <t>NC State University</t>
  </si>
  <si>
    <t>Yang X.</t>
  </si>
  <si>
    <t>Pohang;Suwon</t>
  </si>
  <si>
    <t>Pohang University of Science and Technology;Samsung Electronics Co. Ltd.</t>
  </si>
  <si>
    <t>60032330;60003780</t>
  </si>
  <si>
    <t>60006793;60006793;60006793;60006793</t>
  </si>
  <si>
    <t>60012873;60012873</t>
  </si>
  <si>
    <t>12445409400;7005794256</t>
  </si>
  <si>
    <t>Bao, X. L.;Ammann, M. J.</t>
  </si>
  <si>
    <t>Sederberg, S.;Elezzabi, A. Y.</t>
  </si>
  <si>
    <t>24-32</t>
  </si>
  <si>
    <t>60016648;60016648-60025778;60016648-60025778</t>
  </si>
  <si>
    <t>56654285700;7403688526;7005721141</t>
  </si>
  <si>
    <t>Ghosh, Pulak Kumar;Smirnov, Anatoly Yu;Nori, Franco</t>
  </si>
  <si>
    <t>Ann Arbor;Wako</t>
  </si>
  <si>
    <t>University of Michigan, Ann Arbor;Riken</t>
  </si>
  <si>
    <t>60025778;60016648</t>
  </si>
  <si>
    <t>College of Engineering, Guindy</t>
  </si>
  <si>
    <t>['¬© 2010', 'rf applications', 'return loss', 'resonant techniques', 'relative permittivity', 'polyphenylene sulfide', 'measured across', 'loss tangent', '5 ghz', '3 ceramic']</t>
  </si>
  <si>
    <t>In this study, 0-3 ceramic-polymer composite substrates are utilized in RF applications in combination with inkjet printing technology. The substrates were fabricated from barium-strontium-titanate and polyphenylene sulfide. The relative permittivity and loss tangent were measured by inkjet-printed silver transmission lines and resonant techniques. They increased from 3.2 to 14.2 and from 0.003 to 0.0055, respectively, at 5 GHz with increasing ceramic loading up to 36.4 vol%. An antenna for 2.4 GHz wireless local area network band was proposed. A return loss of &gt;-15 dB and a total antenna efficiency of &gt;60% were measured across the band. ¬© 2010 The American Ceramic Society.</t>
  </si>
  <si>
    <t>940-946</t>
  </si>
  <si>
    <t>1546542X</t>
  </si>
  <si>
    <t>International Journal of Applied Ceramic Technology</t>
  </si>
  <si>
    <t>60012954;60012954;60011170;60012954;60011170;60011170;60012954;60012954</t>
  </si>
  <si>
    <t>23968439300;42462327900;16025539900;55434250100;6701537909;6507591743;7005010771;56243626600</t>
  </si>
  <si>
    <t>Palukuru, Vamsi K.;Sanoda, Kensaku;Pyntt√§ri, Vesa;Hu, Tao;M√§kinen, Riku;M√§ntysalo, Matti;Hagberg, Juha;Jantunen, Heli</t>
  </si>
  <si>
    <t>Oulu;Tampere</t>
  </si>
  <si>
    <t>Oulun Yliopisto;Tampereen Yliopisto</t>
  </si>
  <si>
    <t>60012954;60011170</t>
  </si>
  <si>
    <t>Palukuru V.K.</t>
  </si>
  <si>
    <t>Inkjet-printed RF structures on BST-polymer composites: An application of a monopole antenna for 2.4 GHz wireless local area network operation</t>
  </si>
  <si>
    <t>10.1111/j.1744-7402.2010.02532.x</t>
  </si>
  <si>
    <t>2-s2.0-79951964106</t>
  </si>
  <si>
    <t>['three pairs', 'short cone', 'sensilla chaetica', 'segmented antenna', 'possible functions', 'outer face', 'larval antennae', 'feeding process', 'distal segment', 'briefly discussed', 'basal scape']</t>
  </si>
  <si>
    <t>Antenna | Carposina sasakii | Mouthparts | Sensillum | Ultrastructure</t>
  </si>
  <si>
    <t>The ultrastructure of the sensilla on the larval antennae and mouthparts of the peach fruit moth, Carposina sasakii Matsumura, were investigated using scanning electron microscopy. On each three-segmented antenna, the basal scape is devoid of sensilla, the pedicel possesses two sensilla chaetica and three sensilla basiconica, and the terminal flagellum carries distally one sensillum styloconicum and three sensilla basiconica. The labrum bears six pairs of sensilla chaetica; the epipharynx carries two pairs of small epipharyngeal sensilla, three pairs of flattened sensilla chaetica, and a pair of broad sensillum digitiformium. Each dentate mandible carries two sensilla chaetica basally on its outer face. On the maxillae, the cardo and stipes each carry a sensillum chaeticum distally; each galea has three elongate flattened sensilla basiconica, two short sensilla chaetica, and two large sensilla styloconica. The distal segment of the maxillary palp possesses distally seven sensilla basiconica and one sensillum styloconicum, and laterally one sensillum digitiformium and one sensillum placodeum. Each labial palp bears distally a short cone-shaped sensillum chaeticum and an elongate slender sensillum styloconicum. The possible functions of these sensilla in the feeding process are briefly discussed. ¬© 2011 Elsevier Ltd.</t>
  </si>
  <si>
    <t>478-483</t>
  </si>
  <si>
    <t>Micron</t>
  </si>
  <si>
    <t>60031041;60031041;60031041</t>
  </si>
  <si>
    <t>56101585100;15759559000;55715772000</t>
  </si>
  <si>
    <t>Liu, Zhao;Hua, Bao zhen;Liu, Lu</t>
  </si>
  <si>
    <t>Yangling</t>
  </si>
  <si>
    <t>Northwest A&amp;F University</t>
  </si>
  <si>
    <t>Ultrastructure of the sensilla on larval antennae and mouthparts in the peach fruit moth, Carposina sasakii Matsumura (Lepidoptera: Carposinidae)</t>
  </si>
  <si>
    <t>S0968432811000072</t>
  </si>
  <si>
    <t>10.1016/j.micron.2011.01.006</t>
  </si>
  <si>
    <t>2-s2.0-79952626509</t>
  </si>
  <si>
    <t>['yag laser', 'y2o 3', 'switched nd', 'successfully used', 'subsequent emissions', 'sound understanding', 'rights reserved', 'readily available', 'phosphors investigated', 'phosphor thermometry', 'phosphor intensity', 'mn phosphors', 'mg3f2geo 4', 'laser excitation', 'issues related', 'intensity measurements', 'instrument selection', 'increasing temperature', 'hypersonic studies', 'higher temperatures', 'high temperatures', 'high temperature', 'help estimate', 'existing system', 'excitation energy', 'dynode gain', 'collection efficiency', 'applications ranging', 'absolute measurement', '7 %.']</t>
  </si>
  <si>
    <t>Absolute intensity | High temperature | PMT | Radiant flux | Signal to noise | Thermographic phosphors</t>
  </si>
  <si>
    <t>Phosphor thermometry has been successfully used in a number of applications ranging from turbo-machinery, pyrolysis, supersonic and hypersonic studies in the past few decades. There are a number of issues related to high temperature, which include faster decays, decreasing emission intensity and increasing blackbody radiation. Although absolute lifetime decay values are readily available, there has been no known work presenting absolute intensity measurements throughout the phosphors operating temperature range. This additional information could help design engineers facilitate phosphor and instrument selection, optimise system setup, and help estimate the performance of the technique at higher temperatures, for any given optical setup. A number of well known high temperature thermographic phosphors were investigated including YAG:Tm, YAG:Tb and Y2O3:Eu from 20 ¬∞C in an excess of 1000 ¬∞C. Both 355 and 266 nm excitation wavelengths from a Q-switched Nd:YAG laser were used. The subsequent emissions were passed through a narrowband interference filter to isolate the peak emission wavelengths, and were collected using PMT. The methodology for an absolute measurement, which requires a sound understanding of the PMT, including solid angle, collection efficiency, dynode gain, calibration and electronic temporal response for intensity measurements is presented and discussed. The results clearly indicate a variation in phosphor intensity with an increasing temperature, which is considerably different amongst different phosphors under different excitation wavelengths. The combined standard uncertainty of measurement was estimated to be approximately ¬±10.7%. The existing system was able to monitor intensity values up to 900 ¬∞C for Mg3F2GeO 4:Mn phosphors, 1100 ¬∞C for Y2O3:Eu, 1150 ¬∞C for YAG:Tb and up to 1400 ¬∞C for YAG:Tm thermographic phosphors. Y2O 3:Eu using 266 nm excitation was found to exhibit the highest peak intensity per mJ of laser excitation from all the phosphors investigated at 20 ¬∞C. However, at high temperatures (900 ¬∞C) YAG:Tm using 355 nm excitation was found to exhibit the highest peak intensity per mJ of an excitation energy. ¬© 2011 Elsevier B.V. All rights reserved.</t>
  </si>
  <si>
    <t>1312-1321</t>
  </si>
  <si>
    <t>25222891900;6603765088</t>
  </si>
  <si>
    <t>Khalid, A. H.;Kontis, K.</t>
  </si>
  <si>
    <t>Khalid A.H.</t>
  </si>
  <si>
    <t>Progress towards absolute intensity measurements of emissions from high temperature thermographic phosphors</t>
  </si>
  <si>
    <t>S0022231311000627</t>
  </si>
  <si>
    <t>10.1016/j.jlumin.2011.02.018</t>
  </si>
  <si>
    <t>2-s2.0-79953250361</t>
  </si>
  <si>
    <t>['wind speeds', 'turbulent shear', 'temperature measurements', 'suitable locations', 'sophisticated ships', 'sea trials', 'rights reserved', 'present study', 'layer flow', 'information age', 'heat damage', 'global economy', 'gas flows', 'gas flow', 'exhaust stacks', 'computationally investigated', 'computational method', 'communication arrays', 'antenna location', 'actual exhaust']</t>
  </si>
  <si>
    <t>CFD | Exhaust gas | Heat damage | Sea trial measurement</t>
  </si>
  <si>
    <t>In this global economy and information age, there is a demand for larger, faster, and more sophisticated ships, and as a result, stricter design standards for ships' exhaust stacks to control both pollution and heat damage to communication arrays are necessary. In the present study, the exhaust-gas flow was computationally investigated, and the results were applied to improve the antenna location of a ship. To verify the computational method, the turbulent shear-layer flow was simulated and validated against existing experimental data. Various engine loads, wind speeds, and directions were considered for the exhaust-gas flow analysis, providing valuable information for more suitable locations for the antenna. A better antenna location determined computationally was confirmed by temperature measurements from actual exhaust-gas flows during sea trials. ¬© 2011 Elsevier Ltd. All rights reserved.</t>
  </si>
  <si>
    <t>1689-1702</t>
  </si>
  <si>
    <t>Applied Thermal Engineering</t>
  </si>
  <si>
    <t>60013682;60014309;60014309;60120086</t>
  </si>
  <si>
    <t>55014552400;25630497700;7402092362;7401852036</t>
  </si>
  <si>
    <t>Park, Sunho;Heo, Jaekyung;Yu, Byeong Seok;Rhee, Shin Hyung</t>
  </si>
  <si>
    <t>South Korea;France;South Korea</t>
  </si>
  <si>
    <t>Seoul;Paris;Seoul</t>
  </si>
  <si>
    <t>Research Institute of Marine Systems Engineering;TOTAL S.A.;Seoul National University</t>
  </si>
  <si>
    <t>60120086;60014309;60013682</t>
  </si>
  <si>
    <t>Computational analysis of ship's exhaust-gas flow and its application for antenna location</t>
  </si>
  <si>
    <t>S1359431111000913</t>
  </si>
  <si>
    <t>10.1016/j.applthermaleng.2011.02.011</t>
  </si>
  <si>
    <t>2-s2.0-79954427754</t>
  </si>
  <si>
    <t>['wlan system', 'wavelength open', 'stub ).', 'sector monopole', 'planar antennas', 'notched performance', 'notched characteristics', 'notched band', 'notched applications', 'microstrip feedline', 'design technique', 'circuited stub', 'article presents', 'achieve band', '96 ghz', '11 ghz']</t>
  </si>
  <si>
    <t>band-notched | open-circuited stub | planar monopole | ultra-wideband</t>
  </si>
  <si>
    <t>This article presents an ultra-wideband planar monopole antenna with band-notched characteristics.The proposed antenna consists of a sector monopole and a microstrip feedline with a quarter-wavelength open-circuited transmission line (a stub). The open-circuited stub is connected in parallel with the microstrip feedline in order to achieve band-notched performance. The measured impedance bandwidth for voltage standing wave ratio (VSWR) ‚â§ 2 is from 3.01 to 11 GHz, except the notched band of 5.08 to 5.96 GHz for the WLAN system. This design technique is very suitable to develop other planar antennas for band-notched applications. Copyright ¬© 2011 Wiley Periodicals, Inc.</t>
  </si>
  <si>
    <t>1535-1537</t>
  </si>
  <si>
    <t>35790518800;35193553600;35974812600;7102693589</t>
  </si>
  <si>
    <t>Pan, Chien Yuan;Chiu, Kuo Yung;Duan, Jhih Hao;Jan, Jen Yea</t>
  </si>
  <si>
    <t>Band-notched ultra-wideband planar monopole antenna using shunt open-circuited stub</t>
  </si>
  <si>
    <t>10.1002/mop.26054</t>
  </si>
  <si>
    <t>2-s2.0-79955366217</t>
  </si>
  <si>
    <t>['useful mechanism', 'proposed technique', 'opposite edge', 'model demonstrates', 'measurements show', 'ground plane', 'frequency bands', 'electrical model', 'effectively improve', 'dielectric loading', 'conductive strip', 'cell phones', 'behavior concluding', 'antenna volume', 'antenna providing', '6 times', '1800 mhz']</t>
  </si>
  <si>
    <t>electrical models | enhancing bandwidth | ground plane currents | handset antennas | multiband | PCB resonance | planar inverted F-antenna (PIFA)</t>
  </si>
  <si>
    <t>There is a need of developing new techniques for enhancing the bandwidth of handset antennas without increasing the antenna volume in order to incorporate more frequency bands into the cell phones. The technique to enhance the bandwidth proposed herein consists in adding a conductive strip connected to the ground plane at the opposite edge of the handset antenna location. Conductive strip tunes the ground plane mode to effectively improve the bandwidth at the low frequency region (‚àº900 MHz) while keeping the same antenna volume. An electrical model is used to give an insight into the behavior concluding that the conductive strip is a useful mechanism to improve the bandwidth. The model demonstrates that the length of the conductive strip can be reduced by inductive or dielectric loading, as well as by reducing its height. Simulations and measurements show how the conductive strip excites the resonance of the ground plane mode improving the bandwidth and validating the electrical model predictions. The proposed technique is applied to a dual-band (900-1800 MHz) planar inverted F-antenna providing a measured bandwidth enhancement of 1.6 times when using the strip at the low frequency region while keeping the same performance at the high frequency region (‚àº1800 MHz). Copyright ¬© 2011 Wiley Periodicals, Inc.</t>
  </si>
  <si>
    <t>1512-1517</t>
  </si>
  <si>
    <t>109429533-60026905;109429533;109429533</t>
  </si>
  <si>
    <t>35611493500;32067571600;7006058796</t>
  </si>
  <si>
    <t>Anguera, Jaume;And√∫jar, Aurora;Puente, Carles</t>
  </si>
  <si>
    <t>Barcelona;Sant Cugat del Valles</t>
  </si>
  <si>
    <t>Universitat Ramon Llull;Technology and Intellectual Property Rights Department</t>
  </si>
  <si>
    <t>60026905;109429533</t>
  </si>
  <si>
    <t>Anguera J.</t>
  </si>
  <si>
    <t>A mechanism to electrically enlarge the ground plane of handset antennas: A bandwidth enhancement technique</t>
  </si>
  <si>
    <t>10.1002/mop.26027</t>
  </si>
  <si>
    <t>2-s2.0-79955366219</t>
  </si>
  <si>
    <t>['wire bonded', 'wearable transponders', 'successfully used', 'strong enough', 'schottky diode', 'khz frequencies', 'dielectric film']</t>
  </si>
  <si>
    <t>millimeter wave transceiver | modulated backscatter | patch array | Schottky diode</t>
  </si>
  <si>
    <t>We report the measurement of modulated backscatter produced by a Schottky diode and a printed patch antenna array at V-band (58.75 GHz). The tag was fabricated on a liquid crystalline polymer substrate that is used as the dielectric film and as a carrier for the diode that is wire bonded to the surface of the array. An inexpensive commercial V-band transceiver chipset was successfully used to detect modulated backscatter when the diode was switched at kHz frequencies, demonstrating that the effect is strong enough to be used in commercial applications requiring lightweight, wearable transponders. Copyright ¬© 2011 Wiley Periodicals, Inc.</t>
  </si>
  <si>
    <t>1613-1615</t>
  </si>
  <si>
    <t>60001490;60001490;60001490</t>
  </si>
  <si>
    <t>16174498200;13310335100;6701542478</t>
  </si>
  <si>
    <t>Cant√∫, Horacio I.;Cumming, David R.S.;Drysdale, Timothy D.</t>
  </si>
  <si>
    <t>Active V-band modulated backscatter tag</t>
  </si>
  <si>
    <t>10.1002/mop.26067</t>
  </si>
  <si>
    <t>2-s2.0-79955367274</t>
  </si>
  <si>
    <t>['theoretically speaking', 'sufficient positions', 'standard deviation', 'plane waves', 'increasing number', 'greater number', 'field uniformity', 'fast solution', 'entire volume', 'computer memory', 'computation time', 'article considers']</t>
  </si>
  <si>
    <t>field uniformity | finite-difference time-domain method (FDTD) | reverberation chamber (RC) | standard deviation | superposition of plane waves</t>
  </si>
  <si>
    <t>Usually the simulation of a reverberation chamber involves the entire volume of the chamber, the antennas, and the stirrers, which cost huge computer time and memory.Superposition of plane waves are employed to make the computation time only related to device under test. Theoretically speaking, with sufficient positions of the stirrers, the greater number of plane waves in the superposition, the better field uniformity it will get, but it demands more computer memory and time with the increasing number. It is essential to know what number is appropriate in order to minimize memory requirements and ensure a fast solution. This article considers the number of plane waves required to achieve a given field uniformity. Field uniformity of reverberation chamber would be reported with standard deviation. Copyright ¬© 2011 Wiley Periodicals, Inc.</t>
  </si>
  <si>
    <t>1680-1685</t>
  </si>
  <si>
    <t>57199059869;7101688967;57205889437</t>
  </si>
  <si>
    <t>Huang, Hua;Niu, Zhongqi;Bai, Bing</t>
  </si>
  <si>
    <t>Effects of the number of superposition plane waves on the field uniformity in reverberation chamber</t>
  </si>
  <si>
    <t>10.1002/mop.26052</t>
  </si>
  <si>
    <t>2-s2.0-79955368838</t>
  </si>
  <si>
    <t>['targeted application', 'measurement results', 'arm h']</t>
  </si>
  <si>
    <t>band notch | unequi arm H-shaped conductor | WBAN</t>
  </si>
  <si>
    <t>A band notch characteristic using a unequi-arm H-shaped conductor element is used for designing a Tapered-Slot ultra wideband (UWB) antenna that can be useful in rejection of the higher band assigned for wireless local area network, with a targeted application in UWB wireless body area network. Based on the simulation and measurement results, a band notched tapered slot UWB antenna using a unequi-arm H-shaped conductor proves to be effective in rejecting unwanted frequency in terms of its selectivity and small real estate. Copyright ¬© 2011 Wiley Periodicals, Inc.</t>
  </si>
  <si>
    <t>1558-1561</t>
  </si>
  <si>
    <t>60022109-60025578;60022109;60022109-60056462;60022109</t>
  </si>
  <si>
    <t>56377167900;57212819225;35408616600;7201594095</t>
  </si>
  <si>
    <t>Yang, Xiao Dong;Rahman, A.;Abbasi, Qammer H.;Hao, Y.</t>
  </si>
  <si>
    <t>Pakistan;China;United Kingdom</t>
  </si>
  <si>
    <t>Lahore;Xi'an;London</t>
  </si>
  <si>
    <t>University of Engineering and Technology, Lahore;Xidian University;Queen Mary University of London</t>
  </si>
  <si>
    <t>60056462;60025578;60022109</t>
  </si>
  <si>
    <t>Electrically coupled tapered slot ultra wideband antenna with tunable notch</t>
  </si>
  <si>
    <t>10.1002/mop.26075</t>
  </si>
  <si>
    <t>2-s2.0-79955369843</t>
  </si>
  <si>
    <t>['switch setups', 'rotating beam', 'receiver made', 'radio frequency', 'incident angle', 'found less', 'fitting technique', 'doa estimation', 'directive beam', 'defined radio', 'azimuth plane', '3 ¬∞']</t>
  </si>
  <si>
    <t>array antenna | beam switching antenna | direction-of-arrival estimation | software-defined radio | uniform circular array</t>
  </si>
  <si>
    <t>In this article, a beam-switching array antenna system is devised to estimate the direction-of-arrival (DOA) of radio frequency (RF) signals.The array contains 16 patch antennas arranged as a uniform circular array. In operation, four adjacent antenna elements are connected to RF tuners via RF switches to create a directive beam. By reconfiguring the switch setups, a rotating beam is produced to cover the azimuth plane. The angle of an incoming RF signal is estimated by processing the received signal strengths from the 16 beam setups via the curve-fitting technique. Through measurements, the error in incident angle is found less than 3¬∞ with a simple estimation method. As the array antenna system is implemented with a receiver made of software-defined radio, DOA estimation with more accuracy and multiple source monitoring are possible with more complicated signal processing techniques. Copyright ¬© 2011 Wiley Periodicals, Inc.</t>
  </si>
  <si>
    <t>1601-1606</t>
  </si>
  <si>
    <t>60027709;60027709;60027709;60027709;60027709;60027709</t>
  </si>
  <si>
    <t>15757742500;55489632100;11440736100;56119459000;57212637587;55420937000</t>
  </si>
  <si>
    <t>Liao, Wen Jiao;Chang, Shih Hsun;Liu, Hsin Chin;Li, Lung Kun;Hsieh, Chih Yao;Yao, Chia Chi</t>
  </si>
  <si>
    <t>Liao W.J.</t>
  </si>
  <si>
    <t>A beam switching array antenna for direction-of-arrival applications</t>
  </si>
  <si>
    <t>10.1002/mop.26036</t>
  </si>
  <si>
    <t>2-s2.0-79955374491</t>
  </si>
  <si>
    <t>['tm plane', 'reflectivity predictions', 'normal incidence', 'ground plane', 'close agreement', '18 ghz']</t>
  </si>
  <si>
    <t>frequency selective surfaces | high impedance ground plane | radar absorbing material | Salisbury screen</t>
  </si>
  <si>
    <t>In this article, we show that the -10 dB reflectivity bandwidth of a Salisbury screen operating at normal incidence is increased by 56% when a lossy spiral shaped frequency selective surface is inserted between the outermost 377 Œ© per square resistive sheet and the ground plane. Moreover, this structure exhibits significantly better angular stability and is suitable for suppressing radar backscatter simultaneously in the TE and TM plane. Reflectivity predictions for normal and 40¬∞ incidence are shown to be in close agreement with bistatic measured results over the frequency range 5.4-18 GHz. Copyright ¬© 2011 Wiley Periodicals, Inc.</t>
  </si>
  <si>
    <t>1538-1541</t>
  </si>
  <si>
    <t>60029738-60090656;60029738</t>
  </si>
  <si>
    <t>25928813600;7102125229</t>
  </si>
  <si>
    <t>Seman, F. Che;Cahill, R.</t>
  </si>
  <si>
    <t>Seman F.</t>
  </si>
  <si>
    <t>Performance enhancement of Salisbury screen absorber using resistively loaded spiral FSS</t>
  </si>
  <si>
    <t>10.1002/mop.26040</t>
  </si>
  <si>
    <t>2-s2.0-79955378123</t>
  </si>
  <si>
    <t>['stop function', 'radiation pattern', 'notched characteristics', 'measured results', 'lc resonator', 'ground plane', 'frequency bands', 'dual band', 'complementary electric', 'antenna design', '8 ghz', '4 ghz']</t>
  </si>
  <si>
    <t>CELC | dual band-notched | hybrid resonators | SRR | UWB antenna</t>
  </si>
  <si>
    <t>A dual band-notched planar ultra-wideband (UWB) monopole antenna using hybrid resonators is presented in this article. By etching a complementary electric-LC resonator on the ground plane and a split ring resonator on the regular octagon radiation patch, dual band-notched characteristics are achieved. Details of the antenna design, the radiation pattern and the measured results of voltage standing wave ratio (VSWR) are given. Experimental results demonstrate that the proposed antenna operates over a UWB frequency range from 2.9 to 12.4 GHz for VSWR &lt; 2 while providing dual band-stop function in the frequency bands of 3.3-3.6 and 5.2-5.8 GHz. Copyright ¬© 2011 Wiley Periodicals, Inc.</t>
  </si>
  <si>
    <t>1638-1641</t>
  </si>
  <si>
    <t>37006568300;16317753300;57214310949;25653416200;57212969619</t>
  </si>
  <si>
    <t>He, Kai;Sun, Bao Hua;Zhang, Fei Fei;Wang, Ya Fang;Xue, Jin Yuan</t>
  </si>
  <si>
    <t>Realization of dual band-notched function for a UWB antenna using hybrid resonators</t>
  </si>
  <si>
    <t>10.1002/mop.26033</t>
  </si>
  <si>
    <t>2-s2.0-79955379609</t>
  </si>
  <si>
    <t>['worldwide interoperability', 'resonance path', 'operating frequencies', 'novel small', 'microwave access', 'antenna configuration', '8 ghz']</t>
  </si>
  <si>
    <t>CPW-fed | monopole antenna | pentaband</t>
  </si>
  <si>
    <t>A novel small-size simple structure pentaband coplanar waveguide (CPW) fed monopole antenna is presented. The antenna configuration is composed of several narrow strips that are connected to a 50-ohm CPW feed line. The length of each strip, which acting as resonance path, is Œªg/4 at operating frequencies. The antenna is designed to operate over the worldwide interoperability for microwave access and wireless local area networks frequency bands of 2.4, 3.3, 3.7, 5.2, and 5.8 GHz. It was found that the results of simulation and measurement agree well over each separated frequency bands. Copyright ¬© 2011 Wiley Periodicals, Inc.</t>
  </si>
  <si>
    <t>1576-1579</t>
  </si>
  <si>
    <t>6507001698;37107452600;36158657000</t>
  </si>
  <si>
    <t>Mallahzadeh, Alireza;Foudazi, Ali;Ali Nezhad, Sajad Mohammad</t>
  </si>
  <si>
    <t>Mallahzadeh A.</t>
  </si>
  <si>
    <t>A small-size pentaband hand-shaped coplanar waveguide-fed monopole antenna</t>
  </si>
  <si>
    <t>10.1002/mop.26025</t>
  </si>
  <si>
    <t>2-s2.0-79955388874</t>
  </si>
  <si>
    <t>['z plane', 'wlan applications', 'substrate used', 'rectangular patch', 'radiation patterns', 'proposed antenna', 'promising candidate', 'pcb ).', 'overall dimensions', 'ground plane', 'frequency band', 'fr4 substrate', 'easily applied', 'article proposes', '6 mm3', '48 ghz', '4 ghz', '07 ghz']</t>
  </si>
  <si>
    <t>50-ohm microstrip feed-line | coupling | IEEE 802.11 standards | portable wireless products | WLAN antenna</t>
  </si>
  <si>
    <t>This article proposes a compact and small printed monopole antenna for wireless local area network (WLAN) applications.The substrate used in this design is an FR4 substrate with a permittivity of 4.4, which is an inexpensive and widely used printed circuit board (PCB). The overall dimensions of the proposed antenna (25 √ó 20 √ó 1.6 mm3) can be easily applied in todays portable wireless products. The low-frequency band centered at 2.4 GHz is resonated by the coupling between the U-liked ground plane and 50-ohm microstrip feed-line. When the rectangular patch A is added on the ground plane, the high-frequency band centered at 5.48 GHz is obtained. Because of the different polarization direction, the radiation patterns of low-frequency band in X-Z plane are similar to that of high-frequency band in Y-Z plane. The 10-dB impedance bandwidths (2.39-2.52 and 4.97-6.07 GHz) meet the WLAN application bands. With the advantages of dimension, cost, and performance, the proposed antenna appears to be a promising candidate for WLAN applications. Copyright ¬© 2011 Wiley Periodicals, Inc.</t>
  </si>
  <si>
    <t>1518-1522</t>
  </si>
  <si>
    <t>60021353;109430554;60021353</t>
  </si>
  <si>
    <t>7409640753;35790324000;35789664400</t>
  </si>
  <si>
    <t>Chen, Wen Shan;Lee, Bau Yi;Chang, Po Yuan</t>
  </si>
  <si>
    <t>Southern Taiwan University of Science and Technology;Tung Fang Design University</t>
  </si>
  <si>
    <t>60021353;109430554</t>
  </si>
  <si>
    <t>A compact and small printed monopole antenna for WLAN applications</t>
  </si>
  <si>
    <t>10.1002/mop.26089</t>
  </si>
  <si>
    <t>2-s2.0-79955388967</t>
  </si>
  <si>
    <t>['worldwide interoperability', 'wimax wide', 'wimax applications', 'srr ).', 'small size', 'small dimension', 'slot antenna', 'proposed antenna', 'notched wlan', 'notched mechanism', 'notched cpw', 'notched bands', 'microwave access', 'measured results', 'frequency range', 'fed wide', 'employed effectively', 'conventional strip', 'compact size', 'compact dual', 'communication products', '98 ghz', '5 ghz', '4 ghz', '10 db']</t>
  </si>
  <si>
    <t>CPW-fed | dual reverse split rectangle slits | dual-band-notched | wide-slot antenna | WLAN/WiMAX</t>
  </si>
  <si>
    <t>A simple and a compact dual-band-notched CPW-fed wide-slot antenna, which has a small size of 20 √ó 25 mm2 is presented for simultaneously satisfying wireless local area network (WLAN) and worldwide interoperability for microwave access (WiMAX) applications. By introducing the dual-band-notched mechanism to the wide-slot antenna, the required impedance bandwidth is achieved over the frequency range from 2.15 to 6.5 GHz (S11 &lt; -10 dB) with dual-band-notched bands from 2.69 to 3.4 GHz and from 4.32 to 4.98 GHz, covering all the 2.4/5.2/5.8-GHz WLAN bands and 2.5/3.5/5.5-GHz WiMAX bands. The dual reverse split rectangular slits are employed effectively for notching unwanted frequency bands, since it can be implemented with a small dimension and in a high Q operation similarly to the conventional strip-type dual reverse split ring resonator (SRR). Based on the simulated and measured results, a dual-band-notched WLAN/WiMAX wide-slot antenna using dual reverse split rectangular slits is very effective in rejecting unwanted frequency in terms of its selectivity. This proposed antenna with dual-band-notched, broadband matched impedance, stable radiation patterns, good antenna gains and compact size can be suitable for communication products of WLAN/WiMAX applications. Copyright ¬© 2011 Wiley Periodicals, Inc.</t>
  </si>
  <si>
    <t>1496-1501</t>
  </si>
  <si>
    <t>60012392;60017991;60012392</t>
  </si>
  <si>
    <t>7403692642;7102142554;24484026900</t>
  </si>
  <si>
    <t>Lin, Ding Bing;Tang, I. Tseng;Wei, Yu Jiau</t>
  </si>
  <si>
    <t>Tainan;Taipei</t>
  </si>
  <si>
    <t>National University of Tainan Taiwan;National Taipei University of Technology</t>
  </si>
  <si>
    <t>60017991;60012392</t>
  </si>
  <si>
    <t>Lin D.</t>
  </si>
  <si>
    <t>Compact dual-band-notched CPW-fed wide-slot antenna for WLAN and WiMAX applications</t>
  </si>
  <si>
    <t>10.1002/mop.26042</t>
  </si>
  <si>
    <t>2-s2.0-79955389491</t>
  </si>
  <si>
    <t>['wave simulation', 'wave analysis', 'parasitic inductance', 'often used', 'noise amplifier', 'major source', 'lna achieves', 'lna ).', 'layout effects', 'integrated circuits', 'improved gain', 'ground planes', 'gain performance', 'concurrent dual', 'circuit simulation', 'circuit performances', 'band low', 'band lna', 'article analyzes', '2 ghz']</t>
  </si>
  <si>
    <t>dual-band LNA | ground plane inductance | ground-return current | layout effect</t>
  </si>
  <si>
    <t>Ground planes are often used on the integrated circuits.An improperly designed ground plane can be a major source of noise and attenuation to affect the circuit performances. Using a full-wave simulator HFSS, this article analyzes a ground plane effect in layout of a CMOS concurrent dual-band low-noise amplifier (LNA). The concurrent dual-band LNA that operates at 2.4 and 5.2 GHz is fabricated using 180-nm CMOS technology. Comparing with the circuit simulation result, the measured result shows a 7-dB gain reduction at 5.2 GHz. In an attempt to find the cause and solve the problem, a full-wave simulation that can analyze the layout effects is carried out. On the basis of the full-wave analysis, we determine that the ground plane potentially produces a parasitic inductive component which deteriorates the gain performance at the higher operating frequency band. A modified ground plane layout for reducing the parasitic inductance is proposed, and the LNA achieves the improved gain and noise performances similar to the circuit simulation. Copyright ¬© 2011 Wiley Periodicals, Inc.</t>
  </si>
  <si>
    <t>1674-1677</t>
  </si>
  <si>
    <t>37261608200;7410128245</t>
  </si>
  <si>
    <t>Liu, Yang;Kim, Hyeongdong</t>
  </si>
  <si>
    <t>Analysis of ground layout effect in CMOS concurrent dual-band LNA</t>
  </si>
  <si>
    <t>10.1002/mop.26062</t>
  </si>
  <si>
    <t>2-s2.0-79955392527</t>
  </si>
  <si>
    <t>['transformation optics', 'theoretical analysis', 'source transformations', 'results open', 'remain unexplored', 'proven useful', 'present results', 'impedance associated', 'fundamental quantities', 'electromagnetic source', 'complex power']</t>
  </si>
  <si>
    <t>antenna design | conformal antennas | metamaterials | phased array antennas | transformation optics</t>
  </si>
  <si>
    <t>Transformation optics is a methodology that has proven useful in the design of complex media used to alter and control electromagnetic waves in either passive space or regions that contain source distributions. Recently it has been shown that the application of source transformations can reshape field radiation patterns corresponding to arbitrarily shaped sources. In the accompanying numerical confirmations, the effect of source transformations on fundamental quantities that are critical to the design and evaluation of antenna based systems - such as complex power and impedance, remain unexplored. In this paper, we present results of theoretical analysis as well as full wave finite element simulations, proving that the complex power and impedance associated with an electromagnetic source are not changed by source transformation methods. These results open the door to the application of source transformations for the design of practical antenna based systems, such as conformal and phased array antenna design. Copyright ¬© 2011 Wiley Periodicals, Inc.</t>
  </si>
  <si>
    <t>1524-1527</t>
  </si>
  <si>
    <t>60008724;110244831;60008724</t>
  </si>
  <si>
    <t>57196688573;7004004036;57198520497</t>
  </si>
  <si>
    <t>Allen, Jeffery W.;Steyskal, Hans;Smith, David R.</t>
  </si>
  <si>
    <t>Durham;</t>
  </si>
  <si>
    <t>Duke University;RTL Networks, Inc</t>
  </si>
  <si>
    <t>60008724;110244831</t>
  </si>
  <si>
    <t>Allen J.W.</t>
  </si>
  <si>
    <t>Impedance and complex power of radiating elements under electromagnetic source transformation</t>
  </si>
  <si>
    <t>10.1002/mop.26077</t>
  </si>
  <si>
    <t>2-s2.0-79955397719</t>
  </si>
  <si>
    <t>['selective surface', 'radiation patterns', 'operating frequency', 'fss consisting', 'dual bands', 'band operations', 'band frequency', 'antenna gain', 'also found', '8 ghz']</t>
  </si>
  <si>
    <t>bandwidth | frequency-selective surface | gain | radiation patterns | U-slot patch antenna</t>
  </si>
  <si>
    <t>A design strategy using a dual-band frequency-selective surface (FSS) consisting of double rectangular ring elements to improve the bandwidth and gain and to optimize the onsets of two operating frequencies for a U-slot patch antenna is presented.After implanting the FSS in the U-slot patch antenna, it was found that the bandwidths have been improved from 3.14% to 5.51% and 5.48% to 7.48% at resonant frequencies 2.45 and 5.8 GHz, respectively. It was also found that the antenna gain and the onset of operating frequency have been improved for Bluetooth and wireless local area network (WLAN) applications. The U-slot patch antenna implanted with a FSS consisting of double rectangular ring elements is capable of dual-band operations at 2.45 and 5.8 GHz. The radiation patterns are satisfied at these dual bands. Copyright ¬© 2011 Wiley Periodicals, Inc.</t>
  </si>
  <si>
    <t>1547-1553</t>
  </si>
  <si>
    <t>60013395;60013395</t>
  </si>
  <si>
    <t>7501614342;36678362000</t>
  </si>
  <si>
    <t>Chen, Hsing Yi;Tao, Yu</t>
  </si>
  <si>
    <t>Yuan Ze University</t>
  </si>
  <si>
    <t>Bandwidth enhancement of a U-slot patch antenna using dual-band frequency-selective surface with double rectangular ring elements</t>
  </si>
  <si>
    <t>10.1002/mop.26066</t>
  </si>
  <si>
    <t>2-s2.0-79955401867</t>
  </si>
  <si>
    <t>['system communication', 'simulation results', 'reflected rays', 'mainly due', 'main lobe', 'large set', 'ground reflection', 'gation phenomena', 'fading problem', 'different propa', 'deal specifically', 'correspondant fields', 'bs antenna', 'base stations', 'antennas polarization']</t>
  </si>
  <si>
    <t>cosecant-squared diagram | ground reflection | point-to-point WiMAX communications | spatial diversity</t>
  </si>
  <si>
    <t>In point-to-point wireless communications, the re- ceived signal may experience deep fading due to different propa- gation phenomena. In this paper, we deal specifically with ground reflection and show how it affects the system communication. As application, we consider the example of point-to-point WiMAX communications between base stations (BSs) and trains. The fading problem is mainly due to the fact that both direct and reflected rays are located in the main lobe of the base station antenna and then the correspondant fields have almost the same amplitude. In this paper, we propose several efficient solutions in order to overcome the fading problem. These solutions perform different techniques based, first, on modifying the shape of the main lobe of the BS antenna in order to decrease the magnitude of the ground reflected field, and second, on modifying the antennas polarization. In order to support our propositions, a large set of simulation results is reported and discussed. Copyright ¬© 2011 Wiley Periodicals, Inc.</t>
  </si>
  <si>
    <t>1641-1645</t>
  </si>
  <si>
    <t>60008447;100815821;100815821;60008447;60008447;60008447</t>
  </si>
  <si>
    <t>25639020000;57198217183;16023902200;24765903600;7006402070;6603055868</t>
  </si>
  <si>
    <t>Serhal, Dina;Reynaud, S√©bastien;Chantalat, R√©gis;Hajj, Mohamad;Jecko, Bernard;Mo≈Ñed√¨ere, Thierry</t>
  </si>
  <si>
    <t>Universite de Limoges;ESTER</t>
  </si>
  <si>
    <t>60008447;100815821</t>
  </si>
  <si>
    <t>On combating deep fades due to ground reflection in point-to-point WiMAX communications</t>
  </si>
  <si>
    <t>10.1002/mop.26063</t>
  </si>
  <si>
    <t>2-s2.0-79955405959</t>
  </si>
  <si>
    <t>['six kinds', 'proper combination', 'los environment', 'higher capacity', 'experimentally investigated', 'different combinations', 'channel characteristics', 'channel capacity', 'antenna polarizations', 'antenna polarization', 'also analyzed']</t>
  </si>
  <si>
    <t>channel capacity | line-of-sight (LOS) | multi-polarization antenna | multiple-input-multiple-output (MIMO)</t>
  </si>
  <si>
    <t>In this article, the line-of-sight (LOS) multiple-input-multiple-output (MIMO) channel characteristics with multiple polarized antenna arrays are experimentally investigated. The channel transmission matrices under different combinations of up to six kinds of antenna polarizations are measured, and then the matrix condition number and channel capacity are studied. It is concluded from the results that we can achieve lower matrix condition number and higher capacity with proper combination and configuration of antenna polarization in LOS environment. Furthermore, the relationship between channel capacity and channel matrix condition number is also analyzed. Copyright ¬© 2011 Wiley Periodicals, Inc.</t>
  </si>
  <si>
    <t>1487-1490</t>
  </si>
  <si>
    <t>14324028300;56024772100;56937616600</t>
  </si>
  <si>
    <t>Zhang, Nianzu;Li, Linsheng;Hong, Wei</t>
  </si>
  <si>
    <t>Experimental investigations on line-of-sight multiple-input-multiple-output channel characteristics with multi-polarization antenna arrays</t>
  </si>
  <si>
    <t>10.1002/mop.26078</t>
  </si>
  <si>
    <t>2-s2.0-79955407038</t>
  </si>
  <si>
    <t>['tag antenna', 'proposed antenna', 'power bandwidth', 'novel low', 'low cost', 'greatly enhanced', 'gap coupled', 'easily fabricated', 'driven patch']</t>
  </si>
  <si>
    <t>broadband | metallic objects | RFID tag antenna</t>
  </si>
  <si>
    <t>A novel low-profile broadband UHF RFID tag antenna with two parasitic patches is proposed.The tag antenna's bandwidth can be greatly enhanced by adding parasitic patches which are gap coupled to the driven patch for the excitation of additional resonant modes. The half-power bandwidth of the proposed antenna covers all the UHF RFID frequency bands, and the power reflection coefficient is lower than -7dB in the UHF RFID frequency bands (840-960 MHz). The proposed antenna can be easily fabricated at low cost by etching at a thin inexpensive FR4 substrate. Copyright ¬© 2011 Wiley Periodicals, Inc.</t>
  </si>
  <si>
    <t>1467-1470</t>
  </si>
  <si>
    <t>36625743600;7404724322</t>
  </si>
  <si>
    <t>Lai, Mingyin;Li, Ronglin</t>
  </si>
  <si>
    <t>Lai M.</t>
  </si>
  <si>
    <t>Broadband UHF RFID tag antenna with parasitic patches for metallic objects</t>
  </si>
  <si>
    <t>10.1002/mop.26049</t>
  </si>
  <si>
    <t>2-s2.0-79955414268</t>
  </si>
  <si>
    <t>['wlan applications', 'shaped structure', 'proposed antenna', 'impedance bandwidth', 'experimental results', 'center frequency', '77 ghz', '65 ghz', '59 ghz', '18 ghz']</t>
  </si>
  <si>
    <t>F-shaped printed monopole antenna | RFID | WLAN</t>
  </si>
  <si>
    <t>A simple microstrip fed printed monopole antenna for the radio frequency identification (RFID) and wireless local area network (WLAN) is presented.The antenna has two different resonant current paths (forming an F-shaped structure) that support two resonances at 2.44 and 5.18 GHz, which are reserved for RFID and WLAN applications, respectively. Effectively omnidirectional radiation pattern and large impedance bandwidth has been observed both from simulation and experimental results. Impedance bandwidth for center frequency of 2.44 and 5.18 GHz are 0.65 GHz (2.12-2.77 GHz) and 0.59 GHz (4.91-5.50 GHz), respectively. The proposed antenna is simple in design and compact in size; providing broadband impedance matching, consistent omnidirectional radiation patterns and appropriate gain characteristics (&gt;1.5dBi) in the RFID and WLAN frequency regions. Copyright ¬© 2011 Wiley Periodicals, Inc.</t>
  </si>
  <si>
    <t>1478-1481</t>
  </si>
  <si>
    <t>Panda, Jyoti Ranjan;Kshetrimayum, Rakhesh Singh</t>
  </si>
  <si>
    <t>An F-shaped printed monopole antenna for dual-band RFID and WLAN applications</t>
  </si>
  <si>
    <t>10.1002/mop.26060</t>
  </si>
  <si>
    <t>2-s2.0-79955420372</t>
  </si>
  <si>
    <t>['small profile', 'ground plane', 'embedded bent', 'capacitive coupling', 'bent arm', 'band antenna', 'antenna consisting', 'alternative side']</t>
  </si>
  <si>
    <t>antenna | handheld | radio frequency identification | triple band antenna</t>
  </si>
  <si>
    <t>A novel compact microstrip antenna is presented for tri-band RFID applications.The antenna consisting of a monopole like bent arm with a capacitively coupled small patch, printed on the alternative side of the ground plane, which might be common for multi-layer reader circuitry. By adjusting the dimension of the bent arm as well as the embedded bent and capacitive coupling, tri-band antenna has obtained in a small profile. The prototyped antenna shows broad impedance bandwidths (10 dB ‚â§ return loss) of 17.5, 32.7, and 25.5% accordingly in UHF (902-928MHz), 2.45GHz and 5.8GHz RFID bands with stable radiation characteristics. Copyright ¬© 2011 Wiley Periodicals, Inc.</t>
  </si>
  <si>
    <t>1629-1632</t>
  </si>
  <si>
    <t>108061696;60001821;108061696-60001821</t>
  </si>
  <si>
    <t>35174836200;55328836300;24483332300</t>
  </si>
  <si>
    <t>Mobashsher, A. T.;Islam, M. T.;Misran, N.</t>
  </si>
  <si>
    <t>Bangi;Kebangsaan</t>
  </si>
  <si>
    <t>Universiti Kebangsaan Malaysia;Electronic and Systems Engineering</t>
  </si>
  <si>
    <t>60001821;108061696</t>
  </si>
  <si>
    <t>Mobashsher A.</t>
  </si>
  <si>
    <t>Triple band RFID reader antenna for handheld applications</t>
  </si>
  <si>
    <t>10.1002/mop.26044</t>
  </si>
  <si>
    <t>2-s2.0-79955443097</t>
  </si>
  <si>
    <t>['small sizes', 'rejected band', 'planar monopole', 'planar antenna', 'partially changing', 'obtain band', 'numerical examples', 'novel band', 'notched ultra', 'notched properties', 'narrow band', 'monopole plane', 'desired band', 'center frequency', 'antenna composed']</t>
  </si>
  <si>
    <t>band-notched parasitic spiral strip | ultra-wideband planar antenna</t>
  </si>
  <si>
    <t>A novel band-notched ultra-wideband (UWB) planar antenna with a pair of parasitic spiral strips is proposed in this article. The antenna composed of a planar monopole and a plane in the same shape of half circle achieves UWB properties, whereas a pair of parasitic spiral strips with small sizes at the monopole plane can be used to reject certain frequency band. The center frequency and bandwidth of the rejected band are both adjustable by partially changing the shape of the parasitic spiral strips. Numerical examples for the cases without rejection, narrow band or wide band rejection are presented for comparison. Simulated and measured results show that the proposed UWB planar antenna with parasitic spiral strips can be used to obtain band-notched properties at the desired band. Copyright ¬© 2011 Wiley Periodicals, Inc.</t>
  </si>
  <si>
    <t>1532-1535</t>
  </si>
  <si>
    <t>26427905600;10339818700;55645491100</t>
  </si>
  <si>
    <t>Xia, Tengfei;Yang, Shiwen;Nie, Zaiping</t>
  </si>
  <si>
    <t>Xia T.</t>
  </si>
  <si>
    <t>Band-notched UWB planar antenna with parasitic spiral strips</t>
  </si>
  <si>
    <t>10.1002/mop.26055</t>
  </si>
  <si>
    <t>2-s2.0-79955445454</t>
  </si>
  <si>
    <t>['radiation features', 'impedance matching', 'different shapes', 'different frequencies', 'detailed study', 'comparison among', '33 substrate']</t>
  </si>
  <si>
    <t>coplanar waveguide | planar slot antennas | stub shape | super-wideband | ultrawideband</t>
  </si>
  <si>
    <t>The detailed study of UWB and SWB planar circular slot antennas is here described. They are realized on a Œµr = 2.33 substrate, and have stub of different shapes. The comparison among the structures is performed in terms of both impedance matching and radiation features at different frequencies. Copyright ¬© 2011 Wiley Periodicals, Inc.</t>
  </si>
  <si>
    <t>1528-1532</t>
  </si>
  <si>
    <t>60010146;60104406</t>
  </si>
  <si>
    <t>24451842500;12769068300</t>
  </si>
  <si>
    <t>Barbarino, Sebastiano;Consoli, Fabrizio</t>
  </si>
  <si>
    <t>Catania;Catania</t>
  </si>
  <si>
    <t>INFN - Laboratori Nazionali del Sud;Universit√† degli Studi di Catania</t>
  </si>
  <si>
    <t>60104406;60010146</t>
  </si>
  <si>
    <t>Barbarino S.</t>
  </si>
  <si>
    <t>Study on UWB and SWB planar slot antennas with different stub shapes</t>
  </si>
  <si>
    <t>10.1002/mop.26076</t>
  </si>
  <si>
    <t>2-s2.0-79955448077</t>
  </si>
  <si>
    <t>['tunable range', 'slot antenna', 'ring slot', 'reactive loading', 'prototype integrating', 'proposed design', 'properly adjusted', 'operating frequency', 'one full', 'measured results', 'four capacitors', 'circularly polarization', 'capacitance values', 'antenna designs', 'also implemented', '59 ghz']</t>
  </si>
  <si>
    <t>circular polarization | reconfigurable antenna | slot antenna</t>
  </si>
  <si>
    <t>Frequency tunable annular-ring slot antennas with circularly polarization (CP) operation are studied in this article. The annular-ring slot antenna operates at one full-wavelength resonant mode and it is excited by an L-shaped coupling strip with a reactive loading. It is found that the operating frequency of the slot antenna can be tuned by varying the capacitance values of four capacitors, which are symmetrically placed along the circumference of the ring slot. Moreover, for each operating frequency in the tunable range, good CP performance can be obtained as long as the reactance of the loading is properly adjusted. Both measured and simulated results indicate the CP operating frequency of the proposed design can be tuned between 1.58 and 2.59 GHz. A prototype integrating with two varactor diodes is also implemented so that the CP operating frequency can be switched by controlling dc biases. Details of the antenna designs and measured results are presented and discussed. Copyright ¬© 2011 Wiley Periodicals, Inc.</t>
  </si>
  <si>
    <t>1501-1505</t>
  </si>
  <si>
    <t>55501333700;7004026337</t>
  </si>
  <si>
    <t>Lee, Tsung Yu;Row, Jeen Sheen</t>
  </si>
  <si>
    <t>Lee T.</t>
  </si>
  <si>
    <t>Frequency reconfigurable circularly polarized slot antennas with wide tuning range</t>
  </si>
  <si>
    <t>10.1002/mop.26041</t>
  </si>
  <si>
    <t>2-s2.0-79955448079</t>
  </si>
  <si>
    <t>['total size', 'radiation patterns', 'letter presents', 'impedance bandwidth', 'enhanced largely', 'compact structure', '6 mm3', '5 ghz', '174 %.', '10 db']</t>
  </si>
  <si>
    <t>CPW-fed | super-wideband antenna | trident shape feed line</t>
  </si>
  <si>
    <t>This letter presents a new printed monopole antenna with super-wideband performance useful for various ultra wideband communication applications. The antenna has a compact structure, and the total size is 24 √ó 24 √ó 1.6 mm3. The antenna structure consists of a hexagonal patch radiator with a modified 50 Œ© coplanar waveguide line for excitation. By using a trident shaped feed line structure the super wide bandwidth is obtained. Measurement results show that the impedance bandwidth for S11 ‚â§ -10 dB is enhanced largely to more than 174%. Radiation patterns are given at 4, 6, and 9.5 GHz. Copyright ¬© 2011 Wiley Periodicals, Inc.</t>
  </si>
  <si>
    <t>1481-1483</t>
  </si>
  <si>
    <t>Akbari, Mohammad;Koohestani, Mohsen;Ghobadi, Changiz;Nourinia, Javad</t>
  </si>
  <si>
    <t>Compact CPW-FED printed monopole antenna with super-wideband performance</t>
  </si>
  <si>
    <t>10.1002/mop.26090</t>
  </si>
  <si>
    <t>2-s2.0-79955454727</t>
  </si>
  <si>
    <t>['wwan operation', 'two small', 'two antennas', 'respectively fit', 'protruded ground', 'mobile phone', 'main antenna', 'ground regions', 'bottom edge', 'band lte', 'auxiliary antennas', 'auxiliary antenna', '2500 bands', '10 mm']</t>
  </si>
  <si>
    <t>handset antennas | LTE antennas | mobile antennas | multi-input multi-output operation | WWAN antennas</t>
  </si>
  <si>
    <t>An antenna array comprising a main antenna for eight-band LTE/WWAN operation and an auxiliary antenna to combine with the main antenna for LTE MIMO operation in the mobile phone is presented. Both the main and auxiliary antennas are disposed at the bottom edge of the system circuit board of the mobile phone and separated by a protruded ground. The main and auxiliary antennas can respectively fit in two small no-ground regions of 15 √ó 30 mm2 and 15 √ó 20 mm2 on the system circuit board, while the protruded ground in-between the two antennas has a width of 10 mm for mounting a USB data port. The main antenna covers the 704-960/1710-2690 MHz bands for eight-band LTE/WWAN operation, and the auxiliary antenna covers the 704-787/2300-2690 MHz bands such that the main and auxiliary antennas together can perform LTE MIMO operation in the LTE700/2300/2500 bands. The proposed antenna array is fabricated and tested. Results are presented and discussed. Copyright ¬© 2011 Wiley Periodicals, Inc.</t>
  </si>
  <si>
    <t>1569-1573</t>
  </si>
  <si>
    <t>35460663000;25823151000;26656461900</t>
  </si>
  <si>
    <t>Wong, Kin Lu;Kang, Ting Wei;Tu, Ming Fang</t>
  </si>
  <si>
    <t>Internal mobile phone antenna array for LTE/WWAN and LTE MIMO operations</t>
  </si>
  <si>
    <t>10.1002/mop.26038</t>
  </si>
  <si>
    <t>2-s2.0-79955457695</t>
  </si>
  <si>
    <t>['wlan bands', 'wimax bands', 'wimax applications', 'star strip', 'required bandwidths', 'rectangular ring', '85 ghz', '825 ghz', '4162 mhz', '10 db']</t>
  </si>
  <si>
    <t>rectangular ring antenna | wideband | WiMAX | WLAN</t>
  </si>
  <si>
    <t>In this article, a novel wideband rectangular ring patch antenna for WLAN and WiMAX applications is presented. The antenna is composed of a rectangular ring with microstrip feed line, a three-pointed-star strip and a partial ground plane. With the three-pointed-star strip, the rectangular ring patch antenna can realize wide impedance bandwidth (return loss ‚â§yen; 10 dB) of 4162 MHz (2.384-6.546 GHz), which make it easy to cover the required bandwidths for WLAN bands (2.4-2.483, 5.15-5.35, and 5.725-5.825 GHz) and WiMAX bands (2.4-2.6, 3.3-3.8 and 5.25-5.85 GHz) applications. Details of the proposed wideband antenna design are presented and discussed. Copyright ¬© 2011 Wiley Periodicals, Inc.</t>
  </si>
  <si>
    <t>1677-1680</t>
  </si>
  <si>
    <t>36678043400;25229387400;35321761900</t>
  </si>
  <si>
    <t>Ren, Xueshi;Yin, Yingzeng;Zheng, Shufeng</t>
  </si>
  <si>
    <t>Wideband rectangular ring patch antenna with a three-pointed-star strip for WLAN/WiMAX applications</t>
  </si>
  <si>
    <t>10.1002/mop.26061</t>
  </si>
  <si>
    <t>2-s2.0-79955458206</t>
  </si>
  <si>
    <t>['single slot', 'simple u', 'shaped slots', 'shaped slot', 'return loss', 'rectangular strip', 'radiating structure', 'proposed antenna', 'ground plane', 'antenna structure', '6 ghz', '10 db']</t>
  </si>
  <si>
    <t>Omnidirectional radiation pattern | planar monopole antenna | printed antenna | radiation characteristics | ultra-wideband antenna | WLAN band</t>
  </si>
  <si>
    <t>In this article, a novel printed ultra-wideband (UWB) antenna with band stop characteristics is proposed. The proposed antenna is a simple U-shaped monopole structure where a rectangular strip is placed on both sides at the top of semi annular ring monopole structure. The band rejection characteristic is achieved by introducing a pair of L-shaped slots in the ground plane to prevent interference due to wireless local area network (WLAN) systems operating within ultra-wideband. To achieve the desired UWB response with WLAN band notched characteristics, the dimensions of rectangular strip, L-shaped slot, symmetrical step slot on the both edge of ground plane, a single slot in the center of the ground plane and the gap between the ground plane and the radiating structure are optimized. Frequency rejection characteristics depend on the dimension of L-shaped slot and can be fine controlled using other parameters. The antenna structure is designed, fabricated and tested. The simulation and measurement results show that the return loss = -10 dB from 3.09 to 10.6 GHz with band stop characteristics in 5.11-6.14 GHz frequency band. The radiation characteristics show its suitability for indoor wireless communication. Copyright ¬© 2011 Wiley Periodicals, Inc.</t>
  </si>
  <si>
    <t>1645-1649</t>
  </si>
  <si>
    <t>Mishra, Sanjeev Kumar;Gupta, Rajiv Kumar;Mukherjee, Jayanta</t>
  </si>
  <si>
    <t>Mishra S.</t>
  </si>
  <si>
    <t>A simple U-shaped printed ultra-wideband antenna with WLAN band rejection</t>
  </si>
  <si>
    <t>10.1002/mop.26091</t>
  </si>
  <si>
    <t>2-s2.0-79955460730</t>
  </si>
  <si>
    <t>20829/07/NL/EM</t>
  </si>
  <si>
    <t>['verification stages', 'unique solutions', 'test structure', 'structural response', 'spacecraft systems', 'scale fe', 'models involving', 'modeling uncertainties', 'model updating', 'modal properties', 'measurement errors', 'finite element', 'experimental data', 'crucial aspect', 'ascent phase', 'antenna reflector', 'aerospace industry', 'accurate prediction']</t>
  </si>
  <si>
    <t>Model reduction | Model updating | Model validation | Parallelization | Uncertainty quantification</t>
  </si>
  <si>
    <t>The accurate prediction of the structural response of spacecraft systems during launch and ascent phase is a crucial aspect in design and verification stages which requires accurate numerical models. The enhancement of numerical models based on experimental data is denoted by model updating and focuses on the improvement of the correlation between finite element (FE) model and test structure. In aerospace industry the judgment of the agreement between model and real structure involves the comparison of the modal properties of the structure. Model updating techniques have to handle several difficulties, like incomplete experimental data, measurement errors, non-unique solutions and modeling uncertainties. To cope with the computational challenges associated with the large-scale FE-models involving up to over one million degrees of freedom (DOFs), enhanced strategies involving model reduction and parallelization are required. Two numerical examples, namely an antenna reflector and a full-scale satellite model, will be used for demonstrating the applicability of the employed updating procedure to complex aerospace structures. ¬© 2011 Elsevier B.V.</t>
  </si>
  <si>
    <t>739-752</t>
  </si>
  <si>
    <t>0168874X</t>
  </si>
  <si>
    <t>Finite Elements in Analysis and Design</t>
  </si>
  <si>
    <t>60009999;60009999;60031159;60009999</t>
  </si>
  <si>
    <t>57191463283;25928971500;56035939700;36805166800</t>
  </si>
  <si>
    <t>Goller, B.;Broggi, M.;Calvi, A.;Schu√´ller, G. I.</t>
  </si>
  <si>
    <t>Netherlands;Austria</t>
  </si>
  <si>
    <t>Noordwijk aan Zee;Innsbruck</t>
  </si>
  <si>
    <t>ESTEC - European Space Research and Technology Centre;Universit√§t Innsbruck</t>
  </si>
  <si>
    <t>60031159;60009999</t>
  </si>
  <si>
    <t>Goller B.</t>
  </si>
  <si>
    <t>A stochastic model updating technique for complex aerospace structures</t>
  </si>
  <si>
    <t>S0168874X11000321</t>
  </si>
  <si>
    <t>10.1016/j.finel.2011.02.005</t>
  </si>
  <si>
    <t>2-s2.0-79955468510</t>
  </si>
  <si>
    <t>A/06/19221</t>
  </si>
  <si>
    <t>['within 50min', 'tetrafluorophenyl ester', 'synthesized dupa', 'radiochemical yield', 'prosthetic group', 'pentanedioic acid', 'decay uncorrected', 'current study', 'chemical purity', 'aminooctanoic acid', '98 %.']</t>
  </si>
  <si>
    <t>[18F]FPy-DUPA-Pep | PSMA targeting ligand | Radiosynthesis</t>
  </si>
  <si>
    <t>Due to the specificity of expression of PSMA (prostate specific membrane antigen) particularly in prostate cancer cells (e.g. LNCaP), numerous PSMA ligands have been synthesized until now. In the current study, we synthesized DUPA-Pep having 2-[3-(1,3-dicarboxypropyl)ureido]pentanedioic acid (DUPA) linked via 8-aminooctanoic acid to two phenylalanine residues and chose 6-[18F]fluoronicotinic acid 2,3,5,6-tetrafluorophenyl ester [18F]FPy-TFP as a prosthetic group for coupling. [18F]FPy-DUPA-Pep was obtained in a radiochemical yield of 48¬±0.9% (decay uncorrected) within 50min with a chemical purity of &gt;98%. ¬© 2011 Elsevier Ltd.</t>
  </si>
  <si>
    <t>1014-1018</t>
  </si>
  <si>
    <t>Applied Radiation and Isotopes</t>
  </si>
  <si>
    <t>60010819;60010819;60010819;60010819;60010819;60010819</t>
  </si>
  <si>
    <t>35190681600;7005346049;15838535500;57198192624;36933807000;6507259363</t>
  </si>
  <si>
    <t>Malik, Noeen;Machulla, Hans J√ºrgen;Solbach, Christoph;Winter, Gordon;Reske, Sven N.;Zlatopolskiy, Boris</t>
  </si>
  <si>
    <t>Ulm</t>
  </si>
  <si>
    <t>Universit√§tsklinikum Ulm</t>
  </si>
  <si>
    <t>Malik N.</t>
  </si>
  <si>
    <t>Radiosynthesis of a new PSMA targeting ligand ([18F]FPy-DUPA-Pep)</t>
  </si>
  <si>
    <t>S0969804311002016</t>
  </si>
  <si>
    <t>10.1016/j.apradiso.2011.03.041</t>
  </si>
  <si>
    <t>2-s2.0-79955580444</t>
  </si>
  <si>
    <t>NSC 98-2221-E-146-004</t>
  </si>
  <si>
    <t>['weighting coefficients', 'weighted combination', 'two functions', 'transition shift', 'timing functions', 'timing function', 'suitable candidate', 'rights reserved', 'reduction parameters', 'phase detector', 'partial erasure', 'nonlinear distortions', 'explicitly derived', 'derived results', 'computer simulations']</t>
  </si>
  <si>
    <t>Extended partial response class IV | Partial erasure | Partial response class IV | Phase detector | Timing function</t>
  </si>
  <si>
    <t>As magnetic recording densities grow, the nonlinear distortions, known as transition shift and partial erasure, arise and limit the performance of the detector. In this article, the closed-form timing function of the Muller and Mueller's phase detector is derived in the presence of the partial erasure under the assumption that the transition shift has been precompensated. The derived timing function is a weighted combination of two odd functions. One of these two functions is identical to that of a magnetic recording channel in the absence of the nonlinear distortions, and the other is itself a suitable candidate for a timing function. In addition, the weighting coefficients are functions of the reduction parameters. The timing function in the presence of the partial erasure is thus a suitable timing function. The timing functions for both the partial response class IV (PR4) and the extended partial response class IV (EPR4) are explicitly derived, and computer simulations are given to verify the derived results. The closed-form timing function for the nonlinear magnetic recording channel is obtained and discussed; in summary, the slope of the timing function at the origin roughly decreases as the partial erasure effect is prominent. ¬© 2010 Elsevier GmbH. All rights reserved.</t>
  </si>
  <si>
    <t>664-668</t>
  </si>
  <si>
    <t>Kao, Tsai Sheng</t>
  </si>
  <si>
    <t>Chung-Ho City</t>
  </si>
  <si>
    <t>Hwa Hsia Institute of Technology Taiwan</t>
  </si>
  <si>
    <t>Kao T.</t>
  </si>
  <si>
    <t>Closed-form timing function for a high-density magnetic recording channel with partial erasure effect</t>
  </si>
  <si>
    <t>S1434841110002220</t>
  </si>
  <si>
    <t>10.1016/j.aeue.2010.10.002</t>
  </si>
  <si>
    <t>2-s2.0-79955628600</t>
  </si>
  <si>
    <t>['two halves', 'three particles', 'test functions', 'standard pso', 'stable performance', 'solar wings', 'rights reserved', 'relative fitness', 'random number', 'premature convergence', 'parametric optimization', 'paper proposes', 'optimization methods', 'old swarm', 'next generation', 'new swarm', 'modern satellites', 'lower level', 'local optima', 'ipso algorithm', 'get generated', 'gapso ).', 'effectively get', 'easily jump', 'different dimensions', 'decision possibility', 'cross operation', 'convergence speed']</t>
  </si>
  <si>
    <t>Controller parameters optimization | Cross operation | Flexible satellite | Genetic algorithm PSO (GAPSO) | Global optimal solution | Improved particle swarm optimization</t>
  </si>
  <si>
    <t>Parametric optimization of flexible satellite controller is an essential for almost all modern satellites. Particle swarm algorithm is a global optimization algorithm but it suffers from two major shortcomings, that of, premature convergence and low searching accuracy. To solve these problems, this paper proposes an improved particle swarm optimization (IPSO) which substitute "poorly-fitted-particles" with a cross operation. Based on decision possibility, the cross operation can interchange local optima between three particles. Thereafter the swarm is split in two halves, and random number (s) get generated by crossing the dimension of particle from both halves. This produces a new swarm. Now the new swarm and old swarm are mixed, and based on relative fitness a half of the particles are selected for the next generation. As a result of the cross operation, IPSO can easily jump out of local optima, has improved searching accuracy and accelerates the convergence speed. Some test functions with different dimensions are used to analyze the performance of IPSO algorithm. Simulation results show that the IPSO has more advantages than standard PSO and Genetic Algorithm PSO (GAPSO). In that it has a more stable performance and lower level of complexity. Thus the IPSO is applied for parametric optimization of flexible satellite control, for a satellite having solar wings and antennae. Simulation results shows that the IPSO can effectively get the best controller parameters vis-a-vis the other optimization methods. ¬© 2011 Elsevier Inc. All rights reserved.</t>
  </si>
  <si>
    <t>8512-8521</t>
  </si>
  <si>
    <t>36666482600;36667277600;7403390022</t>
  </si>
  <si>
    <t>Hu, Di;Sarosh, Ali;Dong, Yun Feng</t>
  </si>
  <si>
    <t>Hu D.</t>
  </si>
  <si>
    <t>An improved particle swarm optimizer for parametric optimization of flexible satellite controller</t>
  </si>
  <si>
    <t>S0096300311004231</t>
  </si>
  <si>
    <t>10.1016/j.amc.2011.03.055</t>
  </si>
  <si>
    <t>2-s2.0-79956078817</t>
  </si>
  <si>
    <t>Indian Council of Medical Research</t>
  </si>
  <si>
    <t>ICMR</t>
  </si>
  <si>
    <t>['percentage porosity', 'instantaneous gelling', 'increasing oxidation', 'hence proposed', 'gp resulted', 'glycerol phosphate', 'gel material', 'freeze dried', 'encapsulating material', 'elsevier ltd', 'chondrocytes encapsulated', 'chitosan neutralized']</t>
  </si>
  <si>
    <t>Chitosan | Hyaluronic acid | Hydrogels | Tissue engineering</t>
  </si>
  <si>
    <t>An "in situ" biodegradable gel consisting of chitosan, glycerol phosphate (GP) and oxidized hyaluronic acid (HDA) were synthesised and characterized .This is a two component hydrogel system where chitosan neutralized with GP resulted in instantaneous gelling when combined with HDA. The gels are cytocompatible and could be freeze dried to form porous scaffolds. The percentage porosity of the freeze-dried chitosan hyaluronic acid dialdehyde gels (CHDA) increased with increasing oxidation. Fibroblast cells seeded onto CHDA porous scaffolds adhered, proliferated and produced ECM components on the scaffold. Chondrocytes encapsulated in CHDA gels retained their viability and specific phenotypic characteristics. The gel material is hence proposed as a scaffold and encapsulating material for tissue engineering applications. ¬© 2011 Elsevier Ltd ¬© 2011 Published by Elsevier Ltd.</t>
  </si>
  <si>
    <t>838-844</t>
  </si>
  <si>
    <t>Carbohydrate Polymers</t>
  </si>
  <si>
    <t>60027039;60027039;60027039;60027039</t>
  </si>
  <si>
    <t>56492693100;56352745600;35976883200;7201717296</t>
  </si>
  <si>
    <t>Nair, Sandhya;Remya, N. S.;Remya, S.;Nair, Prabha D.</t>
  </si>
  <si>
    <t>Thiruvananthapuram</t>
  </si>
  <si>
    <t>Sree Chitra Tirunal Institute for Medical Sciences and Technology</t>
  </si>
  <si>
    <t>Nair S.</t>
  </si>
  <si>
    <t>A biodegradable in situ injectable hydrogel based on chitosan and oxidized hyaluronic acid for tissue engineering applications</t>
  </si>
  <si>
    <t>S014486171100258X</t>
  </si>
  <si>
    <t>10.1016/j.carbpol.2011.04.004</t>
  </si>
  <si>
    <t>2-s2.0-79956199024</t>
  </si>
  <si>
    <t>['significantly increases', 'proposed design', 'performance offered', 'mtt ),', 'mimo system', 'mimo detector', 'mimo detection', 'like performance', 'input multiple', 'gpu ),', 'fpga designs', 'communication system', 'business media', 'achieve asic']</t>
  </si>
  <si>
    <t>GPU | MIMO | Soft output detection | Wireless baseband architecture</t>
  </si>
  <si>
    <t>Multiple-input multiple-output (MIMO) significantly increases the throughput of a communication system by employing multiple antennas at the transmitter and the receiver. To extract maximum performance from a MIMO system, a computationally intensive search based detector is needed. To meet the challenge of MIMO detection, typical suboptimal MIMO detectors are ASIC or FPGA designs. We aim to show that a MIMO detector on Graphic processor unit (GPU), a low-cost parallel programmable co-processor, can achieve high throughput and can serve as an alternative to ASIC/FPGA designs. However, careful architecture aware software design is needed to leverage the performance offered by GPU. We propose a novel soft MIMO detection algorithm, multi-pass trellis traversal (MTT), and show that we can achieve ASIC/FPGA-like performance and handle different configurations in software on GPU. The proposed design can be used to accelerate wireless physical layer simulations and to offload MIMO detection processing in wireless testbed platforms. ¬© 2010 Springer Science+Business Media, LLC.</t>
  </si>
  <si>
    <t>8335844900;7406432193;57213338057;7006706428</t>
  </si>
  <si>
    <t>Wu, Michael;Sun, Yang;Gupta, Siddharth;Cavallaro, Joseph R.</t>
  </si>
  <si>
    <t>Implementation of a high throughput soft MIMO detector on GPU</t>
  </si>
  <si>
    <t>10.1007/s11265-010-0523-4</t>
  </si>
  <si>
    <t>2-s2.0-79956374138</t>
  </si>
  <si>
    <t>['two stable', 'rotating beam', 'rights reserved', 'poincare section', 'phase portrait', 'one transverse', 'one stable', 'obtained results', 'multiple scales', 'linear vibration', 'linear equations', 'internal resonance', 'free non', 'dynamic characteristics', 'axial displacements']</t>
  </si>
  <si>
    <t>Internal resonance | Non-linear normal mode | Rotating beam | Stability</t>
  </si>
  <si>
    <t>The free non-linear vibration of a rotating beam has been considered in this paper. The von Karman straindisplacement relations are implemented. Non-linear equations of motion are obtained by Hamilton's principle. Results are obtained by applying the method of multiple scales to a set of discretized ordinary differential equations which obtained by using the Galerkin discretization method. This set contains coupling between transverse and axial displacements as quadratic and cubic geometric non-linearities. Non-linear normal modes and non-linear natural frequencies with or without internal resonance are observed. In the internal resonance case, the internal resonance between two transverse modes and between one transverse and one axial mode are explored. Obtained results in this study are compared with those obtained from literature. The stability and some dynamic characteristics of the non-linear normal modes such as the phase portrait, Poincare section and power spectrum diagrams have been inspected. It is shown that, for the first internal resonance case, the beam has one stable or degenerate uncoupled mode and either: (a) one stable coupled mode, (b) one unstable coupled mode, (c) two stable and one unstable coupled modes, (d) three stable coupled modes, and (e) one stable coupled mode. On the other hand, for the second internal resonance case, the beam has one stable or unstable or degenerate uncoupled mode and either: (a) two stable coupled modes, (b) two unstable coupled modes, and (c) one stable coupled mode depending on the parameters. ¬© 2011 Elsevier Ltd. All rights reserved.</t>
  </si>
  <si>
    <t>877-897</t>
  </si>
  <si>
    <t>International Journal of Non-Linear Mechanics</t>
  </si>
  <si>
    <t>35174252500;6602930022</t>
  </si>
  <si>
    <t>Arvin, H.;Bakhtiari-Nejad, F.</t>
  </si>
  <si>
    <t>Arvin H.</t>
  </si>
  <si>
    <t>Non-linear modal analysis of a rotating beam</t>
  </si>
  <si>
    <t>S0020746211000412</t>
  </si>
  <si>
    <t>10.1016/j.ijnonlinmec.2011.03.017</t>
  </si>
  <si>
    <t>2-s2.0-79957486233</t>
  </si>
  <si>
    <t>DP0987687</t>
  </si>
  <si>
    <t>['three elements', 'retrieving data', 'relevant schemes', 'proposed approach', 'input multiple', 'global indexing', 'experiments affirm', 'experimentally evaluated', 'business media', 'broadcast ordering']</t>
  </si>
  <si>
    <t>Broadcast-based information services | Mobile broadcast services | Mobile data management</t>
  </si>
  <si>
    <t>The deployment of wireless data broadcast to empower mobile information services as a resource-conserving means offers significant benefits due to the scalability feature offered by the technology. In this paper, we present a novel and holistic data broadcast management approach in 4G wireless networks with multiple-input multiple-output (MIMO) antennae. The proposed scheme consists of three elements, namely: (i) broadcast ordering; (ii) Global indexing; and (iii) merging data structure. With the integration of these elements, we expect to obtain substantial efficiency for mobile computing clients when retrieving data on-air. We have experimentally evaluated the performance of the proposed model including comparison with the relevant schemes. The results from the experiments affirm the effectiveness of our proposed approach in respect to minimizing query access time and conserving energy utilization of the clients. ¬© 2011 Springer Science+Business Media, LLC.</t>
  </si>
  <si>
    <t>351-375</t>
  </si>
  <si>
    <t>1386145X</t>
  </si>
  <si>
    <t>World Wide Web</t>
  </si>
  <si>
    <t>60019578;60019578;60006925;60019578</t>
  </si>
  <si>
    <t>6507298495;7003899641;6603033227;35606889500</t>
  </si>
  <si>
    <t>Waluyo, Agustinus Borgy;Taniar, David;Rahayu, Wenny;Srinivasan, Bala</t>
  </si>
  <si>
    <t>Melbourne;Melbourne</t>
  </si>
  <si>
    <t>Monash University;La Trobe University</t>
  </si>
  <si>
    <t>60019578;60006925</t>
  </si>
  <si>
    <t>Waluyo A.B.</t>
  </si>
  <si>
    <t>Mobile broadcast services with MIMO antennae in 4G wireless networks</t>
  </si>
  <si>
    <t>10.1007/s11280-011-0113-9</t>
  </si>
  <si>
    <t>2-s2.0-79957488171</t>
  </si>
  <si>
    <t>2009-0076635</t>
  </si>
  <si>
    <t>['wurtzite structure', 'two sets', 'trapped carriers', 'trapped carrier', 'total atoms', 'surface passivation', 'surface passivated', 'surface conditions', 'stronger surface', 'slow decay', 'rights reserved', 'relative intensity', 'related emissions', 'related emission', 'radiative relaxation', 'radiative decay', 'optical emission', 'ncqds exists', 'h recombination', 'fast decay', 'emission dynamics', 'cdse ncqds', 'big portion']</t>
  </si>
  <si>
    <t>CdSe | Quantum dots | Semiconductor nanocrystals | Surface energy levels</t>
  </si>
  <si>
    <t>The emission dynamics in nanocrystal quantum dots (NCQDs) is very sensitive to the surface conditions because a big portion of total atoms in NCQDs exists at surfaces. Two sets of CdSe NCQDs forming the wurtzite structure but having different surface conditions are prepared by using different solvents such as octadecene (ODE) and hexadecylamine (HDA) in the synthesis. Compared to CdSe NCQDs prepared with ODE, CdSe NCQDs prepared with HDA have higher quantum yield (QY) owing to the surface passivation which reduces surface energy traps. Time-resolved photoluminescence spectra exhibit a fast decay of initially populated elecron-hole (e-h) recombination and a slow decay of surface-trapped carriers' radiative relaxation (surface-related emission). The relative intensity of surface-related emission to initially populated e-h recombination is studied in the two sets of CdSe NCQDs, and higher quantum yielding CdSe NCQDs have the stronger surface-related emission in both sets. It is found that the radiative decay of surface-trapped carrier is important in the enhancement of the optical emission of NCQDs. The comparison of surface-related emissions in the two sets of CdSe NCQDs demonstrates that the surface passivated-NCQDs achieve high optical efficiency. ¬© 2011 Elsevier B.V. All rights reserved.</t>
  </si>
  <si>
    <t>1056-1059</t>
  </si>
  <si>
    <t>Current Applied Physics</t>
  </si>
  <si>
    <t>60008783;60008783</t>
  </si>
  <si>
    <t>57196226606;35489335100</t>
  </si>
  <si>
    <t>Kim, Sang Min;Yang, Ho Soon</t>
  </si>
  <si>
    <t>Pusan National University</t>
  </si>
  <si>
    <t>Radiative decay of surface-trapped carriers and quantum yield in CdSe nanocrystal quantum dots</t>
  </si>
  <si>
    <t>S1567173911000824</t>
  </si>
  <si>
    <t>10.1016/j.cap.2011.01.044</t>
  </si>
  <si>
    <t>2-s2.0-79957571970</t>
  </si>
  <si>
    <t>Thailand Research Fund</t>
  </si>
  <si>
    <t>TRF</t>
  </si>
  <si>
    <t>['temperature distribution', 'temperature appears', 'surrounding tissue', 'small dimensions', 'results show', 'popular antennas', 'paper focuses', 'mwa process', 'microwave energy', 'microwave ablation', 'maximum sar', 'low cost', 'liver tissue', 'interstitial mwa', 'heating power', 'focus radiation', 'clear difference', 'antenna type']</t>
  </si>
  <si>
    <t>Double slot antenna | Finite element | Liver tissue | Microwave ablation | Single slot antenna | Temperature distribution</t>
  </si>
  <si>
    <t>Microwave ablation (MWA) is a process that uses the heat from microwave energy to kill cancer cells. MWA is able to focus radiation on the desired areas without damaging the surrounding tissue, entail a control of heating power for appropriate temperature distribution. Slot coaxial antennas are the most popular antennas in MWA because of their small dimensions and low cost to manufacture. To effectively treat liver cancer, these antennas can be used to produce a highly localized specific absorption rate (SAR) and temperature distribution pattern. In this work, the interstitial MWA in liver by single and double slot antennas is carried out. This paper focuses on the influence of antenna type on microwave power absorbed, SAR and temperature distribution. The results show that the maximum SAR and temperature appears in the liver tissue in case of single slot antenna which are higher than those of double slot antenna. However, no clear difference between these two microwave coaxial antenna (MCA) models has been shown, due to the low microwave power input from the MCA during MWA process. ¬© 2011 Elsevier Ltd.</t>
  </si>
  <si>
    <t>757-766</t>
  </si>
  <si>
    <t>International Communications in Heat and Mass Transfer</t>
  </si>
  <si>
    <t>60012521;60012521;60012521</t>
  </si>
  <si>
    <t>36468566800;6506271486;26422700000</t>
  </si>
  <si>
    <t>Keangin, P.;Rattanadecho, P.;Wessapan, T.</t>
  </si>
  <si>
    <t>Pathum Thani</t>
  </si>
  <si>
    <t>Thammasat University</t>
  </si>
  <si>
    <t>Keangin P.</t>
  </si>
  <si>
    <t>An analysis of heat transfer in liver tissue during microwave ablation using single and double slot antenna</t>
  </si>
  <si>
    <t>S0735193311000728</t>
  </si>
  <si>
    <t>10.1016/j.icheatmasstransfer.2011.03.027</t>
  </si>
  <si>
    <t>2-s2.0-79957846529</t>
  </si>
  <si>
    <t>['typical habitats', 'tradescantia species', 'tradescantia navicularis', 'tradescantia fluminensis', 'tradescantia albiflora', 'tradecantia leaves', 'tolerant plants', 'succulent species', 'several species', 'represent plants', 'relatively long', 'regulatory mechanisms', 'ps2 ),', 'plant adaptation', 'photosystem 2', 'photosynthetic performance', 'photosynthetic apparatus', 'photochemical quenching', 'light intensity', 'induced changes', 'harvesting antenna', 'fluorimetry technique', 'fluorescence yield', 'energy losses', 'different ecotypes', 'dark conditions', 'compared effects', 'comparative study', 'chlorophyll fluorescence', 'albiflora kunth']</t>
  </si>
  <si>
    <t>Ecotypes | Electron transport | Non-photochemical quenching | Photosynthesis | Tradescantia</t>
  </si>
  <si>
    <t>In this work, using a PAM-fluorimetry technique, we have compared effects of plant adaptation to the light or dark conditions on the kinetics of chlorophyll a fluorescence yield in Tradecantia leaves of several species (Tradescantia albiflora, Tradescantia fluminensis, Tradescantia navicularis, and Tradescantia sillamontana), which represent plants of different ecotypes. Two fluorescence parameters were used to assess photosynthetic performance in vivo: non-photochemical quenching (NPQ) of chlorophyll fluorescence (qNPQ) determined by energy losses in the light-harvesting antenna of photosystem 2 (PS2), and PS2 operating efficiency (Œ¶PSII). Comparative study of light-induced changes in qNPQ and Œ¶PSII has demonstrated that shade-tolerant Tradecantia species (T. albiflora Kunth, T. fluminensis Vell.) reveal higher capacities for NPQ and demonstrate slower transitions between the 'light-adapted' and 'dark-adapted' states than succulent species T. navicularis and T. sillamontana, which are typical habitats of semi-deserts. We analyze the photosynthetic performance of Tradescantia species in the context of their adaptabilities to variable environment conditions. The ability of shade-tolerant plants to retain a relatively long-term (‚àº40-60min) 'memory' for illumination history may be associated with the regulatory mechanisms that provide the flexibility of photosynthetic apparatus in response to fluctuations of light intensity. ¬© 2011 Elsevier Ireland Ltd.</t>
  </si>
  <si>
    <t>60096196;60096196-60007457;60007457;60110534;60068676;60096196-60007457</t>
  </si>
  <si>
    <t>56198727100;6505924016;25627943900;54404932900;37071257900;35496618500</t>
  </si>
  <si>
    <t>Samoilova, O. P.;Ptushenko, V. V.;Kuvykin, I. V.;Kiselev, S. A.;Ptushenko, O. S.;Tikhonov, A. N.</t>
  </si>
  <si>
    <t>Moscow;Moscow;Moscow;Moscow</t>
  </si>
  <si>
    <t>Tsitsin Main Botanical Garden, Russian Academy of Sciences;Emanuel Institute of Biochemical Physics, Russian Academy of Sciences;Moscow Pedagogical State University;Lomonosov Moscow State University</t>
  </si>
  <si>
    <t>60110534;60096196;60068676;60007457</t>
  </si>
  <si>
    <t>Samoilova O.</t>
  </si>
  <si>
    <t>Effects of light environment on the induction of chlorophyll fluorescence in leaves: A comparative study of Tradescantia species of different ecotypes</t>
  </si>
  <si>
    <t>S0303264711000566</t>
  </si>
  <si>
    <t>10.1016/j.biosystems.2011.03.003</t>
  </si>
  <si>
    <t>2-s2.0-79957877521</t>
  </si>
  <si>
    <t>David and Lucile Packard Foundation</t>
  </si>
  <si>
    <t>NIST</t>
  </si>
  <si>
    <t>['¬© 2010', 'technical challenges', 'rx j0806', 'potential sources', 'lisa ).', 'linear scaling', 'including galactic', 'gravitational waves', 'galactic binaries', 'detecting waves', 'conservative design', 'briefly discussed', 'baseline length', 'atom interferometers']</t>
  </si>
  <si>
    <t>Atom interferometers | Binary systems | Gravitational waves</t>
  </si>
  <si>
    <t>We study the use of atom interferometers as detectors for gravitational waves in the mHz-Hz frequency band, which is complementary to planned optical interferometers, such as laser interferometer gravitational wave observatories (LIGOs) and the Laser Interferometer Space Antenna (LISA). We describe an optimized atomic gravitational wave interferometric sensor (AGIS), whose sensitivity is proportional to the baseline length to power of 5/2, as opposed to the linear scaling of a more conservative design. Technical challenges are briefly discussed, as is a table-top demonstrator AGIS that is presently under construction at Berkeley. We study a range of potential sources of gravitational waves visible to AGIS, including galactic and extra-galactic binaries. Based on the predicted shot noise limited performance, AGIS should be capable of detecting type Ia supernovae precursors within 500 pc, up to 200 years beforehand. An optimized detector may be capable of detecting waves from RX J0806. 3+1527. ¬© 2010 The Author(s).</t>
  </si>
  <si>
    <t>1905-1930</t>
  </si>
  <si>
    <t>General Relativity and Gravitation</t>
  </si>
  <si>
    <t>60025038;60025038;60025038;60025038;60025038;60025038;60025038;60025038</t>
  </si>
  <si>
    <t>23976260700;8834560900;35102241300;35101654700;23469120000;55462909600;14622949600;35446235200</t>
  </si>
  <si>
    <t>Hohensee, Michael;Lan, Shau Yu;Houtz, Rachel;Chan, Cheong;Estey, Brian;Kim, Geena;Kuan, Pei Chen;Muller, Holger</t>
  </si>
  <si>
    <t>Hohensee M.</t>
  </si>
  <si>
    <t>Sources and technology for an atomic gravitational wave interferometric sensor</t>
  </si>
  <si>
    <t>10.1007/s10714-010-1118-x</t>
  </si>
  <si>
    <t>2-s2.0-79957916706</t>
  </si>
  <si>
    <t>NNG06GC63G</t>
  </si>
  <si>
    <t>['wind effects', 'tipping buckets', 'standard deviation', 'solely explained', 'size distributions', 'simulation capable', 'relevant sources', 'rainfall rate', 'rainfall accumulations', 'rainfall accumulation', 'radar reflectivity', 'optical extinction', 'optical disdrometers', 'optical disdrometer', 'measurement device', 'measure drop', 'increased bias', 'disdrometer measurements', 'different sources', 'different principles', 'diameter error', 'calibration procedure', 'calibration data', 'calculated uncertainties', 'better understand', 'behavior observed', 'based simulation', 'average correction', 'among disdrometers']</t>
  </si>
  <si>
    <t>Drop-size distribution | Instrumental inter-comparison | Optical disdrometers | Rainfall observation | Uncertainty analysis</t>
  </si>
  <si>
    <t>Optical disdrometers have the potential to be low maintenance instruments that can measure drop-size distributions and drop-size distribution moments such as rainfall rate, radar reflectivity, optical extinction, and others. As with any other measurement device, their output is affected by different sources of uncertainty. To better understand these uncertainties, we compared rainfall accumulations that were measured by three dual tipping bucket stations, three Vaisala WXT510 compact weather stations, and four Thies optical disdrometers. We detected considerable bias between disdrometers and tipping buckets, as well as among disdrometers, that we attempted to minimize through calibrating diameter measurements. Although the calibration successfully decreased bias among disdrometers, it increased bias between disdrometer rainfall accumulations and tipping bucket accumulations, indicating that there are other relevant sources of error in the estimation of rainfall accumulation from disdrometer measurements. We developed a simulation capable of mimicking the disdrometer's operation during the calibration procedure and studied the effects of using three arbitrary laser beam patterns into the measurement of the spheres' diameters. The simulation successfully reproduced some of the behavior observed in calibration data, showing the dependence of the bias and the spread of sphere diameter measurements on the studied beam patterns. Furthermore, we designed a Monte-Carlo-based simulation to propagate the uncertainties of the measurement of spheres' diameters into the estimation of rainfall accumulations. We used the calculated uncertainties to correct rainfall accumulations which improved the agreement among disdrometers, although apparently overcorrected the accumulation for one of the instruments. Moreover we found the average correction to be related to both average and standard deviation of the diameter error and insensitive to the diameter error skewness. Overall we observed considerable bias between instruments with different principles of measurements, which could not be solely explained by uncertainty in the evaluation of the diameters, or by wind effects, indicating that difficulties in the determination of the optical disdrometer's sensing area could be the cause. ¬© 2011 Elsevier B.V.</t>
  </si>
  <si>
    <t>237-255</t>
  </si>
  <si>
    <t>Atmospheric Research</t>
  </si>
  <si>
    <t>60024324;60024324;60024324</t>
  </si>
  <si>
    <t>57192930066;36996230800;7102024878</t>
  </si>
  <si>
    <t>Frasson, Renato Prata de Moraes;da Cunha, Luciana Kindl;Krajewski, Witold F.</t>
  </si>
  <si>
    <t>Iowa City</t>
  </si>
  <si>
    <t>University of Iowa</t>
  </si>
  <si>
    <t>Frasson R.P.d.M.</t>
  </si>
  <si>
    <t>Assessment of the Thies optical disdrometer performance</t>
  </si>
  <si>
    <t>S0169809511000639</t>
  </si>
  <si>
    <t>10.1016/j.atmosres.2011.02.014</t>
  </si>
  <si>
    <t>2-s2.0-79957961841</t>
  </si>
  <si>
    <t>['wavelength size', 'thus enabling', 'standard free', 'received signal', 'producing omnidirectional', 'electromagnetic shield', 'design performance', 'complex environment', 'compares well', 'adjacent antennas']</t>
  </si>
  <si>
    <t>Antenna array mutual coupling | electromagnetic shielding | indoor radio communication | multiaccess communication</t>
  </si>
  <si>
    <t>Implementation of a novel high gain miniaturized radio repeater for improving wireless network connectivity in complex environment is presented in this paper. Unlike existing repeater systems, this system utilizes two closely spaced low profile miniaturized planar antennas capable of producing omnidirectional and vertical radiation pattern as well as a channel isolator layer that serves to decouple the adjacent antennas. The metamaterial based channel isolator serves as an electromagnetic shield, thus enabling it to be built in a sub-wavelength size of 0.07\lambda2√ó 0.014\lambda0, the smallest repeater ever built. A prototype of the small radio repeater is fabricated to verify the design performance through a standard free-space measurement setup. The feasibility of amplifying and re-transmitting the received signal is demonstrated through measurement which compares well with the numerical simulation results. ¬© 2011 IEEE.</t>
  </si>
  <si>
    <t>2683-2690</t>
  </si>
  <si>
    <t>35585913500;55494101700</t>
  </si>
  <si>
    <t>Sarabandi, Kamal;Song, Young Jun</t>
  </si>
  <si>
    <t>Sarabandi K.</t>
  </si>
  <si>
    <t>Subwavelength radio repeater system utilizing miniaturized antennas and metamaterial channel isolator</t>
  </si>
  <si>
    <t>10.1109/TAP.2011.2152320</t>
  </si>
  <si>
    <t>2-s2.0-79957989281</t>
  </si>
  <si>
    <t>INT/ILTP/B6.27</t>
  </si>
  <si>
    <t>['œ ≤', 'wheat leaves', 'simultaneous increase', 'significant increase', 'salt treatment', 'salt stress', 'rights reserved', 'results show', 'reducing centers', 'q b', 'psii centers', 'investigate changes', 'change significantly', 'antenna size', 'antenna heterogeneity', 'another aspect']</t>
  </si>
  <si>
    <t>Delayed fluorescence | Heterogeneity | Photosystem II | Prompt fluorescence | Salt stress | Wheat</t>
  </si>
  <si>
    <t>In order to investigate changes in the heterogeneity of PSII, prompt fluorescence induction curves (PFIC) and delayed fluorescence induction curves (DFIC) were measured in wheat leaves after salt treatment. From these data, antenna heterogeneity and reducing side heterogeneity were estimated. Results show that antenna size, which is further differentiated into Œ±, Œ≤ and Œ≥ PSII centers, is changed under salt stress conditions. At higher salt concentration, there is a decrease in the number of Œ± PSII centers with simultaneous increase in the amount of Œ≤ and Œ≥ PSII centers. Another aspect of antenna heterogeneity is explained in terms of connectivity (or grouping) between PSII centers which did not change significantly under salt stress. Reducing side heterogeneity was assessed by both DFIC and PFIC and results show that a significant increase in the conversion of Q B-reducing centers to QB-non-reducing centers is observed under salt stress. ¬© 2011 Elsevier B.V. All rights reserved.</t>
  </si>
  <si>
    <t>Journal of Photochemistry and Photobiology B: Biology</t>
  </si>
  <si>
    <t>60001945;60021331;60001945;60021331-60069619;60001945</t>
  </si>
  <si>
    <t>35223711900;57204684042;35571007400;7004274109;6508128994</t>
  </si>
  <si>
    <t>Mehta, Pooja;Kreslavsky, Vladimir;Bharti, Sudhakar;Allakhverdiev, Suleyman I.;Jajoo, Anjana</t>
  </si>
  <si>
    <t>Moscow;Moscow;Indore</t>
  </si>
  <si>
    <t>Timiryazev Institute of Plant Physiology, Russian Academy of Sciences;Russian Academy of Sciences;Devi Ahilya Vishwavidyalaya, Indore</t>
  </si>
  <si>
    <t>60069619;60021331;60001945</t>
  </si>
  <si>
    <t>Mehta P.</t>
  </si>
  <si>
    <t>Analysis of salt stress induced changes in Photosystem II heterogeneity by prompt fluorescence and delayed fluorescence in wheat (Triticum aestivum) leaves</t>
  </si>
  <si>
    <t>S1011134411000674</t>
  </si>
  <si>
    <t>10.1016/j.jphotobiol.2011.02.016</t>
  </si>
  <si>
    <t>2-s2.0-79957990115</t>
  </si>
  <si>
    <t>Sumitomo Foundation</t>
  </si>
  <si>
    <t>['xanthophyll cycle', 'three components', 'thermal dissipation', 'safely dissipated', 'rights reserved', 'result suggests', 'quercus myrsinaefolia', 'quantum yield', 'psii photochemistry', 'psii complexes', 'psii antennae', 'pigment concentration', 'photosystem ii', 'photochemical quenching', 'photochemical processes', 'monitored chlorophyll', 'maximal chl', 'important role', 'high zeaxanthin', 'high dps', 'epoxidation state', 'chiefly attributed']</t>
  </si>
  <si>
    <t>Chlorophyll fluorescence | Energy allocation | Machilus thunbergii | Quercus myrsinaefolia | Thermal dissipation | Xanthophyll cycle</t>
  </si>
  <si>
    <t>We monitored chlorophyll (Chl) fluorescence, pigment concentration and the de-epoxidation state of the xanthophyll cycle (DPS1) in two warm temperate broad-leaved evergreen species (Quercus myrsinaefolia and Machilus thunbergii). Reduction of the maximal quantum yield of Photosystem II (PSII) (calculated from Fv/Fm, variable to maximal Chl a fluorescence) and retention of a high DPS were observed in both species in the winter, and can be interpreted as acclimation to winter. In particular, the acclimation of PSII in these species can be chiefly attributed to thermal dissipation, which is correlated with the retention of high zeaxanthin. Furthermore, we attempted to divide the fate of the absorbed light energy by the PSII antennae into three components: (i) PSII photochemistry (represented by its quantum yield, Œ¶PSII), (ii) dissipation by down-regulation via non-photochemical quenching (Œ¶NPQ) and (iii) other non-photochemical processes (Œ¶ONP). The estimated energy allocation of the absorbed light indicated that the proportion of Œ¶PSII decreased, whereas that of Œ¶NPQ + Œ¶ONP increased during winter. This result suggests that the excess energy absorbed in the PSII complexes is safely dissipated from the PSII antennae. Based on these results, we conclude that thermal dissipation from the PSII antennae plays an important role in two overwintering broad-leaved evergreen trees growing in Japan. ¬© 2011 Elsevier B.V. All rights reserved.</t>
  </si>
  <si>
    <t>348-356</t>
  </si>
  <si>
    <t>60018642;60018642;60018642</t>
  </si>
  <si>
    <t>7101974287;53263962300;6701688308</t>
  </si>
  <si>
    <t>Yamazaki, Jun Ya;Kamata, Kyoko;Maruta, Emiko</t>
  </si>
  <si>
    <t>Toho University</t>
  </si>
  <si>
    <t>Yamazaki J.</t>
  </si>
  <si>
    <t>Seasonal changes in the excess energy dissipation from Photosystem II antennae in overwintering evergreen broad-leaved trees Quercus myrsinaefolia and Machilus thunbergii</t>
  </si>
  <si>
    <t>S1011134410002514</t>
  </si>
  <si>
    <t>10.1016/j.jphotobiol.2010.12.001</t>
  </si>
  <si>
    <t>2-s2.0-79958013308</t>
  </si>
  <si>
    <t>['wave phenomena', 'velocity oscillations', 'two reflectometers', 'turbulence rotation', 'temporal resolution', 'simultaneous measurement', 'recent measurements', 'probing wave', 'pitch angle', 'mm range', 'high spatial', 'fusion plasmas', 'frozen turbulence', 'different devices', 'decorrelation time', 'correlation reflectometry', 'correlation length', 'appropriate tool', 'ambient turbulence', 'also properties']</t>
  </si>
  <si>
    <t>Correlation reflectometry (CR) is based on the simultaneous measurement of two or more spatially separated antennae at one or more frequencies with a high spatial and temporal resolution. It is sensitive to plasma density fluctuations at a reflection layer deduced from reflections of a probing wave with a frequency in the mm range. In fusion plasmas it is an appropriate tool to investigate instabilities based on small scale structures or wave phenomena. Furthermore, it provides the measurement of plasma rotation perpendicular to the local magnetic field under the assumption of frozen turbulence. An overview of CR diagnostics installed at different devices is presented. The different applications principles as measurement of turbulence properties e.g. decorrelation time and correlation length are highlighted. Also the measurement of the pitch angle to deduce the local magnetic field is discussed. Furthermore, the often used application to determine the turbulence rotation is presented. Recent measurements at TEXTOR with two reflectometers and three distributed antennae arrays will be presented. The long range correlations of density and velocity oscillations of the geodesic acoustic mode are investigated. But also properties of the ambient turbulence are studied. Measurements of radial correlation length of the ambient turbulence are performed for two poloidal positions, too. From these measurements the scaling of the radial turbulence correlation length is found to be gyro-Bohm-like. ¬© 2011 IOP Publishing Ltd.</t>
  </si>
  <si>
    <t>60007774;60033316;60004280;60007774</t>
  </si>
  <si>
    <t>6701593963;7003893223;8862410000;55547105842</t>
  </si>
  <si>
    <t>Kr√§mer-Flecken, A.;Soldatov, S.;Xu, Y.;Zhang, T.</t>
  </si>
  <si>
    <t>Belgium;Germany;Belgium</t>
  </si>
  <si>
    <t>Ghent;J√ºlich;Brussels</t>
  </si>
  <si>
    <t>Universiteit Gent;Forschungszentrum J√ºlich (FZJ);Koninklijke Militaire School - Ecole Royale Militaire</t>
  </si>
  <si>
    <t>60033316;60007774;60004280</t>
  </si>
  <si>
    <t>Kr√§mer-Flecken A.</t>
  </si>
  <si>
    <t>Correlation reflectometry in fusion plasmas - An application at TEXTOR</t>
  </si>
  <si>
    <t>S0741333511742762</t>
  </si>
  <si>
    <t>10.1088/0741-3335/53/7/074020</t>
  </si>
  <si>
    <t>2-s2.0-79958137787</t>
  </si>
  <si>
    <t>['terahertz frequency', 'simulated results', 'rights reserved', 'reported literature', 'radiation efficiency', 'proposed antenna', 'performed using', 'high gain', 'electrical performance', 'ansoft hfss', 'also compared', '7 thz', '600 ghz', '58 dbi']</t>
  </si>
  <si>
    <t>Enhanced gain and efficiency | Open-loop resonator | Square patch | Terahertz</t>
  </si>
  <si>
    <t>In this paper, an enhanced electrical performance of the open-loop loaded microstrip patch antenna at terahertz frequency has been investigated. The proposed antenna is designed to radiate at frequencies in the range of 0.50.7 THz with high gain and radiation efficiency. The effect of various substrate parameters on the electrical performance of the proposed antenna has been analyzed and simulated. The simulation has been performed using the CST Microwave studio, a commercial simulator based on finite integral technique. The directivity and radiation efficiency of the proposed antenna is 22.58 dBi and 94.50%, respectively, at 600 GHz. Further, the simulated results have been compared with Ansoft HFSS, a commercially available simulator based on the finite element method. We have also compared this proposed analytical result with reported literature with scale down approach. ¬© 2011 Elsevier Ltd. All rights reserved.</t>
  </si>
  <si>
    <t>950-956</t>
  </si>
  <si>
    <t>Ranjan Jha, Kumud;Singh, G.</t>
  </si>
  <si>
    <t>Ranjan Jha K.</t>
  </si>
  <si>
    <t>Performance analysis of an open-loop resonator loaded terahertz microstrip antenna</t>
  </si>
  <si>
    <t>S0026269211000930</t>
  </si>
  <si>
    <t>10.1016/j.mejo.2011.04.013</t>
  </si>
  <si>
    <t>2-s2.0-79958178898</t>
  </si>
  <si>
    <t>['time calibration', 'system drift', 'sophisticated high', 'phase measurements', 'often occur', 'electric fields', 'antenna analyses']</t>
  </si>
  <si>
    <t>Antenna arrays | electrooptic (EO) measurements | EO modulation | optical-fiber sensor | Pockels effect</t>
  </si>
  <si>
    <t>A highly stabilized technique for the amplitude and phase measurements of electric fields in the reactive near field of a sophisticated high-frequency antenna array set is presented. Amplitude and phase instability problems, which often occur in high-frequency electromagnetic metrology methods based on all-dielectric electrooptic sensing, have been overcome by real-time calibration of the system drift. The performance of our reactive-near-field imaging system, as well as its merits in antenna analyses and metrology, is introduced by exploring a 4 √ó 4 patch antenna array. ¬© 2006 IEEE.</t>
  </si>
  <si>
    <t>2702-2708</t>
  </si>
  <si>
    <t>60028270;60028270;60028270;60028270;60025778-101343339-105258186</t>
  </si>
  <si>
    <t>35205412800;7202469121;7102653180;56381797700;7202748624</t>
  </si>
  <si>
    <t>Lee, Dong Joon;Kwon, Jae Yong;Kang, No Weon;Lee, Joo Gwang;Whitaker, John F.</t>
  </si>
  <si>
    <t>South Korea;United States;United States;United States</t>
  </si>
  <si>
    <t>Yusong;Ann Arbor;Ann Arbor;Ann Arbor</t>
  </si>
  <si>
    <t>Korea Research Institute of Standards and Science;University of Michigan, Ann Arbor;Sensors, Inc.;Opteos, Inc.</t>
  </si>
  <si>
    <t>60028270;60025778;105258186;101343339</t>
  </si>
  <si>
    <t>Vector-stabilized reactive-near-field imaging system</t>
  </si>
  <si>
    <t>10.1109/TIM.2010.2095512</t>
  </si>
  <si>
    <t>2-s2.0-79958262719</t>
  </si>
  <si>
    <t>['times 10', 'structure calculations', 'stark shift', 'shift coefficient', 'room temperature', 'probe cycle', 'optical lattice', 'optical clocks', 'mechanical movement', 'major obstacle', 'fractional uncertainty', 'cryogenic environment', 'clock transition', 'blackbody radiation', 'bbr ).', 'approaches rely', 'allow reducing', '77 k']</t>
  </si>
  <si>
    <t>Atomic clocks | frequency control | frequency stability | laser stability | Stark effect | uncertainty</t>
  </si>
  <si>
    <t>A major obstacle for optical clocks is the frequency shift due to blackbody radiation (BBR). We discuss how one can tackle this problem in an optical lattice clock, in our case, 87Sr: first, by a measurement of the dc-Stark shift of the clock transition and, second, by interrogating the atoms in a cryogenic environment. Both approaches rely on transporting ultracold atoms over several centimeters within a probe cycle. We evaluate the mechanical movement of the optical lattice and conclude that it is feasible to transport the atoms over 50 mm within 300 ms. With this transport, a dc-Stark shift measurement will allow reducing the contribution of the BBR to fractional uncertainty below 2 √ó 10-17 at room temperature by improving the shift coefficient, known only from atomic-structure calculations up to now. We propose a cryogenic environment at 77 K that will reduce this contribution to a few times 10-18. ¬© 2006 IEEE.</t>
  </si>
  <si>
    <t>2550-2557</t>
  </si>
  <si>
    <t>60010962;60010962;60010962;60010962;60010962;60010962</t>
  </si>
  <si>
    <t>34880430600;6603320801;24170797200;24829678700;7003913714;56266013800</t>
  </si>
  <si>
    <t>Middelmann, Thomas;Lisdat, Christian;Falke, Stephan;Vellore Winfred, Joseph S.R.;Riehle, Fritz;Sterr, Uwe</t>
  </si>
  <si>
    <t>Braunschweig</t>
  </si>
  <si>
    <t>Physikalisch-Technische Bundesanstalt</t>
  </si>
  <si>
    <t>Middelmann T.</t>
  </si>
  <si>
    <t>Tackling the blackbody shift in a strontium optical lattice clock</t>
  </si>
  <si>
    <t>10.1109/TIM.2010.2088470</t>
  </si>
  <si>
    <t>2-s2.0-79958266478</t>
  </si>
  <si>
    <t>['simple formula', 'proposed method', 'probe size', 'probe responses', 'predicted using', 'often used', 'nonuniform e', 'measured ones', 'large cell', 'incident field', 'field variation', 'field strength', 'estimated e', 'cell varies', 'calculated results']</t>
  </si>
  <si>
    <t>Calibration | dipole | electric-field measurement | probe antennas | waveguides</t>
  </si>
  <si>
    <t>A transverse electromagnetic cell is often used as a standard field generator since the E-field strength can be predicted using a simple formula. However, the E-field of the cell varies with respect to the location, and the estimated E-field strength is valid only at the center of the cell. Accordingly, the probe size should be sufficiently small compared with the field variation to ignore the nonuniformity of the field. Although the nonuniformity of the incident field can be improved by using a large cell, the usable upper frequency becomes low. In this paper, probe responses to the nonuniform E-field of a cell are investigated by a sequentially combined numerical method. The proposed method is validated by the comparison of the calculated results with the measured ones. ¬© 2006 IEEE.</t>
  </si>
  <si>
    <t>2709-2714</t>
  </si>
  <si>
    <t>Morioka, Takehiro</t>
  </si>
  <si>
    <t>National Institute of Advanced Industrial Science and Technology</t>
  </si>
  <si>
    <t>Response of a short-dipole probe to a nonuniform E-field of a TEM cell</t>
  </si>
  <si>
    <t>10.1109/TIM.2010.2095545</t>
  </si>
  <si>
    <t>2-s2.0-79958267878</t>
  </si>
  <si>
    <t>['two w', 'power gain', 'participants performed', 'paper describes', 'npl ),', 'nist ).', 'national institute', 'measurement results', 'measurement parameters', 'gain antenna', 'frequency regions', 'frequency range', 'fixed frequencies', '27 db', '110 ghz']</t>
  </si>
  <si>
    <t>Antenna measurements | gain measurement | horn antennas | millimeter-wave antennas | uncertainty</t>
  </si>
  <si>
    <t>An intercomparison of two W-band (75-110 GHz) standard gain horn antennas of nominal gains 24 and 27 dB has been performed at the Korea Research Institute of Standards and Science (KRISS), National Physical Laboratory (NPL), and National Institute of Standards and Technology (NIST). The measurement parameters for this comparison are the power gain and complex reflection coefficient of the traveling standards measured at 75, 95, and 110 GHz, and, as an option, the swept-frequency power gain measured over the frequency range of 75-110 GHz with a finite frequency step. All participants performed the fixed-frequency antenna measurements, whereas the swept-frequency antenna measurements were carried out by the NPL and the NIST. This paper describes the comparison and its measurement results with uncertainties. Generally, the agreement between the results in all the measurements is within the uncertainty of each participant, except for fixed-frequency gain results of the high-gain antenna at 110 GHz, reflection coefficient results at some fixed frequencies, and swept-frequency gain results of the high-gain antenna in the low- and high-frequency regions of the W-band. ¬© 2006 IEEE.</t>
  </si>
  <si>
    <t>2627-2633</t>
  </si>
  <si>
    <t>60028270;60028270;60010785;60023053;60023053</t>
  </si>
  <si>
    <t>35226403700;7102653180;6603862536;8291516800;7201841610</t>
  </si>
  <si>
    <t>Kang, Jin Seob;Kang, No Weon;Gentle, David G.;MacReynolds, Katherine;Francis, Michael H.</t>
  </si>
  <si>
    <t>South Korea;United States;United Kingdom</t>
  </si>
  <si>
    <t>Yusong;Gaithersburg;Middlesex</t>
  </si>
  <si>
    <t>Korea Research Institute of Standards and Science;National Institute of Standards and Technology;National Physical Laboratory</t>
  </si>
  <si>
    <t>60028270;60023053;60010785</t>
  </si>
  <si>
    <t>Kang J.</t>
  </si>
  <si>
    <t>Intercomparison of standard gain horn antennas at W -band</t>
  </si>
  <si>
    <t>10.1109/TIM.2010.2103413</t>
  </si>
  <si>
    <t>2-s2.0-79958284663</t>
  </si>
  <si>
    <t>['resonance loop', 'parameters directly', 'mutual couplings', 'loop antenna', 'identified parameters', 'fusion plasmas', 'antenna parameters', 'accurately measure']</t>
  </si>
  <si>
    <t>Antenna measurements | heating | ions | plasmas | radio frequency | scattering parameters | tokamaks</t>
  </si>
  <si>
    <t>It is important to accurately measure the ion cyclotron range of frequencies (ICRF) antenna parameters for the estimation of RF power transmission to Korea Superconducting Tokamak Advanced Research (KSTAR) fusion plasmas. Due to the complexity of a four-loop antenna with mutual couplings, it is not easy to measure those parameters directly. In this paper, a method to determine those antenna parameters more precisely by applying the measured S-parameters to a coupled transmission line model is introduced, and the characteristics of the resonance loop of the KSTAR ICRF system for the heating of fusion plasmas are analyzed by using the identified parameters. ¬© 2006 IEEE.</t>
  </si>
  <si>
    <t>2720-2724</t>
  </si>
  <si>
    <t>60009754;60009754;60104266</t>
  </si>
  <si>
    <t>36067473900;14834477400;7202648940</t>
  </si>
  <si>
    <t>Kim, Sun Ho;Wang, Son Jong;Kwak, Jong Gu</t>
  </si>
  <si>
    <t>Korea Institute of Fusion Energy;Korea Atomic Energy Research Institute</t>
  </si>
  <si>
    <t>60104266;60009754</t>
  </si>
  <si>
    <t>Measurement of antenna S-parameters and application to the analysis of resonance loop system for the ICRF heating of fusion plasmas</t>
  </si>
  <si>
    <t>10.1109/TIM.2011.2139070</t>
  </si>
  <si>
    <t>2-s2.0-79958290303</t>
  </si>
  <si>
    <t>239382 NF-RAD</t>
  </si>
  <si>
    <t>['si ).', 'shape scatterers', 'several microns', 'scatterers ranging', 'optical micromanipulation', 'matlab toolbox', 'free space', 'field coupling', 'dipole approximation']</t>
  </si>
  <si>
    <t>DDA | DDA-SI | Light scattering | MATLAB toolbox | Sommerfeld integral</t>
  </si>
  <si>
    <t>We describe a MATLAB toolbox that utilizes the discrete-dipole approximation (DDA) method for modelling light interaction with arbitrarily-shape scatterers in free space as well with planar surface interaction (DDA-SI). The range of applicable models range from optical micromanipulation, plamonics, nano-antennae, near-field coupling and general light interaction with scatterers ranging from a few nanometers to several microns in size. ¬© 2011 Elsevier Ltd.</t>
  </si>
  <si>
    <t>1711-1725</t>
  </si>
  <si>
    <t>Journal of Quantitative Spectroscopy and Radiative Transfer</t>
  </si>
  <si>
    <t>60086558-60031004;60086558;60031004</t>
  </si>
  <si>
    <t>15035600700;35781248000;7004382515</t>
  </si>
  <si>
    <t>Loke, Vincent L.Y.;Pinar Meng√º√ß, M.;Nieminen, Timo A.</t>
  </si>
  <si>
    <t>Turkey;Australia</t>
  </si>
  <si>
    <t>Istanbul;Brisbane</t>
  </si>
  <si>
    <t>Ozyegin University;The University of Queensland</t>
  </si>
  <si>
    <t>60086558;60031004</t>
  </si>
  <si>
    <t>Loke V.</t>
  </si>
  <si>
    <t>Discrete-dipole approximation with surface interaction: Computational toolbox for MATLAB</t>
  </si>
  <si>
    <t>S0022407311001312</t>
  </si>
  <si>
    <t>10.1016/j.jqsrt.2011.03.012</t>
  </si>
  <si>
    <t>2-s2.0-79958713326</t>
  </si>
  <si>
    <t>['¬© 2011', 'satisfying solution', 'previous paper', 'preconditioning techniques', 'numerical difficulties', 'minres method', 'linear least', 'large particles', 'l ),', 'iterative methods', 'highly accelerated', 'extreme geometry', 'different size', 'analytical method']</t>
  </si>
  <si>
    <t>Discrete source method | Electromagnetic scattering | Krylov subspace iterative solvers | Least-squares problem | Preconditioning technique</t>
  </si>
  <si>
    <t>Different preconditioning techniques for the iterative method MinRes as solver for the Discrete Sources Method (DSM) are presented. This semi-analytical method is used for light scattering computations by particles in the Mie scattering regime. Its numerical schema includes a linear least-squares problem commonly solved using the QR decomposition method. This could be the subject of numerical difficulties and instabilities for very large particles or particles with extreme geometry. In these cases, we showed that iterative methods with preconditioning techniques can provide a satisfying solution. In our previous paper, we studied four different iterative solvers (RGMRES, BiCGStab, BiCGStab(l), and MinRes) considering the performance and the accuracy of a solution. Here, we study several preconditioning techniques for the MinRes method for a variety of oblate and prolate spheroidal particles of different size and geometrical aspect ratio. Using preconditioning techniques we highly accelerated the iterative process especially for particles with a higher aspect ratio. ¬© 2011.</t>
  </si>
  <si>
    <t>1705-1710</t>
  </si>
  <si>
    <t>60008293;60008293;60072504;60007457</t>
  </si>
  <si>
    <t>57197310662;7004488946;7004541933;7006950281</t>
  </si>
  <si>
    <t>Schmidt, Vladimir;Schuh, Roman;Wriedt, Thomas;Eremin, Yuri</t>
  </si>
  <si>
    <t>Germany;Germany;Russian Federation</t>
  </si>
  <si>
    <t>Bremen;Bremen;Moscow</t>
  </si>
  <si>
    <t>Stiftung Institut fur Werkstofftechnik;Universit√§t Bremen;Lomonosov Moscow State University</t>
  </si>
  <si>
    <t>60072504;60008293;60007457</t>
  </si>
  <si>
    <t>Schmidt V.</t>
  </si>
  <si>
    <t>Preconditioning techniques for iterative solvers in the Discrete Sources Method</t>
  </si>
  <si>
    <t>S0022407311000422</t>
  </si>
  <si>
    <t>10.1016/j.jqsrt.2011.01.017</t>
  </si>
  <si>
    <t>2-s2.0-79958732547</t>
  </si>
  <si>
    <t>2006DFA32300</t>
  </si>
  <si>
    <t>['undesired damages', 'statistical differences', 'significantly smaller', 'shaft antenna', 'rights reserved', 'present study', 'power increased', 'gross specimens', 'experimental study', 'elliptical commonly', 'coagulation zone', 'axis diameters', 'axis diameter', 'ablated lesion', '80 w', '70 w', '60 w', '60 cm', '50 w', '46 cm', '24 ablations', '10 min', '05 ).']</t>
  </si>
  <si>
    <t>915 MHz microwave | Liver | Needle antenna | Thermal ablation | Ultrasound</t>
  </si>
  <si>
    <t>Purpose: To explore a preferred power output for further clinical application based on the ablated lesions induced by the four power outputs of 915 MHz microwave in experimental study of in vivo porcine livers. Materials and methods: A KY2000-915 microwave ablation system with an implanted 915 MHz internal cooled-shaft antenna was used in this study. A total of 24 ablations were performed in eight in vivo porcine livers. The energy was applied for 10 min at microwave output powers of 50 W, 60 W, 70 W, and 80 W. Long-axis and short-axis diameters of the coagulation zone were measured on all gross specimens. Results: The shapes of the 915 MHz microwave ablation lesions were elliptical commonly. As the power increased, the long-axis and short-axis diameters of the coagulation zone had a tendency to rise. But the long-axis diameter of the ablated lesion at 50 W was not significantly smaller than that of the ablated lesion at 60 W (P &gt; 0.05) and there were no statistical differences in short-axis diameters of the ablated lesion among the three power outputs of 60 W, 70 W and 80 W (P &gt; 0.05). After 10 min irradiation of 60 W, the long-axis and short-axis diameters of the coagulation zone were 5.02 ¬± 0.60 cm and 3.65 ¬± 0.46 cm, respectively. Conclusions: For decreasing the undesired damages of liver tissues along the shaft and the number of antenna in further clinically percutaneous microwave ablation treatment, the power of 60 W may be a preferred setting among the four power outputs used in present study. ¬© 2009 Elsevier Ireland Ltd. All rights reserved.</t>
  </si>
  <si>
    <t>131-135</t>
  </si>
  <si>
    <t>0720048X</t>
  </si>
  <si>
    <t>European Journal of Radiology</t>
  </si>
  <si>
    <t>60069744;108167378;60069744;60069744;60069744;60069744</t>
  </si>
  <si>
    <t>36438087200;8396794500;55969169400;55737768500;35206302400;57217314481</t>
  </si>
  <si>
    <t>Cheng, Zhigang;Xiao, Qiujin;Wang, Yang;Sun, Yuanyuan;Lu, Tong;Liang, Ping</t>
  </si>
  <si>
    <t>General Hospital of People's Liberation Army;Chinese PLA Ninety-fourth Hospital</t>
  </si>
  <si>
    <t>60069744;108167378</t>
  </si>
  <si>
    <t>Cheng Z.</t>
  </si>
  <si>
    <t>915 MHz microwave ablation with implanted internal cooled-shaft antenna: Initial experimental study in in vivo porcine livers</t>
  </si>
  <si>
    <t>S0720048X09006822</t>
  </si>
  <si>
    <t>10.1016/j.ejrad.2009.12.013</t>
  </si>
  <si>
    <t>2-s2.0-79958768581</t>
  </si>
  <si>
    <t>Ministry of Health of the People's Republic of China</t>
  </si>
  <si>
    <t>MOH</t>
  </si>
  <si>
    <t>['vivo study', 'vivo models', 'vivo experiment', 'three applicators', 'temperature rising', 'significantly larger', 'rights reserved', 'rf ablations', 'rf ablation', 'respectively 37', 'needle rising', 'mw ablations', 'mw ablation', 'liver tumors', 'higher potential', 'ex vivo', 'considerably higher', 'complete destruction', 'bipolar rf', 'axis diameter', 'application time', 'ablation using', '60 w', '30 w', '30 ).', '2450 mhz', '10 min', '05 );', '05 ).']</t>
  </si>
  <si>
    <t>Ablation | Animals | Interventional procedure | Liver | Microwave | Radiofrequency</t>
  </si>
  <si>
    <t>Purpose: The purpose of this study was to compare the effectiveness of microwave (MW) ablation and radiofrequency (RF) ablation using a single internally cooled probe in a hepatic porcine model. Materials and methods: In the ex vivo experiment, MW ablations (n = 40) were performed with a 2450 MHz and 915 MHz needle antenna, respectively at 60 W, 70 W power settings. Bipolar RF ablations (n = 20) were performed with a 3-cm (T30) and 4-cm (T40) active tip needle electrodes, respectively at a rated power 30 W and 40 W according to automatically systematic power setting. In the in vivo experiment, the 2450 MHz and 915 MHz MW ablation both at 60 W and T30 bipolar RF ablation at 30 W were performed (n = 30). All of the application time were 10 min. Long-axis diameter (Dl), short-axis diameter (Ds), ratio of Ds/Dl, the temperature data 5 mm from the needle and the time of temperature 5 mm from the needle rising to 54¬∞C were measured. Results: Both in ex vivo and in vivo models, Ds and Dl of 915 MHz MW ablations were significantly larger than all the RF ablations (P &lt; 0.05); the Ds for all the 2450 MHz MW ablations were significantly larger than that of T30 RF ablations (P &lt; 0.05). 2450 MHz MW and T30 RF ablation tended to produce more elliptical-shaped ablation zone. Tissue temperatures 5 mm from the needle were considerably higher with MW ablation, meanwhile MW ablation achieved significantly faster rate of temperature rising to 54¬∞C than RF ablation. For in vivo study after 10 min of ablation, the Ds and Dl of 2450 MHz MW, 915 MHz MW and Bipolar RF were 2.35 ¬± 0.75, 2.95 ¬± 0.32, 1.61 ¬± 0.33 and 3.86 ¬± 0.81, 5.79 ¬± 1.03, 3.21 ¬± 0.51, respectively. Highest tissue temperatures 5 mm from the needle were 80.07 ¬± 12.82¬∞C, 89.07 ¬± 3.52¬∞C and 65.56 ¬± 15.31¬∞C and the time of temperature rising to 54¬∞C were respectively 37.50 ¬± 7.62 s, 24.50 ¬± 4.09 s and 57.29 ¬± 23.24 s for three applicators. Conclusion: MW ablation may have higher potential for complete destruction of liver tumors than RF ablation. ¬© 2009 Elsevier Ireland Ltd. All rights reserved.</t>
  </si>
  <si>
    <t>124-130</t>
  </si>
  <si>
    <t>55574203881;57217314481;35274228300;55630466200;37074428600;55969169400</t>
  </si>
  <si>
    <t>Yu, Jie;Liang, Ping;Yu, Xiaoling;Liu, Fangyi;Chen, Lei;Wang, Yang</t>
  </si>
  <si>
    <t>Yu J.</t>
  </si>
  <si>
    <t>A comparison of microwave ablation and bipolar radiofrequency ablation both with an internally cooled probe: Results in ex vivo and in vivo porcine livers</t>
  </si>
  <si>
    <t>S0720048X0900669X</t>
  </si>
  <si>
    <t>10.1016/j.ejrad.2009.12.009</t>
  </si>
  <si>
    <t>2-s2.0-79958772067</t>
  </si>
  <si>
    <t>['symmetric nulls', 'radiation pattern', 'propounded using', 'pattern synthesis', 'particular direction', 'optimum perturbations', 'npso ).', 'microwave cae', 'main beam', 'equal number', 'also reduces', 'also adopted']</t>
  </si>
  <si>
    <t>first null beamwidth | linear antenna array | particle swarm optimization | sidelobe level | wide nulls</t>
  </si>
  <si>
    <t>In this article, the method of nullifying the radiation pattern of a symmetric linear antenna array in a particular direction is propounded using an evolutionary swarm intelligence technique, Novel particle swarm optimization (NPSO). Particle swarm optimization with constriction factor approach (PSOCFA) is also adopted to compare the NPSO based results. Single or multiple wide nulls are achieved by optimum perturbations of elements current amplitude weights to have symmetric nulls about the main beam. Different numerical examples are presented to illustrate the capability of NPSO for pattern synthesis with a prescribed wide nulls locations and depths. Further, the peak Sidelobe Levels are also reduces when compared to a uniformly excited array having equal number of elements. ¬© 2011 Wiley Periodicals, Inc. Int J RF and Microwave CAE, 2011.</t>
  </si>
  <si>
    <t>376-382</t>
  </si>
  <si>
    <t>35737537800;7006765652;7102557021</t>
  </si>
  <si>
    <t>Wide null control of symmetric linear antenna array using novel particle swarm optimization</t>
  </si>
  <si>
    <t>10.1002/mmce.20526</t>
  </si>
  <si>
    <t>2-s2.0-79958774897</t>
  </si>
  <si>
    <t>['return loss', 'optimization algorithm', 'microwave cae', 'iterative trial', 'initial design', 'genetic algorithm', 'design procedure', 'article presents']</t>
  </si>
  <si>
    <t>composite right/left-handed transmission line | coplanar waveguide | filter, leaky-wave antenna | ultra-wide band</t>
  </si>
  <si>
    <t>This article presents a systematic design procedure of CPW-based Composite Right/Left-Handed Transmission Line (CRLH TL), including the initial design and optimization algorithm. A Graphical User Interface (GUI) is provided to help inexperienced users synthesize CRLH at any given transition frequency, without tedious tuning or iterative trial. An improved fitness function based on Genetic Algorithm (GA) is presented to reduce the return loss and diminish the bandgap. This design procedure is fast and available, and has been verified by both measurement and full-wave simulation results. ¬© 2011 Wiley Periodicals, Inc. Int J RF and Microwave CAE, 2011.</t>
  </si>
  <si>
    <t>421-431</t>
  </si>
  <si>
    <t>60080656;60080656;60080656</t>
  </si>
  <si>
    <t>36975269000;7201995376;36975479600</t>
  </si>
  <si>
    <t>Chen, Xiaozhou;Yin, Chengyou;Guan, Chuang</t>
  </si>
  <si>
    <t>Design and optimization of CPW-based composite right/left-handed transmission line</t>
  </si>
  <si>
    <t>10.1002/mmce.20532</t>
  </si>
  <si>
    <t>2-s2.0-79958803236</t>
  </si>
  <si>
    <t>Max-Planck-Gesellschaft</t>
  </si>
  <si>
    <t>['wingless archaeognatha', 'using immunocytochemistry', 'sensory systems', 'pterygote insects', 'olfaction plays', 'odor information', 'mushroom bodies', 'mating choice', 'likely derived', 'jumping bristletails', 'insect groups', 'insect brain', 'important role', 'glomeruli differ', 'glomerular organization', 'glomerular neuropils', 'gain insights', 'evolutionary implications', 'borne chemicals', 'archaeognathan species', 'aquatic ancestor', 'antennal lobe', 'antennal backfills', '3d reconstruction']</t>
  </si>
  <si>
    <t>Archaeognatha | Evolution | Insect | Nervous system | Olfaction</t>
  </si>
  <si>
    <t>Hexapods most likely derived from an aquatic ancestor, which they shared with crustaceans. During the transition from water to land, their sensory systems had to face the new physiological demands that terrestrial conditions impose. This process also concerns the sense of smell and, more specifically, detection of volatile, air-borne chemicals. In insects, olfaction plays an important role in orientation, mating choice, and food and host finding behavior. The first integration center of odor information in the insect brain is the antennal lobe, which is targeted by the afferents from olfactory sensory neurons on the antennae. Within the antennal lobe of most pterygote insects, spherical substructures called olfactory glomeruli are present. In order to gain insights into the evolution of the structure of the central olfactory pathway in insects, we analyzed a representative of the wingless Archaeognatha or jumping bristletails, using immunocytochemistry, antennal backfills and histological section series combined with 3D reconstruction. In the deutocerebrum of Lepismachilis y-signata, we found three different neuropil regions. Two of them show a glomerular organization, but these glomeruli differ in their shape from those in all other insect groups. The connection of the glomerular neuropils to higher brain centers remains unclear and mushroom bodies are absent as reported from other archaeognathan species. We discuss the evolutionary implications of these findings. ¬© 2011 Elsevier Ltd.</t>
  </si>
  <si>
    <t>317-333</t>
  </si>
  <si>
    <t>60016305;60021311;60016305</t>
  </si>
  <si>
    <t>39262236300;6603742442;7103226689</t>
  </si>
  <si>
    <t>Mi√übach, Christine;Harzsch, Steffen;Hansson, Bill S.</t>
  </si>
  <si>
    <t>Greifswald;Jena</t>
  </si>
  <si>
    <t>Universit√§t Greifswald;Max Planck Institute for Chemical Ecology</t>
  </si>
  <si>
    <t>60021311;60016305</t>
  </si>
  <si>
    <t>Mi√übach C.</t>
  </si>
  <si>
    <t>New insights into an ancient insect nose: The olfactory pathway of Lepismachilis y-signata (Archaeognatha: Machilidae)</t>
  </si>
  <si>
    <t>S1467803911000259</t>
  </si>
  <si>
    <t>10.1016/j.asd.2011.03.004</t>
  </si>
  <si>
    <t>2-s2.0-79958825221</t>
  </si>
  <si>
    <t>['widely accepted', 'universally accepted', 'thin sections', 'tetrodontophora bielanensis', 'sister group', 'several antisera', 'protocerebral bridge', 'protaphorura armata', 'phylogenetic position', 'one pair', 'neuroanatomical study', 'monophyletic hexapoda', 'internal relationships', 'immunostaining technique', 'hexapods ).', 'folsomia candida', 'diplura within', 'dimensional reconstructions', 'current debate', 'crustacean taxon', 'columnar organization', 'collembolan brain', 'collembola within', 'close relationship', 'antennal lobes', 'also regarded']</t>
  </si>
  <si>
    <t>Antennal lobe | Central body | Evolution | Mushroom body | Neuropil</t>
  </si>
  <si>
    <t>Arthropoda is comprised of four major taxa: Hexapoda, Crustacea, Myriapoda and Chelicerata. Although this classification is widely accepted, there is still some debate about the internal relationships of these groups. In particular, the phylogenetic position of Collembola remains enigmatic. Some molecular studies place Collembola into a close relationship to Protura and Diplura within the monophyletic Hexapoda, but this placement is not universally accepted, as Collembola is also regarded as either the sister group to Branchiopoda (a crustacean taxon) or to Pancrustacea (crustaceans + hexapods). To contribute to the current debate on the phylogenetic position of Collembola, we examined the brains in three collembolan species: Folsomia candida, Protaphorura armata and Tetrodontophora bielanensis, using antennal backfills, series of semi-thin sections, and immunostaining technique with several antisera, in conjunction with confocal laser scanning microscopy and three-dimensional reconstructions. We identified several neuroanatomical structures in the collembolan brain, including a fan-shaped central body showing a columnar organization, a protocerebral bridge, one pair of antennal lobes with 20-30 spheroidal glomeruli each, and a structure, which we interpret as a simply organized mushroom body. The results of our neuroanatomical study are consistent with the phylogenetic position of Collembola within the Hexapoda and do not contradict the hypothesis of a close relationship of Collembola, Protura and Diplura. ¬© 2011 Elsevier Ltd.</t>
  </si>
  <si>
    <t>304-316</t>
  </si>
  <si>
    <t>60012556;60012556;60012556</t>
  </si>
  <si>
    <t>36141154900;16646039000;8051525100</t>
  </si>
  <si>
    <t>Kollmann, Martin;Huetteroth, Wolf;Schachtner, Joachim</t>
  </si>
  <si>
    <t>Marburg</t>
  </si>
  <si>
    <t>Philipps-Universit√§t Marburg</t>
  </si>
  <si>
    <t>Kollmann M.</t>
  </si>
  <si>
    <t>Brain organization in Collembola (springtails)</t>
  </si>
  <si>
    <t>S1467803911000107</t>
  </si>
  <si>
    <t>10.1016/j.asd.2011.02.003</t>
  </si>
  <si>
    <t>2-s2.0-79958825278</t>
  </si>
  <si>
    <t>BBF0083091</t>
  </si>
  <si>
    <t>['¬© 2011', 'type antennae', 'transporting component', 'severely truncated', 'profound effects', 'new class', 'neutrophil n', 'neutrophil function', 'neutrophil dysfunction', 'nadph oxidase', 'merit designation', 'inorganic phosphate', 'healthy individuals', 'g6pt syndromes', 'g6pt ).', 'g6p transport', 'g6p translocase', 'enzyme localized', 'enzymatic function', 'endoplasmic reticulum', 'deficient patients', 'congenital disorders', 'comparable truncation', 'better understand', 'also observed', '3 ).', '1b ).']</t>
  </si>
  <si>
    <t>G6PC3 | glycogen storage disease type-1b | glycosylation | neutrophil | respiratory burst</t>
  </si>
  <si>
    <t>Glucose-6-phosphatase, an enzyme localized in the endoplasmic reticulum (ER), catalyzes the hydrolysis of glucose-6-phosphate (G6P) to glucose and inorganic phosphate. In humans, there are three differentially expressed glucose-6-phosphatase catabolic genes (G6PC1-3). Recently, it has been shown that mutations in the G6PC3 gene result in a syndrome associating congenital neutropenia and various organ malformations. The enzymatic function of G6PC3 is dependent on G6P transport into the ER, mediated by G6P translocase (G6PT). Mutations in the gene encoding G6PT result in glycogen storage disease type-1b (GSD-1b). Interestingly, GSD-1b patients exhibit a similar neutrophil dysfunction to that observed in G6PC3-deficient patients. To better understand the causes of neutrophil dysfunction in both diseases, we have studied the neutrophil nicotinamide adenine dinucleotide phosphate (NADPH) oxidase of patients with G6PC3 and G6PT syndromes. Unexpectedly, sodium dodecyl sulfate-polyacrylamide gel electrophoresis experiments indicated hypo-glycosylation of gp91phox, the electron-transporting component of the NADPH oxidase, in all of these patients. Rigorous mass spectrometric glycomic profiling showed that most of the complex-type antennae which characterize the neutrophil N-glycome of healthy individuals were severely truncated in the patients' neutrophils. A comparable truncation of the core 2 antenna of the O-glycans was also observed. This aberrant neutrophil glycosylation is predicted to have profound effects on the neutrophil function and merit designation of both syndromes as a new class of congenital disorders of glycosylation. ¬© 2011 The Author.</t>
  </si>
  <si>
    <t>914-924</t>
  </si>
  <si>
    <t>60022148;60015150;60022148;60022148;60022148;60024544;60022148;60170516;60008323;60022148;60015150;60015150;60024052-60003156;60024052;60012662;60226567;60024544;60024544;60022148;60015150;60022148</t>
  </si>
  <si>
    <t>27167681000;7007039865;24335898600;12647293500;26536763100;57199488937;17342332000;13103042000;7402065542;14049662600;7005784726;7401534652;23472047500;26642986500;7006515849;7005824890;14634099500;7202817451;57209873062;7103412653;7202309847</t>
  </si>
  <si>
    <t>Hayee, Bu'Hussain;Antonopoulos, Aristotelis;Murphy, Emma J.;Rahman, Farooq Z.;Sewell, Gavin;Smith, Bradley N.;McCartney, Sara;Furman, Mark;Hall, Georgina;Bloom, Stuart L.;Haslam, Stuart M.;Morris, Howard R.;Boztug, Kaan;Klein, Christoph;Winchester, Bryan;Pick, Edgar;Linch, David C.;Gale, Rosemary E.;Smith, Andrew M.;Dell, Anne;Segal, Anthony W.</t>
  </si>
  <si>
    <t>Israel;United Kingdom;United Kingdom;Germany;United Kingdom;United Kingdom;United Kingdom;United Kingdom;Austria</t>
  </si>
  <si>
    <t>Ramat Aviv;London;London;Hannover;London;London;London;Oxford;Vienna</t>
  </si>
  <si>
    <t>Sackler School of Medicine;Royal Free London NHS Foundation Trust;University College London Hospitals NHS Foundation Trust;Medizinische Hochschule Hannover (MHH);University College London;Imperial College London;UCL Great Ormond Street Institute of Child Health;John Radcliffe Hospital;Osterreichische Akademie Der Wissenschaften</t>
  </si>
  <si>
    <t>60226567;60170516;60024544;60024052;60022148;60015150;60012662;60008323;60003156</t>
  </si>
  <si>
    <t>Hayee B.</t>
  </si>
  <si>
    <t>G6PC3 mutations are associated with a major defect of glycosylation: A novel mechanism for neutrophil dysfunction</t>
  </si>
  <si>
    <t>10.1093/glycob/cwr023</t>
  </si>
  <si>
    <t>2-s2.0-79958838942</t>
  </si>
  <si>
    <t>['suitable location', 'resonates efficiently', 'proposed antenna', 'novel dual', 'microwave cae', 'measured results', 'layer single', 'gain values', 'frequency range', 'broadband behavior', '868 ghz', '5 %)', '4 substrate', '210 mhz', '1 dbi']</t>
  </si>
  <si>
    <t>broadband | dual frequency | gain | microstrip patch antenna</t>
  </si>
  <si>
    <t>A novel dual-frequency broadband design of a single-layer single-feed circular microstrip antenna with an off-centered Y-slot is demonstrated in this communication. By selecting a suitable location of the Y-slot in the circle, the proposed antenna on glass epoxy FR-4 substrate not only resonates efficiently at two closely spaced frequencies (2.736 and 2.868 GHz) but also offers improved bandwidth (210 MHz or 7.5%) in comparison with a conventional circular microstrip patch antenna (√¢2%). From the measured results, almost identical broadside radiation patterns are obtained at two resonant frequencies, and the variation of less than 1 dBi in gain values is achieved in the frequency range where broadband behavior is observed. ¬© 2011 Wiley Periodicals, Inc. Int J RF and Microwave CAE, 2011.</t>
  </si>
  <si>
    <t>407-412</t>
  </si>
  <si>
    <t>6603555700;26423225300;35453137500;36024166800;36004177100</t>
  </si>
  <si>
    <t>Shekhawat, Sumita;Sekra, Pratibha;Saxena, V. K.;Saini, J. S.;Bhatnagar, D.</t>
  </si>
  <si>
    <t>Shekhawat S.</t>
  </si>
  <si>
    <t>Circular microstrip antenna with off-centered Y-slot</t>
  </si>
  <si>
    <t>10.1002/mmce.20531</t>
  </si>
  <si>
    <t>2-s2.0-79958845010</t>
  </si>
  <si>
    <t>['wide bandwidths', 'uwb tx', 'transient response', 'tie antenna', 'port network', 'paper presents', 'modeling used', 'model consisting', 'horn antenna', 'frequency domain', 'existing two', 'circuit simulators']</t>
  </si>
  <si>
    <t>analog behavioral module | circuit modeling | spice model | ultra-wide band antennas</t>
  </si>
  <si>
    <t>This paper presents a circuit modeling procedure for Ultra-wideband (UWB) Tx-Rx antenna systems based on frequency domain S-parameters. The modeling used an existing two-port network's model consisting of four SPICE analog behavioral modules. The accuracy of the model has been validated by comparing its transient response with the measurement result using an oscillograph. This model can be used for the co-design of the UWB Tx-Rx antenna system with transmitters and receivers in circuit simulators. In the study, Tx-Rx antenna systems using planar bow-tie antenna and horn antenna with ultra-wide bandwidths are used as examples. ¬© 2010 John Wiley &amp; Sons, Ltd.</t>
  </si>
  <si>
    <t>60003970;60003970;60003970</t>
  </si>
  <si>
    <t>55631231600;56402267300;56167649600</t>
  </si>
  <si>
    <t>Wang, Y.;Li, B.;Wu, Z. M.</t>
  </si>
  <si>
    <t>Circuit modeling for ultra-wideband Tx-Rx antenna systems based on frequency domain S-parameters</t>
  </si>
  <si>
    <t>10.1002/jnm.782</t>
  </si>
  <si>
    <t>2-s2.0-79958860062</t>
  </si>
  <si>
    <t>['wave frequencies', 'simulation results', 'realized gain', 'radio frequency', 'radiation pattern', 'probe radiates', 'pattern like', 'microwave cae', 'huge leakage', 'fully modeled', 'dipole showing', '8 dbi', '60 ghz']</t>
  </si>
  <si>
    <t>antenna measurement | dynamic range | mmwave | RF probe</t>
  </si>
  <si>
    <t>A Radio Frequency (RF) probe has been fully modeled, and radiation pattern and realized gain of this probe at mm-wave frequencies have been extracted. Simulation results prove that the probe radiates with a pattern like a dipole showing a realized gain of around -8 dBi at 60 GHz, which is a huge leakage from a probe. The radiation pattern and the realized gain of the probe at 60 GHz have also been measured, confirming the simulation results. ¬© 2011 Wiley Periodicals, Inc. Int J RF and Microwave CAE, 2011.</t>
  </si>
  <si>
    <t>413-420</t>
  </si>
  <si>
    <t>60025063-60022927;60070034;60070034;60022927;60025063;60070034</t>
  </si>
  <si>
    <t>24435886000;6701507381;17433757500;6601966749;7005545716;15044034200</t>
  </si>
  <si>
    <t>Mohammadpour-Aghdam, Karim;Brebels, Steven;Enayati, Amin;Faraji-Dana, Reza;Vandenbosch, Guy A.E.;Deraedt, Walter</t>
  </si>
  <si>
    <t>Belgium;Belgium;Iran</t>
  </si>
  <si>
    <t>Leuven;3000 Leuven;Tehran</t>
  </si>
  <si>
    <t>Interuniversity Micro-Electronics Center at Leuven;KU Leuven;University of Tehran</t>
  </si>
  <si>
    <t>60070034;60025063;60022927</t>
  </si>
  <si>
    <t>RF probe influence study in millimeter-wave antenna pattern measurements</t>
  </si>
  <si>
    <t>10.1002/mmce.20530</t>
  </si>
  <si>
    <t>2-s2.0-79958864539</t>
  </si>
  <si>
    <t>['¬© 2010', 'transmitter electronics', 'practical test', 'normal objects', 'location applications', 'locate tags', 'improved version', 'frequency signal', 'floor surface']</t>
  </si>
  <si>
    <t>Indoor location | Low frequency | Near field imaging | Signal penetration</t>
  </si>
  <si>
    <t>In this study, an improved version of the low-frequency indoor location system, with a larger detection range and more durable antenna laminate, is presented. The basic system uses quad antennas, placed under the floor surface, to locate tags with 125-kHz radio signals. The improvements were achieved with a one-layer laminate construction and transmitter electronics that can feed larger currents to the antennas. The measured tag detection height was 2 m, which is adequate for location applications. The low-frequency signal was not affected by normal objects. The tag location reliability of 96.3% was verified with a practical test. ¬© 2010 The Author(s).</t>
  </si>
  <si>
    <t>57-71</t>
  </si>
  <si>
    <t>36638317500;27567952500;7003665296</t>
  </si>
  <si>
    <t>Ropponen, Antti;Rimminen, Henry;Sepponen, Raimo</t>
  </si>
  <si>
    <t>Robust system for indoor localisation and identification for the health care environment</t>
  </si>
  <si>
    <t>10.1007/s11277-010-0189-z</t>
  </si>
  <si>
    <t>2-s2.0-79959187978</t>
  </si>
  <si>
    <t>['widely employed', 'taking advantage', 'polarization parameters', 'new manifolds', 'literature conventional', 'geometric study', 'geometric properties', 'geometric investigation', 'generic model', 'doppler effects', 'defined herein', 'channel parameters', 'carrier frequency', 'array manifold']</t>
  </si>
  <si>
    <t>Array manifold | array processing | differential geometry | extended array manifold</t>
  </si>
  <si>
    <t>The response of an array processing system has been widely modelled using the concept of the array manifold. The conventional array manifold is a function of the geometry of the array, the carrier frequency and the directions of arrival (DOAs) of the sources only. However, the emergence of more sophisticated array systems, for instance antenna array communication systems, dictates the extension of this array manifold into various new types of manifolds that incorporate additional system and channel parameters, such as the code-division multiple access (CDMA) (spreading and scrambling) codes, the lack of synchronization, Doppler effects, polarization parameters, subcarriers, etc. This paper is concerned with the definition and geometric investigation of a generic model for these new manifolds that can be expressed as functions of the conventional array manifolds and, hence, are defined herein as extended array manifolds. Thus, initially, the concept of the extended array manifold is introduced and is shown to accommodate both existing and newly defined extensions of the widely employed in the literature conventional (or spatial) array manifold. Next, the geometric properties and parameters of the extended array manifold are studied and linked with the properties of the associated spatial array manifold in an attempt to facilitate the geometric study of the former by taking advantage of the well understood study of the latter. ¬© 2011 IEEE.</t>
  </si>
  <si>
    <t>3272-3287</t>
  </si>
  <si>
    <t>60015150;60015150</t>
  </si>
  <si>
    <t>14062855700;7003393843</t>
  </si>
  <si>
    <t>Efstathopoulos, Georgios;Manikas, Athanassios</t>
  </si>
  <si>
    <t>Efstathopoulos G.</t>
  </si>
  <si>
    <t>Extended array manifolds: Functions of array manifolds</t>
  </si>
  <si>
    <t>10.1109/TSP.2011.2132719</t>
  </si>
  <si>
    <t>2-s2.0-79959191299</t>
  </si>
  <si>
    <t>['wsn applications', 'whole dimension', 'small area', 'resonant strip', 'resonant frequency', 'radiation efficiency', 'proposed antenna', 'novel end', 'key role', 'impedance matching', 'impedance detuning', 'ieee 802', 'head plays', 'free space', 'excellent performances', 'em compatibility', 'easily controlled', 'detailed discussions', 'business media', 'body tissue', 'back ratio', '4 ghz', '15 2', '140 mhz', '10 db']</t>
  </si>
  <si>
    <t>Coupling feeding | Omni-directional | RFID technology | User's effect | Wireless sensor network</t>
  </si>
  <si>
    <t>In this paper, a novel antenna design with a coupling feeding mechanism for WSN applications at IEEE 802.15 2.4 GHz operation has presented and implemented. By adjusting coupling element, impedance matching for RF input 50 ohm can be obtained. By tuning the length of the resonant strip, resonant frequency at 2.4 GHz can be easily controlled. In addition, a novel end-shorting between the end of the resonant strip and the ground plane provide a half wavelength current loop for EM compatibility and small clearance area on main circuit board. The whole dimension of the proposed antenna occupied just only a small area of 16.5 √ó 2 mm2. The proposed antenna design has excellent performances in bandwidth of 140 MHz @ 10 dB, radiation efficiency of &gt; 50% and omni-like radiation patterns. For the viewpoints in practical WSN application, user's effects including user's head and body tissue were discussed and explained. For radiation power absorption, user's head plays a key role to affect the EM power distribution in radiation efficiency and front/back ratio in free space. As for impedance detuning, body tissue and user's head both lead to resonant frequency shifting. Further detailed discussions and explanations for the proposed antenna will be explained in Sects. 2 and 3. ¬© 2010 Springer Science+Business Media, LLC.</t>
  </si>
  <si>
    <t>60012392;60012392;60012392</t>
  </si>
  <si>
    <t>57222378320;7103293775;35746347900</t>
  </si>
  <si>
    <t>Lin, Yuan Chih;Hung, Tzu Chen;Lin, Chii Ruey</t>
  </si>
  <si>
    <t>National Taipei University of Technology</t>
  </si>
  <si>
    <t>Lin Y.C.</t>
  </si>
  <si>
    <t>A novel end-shorted printed open loop antenna for IEEE 802.15 2.4 GHz wireless sensor network platform applications</t>
  </si>
  <si>
    <t>10.1007/s11277-010-0195-1</t>
  </si>
  <si>
    <t>2-s2.0-79959193996</t>
  </si>
  <si>
    <t>['target response', 'signal regimes', 'robust design', 'possible target', 'parameters may', 'mutual information', 'max codes', 'max approach', 'g .,', 'fixed probability', 'false alarm', 'examples illustrating', 'disturbance ratio', 'detection probability', 'covariance matrices', 'code matrix', 'case cost', 'average signal']</t>
  </si>
  <si>
    <t>Chernoff's bound | linear minimum mean square error | MIMO radar | min-max | minimax | mutual information | robust waveform design</t>
  </si>
  <si>
    <t>The problem of robust waveform design for multiple-input, multiple-output radars equipped with widely spaced antennas is addressed here. Robust design is needed as a number of parameters may be unknown, e.g., the target scattering covariance matrix and the disturbance covariance matrix. Following a min-max approach, the code matrix is designed to minimize the worst-case cost over all possible target (or target and disturbance) covariance matrices. The same min-max solution applies to many commonly adopted performance measures, such as the average signal-to-disturbance ratio, the linear minimum mean square error in estimating the target response, the mutual information between the received signal echoes and the target response, and the approximation of the detection probability in the high- and low-signal regimes for a fixed probability of false alarm. Examples illustrating the behavior of the min-max codes are provided. ¬© 2011 IEEE.</t>
  </si>
  <si>
    <t>3262-3271</t>
  </si>
  <si>
    <t>60001711;60001711-60028112;60001711</t>
  </si>
  <si>
    <t>7101836240;7007062484;6507508916</t>
  </si>
  <si>
    <t>Grossi, Emanuele;Lops, Marco;Venturino, Luca</t>
  </si>
  <si>
    <t>France;Italy</t>
  </si>
  <si>
    <t>Toulouse;Cassino</t>
  </si>
  <si>
    <t>ENSEEIHT Ecole Nationale Sup√©rieure d'Electrotechnique, d'Electronique, d'Informatique, d'Hydraulique et des T√©l√©communications;Universita di Cassino e del Lazio Meridionale</t>
  </si>
  <si>
    <t>60028112;60001711</t>
  </si>
  <si>
    <t>Grossi E.</t>
  </si>
  <si>
    <t>Robust waveform design for MIMO radars</t>
  </si>
  <si>
    <t>10.1109/TSP.2011.2131138</t>
  </si>
  <si>
    <t>2-s2.0-79959196486</t>
  </si>
  <si>
    <t>['unknown parameters', 'receiver pairs', 'received signals', 'often assumed', 'numerical performance', 'noise parameters', 'mimo radar', 'input multi', 'imperfect separability', 'different transmitters', 'different transmitter', 'detection performance', 'delay pairs', 'correlation levels', 'correlation among']</t>
  </si>
  <si>
    <t>MIMO radar signal processing | sensitivity analysis | target detection</t>
  </si>
  <si>
    <t>We consider the effect of imperfect separability in the received signals on the detection performance of multi-input multi-output (MIMO) radar with widely separated antennas. The mutual orthogonality among the received signals is often assumed but cannot be achieved in practice for all Doppler and delay pairs. We introduce a data model considering the correlation among the data from different transmitter-receiver pairs as unknown parameters. Based on the expectation maximization algorithm, we propose a method to estimate the target, correlation, and noise parameters. We then use the estimates of these parameters to develop a statistical decision test. Employing the asymptotic statistical characteristics and the numerical performance of the test, we analyze the sensitivity of the MIMO radar with respect to changes in the cross-correlation levels of the measurements. We demonstrate the effect of the increase in the correlation among the received signals from different transmitters on the detection performance. ¬© 2011 IEEE.</t>
  </si>
  <si>
    <t>3241-3250</t>
  </si>
  <si>
    <t>60077755;60010261</t>
  </si>
  <si>
    <t>25229769500;35238156300</t>
  </si>
  <si>
    <t>Ak√ßakaya, Murat;Nehorai, Arye</t>
  </si>
  <si>
    <t>Waltham;St. Louis</t>
  </si>
  <si>
    <t>Arcon Corporation;Washington University in St. Louis</t>
  </si>
  <si>
    <t>Ak√ßakaya M.</t>
  </si>
  <si>
    <t>MIMO radar sensitivity analysis for target detection</t>
  </si>
  <si>
    <t>10.1109/TSP.2011.2141665</t>
  </si>
  <si>
    <t>2-s2.0-79959206380</t>
  </si>
  <si>
    <t>N00014-09-1-0342</t>
  </si>
  <si>
    <t>['transmitted power', 'transmit radars', 'target localization', 'station within', 'square error', 'rao bound', 'power budget', 'physical interpretation', 'performance objective', 'optimization metric', 'necessarily optimal', 'mse ),', 'localization process', 'local optima', 'large number', 'fusion center', 'estimation mse', 'distributed processing', 'central processing', 'available antennas', 'acceptable range']</t>
  </si>
  <si>
    <t>Cramer-Rao bound (CRB) | multiple-input multiple-output (MIMO) radar | multistatic radar | nonconvex optimization | resource allocation | target localization</t>
  </si>
  <si>
    <t>Widely distributed multiple radar architectures offer parameter estimation improvement for target localization. For a large number of radars, the achievable localization minimum estimation mean-square error (MSE), with full resource allocation, may extend beyond the predetermined system performance goals. In this paper, performance driven resource allocation schemes for multiple radar systems are proposed. All available antennas are used in the localization process. For a predefined estimation MSE threshold, the total transmitted energy is minimized such that the performance objective is met, while keeping the transmitted power at each station within an acceptable range. For a given total power budget, the attainable localization MSE is minimized by optimizing power allocation among the transmit radars. The Cramer-Rao bound (CRB) is used as an optimization metric for the estimation MSE. The resulting nonconvex optimization problems are solved through relaxation and domain decomposition methods, supporting both central processing at the fusion center and distributed processing. It is shown that uniform or equal power allocation is not necessarily optimal and that the proposed power allocation algorithms result in local optima that provide either better localization MSE for the same power budget, or require less power to establish the same performance in terms of estimation MSE. A physical interpretation of these conclusions is offered. ¬© 2011 IEEE.</t>
  </si>
  <si>
    <t>3226-3240</t>
  </si>
  <si>
    <t>60003269-60119141;60119141;60003269</t>
  </si>
  <si>
    <t>24824419300;35569377300;55665272100</t>
  </si>
  <si>
    <t>Godrich, Hana;Petropulu, Athina P.;Poor, H. Vincent</t>
  </si>
  <si>
    <t>New Brunswick;Princeton</t>
  </si>
  <si>
    <t>Rutgers University‚ÄìNew Brunswick;Princeton University</t>
  </si>
  <si>
    <t>60119141;60003269</t>
  </si>
  <si>
    <t>Godrich H.</t>
  </si>
  <si>
    <t>Power allocation strategies for target localization in distributed multiple-radar architectures</t>
  </si>
  <si>
    <t>10.1109/TSP.2011.2144976</t>
  </si>
  <si>
    <t>2-s2.0-79959206382</t>
  </si>
  <si>
    <t>['transcription factor', 'present concepts', 'paradigm relates', 'hox protein', 'fushi tarazu', 'functional shuffling', 'ftz paradigm', 'evolutionary flexibility', 'critical role', 'arthropod evolution']</t>
  </si>
  <si>
    <t>Arthropoda | Evolution | Fushi tarazu | Hox | SLiM | Transcription</t>
  </si>
  <si>
    <t>In this review we present concepts that challenge a recently emerging paradigm explaining how similar Hox proteins perform different developmental functions across evolution, despite relatively limited sequence variability. This paradigm relates to the transcription factor, Fushi tarazu (Ftz), whose evolutionary plasticity has been shown to rely on the shuffling between two short protein recognition motifs. We discuss the Ftz paradigm and consider alternative interpretations to the evolutionary flexibility of this Hox protein. In particular, we propose that the protein environment might have played a critical role in the functional shuffling of Ftz during arthropod evolution. ¬© 2011 WILEY Periodicals, Inc.</t>
  </si>
  <si>
    <t>499-507</t>
  </si>
  <si>
    <t>BioEssays</t>
  </si>
  <si>
    <t>60008134;60008134</t>
  </si>
  <si>
    <t>6603302786;23027558300</t>
  </si>
  <si>
    <t>Merabet, Samir;Hudry, Bruno</t>
  </si>
  <si>
    <t>Paris</t>
  </si>
  <si>
    <t>CNRS Centre National de la Recherche Scientifique</t>
  </si>
  <si>
    <t>Merabet S.</t>
  </si>
  <si>
    <t>On the border of the homeotic function: Re-evaluating the controversial role of cofactor-recruiting motifs: The role of cofactor-recruiting motifs in conferring Hox evolutionary flexibility may critically depend on the protein environment</t>
  </si>
  <si>
    <t>10.1002/bies.201100019</t>
  </si>
  <si>
    <t>2-s2.0-79959219860</t>
  </si>
  <si>
    <t>['widely linear', 'valued modulations', 'valued constellations', 'users using', 'transmission quality', 'systems since', 'stbc ),', 'size limitations', 'particular interest', 'orthogonal space', 'n antennas', 'multiple antennas', 'maximum likelihood', 'maic technology', 'linear processing', 'last decade', 'interference cancellation', 'input multiple', 'ic purposes', 'gsm handsets', 'fading channels', 'employs stbc', 'developed recently', 'currently operational', 'complex filtering', 'completely new', 'alamouti scheme']</t>
  </si>
  <si>
    <t>Alamouti scheme | amplitude shift keying (ASK) | interferences | maximum likelihood | minimum mean square error (MMSE) | multiple antenna interference cancellation (MAIC) | Multiple-input multiple-output (MIMO) | noncircular | real-valued | single antenna interference cancellation (SAIC) | spatio-temporal block coding (STBC) | widely linear</t>
  </si>
  <si>
    <t>Orthogonal space-time block codes (STBC), and the Alamouti scheme in particular, are of particular interest in multiple-input multiple-output (MIMO) systems since they achieve full spatial diversity over fading channels and are decoded from linear processing at the receiver. Nevertheless, due to the expensive spectral resource, increasing network capacity requires the development of interference cancellation (IC) techniques allowing several users to share the same spectral resources without impacting the transmission quality. In this context several IC schemes have been developed during this last decade, where each user is equipped with multiple antennas and employs STBC at transmission. However, these IC techniques require multiple antennas at reception, which remains a challenge at the handset level due to cost and size limitations. For this reason, low complexity single antenna interference cancellation (SAIC) techniques, currently operational in GSM handsets, have been developed recently for single antenna users using real-valued modulations or complex filtering of real-valued modulations, by using a widely linear (WL) filtering at reception. Extension to multiple antennas at reception is called multiple antenna interference cancellation (MAIC) technique. The purpose of this paper is to extend the SAIC/MAIC technology to users using both real-valued constellations, such as amplitude shift keying (ASK) constellations, and the Alamouti scheme at transmission. A WL minimum mean square error (MMSE) receiver, completely new for IC purposes in the context of radio communications systems using the Alamouti scheme, is proposed and analyzed. This receiver, which corresponds to the maximum likelihood (ML) receiver for synchronous intranetwork interferences, is able to separate up to 2 N Alamouti users from N antennas at reception, hence SAIC capability for N = 1. ¬© 2011 IEEE.</t>
  </si>
  <si>
    <t>3339-3354</t>
  </si>
  <si>
    <t>60014541-60107883;60107883-60012164</t>
  </si>
  <si>
    <t>7102614599;36135186200</t>
  </si>
  <si>
    <t>Chevalier, Pascal;Dupuy, Florian</t>
  </si>
  <si>
    <t>Gennevilliers;Paris;Marne-la-Vallee</t>
  </si>
  <si>
    <t>Thales Communications &amp; Security;Conservatoire National des Arts et Metiers;Universit√© de Marne-La-Vall√©e</t>
  </si>
  <si>
    <t>60107883;60014541;60012164</t>
  </si>
  <si>
    <t>Chevalier P.</t>
  </si>
  <si>
    <t>Widely linear Alamouti receiver for the reception of real-valued constellations corrupted by interferences-The Alamouti-SAIC/MAIC concept</t>
  </si>
  <si>
    <t>10.1109/TSP.2011.2125959</t>
  </si>
  <si>
    <t>2-s2.0-79959226644</t>
  </si>
  <si>
    <t>['user beamwidth', 'two platforms', 'system performance', 'replacing platform', 'replaced either', 'periodic replacement', 'handoff traffic', 'handoff schemes', 'handoff opportunity', 'handoff model', 'handoff load', 'cell short', 'altitude platform']</t>
  </si>
  <si>
    <t>handoff | high-altitude platform | stratospheric platform | wireless communications</t>
  </si>
  <si>
    <t>In this paper, we investigate an inter-high-altitude platform (HAP) handoff model for multi-cell short-endurance HAP wireless communications systems. Equations are derived to calculate system parameters, such as minimum user beamwidth and handoff opportunity (HO) interval, and system performance, such as handoff success ratio, inter-HAP HO start rate and handoff load, when the current serving platform is replaced either for maintenance or for periodic replacement. Research results show some directions on how to select the trajectory of the platform, user beamwidth and handoff schemes. It is shown that it is better for the replacing platform to fly above and be as close as possible to the current serving platform. A higher altitude adopted by the current serving platform will allow a narrower user beamwidth. Two cellular handoff schemes are presented. It is shown that in the case of users with a wider antenna beamwidth free selection of any handoff destination cell can result in the handoff load being very high. By restricting the handoff destination cell to the cell with the same cell number within the footprints of the two platforms, the handoff traffic can be reduced to a minimum, but the two platforms are required to maintain the same relative cell layout. ¬© 2010 John Wiley &amp; Sons, Ltd.</t>
  </si>
  <si>
    <t>367-381</t>
  </si>
  <si>
    <t>60024350-60016418;60016418;60024350;60024350</t>
  </si>
  <si>
    <t>57192463872;7004927899;8322936600;8322936700</t>
  </si>
  <si>
    <t>Li, Shufeng;Grace, David;Wei, Jibo;Ma, Dongtang</t>
  </si>
  <si>
    <t>Changsha;York</t>
  </si>
  <si>
    <t>National University of Defense Technology;University of York</t>
  </si>
  <si>
    <t>60024350;60016418</t>
  </si>
  <si>
    <t>Inter-HAP handoff analysis for multi-cell short-endurance HAP communications systems</t>
  </si>
  <si>
    <t>10.1002/sat.988</t>
  </si>
  <si>
    <t>2-s2.0-79959229545</t>
  </si>
  <si>
    <t>['unstructured models', 'structured model', 'spatially unstructured', 'simulation results', 'several replicas', 'second step', 'proposed two', 'paper treats', 'obtain estimates', 'known signal', 'joint estimation', 'innovative reparametrization', 'greater robustness', 'exip improves', 'doppler frequency', 'directly utilizing', 'array response']</t>
  </si>
  <si>
    <t>Antenna arrays | Cramer-Rao lower bound (CRLB) | direction of arrival (DOA) | Doppler frequency | extended invariance principle | high-resolution array signal processing | maximum likelihood estimation | multipath channel | propagation time-delay</t>
  </si>
  <si>
    <t>This paper treats the problem of joint estimation of time-delay, Doppler frequency, and spatial (direction-of-arrival or DOA) parameters of several replicas of a known signal in an unknown spatially correlated noise field. Both spatially unstructured and structured data models have been proposed for this problem and corresponding maximum likelihood (ML) estimators have been derived. However, structured models require a high computational complexity and are sensitive to the antenna array response, while unstructured models are unable to achieve good performance in some scenarios. In this paper, it is shown how the extended invariance principle (EXIP) can be applied to obtain estimates with the quality of a spatially structured model, but with much lower complexity than directly utilizing a structured model and with greater robustness to errors in the model of the array response. EXIP improves the quality of the time-delay and Doppler frequency estimates obtained with a spatially unstructured model by introducing DOA estimates which are obtained in a second step through an innovative reparametrization. Simulation results for time-delay and Doppler frequency estimation for Global Positioning System (GPS) signals are presented and confirm that the proposed two-step approach attains the Cramer-Rao lower bound (CRLB) of the spatially structured model. ¬© 2011 IEEE.</t>
  </si>
  <si>
    <t>3213-3225</t>
  </si>
  <si>
    <t>60007798;60019722;60023020;60007278</t>
  </si>
  <si>
    <t>23990221600;7006232833;17435676500;55665154800</t>
  </si>
  <si>
    <t>Antreich, Felix;Nossek, Josef A.;Seco-Granados, Gonzalo;Swindlehurst, A. Lee</t>
  </si>
  <si>
    <t>Spain;Germany;Germany;United States</t>
  </si>
  <si>
    <t>Cerdanyola del Valles;Munich;¬†Cologne;Irvine</t>
  </si>
  <si>
    <t>Universitat Aut√≤noma de Barcelona;Technical University of Munich;Deutsches Zentrum fur Luft- Und Raumfahrt;University of California, Irvine</t>
  </si>
  <si>
    <t>60023020;60019722;60007798;60007278</t>
  </si>
  <si>
    <t>Antreich F.</t>
  </si>
  <si>
    <t>The extended invariance principle for signal parameter estimation in an unknown spatial field</t>
  </si>
  <si>
    <t>10.1109/TSP.2011.2140107</t>
  </si>
  <si>
    <t>2-s2.0-79959231150</t>
  </si>
  <si>
    <t>['tolerant cultivar', 'thereby resulting', 'stomatal conductance', 'sensitive cultivars', 'sensitive cultivar', 'scavenged efficiently', 'results showed', 'quantum yield', 'psii photochemistry', 'photochemical quenching', 'mda contents', 'gas exchange', 'fm ),', 'excitation capture', 'dissipated efficiently', 'crossfire 2', 'chlorophyll fluorescence', 'antioxidant activity', 'antioxidant activities', 'antenna pigments', 'aluminum stress', 'also decreased', 'al stress']</t>
  </si>
  <si>
    <t>aluminum stress | antioxidant enzymes | chlorophyll fluorescence | Festuca arundinacea</t>
  </si>
  <si>
    <t>In this study, the gas exchange, chlorophyll fluorescence, and antioxidant activity in eight tall fescue cultivars were investigated under aluminum stress. The results showed that the net photosynthetic rate (PN) and stomatal conductance (gs) were decreased, while the intercellular CO2 concentration (Ci) was stable or increased under Al stress conditions. The efficiency of excitation capture by open PSII reaction centers (F‚Ä≤v/F‚Ä≤m), the maximum quantum yield of PSII photochemistry (Fv/Fm), the quantum yield of PSII electron transport (Œ¶PSII), and the photochemical quenching (qP) were also decreased after Al stress, while the non-photochemical quenching (NPQ) was increased. Moreover, Al stress increased the antioxidant activities and MDA contents in each tall fescue cultivars. However, there was a lot genotype differences between the Al-tolerant and Al-sensitive cultivars. Cv. Barrington was the most sensitive cultivar and cv. Crossfire 2 was the most tolerant cultivar. The excessive excitation energy could not be dissipated efficiently by antenna pigments, and reactive oxygen species could not be scavenged efficiently, thereby resulting in membrane lipid peroxidation in cv. Barrington under Al stress conditions. ¬© 2011 Pleiades Publishing, Ltd.</t>
  </si>
  <si>
    <t>560-566</t>
  </si>
  <si>
    <t>60103970;60103970;60103970</t>
  </si>
  <si>
    <t>35332002500;36068255200;54581027300</t>
  </si>
  <si>
    <t>Jin, S. H.;Li, X. Q.;Jia, X. L.</t>
  </si>
  <si>
    <t>Zhejiang Agriculture and Forestry University</t>
  </si>
  <si>
    <t>Jin S.</t>
  </si>
  <si>
    <t>Genotypic differences in the responses of gas exchange, chlorophyll fluorescence, and antioxidant enzymes to aluminum stress in Festuca arundinacea</t>
  </si>
  <si>
    <t>10.1134/S102144371103006X</t>
  </si>
  <si>
    <t>2-s2.0-79959265282</t>
  </si>
  <si>
    <t>['threshold fluence', 'solid targets', 'resonance lowers', 'rather narrow', 'plasmonic resonances', 'noble gases', 'nanoscopic scale', 'metallic nano', 'intensity region', 'gold targets', 'gain insight', 'field physics', 'enhancement effect', 'delicate structures', 'damage threshold', 'bulk material']</t>
  </si>
  <si>
    <t>The combination of high-field physics with nano-plasmonics has proven to be feasible in producing high harmonics of intense laser radiation from noble gases, assisted by the field-enhancement effect in the proximity of metallic nano-antennas. However, the intensity region where harmonics can be generated without irreversible damage to these delicate structures is rather narrow. We explore the damage threshold of gold targets that exhibit regular structures on a nanoscopic scale, either explicitly resonant to the used laser frequency, or off-resonance. These are compared to values for bulk material in order to gain insight into the role of plasmonic resonances in the response of solid targets on intense laser radiation. We find that the presence of such a resonance lowers the threshold fluence (J/cm2) where global structural damage sets in by about an order of magnitude. Statistical deviations either in local pulse energy of the damage inducing laser radiation or in the exact resonance behaviour of singular structures prove to be limited. These results should serve as a guideline for future experiments working near the damage threshold of more sophisticated antenna designs. ¬© 2011 Springer-Verlag.</t>
  </si>
  <si>
    <t>15-21</t>
  </si>
  <si>
    <t>60029507;60029507;60029507;60029507;60029507;60029507;60074072;60029507-60117395</t>
  </si>
  <si>
    <t>55034230900;42162450800;12644966400;7004076111;6506577133;12645255800;8055278600;7006405960</t>
  </si>
  <si>
    <t>Kern, C.;Z√ºrch, M.;Petschulat, J.;Pertsch, T.;Kley, B.;K√§sebier, T.;H√ºbner, U.;Spielmann, C.</t>
  </si>
  <si>
    <t>Jena;Jena;Jena</t>
  </si>
  <si>
    <t>Helmholtz Institute Jena;Institut f√ºr Photonische Technologien;Friedrich-Schiller-Universit√§t Jena</t>
  </si>
  <si>
    <t>60117395;60074072;60029507</t>
  </si>
  <si>
    <t>Kern C.</t>
  </si>
  <si>
    <t>Comparison of femtosecond laser-induced damage on unstructured vs. nano-structured Au-targets</t>
  </si>
  <si>
    <t>10.1007/s00339-011-6449-2</t>
  </si>
  <si>
    <t>2-s2.0-79959268160</t>
  </si>
  <si>
    <t>['weak magnetic', 'voltage coefficient', 'voltage across', 'storage supercapacitor', 'storage circuit', 'short cycle', 'power supply', 'power output', 'paper proposes', 'output power', 'matching circuit', 'management circuit', 'long period', 'field environment', 'energy harvesting', 'discharge circuit', 'developed suitable', 'composite structure', '75 mw', '64 œºw', '36 v', '21 oe', '2 oe']</t>
  </si>
  <si>
    <t>Active-energy supply | ferronickel (FeNi)/PZT fork structure | instantaneous-discharge circuit | magnetoelectric (ME) energy harvesting | power management circuit</t>
  </si>
  <si>
    <t>This paper proposes a ferronickel (FeNi)/PZT H-type fork magnetoelectric (ME) composite structure and an energy management circuit for ME energy harvesting. The resonant fork composite structure with a high Q value shows a higher ME voltage coefficient and a stronger power coefficient compared with the conventional rectangular composite structure. The resonant fork composite structure can obtain an output power of 61.64 ŒºW at an ac magnetic field of 0.2 Oe. The ME sensitivity of the fork structure reaches 11 V/Oe. For weak magnetic-field environment, an active magnetic generator and a magnetic coil antenna underground are used for producing an ac magnetic field of 0.21 Oe at a distance of 2550 m. A management circuit of the power supply with matching circuit, energy-storage circuit, and instantaneous-discharge circuit is developed suitable for weak electromagnetic energy harvesting. The management circuit can continuously accumulate weak energy from the fork composite structure for a long period and provide a high-power output in a very short cycle. While the voltage across the storage supercapacitor is over 0.36 V, the instantaneous-discharge circuit can drive a wireless sensor network node with an output power of 75 mW at a distance of over 60 m. ¬© 2006 IEEE.</t>
  </si>
  <si>
    <t>2944-2951</t>
  </si>
  <si>
    <t>55827865600;55552427600;26433472300;35186212300</t>
  </si>
  <si>
    <t>Li, Ping;Wen, Yumei;Jia, Chaobo;Li, Xinshen</t>
  </si>
  <si>
    <t>A magnetoelectric composite energy harvester and power management circuit</t>
  </si>
  <si>
    <t>10.1109/TIE.2010.2076308</t>
  </si>
  <si>
    <t>2-s2.0-79959305521</t>
  </si>
  <si>
    <t>NSC-98-2219-E-006-006</t>
  </si>
  <si>
    <t>['wave integrated', 'standard 0', 'side half', 'proposed integrated', 'probe radiation', 'possible effect', 'paper presents', 'may affect', 'integrated design', 'ghz millimeter', 'frequency transceiver', 'e .,', 'design simulation', 'chip radio', 'chip antennafilter', 'chip antenna', 'based 3', 'antenna pattern', 'antenna measurement', 'also investigated']</t>
  </si>
  <si>
    <t>60-GHz | Complementary metaloxidesemiconductor (CMOS) | coplanar waveguide (CPW) | integrated antennafilter | millimeter wave | on-chip | wireless personal area network (WPAN) | Yagi</t>
  </si>
  <si>
    <t>This paper presents a first reported 60-GHz millimeter-wave integrated on-chip antenna and bandpass filter fabricated with a standard 0.18-Œºm complementary metaloxidesemiconductor (CMOS) process. The on-chip coplanar waveguide (CPW) bandpass filter utilizes a backed-side half-wavelength resonator integrated with a CPW-fed Yagi antenna. A finite-element-method-based 3-D full-wave electromagnetic solver, i.e., the High-Frequency Structure Simulator, is used for design simulation. A detailed on-wafer measurement methodology for the on-chip antenna is presented. The Friis power transmission formula is used to determine the radiation power gain and antenna pattern. The possible effect of the probe radiation, which may affect the accuracy of the antenna measurement, is also investigated. The proposed integrated on-chip antennafilter can be very useful for the integrated design of the 60-GHz CMOS single-chip radio-frequency transceiver. ¬© 2011 IEEE.</t>
  </si>
  <si>
    <t>1837-1845</t>
  </si>
  <si>
    <t>IEEE Transactions on Electron Devices</t>
  </si>
  <si>
    <t>60014982;60014982;60014982;60014982;60014982</t>
  </si>
  <si>
    <t>7103110709;7103183065;24755742100;35194647200;41462203400</t>
  </si>
  <si>
    <t>Chuang, Huey Ru;Yeh, Lung Kai;Kuo, Pei Chun;Tsai, Kai Hsiang;Yue, Han Lin</t>
  </si>
  <si>
    <t>Chuang H.</t>
  </si>
  <si>
    <t>A 60-GHz millimeter-wave CMOS integrated on-chip antenna and bandpass filter</t>
  </si>
  <si>
    <t>10.1109/TED.2011.2138141</t>
  </si>
  <si>
    <t>2-s2.0-79959509264</t>
  </si>
  <si>
    <t>['upper bound', 'tradeoff ).', 'relay nodes', 'relay node', 'proposed strategy', 'paper considers', 'optimal dm', 'optimal diversity', 'multiplexing tradeoff', 'minimum signal', 'iterative algorithm', 'increasing number', 'forward strategy', 'exchange data', 'every step', 'duplex two', 'duplex case', 'capacity region', 'also established', 'achievable rate']</t>
  </si>
  <si>
    <t>Capacity | distributed beamforming | diversity- multiplexing tradeoff | relay channel | two-way relay channel</t>
  </si>
  <si>
    <t>In a two-way relay channel, two sources use one or more relay nodes to exchange data with each other. This paper considers a multiple input multiple output (MIMO) two-way relay channel, where each relay node has one or more antennas. Optimal relay transmission strategies for the two-way relay channel are derived to maximize the achievable rate with amplify and forward (AF) at each relay and to achieve the optimal diversity-multiplexing tradeoff (DM-tradeoff). To maximize the achievable rate with AF, an iterative algorithm is proposed which solves a power minimization problem subject to minimum signal-to-interference-and-noise ratio constraints at every step. The power minimization problem is nonconvex. The Karush Kuhn Tucker conditions, however, are shown to be sufficient for optimality. Capacity scaling law of the two-way relay channel with increasing number of relays is also established by deriving a lower and upper bound on the capacity region of the two-way relay channel. To achieve the optimal DM-tradeoff, a compress and forward strategy is proposed and its DM-tradeoff is derived. For the full-duplex two-way relay channel, the proposed strategy achieves the optimal DM-tradeoff, while for the half-duplex case the proposed strategy is shown to achieve the optimal DM-tradeoff under some conditions. ¬© 2011 IEEE.</t>
  </si>
  <si>
    <t>4219-4234</t>
  </si>
  <si>
    <t>60031855;60013372</t>
  </si>
  <si>
    <t>55877527800;55934670700</t>
  </si>
  <si>
    <t>Vaze, Rahul;Heath, Robert W.</t>
  </si>
  <si>
    <t>Mumbai;Austin</t>
  </si>
  <si>
    <t>Tata Institute of Fundamental Research, Mumbai;The University of Texas at Austin</t>
  </si>
  <si>
    <t>Vaze R.</t>
  </si>
  <si>
    <t>On the capacity and diversity-multiplexing tradeoff of the two-way relay channel</t>
  </si>
  <si>
    <t>10.1109/TIT.2011.2146710</t>
  </si>
  <si>
    <t>2-s2.0-79959534932</t>
  </si>
  <si>
    <t>['radiation power', 'numerical simulations', 'experiment combined', 'electromagnetic waves', 'chip self', 'angular dependence']</t>
  </si>
  <si>
    <t>We report off-chip self-emission at 76.9GHz from intrinsic Josephson junction arrays in misaligned Tl2Ba2CaCu2O 8 + Œ¥ thin films at 78K. The substrate was considered as a dielectric resonator antenna to improve the coupling between arrays and electromagnetic waves. Three-dimensional numerical simulations were performed to guide and explain the experiments. Sharp radiation peaks with a maximum radiation power of 17.7pW were observed. Furthermore, we investigated the angular dependence of the radiation power in terms of experiment combined with numerical simulations. ¬© 2011 IOP Publishing Ltd.</t>
  </si>
  <si>
    <t>Superconductor Science and Technology</t>
  </si>
  <si>
    <t>60018038;60008919;60018038;60018038;60018038;60018038;60018038;60018038</t>
  </si>
  <si>
    <t>57218257427;23007263000;57203821787;36470278800;57212618483;14009254400;7401744557;11041842100</t>
  </si>
  <si>
    <t>Wang, Zh;Yue, H. W.;Fan, B.;He, M.;Zhao, X. J.;Ji, L.;Yan, S. L.;Fang, L.</t>
  </si>
  <si>
    <t>Tianjin;Guilin</t>
  </si>
  <si>
    <t>Nankai University;Guilin University of Electronic Technology</t>
  </si>
  <si>
    <t>60018038;60008919</t>
  </si>
  <si>
    <t>Self-emission from intrinsic Josephson junction arrays in misaligned Tl&lt;inf&gt;2&lt;/inf&gt;Ba&lt;inf&gt;2&lt;/inf&gt;CaCu&lt;inf&gt;2&lt;/inf&gt;O&lt;inf&gt;8+Œ¥&lt;/inf&gt; thin films at 78K</t>
  </si>
  <si>
    <t>S0953204811812935</t>
  </si>
  <si>
    <t>10.1088/0953-2048/24/7/075008</t>
  </si>
  <si>
    <t>2-s2.0-79959546632</t>
  </si>
  <si>
    <t>['‚ àû', 'true emi', 'singular values', 'relative error', 'receiver side', 'receive antennas', 'r converge', 'precoders maximizing', 'order statistics', 'nonattractive algorithms', 'mmse receivers', 'introduced recently', 'emi needs', 'direct maximization', 'assumed available', 'algorithm maximizing', 'actual emi']</t>
  </si>
  <si>
    <t>Bi-correlated MIMO channels | ergodic capacity | integration by part formula | large Gaussian random matrices | MMSE receiver | Poincar√©-Nash inequality | precoding schemes</t>
  </si>
  <si>
    <t>This paper is devoted to the design of precoders maximizing the ergodic mutual information (EMI) of bi-correlated flat fading MIMO systems equipped with MMSE receivers. The channel state information and the second-order statistics of the channel are assumed available at the receiver side and at the transmitter side respectively. As the direct maximization of the EMI needs the use of nonattractive algorithms, it is proposed to optimize an approximation of the EMI, introduced recently, obtained when the number of transmit and receive antennas t and r converge to ‚àû at the same rate. It is established that the relative error between the actual EMI and its approximation is a O(1/t 2) term. It is shown that the left singular eigenvectors of the optimum precoder coincide with the eigenvectors of the transmit covariance matrix, and its singular values are solution of a certain maximization problem. Numerical experiments show that the mutual information provided by this precoder is close from what is obtained by maximizing the true EMI, but that the algorithm maximizing the approximation is much less computationally intensive. ¬© 2011 IEEE.</t>
  </si>
  <si>
    <t>4138-4155</t>
  </si>
  <si>
    <t>60020845;60105097</t>
  </si>
  <si>
    <t>24777997800;7006533184</t>
  </si>
  <si>
    <t>Artigue, C√©dric;Loubaton, Philippe</t>
  </si>
  <si>
    <t>Marne-la-Vallee;Austin</t>
  </si>
  <si>
    <t>Laboratoire d'Informatique Gaspard Monge;Freescale Semiconductor</t>
  </si>
  <si>
    <t>60105097;60020845</t>
  </si>
  <si>
    <t>Artigue C.</t>
  </si>
  <si>
    <t>On the precoder design of flat fading MIMO systems equipped with MMSE receivers: A large-system approach</t>
  </si>
  <si>
    <t>10.1109/TIT.2011.2145710</t>
  </si>
  <si>
    <t>2-s2.0-79959551152</t>
  </si>
  <si>
    <t>['similar algorithm', 'rayleigh case', 'numerical results', 'input multiple', 'frozen water', 'filling approach', 'channel interference', 'carlo simulations', 'asymptotic approach', 'accurate approximation']</t>
  </si>
  <si>
    <t>Co-channel interference | multiple-input multiple-output (MIMO) system capacity | random matrices | replica method | Rician fading channels</t>
  </si>
  <si>
    <t>An asymptotic approach to derive the ergodic capacity achieving covariance matrix for a multiple-input multiple-output (MIMO) channel is presented. The method is applicable to MIMO channels affected by separately correlated Rician fading and co-channel interference. It is assumed that the number of transmit, receive and interfering antennas grows asymptotically while their ratios, as well as the SNR and the SIR, approach finite constants. Nevertheless, it is shown that the asymptotic results represent an accurate approximation in the case of a finitely many antennas and can be used to derive the ergodic channel capacity. This is accomplished by using an iterative power allocation algorithm based on a water-filling approach. The convergence of a similar algorithm (nicknamed frozen water-filling) was conjectured in a work by Dumont Here, we show that, in the Rayleigh case, the frozen water-filling algorithm may not converge while, in those cases, our proposed algorithm converges. Finally, numerical results are included in order to assess the accuracy of the asymptotic method proposed, which is compared to equivalent results obtained via Monte-Carlo simulations. ¬© 2011 IEEE.</t>
  </si>
  <si>
    <t>4123-4137</t>
  </si>
  <si>
    <t>60012162;60018163</t>
  </si>
  <si>
    <t>7005315165;23566893300</t>
  </si>
  <si>
    <t>Taricco, Giorgio;Riegler, Erwin</t>
  </si>
  <si>
    <t>Austria;Italy</t>
  </si>
  <si>
    <t>Vienna;Turin</t>
  </si>
  <si>
    <t>Technische Universit√§t Wien;Politecnico di Torino</t>
  </si>
  <si>
    <t>60018163;60012162</t>
  </si>
  <si>
    <t>Taricco G.</t>
  </si>
  <si>
    <t>On the ergodic capacity of correlated rician fading MIMO channels with interference</t>
  </si>
  <si>
    <t>10.1109/TIT.2011.2146610</t>
  </si>
  <si>
    <t>2-s2.0-79959553442</t>
  </si>
  <si>
    <t>CityU 117508</t>
  </si>
  <si>
    <t>['user side', 'user gain', 'system performance', 'sufficiently large', 'suboptimal matched', 'strategy allows', 'simultaneous users', 'rate constraints', 'power advantage', 'observations made', 'numerical analyses', 'mimo macs', 'mimo bcs', 'meb strategy', 'major part', 'macs ).', 'input multiple', 'form expression', 'first study', 'filter receiver', 'division multiple', 'bs ).', 'bcs ).', 'base station', 'asymptotically optimal', 'analytically shown', 'also study']</t>
  </si>
  <si>
    <t>Maximum eigenmode beamforming (MEB) | minimum transmitted sum power | multi-user gain | multiple-input multiple-output (MIMO) | successive interference cancellation</t>
  </si>
  <si>
    <t>This paper is concerned with the advantages of multi-user concurrent transmission in multiple-input multiple-output (MIMO) systems with rate constraints. We first study a maximum eigenmode beamforming (MEB) strategy for fading multiple access channels (MACs). This strategy allows each user to transmit only in its maximum eigenmode direction and applies a suboptimal matched-filter receiver with successive interference cancellation at the base station (BS). We derive a closed-form expression for the average minimum transmitted sum power required by MEB. Based on this, we show that: a) the MEB strategy is asymptotically optimal when the number of simultaneous users is sufficiently large; b) multi-user concurrent transmission has a power advantage, referred to as multi-user gain, over orthogonal transmission approaches such as time-division multiple-access; c) the number of antennas at the BS has a far stronger impact on the system performance than that at each user side. These properties are verified by simulation. Both numerical analyses and simulation results show that a major part of multi-user gain can be achieved in practical environments even with a quite small number of simultaneous users. We also study the MEB strategy for MIMO broadcast channels (BCs). The dirty paper coding (DPC) technique is necessary in this case. It is analytically shown that most observations made for MIMO MACs are extendable to MIMO BCs. ¬© 2011 IEEE.</t>
  </si>
  <si>
    <t>4170-4186</t>
  </si>
  <si>
    <t>57213430563;7102920635</t>
  </si>
  <si>
    <t>Wang, Peng;Ping, Li</t>
  </si>
  <si>
    <t>Wang P.</t>
  </si>
  <si>
    <t>On maximum eigenmode beamforming and multi-user gain</t>
  </si>
  <si>
    <t>10.1109/TIT.2011.2145810</t>
  </si>
  <si>
    <t>2-s2.0-79959559703</t>
  </si>
  <si>
    <t>CCF-05-46491</t>
  </si>
  <si>
    <t>['user detector', 'user detection', 'unintended receiver', 'transmitter beamforming', 'signal power', 'original family', 'new family', 'multiantenna transmitters', 'intrinsic connection', 'interference power', 'interference channels', 'intended receiver', 'gaussian input', 'boundary points', 'antenna receivers']</t>
  </si>
  <si>
    <t>Achievable rate region | beamforming | Gaussian interference channel</t>
  </si>
  <si>
    <t>For a multiuser interference channel with multiantenna transmitters and single-antenna receivers, by restricting each transmitter to a Gaussian input and each receiver to a single-user detector, computing the largest achievable rate region amounts to solving a family of nonconvex optimization problems. Recognizing the intrinsic connection between the signal power at the intended receiver and the interference power at the unintended receiver, the original family of nonconvex optimization problems is converted into a new family of convex optimization problems. It is shown that, for such interference channels with each receiver implementing single-user detection, transmitter beamforming can achieve all boundary points of the achievable rate region. ¬© 2011 IEEE.</t>
  </si>
  <si>
    <t>4255-4273</t>
  </si>
  <si>
    <t>60021378;60030551;60003269</t>
  </si>
  <si>
    <t>14523703800;35753076500;55665272100</t>
  </si>
  <si>
    <t>Shang, Xiaohu;Chen, Biao;Poor, H. Vincent</t>
  </si>
  <si>
    <t>Syracuse;Murray;Princeton</t>
  </si>
  <si>
    <t>Syracuse University;Nokia Bell Labs;Princeton University</t>
  </si>
  <si>
    <t>60030551;60021378;60003269</t>
  </si>
  <si>
    <t>Shang X.</t>
  </si>
  <si>
    <t>Multiuser MISO interference channels with single-user detection: Optimality of beamforming and the achievable rate region</t>
  </si>
  <si>
    <t>10.1109/TIT.2011.2145230</t>
  </si>
  <si>
    <t>2-s2.0-79959567222</t>
  </si>
  <si>
    <t>['vertical signals', 'tsunami detection', 'track calibration', 'standard deviation', 'sequential processing', 'running mean', 'rotational motions', 'removing attitude', 'related variations', 'present contribution', 'modeled attrvs', 'inputs together', 'horizontal components', 'gps satellite', 'earthquake monitoring', 'current method', 'carrier phases', 'applications related', 'altimetry products', '95 %.']</t>
  </si>
  <si>
    <t>Attitude-related variations (ATTRVs) | Dynamic GPS positioning | Line-of-Sight (LoS) | Marine geodesy | Marine inertial navigation system (MINS) | Off-shore positioning</t>
  </si>
  <si>
    <t>We are presenting a method for removing attitude-related variations (ATTRVs) in dynamic 1 Hz GPS positioning. The ATTRVs are separated into vertical and horizontal components. These result from the translational and rotational motions of the vehicle, which is a marine research vessel in our case. We have developed new observation equations that use corrected pseudoranges and carrier phases to account for ATTRVs. In the present contribution, we are only focusing on the vertical signals. These modeled ATTRVs are included as corrections in the line-of-sight (LoS) to each GPS satellite in the RINEX data sets using a new software called RNXATTCOR. Precise IGS sp3-orbits are used as inputs together with precise lever arm coordinates of the onboard GPS antennas, observations from the marine inertial navigation system and a priori 3D position of the vessel. The corrected RINEX data sets are then processed using kinematic processing or sequential processing in Precise Point Positioning (PPP) mode. The reduction of the standard deviation from a running mean in the final processed GPS time series is about 95%. The current method is being proposed for marine geodesy science applications such as along-track calibration/validation of altimetry products, and also for applications related to offshore kinematic high precision GPS positioning such as drilling, offshore platforms stability, marine pipeline positioning, earthquake monitoring and tsunami detection. ¬© 2010 Springer-Verlag.</t>
  </si>
  <si>
    <t>275-285</t>
  </si>
  <si>
    <t>60017694-60007499;105293256;60017694;60017694</t>
  </si>
  <si>
    <t>24074454000;36562653100;6603385761;7003966503</t>
  </si>
  <si>
    <t>Melachroinos, Stavros A.;Tchalla, Mayaba;Biancale, Richard;Menard, Yves</t>
  </si>
  <si>
    <t>France;United States;France</t>
  </si>
  <si>
    <t>Paris;Houston;Toulouse</t>
  </si>
  <si>
    <t>CNES Centre National d'Etudes Spatiales;KBR Inc., USA;Ecole National de l'Aviation Civile</t>
  </si>
  <si>
    <t>60017694;60007499;105293256</t>
  </si>
  <si>
    <t>Melachroinos S.</t>
  </si>
  <si>
    <t>Removing attitude-related variations in the line-of-sight for kinematic GPS positioning</t>
  </si>
  <si>
    <t>10.1007/s10291-010-0189-1</t>
  </si>
  <si>
    <t>2-s2.0-79959636573</t>
  </si>
  <si>
    <t>['strong dependence', 'station positions', 'remaining inconsistencies', 'past submissions', 'loading models', 'itrf2008 construction', 'igs submission', 'gps satellite', 'first time', 'erp ).', 'drift lower', 'centimeter level', 'annual variations', 'acs ).', '4 mm', '1 mm']</t>
  </si>
  <si>
    <t>Geocenter motion | GNSS | Loading | Systematic errors | Terrestrial reference frames</t>
  </si>
  <si>
    <t>The International GNSS Service (IGS) contributes to the construction of the International Terrestrial Reference Frame (ITRF) by submitting time series of station positions and Earth Rotation Parameters (ERP). For the first time, its submission to the ITRF2008 construction is based on a combination of entirely reprocessed GPS solutions delivered by 11 Analysis Centers (ACs). We analyze the IGS submission and four of the individual AC contributions in terms of the GNSS frame origin and scale, station position repeatability and time series seasonal variations. We show here that the GPS Terrestrial Reference Frame (TRF) origin is consistent with Satellite laser Ranging (SLR) at the centimeter level with a drift lower than 1 mm/year. Although the scale drift compared to Very Long baseline Interferometry (VLBI) and SLR mean scale is smaller than 0.4 mm/year, we think that it would be premature to use that information in the ITRF scale definition due to its strong dependence on the GPS satellite and ground antenna phase center variations. The new position time series also show a better repeatability compared to past IGS combined products and their annual variations are shown to be more consistent with loading models. The comparison of GPS station positions and velocities to those of VLBI via local ties in co-located sites demonstrates that the IGS reprocessed solution submitted to the ITRF2008 is more reliable and precise than any of the past submissions. However, we show that some of the remaining inconsistencies between GPS and VLBI positioning may be caused by uncalibrated GNSS radomes. ¬© 2010 Springer-Verlag.</t>
  </si>
  <si>
    <t>219-231</t>
  </si>
  <si>
    <t>60073356;60073356;60073356;60072562;60027716</t>
  </si>
  <si>
    <t>23667117000;35278791700;57203173566;7004568854;7402379074</t>
  </si>
  <si>
    <t>Collilieux, Xavier;M√©tivier, Laurent;Altamimi, Zuheir;van Dam, Tonie;Ray, Jim</t>
  </si>
  <si>
    <t>France;Luxembourg;United States</t>
  </si>
  <si>
    <t>Paris;Esch-sur-Alzette;Washington, D.C.</t>
  </si>
  <si>
    <t>IGN Institut Geographique National;University of Luxembourg;National Oceanic and Atmospheric Administration</t>
  </si>
  <si>
    <t>60073356;60072562;60027716</t>
  </si>
  <si>
    <t>Collilieux X.</t>
  </si>
  <si>
    <t>Quality assessment of GPS reprocessed terrestrial reference frame</t>
  </si>
  <si>
    <t>10.1007/s10291-010-0184-6</t>
  </si>
  <si>
    <t>2-s2.0-79959670145</t>
  </si>
  <si>
    <t>['wettzell site', 'test bed', 'system biases', 'special attention', 'receiver noise', 'public use', 'paper discusses', 'multipath errors', 'illustrated based', 'global network', 'giove observation', 'different antennas', 'cooperative network', 'become available', 'baseline configuration', 'achieved gps']</t>
  </si>
  <si>
    <t>Antenna gain | CONGO | GIOVE | Inter-system biases | Multi-constellation GNSS | Multipath</t>
  </si>
  <si>
    <t>The Cooperative Network for GIOVE Observation (CONGO) is a global network of real-time capable multi-constellation GNSS receivers, which has been established by the German Aerospace Center (DLR) and the German Federal Agency for Cartography and Geodesy (BKG) as a test bed for experimentation with the new Galileo signals. The CONGO network employs a variety of different antennas and receivers which have become available for public use over the last 2 years. Following an overview of the network and the employed user equipment, the paper discusses the achieved GPS/GIOVE tracking performance. This includes a characterization of antenna gain patterns as well as receiver noise and multipath errors. Special attention is given to the discussion of inter-system biases. The nature and variation of these biases is illustrated based on a set of three different receivers operated in a zero-baseline configuration at the Wettzell site. ¬© 2010 Springer-Verlag.</t>
  </si>
  <si>
    <t>193-205</t>
  </si>
  <si>
    <t>60007798;60007798;</t>
  </si>
  <si>
    <t>7004343794;25641470200;36008548700</t>
  </si>
  <si>
    <t>Montenbruck, Oliver;Hauschild, Andr√©;Hessels, Uwe</t>
  </si>
  <si>
    <t>Montenbruck O.</t>
  </si>
  <si>
    <t>Characterization of GPS/GIOVE sensor stations in the CONGO network</t>
  </si>
  <si>
    <t>10.1007/s10291-010-0182-8</t>
  </si>
  <si>
    <t>2-s2.0-79959679665</t>
  </si>
  <si>
    <t>R0A-2007-000-20059-0</t>
  </si>
  <si>
    <t>['zone problem', 'rms jitter', 'recovered clock', 'phase adjustment', 'paper presents', 'operating range', 'occupies 3', 'jitter performance', 'initialization technique', 'band pll', '96 gb', '41 mm2', '4 ps', '2 œºs', '140 mb']</t>
  </si>
  <si>
    <t>Clock and data recovery (CDR) | embedded clock | linear PD | low voltage differential signaling (LVDS) | low-jitter | transceiver | widerange</t>
  </si>
  <si>
    <t>This paper presents a design of a wide-range transceiver without an external reference clock. The self-biased and multi-band PLL with self-initialization technique is used for the wide-operating range of 140 Mb/s to 1.96 Gb/s and fast frequency acquisition time of 7.2 Œºs. A linear phase detector which has no dead-zone problem is proposed for a phase adjustment with a low-jitter performance. The rms jitter of the recovered clock is 11.4 ps at 70 MHz operation. The overall transceiver consumes 388 mW at 2.5 V supply and occupies 3.41 mm2 in a 0.25-Œºm 1P5M CMOS technology. ¬© 2010 IEEE.</t>
  </si>
  <si>
    <t>1310-1315</t>
  </si>
  <si>
    <t>60005273;60005273;109477562;60005273</t>
  </si>
  <si>
    <t>55417787600;57225929427;57201124741;55934706500</t>
  </si>
  <si>
    <t>Jung, Inhwa;Shin, Daejung;Kim, Taejin;Kim, Chulwoo</t>
  </si>
  <si>
    <t>Korea University;Doestek Corporation</t>
  </si>
  <si>
    <t>60005273;109477562</t>
  </si>
  <si>
    <t>Jung I.</t>
  </si>
  <si>
    <t>A 140 Mb/s to 1.96 Gb/s referenceless transceiver with 7.2 Œºs frequency acquisition time</t>
  </si>
  <si>
    <t>10.1109/TVLSI.2010.2047953</t>
  </si>
  <si>
    <t>2-s2.0-79959699201</t>
  </si>
  <si>
    <t>['structurally characterized', 'large variety', 'fluorescence stems', 'energy antennae']</t>
  </si>
  <si>
    <t>Complexation of a large variety of Anils (aniline-imines) with boron(III) precursors provides stable Boranils, some of which have been structurally characterized. Analysis of their optical properties reveals that the fluorescence stems from an intraligand charge transfer (ILCT) state with the best quantum yields reaching 90%. Chemistry on the Boranils allows grafting of photoactive modules acting as energy antennae for borondipyrromethene (Bodipy) and subphtalocyanine (SubPc) fluorophores. ¬© 2011 American Chemical Society.</t>
  </si>
  <si>
    <t>3414-3417</t>
  </si>
  <si>
    <t>Organic Letters</t>
  </si>
  <si>
    <t>60008134;60008134;60008134;60015148;60008134</t>
  </si>
  <si>
    <t>34267559800;53363091000;7006833452;6602876309;7006879575</t>
  </si>
  <si>
    <t>Frath, Denis;Azizi, S√©bastien;Ulrich, Gilles;Retailleau, Pascal;Ziessel, Raymond</t>
  </si>
  <si>
    <t>Gif-sur-Yvette;Paris</t>
  </si>
  <si>
    <t>Institut de Chimie des Substances Naturelles;CNRS Centre National de la Recherche Scientifique</t>
  </si>
  <si>
    <t>60015148;60008134</t>
  </si>
  <si>
    <t>Frath D.</t>
  </si>
  <si>
    <t>Facile synthesis of highly fluorescent Boranil complexes</t>
  </si>
  <si>
    <t>10.1021/ol2011665</t>
  </si>
  <si>
    <t>2-s2.0-79959714976</t>
  </si>
  <si>
    <t>EN 731/1-2</t>
  </si>
  <si>
    <t>['using terrasar', 'typically used', 'significance due', 'sar antenna', 'obtain high', 'looking sensors', 'looked backward', 'loading ramp', 'letter describes', 'imaging results', 'forward direction', 'first time', 'experimental setup', 'doppler resolution', 'convenient applications', 'azimuth ambiguities']</t>
  </si>
  <si>
    <t>Bistatic forward-looking synthetic aperture radar (SAR) experiment</t>
  </si>
  <si>
    <t>Forward-looking radar imaging continues to gain in significance due to a variety of convenient applications, like landing assistance for aircraft in poor visibility conditions. Synthetic aperture radar (SAR) techniques are typically used to achieve a high azimuth resolution, but conventional monostatic SAR is not applicable in forward direction because of azimuth ambiguities and poor Doppler resolution. To improve the Doppler resolution and to avoid azimuth ambiguities, bistatic SAR configurations can be used to obtain high-resolution radar images. This is demonstrated for the first time in a spaceborneairborne SAR experiment by using TerraSAR-X as the illuminator and the Phased Array Multifunctional Imaging Radar as the receiver. For convenience, the receiver's SAR antenna was mounted on the aircraft's loading ramp and looked backward. Due to identical image properties and the same challenges for forward- and backward-looking sensors, this configuration also demonstrates the feasibility of forward-looking bistatic SAR. This letter describes the experimental setup, analyzes the performance, and presents the imaging results. ¬© 2011 IEEE.</t>
  </si>
  <si>
    <t>765-768</t>
  </si>
  <si>
    <t>60109826;60109826;60109826;60109826;60109826</t>
  </si>
  <si>
    <t>23491926300;6508186126;22234476600;16021428200;7003639262</t>
  </si>
  <si>
    <t>Espeter, Thomas;Walterscheid, Ingo;Klare, Jens;Brenner, Andreas R.;Ender, Joachim H.G.</t>
  </si>
  <si>
    <t>Wachtberg</t>
  </si>
  <si>
    <t>Fraunhofer Institute for High Frequency Physics and Radar Techniques FHR</t>
  </si>
  <si>
    <t>Espeter T.</t>
  </si>
  <si>
    <t>Bistatic forward-looking SAR: Results of a spaceborne-airborne experiment</t>
  </si>
  <si>
    <t>10.1109/LGRS.2011.2108635</t>
  </si>
  <si>
    <t>2-s2.0-79959718678</t>
  </si>
  <si>
    <t>['time inefficient', 'radiometric performance', 'extended scene', 'domain stripmap', 'degrading conditions', 'antenna deviations', 'also validated']</t>
  </si>
  <si>
    <t>Airborne | platform angular deviations | raw data generation | simulation | stripmap mode | synthetic aperture radar (SAR)</t>
  </si>
  <si>
    <t>The radiometric performance of high-resolution synthetic aperture radar systems under degrading conditions such as the unintentional angular motion of the platform can only be analyzed and evaluated by modeling the whole imaging system through simulation. The raw data generation in the time domain achieves a realistic simulation procedure but, on the contrary, is time inefficient. The frequency-domain approach promises computational efficiency; however, it lacks the consideration of the antenna deviations. In this letter, we propose a frequency-domain stripmap-mode raw data generator of an extended scene, taking into consideration the platform angular deviations. The generated raw data are also validated, and the corresponding radiometric degradation is analyzed. ¬© 2011 IEEE.</t>
  </si>
  <si>
    <t>784-788</t>
  </si>
  <si>
    <t>21833835600;56230686000</t>
  </si>
  <si>
    <t>Dogan, Ozan;Kartal, M.</t>
  </si>
  <si>
    <t>Dogan O.</t>
  </si>
  <si>
    <t>Efficient stripmap-mode SAR raw data simulation including platform angular deviations</t>
  </si>
  <si>
    <t>10.1109/LGRS.2011.2112633</t>
  </si>
  <si>
    <t>2-s2.0-79959727275</t>
  </si>
  <si>
    <t>['vessels inside', 'three represented', 'small percentage', 'mount section', 'miniature choke', 'microwave ablation', 'mean minimum', 'mean diameter', 'maximum diameters', 'histologic examination', 'hemorrhagic halo', 'gross pathologic', 'ghz generator', 'gauge water', 'four specimens', 'endothelial damage', 'damaged vessels', 'damage caused', 'cooled antenna', 'coagulative necrosis', 'clinical significance', 'ablation zone', 'ablation areas', 'ablation area', '60 w', '6 ),', '40 w', '4 ),']</t>
  </si>
  <si>
    <t>radiofrequency | RF</t>
  </si>
  <si>
    <t>Purpose: To evaluate the damage caused by microwave ablation to vessels inside and outside the ablation zone in an in vivo swine model. Materials and Methods: Four pigs underwent microwave liver ablation with a 2.45-GHz generator and a 14-gauge water-cooled antenna with a miniature choke. Each animal underwent four 15-minute microwave ablations (two at 40 W, two at 60 W). Mean minimum and maximum diameters of ablation areas were calculated on gross pathologic and histologic examination. At minimum, a whole-mount section and two to four specimens were obtained from each ablation and stained with hematoxylin and eosin. Specimens were analyzed to verify the presence of damaged vessels in and outside the ablation area. Results: Mean ablation diameters at gross pathologic examination, including the hemorrhagic halo, were 3.1 cm ¬± 0.5 at 40 W and 3.6 cm ¬± 1.1 at 60 W. All ablation zones presented a characteristic pattern consisting of three concentric zones: (i) a central area consisting of coagulative necrosis (mean maximum diameter, 8.5 mm ¬± 2.6), (ii) a larger area characterized by irreversibly damaged hepatocytes (mean maximum thickness, 11.7 mm ¬± 3.4), and (iii) a hemorrhagic halo. Twenty-one veins outside the ablation zone were evaluated (mean diameter, 5.6 mm), three of which (14%) showed diffuse endothelial damage. All three represented a continuation of a portal vein within the ablation area. Conclusions: In a small percentage of microwave ablation cases, endothelial damage can extend from a portal vessel included in the ablation zone to a segment of the vessel situated outside the ablation zone. Further investigation of the clinical significance of this finding is needed. ¬© 2011 SIR.</t>
  </si>
  <si>
    <t>947-951</t>
  </si>
  <si>
    <t>Journal of Vascular and Interventional Radiology</t>
  </si>
  <si>
    <t>60014378-60012306;60014378;60014378;110915975;110915975;60021921;110915655;60012306</t>
  </si>
  <si>
    <t>7006395143;25633771200;6603850920;41861228300;12780985300;7003817651;6602718246;7004865772</t>
  </si>
  <si>
    <t>Meloni, Maria Franca;Andreano, Anita;Bovo, Giorgio;Chiarpotto, Bartolomeo;Amabile, Claudio;Gelsomino, Sandro;Lazzaroni, Sergio;Sironi, Sandro</t>
  </si>
  <si>
    <t>Italy;Italy;Italy;Italy;Italy</t>
  </si>
  <si>
    <t>Florence;Monza;Milan;Rome;Bergamo</t>
  </si>
  <si>
    <t>Azienda Ospedaliera Careggi;Azienda Ospedaliera San Gerardo Monza;Universit√† degli Studi di Milano-Bicocca;H.S. Hospital Service SpA;Piario Hospital</t>
  </si>
  <si>
    <t>60021921;60014378;60012306;110915975;110915655</t>
  </si>
  <si>
    <t>Meloni M.</t>
  </si>
  <si>
    <t>Acute portal venous injury after microwave ablation in an in vivo porcine model: A rare possible complication</t>
  </si>
  <si>
    <t>S1051044311007664</t>
  </si>
  <si>
    <t>10.1016/j.jvir.2011.03.012</t>
  </si>
  <si>
    <t>2-s2.0-79959747302</t>
  </si>
  <si>
    <t>['proposed schemes', 'orthogonal space', 'novel super', 'good performance', 'existing super', 'coding complexity']</t>
  </si>
  <si>
    <t>SOSTTC | SQOSTTC | STBC | TCM</t>
  </si>
  <si>
    <t>By studying the super-orthogonal space-time coding designs for 2 transmit antennas and superquasi orthogonal space-time coding designs for 4 transmit antennas, a novel super-orthogonal space-time coding design for 4 transmit antennas is proposed. By exploiting the inherent structure association between OSTBC and QOSTBC, the proposed schemes can obtain the full-rate and good performance while keeping the coding complexity as super-orthogonal space-time coding schemes for 2 transmit antennas. Simulation results demonstrate that the proposed schemes outperforms the existing super-quasi orthogonal space-time coding schemes by almost 2 dB. ¬© 2011 Science China Press and Springer-Verlag Berlin Heidelberg.</t>
  </si>
  <si>
    <t>1481-1490</t>
  </si>
  <si>
    <t>60008919-107974969;60008919;60008919;60025578</t>
  </si>
  <si>
    <t>8973687400;23398120200;6507111613;10042143700</t>
  </si>
  <si>
    <t>Ao, Jun;Ma, Chun Bo;Ao, Fa Liang;Liao, Gui Sheng</t>
  </si>
  <si>
    <t>Xi'an;Guilin;Qingdao</t>
  </si>
  <si>
    <t>Xidian University;Guilin University of Electronic Technology;National Key Laboratory of Electromagnetic Environment</t>
  </si>
  <si>
    <t>60025578;60008919;107974969</t>
  </si>
  <si>
    <t>Ao J.</t>
  </si>
  <si>
    <t>Super-orthogonal space-time code design based on the trellis diagram integrated operation</t>
  </si>
  <si>
    <t>10.1007/s11432-011-4249-0</t>
  </si>
  <si>
    <t>2-s2.0-79959750900</t>
  </si>
  <si>
    <t>['urban areas', 'target based', 'september 30', 'sar interferometry', 'rotation invariant', 'results confirmed', 'proposed model', 'proposed based', 'polinsar system', 'ground area', 'germany obtained', 'efficient parameter', 'canonical target']</t>
  </si>
  <si>
    <t>Polarimetric interferometric eigenvalue similarity parameter (PIESP) | Polarimetric synthetic aperture radar (SAR) interferometry (PolInSAR) | target detection</t>
  </si>
  <si>
    <t>Polarimetric synthetic aperture radar (SAR) interferometry (PolInSAR) combines SAR polarimetry and SAR interferometry and is much more sensitive to the distribution of orientated scatterers compared with polarimetric or interferometric data alone. The polarimetric similarity parameter is an efficient parameter to analyze target characteristics using the similarity between a target and the canonical target. In this letter, the polarimetric interferometric eigenvalue similarity parameter (PIESP) is proposed based on the similarity between two polarimetric SAR images obtained by two interferometric antennas. The PIESP is defined by the eigenvalues of two polarimetric coherence matrices in the PolInSAR system, and the eigenvalues of polarimetric coherence matrix are independent on the target orientation angle; therefore, the PIESP is rotation invariant. PolInSAR systems use two antennas to measure the same ground area with slightly different image geometry. Thus, the PIESP can be used to distinguish the target based on coherence and similarity. Then, the target detection method using the PIESP is implemented with the DLR experimental SAR L-band full polarized image of the Oberpfaffenhofen test site of Germany obtained on September 30, 2000. The results confirmed that the proposed model is accurate and effective for the detection and the analysis of buildings in urban areas. ¬© 2011 IEEE.</t>
  </si>
  <si>
    <t>819-823</t>
  </si>
  <si>
    <t>56040361700;55684454000;16317771700</t>
  </si>
  <si>
    <t>Zhang, Lamei;Zou, Bin;Wenyan, Tang</t>
  </si>
  <si>
    <t>Polarimetric interferometric eigenvalue similarity parameter and its application in target detection</t>
  </si>
  <si>
    <t>10.1109/LGRS.2011.2116765</t>
  </si>
  <si>
    <t>2-s2.0-79959758052</t>
  </si>
  <si>
    <t>FP6-IST-016039</t>
  </si>
  <si>
    <t>['thus probably', 'still able', 'sensory modalities', 'sensory basis', 'results showed', 'quantitative evaluation', 'predator detection', 'potential dangers', 'piston thrust', 'piston mimicking', 'piston approaching', 'partially mediate', 'orthopteroid insects', 'neurobiological point', 'neither antennae', 'natural predator', 'major role', 'keep away', 'intensively analysed', 'intact insects', 'intact animals', 'indeed touched', 'eyes seem', 'even though', 'escape behaviour', 'escape abilities', 'currents produced', 'crickets escaped', 'cerci play', 'cerci ablation', 'behind better', 'attacking predator', 'approaching objects', 'approaching object', 'air movement']</t>
  </si>
  <si>
    <t>Escape behaviour | Mechanoreception | Nemobius sylvestris</t>
  </si>
  <si>
    <t>The wind-sensitive cercal system of Orthopteroid insects that mediates the detection of the approach of a predator is a very sensitive sensory system. It has been intensively analysed from a behavioural and neurobiological point of view, and constitutes a classical model system in neuroethology. The escape behaviour is triggered in orthopteroids by the detection of air-currents produced by approaching objects, allowing these insects to keep away from potential dangers. Nevertheless, escape behaviour has not been studied in terms of success. Moreover, an attacking predator is more than "air movement", it is also a visible moving entity. The sensory basis of predator detection is thus probably more complex than the perception of air movement by the cerci. We have used a piston mimicking an attacking running predator for a quantitative evaluation of the escape behaviour of wood crickets Nemobius sylvestris. The movement of the piston not only generates air movement, but it can be seen by the insect and can touch it as a natural predator. This procedure allowed us to study the escape behaviour in terms of detection and also in terms of success. Our results showed that 5-52% of crickets that detected the piston thrust were indeed touched. Crickets escaped to stimulation from behind better than to a stimulation from the front, even though they detected the approaching object similarly in both cases. After cerci ablation, 48% crickets were still able to detect a piston approaching from behind (compared with 79% of detection in intact insects) and 24% crickets escaped successfully (compared with 62% in the case of intact insects). So, cerci play a major role in the detection of an approaching object but other mechanoreceptors or sensory modalities are implicated in this detection. It is not possible to assure that other sensory modalities participate (in the case of intact animals) in the behaviour; rather, than in the absence of cerci other sensory modalities can partially mediate the behaviour. Nevertheless, neither antennae nor eyes seem to be used for detecting approaching objects, as their inactivation did not reduce their detection and escape abilities in the presence of cerci. ¬© 2011 Elsevier Ltd.</t>
  </si>
  <si>
    <t>865-871</t>
  </si>
  <si>
    <t>60032530-60031101;60032530;60032530;60032530</t>
  </si>
  <si>
    <t>35742995100;56278225500;54381459900;7004312122</t>
  </si>
  <si>
    <t>Dupuy, Fabienne;Casas, J√©r√¥me;Body, M√©lanie;Lazzari, Claudio R.</t>
  </si>
  <si>
    <t>France;United Kingdom</t>
  </si>
  <si>
    <t>Tours;Cambridge</t>
  </si>
  <si>
    <t>Universit√© de Tours;University of Cambridge</t>
  </si>
  <si>
    <t>60032530;60031101</t>
  </si>
  <si>
    <t>Dupuy F.</t>
  </si>
  <si>
    <t>Danger detection and escape behaviour in wood crickets</t>
  </si>
  <si>
    <t>S0022191011000886</t>
  </si>
  <si>
    <t>10.1016/j.jinsphys.2011.03.020</t>
  </si>
  <si>
    <t>2-s2.0-79959863133</t>
  </si>
  <si>
    <t>2010-65105-20582</t>
  </si>
  <si>
    <t>['way towards', 'using bioinformatics', 'two snmps', 'two genes', 'thus paving', 'putative orthologs', 'proteins involved', 'pathogens implicated', 'olfactory tissues', 'olfactory proteins', 'olfactory genes', 'odorant reception', 'obps ),', 'molecular approaches', 'male antennae', 'likely important', 'high levels', 'expression profiles', 'eight genes', 'different families', 'culex quinquefasciatus', 'clearly enriched', 'binding proteins', 'better understanding']</t>
  </si>
  <si>
    <t>Antennae | Culex quinquefasciatus | Olfaction | Olfactory genes</t>
  </si>
  <si>
    <t>Odorant reception in insects is mediated by different families of olfactory proteins. Here we focus on the characterization of odorant-binding proteins (OBPs), "plus-C" odorant-binding proteins (" plus-C" OBPs), chemosensory proteins (CSPs) and sensory neuron membrane proteins (SNMPs) families from the Southern house mosquito, Culex quinquefasciatus, a vector of pathogens implicated in multiple human diseases. Using bioinformatics and molecular approaches, we have identified a diversity of genes in the genome of Culex quinquefasciatus and examined their expression profiles by RT-PCR and real-time quantitative PCR. Based on their high transcript enrichment in female antennae compared to non-olfactory tissues, we have identified twelve OBPs, two "plus-C" OBPs and two SNMPs that likely play important roles in odorant reception. Transcripts of two genes were clearly enriched in female antennae compared to male antennae, whereas other genes displayed relatively equivalent transcript levels in antennae of both sexes. Additionally, eight genes were found to be transcribed at very high levels in female antennae compared to CquiOR7, suggesting they might encode highly abundant olfactory proteins. Comparative analysis across different mosquito species revealed that olfactory genes of Culex quinquefasciatus are related to putative orthologs in other species, indicating that they might perform similar functions. Understanding how mosquitoes are able to detect ecologically relevant odorant cues might help designing better control strategies. We have identified olfactory genes from different families which are likely important in Culex quinquefasciatus behaviors, thus paving the way towards a better understanding of the diversity of proteins involved in the reception of semiochemicals in this species. ¬© 2011 Elsevier Ltd.</t>
  </si>
  <si>
    <t>915-929</t>
  </si>
  <si>
    <t>14065312300;35569644800</t>
  </si>
  <si>
    <t>Pelletier, Julien;Leal, Walter S.</t>
  </si>
  <si>
    <t>Pelletier J.</t>
  </si>
  <si>
    <t>Characterization of olfactory genes in the antennae of the Southern house mosquito, Culex quinquefasciatus</t>
  </si>
  <si>
    <t>S0022191011000953</t>
  </si>
  <si>
    <t>10.1016/j.jinsphys.2011.04.003</t>
  </si>
  <si>
    <t>2-s2.0-79959893522</t>
  </si>
  <si>
    <t>['stirred chambers', 'singlecavity rcs', 'reverberation chambers', 'recent advances', 'realistic scenarios', 'popular tool', 'new era', 'inherent limitations', 'generation mode', 'general mode', 'fading scenarios', 'coupling mechanisms', 'air testing']</t>
  </si>
  <si>
    <t>Reverberation chambers (RC) are a popular tool for laboratory wireless communication performance evaluation, and their standardization for Over-The-Air (OTA) measurements is underway. Yet, the inherent limitations of singlecavity RCs to emulate isotropic Rayleigh-fading scenarios with uniform phase distribution and high elevation angular spread put their representation of realistic scenarios into jeopardy. Recent advances in the last few years, however, have solved all these limitations by using more general mode-stirred reverberation chambers (MSC), wherein the number of cavities, their stirring and coupling mechanisms, and their software postprocessing algorithms is far from simple, representing a new era for wireless communications research, development, and over-the-air testing. This article highlights recent advances in the development of second-generation mode-stirred chambers for wireless communications performance evaluation. ¬© 2010 IEEE.</t>
  </si>
  <si>
    <t>140-147</t>
  </si>
  <si>
    <t>60014907;60014907;60014907;60014907;</t>
  </si>
  <si>
    <t>16066513000;36081097000;12241914400;7003359258;16025891200</t>
  </si>
  <si>
    <t>Garc√≠a-Fern√°ndez, Miguel A.;S√°nchez-Heredia, Juan D.;Mart√≠nez-Gonz√°lez, Antonio M.;S√°nchez-Hern√°ndez, David A.;Valenzuela-Vald√©s, Juan F.</t>
  </si>
  <si>
    <t>Garc√≠a-Fern√°ndez M.</t>
  </si>
  <si>
    <t>Advances in mode-stirred reverberation chambers for wireless communication performance evaluation</t>
  </si>
  <si>
    <t>10.1109/MCOM.2011.5936167</t>
  </si>
  <si>
    <t>2-s2.0-79959930545</t>
  </si>
  <si>
    <t>['transmit array', 'periodic behaviors', 'ir region', 'focused beam', 'finite array', 'electromagnetic fields', 'domain method', 'difference time', 'desired distance', 'design flexibility', 'chosen due']</t>
  </si>
  <si>
    <t>In this Letter, the concept of transmit array antenna enabling light concentration in the near-IR region is explored. As for the elements of the transmit array, concentric loop scatterers are chosen due to their design flexibility and potential for providing high phase variation by changing the dimensions of the loops. Periodic behaviors of the concentric loop elements are obtained by means of the finite-difference time-domain method. Using these results, a transmit array configuration is designed, and a focused beam at a desired distance is achieved. To model the electromagnetic fields of the finite array, the field equivalence principle and proper dyadic Green's functions are applied. ¬© 2011 Optical Society of America.</t>
  </si>
  <si>
    <t>2569-2571</t>
  </si>
  <si>
    <t>60028628;60028628</t>
  </si>
  <si>
    <t>43761417500;6603836748</t>
  </si>
  <si>
    <t>Memarzadeh, Babak;Mosallaei, Hossein</t>
  </si>
  <si>
    <t>Memarzadeh B.</t>
  </si>
  <si>
    <t>Array of planar plasmonic scatterers functioning as light concentrator</t>
  </si>
  <si>
    <t>10.1364/OL.36.002569</t>
  </si>
  <si>
    <t>2-s2.0-79959969128</t>
  </si>
  <si>
    <t>['worker honeybees', 'worker bees', 'transcript level', 'strongly upregulated', 'strong demand', 'sex pheromones', 'queen identification', 'quantitative real', 'proteins related', 'protein folding', 'previous findings', 'olfactory responses', 'odorant detection', 'new angle', 'natural selection', 'metabolic energy', 'mass spectrometry', 'likely supported', 'intricate system', 'honeybee castes', 'highly upregulated', 'foraging activities', 'energy production', 'energy metabolism', 'dimensional electrophoresis', 'chemical communication', 'carbohydrate metabolism', 'bees assigned', 'antennal proteomes', 'antennae whereas', 'also provides', 'age group']</t>
  </si>
  <si>
    <t>Honeybees have evolved an intricate system of chemical communication to regulate their complex social interactions. Specific proteins involved in odorant detection most likely supported this chemical communication. Odorant reception takes place mainly in the antennae within hairlike structures called olfactory sensilla. Antennal proteomes of sexually mature drone and forager worker bees (an age group of bees assigned to perform field tasks) were compared using two-dimensional electrophoresis, mass spectrometry, quantitative real-time polymerase chain reaction, and bioinformatics. Sixty-one differentially expressed proteins were identified in which 67% were highly upregulated in the drones' antennae whereas only 33% upregulated in the worker bees' antennae. The antennae of the worker bees strongly expressed carbohydrate and energy metabolism and molecular transporters signifying a strong demand for metabolic energy and odorant binding proteins for their foraging activities and other olfactory responses, while proteins related to fatty acid metabolism, antioxidation, and protein folding were strongly upregulated in the drones' antennae as an indication of the importance for the detection and degradation of sex pheromones during queen identification for mating. On the basis of both groups of altered antenna proteins, carbohydrate metabolism and energy production and molecular transporters comprised more than 80% of the functional enrichment analysis and 45% of the constructed biological interaction networks (BIN), respectively. This suggests these two protein families play crucial roles in the antennal olfactory function of sexually mature drone and forager worker bees. Several key node proteins in the BIN were validated at the transcript level. This first global proteomic comparative analysis of antennae reveals sex-biased protein expression in both bees, indicating that odorant response mechanisms are sex-specific because of natural selection for different olfactory functions. To the best of our knowledge, this result further provides extensive insight into the expression of the proteins in the antennae of drone and worker honeybees and adds vital information to the previous findings. It also provides a new angle for future detailed functional analysis of the antennae of the honeybee castes. ¬© 2011 American Chemical Society.</t>
  </si>
  <si>
    <t>3246-3260</t>
  </si>
  <si>
    <t>Journal of Proteome Research</t>
  </si>
  <si>
    <t>60017705;60017705-60018554;60017705;60017705;60017705;60017705</t>
  </si>
  <si>
    <t>35339257000;36912124500;42260951900;54927911800;55268600900;26662038000</t>
  </si>
  <si>
    <t>Feng, Mao;Song, Feifei;Aleku, Dereje Woltedji;Han, Bin;Fang, Yu;Li, Jianke</t>
  </si>
  <si>
    <t>Zhengzhou;Beijing</t>
  </si>
  <si>
    <t>Zhengzhou University;Chinese Academy of Agricultural Sciences</t>
  </si>
  <si>
    <t>60018554;60017705</t>
  </si>
  <si>
    <t>Feng M.</t>
  </si>
  <si>
    <t>Antennal proteome comparison of sexually mature drone and forager honeybees</t>
  </si>
  <si>
    <t>10.1021/pr2002808</t>
  </si>
  <si>
    <t>2-s2.0-79959991456</t>
  </si>
  <si>
    <t>N00014-05-1-0244</t>
  </si>
  <si>
    <t>['widths showed', 'vertically polarized', 'surface signatures', 'strain rates', 'soliton full', 'single antenna', 'shipboard measurements', 'shallow water', 'scatterer velocities', 'reaching 3', 'radar transmitted', 'phase speeds', 'phase speed', 'one antenna', 'observed dependence', 'measurements showed', 'maximum velocities', 'maximum ranged', 'like waves', 'large soliton', 'internal waves', 'interface depth', 'horizontally polarized', 'ground range', 'grazing angles', 'faster solitons', 'different speeds', 'deep water', 'ctd profiles', 'coherent x', 'band radar', '5 km']</t>
  </si>
  <si>
    <t>Coherent radar | internal solitons | internal wave speed | South China Sea</t>
  </si>
  <si>
    <t>In 2005 and 2007, a coherent X-band radar was deployed in the South China Sea on two different ships. In both cases, the two parabolic antennas of the radar were fixed at grazing angles of approximately 2¬∞ looking toward the bow of the ship. The radar transmitted and received through a single antenna but alternated between the two antennas approximately every half second. One antenna was horizontally polarized and the other was vertically polarized. The data were analyzed by computing normalized radar cross sections and scatterer velocities as a function of ground range and time. Surface signatures of internal waves were obvious in both types of image and at both polarizations as regions of enhanced cross sections or scatterer velocities. The collected imagery showed that at least two different types of internal waves exist in the South China Sea: small, nearly sinusoidal trains of waves and large soliton-like waves. These different types traveled at very different speeds and interacted with each other. The small nearly sinusoidal waves traveled at phase speeds near 1 m/s that appeared to increase as the small wave trains were overtaken by the faster solitons. Combined with other shipboard measurements, the radar measurements yielded the widths, maximum velocities, and strain rates of the solitons as well as the dependence of phase speed on amplitude. When the speeds of both the ship and the solitons were removed, the measurements showed that soliton full-widths at half-maximum ranged from about 0.5-4.5 km. These widths showed a dependence on the amplitude of the soliton. The phase speeds of the solitons also depended on their amplitude, reaching 3 m/s in deep water but only about 1.2 m/s in shallow water. CTD profiles were used to estimate an interface depth for a two-layer fluid model of the propagation of the solitons. The phase speeds predicted by this model agreed well with the observed dependence of the soliton phase speed on amplitude in both shallow and deep water. ¬© 2011 IEEE.</t>
  </si>
  <si>
    <t>441-446</t>
  </si>
  <si>
    <t>IEEE Journal of Oceanic Engineering</t>
  </si>
  <si>
    <t>60015481;60015481;60015481;60015481</t>
  </si>
  <si>
    <t>7005333525;7202217661;14325018400;24723476600</t>
  </si>
  <si>
    <t>Plant, William J.;Keller, William C.;Hayes, Kenneth;Chatham, Gene</t>
  </si>
  <si>
    <t>Plant W.</t>
  </si>
  <si>
    <t>Characteristics of internal waves in the South China sea observed by a shipboard coherent radar</t>
  </si>
  <si>
    <t>10.1109/JOE.2011.2133030</t>
  </si>
  <si>
    <t>2-s2.0-79959996482</t>
  </si>
  <si>
    <t>['z 698', 'tumor cells', 'triantennary galactosylated', 'protein sequence', 'prominent role', 'previous studies', 'ms cycle', 'major impact', 'interaction analysis', 'immunoglobulin molecules', 'hfcriiia influences', 'hfcriiia expressed', 'hfcriiia derived', 'hfcriiia asn', 'hek cells', 'glycan antennae', 'generated glycopeptides', 'fc part', 'dominating factor', 'distinct glycopatterns', 'data suggest', 'could show', 'could demonstrate', 'common gal', 'cell type', 'binding behavior']</t>
  </si>
  <si>
    <t>Human leukocyte receptor IIIa (hFcRIIIa) plays a prominent role in the elimination of tumor cells by antibody-based cancer therapies. In previous studies, a major impact of the presence of carbohydrates at Asn-162 on the binding between the receptor and the Fc part of wild type fucosylated or glycoengineered nonfucosylated antibodies has been shown. In this study, we performed a site directed carbohydrate analysis at hFcRIIIa derived from human embryonic kidney (HEK) and Chinese hamster ovary (CHO) cells, respectively. Using mass spectrometry (MS) and a multienzyme protein digest, we analyzed the proteolysis-generated glycopeptides in detail. We could show that hFcRIIIa expressed by HEK cells was mostly bearing multifucosylated biantennary Asn162-glycans with a major fraction terminating with GalNAc residues replacing the more common Gal. We could demonstrate that the glycan antennae with terminal GalNAc could be sialylated as indicated by a novel reporter ion HexNAcHexNAcNeuAc+ (m/z 698.28) using a source induced dissociation (SID) scan in the MS cycle. In contrast to the hFcRIIIa Asn-162 glycosylation pattern from HEK cells, the CHO cells derived receptor contains bi- and triantennary galactosylated and highly sialylated carbohydrates. Our data suggest that the type of expression host system was a dominating factor for formation of distinct glycopatterns of hFcRIIIa, while the protein sequence and the site of glycosylation remained unchanged for both types of cells. Using surface plasmon resonance (SPR) interaction analysis, we show that the cell type and site specific glycosylation pattern of hFcRIIIa influences its binding behavior to immunoglobulin molecules. ¬© 2011 American Chemical Society.</t>
  </si>
  <si>
    <t>3031-3039</t>
  </si>
  <si>
    <t>60072289;60000401;60072289;60000401;60072289</t>
  </si>
  <si>
    <t>6506467571;6701827145;12806059800;7005307945;7003562633</t>
  </si>
  <si>
    <t>Zeck, Anne;Pohlentz, Gottfried;Schlothauer, Tilman;Peter-Kataliniƒá, Jasna;Regula, J√∂rg Thomas</t>
  </si>
  <si>
    <t>Penzberg;Munster</t>
  </si>
  <si>
    <t>Roche Diagnostics GmbH;Westf√§lische Wilhelms-Universit√§t M√ºnster</t>
  </si>
  <si>
    <t>60072289;60000401</t>
  </si>
  <si>
    <t>Zeck A.</t>
  </si>
  <si>
    <t>Cell type-specific and site directed N-glycosylation pattern of Fc RIIIa</t>
  </si>
  <si>
    <t>10.1021/pr1012653</t>
  </si>
  <si>
    <t>2-s2.0-79960003331</t>
  </si>
  <si>
    <t>['tree trunk', 'study showed', 'structural soils', 'structural soil', 'soil volume', 'slight overestimation', 'signal associated', 'selected trees', 'scanning cart', 'root presence', 'r 2', 'penetrating radar', 'norway maples', 'gpr system', 'emerald queen', 'detection level', 'concrete pavement', 'acer platanoides', '10 cm']</t>
  </si>
  <si>
    <t>CU-Structural Soil | Root Counting | Root Detection | Root Mapping | Root Morphology | Soil Excavation | Virtual Trench</t>
  </si>
  <si>
    <t>This study involved locating tree roots with a ground-penetrating radar (GPR) system and then examining excavated roots in the same soil volume to compare the accuracy of the GPR system with true root location. In 2003, Acer platanoides 'Emerald Queen' Norway maples were planted in trenches containing two compacted soils (native silt loam and CU-Structural Soil). The trenches were paved with 10 cm of concrete. In 2008, a GPR system consisting of a 900 MHz antenna mounted on a root-scanning cart was used to conduct linear scans on top of the concrete. Immediately after scanning, the concrete was removed for selected trees and whole root systems were excavated (as an entire system attached to the tree trunk) using an air excavation tool. Regression analysis using mixed effect models showed that the radar reliably predicted root presence in both the native and structural soils. The root count correlations were r 2 = 0.76 and r 2 = 0.81 for the native and structural soils, respectively. In the compacted native soil under concrete, the radar output overestimated the presence of roots at the minimum detection diameter but did provide a signal associated with root presence at this detection level. In the structural soil under concrete, the radar output reliably predicted roots with only slight overestimation. This study showed that GPR data reliably predicted the presence and locations of roots under the concrete pavement in two compacted soils. ¬© 2011 International Society of Arboriculture.</t>
  </si>
  <si>
    <t>160-166</t>
  </si>
  <si>
    <t>Arboriculture and Urban Forestry</t>
  </si>
  <si>
    <t>60007776;60119141;107921498;111025266</t>
  </si>
  <si>
    <t>6602314149;6506424240;6603840463;44561457100</t>
  </si>
  <si>
    <t>Bassuk, Nina;Grabosky, Jason;Mucciardi, Anthony;Raffel, Gary</t>
  </si>
  <si>
    <t>New Brunswick;Ithaca;Bloomfield;Silver Spring</t>
  </si>
  <si>
    <t>Rutgers University‚ÄìNew Brunswick;Cornell University;Dynamic Tree Systems;TreeRadar, Inc.</t>
  </si>
  <si>
    <t>60119141;60007776;111025266;107921498</t>
  </si>
  <si>
    <t>Bassuk N.</t>
  </si>
  <si>
    <t>Ground-penetrating radar accurately locates tree roots in two soil media under pavement</t>
  </si>
  <si>
    <t>2-s2.0-79960106737</t>
  </si>
  <si>
    <t>['tag estimation', 'system needs', 'short paper', 'rfid tag', 'rfid applications', 'probabilistic method', 'posteriori probability', 'mathematical error', 'identified automatically', 'correct model', 'allows objects']</t>
  </si>
  <si>
    <t>Framed ALOHA | radio frequency identification | tag estimate</t>
  </si>
  <si>
    <t>Radio frequency identification (RFID) is a ubiquitous wireless technology which allows objects to be identified automatically. An RFID tag is a small electronic device with an antenna and has a unique serial number. For some RFID applications and in the ALOHA-based anticollision algorithms, the number of tags in the system needs to be estimated. In Trans. Autom. Sci. Eng., vol 6, no. 1, pp. 9-15, Jan. 2009, Chen, a probabilistic method for tag estimation in ALOHA-based RFID systems was proposed, based on the maximum a posteriori probability. Although this approach is novel and useful, it has a mathematical error in modeling the problem. In this short paper, we address this problem and provide the correct probabilistic model for the ALOHA-based RFID systems. Some consequences of correcting the error in Trans. Autom. Sci. Eng., vol 6, no. 1, pp. 9-15, Jan. 2009, Chen, are discussed and the model is validated via simulation. Using the correct model, the performance of the ALOHA-based anticollision algorithm can be improved. ¬© 2011 IEEE.</t>
  </si>
  <si>
    <t>659-663</t>
  </si>
  <si>
    <t>IEEE Transactions on Automation Science and Engineering</t>
  </si>
  <si>
    <t>23390774000;57194517275;7005371529;56254487800</t>
  </si>
  <si>
    <t>Vahedi, Ehsan;Wong, Vincent W.S.;Blake, Ian F.;Ward, Rabab K.</t>
  </si>
  <si>
    <t>Vahedi E.</t>
  </si>
  <si>
    <t>Probabilistic analysis and correction of Chen's tag estimate method</t>
  </si>
  <si>
    <t>10.1109/TASE.2011.2138135</t>
  </si>
  <si>
    <t>2-s2.0-79960111243</t>
  </si>
  <si>
    <t>['wave mode', 'wave analysis', 'second part', 'propagation characteristics', 'matching method', 'large variation', 'excellent agreement', 'efficient full', 'array discontinuity']</t>
  </si>
  <si>
    <t>Frequency selective surface | mode-matching method | periodic boundary condition</t>
  </si>
  <si>
    <t>Scattering by a two-dimensional (2-D) array of vertically placed microstrip lines is important for a number of recently proposed interesting applications. We investigate this scattering problem using an efficient full-wave mode-matching method. Our analysis comprises two parts. First, the propagation characteristics of the 2-D array are studied by solving a unit-cell of this structure, which is a microstrip line sandwiched between two periodic boundaries. In the second part, an air-to-array discontinuity is solved using Floquet modes in the air-region. Based on our full-wave analysis, we then present two frequency selective surfaces using this array, which exhibit stable quasi-elliptic filtering response under a large variation of the angle of incidence. Results of our full-wave analysis are in excellent agreement with those obtained from measurements and CST Microwave Studio. ¬© 2011 IEEE.</t>
  </si>
  <si>
    <t>2599-2606</t>
  </si>
  <si>
    <t>57104496800;7403324500</t>
  </si>
  <si>
    <t>Rashid, Amir Khurrum;Shen, Zhongxiang</t>
  </si>
  <si>
    <t>Rashid A.</t>
  </si>
  <si>
    <t>Scattering by a two-dimensional periodic array of vertically placed microstrip lines</t>
  </si>
  <si>
    <t>10.1109/TAP.2011.2152332</t>
  </si>
  <si>
    <t>2-s2.0-79960112919</t>
  </si>
  <si>
    <t>['possible competitor', 'good candidate', 'fractal elements', 'fed system', 'fed antennas', 'fed antenna', 'enhanced ones', 'domain application', 'domain analyses', 'conventional sc', 'behaved pattern', '5 ghz', '4 ghz', '2 bandwidth']</t>
  </si>
  <si>
    <t>Fractal antenna | grounded coplanar waveguide (GCPW) | printed monopole; ultrawideband radio | Sierpinski- Carpet (SC)</t>
  </si>
  <si>
    <t>Grounded coplanar waveguides (GCPW) are used to enhance antenna characteristics, namely, reference to the VSWR &lt;2 bandwidth and the input impedance dynamic range. A printed fractal monopole such as the Sierpinski-Carpet (SC) antenna can be considered as a good candidate for comparing a coaxial-fed system with a GCPW-fed antenna. Conventional SC can be applied at 6.25-8.4 GHz (ref to VSWR &lt;2 while modified SC matches throughout the 4.65-10.5 GHz (ref to VSWR &lt;2. Clearly, this new feeding technique changes the behavior of the fractal elements from multiband to wideband. The GCPW-fed antennas have a low crosspolar field and a well-behaved pattern over the enhanced ones. This system of antennas is a possible competitor for the FCC ultrawideband radio short, fat pipe systems. In addition, time-domain analyses are performed to realize the proposed antenna time-domain application over ultrawideband. ¬© 2011 IEEE.</t>
  </si>
  <si>
    <t>2480-2487</t>
  </si>
  <si>
    <t>60012835-111045296;60012835;60000891</t>
  </si>
  <si>
    <t>24081049400;16678181300;7403976044</t>
  </si>
  <si>
    <t>Naghshvarian Jahromi, Mahdi;Falahati, Abolfazl;Edwards, Rob M.</t>
  </si>
  <si>
    <t>Iran;United Kingdom;Iran</t>
  </si>
  <si>
    <t>Tehran;Loughborough;Tehran</t>
  </si>
  <si>
    <t>Iran University of Science and Technology;Loughborough University;Antenna Design Group</t>
  </si>
  <si>
    <t>60012835;60000891;111045296</t>
  </si>
  <si>
    <t>Naghshvarian Jahromi M.</t>
  </si>
  <si>
    <t>Bandwidth and impedance-matching enhancement of fractal monopole antennas using compact grounded coplanar waveguide</t>
  </si>
  <si>
    <t>10.1109/TAP.2011.2152321</t>
  </si>
  <si>
    <t>2-s2.0-79960117646</t>
  </si>
  <si>
    <t>Schweizerischer Nationalfonds zur F√∂rderung der Wissenschaftlichen Forschung</t>
  </si>
  <si>
    <t>5005-67322</t>
  </si>
  <si>
    <t>['vna ).', 'uwb performance', 'two examples', 'transmitting antenna', 'transfer function', 'single antenna', 'simple post', 'sff allows', 'second example', 'receiving antennas', 'receiving antenna', 'polar representation', 'main purpose', 'interesting tool', 'incorporate frequency', 'forward manner', 'equitable comparison', 'done using', 'comparison method', 'antenna system']</t>
  </si>
  <si>
    <t>Fidelity factor | planar circular monopole | ultra wideband (UWB) antenna</t>
  </si>
  <si>
    <t>The main purpose of the System Fidelity Factor (SFF) is to incorporate frequency and time domain characteristics of an antenna system into a comparison method for ultrawideband (UWB) antennas. The SFF is an interesting tool because both simulations and measurements can be done in a simple and straight-forward manner. Simulations of a single antenna are combined into a two-antennas system analysis by means of a simple post-processing, where the transfer function of the transmitting and receiving antennas are calculated. Measurements of the SFF are done using a two port Vector Network Analyzer (VNA). The polar representation of the SFF allows an equitable comparison between antennas. The procedure to derive the SFF is described in detail in the paper. Two examples are given where the UWB performance of three antenna systems are compared. In the first example antenna systems of two identical monopoles are studied. In the second example the transmitting antenna is a Vivaldi and the receiving antenna a monopole. ¬© 2011 IEEE.</t>
  </si>
  <si>
    <t>2502-2512</t>
  </si>
  <si>
    <t>25655327300;7004724089;6701417455</t>
  </si>
  <si>
    <t>Quintero, Gabriela;Zurcher, J. F.;Skrivervik, Anja K.</t>
  </si>
  <si>
    <t>Quintero G.</t>
  </si>
  <si>
    <t>System fidelity factor: A new method for comparing UWB antennas</t>
  </si>
  <si>
    <t>10.1109/TAP.2011.2152322</t>
  </si>
  <si>
    <t>2-s2.0-79960119459</t>
  </si>
  <si>
    <t>['unknown bias', 'two algorithms', 'target location', 'target direction', 'significantly decrease', 'seriously affect', 'rf receiver', 'results show', 'proposed algorithms', 'problem caused', 'obviously superior', 'multiple model', 'merged system', 'longer range', 'localization problem', 'localization accuracy', 'first algorithm', 'estimated simultaneously', 'estimated bearings', 'emitter location', 'conventionally solved', 'conventional two', 'augmented state', 'antenna system', 'antenna bias']</t>
  </si>
  <si>
    <t>We consider an RF emitter localization problem that consists of a stationary RF emitter as a target and a moving RF receiver as an observer. An antenna system with unknown bias is deployed in the RF receiver to find the target direction of arrival (DOA) or bearing. This problem is conventionally solved by two separate stages, namely, to estimate target bearings through a relative amplitude direction finding (DF) algorithm, and to find the emitter location from the estimated bearings. The drawback of such a structure is that it is difficult to identify antenna bias through the DF algorithm alone, and the bearing error caused by antenna bias can significantly decrease the localization accuracy, especially when a target is located in longer range. To overcome this drawback, we merge the two stages together to formulate the localization problem as a discrete dynamic estimation problem. Thus, the target location and the antenna bias can be estimated simultaneously. Two algorithms are developed to cope with the merged system. The first algorithm, which is named as A-UKF, uses an unscented Kalman filter (UKF) to estimate the target location and the antenna bias in an augmented state. The second algorithm called MM-UKF further improves the A-UKF by introducing a multiple model (MM) approach to overcome the problem caused by an inaccurate initial state. The inaccurate initial state can seriously affect the performance of subsequent nonlinear estimation. The results show that both proposed algorithms are obviously superior to the conventional two-stage localization algorithm, and the MM-UKF algorithm outperforms the A-UKF. ¬© 2006 IEEE.</t>
  </si>
  <si>
    <t>2098-2110</t>
  </si>
  <si>
    <t>60003196;60003196;60005510;60003196</t>
  </si>
  <si>
    <t>55467529600;14068644900;24341657200;56883965000</t>
  </si>
  <si>
    <t>Yang, Rong;Foo, Pek Hui;Ng, Boon Poh;Ng, Gee Wah</t>
  </si>
  <si>
    <t>Singapore City;Singapore</t>
  </si>
  <si>
    <t>Nanyang Technological University;DSO National Laboratories</t>
  </si>
  <si>
    <t>60005510;60003196</t>
  </si>
  <si>
    <t>Yang R.</t>
  </si>
  <si>
    <t>RF emitter geolocation using amplitude comparison with auto-calibrated relative antenna gains</t>
  </si>
  <si>
    <t>10.1109/TAES.2011.5937285</t>
  </si>
  <si>
    <t>2-s2.0-79960119656</t>
  </si>
  <si>
    <t>['¬© 2011', 'source parameters', 'smirnov test', 'scenarios predict', 'redshift population', 'population realization', 'place constraints', 'observed population', 'model distributions', 'mbhs ),', 'mbh binaries', 'lisa observations', 'finally operational', 'direct method', 'allow us', '105 times']</t>
  </si>
  <si>
    <t>Black hole physics | Early Universe | Gravitational waves | Methods: statistical</t>
  </si>
  <si>
    <t>A number of scenarios have been proposed for the origin of the supermassive black holes (SMBHs) that are found at the centres of most galaxies. Many such scenarios predict a high-redshift population of massive black holes (MBHs), with masses in the range of 102-105 times that of the Sun. When the Laser Interferometer Space Antenna (LISA) is finally operational, it is likely that it will detect on the order of 100 of these MBH binaries as they merge. The differences between proposed population models produce appreciable effects in the portion of the population which is detectable by LISA, so it is likely that the LISA observations will allow us to place constraints on them. However, gravitational wave detectors such as LISA will not be able to detect all such mergers nor assign precise black hole parameters to the merger, due to weak gravitational wave signal strengths. This paper explores LISA's ability to distinguish between several MBH population models. In this way, we go beyond predicting a LISA-observed population and consider the extent to which LISA observations could inform astrophysical modellers. The errors in LISA parameter estimation are applied with a direct method which generates random sample parameters for each source in a population realization. We consider how the distinguishability varies depending on the choice of source parameters (one or two parameters chosen from masses, redshift or spins) used to characterize the model distributions, with confidence levels determined by one- and two-dimensional tests based on the Kolmogorov-Smirnov test. ¬© 2011 The Authors Monthly Notices of the Royal Astronomical Society ¬© 2011 RAS.</t>
  </si>
  <si>
    <t>333-352</t>
  </si>
  <si>
    <t>60022522;60022522;60022522</t>
  </si>
  <si>
    <t>12243960500;6603563597;16533102000</t>
  </si>
  <si>
    <t>Plowman, Joseph E.;Hellings, Ronald W.;Tsuruta, Sachiko</t>
  </si>
  <si>
    <t>Plowman J.</t>
  </si>
  <si>
    <t>Constraining the black hole mass spectrum with gravitational wave observations - II. Direct comparison of detailed models</t>
  </si>
  <si>
    <t>10.1111/j.1365-2966.2011.18703.x</t>
  </si>
  <si>
    <t>2-s2.0-79960120106</t>
  </si>
  <si>
    <t>['useful template', 'suggested approach', 'required frequencies', 'realized prototypes', 'radiating device', 'proposed geometry', 'parametric study', 'frequency antenna', 'constructive parameters', 'bidirectional node', 'antenna template', 'adopted technique']</t>
  </si>
  <si>
    <t>Dual-frequency antenna | loop antenna | printed antenna | wireless sensor network</t>
  </si>
  <si>
    <t>A parametric study for the design of a planar compact dual-frequency antenna is presented. The proposed geometry and the suggested tailoring procedure provide a useful template for generating a single antenna able to serve as bidirectional node for a generic Wireless Sensor Network within the UHF and microwave frequency bands. The constructive parameters can be set to adapt the radiating device for different unlicensed bands and to comply with the international radiation power regulations. A careful design procedure will be described to tune the antenna template for working at the required frequencies. In order to prove the effectiveness of the suggested approach as well as the reliability of the adopted technique, comparisons between simulations and measurements of realized prototypes will be reported. ¬© 2011 IEEE.</t>
  </si>
  <si>
    <t>2619-2627</t>
  </si>
  <si>
    <t>60028868;60028868;60028868</t>
  </si>
  <si>
    <t>35193749000;57213944920;7004132913</t>
  </si>
  <si>
    <t>Genovesi, Simone;Saponara, Sergio;Monorchio, Agostino</t>
  </si>
  <si>
    <t>Genovesi S.</t>
  </si>
  <si>
    <t>Parametric design of compact dual-frequency antennas for wireless sensor networks</t>
  </si>
  <si>
    <t>10.1109/TAP.2011.2152313</t>
  </si>
  <si>
    <t>2-s2.0-79960122309</t>
  </si>
  <si>
    <t>['yagi array', 'specific position', 'solely specific', 'small area', 'simply achievable', 'laptop lid', 'ghz antennas', 'fine tune', 'embedded inside', 'effective far', 'different locations', 'derived results', 'chassis discontinuities', 'boresight direction', 'beam patch', 'antenna within', '5 mm']</t>
  </si>
  <si>
    <t>60-GHz | antenna integration | antenna packaging | antenna systems | embedded antenna | internal antenna | platform integrated antenna | switched-beam end-fire array</t>
  </si>
  <si>
    <t>60-GHz antennas are embedded inside a laptop computer chassis to evaluate suitable integration scenarios for effective far-field range coverage. A broad-beam patch and a switched-beam directive quasi-Yagi array are designed and utilized to conduct experimental tests on a real laptop computer. An electromagnetic modeling tool is used to fine tune the antenna's specific position at different locations in the laptop lid and base. In general, it is found that the platform embedded antennas exhibit satisfactory performance when they illuminate a small area of the chassis in the boresight direction, which prevents unwanted surface waves radiated from the chassis discontinuities (edges, corners, apertures) from interfering with the antenna main beam. In practice, this is simply achievable by keeping the antenna within a wavelength (5 mm) or closer to the frontal cover surface. Improper antenna placement may lead to antenna beamwidth reduction, boresight gain decrease, boresight angle tilt, and shadow regions formation. The derived results are not solely specific to the laptop chassis problem, and can thus be used to design general purpose wireless platform integrated 60-GHz antenna systems. ¬© 2011 IEEE.</t>
  </si>
  <si>
    <t>2661-2671</t>
  </si>
  <si>
    <t>60021032;60033010;60026717;60021032</t>
  </si>
  <si>
    <t>42660994000;55710967000;7005853434;7004223794</t>
  </si>
  <si>
    <t>Amadjikpe√©, Arnaud L.;Choudhury, Debabani;Ponchak, George E.;Papapolymerou, John</t>
  </si>
  <si>
    <t>Santa Clara;Cleveland;Atlanta</t>
  </si>
  <si>
    <t>Intel Corporation;NASA Glenn Research Center;Georgia Institute of Technology</t>
  </si>
  <si>
    <t>60033010;60026717;60021032</t>
  </si>
  <si>
    <t>Amadjikpe√© A.</t>
  </si>
  <si>
    <t>Location specific coverage with wireless platform integrated 60-GHz antenna systems</t>
  </si>
  <si>
    <t>10.1109/TAP.2011.2152330</t>
  </si>
  <si>
    <t>2-s2.0-79960122526</t>
  </si>
  <si>
    <t>Korea Institute for Advancement of Technology</t>
  </si>
  <si>
    <t>KIAT</t>
  </si>
  <si>
    <t>['xpd ),', 'spatial correlation', 'snr ).', 'propagation environment', 'polarized antennas', 'polarization discrimination', 'noise ratio', 'different polarizations', 'compare performance', 'certain cases', 'arbitrary antennas', 'antenna spacing', 'antenna orientation', '3d space']</t>
  </si>
  <si>
    <t>3D | Capacity | correlation | MIMO | polarization | polarized channels | XPD</t>
  </si>
  <si>
    <t>We propose a three-dimensional (3D) polarized MIMO channel model, which takes into account 3D power angular spectrum and comprehensive propagation characteristics of electromagnetic waves excited by polarized antennas. Based on the model, we derive a close form expression of the spatial correlation as a function of the physical parameters representing both characteristics of arbitrary antennas and propagation environment in 3D space. The spatial correlation expression allows to use the Von Mises Fisher (VMF) distribution, resulting in a more accurate and general channel model. Through simulation, we evaluate and compare performance, in terms of the spatial correlation and capacity, of 2√ó 2 MIMO configurations with different polarizations, i.e., V/V, V/H, and slanted ¬±pm45polarizations, as a function of critical input parameters including elevation angle, antenna orientation, antenna spacing, cross-polarization discrimination (XPD), and signal-to-noise ratio (SNR). The effect of the parameters on the performance is analyzed, and verified in certain cases through the literature. ¬© 2011 IEEE.</t>
  </si>
  <si>
    <t>2672-2682</t>
  </si>
  <si>
    <t>60032144;60032144;60032144;60032144;60032144</t>
  </si>
  <si>
    <t>36607800700;57214466406;56229319200;34971825100;7103257904</t>
  </si>
  <si>
    <t>Dao, Manh Tuan;Nguyen, Viet Anh;Im, Yun Taek;Park, Seong Ook;Yoon, Giwan</t>
  </si>
  <si>
    <t>Dao M.</t>
  </si>
  <si>
    <t>3D polarized channel modeling and performance comparison of MIMO antenna configurations with different polarizations</t>
  </si>
  <si>
    <t>10.1109/TAP.2011.2152319</t>
  </si>
  <si>
    <t>2-s2.0-79960123764</t>
  </si>
  <si>
    <t>['two approaches', 'thus provide', 'rotor blades', 'rf systems', 'results show', 'rbm must', 'rbm ).', 'periodic variation', 'often referred', 'obtained using', 'model rotorcraft', 'main drawback', 'include rbm', 'implementation costs', 'hitl testing', 'far less', 'exact model', 'approximate simulator', 'antenna mounted', 'accurate model']</t>
  </si>
  <si>
    <t>RF systems onboard rotorcrafts are susceptible to a periodic variation in both the magnitude and phase of the received signals due to the rotation of the rotor blades. This is often referred to as rotor blade modulation (RBM). As one might imagine, RBM has the potential to degrade a given RF system; therefore, RBM must be accounted for when characterizing the performance of any RF system onboard a rotorcraft. One can use field tests or hardware-in-the-loop (HITL) testing to characterize a particular RF system. Typically field tests are very expensive, and therefore it is beneficial to use HITL testing. In this paper we present three approaches that can be used to include RBM in HITL testing of RF systems. The first two approaches make no approximations and thus provide an exact model of the RBM. The main drawback of these two approaches is that they are not suitable for implementation in HITL testing. Thus we have developed the "approximate simulator," which can be used to include RBM in HITL testing of RF systems. The accuracy of the approximate simulator is demonstrated by comparing the approximated signal received by an antenna mounted on a model rotorcraft with the measured signal received by the antenna. The results show that a very accurate model of the RBM is obtained using the approximate simulator. Furthermore this accuracy is achieved with implementation costs that are far less than that of the two exact approaches. ¬© 2006 IEEE.</t>
  </si>
  <si>
    <t>1580-1593</t>
  </si>
  <si>
    <t>24483159500;7102202358</t>
  </si>
  <si>
    <t>Griffith, Khadir A.;Gupta, Inder J.</t>
  </si>
  <si>
    <t>Griffith K.</t>
  </si>
  <si>
    <t>Inclusion of rotor blade modulation in hardware-in-the-loop testing of RF systems</t>
  </si>
  <si>
    <t>10.1109/TAES.2011.5937251</t>
  </si>
  <si>
    <t>2-s2.0-79960124962</t>
  </si>
  <si>
    <t>['time sequence', 'three decoys', 'survival probabilities', 'slightly higher', 'signal waveform', 'radiation field', 'propagation characteristics', 'initial phases', 'generating model', 'finding systems', 'distributed near', 'discussed briefly', 'decoy level', 'channel direction', 'antiradiation missile']</t>
  </si>
  <si>
    <t>Considering the pattern, polarization, and propagation characteristics, a method for modeling the radiation field of radar and decoy is described. Based on the mechanism of two-channel direction-finding systems with a four-arm spiral antenna, the generating model of the guidance signal related to the superposed field radiated by the antennae of the radar and the decoys is presented. By introducing a simplified movement model of an antiradiation missile, the dynamic simulation algorithms and formulas for analyzing deception effects are proposed. The effects of the initial phases, the time sequence, and the signal waveform on the survival probabilities of the radar and the decoys are discussed briefly. Numerical results show that high survival probabilities of the radar and the decoys can be obtained when three decoys have been distributed near the radar in an appropriate quadrangular topology, in which the distances between the radar and the decoys are about 350~m and the decoy level is slightly higher than the average side lobe level of the radar. ¬© 2006 IEEE.</t>
  </si>
  <si>
    <t>2026-2036</t>
  </si>
  <si>
    <t>60019499;60019499;111045221;111045221</t>
  </si>
  <si>
    <t>55475970800;7404182688;55466426500;57196427391</t>
  </si>
  <si>
    <t>Zhou, Weiguang;Luo, Jirun;Jia, Yugui;Wang, Huabin</t>
  </si>
  <si>
    <t>Chinese Academy of Sciences;Second Graduate School of Air Force</t>
  </si>
  <si>
    <t>60019499;111045221</t>
  </si>
  <si>
    <t>Zhou W.</t>
  </si>
  <si>
    <t>Performance evaluation of radar and decoy system counteracting antiradiation missile</t>
  </si>
  <si>
    <t>10.1109/TAES.2011.5937280</t>
  </si>
  <si>
    <t>2-s2.0-79960127166</t>
  </si>
  <si>
    <t>EP/E021301/1</t>
  </si>
  <si>
    <t>['structure uses', 'propagation could', 'perot approach', 'em architecture', 'could fit', 'cascaded version', 'aperture within', 'active filter']</t>
  </si>
  <si>
    <t>Electromagnetic wave propagation | EM architecture | frequency selective surfaces (FSS) | PIN diodes | switching</t>
  </si>
  <si>
    <t>A switchable frequency selective surface (FSS) made of square loop slots and PIN diodes connected to a novel separate biasing circuit is presented. The structure uses a very thin, flexible substrate sandwiched between two physically independent metallic layers to create the active filter. An application is the modification of the EM architecture of buildings, where propagation could be controlled using active FSS. The relatively small number of elements employed creates a compact FSS structure which could fit in an aperture within a wall of a building. The Fabry-Perot approach is used to design a cascaded version for improved filter selectivity. ¬© 2011 IEEE.</t>
  </si>
  <si>
    <t>2728-2731</t>
  </si>
  <si>
    <t>60010818;60010818;60010818</t>
  </si>
  <si>
    <t>11142205000;7201840709;7102439597</t>
  </si>
  <si>
    <t>Sanz-Izquierdo, B.;Parker, E. A.;Batchelor, J. C.</t>
  </si>
  <si>
    <t>Sanz-Izquierdo B.</t>
  </si>
  <si>
    <t>Switchable frequency selective slot arrays</t>
  </si>
  <si>
    <t>10.1109/TAP.2011.2152312</t>
  </si>
  <si>
    <t>2-s2.0-79960127403</t>
  </si>
  <si>
    <t>NSC 97-2221-E-002-061-MY3</t>
  </si>
  <si>
    <t>['two arms', 'slot dipole', 'simulated results', 'radiation patterns', 'parasitic slots', 'fundamental mode', 'coplanar waveguide', 'band operator']</t>
  </si>
  <si>
    <t>Coplanar waveguides | multi-frequency antennas | slot dipole antennas</t>
  </si>
  <si>
    <t>The effect of parasitic slots on the radiation patterns of the first harmonic mode of a coplanar waveguide-fed slot dipole antenna is presented. By adding four parasitic slots, two on each of the two arms of the slot dipole, the radiation patterns of the first harmonic mode of the slot dipole can be modified to be similar to those of its fundamental mode, while the performance of the fundamental mode is retained. Therefore, the antenna would operate as a dual-band operator with similar radiation patterns. Details of the design and measured and simulated results are presented and discussed. ¬© 2011 IEEE.</t>
  </si>
  <si>
    <t>2707-2710</t>
  </si>
  <si>
    <t>36607665300;35742806200;7202048581</t>
  </si>
  <si>
    <t>Chen, You Chieh;Chen, Shih Yuan;Hsu, Powen</t>
  </si>
  <si>
    <t>Modification of radiation patterns of first harmonic mode of slot dipole for dual-frequency operation</t>
  </si>
  <si>
    <t>10.1109/TAP.2011.2152351</t>
  </si>
  <si>
    <t>2-s2.0-79960127608</t>
  </si>
  <si>
    <t>['system requirements', 'response time', 'reflecting elements', 'n diode', 'microstrip patch', 'large reflectarray', 'image near', 'good agreement', 'ghz band', 'field objects', 'far less', 'fabricated using', 'easily controlled', 'antenna gain', 'also verified']</t>
  </si>
  <si>
    <t>Beamforming | millimeter wave | p-i-n diode | phase shifter | reflectarray</t>
  </si>
  <si>
    <t>A large electronically reconfigurable reflectarray antenna that has 160 √ó 160 reflecting elements was designed, fabricated, and evaluated so that it could be applied to a millimeter-wave imaging system operating in the 60-GHz band. To make it feasible to construct such a large reflectarray, the reflecting element structure had to be simple and easily controlled; therefore, a reflecting element consisting of a microstrip patch and a single-bit digital phase shifter using a p-i-n diode was employed. A large reflectarray antenna was fabricated using the reflecting elements. The measured radiation patterns and antenna gain were in good agreement with those that were calculated. Furthermore, the near-field beam focusing capabilities, which was required to image near-field objects, were also verified through an experiment. Finally, the response time for beamforming was measured, which was far less than the system requirements. ¬© 2011 IEEE.</t>
  </si>
  <si>
    <t>2524-2531</t>
  </si>
  <si>
    <t>60103907;60103907-60008435;60103907;60103907;60012461</t>
  </si>
  <si>
    <t>6602636179;36817788900;6507733611;6603751453;57080436000</t>
  </si>
  <si>
    <t>Kamoda, Hirokazu;Iwasaki, Toru;Tsumochi, Jun;Kuki, Takao;Hashimoto, Osamu</t>
  </si>
  <si>
    <t>Tokyo;Tokyo;Sendai</t>
  </si>
  <si>
    <t>Nippon Hoso Kyokai;Aoyama Gakuin University;Tohoku University</t>
  </si>
  <si>
    <t>60103907;60012461;60008435</t>
  </si>
  <si>
    <t>60-GHz electronically reconfigurable large reflectarray using single-bit phase shifters</t>
  </si>
  <si>
    <t>10.1109/TAP.2011.2152338</t>
  </si>
  <si>
    <t>2-s2.0-79960128285</t>
  </si>
  <si>
    <t>['tagged item', 'selectively activate', 'safety assessment', 'resulting two', 'prototypes able', 'permanent change', 'paper proposes', 'many applications', 'hence able', 'greatest expectation', 'given threshold', 'driven antenna', 'cold supply', 'chain control']</t>
  </si>
  <si>
    <t>Radiofrequency Identification (RFID) | shape memory alloy | temperature sensor</t>
  </si>
  <si>
    <t>Low-cost wireless measurement of objects' temperature is one of the greatest expectation of radiofrequency identification technology for the so many applications in cold supply-chain control and safety assessment in general. In this context, the paper proposes a dual-chip UHF tag embedding shape memory alloys (SMA) able to transform the variation of the tagged item's temperature into a permanent change of antenna radiation features. This event-driven antenna is hence able to selectively activate the embedded microchips according to the temperature above or below a given threshold. A general design methodology for the resulting two-ports tag antenna is here introduced and then applied to prototypes able to work at low (around 0 C}$) and high (80C) temperatures. ¬© 2011 IEEE.</t>
  </si>
  <si>
    <t>2488-2494</t>
  </si>
  <si>
    <t>60027509-60007798;60027509;60027509</t>
  </si>
  <si>
    <t>36021125500;35090485700;7006055951</t>
  </si>
  <si>
    <t>Caizzone, Stefano;Occhiuzzi, Cecilia;Marrocco, Gaetano</t>
  </si>
  <si>
    <t>Italy;Germany</t>
  </si>
  <si>
    <t>Rome;¬†Cologne</t>
  </si>
  <si>
    <t>Universit√† degli Studi di Roma "Tor Vergata";Deutsches Zentrum fur Luft- Und Raumfahrt</t>
  </si>
  <si>
    <t>60027509;60007798</t>
  </si>
  <si>
    <t>Caizzone S.</t>
  </si>
  <si>
    <t>Multi-Chip RFID antenna integrating shape-memory alloys for detection of thermal thresholds</t>
  </si>
  <si>
    <t>10.1109/TAP.2011.2152341</t>
  </si>
  <si>
    <t>2-s2.0-79960128494</t>
  </si>
  <si>
    <t>['scanning fan', 'scan range', 'polarized either', 'pillbox design', 'optimum shaping', 'mm wavelengths', 'measured results', 'measured performance', 'includes aberration', 'improved beam', 'good agreement', 'fan beam', 'direction orthogonal', 'blockage effects', '45 beamwidths', '186 ghz']</t>
  </si>
  <si>
    <t>Beam-scanning antennas | mm-wave antennas | pillbox antennas | reflector antennas | shaped reflectors</t>
  </si>
  <si>
    <t>We describe the design and measured performance of an improved beam-scanning fan-beam antenna suitable for mm wavelengths. The fan beam is scanned in the direction orthogonal to the fan and can be polarized either in or orthogonal to this direction. The pillbox design is improved by the introduction of a third cylindrical reflector and optimum shaping of all reflector profiles using an iterative diffraction analysis that includes aberration and blockage effects. Good agreement between the calculated and measured results is obtained, confirming a beamwidth of 0.3 and a scan range of 13.5(45 beamwidths) for both polarizations at 186 GHz. ¬© 2011 IEEE.</t>
  </si>
  <si>
    <t>2495-2501</t>
  </si>
  <si>
    <t>60001481;60001481;106210583;60001481</t>
  </si>
  <si>
    <t>7101875340;35399172900;9037002700;7202055065</t>
  </si>
  <si>
    <t>Hay, Stuart G.;Smith, Stephanie L.;Timms, Greg P.;Archer, John W.</t>
  </si>
  <si>
    <t>Sydney;Hobart</t>
  </si>
  <si>
    <t>CSIRO Ict Centre;CSIRO Tasmanian ICT Centre</t>
  </si>
  <si>
    <t>60001481;106210583</t>
  </si>
  <si>
    <t>Three-shaped-reflector beam-scanning pillbox antenna suitable for mm wavelengths</t>
  </si>
  <si>
    <t>10.1109/TAP.2011.2152335</t>
  </si>
  <si>
    <t>2-s2.0-79960129800</t>
  </si>
  <si>
    <t>['theoretical analysis', 'standard printed', 'simulation method', 'several prototypes', 'several linearly', 'satisfactory characteristics', 'power efficiencies', 'power budget', 'polarized transmit', 'polarization level', 'low cross', 'good agreement', 'ghz band', 'full structure', 'focal source', 'experimental results', 'electromagnetic model', 'analytical modeling', '7 %,']</t>
  </si>
  <si>
    <t>Discrete lens | millimeter-wave antennas | transmit-array | unit-cell</t>
  </si>
  <si>
    <t>Several linearly-polarized and circularly-polarized transmit-arrays are designed and demonstrated in the 60-GHz band. These arrays have a fairly simple structure with three metal layers and are fabricated with a standard printed-circuit board technology. The simulation method is based on an electromagnetic model of the focal source and the unit-cells, associated to an analytical modeling of the full structure. A theoretical analysis is presented for the optimization of the power budget with respect to the F/D ratio. Several prototypes are designed and characterized in V-band. The experimental results are in very good agreement with the simulations and demonstrate very satisfactory characteristics. Power efficiencies of 50-61% are reached with a 1-dB gain bandwidth up to 7%, and low cross-polarization level. ¬© 2011 IEEE.</t>
  </si>
  <si>
    <t>2513-2523</t>
  </si>
  <si>
    <t>60011447;60011447;60011447-60110693;60017694;60030553</t>
  </si>
  <si>
    <t>56495186200;55884101500;13205427700;6507590161;23973241400</t>
  </si>
  <si>
    <t>Kaouach, Hamza;Dussopt, Laurent;Lanteri, Jerome;Koleck, Thierry;Sauleau, Ronan</t>
  </si>
  <si>
    <t>Nice;Rennes;Paris;Grenoble</t>
  </si>
  <si>
    <t>Universit√© C√¥te d'Azur;Universite de Rennes 1;CNES Centre National d'Etudes Spatiales;CEA Grenoble</t>
  </si>
  <si>
    <t>60110693;60030553;60017694;60011447</t>
  </si>
  <si>
    <t>Kaouach H.</t>
  </si>
  <si>
    <t>Wideband low-loss linear and circular polarization transmit-arrays in V-Band</t>
  </si>
  <si>
    <t>10.1109/TAP.2011.2152331</t>
  </si>
  <si>
    <t>2-s2.0-79960132628</t>
  </si>
  <si>
    <t>['two antennas', 'satellite position', 'received signals', 'odef ),', 'numerical simulations', 'new software', 'diameter antennas', 'baseline length', '1400 km']</t>
  </si>
  <si>
    <t>The method of orbit determination using radio interferometer of small-diameter antennas for low-Earth-orbit (LEO) satellites is proposed. In this method, cross correlation phases are measured between received signals by two antennas. From numerical simulations and real observations analyses using a new software we have developed, orbit determination filter (ODEF), it is confirmed that the satellite position and velocity can be estimated with an accuracy of a few tens of meters and a few tens of mm/s for baseline length of 75 m and the altitude of the satellite of 1400 km. In addition, a numerical simulation makes clear that the position error becomes smaller as the baseline length gets longer. ¬© 2006 IEEE.</t>
  </si>
  <si>
    <t>2111-2118</t>
  </si>
  <si>
    <t>60008435;60028088</t>
  </si>
  <si>
    <t>35782525800;7202339401</t>
  </si>
  <si>
    <t>Sakamoto, Yuji;Nishio, Masanori</t>
  </si>
  <si>
    <t>Kagoshima;Sendai</t>
  </si>
  <si>
    <t>Kagoshima University;Tohoku University</t>
  </si>
  <si>
    <t>60028088;60008435</t>
  </si>
  <si>
    <t>Sakamoto Y.</t>
  </si>
  <si>
    <t>Orbit determination using radio interferometer of small-diameter antennas for LEO satellites</t>
  </si>
  <si>
    <t>10.1109/TAES.2011.5937286</t>
  </si>
  <si>
    <t>2-s2.0-79960132836</t>
  </si>
  <si>
    <t>NSC 97-2221-E-606-024</t>
  </si>
  <si>
    <t>['shaped patches', 'rt5880 substrate', 'ratio bandwidths', 'ratio bands', 'one using', 'new microstrip', 'main features', 'l band', 'impedance matching', 'grounded hat', 'db axial', 'arsas designed', '65 %.']</t>
  </si>
  <si>
    <t>Annular-ring slot antenna | axial ratio | circular polarization</t>
  </si>
  <si>
    <t>The design of a new microstrip-line-fed wideband circularly polarized (CP) annular-ring slot antenna (ARSA) is proposed. Compared with existing ring slot antennas, the ARSAs designed here possess much larger CP bandwidths. The main features of the proposed design include a wider ring slot, a pair of grounded hat-shaped patches, and a deformed bent feeding microstrip line. The ARSAs designed using FR4 substrates in the L and S bands have 3-dB axial-ratio bandwidths (ARBWs) of as large as 46% and 56%, respectively, whereas the one using an RT5880 substrate in the L band, 65%. In these 3-dB axial-ratio bands, impedance matching with VSWR}‚â§q 2is also achieved. ¬© 2011 IEEE.</t>
  </si>
  <si>
    <t>2450-2456</t>
  </si>
  <si>
    <t>60079715;60079715-111045197</t>
  </si>
  <si>
    <t>35249332900;55716031700</t>
  </si>
  <si>
    <t>Sze, Jia Yi;Chen, Wei Hung</t>
  </si>
  <si>
    <t>National Defense University Taiwan;Ayecomm Technology Co., Ltd.</t>
  </si>
  <si>
    <t>60079715;111045197</t>
  </si>
  <si>
    <t>Axial-ratio-bandwidth enhancement of a microstrip-line-fed circularly polarized annular-ring slot antenna</t>
  </si>
  <si>
    <t>10.1109/TAP.2011.2152314</t>
  </si>
  <si>
    <t>2-s2.0-79960133035</t>
  </si>
  <si>
    <t>['spectrum lines', 'severe threat', 'satellite doppler', 'relative frequency', 'mathematical analyses', 'low power', 'gps c', 'frequency difference', 'cw interference', 'code receivers', 'beam steering', 'antenna system']</t>
  </si>
  <si>
    <t>CW interference can be a severe threat to Global Positioning System coarse acquisition (GPS C/A) code receivers because it can mix with one of the spectrum lines of the GPS C/A code and affect the signal quality even with a very low power. Spatial domain processing techniques in CW interference mitigation as alternatives to frequency and time domain processing are investigated. Using a multi-antenna system some common adaptive filtering criteria are examined in the presence of CW interference. No single criterion performs best when the relative frequency of the CW interference and the satellite signal changes. An algorithm is proposed - -the switchable steering algorithm - -which combines both beam steering and null steering criteria and is influenced by the frequency difference between the CW interference and the satellite Doppler. Mathematical analyses and simulation results demonstrate that this algorithm can outperform either single criterion. ¬© 2006 IEEE.</t>
  </si>
  <si>
    <t>1564-1579</t>
  </si>
  <si>
    <t>56908398200;7006256792;15622910700;56247563100;7501310636</t>
  </si>
  <si>
    <t>Li, Min;Dempster, Andrew G.;Balaei, Asghar T.;Rizos, Chris;Wang, Feixue</t>
  </si>
  <si>
    <t>Li M.</t>
  </si>
  <si>
    <t>Switchable beam steering/null steering algorithm for cw interference mitigation in gps C/A code receivers</t>
  </si>
  <si>
    <t>10.1109/TAES.2011.5937250</t>
  </si>
  <si>
    <t>2-s2.0-79960134731</t>
  </si>
  <si>
    <t>['tilted beam', 'input impedance', 'helical turns', 'extremely small', 'elevation plane', 'corresponding tilted', 'central point', 'antenna fed']</t>
  </si>
  <si>
    <t>Composite helical-spiral antenna | low-profile antenna | tilted beam</t>
  </si>
  <si>
    <t>A wire composite helical-spiral (CHES) antenna fed from the central point of its bottom is investigated, where the number of helical turns is selected to be extremely small (one turn). The CHES is designed such that it radiates a circularly-polarized tilted beam under the condition that the diameter of the CHES is smaller than that of a corresponding tilted-beam spiral antenna. It is found that the direction of the tilted beam in the elevation plane is not sensitive to a change in frequency. The input impedance and the gain are relatively constant within a design frequency range of approximately 9%. ¬© 2011 IEEE.</t>
  </si>
  <si>
    <t>2710-2713</t>
  </si>
  <si>
    <t>60030526;60030526;60030526;60030526</t>
  </si>
  <si>
    <t>55633340100;44360921200;44361240100;56405174700</t>
  </si>
  <si>
    <t>Nakano, H.;Aso, N.;Mizobe, N.;Yamauchi, J.</t>
  </si>
  <si>
    <t>Low-profile composite helical-spiral antenna for a circularly-polarized tilted beam</t>
  </si>
  <si>
    <t>10.1109/TAP.2011.2152318</t>
  </si>
  <si>
    <t>2-s2.0-79960136285</t>
  </si>
  <si>
    <t>['two bands', 'three bands', 'small ultra', 'shorting walls', 'return loss', 'radiation patterns', 'prototype antenna', 'measurements show', 'marginal effects', 'independent control', 'ground plane', 'feed locations', 'f antenna', 'antenna consists', 'achievable bandwidths', '80 ghz', '8 ghz', '76 %)', '50 %).', '5 ghz', '47 dbi', '33 %),', '18 ghz', '09 ghz']</t>
  </si>
  <si>
    <t>Antenna for mobile phone | independent control | PIFA ground plane | printed inverted-F antenna (PIFA) | small PIFA | the effect of user's hand | thin PIFA</t>
  </si>
  <si>
    <t>The design of a small ultra-thin printed inverted-F antenna (PIFA) with independent control on the resonant frequency bands is proposed. The antenna consists of a slotted radiator supported by shorting walls and a small ground plane. The structure is designed and optimized to operate at 2.09, 3.74 and 5 GHz with achievable bandwidths of 11%, 8.84% and 10%, respectively. These three bands cover the existing wireless communication frequency bands from 1.5-6.8 GHz. Each of the three bands can be controlled independently without affecting the other two bands. The 2.09 GHz band can be controlled to operate between 1.5-2.09 GHz (33.33%), the 3.74 GHz band can be controlled over the range of 3.57-4.18 GHz (15.76%) and the 5 GHz band can be controlled to cover the band from 5.00-6.80 GHz (30.50%). Results of intensive investigations using computer simulations and measurements show that the ground plane and the feed locations of the antenna have marginal effects on the performance of the antenna. The effects of the user's hand and mobile phone housing on the return loss, radiation patterns, gains and efficiency are characterized. The measured peak gains of the prototype antenna at 2.09, 3.74 and 5 GHz are 2.05, 2.32 and 3.47 dBi, respectively. The measured radiation efficiencies for the corresponding three bands are 70.12, 60.29 and 66.24% respectively. ¬© 2011 IEEE.</t>
  </si>
  <si>
    <t>2636-2645</t>
  </si>
  <si>
    <t>60020623;60020623;60020623;60006541</t>
  </si>
  <si>
    <t>26634701500;6603111339;36161443200;7202472784</t>
  </si>
  <si>
    <t>Abutarboush, Hattan F.;Nilavalan, R.;Peter, Thomas;Cheung, S. W.</t>
  </si>
  <si>
    <t>United Kingdom;Hong Kong</t>
  </si>
  <si>
    <t>Uxbridge;Pokfulam</t>
  </si>
  <si>
    <t>Brunel University London;The University of Hong Kong</t>
  </si>
  <si>
    <t>60020623;60006541</t>
  </si>
  <si>
    <t>Abutarboush H.</t>
  </si>
  <si>
    <t>Multiband inverted-f antenna with independent bands for small and slim cellular mobile handsets</t>
  </si>
  <si>
    <t>10.1109/TAP.2011.2152350</t>
  </si>
  <si>
    <t>2-s2.0-79960136491</t>
  </si>
  <si>
    <t>Fonds Qu√©b√©cois de la Recherche sur la Nature et les Technologies</t>
  </si>
  <si>
    <t>FQRNT</t>
  </si>
  <si>
    <t>['two semi', 'station applications', 'state configuration', 'proposed antenna', 'pin diodes', 'novel design', 'matching bandwidth', 'experimental prototype', 'cylindrical structure', 'carefully studied', 'azimuth plane', 'also proposed', '13 dbi', '1 ghz']</t>
  </si>
  <si>
    <t>Cylindrical antennas | dipole arrays | frequency selective surfaces | reconfigurable antennas | sectoral antennas</t>
  </si>
  <si>
    <t>A novel design of a high-gain reconfigurable sectoral antenna using an active cylindrical frequency selective surface (FSS) structure is presented. The FSS structure consists of metallic discontinuous strips with PIN diodes in their discontinuities, and it is placed cylindrically around an omnidirectional electromagnetically coupled coaxial dipole (ECCD) array. The cylindrical FSS structure is divided into two semi-cylinders. By controlling the state of diodes in each semi-cylinder, a directive radiation pattern is obtained that can be swept in the entire azimuth plane. The effect of the diode-state configuration and the radius of the cylindrical structure are carefully studied to obtain an optimum sectoral radiation pattern. In addition, a solution for increasing the matching bandwidth of the antenna is also proposed. An experimental prototype was fabricated, and the measured results show a beamwidth of 20 in elevation and 70in the azimuth plane at 2.1 GHz with a gain of 13 dBi. With these features, the proposed antenna is suitable for base-station applications in wireless communication systems. ¬© 2011 IEEE.</t>
  </si>
  <si>
    <t>2464-2472</t>
  </si>
  <si>
    <t>60005415;60005415-60002149</t>
  </si>
  <si>
    <t>24482874100;6701577028</t>
  </si>
  <si>
    <t>Edalati, Arezou;Denidni, Tayeb A.</t>
  </si>
  <si>
    <t>Varennes;Quebec</t>
  </si>
  <si>
    <t>Centre √ânergie Mat√©riaux T√©l√©communications;Le R√©seau de l'Universit√© du Qu√©bec</t>
  </si>
  <si>
    <t>60005415;60002149</t>
  </si>
  <si>
    <t>Edalati A.</t>
  </si>
  <si>
    <t>High-gain reconfigurable sectoral antenna using an active cylindrical fss structure</t>
  </si>
  <si>
    <t>10.1109/TAP.2011.2152327</t>
  </si>
  <si>
    <t>2-s2.0-79960136701</t>
  </si>
  <si>
    <t>NSC 99-2221-E-150-029</t>
  </si>
  <si>
    <t>['wlan 2', 'wimax 3', 'simulated results', 'shaped strips', 'shaped stripline', 'rectangular patch', 'protrudent strips', 'operating bands', 'novel triple', 'multiband operation', 'good agreement', 'frequency ranges', 'frequency microstrip', 'electromagnetic performance', 'designed antenna', 'bandwidth enhancements', '8 ghz', '74 ghz', '52 ghz']</t>
  </si>
  <si>
    <t>Defected ground structure | monopole antenna | multi-band | triple-frequency | WiMAX | WLAN</t>
  </si>
  <si>
    <t>A novel triple-frequency microstrip-fed planar monopole antenna for multiband operation is proposed and investigated. Defected ground structure (DGS) is used in this antenna, which has a rectangular patch with dual inverted L-shaped strips and is fed by a cross-shaped stripline, for achieving additional resonances and bandwidth enhancements. The designed antenna has a small overall size of 20√ó 30 mm2 , and operates over the frequency ranges, 2.14-2.52 GHz, 2.82-3.74 GHz, and 5.15-6.02 GHz suitable for WLAN 2.4/5.2/5.8 GHz and WiMAX 3.5/5.5 GHz applications. There is good agreement between the measured and simulated results. Experimental results show that the antenna gives monopole-like radiation patterns and good antenna gains over the operating bands. In addition, effects of both the length of the protrudent strips and the dimensions of the DGS for this design on the electromagnetic performance are examined and discussed in detail. ¬© 2011 IEEE.</t>
  </si>
  <si>
    <t>60024155;60024155;60017991</t>
  </si>
  <si>
    <t>36071638600;55571009900;53863283600</t>
  </si>
  <si>
    <t>Liu, Wen Chung;Wu, Chao Ming;Dai, Yang</t>
  </si>
  <si>
    <t>Yunlin;Tainan</t>
  </si>
  <si>
    <t>National Formosa University Taiwan;National University of Tainan Taiwan</t>
  </si>
  <si>
    <t>60024155;60017991</t>
  </si>
  <si>
    <t>Design of triple-frequency microstrip-fed monopole antenna using defected ground structure</t>
  </si>
  <si>
    <t>10.1109/TAP.2011.2152315</t>
  </si>
  <si>
    <t>2-s2.0-79960137669</t>
  </si>
  <si>
    <t>['stage transition', 'radial design', 'optimization work', 'measured results', 'impedance transformations', 'feed lines', 'experimental prototypes', 'element spacing', 'compact sequential']</t>
  </si>
  <si>
    <t>Antenna array feeds | antenna impedance | broadband antennas | circular polarization (CP) | sequential rotation (SR)</t>
  </si>
  <si>
    <t>A compact sequential-phase (SP) feed for circularly polarized sequential-rotation (SR) arrays is presented. Unlike traditional SP feed using multiple segments for impedance transformations, the presented SP feed employs only a single-stage transition where the transmission line width is uniform, making the whole SP feed very compact and neat in layout. The radial design of SP-feed lines to antenna elements may further facilitate the optimization work in adjusting the element spacing. Two miniature square SP feeds of the sizes Œªg}/4 and 3 Œªg}/8 are given and compared. Experimental prototypes were built and verified with measured results. The proposed compact SP feed can be extended to 2N√ó 2Nfeeding networks, and is very suitable for large-scale printed CP arrays. ¬© 2011 IEEE.</t>
  </si>
  <si>
    <t>2721-2724</t>
  </si>
  <si>
    <t>57137025000;57207224023</t>
  </si>
  <si>
    <t>Lin, Shih Kai;Lin, Yi Cheng</t>
  </si>
  <si>
    <t>A compact sequential-phase feed using uniform transmission lines for circularly polarized sequential-rotation arrays</t>
  </si>
  <si>
    <t>10.1109/TAP.2011.2152346</t>
  </si>
  <si>
    <t>2-s2.0-79960137876</t>
  </si>
  <si>
    <t>EP/F017502/1</t>
  </si>
  <si>
    <t>['top side', 'standard antennas', 'smaller antenna', 'proposed configuration', 'promising candidate', 'printed onto', 'integration concept', 'integrated wide', 'integrated antenna', 'fed ultrawideband', 'coplanar waveguide', 'bottom side']</t>
  </si>
  <si>
    <t>Integrated antenna | multi-band antenna | reconfigurable antenna | shorted patch antenna | ultrawideband antenna</t>
  </si>
  <si>
    <t>An integration concept for multi-standard antennas is described. This technique is based on utilizing a relatively large antenna that is printed on the top side of a substrate, acting as a ground for a smaller antenna. The smaller antenna is printed onto the bottom side of the substrate. To validate this concept, an integrated wide-narrowband demonstrator antenna is presented. This antenna is composed of a shorted microstrip patch integrated with a coplanar waveguide (CPW) fed ultrawideband (UWB) antenna. A prototype of the integrated antenna was fabricated and its performance was verified. This arrangement is a promising candidate for applications where some level of reconfigurability is required. For this reason, a set of external tuning circuits were designed to demonstrate the potential of the proposed configuration for such applications. In order to improve the isolation between the wideband and narrowband ports several modified arrangements were presented and investigated. ¬© 2011 IEEE.</t>
  </si>
  <si>
    <t>2628-2635</t>
  </si>
  <si>
    <t>60019702;60001881;60019702</t>
  </si>
  <si>
    <t>26667709000;55462305500;57213425197</t>
  </si>
  <si>
    <t>Ebrahimi, Elham;Kelly, James R.;Hall, Peter S.</t>
  </si>
  <si>
    <t>Birmingham;Sheffield</t>
  </si>
  <si>
    <t>University of Birmingham;The University of Sheffield</t>
  </si>
  <si>
    <t>60019702;60001881</t>
  </si>
  <si>
    <t>Ebrahimi E.</t>
  </si>
  <si>
    <t>Integrated wide-narrowband antenna for multi-standard radio</t>
  </si>
  <si>
    <t>10.1109/TAP.2011.2152353</t>
  </si>
  <si>
    <t>2-s2.0-79960140509</t>
  </si>
  <si>
    <t>['simple x', 'phase wrapping', 'paper presents', 'numerical modeling', 'monopole configuration', 'microwave signal', 'magnitude information', 'like scatterer', 'improved two', 'high frequency', 'experimental results', 'band two', 'asymmetric scatterers']</t>
  </si>
  <si>
    <t>Biological inspired | direction of arrival (DOA) estimation | monopole</t>
  </si>
  <si>
    <t>This paper presents an improved two-antenna microwave passive direction finding system inspired by the human auditory system. By incorporating a head-like scatterer between two monopole antennas, both phase and magnitude information can be utilized to estimate the direction of arrival (DOA) of a microwave signal, thus eliminating ambiguities associated with phase wrapping at high frequency, just like human ears. In addition, better DOA sensitivity is demonstrated with the incorporation of the head-like scatterer. Both numerical modeling and experimental results of a simple X-band two-monopole configuration with symmetric and asymmetric scatterers are presented. ¬© 2011 IEEE.</t>
  </si>
  <si>
    <t>2691-2697</t>
  </si>
  <si>
    <t>60010065;60024438;60010065</t>
  </si>
  <si>
    <t>55586857900;8508237300;18938213000</t>
  </si>
  <si>
    <t>Zhou, Rongguo;Zhang, Hualiang;Xin, Hao</t>
  </si>
  <si>
    <t>Denton;Tucson</t>
  </si>
  <si>
    <t>University of North Texas;The University of Arizona</t>
  </si>
  <si>
    <t>60024438;60010065</t>
  </si>
  <si>
    <t>Zhou R.</t>
  </si>
  <si>
    <t>Improved two-antenna direction finding inspired by human ears</t>
  </si>
  <si>
    <t>10.1109/TAP.2011.2152348</t>
  </si>
  <si>
    <t>2-s2.0-79960140711</t>
  </si>
  <si>
    <t>['usually shared', 'undesirable effect', 'typically regarded', 'steered multibeams', 'static excitations', 'simultaneous multibeams', 'sequences controlling', 'proposed method', 'properly defined', 'modulated arrays', 'harmonic frequencies', 'harmonic beams', 'difference patterns', 'antenna aperture']</t>
  </si>
  <si>
    <t>Harmonic beams | particle swarm optimization | time-modulated linear arrays</t>
  </si>
  <si>
    <t>In this paper, the synthesis of simultaneous multibeams through time-modulated linear arrays is studied. Unlike classical phased arrays where the antenna aperture is usually shared to generate multiple beams, the periodic on-off sequences controlling the static excitations are properly defined by means of an optimization strategy based on the Particle Swarm algorithm to afford desired multiple patterns at harmonic frequencies to make practical application of these harmonic beams which are typically regarded as an undesirable effect in time-modulated arrays. The synthesis of simultaneous broadside sum and difference patterns, flat-top and narrow beam patterns, and steered multibeams is enabled as assessed by a set of selected results reported and discussed to show the potentialities of the proposed method. Comparisons with previously published results are reported, as well. ¬© 2011 IEEE.</t>
  </si>
  <si>
    <t>2538-2545</t>
  </si>
  <si>
    <t>35190999400;22035972900;6701615935;7005085831</t>
  </si>
  <si>
    <t>Poli, Lorenzo;Rocca, Paolo;Oliveri, Giacomo;Massa, Andrea</t>
  </si>
  <si>
    <t>Poli L.</t>
  </si>
  <si>
    <t>Harmonic beamforming in time-modulated linear arrays</t>
  </si>
  <si>
    <t>10.1109/TAP.2011.2152323</t>
  </si>
  <si>
    <t>2-s2.0-79960140713</t>
  </si>
  <si>
    <t>['sum beams', 'spherical array', 'radiation patterns', 'polarized quad', 'obtained results', 'numerical simulations', 'matching properties', 'good candidate', 'coaxial feeding', 'also presented', '6 ghz']</t>
  </si>
  <si>
    <t>antenna array mutual coupling | Antenna arrays | horn antennas</t>
  </si>
  <si>
    <t>A spherical array of horn antennas designed to obtain directional channel information and characteristics is introduced. A dual-polarized quad-ridged horn antenna with open flared boundaries and coaxial feeding for the frequency band 600 MHz-6 GHz is used as the element of the array. Matching properties and coupling between the elements are investigated via measurements and numerical simulations. Radiation patterns and sum beams of the array on selected frequencies throughout the band are also presented. Based on the obtained results it is concluded that the array is a good candidate for a wideband multipath propagation studies. ¬© 2011 IEEE.</t>
  </si>
  <si>
    <t>2654-2660</t>
  </si>
  <si>
    <t>60022134;60022134</t>
  </si>
  <si>
    <t>14059827400;7102820003</t>
  </si>
  <si>
    <t>Franek, Ondej;Pedersen, Gert Frlund</t>
  </si>
  <si>
    <t>Franek O.</t>
  </si>
  <si>
    <t>Spherical horn array for wideband propagation measurements</t>
  </si>
  <si>
    <t>10.1109/TAP.2011.2152349</t>
  </si>
  <si>
    <t>2-s2.0-79960141399</t>
  </si>
  <si>
    <t>2010-0013273</t>
  </si>
  <si>
    <t>['vertical polarization', 'transmission line', 'planar type', 'order resonator', 'order resonance', 'inherently provided', 'horizontal polarization', 'epsilon negative', 'curved branches', 'cp gain', 'azimuthal plane', 'antenna using', '40 dbic', '03 db']</t>
  </si>
  <si>
    <t>Epsilon negative transmission line (ENG TL) | omni directional circularly polarized antenna | zeroth-order resonance (ZOR) antenna</t>
  </si>
  <si>
    <t>The omnidirectional circularly polarized (CP) antenna using a circular mushroom structure with curved branches is proposed. The antenna is based on the zeroth-order resonance (ZOR) mode of epsilon negative (ENG) transmission line (TL) to obtain a vertical polarization and an omnidirectional radiation pattern. Also, the horizontal polarization is obtained by the curved branches. The 90 phase difference between two orthogonal polarizations is inherently provided by the zeroth-order resonator. Therefore, the antenna has an omnidirectional CP radiation pattern in the azimuthal plane. In addition, this antenna is planar type and simply designed without a dual feeding structure and 90 phase shifter. The measured average axial ratio and left-hand (LH) CP gain are 2.03 dB and - 0.40 dBic, respectively, in the azimuthal plane. ¬© 2011 IEEE.</t>
  </si>
  <si>
    <t>2717-2720</t>
  </si>
  <si>
    <t>60017776;60017776</t>
  </si>
  <si>
    <t>55900613200;57218643344</t>
  </si>
  <si>
    <t>Park, Byung Chul;Lee, Jeong Hae</t>
  </si>
  <si>
    <t>Hongik University</t>
  </si>
  <si>
    <t>Park B.C.</t>
  </si>
  <si>
    <t>Omnidirectional circularly polarized antenna utilizing zeroth-order resonance of epsilon negative transmission line</t>
  </si>
  <si>
    <t>10.1109/TAP.2011.2152337</t>
  </si>
  <si>
    <t>2-s2.0-79960143920</t>
  </si>
  <si>
    <t>['wide bandwidth', 'shaped slot', 'proposed design', 'proposed antenna', 'novel dual', 'mimo system', 'high isolation', 'greatly improved', 'gain variation', 'experimental results', 'array application', '6 dbi', '50 db', '4 ghz', '200 mhz']</t>
  </si>
  <si>
    <t>Aperture coupling | dual polarization | high isolation</t>
  </si>
  <si>
    <t>A novel dual-polarization microstrip patch antenna fed by quasi-cross-shaped slot with high isolation (greater than 50 dB) over a wide bandwidth from 3 to 4 GHz is investigated. Four identical slotsreferred to quasi-cross slotare arranged symmetrically in an unconnected cross configuration in the center. The isolation between two orthogonal polarizations of the proposed antenna can be greatly improved over the conventional cross slot. A prototype was fabricated and measured. The maximum achievable gain of the proposed antenna is 9.6 dBi with a gain variation of 0.6 dBi over the bandwidth of 200 MHz (3.4-3.6 GHz). The design is suitable for array application in MIMO system. Details of the proposed design and experimental results are presented and discussed. ¬© 2011 IEEE.</t>
  </si>
  <si>
    <t>2713-2717</t>
  </si>
  <si>
    <t>56142431000;15843464100;8120816600;14324028300</t>
  </si>
  <si>
    <t>Lu, Jie;Kuai, Zhenqi;Zhu, Xiaowei;Zhang, Nianzu</t>
  </si>
  <si>
    <t>A high-isolation dual-polarization microstrip patch antenna with quasi-cross-shaped coupling slot</t>
  </si>
  <si>
    <t>10.1109/TAP.2011.2152333</t>
  </si>
  <si>
    <t>2-s2.0-79960144144</t>
  </si>
  <si>
    <t>['using reciprocity', 'susceptance model', 'previous expressions', 'new formula', 'formula estimates', 'broadside direction']</t>
  </si>
  <si>
    <t>3 dB pattern bandwidth | Fabry-P√©rot cavity (FPC) antenna | frequency selective surface (FSS)</t>
  </si>
  <si>
    <t>A new closed form expression is introduced to estimate the 3 dB pattern bandwidth of a Fabry-P√©rot cavity antenna covered by a thin frequency selective surface (FSS) radiating at the broadside direction. The new formula has been obtained by using reciprocity, transmission line theory, and the susceptance model of the FSS. This formula estimates the 3 dB pattern bandwidth more accurately than previous expressions. ¬© 2011 IEEE.</t>
  </si>
  <si>
    <t>2724-2727</t>
  </si>
  <si>
    <t>55313538400;7003509990;7003924393</t>
  </si>
  <si>
    <t>Hosseini, S. A.;Capolino, F.;De Flaviis, F.</t>
  </si>
  <si>
    <t>Hosseini S.</t>
  </si>
  <si>
    <t>A new formula for the pattern bandwidth of fabry-p√©rot cavity antennas covered by thin frequency selective surfaces</t>
  </si>
  <si>
    <t>10.1109/TAP.2011.2152343</t>
  </si>
  <si>
    <t>2-s2.0-79960147186</t>
  </si>
  <si>
    <t>D04</t>
  </si>
  <si>
    <t>['spiral structure', 'shaped radiator', 'rectifying antenna', 'proposed design', 'optimal antenna', 'mics band', 'measured bandwidths', 'ism band', 'experimental prototype', 'data telemetry', 'conversion efficiency', 'compact size', 'band biotelemetry', '86 mhz', '70 mhz', '60 mhz', '45 ghz', '433 mhz', '402 mhz', '113 mhz', '10 mm']</t>
  </si>
  <si>
    <t>Biomedical telemetry | implantable antenna | rectifying antenna (rectenna) | triple-band biotelemetry</t>
  </si>
  <si>
    <t>A novel antenna design that effectively covers three bands (the medical implant communications service (MICS) band at 402 MHz, and the industrial, scientific, and medical (ISM) band at 433 MHz and 2.45 GHz) using a œÄ-shaped radiator with a stacked and spiral structure is described. The antenna has compact size of 254 mm 3 (10 mm by 10 mm by 2.54 mm). The proposed design is effective for triple-band biotelemetry with data telemetry (402 MHz), wireless powering transmission (433 MHz), and wake-up controller (2.45 GHz). An experimental prototype of the compact stacked rectenna was fabricated on a Roger 3210 substrate. This antenna was used in a rectenna (rectifying antenna) for 433 MHz wireless powering transmission, and provided a conversion efficiency of 86% when 11 dBm microwave power was received at 433 MHz with a 5 k Œ© load. The optimal antenna was fabricated and tested in a minced front leg of pork. The simulated and measured bandwidths were 86 MHz and 113 MHz in the MICS band, and 60 MHz and 70 MHz in the ISM band, respectively. ¬© 2011 IEEE.</t>
  </si>
  <si>
    <t>2646-2653</t>
  </si>
  <si>
    <t>60014982;60014982;60014982;60014982;60014982;60014982</t>
  </si>
  <si>
    <t>26325508300;55551818400;36117679400;54981127800;12240976100;7402443389</t>
  </si>
  <si>
    <t>Huang, Fu Jhuan;Lee, Chien Ming;Chang, Chia Lin;Chen, Liang Kai;Yo, Tzong Chee;Luo, Ching Hsing</t>
  </si>
  <si>
    <t>Huang F.</t>
  </si>
  <si>
    <t>Rectenna application of miniaturized implantable antenna design for triple-band biotelemetry communication</t>
  </si>
  <si>
    <t>10.1109/TAP.2011.2152317</t>
  </si>
  <si>
    <t>2-s2.0-79960148488</t>
  </si>
  <si>
    <t>['¬© 2011', 'water plants', 'useful bioassay', 'simple test', 'royal society', 'quick detection', 'previously shown', 'plant cells', 'free radicals', 'etiolated duckweed', 'emf exposure', 'completely suppressed', 'cell stress', 'alanine accumulation', '8 v', '24 h']</t>
  </si>
  <si>
    <t>The 24 h exposure of water plants (etiolated duckweed) to RF-EMF between 7.8 V m -1 and 1.8 V m -1, generated by AM 1.287 MHz transmitting antennas, resulted in alanine accumulation in the plant cells, a phenomenon we have previously shown to be a universal stress signal. The magnitude of the effect corresponds qualitatively to the level of RF-EMF exposure. In the presence of 10 mM vitamin C, alanine accumulation is completely suppressed, suggesting the involvement of free radicals in the process. A unique biological connection has thus been made between exposure to RF-EMF and cell stress, in the vicinity of RF transmitting antennas. This simple test, which lasts only 24 h, constitutes a useful bioassay for the quick detection of biological cell stress caused in the vicinity of RF irradiating antennas. ¬© 2011 The Royal Society of Chemistry.</t>
  </si>
  <si>
    <t>1890-1896</t>
  </si>
  <si>
    <t>Journal of Environmental Monitoring</t>
  </si>
  <si>
    <t>60027161;60027161;60002765;60027161</t>
  </si>
  <si>
    <t>10840675300;53364096500;7006197605;7003305964</t>
  </si>
  <si>
    <t>Monselise, Edna Ben Izhak;Levkovitz, Aliza;Gottlieb, Hugo E.;Kost, Daniel</t>
  </si>
  <si>
    <t>Beer Sheba;Ramat Gan</t>
  </si>
  <si>
    <t>Ben-Gurion University of the Negev;Bar-Ilan University</t>
  </si>
  <si>
    <t>60027161;60002765</t>
  </si>
  <si>
    <t>Monselise E.</t>
  </si>
  <si>
    <t>Bioassay for assessing cell stress in the vicinity of radio-frequency irradiating antennas</t>
  </si>
  <si>
    <t>10.1039/c1em10031a</t>
  </si>
  <si>
    <t>2-s2.0-79960198314</t>
  </si>
  <si>
    <t>['¬© 2011', 'time processing', 'suggested methods', 'study describes', 'sight signals', 'resolution methods', 'real data', 'practical experience', 'perform superresolution', 'obtain superresolution', 'multipath signals', 'multipath propagation', 'mobile communication', 'differential delay', 'combined application', 'autocalibration methods', 'applying autocalibration']</t>
  </si>
  <si>
    <t>Many sophisticated high-resolution methods have been proposed. The study describes the practical experience in the combined application of superresolution and autocalibration methods for the resolution of multipath signals. An experimental linear array antenna has been used to perform superresolution after applying autocalibration to signals from one or several radiating sources, for example base stations for mobile communication. In case of multipath propagation, the line-of-sight signals are extracted by space-time processing. These line-of-sight signals are then used as a reference for blind channel estimation and are applied to obtain superresolution of sources and reflectors in azimuth and in differential delay. The suggested methods are tested with the real data. ¬© 2011 The Institution of Engineering and Technology.</t>
  </si>
  <si>
    <t>426-432</t>
  </si>
  <si>
    <t>Wirth, W. D.</t>
  </si>
  <si>
    <t>Fraunhofer Institute for Communication, Information Processing and Ergonomics FKIE</t>
  </si>
  <si>
    <t>Wirth W.</t>
  </si>
  <si>
    <t>Joint application of autocalibration, superresolution and blind multipath estimation with an experimental array</t>
  </si>
  <si>
    <t>10.1049/iet-spr.2008.0056</t>
  </si>
  <si>
    <t>2-s2.0-79960265726</t>
  </si>
  <si>
    <t>['whereas da', 'two neurotransmitters', 'thoracic ganglia', 'tegumentary neuropils', 'surrounding neurons', 'stage iv', 'stage ii', 'specific localizations', 'ovarian stages', 'ovarian stage', 'ovarian maturation', 'lowest concentration', 'litopenaeus vannamei', 'late oocytes', 'investigated changes', 'important involvement', 'highest concentration', 'gradually increased', 'gradual increase', 'female reproduction', 'electrochemical detection', 'early oocytes', 'distribution patterns', 'distributed extensively', 'clusters 6', 'antenna ii', 'abdominal ganglia']</t>
  </si>
  <si>
    <t>Central nervous system | Dopamine | Ovary | Pacific white shrimp, Litopenaeus vannamei (Crustacea) | Serotonin</t>
  </si>
  <si>
    <t>We investigated changes in serotonin (5-HT) and dopamine (DA) levels and in their distribution patterns in the central nervous system (CNS) and ovary during the ovarian maturation cycle in the Pacific white shrimp, Litopenaeus vannamei. The concentrations of these two neurotransmitters were determined by using high performance liquid chromatography with electrochemical detection. The 5-HT concentration exhibited a gradual increase in the brain and thoracic ganglia during early ovarian stages I, II, and III, reaching a maximum at the mature ovarian stage IV, whereas DA showed its highest concentration at ovarian stage II in the brain and thoracic ganglia and then declined to its lowest concentration at ovarian stage IV. In the ovaries, 5-HT was lowest at ovarian stage I and gradually increased to a peak at ovarian stage IV. Conversely, the concentration of DA was highest at ovarian stages I and II and lowest at ovarian stage IV. In the brain, 5-HT immunoreactivity (-ir) from stage IV and DA-ir from stage II were distributed extensively in neurons of clusters 6, 11, and 17, in fibers, and in the anterior and posterior medial protocerebral, olfactory, antenna II, and tegumentary neuropils. In the circumesophageal, subesophageal, thoracic, and abdominal ganglia, both 5-HT-ir and DA-ir were detected in neuropils and surrounding neurons and fibers. 5-HT-ir and DA-ir were more intense in the thoracic ganglia than in other parts of the CNS. In the ovary, 5-HT-ir exhibited high intensity in late oocytes, whereas DA-ir was more intense in early oocytes. Thus, opposing changes occur in the levels of these two neurotransmitters and in their specific localizations in the CNS and ovary during ovarian maturation, indicating their important involvement in female reproduction. ¬© 2011 Springer-Verlag.</t>
  </si>
  <si>
    <t>103-124</t>
  </si>
  <si>
    <t>0302766X</t>
  </si>
  <si>
    <t>Cell and Tissue Research</t>
  </si>
  <si>
    <t>60012718;60012718;60012718;60012718;60012718;110345257;60012718-60018805;60012718</t>
  </si>
  <si>
    <t>23494064400;23493789100;36450870400;6508147384;15076496100;6505746126;35233357800;7003882327</t>
  </si>
  <si>
    <t>Tinikul, Yotsawan;Poljaroen, Jaruwan;Kornthong, Napamanee;Chotwiwatthanakun, Charoonroj;Anuracpreeda, Panat;Poomtong, Tanes;Hanna, Peter J.;Sobhon, Prasert</t>
  </si>
  <si>
    <t>Australia;Thailand;Thailand</t>
  </si>
  <si>
    <t>Geelong;Nakhon Pathom;Petchaburi</t>
  </si>
  <si>
    <t>Deakin University;Mahidol University;Phetchaburi Coastal Aquaculture Research and Development Center</t>
  </si>
  <si>
    <t>60018805;60012718;110345257</t>
  </si>
  <si>
    <t>Tinikul Y.</t>
  </si>
  <si>
    <t>Distribution and changes of serotonin and dopamine levels in the central nervous system and ovary of the Pacific white shrimp, Litopenaeus vannamei, during ovarian maturation cycle</t>
  </si>
  <si>
    <t>10.1007/s00441-011-1176-8</t>
  </si>
  <si>
    <t>2-s2.0-79960280573</t>
  </si>
  <si>
    <t>['transmit antennas', 'time space', 'time slot', 'ssk techniques', 'specific index', 'single antenna', 'shift keying', 'proposed st', 'proposed schemes', 'performance improvements', 'loop space', 'loop feedback', 'interchannel interference', 'high number', 'fully exploited', 'existing ssk', 'efficient communication', 'diversity gain', 'deleterious effects', 'cooperative st', 'cannot readily', 'assisted systems', 'always practical', 'also considered', '10 db']</t>
  </si>
  <si>
    <t>Amplify and forward (AF) | feedback | phase rotation | power allocation | space-shift keying (SSK) | space-time | transmit diversity</t>
  </si>
  <si>
    <t>Space-shift keying (SSK) modulation is a recently proposed multiple-input-multiple-output (MIMO) technique, which activates only a single transmit antenna during each time slot and uses the specific index of the activated transmit antenna to implicitly convey information. Activating a single antenna is beneficial in terms of eliminating the interchannel interference and mitigates the peak-to-mean power ratio while avoiding the need for synchronization among transmit antennas. However, this benefit is achieved at a sacrifice, because the transmit diversity gain potential of the multiple transmit antennas is not fully exploited in existing SSK-assisted systems. Furthermore, a high-SSK throughput requires the transmitter to employ a high number of transmit antennas, which is not always practical. Hence, we propose four algorithms-open-loop space-time space-shift keying (ST-SSK), closed-loop feedback-aided phase rotation, feedback-aided power allocation, and cooperative ST-SSK-to achieve a diversity gain. The performance improvements of the proposed schemes are demonstrated by Monte Carlo simulations for spatially independent Rayleigh fading channels. Their robustness to channel estimation errors is also considered. We advocate the proposed ST-SSK techniques, which can achieve a transmit diversity gain of about 10 dB at a bit error rate (BER) of 10 -5, at the cost of imposing a moderate throughput loss that is dedicated to a modest feedback overhead. Furthermore, our proposed ST-SSK scheme lends itself to efficient communication, because the deleterious effects of deep shadow fading no longer impose spatial correlation on the signals that are received by the antennas, which cannot readily be avoided by colocated antenna elements. ¬© 2011 IEEE.</t>
  </si>
  <si>
    <t>2864-2869</t>
  </si>
  <si>
    <t>56138586500;55725649200;7406275562;36043733600</t>
  </si>
  <si>
    <t>Yang, Du;Xu, Chao;Yang, Lie Liang;Hanzo, Lajos</t>
  </si>
  <si>
    <t>Yang D.</t>
  </si>
  <si>
    <t>Transmit-diversity-assisted space-shift keying for colocated and distributed/cooperative MIMO elements</t>
  </si>
  <si>
    <t>10.1109/TVT.2011.2157185</t>
  </si>
  <si>
    <t>2-s2.0-79960341039</t>
  </si>
  <si>
    <t>['without mitigation', 'wireless systems', 'transmitter ).', 'tas requires', 'several factors', 'require linearization', 'predictive scheme', 'performance metrics', 'perform selection', 'output snr', 'outage probability', 'noise ratio', 'mitigate delay', 'induced degradation', 'form expressions', 'fed back', 'complexity method', 'coding due', 'channel characteristics', 'best set', 'average signal', 'antenna selection', 'analytically determined', 'acted upon']</t>
  </si>
  <si>
    <t>Bit error rate (BER) | channel prediction | maximal-ratio combining (MRC) | outage probability | transmit antenna selection (TAS)</t>
  </si>
  <si>
    <t>Antenna selection is a low-complexity method for pragmatically exploiting spatial diversity in wireless systems. It has potentially reduced hardware cost compared with space-time or multiple-input-multiple-output (MIMO) coding due to the reduction in the amount of radio-frequency hardware required. Although receive antenna selection is, perhaps, more common, transmit antenna selection (TAS) offers several advantages, particularly for hardware-costly transmit schemes, such as, methods that require linearization. In use, TAS requires at least partial channel knowledge at the transmitter to perform selection. This knowledge usually comes in the form of an index to the best set of antenna/antennas that are fed back from the receiver, which implies a delay between the channel that is sampled (at the receiver) and this knowledge being acted upon (at the transmitter). In this paper, performance degradation due to outdated channel knowledge is analytically determined and related to channel characteristics. A predictive scheme is then developed to mitigate delay-induced degradation. Several factors that are related to TAS system performance under different channel scenarios, both with and without mitigation, are explored. Closed-form expressions for performance metrics such as bit error rate, outage probability, average signal-to-noise ratio (SNR) gain, and higher order moments of the output SNR, are derived and verified by simulations. The impact of prediction is analyzed for different TAS setups and channel prediction scenarios, as well as various system design parameters. ¬© 2011 IEEE.</t>
  </si>
  <si>
    <t>2555-2568</t>
  </si>
  <si>
    <t>60005510;60078616</t>
  </si>
  <si>
    <t>School of Computer Science and Engineering;Nanyang Technological University</t>
  </si>
  <si>
    <t>60078616;60005510</t>
  </si>
  <si>
    <t>Effects of channel prediction for transmit antenna selection with maximal-ratio combining in Rayleigh fading</t>
  </si>
  <si>
    <t>10.1109/TVT.2011.2157184</t>
  </si>
  <si>
    <t>2-s2.0-79960353156</t>
  </si>
  <si>
    <t>Norges Forskningsr√•d</t>
  </si>
  <si>
    <t>176773/S10</t>
  </si>
  <si>
    <t>['various scenarios', 'two phases', 'transmitter csi', 'transmit antennas', 'training phase', 'training length', 'theoretic viewpoint', 'sum game', 'sjnr ).', 'performance gains', 'noise ratio', 'nash equilibrium', 'low signal', 'legitimate user', 'form solutions', 'form solution', 'fading channels', 'derive closed', 'consider training', 'block length', 'best choice', 'based transmissions', 'approaches half', 'also valid', 'also model']</t>
  </si>
  <si>
    <t>Energy allocation | ergodic capacity | jamming | multiple-input-multiple-output (MIMO) | nash equilibrium (NE) | training-based transmission</t>
  </si>
  <si>
    <t>We consider training-based transmissions over multiple-input-multiple- output (MIMO) fading channels in the presence of jamming. Each transmission block consists of a training phase and a data transmission phase. From an information-theoretic viewpoint, we study the optimal energy allocation between the two phases for both the legitimate user of the channel and the jammer. For a fixed jamming strategy, we derive a closed-form solution of the optimal transmit energy allocation for the legitimate user and show that the optimal training length is equal to the number of transmit antennas. On the other hand, if the jammer has optimized its strategy, the best choice for the training length is shown to be larger than the number of transmit antennas and approaches half of the block length at low signal-to-jamming-and-noise ratio (SJNR). From the jammer's perspective, we derive closed-form solutions of the optimal jamming energy allocation. Numerical results demonstrate 30%-50% performance gains by using optimal designs in various scenarios. We also model the energy allocation problem as a zero-sum game and prove the existence and uniqueness of the Nash equilibrium when the training length is fixed. Furthermore, we extend our analysis to the case where the channel state information (CSI) is available at the transmitter. We show that many results found for systems with no transmitter CSI are also valid for systems with full transmitter CSI. ¬© 2011 IEEE.</t>
  </si>
  <si>
    <t>2644-2655</t>
  </si>
  <si>
    <t>60104029;60078616;60104029</t>
  </si>
  <si>
    <t>23567392800;8919714700;6701708893</t>
  </si>
  <si>
    <t>Zhou, Xiangyun;Niyato, Dusit;Hj√∏rungnes, Are</t>
  </si>
  <si>
    <t>Norway;Singapore</t>
  </si>
  <si>
    <t>Kjeller;Singapore City</t>
  </si>
  <si>
    <t>UNIK - Universitetssenteret p√• Kjeller;School of Computer Science and Engineering</t>
  </si>
  <si>
    <t>60104029;60078616</t>
  </si>
  <si>
    <t>Optimizing training-based transmission against smart jamming</t>
  </si>
  <si>
    <t>10.1109/TVT.2011.2151890</t>
  </si>
  <si>
    <t>2-s2.0-79960356837</t>
  </si>
  <si>
    <t>Conselho Nacional de Desenvolvimento Cient√≠fico e Tecnol√≥gico</t>
  </si>
  <si>
    <t>312845/2009-0</t>
  </si>
  <si>
    <t>CNPq</t>
  </si>
  <si>
    <t>['ula ),', 'uca ),', 'topology given', 'system capacity', 'standard ula', 'small terminals', 'paper discusses', 'objective function', 'multiple antennas', 'genetic algorithm', 'ergodic capacity', 'electrical constraints', 'comparison among', 'antenna systems', 'antenna model', 'also carried']</t>
  </si>
  <si>
    <t>Array optimization | capacity | genetic algorithm (GA) | multiple-input-multiple-output (MIMO)</t>
  </si>
  <si>
    <t>This paper discusses the design of multiple-input-multiple-output (MIMO) antenna systems and proposes a genetic algorithm to obtain the position and orientation of each MIMO array antenna that maximizes the ergodic capacity for a given propagation scenario. One challenging task in the MIMO system design is to accommodate the multiple antennas in the mobile device without compromising the system capacity, due to spatial and electrical constraints. Based on an interface between the antenna model and the propagation channel model, the ergodic capacity is considered as the objective function of the MIMO array optimization. Simulation results corroborate the importance of polarization and antenna pattern diversities for MIMO in small terminals. Our results also show that the electromagnetic coupling effect can be exploited by the optimizer to decrease signal correlation and increase MIMO capacity. A comparison among a uniform linear array (ULA), a uniform circular array (UCA), and a genetic algorithm (GA)-optimized array is also carried out, showing that the topology given by the optimizer is superior to that of the standard ULA and UCA for the considered propagation channel. ¬© 2011 IEEE.</t>
  </si>
  <si>
    <t>2471-2481</t>
  </si>
  <si>
    <t>60020457-60019066;60020457;60020457</t>
  </si>
  <si>
    <t>24558919700;55945102700;7005534283</t>
  </si>
  <si>
    <t>Binelo, Manuel O.;De Almeida, Andr√© L.F.;Cavalcanti, F. Rodrigo P.</t>
  </si>
  <si>
    <t>Fortaleza;Cruz Alta</t>
  </si>
  <si>
    <t>Universidade Federal do Cear√°;Universidade de Cruz Alta</t>
  </si>
  <si>
    <t>60020457;60019066</t>
  </si>
  <si>
    <t>Binelo M.</t>
  </si>
  <si>
    <t>MIMO array capacity optimization using a genetic algorithm</t>
  </si>
  <si>
    <t>10.1109/TVT.2011.2158460</t>
  </si>
  <si>
    <t>2-s2.0-79960360094</t>
  </si>
  <si>
    <t>B07046</t>
  </si>
  <si>
    <t>['time intervals', 'published results', 'francis group', 'excitation phases', 'article presents', 'amplitude excitations', 'achievable performance']</t>
  </si>
  <si>
    <t>circular arrays | differential evolution | time modulation | wide nulls</t>
  </si>
  <si>
    <t>This article presents an approach for the synthesis of time-modulated circular array patterns with specified null width constraints. The time-modulated circular antenna arrays with uniform amplitude excitations are designed through the differential evolution algorithm with their excitation phases, and the switch-on time intervals of each element of the time-modulated circular arrays are the variables to be optimized. Several examples synthesized from the time-modulated circular array with the prescribed null width and depth are compared with some published results of the conventional circular array. Simulation results illustrate the achievable performance of the approach in successfully synthesizing patterns with desirable broad nulls, even if the amplitude excitations are uniform. Copyright ¬© Taylor &amp; Francis Group, LLC.</t>
  </si>
  <si>
    <t>355-367</t>
  </si>
  <si>
    <t>45061288700;10339818700;55645491100</t>
  </si>
  <si>
    <t>Zheng, Li;Yang, Shiwen;Nie, Zaiping</t>
  </si>
  <si>
    <t>Pattern synthesis with specified broad nulls in time-modulated circular antenna arrays</t>
  </si>
  <si>
    <t>10.1080/02726343.2011.579770</t>
  </si>
  <si>
    <t>2-s2.0-79960361857</t>
  </si>
  <si>
    <t>['switching control', 'simulated results', 'satellite systems', 'satellite links', 'numerous applications', 'intensity taper', 'francis group', 'economical alternative', 'coverage region', 'close agreement', 'cellular communications', 'beam width', 'beam patterns', 'axial shift', 'article presents', 'array structure', 'array elements', 'array antennas']</t>
  </si>
  <si>
    <t>antenna arrays | beam forming | conformal | multi-beam patterns | satellite</t>
  </si>
  <si>
    <t>Phased-array antennas have been employed for decades in numerous applications, such as radar, cellular communications, and satellite systems. Satellite links, for example, may require high-gain microwave beams with overall wide area coverage. Phased-array antennas for such an application can typically control position and beam width of individual sectoral patterns within the coverage region. This article presents an economical alternative in a conformal array antenna of open-ended rectangular waveguides, which can generate either multi-beam or single-beam patterns by switching control to different radiator configurations within the array structure. In the implementation to be presented, the conformal array property is realized by an axial shift of the array elements. This provides additional control over multi-beam coverage area and intensity taper. In this article, four array configurations are presented with experimental and simulated results that are shown to be in close agreement. Copyright ¬© Taylor &amp; Francis Group, LLC.</t>
  </si>
  <si>
    <t>315-336</t>
  </si>
  <si>
    <t>60013649;60013649;60014439</t>
  </si>
  <si>
    <t>57197621714;7401972862;7003524350</t>
  </si>
  <si>
    <t>Carpenter, C.;Kumar, B. P.;Branner, G. R.</t>
  </si>
  <si>
    <t>Davis;Sacramento</t>
  </si>
  <si>
    <t>University of California, Davis;California State University, Sacramento</t>
  </si>
  <si>
    <t>60014439;60013649</t>
  </si>
  <si>
    <t>Carpenter C.</t>
  </si>
  <si>
    <t>Design, simulation, and experimental study of far-field beam-forming techniques using conformal waveguide arrays</t>
  </si>
  <si>
    <t>10.1080/02726343.2011.579760</t>
  </si>
  <si>
    <t>2-s2.0-79960362121</t>
  </si>
  <si>
    <t>['wave propagation', 'wave frequency', 'temperature profiles', 'systematically determined', 'simulation results', 'set objectives', 'respective effects', 'quantitatively estimated', 'profile variations', 'power levels', 'planck calculations', 'parallel index', 'optimum value', 'magnetic trapping', 'driven current', 'detailed study', 'antenna design', '7 ghz', '0 ghz']</t>
  </si>
  <si>
    <t>A detailed study of lower hybrid current drive (LHCD) in ITER is provided, focusing on the wave propagation and current drive mechanisms. A combination of ray-tracing and Fokker-Planck calculations are presented for various plasma scenarios, wave frequency and polarization. The dependence of the driven current and the location of power deposition upon the coupled wave spectrum is systematically determined, in order to set objectives for the antenna design. The respective effects of finite-power levels, magnetic trapping, and detailed antenna spectra are accounted for and quantitatively estimated. The sensitivity of LHCD to density and temperature profiles is calculated. From the simulation results, an optimum value for the parallel index of refraction is proposed as a compromise between efficiency and robustness with respect to those profile variations. The corresponding current drive efficiency is found to be similar for the two frequencies generally considered for ITER, f = 3.7 GHz and f = 5.0 GHz. ¬© 2011 IAEA, Vienna.</t>
  </si>
  <si>
    <t>60003729;60003729;60003729;60003729;60003729;60003729;60003729;60003729;60003729;60003729;60022195;60003729</t>
  </si>
  <si>
    <t>23033713400;7003968582;25959090100;6701788691;7004447549;7003981746;56279072100;8306830000;7003812602;9436440700;7006300121;25637291600</t>
  </si>
  <si>
    <t>Decker, J.;Peysson, Y.;Hillairet, J.;Artaud, J. F.;Basiuk, V.;Becoulet, A.;Ekedahl, A.;Goniche, M.;Hoang, G. T.;Imbeaux, F.;Ram, A. K.;Schneider, M.</t>
  </si>
  <si>
    <t>Cambridge;Saint Paul lez Durance</t>
  </si>
  <si>
    <t>Massachusetts Institute of Technology;CEA Cadarache</t>
  </si>
  <si>
    <t>60022195;60003729</t>
  </si>
  <si>
    <t>Decker J.</t>
  </si>
  <si>
    <t>Calculations of lower hybrid current drive in ITER</t>
  </si>
  <si>
    <t>S0029551511805089</t>
  </si>
  <si>
    <t>10.1088/0029-5515/51/7/073025</t>
  </si>
  <si>
    <t>2-s2.0-79960363466</t>
  </si>
  <si>
    <t>['wiener predictor', 'various snr', 'uplink signal', 'uplink frame', 'training symbols', 'temporal correlation', 'spatial correlation', 'order gauss', 'optimal positions', 'noise ratio', 'longer optimal', 'first prove', 'ending placement', 'duplex multiple', 'doppler frequency', 'complexity method', 'commonly recognized', 'channel prediction', 'bs finds', 'bs ).', 'base station', 'antenna systems', 'alternating searching']</t>
  </si>
  <si>
    <t>Channel prediction | ending placement | training symbol placement | uniform placement</t>
  </si>
  <si>
    <t>In this paper, we design the training symbol placement for channel prediction in time-division-duplex multiple-antenna systems, where training symbols in a finite-length uplink frame are used for predicting downlink channels at the base station (BS). Aimed at minimizing the normalized sum mean square error of the Wiener predictor, we first prove that, for the first-order Gauss-Markov fading channel model, the optimal positions of training symbols lie at the end of the uplink frame, which is commonly recognized by intuition. For general channel models, we show that the ending placement is no longer optimal, and we propose a low-complexity method for designing training symbol placement based on alternating searching. In practice, the BS finds the optimal positions based on each user's temporal correlation, spatial correlation, and uplink signal-to-noise ratio (SNR) and then transmits the positions to the user, which needs low signaling overhead. Numerical results show significant prediction performance gain of the proposed training symbol placement over typical training placements under various SNR and Doppler frequency. ¬© 2011 IEEE.</t>
  </si>
  <si>
    <t>2837-2843</t>
  </si>
  <si>
    <t>35210142000;8697974500;55583285600</t>
  </si>
  <si>
    <t>Han, Shengqian;Tian, Yafei;Yang, Chenyang</t>
  </si>
  <si>
    <t>Han S.</t>
  </si>
  <si>
    <t>User-specified training symbol placement for channel prediction in TDD MIMO systems</t>
  </si>
  <si>
    <t>10.1109/TVT.2011.2151216</t>
  </si>
  <si>
    <t>2-s2.0-79960365910</t>
  </si>
  <si>
    <t>['size reduction', 'francis group', 'experimental results', 'article presents', 'antenna operates']</t>
  </si>
  <si>
    <t>defected ground structure | dual polarization | dual-band | slotted</t>
  </si>
  <si>
    <t>This article presents a new miniaturized reconfigurable slotted microstrip patch antenna with defected ground structure. The antenna operates in two different frequency bands with polarization pattern diversity and broad radiation characteristics. The size reduction of this antenna is more than 34% in comparison to a conventional rectangular patch antenna for two frequency bands. Details of the experimental results are presented and discussed. Copyright ¬© Taylor &amp; Francis Group, LLC.</t>
  </si>
  <si>
    <t>349-354</t>
  </si>
  <si>
    <t>60032053;60032053;60032053</t>
  </si>
  <si>
    <t>57210656389;24467653900;6602304894</t>
  </si>
  <si>
    <t>Rezvani, S.;Atlasbaf, Z.;Forooraghi, K.</t>
  </si>
  <si>
    <t>Tarbiat Modares University</t>
  </si>
  <si>
    <t>Rezvani S.</t>
  </si>
  <si>
    <t>A novel miniaturized reconfigurable slotted microstrip patch antenna with defected ground structure</t>
  </si>
  <si>
    <t>10.1080/02726343.2011.579766</t>
  </si>
  <si>
    <t>2-s2.0-79960368332</t>
  </si>
  <si>
    <t>['three systems', 'ostbc ).', 'orthogonal frequency', 'joint bulk', 'high signal', 'convey ostbc', 'conventional approaches', 'coding gains', 'asymptotic performance']</t>
  </si>
  <si>
    <t>Antenna selection | coding gain | diversity | orthogonal frequency-division multiplexing (OFDM) | space-time codes</t>
  </si>
  <si>
    <t>In this paper, we investigate the asymptotic performance of per-tone, bulk, and joint bulk/per-tone transmit antenna selections in orthogonal frequency-division multiplexing systems employing orthogonal space-time block coding (OSTBC). In particular, we show that the diversity and coding gains of all three systems are identical. This is a remarkable result since it demonstrates that systems with M transmit antennas operating in the high signal-to-noise ratio regime can achieve optimal performance while only employing enough radio frequency circuitry to convey OSTBC over L &lt; M antennas on all subcarriers, thus offering significant savings over conventional approaches. ¬© 2011 IEEE.</t>
  </si>
  <si>
    <t>2824-2828</t>
  </si>
  <si>
    <t>7005861088;7004863197</t>
  </si>
  <si>
    <t>Coon, Justin P.;Sandell, Magnus</t>
  </si>
  <si>
    <t>Coon J.</t>
  </si>
  <si>
    <t>Performance of transmit antenna selection in space-time-coded OFDM systems</t>
  </si>
  <si>
    <t>10.1109/TVT.2011.2153222</t>
  </si>
  <si>
    <t>2-s2.0-79960371973</t>
  </si>
  <si>
    <t>['wave amplitudes', 'strongly perturbed', 'stirrer works', 'stirrer rotation', 'slightly affected', 'reverberation chamber', 'result indicates', 'planes waves', 'low frequencies', 'francis group', 'decorrelation procedure', 'complex amplitudes']</t>
  </si>
  <si>
    <t>directions of arrival | finite difference time domain | mode stirring | multiple signal classification | reverberation chamber</t>
  </si>
  <si>
    <t>In this article, angular plane wave expansion of the standing electric field within a reverberation chamber is studied. For this purpose, a high-resolution Root multiple signal classification based method was adapted to the context of the reverberation chamber by using a decorrelation procedure to estimate the angles of arrival and complex amplitudes of the planes waves. Using finite difference time domain simulations to get the standing electric field cartographies, it is demonstrated, at low frequencies, that directions of arrival are slightly affected by the stirrer rotation, whereas the wave amplitudes are strongly perturbed. This result indicates that the stirrer works as a plane wave powers tuner. Copyright ¬© Taylor &amp; Francis Group, LLC.</t>
  </si>
  <si>
    <t>337-348</t>
  </si>
  <si>
    <t>60085092;60085092;60085092;60085092</t>
  </si>
  <si>
    <t>36240857500;6602115696;6602109595;6603828034</t>
  </si>
  <si>
    <t>Nafkha, K.;Richalot, E.;Mengu√©, S.;Picon, O.</t>
  </si>
  <si>
    <t>Nafkha K.</t>
  </si>
  <si>
    <t>Plane wave spectra estimation in two-dimensional reverberation chamber</t>
  </si>
  <si>
    <t>10.1080/02726343.2011.579763</t>
  </si>
  <si>
    <t>2-s2.0-79960373074</t>
  </si>
  <si>
    <t>YBWL2010KJ013</t>
  </si>
  <si>
    <t>['three beamformers', 'relay terminals', 'relay nodes', 'regularized zf', 'r channel', 'precoding techniques', 'optimized mf', 'noise ratio', 'multiple antennas', 'large number', 'instantaneous signal', 'hop multiple', 'ergodic capacities', 'duplex amplify', 'destination pair', 'csi error', 'csi ),', 'asymptotic capacities']</t>
  </si>
  <si>
    <t>Beamforming | capacity | channel state information (CSI) | multiple-input-multiple-output (MIMO) relay</t>
  </si>
  <si>
    <t>In this paper, we consider a dual-hop multiple-input-multiple-output (MIMO) wireless relay network in the presence of imperfect channel state information (CSI), in which a source-destination pair, both equipped with multiple antennas, communicates through a large number of half-duplex amplify-and-forward (AF) relay terminals. We investigate the performance of three linear beamforming schemes when the CSI of the relay-to-destination (R-D) link is not perfect at the relay nodes. The three efficient linear beamforming schemes are based on the matched-filter (MF), zero-forcing (ZF) precoding, and regularized ZF (RZF) precoding techniques, which utilize the CSI of both theS-R channel and the R-D channel at the relay nodes. By modeling the R-D CSI error at the relay nodes as independent complex Gaussian random variables, we derive the ergodic capacities of the three beamformers in terms of instantaneous signal-to-noise ratio. Using the Law of Large Number, we obtain the asymptotic capacities, upon which the optimized MF-RZF is derived. Simulation results show that the asymptotic capacities match the respective ergodic capacities very well. Analysis and simulation results demonstrate that the optimized MF-RZF outperforms MF and MF-ZF for any power of the R-D CSI error. ¬© 2011 IEEE.</t>
  </si>
  <si>
    <t>2608-2619</t>
  </si>
  <si>
    <t>60025084-60025578;60025084;60025278-60016458;60028333</t>
  </si>
  <si>
    <t>43061657400;35239714300;11940803400;55921951100</t>
  </si>
  <si>
    <t>Wang, Zijian;Chen, Wen;Gao, Feifei;Li, Jun</t>
  </si>
  <si>
    <t>Australia;China;China;China;Germany</t>
  </si>
  <si>
    <t>Sydney;Xi'an;Beijing;Shanghai;Bremen</t>
  </si>
  <si>
    <t>UNSW Sydney;Xidian University;Tsinghua University;Shanghai Jiao Tong University;Jacobs University Bremen</t>
  </si>
  <si>
    <t>60028333;60025578;60025278;60025084;60016458</t>
  </si>
  <si>
    <t>Capacity performance of relay beamformings for MIMO multirelay networks with imperfect R-D CSI at relays</t>
  </si>
  <si>
    <t>10.1109/TVT.2011.2157546</t>
  </si>
  <si>
    <t>2-s2.0-79960373519</t>
  </si>
  <si>
    <t>['reduced stochasticity', 'plasma stability', 'plasma response', 'plasma resistivity', 'plasma model', 'perturbations generated', 'much reduced', 'iter plasma', 'general problem', 'f code', 'external coils', 'enhanced stability', 'correction coils', 'computation using']</t>
  </si>
  <si>
    <t>Motivated by the recent experimental observation that plasma stability can be improved by external magnetic perturbations, the general problem of plasma response to external magnetic perturbations is investigated. Different (vacuum, ideal and resistive) plasma response models are considered and compared. Plasma response, in experiments where stabilization was achieved, is obtained through computation using the MARS-F code, with a plasma model that includes both plasma resistivity and rotation. The resultant magnetic field line stochasticity is much reduced from that obtained formerly using the vacuum plasma model. This reduced stochasticity is more consistent with the favourable experimental observation of enhanced stability. Examples are given for the response of an ITER plasma to perturbations generated by the correction coils; and the response of a plasma to external coils (antenna) up to the Alfv√©n frequency. ¬© 2011 IAEA, Vienna.</t>
  </si>
  <si>
    <t>60013901;60013901;60013901;60013901;60013901;105169998;60030162-60026175;60030162-60028186;60004538;60002062;60002062</t>
  </si>
  <si>
    <t>55579383500;7005681889;7102078429;7401454013;7005469624;7410216497;16202800300;7003275619;56197189800;7004851644;6603794972</t>
  </si>
  <si>
    <t>Chu, M. S.;Lao, L. L.;Schaffer, M. J.;Evans, T. E.;Strait, E. J.;Liu, Y. Q.;Lanctot, M. J.;Reimerdes, H.;Liu, Y.;Casper, T. A.;Gribov, Yuri</t>
  </si>
  <si>
    <t>United States;Switzerland;United States;United States;China;France;United Kingdom</t>
  </si>
  <si>
    <t>New York;Lausanne;Livermore;San Diego;Dalian;Saint-Paul-lez-Durance;Abingdon</t>
  </si>
  <si>
    <t>Columbia University;Swiss Federal Institute of Technology Lausanne;Lawrence Livermore National Laboratory;General Atomics;Dalian University of Technology;ITER;Culham Science Centre</t>
  </si>
  <si>
    <t>60030162;60028186;60026175;60013901;60004538;60002062;105169998</t>
  </si>
  <si>
    <t>Chu M.S.</t>
  </si>
  <si>
    <t>Response of a resistive and rotating tokamak to external magnetic perturbations below the Alfv√©n frequency</t>
  </si>
  <si>
    <t>S0029551511840329</t>
  </si>
  <si>
    <t>10.1088/0029-5515/51/7/073036</t>
  </si>
  <si>
    <t>2-s2.0-79960374817</t>
  </si>
  <si>
    <t>['usually unknown', 'user sends', 'user finds', 'threshold increases', 'stored rates', 'rate occupying', 'rate distribution', 'proposed scheme', 'previous work', 'prespecified threshold', 'particular position', 'ordered rates', 'measured rates', 'feedback load', 'exponentially approaches', 'exact scheme', 'exact distribution', 'downlink scheduling', 'downlink rates', 'descending order', 'corresponding antenna', 'contention channel', 'based scheme', 'base station', 'always smaller', 'access threshold']</t>
  </si>
  <si>
    <t>Contention channel | multiuser scheduling | partial channel information</t>
  </si>
  <si>
    <t>In previous work, it has been shown that the uplink feedback load required for downlink scheduling can be reduced when a spread-spectrum contention feedback channel is employed. Particularly, the feedback load can be reduced if only the users whose downlink rates are larger than a prespecified threshold are allowed to report their downlink rates through the contention channel. Thus, it is crucial to determine the access threshold for each user, which requires the exact distribution of each user's maximum achievable downlink rate. However, the rate distribution is usually unknown. In this paper, each user finds the largest maximum achievable downlink rate by selecting the best transmit antenna out of multiple downlink transmit antennas and stores the rate in the set of the most recently measured maximum achievable rates. These measured rates are used to determine the threshold to be used for scheduling. The stored rates are placed in descending order, and the threshold is determined as the rate occupying a particular position in the ordered rates. When the maximum achievable rate is larger than the threshold, the user sends the rate and the corresponding antenna to the base station through the contention channel. Under this setup, we derive two different lower bounds on the average throughput ratio of the proposed scheme and the scheme with the exact distribution. In particular, they are a universal lower bound that is valid for any maximum achievable rate distribution and a second lower bound that is an approximated lower bound that is tighter than the universal lower bound while only requiring the information on the measured maximum achievable rates. Using these results, it is shown that the average user throughput of the proposed scheme is always smaller than the average user throughput of the exact-distribution-based scheme and exponentially approaches that of the exact scheme as the number of stored rates used to determine the threshold increases. ¬© 2011 IEEE.</t>
  </si>
  <si>
    <t>2857-2863</t>
  </si>
  <si>
    <t>Measurement-based contention feedback for multiuser diversity with transmit antenna selection in wireless networks</t>
  </si>
  <si>
    <t>10.1109/TVT.2011.2157373</t>
  </si>
  <si>
    <t>2-s2.0-79960379017</t>
  </si>
  <si>
    <t>['¬© 2011', 'worldwide interoperability', 'term evolution', 'receiving antennas', 'power consumption', 'positive influence', 'pcarea decreases', 'new metric', 'mobile wimax', 'makes use', 'important issue', 'higher number', 'energy efficiency', 'considered technologies', 'coming years', 'base stations', 'always result']</t>
  </si>
  <si>
    <t>The power consumption of wireless access networks will become an important issue in the coming years. In this study, the power consumption of base stations for mobile WiMAX (Worldwide Interoperability for Microwave Access), fixed WiMAX, UMTS (Universal Mobile Telecommunications System), HSPA (High-Speed Packet Access) and LTE (Long-Term Evolution) is modelled and related to the coverage. A new metric, the power consumption per covered area PCarea, is introduced, to compare the energy efficiency of the considered technologies for a basic reference configuration and a future extended configuration, which makes use of novel Multiple Input Multiple Output (MIMO) technology. The introduction of MIMO has a positive influence on the energy efficiency: for example, for a 4√ó4 MIMO system, PCarea decreases with 63% for mobile WiMAX and with 50% for HSPA and LTE, compared to a Single Input Single Ouptut (SISO) system. However, a higher MIMO array size (i.e. a higher number of transmitting and receiving antennas) does not always result in a higher energy efficiency gain. ¬© 2011 The Institution of Engineering and Technology.</t>
  </si>
  <si>
    <t>155-161</t>
  </si>
  <si>
    <t>IET Science, Measurement and Technology</t>
  </si>
  <si>
    <t>60033316;60033316;60033316;60033316;60033316;60033316;60033316</t>
  </si>
  <si>
    <t>36165151500;24479883500;22985227300;23993161700;6701750037;7103396069;7004111340</t>
  </si>
  <si>
    <t>Deruyck, M.;Tanghe, E.;Joseph, W.;Vereecken, W.;Pickavet, M.;Martens, L.;Dhoedt, B.</t>
  </si>
  <si>
    <t>Deruyck M.</t>
  </si>
  <si>
    <t>Model for power consumption of wireless access networks</t>
  </si>
  <si>
    <t>10.1049/iet-smt.2010.0094</t>
  </si>
  <si>
    <t>2-s2.0-79960381422</t>
  </si>
  <si>
    <t>NSC 99-2221-E-151-008</t>
  </si>
  <si>
    <t>['typically assume', 'throughput performance', 'results validate', 'proposed rdmac', 'practical systems', 'network throughput', 'neighboring nodes', 'mobile nodes', 'minor lobes', 'ieee 802', 'higher throughput', 'existing solutions', 'directional antennas', 'design objective', 'analytical model', 'also evaluate', '2 simulations']</t>
  </si>
  <si>
    <t>Throughput | wireless ad hoc networks</t>
  </si>
  <si>
    <t>In this paper, we study the issues of medium access control (MAC) for multihop wireless networks with directional antennas. Existing solutions to directional antenna MAC problems rarely account for the impact of minor lobes and typically assume that the neighboring nodes' locations are known a priori. As a result, they are not applicable to practical systems or mobile nodes. In this paper, we propose a reservation-based directional medium access control (RDMAC) protocol for multihop wireless networks based on the IEEE 802.11 distributed coordination function. The design objective of RDMAC is to increase the network throughput by reducing interference among neighboring nodes. We then develop an analytical model for RDMAC to investigate the throughput performance of RDMAC under arbitrary node density. The analytical model provides insights into RDMAC parameter settings. We also evaluate the performance of the proposed RDMAC through ns-2 simulations. The results validate the accuracy of our analytical model and show that our mechanism outperforms existing solutions, in terms of higher throughput. ¬© 2011 IEEE.</t>
  </si>
  <si>
    <t>2669-2679</t>
  </si>
  <si>
    <t>60005429;60005429;60116768</t>
  </si>
  <si>
    <t>25931344700;7203056932;7401939742</t>
  </si>
  <si>
    <t>Chang, Jin Jia;Liao, Wanjiun;Lai, Jiunn Ru</t>
  </si>
  <si>
    <t>Kaohsiung;Taipei</t>
  </si>
  <si>
    <t>National Kaohsiung University of Science and Technology;National Taiwan University</t>
  </si>
  <si>
    <t>60116768;60005429</t>
  </si>
  <si>
    <t>On reservation-based MAC protocol for IEEE 802.11 wireless ad hoc networks with directional antenna</t>
  </si>
  <si>
    <t>10.1109/TVT.2011.2157188</t>
  </si>
  <si>
    <t>2-s2.0-79960382936</t>
  </si>
  <si>
    <t>['temperature co', 'switchable amplifiers', 'successfully integrated', 'shaped pattern', 'peak gain', 'ook modulation', 'noise amplifier', 'mil 500', 'measurement results', 'lna shows', 'key features', 'integrated system', 'ghz oscillators', 'ghz modulator', 'error performance', 'energy usage', 'db beamwidth', 'data rate', 'based 60', 'antenna array', 'also demonstrated', '8 dbi', '20 ¬∞', '2 pj', '2 gb']</t>
  </si>
  <si>
    <t>60-GHz radio | Aperture coupled patch antenna | low-noise amplifier (LNA) | low-temperature co-fired ceramic (LTCC) | millimeter wave | modems | on-off keying (OOK) | system-in-package (SiP)</t>
  </si>
  <si>
    <t>An integrated system-in-package-based 60-GHz 4 √ó 4 antenna array with CMOS on-off keying (OOK) transmitter and low-noise amplifier (LNA) is investigated. The 4 √ó 4 circular polarized array exhibits a wide impedance bandwidth (VSWR&lt; 2) and 3-dB axial ratio bandwidth of over 8 GHz using a strip line sequential rotation feeding scheme. It has a beam-shaped pattern with a 3-dB beamwidth of 20¬∞ and a peak gain of 16.8 dBi. The modulators in 90-nm CMOS includes 60-GHz oscillators and switchable amplifiers to achieve the OOK modulation. The key features of the circuits are small power consumption and size. By applying a bond wire compensation scheme, the LNA and 60-GHz CMOS modulator are successfully integrated into the low-temperature co-fired ceramic package with 2-mil 500-Œºm-long bond wires. The measurement results for the antenna array with LNA shows a peak gain of ‚àº 35 dBi. The 60-GHz CMOS modulator is tested at a data rate of 2 Gb/s and the bit-error performance of the system is also demonstrated. The energy usage of 60-GHz modulator at 2 Gb/s is only 13.2 pJ/bit for the modulator. ¬© 2011 IEEE.</t>
  </si>
  <si>
    <t>1869-1878</t>
  </si>
  <si>
    <t>60002668;60017161;60002668;109985063;60002668;60005465;60019118</t>
  </si>
  <si>
    <t>55320583500;57198926864;55490369500;23099316500;8627857400;25027760800;7402777340</t>
  </si>
  <si>
    <t>Karim, Muhammad Faeyz;Guo, Yong Xin;Sun, Mei;Brinkhoff, James;Ong, Ling Chuen;Kang, Kai;Lin, Fujiang</t>
  </si>
  <si>
    <t>China;Singapore;China;Singapore;Australia</t>
  </si>
  <si>
    <t>Hefei;Singapore City;Chengdu;Singapore City;Sydney</t>
  </si>
  <si>
    <t>University of Science and Technology of China;National University of Singapore;University of Electronic Science and Technology of China;A-Star, Institute for Infocomm Research;The Silanna Group</t>
  </si>
  <si>
    <t>60019118;60017161;60005465;60002668;109985063</t>
  </si>
  <si>
    <t>Karim M.</t>
  </si>
  <si>
    <t>Integration of SiP-based 60-GHz 4 √ó 4 antenna array with CMOS OOK transmitter and LNA</t>
  </si>
  <si>
    <t>10.1109/TMTT.2011.2132734</t>
  </si>
  <si>
    <t>2-s2.0-79960409705</t>
  </si>
  <si>
    <t>CMC Microsystems</t>
  </si>
  <si>
    <t>CMC</t>
  </si>
  <si>
    <t>['thin liquid', 'straightforward simulations', 'rubbed surfaces', 'resonator comprises', 'paper presents', 'nematic liquid', 'method benefits', 'measured resonances', 'liquid crystal', 'iteratively narrow', 'ground plane', 'frequency voltages', 'frequency range', 'finite element', 'fabricated device', 'element software', 'detailed modeling', 'crystal sample', 'crystal mixture', 'computed values', 'computed resonances', '7 ghz']</t>
  </si>
  <si>
    <t>Microstrip patch resonator | microwave permittivity | nematic liquid crystal</t>
  </si>
  <si>
    <t>This paper presents a method of performing microwave characterizations of nematic liquid crystals using a circular patch resonator and finite-element software. This technique, which is based on inferring material properties from measured resonances, was demonstrated with BL006 (a nematic liquid-crystal mixture) over the frequency range of 4.8-8.7 GHz. The resonator comprises a thin liquid-crystal sample between a ground plane and a directly coupled inverted patch. The coupling-line design minimizes resonator loading and reflections from substrate impedance discontinuities, and the liquid crystal is aligned with rubbed surfaces and low-frequency voltages. The permittivity is found with simulations that iteratively narrow the difference between the measured and computed resonances. The computed values for BL006 agree well with those found in the literature. This method benefits from simple resonator construction, straightforward simulations, and accuracy that derives from the finite element's detailed modeling of coupling and geometry of the fabricated device. ¬© 2011 IEEE.</t>
  </si>
  <si>
    <t>1855-1862</t>
  </si>
  <si>
    <t>23398447500;7202761231</t>
  </si>
  <si>
    <t>Schaub, Dominic E.;Oliver, Derek R.</t>
  </si>
  <si>
    <t>Schaub D.</t>
  </si>
  <si>
    <t>A circular patch resonator for the measurement of microwave permittivity of nematic liquid crystal</t>
  </si>
  <si>
    <t>10.1109/TMTT.2011.2142190</t>
  </si>
  <si>
    <t>2-s2.0-79960420663</t>
  </si>
  <si>
    <t>['¬© 2011', 'vivo calcium', 'two well', 'two odour', 'trained bees', 'traced back', 'response strength', 'response profile', 'related change', 'projection neurons', 'presented without', 'one odour', 'local interneurons', 'learned odours', 'glomeruli responding', 'five hours', 'european journal', 'differential conditioning', 'b increased', 'b decreased', 'b -)', 'associative learning', 'another odour', 'al ).']</t>
  </si>
  <si>
    <t>Associative learning | Calcium-imaging | Neural model | Neural plasticity | Olfaction</t>
  </si>
  <si>
    <t>We investigated the effect of associative learning on early sensory processing, by combining classical conditioning with in vivo calcium-imaging of secondary olfactory neurons, the projection neurons (PNs) in the honey bee antennal lobe (AL). We trained bees in a differential conditioning paradigm in which one odour (A+) was paired with a reward, while another odour (B-) was presented without a reward. Two to five hours after differential conditioning, the two odour-response patterns became more different in bees that learned to discriminate between A and B, but not in bees that did not discriminate. This learning-related change in neural odour representations can be traced back to glomerulus-specific neural plasticity, which depended on the response profile of the glomerulus before training. (i) Glomeruli responding to A but not to B generally increased in response strength. (ii) Glomeruli responding to B but not to A did not change in response strength. (iii) Glomeruli responding to A and B decreased in response strength. (iv) Glomeruli not responding to A or B increased in response strength. The data are consistent with a neural network model of the AL, which we based on two plastic synapse types and two well-known learning rules: associative, reinforcer-dependent Hebbian plasticity at synapses between olfactory receptor neurons (ORNs) and PNs; and reinforcer-independent Hebbian plasticity at synapses between local interneurons and ORNs. The observed changes strengthen the idea that odour learning optimizes odour representations, and facilitates the detection and discrimination of learned odours. ¬© 2011 The Authors. European Journal of Neuroscience ¬© 2011 Federation of European Neuroscience Societies and Blackwell Publishing Ltd.</t>
  </si>
  <si>
    <t>352-360</t>
  </si>
  <si>
    <t>0953816X</t>
  </si>
  <si>
    <t>European Journal of Neuroscience</t>
  </si>
  <si>
    <t>60025525;60025525;60025525</t>
  </si>
  <si>
    <t>46062510600;6503884486;6505930457</t>
  </si>
  <si>
    <t>Rath, Lisa;Giovanni Galizia, C.;Szyszka, Paul</t>
  </si>
  <si>
    <t>Konstanz</t>
  </si>
  <si>
    <t>Universit√§t Konstanz</t>
  </si>
  <si>
    <t>Rath L.</t>
  </si>
  <si>
    <t>Multiple memory traces after associative learning in the honey bee antennal lobe</t>
  </si>
  <si>
    <t>10.1111/j.1460-9568.2011.07753.x</t>
  </si>
  <si>
    <t>2-s2.0-79960432067</t>
  </si>
  <si>
    <t>['strut geometry', 'static platform', 'significant rise', 'severe loading', 'radiation pattern', 'paper investigates', 'optimally selected', 'noticeable loss', 'ku band', 'judicious choice', 'harsh environment', 'gain reduction', 'essential due', 'erious impact', 'antenna operating', 'analysis suggests', '77 db', '5 db', '2 db', '07 db']</t>
  </si>
  <si>
    <t>Component | Strut analysis</t>
  </si>
  <si>
    <t>This paper investigates the impact of strut geometry, location and number of struts on gain and radiation pattern of parabolic reflector antenna at Ku band. The analysis has been carried out using GRASP software and is valid for perfectly conducting circular struts. The choice of optimal focal length was decided before carrying out any analysis. Judicious choice for position and radius of struts can lead to good Side Lobe Level (SLL) and gain. The choice of inside single strut leads to SLL of 29.5 dB below the peak with gain reduction of 0.07 dB (Gain &amp; SLL of reflector without struts is 37.77 dB &amp; 31 dB), while outside four struts resulted in SLL of 20.5 dB below the peak with gain reduction of 2 dB. Struts are required to support antenna feed or sub-reflector and have a erious impact on antenna radiation pattern if the geometry and placement are not optimally selected. The analysis suggests that outside single strut can be used for antenna operating in conditions not requiring high mechanical strength e.g. static platform with radom without significant effect on gain and 1.5 dB rise in SLL, while inside four struts geometry is suitable for harsh environment (high wind velocity/pressure) like that on aerodynamic mobile platform application where high mechanical strength is essential due to severe loading and vibration but noticeable loss in gain (2 dB) and significant rise in SLL (10.5 dB) occurs.</t>
  </si>
  <si>
    <t>188-192</t>
  </si>
  <si>
    <t>100572451;100572451</t>
  </si>
  <si>
    <t>57188958514;57215323961</t>
  </si>
  <si>
    <t>Afridi, Sharjeel;Farooque, Umar</t>
  </si>
  <si>
    <t>Karachi</t>
  </si>
  <si>
    <t>IBA</t>
  </si>
  <si>
    <t>Afridi S.</t>
  </si>
  <si>
    <t>Numerical study of the effects of the struts in a parabolic reflector antenna</t>
  </si>
  <si>
    <t>2-s2.0-79960476774</t>
  </si>
  <si>
    <t>['wiring spacing', 'spreading effect', 'spreading current', 'semiconductor field', 'resistance increase', 'photocurrent showed', 'parabolic dependence', 'increasing antenna', 'greater area', 'film thickness', 'electric field', 'effect transistors', 'direct measurement', 'dielectric films', 'current increased']</t>
  </si>
  <si>
    <t>A serious issue affecting metal-oxide-semiconductor field-effect transistors is plasma-induced charging damage caused by the spreading current during plasma-enhanced chemical vapor deposition of dielectric films. This current is studied in detail by direct measurement of the plasma-induced vacuum ultraviolet photocurrent through a deposited SiO2 film. The current increased with increasing antenna-wiring spacing, which spreads the electric field over a greater area. Furthermore, the photocurrent showed a parabolic dependence on film thickness. A finite element method simulation demonstrated that the current through a deposited SiO2 film increased when the spreading effect was dominant and decreased when the resistance increase was dominant. ¬© 2011 American Vacuum Society.</t>
  </si>
  <si>
    <t>Journal of Vacuum Science and Technology A: Vacuum, Surfaces and Films</t>
  </si>
  <si>
    <t>60008435;60008435;60008435;60008435</t>
  </si>
  <si>
    <t>55498633700;36106300100;15061533500;35453082200</t>
  </si>
  <si>
    <t>Matsunaga, Noriaki;Okumura, Hirokatsu;Jinnai, Butsurin;Samukawa, Seiji</t>
  </si>
  <si>
    <t>Matsunaga N.</t>
  </si>
  <si>
    <t>Measurement and simulation of spreading current in interlayer dielectric film deposition by plasma-enhanced chemical vapor deposition</t>
  </si>
  <si>
    <t>10.1116/1.3596617</t>
  </si>
  <si>
    <t>2-s2.0-79960479373</t>
  </si>
  <si>
    <t>Er 94/31-2</t>
  </si>
  <si>
    <t>['tissue phantoms', 'technically mature', 'system uses', 'suppress speckle', 'sum focusing', 'small animals', 'routinely used', 'method results', 'medical research', 'medical diagnostics', 'limited depth', 'less expensive', 'less complex', 'imaging systems', 'imaging system', 'image contrast', 'frequency ultrasound', 'ex vivo', 'element transducers', 'drawbacks exist', 'conventional single', 'array transducers', 'array systems', 'although systems', '20 mhz']</t>
  </si>
  <si>
    <t>High-frequency ultrasound (HFUS) imaging systems are routinely used for medical diagnostics (skin, eyes) and for medical research (small animal imaging). Although systems with array transducers are already commercially available, imaging systems with single-element transducers are still of interest and available as well, because this type of transducer is less complex, less expensive, and technically mature. Nevertheless, drawbacks exist, for example, the need for mechanical scanning units and the limited depth of field. In this paper, we present a high-frequency (20 MHz) ultrasound imaging system equipped with a spherically focused transducer. Limited-angle spatial compounding is utilized to improve the image contrast, to suppress speckle and noise, and to reduce imaging artifacts. To overcome the limitation in depth of field, the system uses a novel synthetic aperture focusing technique based on the correlation of the recorded echo signals with the simulated point spread function of the imaging system. This method results in lower side lobe levels and greater noise reduction compared with delay-and-sum focusing, which is demonstrated by wire phantom measurements. When used in combination with limited-angle spatial compounding, as presented in this paper, the resulting image quality is superior to conventional single-element HFUS imaging systems and to array systems. Examples of measurements on tissue phantoms and small animals (ex vivo) are presented and discussed in detail. ¬© 2011 IEEE.</t>
  </si>
  <si>
    <t>1355-1365</t>
  </si>
  <si>
    <t>60005322;60005322;60005322</t>
  </si>
  <si>
    <t>24479822100;7202759226;7005301691</t>
  </si>
  <si>
    <t>Opretzka, J√∂rn;Vogt, Michael;Ermert, Helmut</t>
  </si>
  <si>
    <t>Bochum</t>
  </si>
  <si>
    <t>Ruhr-Universitat Bochum</t>
  </si>
  <si>
    <t>Opretzka J.</t>
  </si>
  <si>
    <t>A high-frequency ultrasound imaging system combining limited-angle spatial compounding and model-based synthetic aperture focusing</t>
  </si>
  <si>
    <t>10.1109/TUFFC.2011.1955</t>
  </si>
  <si>
    <t>2-s2.0-79960483440</t>
  </si>
  <si>
    <t>['varying environment', 'type cluster', 'successive stages', 'simulation results', 'ring using', 'proposed paradigm', 'preceding stages', 'mobile unit', 'mobile transmitter', 'incorporated around', 'findings based', 'discrete ring', 'correspondence presents', 'clearly depicts', 'alternate method']</t>
  </si>
  <si>
    <t>Doppler spectrum | Jakes' model | Markov process | multipath fading | Rayleigh fading</t>
  </si>
  <si>
    <t>This correspondence presents an alternate method for simulating the time-varying flat fading wireless channels for the antenna array receivers, in which the discrete ring of scatterers is incorporated around the mobile transmitter to model the spreading of azimuth. The ring-type cluster of scatterers continuously changes due to the movement of the mobile unit. Under this time-varying environment, each scatterer, at successive stages of the ring, is correlated with the scatterers at preceding stages of the ring using the second-order Markov modelling. The correlation of fading waveforms generated with the proposed paradigm is compared with the expected analytical correlation, which clearly depicts that the simulation results are consistent with the findings based on Jakes' model. ¬© 2011 Taylor &amp; Francis.</t>
  </si>
  <si>
    <t>933-940</t>
  </si>
  <si>
    <t>Kohli, Amit Kumar</t>
  </si>
  <si>
    <t>Kohli A.</t>
  </si>
  <si>
    <t>Fading model for antenna array receiver for a ring-type cluster of scatterers</t>
  </si>
  <si>
    <t>10.1080/00207217.2011.576597</t>
  </si>
  <si>
    <t>2-s2.0-79960486460</t>
  </si>
  <si>
    <t>['ventral views', 'spiracular field', 'species identification', 'posterior spiracles', 'maxillary palpus', 'line illustrations', 'labial lobe', 'integral parts', 'first time', 'first instars', 'facial mask', 'earlier descriptions', 'ctostomal sclerite', 'chrysomya putoria', 'chrysomya chloropyga', 'chitinized teeth', 'anal pads', 'abdominal spinulation', 'abdominal segments', '1830 );']</t>
  </si>
  <si>
    <t>Africa | Calliphoridae | identification | larvae | morphology</t>
  </si>
  <si>
    <t>Scanning electron microscopy images of the first instars of Calliphora croceipalpis Jaennicke, 1876; Chrysomya chloropyga (Wiedemann, 1818); Chrysomya marginalis (Wiedemann, 1830); and Chrysomya putoria (Wiedemann, 1830) (Diptera: Calliphoridae) are presented for the first time, and the following morphological structures are documented: pseudocephalon, antenna, maxillary palpus, facial mask, labial lobe, thoracic and abdominal spinulation, spiracular field, posterior spiracles, and anal pads. Light microscopy photographs and line illustrations are provided for the cephaloskeleton in lateral and ventral views, and the "ctostomal sclerite"and "chitinized teeth"of the cephaloskeleton are recognized as integral parts of the mouthhooks. New diagnostic features of the cephaloskeleton and the spinulation of the abdominal segments are described. These results allow refinement, clarification, and correction of earlier descriptions, which are reviewed. The relative taxonomic importance of various morphological characters of the first instars of necrophagous blow flies is discussed, and details of the cephaloskeleton and the spinulation of the abdominal segments are highlighted as the characters most useful for species identification. Finally, a key for identifying first instars of common African carrion blow flies is provided. ¬© 2011 Entomological Society of America.</t>
  </si>
  <si>
    <t>738-752</t>
  </si>
  <si>
    <t>Journal of Medical Entomology</t>
  </si>
  <si>
    <t>;60026548</t>
  </si>
  <si>
    <t>35606918400;7004262479</t>
  </si>
  <si>
    <t>Szpila, Krzysztof;Villet, Martin H.</t>
  </si>
  <si>
    <t>Grahamstown</t>
  </si>
  <si>
    <t>Rhodes University</t>
  </si>
  <si>
    <t>Szpila K.</t>
  </si>
  <si>
    <t>Morphology and identification of first instars of African Blow Flies (Diptera: Calliphoridae) commonly of forensic importance</t>
  </si>
  <si>
    <t>10.1603/ME10238</t>
  </si>
  <si>
    <t>2-s2.0-79960493173</t>
  </si>
  <si>
    <t>['three localities', 'spinactaletes species', 'spinactaletes nemyops', 'report spinactaletes', 'phylogenetic analysis', 'pacific coast', 'one locality', 'molecular data', 'metatibiotarsal spur', 'metathoracic legs', 'formal description', 'first time', 'draw attention', 'current distribution', 'costa rica', 'collection effort', 'central america', 'caribbean coast', 'basal position', 'atmospheric science', 'actaletidae species', '1987 ),']</t>
  </si>
  <si>
    <t>Spinactaletes is a genus of obligatory marine littoral springtails characterized by marked sexual dimorphism. Males of most Spinactaletes species have spurlike sclerotized structures on the metathoracic legs, and many modified setae on the antennae that form the basis for almost all species level diagnostic characters. Females of most species have been impossible to identify when collected in isolation. The current distribution of the genus is restricted to the Antilles, Venezuela, and the Pacific coast of Mexico. However, this distribution is undoubtedly an artifact of collection effort. In this contribution, we report Spinactaletes for the first time from Central America (Costa Rica) and draw attention to the utility of the chaetotaxy of the internal metatibiotarsal face in the identification of females. We collected Costa Rican Spinactaletes at three localities on the Caribbean coast and at one locality on the Pacific coast. The material from the Caribbean coast includes new species, Spinactaletes campylorachis sp. nov. and Spinactaletes deltalus sp. nov., herein described. From the Pacific coast, we collected two females and a juvenile showing unique metatibiotarsal chaetotaxy, but formal description of the species is deferred until their males are found. Phylogenetic analysis of Actaletidae species, using morphological data, supports the basal position of Actaletes neptuni Giard, 1889 and Spinactaletes nemyops (Soto-Adames, 1987), but it cannot resolve relationships among species of Spinactaletes with metatibiotarsal spur. We suggest that molecular data will be needed to provide the phylogenetic backbone required to study character evolution and biogeography in this group. ¬© 2011 Rosenstiel School of Marine and Atmospheric Science of the University of Miami.</t>
  </si>
  <si>
    <t>463-483</t>
  </si>
  <si>
    <t>Bulletin of Marine Science</t>
  </si>
  <si>
    <t>60007313;60071929</t>
  </si>
  <si>
    <t>6602475878;46661026700</t>
  </si>
  <si>
    <t>Soto-Adames, Felipe N.;Guill√©n, C√©sar</t>
  </si>
  <si>
    <t>Costa Rica;United States</t>
  </si>
  <si>
    <t>San Jose;Champaign</t>
  </si>
  <si>
    <t>Universidad de Costa Rica;Illinois Natural History Survey</t>
  </si>
  <si>
    <t>60071929;60007313</t>
  </si>
  <si>
    <t>Soto-Adames F.</t>
  </si>
  <si>
    <t>Two new species of the marine littoral springtail genus Spinactaletes (Collembola: Actaletidae) from Costa Rica</t>
  </si>
  <si>
    <t>10.5343/bms.2010.1078</t>
  </si>
  <si>
    <t>2-s2.0-79960515134</t>
  </si>
  <si>
    <t>['vehicular receiver', 'reciprocity principle', 'range channel', 'protocol design', 'limited due', 'latitude mid', 'ionosphere channel', 'increasing possibly', 'hf system', 'explicit expressions', 'driven based', 'coherence bandwidth', 'array system', 'adaptive beamforming', 'adaptive array']</t>
  </si>
  <si>
    <t>adaptive beamforming | coherence bandwidth | double-directional channel | HF vehicular communication</t>
  </si>
  <si>
    <t>High-frequency (HF) vehicular communication system works with the frequency-selective fading channel, thereby the coherence bandwidth is limited due to the multipath time dispersive effect, which imposes the difficulty for achieving the high-data rate transmission. The present paper investigates the antenna array technique for its ability in reducing the multipath delay spread of the ionosphere channel and, thus, increasing possibly the bandwidth of the HF system. To enable fast moving speed of the vehicular receiver, we propose to use single antenna at the receiver and the adaptive array at the transmitter. The adaptive beamforming is driven based on the protocol design and reciprocity principle of channel. In order to evaluate the performance of array system, a statistical HF double-directional channel model, which includes angular information at both the transmitter and receiver, is presented. The explicit expressions are obtained for calculating the coherence bandwidth. The numerical results show the efficiency of this approach for mid-latitude mid-range channel. Copyright ¬© 2009 John Wiley &amp; Sons, Ltd.</t>
  </si>
  <si>
    <t>876-887</t>
  </si>
  <si>
    <t>55719145600;7202709092;23005645600;7006676820</t>
  </si>
  <si>
    <t>Li, Yanli;Duan, Xiaohui;Ma, Meng;Jiao, Bingli</t>
  </si>
  <si>
    <t>Studies on the coherence bandwidth of high-frequency vehicular communication system with antenna array</t>
  </si>
  <si>
    <t>10.1002/wcm.865</t>
  </si>
  <si>
    <t>2-s2.0-79960534613</t>
  </si>
  <si>
    <t>Gr/r34271/01</t>
  </si>
  <si>
    <t>['system uses', 'single reference', 'single pulse', 'shot circuit', 'reference clock', 'pulses remain', 'pulse width', 'phase difference', 'paper describes', 'mhz transducers', 'locked loop', 'feedback clock', 'digital delay', 'different phase', 'delay elements', 'current flowing', '9 ns', '8 channels', '64 pulses', '51 œºs', '50 %.', '100 ns']</t>
  </si>
  <si>
    <t>This paper describes the design of a programmable transmit beamformer application-specific integrated circuit (ASIC) with 8 channels for ultrasound imaging systems. The system uses a 20-MHz reference clock. A digital delay-locked loop (DLL) was designed with 50 variable delay elements, each of which provides a clock with different phase from a single reference. Two phase detectors compare the phase difference of the reference clock with the feedback clock, adjusting the delay of the delay elements to bring the feedback clock signal in phase with the reference clock signal. Two independent control voltages for the delay elements ensure that the mark space ratio of the pulses remain at 50%. By combining a 10- bit asynchronous counter with the delays from the DLL, each channel can be programmed to give a maximum time delay of 51 Œºs with 1 ns resolution. It can also give bursts of up to 64 pulses. Finally, for a single pulse, it can adjust the pulse width between 9 ns and 100 ns by controlling the current flowing through a capacitor in a one-shot circuit, for use with 40-MHz and 5-MHz transducers, respectively. ¬© 2011 IEEE.</t>
  </si>
  <si>
    <t>1320-1331</t>
  </si>
  <si>
    <t>60071343;60003771;60003771</t>
  </si>
  <si>
    <t>57202440155;9637600000;7103081802</t>
  </si>
  <si>
    <t>Athanasopoulos, Georgios I.;Carey, Stephen J.;Hatfield, John V.</t>
  </si>
  <si>
    <t>Cyprus;United Kingdom</t>
  </si>
  <si>
    <t>Nicosia;Manchester</t>
  </si>
  <si>
    <t>University of Cyprus;The University of Manchester</t>
  </si>
  <si>
    <t>60071343;60003771</t>
  </si>
  <si>
    <t>Athanasopoulos G.</t>
  </si>
  <si>
    <t>Circuit design and simulation of a transmit beamforming ASIC for high-frequency ultrasonic imaging systems</t>
  </si>
  <si>
    <t>10.1109/TUFFC.2011.1952</t>
  </si>
  <si>
    <t>2-s2.0-79960552176</t>
  </si>
  <si>
    <t>['transceiver systems', 'synchronous co', 'signal detection', 'receive antennas', 'quadratic programming', 'qp receiver', 'performance similar', 'ostbc ).', 'orthogonal space', 'new receiver', 'likelihood receiver', 'fast convergence', 'detector based', 'constellation feature', 'blind zero', 'blind detection', 'algebraic structure']</t>
  </si>
  <si>
    <t>MIMO wireless systems | multiuser detection | quadratic programming | space time block codes</t>
  </si>
  <si>
    <t>We propose a new joint receiver for the blind detection of synchronous co-channel multiuser signals modulated with orthogonal space-time block codes (OSTBC). We exploit the algebraic structure of the orthogonal space-time block codes and the constellation feature of Quadrature Amplitude Modulation (QAM) signals to develop a blind zero-forcing (ZF) detector based on quadratic programming (QP) with desirable convergence properties. Focusing on high rate space-time block codes in synchronous co-channel multiuser systems, we propose a successive processing joint receiver based on the proposed blind detector with low computational complexity and fast convergence. For signal detection in single user MIMO systems, the proposed QP algorithm has performance similar to that of maximum-likelihood receiver with wireless channel information. Unlike many existing techniques, our new receiver is applicable to full-rate orthogonal space-time block codes such as the practically popular Alamouti code. Furthermore, our QP receiver for multiuser detection relaxes stringent conditions on the number of receive antennas of the multi-input-multi-output (MIMO) transceiver systems. ¬© 2011 IEEE.</t>
  </si>
  <si>
    <t>2171-2185</t>
  </si>
  <si>
    <t>100471577;60014439-60005244</t>
  </si>
  <si>
    <t>26648912000;56028423100</t>
  </si>
  <si>
    <t>Muhammad, Zia;Ding, Zhi</t>
  </si>
  <si>
    <t>Davis;Nanjing;Cincinnati</t>
  </si>
  <si>
    <t>University of California, Davis;Southeast University;Gird Systems, Inc.</t>
  </si>
  <si>
    <t>60014439;60005244;100471577</t>
  </si>
  <si>
    <t>Muhammad Z.</t>
  </si>
  <si>
    <t>Blind multiuser detection for synchronous high rate space-time block coded transmission</t>
  </si>
  <si>
    <t>10.1109/TWC.2011.042211.100722</t>
  </si>
  <si>
    <t>2-s2.0-79960554252</t>
  </si>
  <si>
    <t>['special case', 'relay precoding', 'proposed scheme', 'proposed protocol', 'pair interference', 'outage probability', 'optimal scheme', 'numerical results', 'insufficient antennas', 'diversity gain', 'analytic results', 'also provided', 'also presented']</t>
  </si>
  <si>
    <t>beamforming | ergodic sum rate | multi-way relay | Network coding | outage probability</t>
  </si>
  <si>
    <t>In this paper, we study a special case of multi-way relaying channel, to which traditional beamforming cannot achieve the best performance due to insufficient antennas. A new transmission protocol is proposed by aligning the messages from the same pair with the help of relay precoding. As a result, inter-pair interference can be avoided and intra-pair interference can be coped with by using network coding. Then analytic results, such as the ergodic sum rate and the outage probability, are developed for the proposed protocol. The numerical results are also provided to demonstrate the performance of our proposed scheme. To improve the diversity gain of the proposed scheme, an optimal scheme is also presented. ¬© 2011 IEEE.</t>
  </si>
  <si>
    <t>2046-2051</t>
  </si>
  <si>
    <t>60001604;60006222;60001604;60001604;60015150</t>
  </si>
  <si>
    <t>55546399300;8335376300;7202484665;7501758911;7401860805</t>
  </si>
  <si>
    <t>Zhao, Zhongyuan;Ding, Zhiguo;Peng, Mugen;Wang, Wenbo;Leung, Kin K.</t>
  </si>
  <si>
    <t>Zhao Z.</t>
  </si>
  <si>
    <t>A special case of multi-way relay channel: When beamforming is not applicable</t>
  </si>
  <si>
    <t>10.1109/TWC.2011.052311.101655</t>
  </si>
  <si>
    <t>2-s2.0-79960555854</t>
  </si>
  <si>
    <t>['transmit diversity', 'time selectivity', 'orthogonal frequency', 'ofdm systems', 'new algorithm', 'division multiplexing', 'direct cancellation', 'data decoupling', 'complexity involved', 'ber considerably', 'antenna interference']</t>
  </si>
  <si>
    <t>decision-directed channel estimation | inter-antenna interference | OFDM | transmit diversity</t>
  </si>
  <si>
    <t>To reduce the complexity involved in decision-directed channel estimation (DDCE) in orthogonal frequency-division multiplexing (OFDM) systems with transmit diversity, both data decoupling and direct cancellation of inter-antenna interference (IAI) suffer from residual IAI caused by channel frequency selectivity and time selectivity. In this paper, we propose a new algorithm to improve the performance of low complexity DDCE in OFDM systems with transmit diversity. The proposed algorithm includes a new data decoupling scheme with weaker assumptions regarding channel frequency response, and residual IAI cancellation using the results of the DDCE. Simulation results demonstrate that the proposed algorithm improves the performance of MSE and BER considerably. ¬© 2011 IEEE.</t>
  </si>
  <si>
    <t>740-742</t>
  </si>
  <si>
    <t>60017511;60017511</t>
  </si>
  <si>
    <t>7404507420;43561994600</t>
  </si>
  <si>
    <t>Wu, Kuo Guan;Wu, Jer An</t>
  </si>
  <si>
    <t>National Chung Hsing University</t>
  </si>
  <si>
    <t>Wu K.</t>
  </si>
  <si>
    <t>Efficient decision-directed channel estimation for OFDM systems with transmit diversity</t>
  </si>
  <si>
    <t>10.1109/LCOMM.2011.060111.110200</t>
  </si>
  <si>
    <t>2-s2.0-79960555910</t>
  </si>
  <si>
    <t>['transmit antennas', 'relay precoders', 'relay networks', 'practical situation', 'multiple antennas', 'full diversity', 'feedback bits', 'fed back', 'diversity performance', 'csi ),', 'capacity maximization']</t>
  </si>
  <si>
    <t>codebook | DF relay network | diversity | MIMO | precoder selection</t>
  </si>
  <si>
    <t>We consider a system with precoding in the half duplex Decode-Forward (DF) relay networks, where multiple antennas are adopted at the source, the destination and the relay. Based on the channel state information (CSI), a few feedback bits are fed back from the destination to the source and the relay to select the source and the relay precoders. A suboptimal precoder selection criterion for the symbol vector error minimization and an optimal precoder selection criterion for the capacity maximization are proposed for the practical situation where relays are placed between the source and the destination. We analyze the diversity performance of the criteria and show that the full diversity is achieved when the rank one precoder sets span the vector channel space formed by the transmit antennas of the source and the those of the relay. ¬© 2011 IEEE.</t>
  </si>
  <si>
    <t>1785-1790</t>
  </si>
  <si>
    <t>60003780;60003780;60003780;60003780</t>
  </si>
  <si>
    <t>14018134900;37107025100;6602876632;36747894700</t>
  </si>
  <si>
    <t>Hwang, Duckdong;Choi, Junil;Clerckx, Bruno;Kim, Gil</t>
  </si>
  <si>
    <t>Hwang D.</t>
  </si>
  <si>
    <t>MIMO precoder selections in decode-forward relay networks with finite feedback</t>
  </si>
  <si>
    <t>10.1109/TCOMM.2011.050911.100003</t>
  </si>
  <si>
    <t>2-s2.0-79960557756</t>
  </si>
  <si>
    <t>DPT-2007K 120610</t>
  </si>
  <si>
    <t>['time slots', 'multiple antennas', 'crn ).', 'cognitive users', 'auctioned resources']</t>
  </si>
  <si>
    <t>Auction algorithm | cognitive radio networks | dynamic spectrum access | first price sealed bid auction | resource allocation | scheduling</t>
  </si>
  <si>
    <t>In this letter we propose an auction theory based algorithm for throughput maximizing scheduling in centralized cognitive radio networks (CRN). In the considered CRN scheme, a centralized base station coordinates the assignment of frequencies and time slots to cognitive users with multiple antennas. Our proposed algorithm uses first-price sealed bid auction mechanism in which frequency and time slot pairs are considered as the auctioned resources and cognitive users are the bidders. The experimental results show that our computationally efficient algorithm yields very close throughput performance to the optimization software CPLEX values. ¬© 2011 IEEE.</t>
  </si>
  <si>
    <t>734-736</t>
  </si>
  <si>
    <t>60005803;60005803;60005803</t>
  </si>
  <si>
    <t>43560954700;24780329800;6602940123</t>
  </si>
  <si>
    <t>Eraslan, Ba≈üak;G√∂z√ºpek, Didem;Alag√∂z, Fatih</t>
  </si>
  <si>
    <t>Bebek</t>
  </si>
  <si>
    <t>Boƒüazi√ßi √úniversitesi</t>
  </si>
  <si>
    <t>Eraslan B.</t>
  </si>
  <si>
    <t>An auction theory based algorithm for throughput maximizing scheduling in centralized cognitive radio networks</t>
  </si>
  <si>
    <t>10.1109/LCOMM.2011.060111.102428</t>
  </si>
  <si>
    <t>2-s2.0-79960557874</t>
  </si>
  <si>
    <t>09PR03332-01</t>
  </si>
  <si>
    <t>['source experiments', 'significantly improved', 'mutual coupling', 'music algorithm', 'experimental study', 'estimation using', 'doa estimation', 'anechoic chamber']</t>
  </si>
  <si>
    <t>DOA estimation | experimental study | monopole antenna array | MUSIC | mutual coupling | receiving mutual impedance</t>
  </si>
  <si>
    <t>An experimental study is performed to investigate the improvement of direction-of-arrival (DOA) estimation using the recently proposed receiving mutual impedances for mutual coupling compensation. A seven-monopole antenna array is constructed and used in DOA estimation employing the MUSIC algorithm. Comparisons are made with the case of using the conventional mutual impedances for mutual coupling compensation. All experiments are carried out inside an anechoic chamber. Results are obtained for one- and two-source experiments which indicate that the performance of DOA estimation in the presence of mutual coupling can be significantly improved when the mutual coupling effect is compensated by using the receiving mutual impedances. ¬© 2011 IEEE.</t>
  </si>
  <si>
    <t>2228-2233</t>
  </si>
  <si>
    <t>60023380;60000990;60017161;60017161</t>
  </si>
  <si>
    <t>24391634500;56536189200;35790753400;7005913291</t>
  </si>
  <si>
    <t>Yu, Yantao;Lui, Hoi Shun;Niow, Choon Hock;Hui, Hon Tat</t>
  </si>
  <si>
    <t>China;Singapore;Sweden</t>
  </si>
  <si>
    <t>Chongqing;Singapore City;Gothenburg</t>
  </si>
  <si>
    <t>Chongqing University;National University of Singapore;Chalmers University of Technology</t>
  </si>
  <si>
    <t>60023380;60017161;60000990</t>
  </si>
  <si>
    <t>Improved DOA estimations using the receiving mutual impedances for mutual coupling compensation: An experimental study</t>
  </si>
  <si>
    <t>10.1109/TWC.2011.041311.101062</t>
  </si>
  <si>
    <t>2-s2.0-79960558741</t>
  </si>
  <si>
    <t>['transmission scheme', 'required information', 'practical implementation', 'optimal diversity', 'noise ratio', 'multiplexing tradeoff', 'log scale', 'limited csit', 'feedback bits', 'feed back', 'dmt optimal', 'destinations quantize', 'bits needed']</t>
  </si>
  <si>
    <t>channel state information | Diversity-multiplexing tradeoff | interference channels | multiple-input-multiple-output</t>
  </si>
  <si>
    <t>In this paper, we propose a transmission scheme for the two-user symmetric multiple antenna interference channel (IFC) and show that the proposed transmission scheme can achieve the optimal diversity-multiplexing tradeoff (DMT) of the channel. The proposed transmission scheme requires only limited channel state information at the transmitter (CSIT) and is suitable for practical implementation. The limited CSIT is obtained by letting the destinations quantize the required information and feed back to the sources. Rules for implementing the quantization are proposed and the number of bits needed to represent the quantization is calculated. It is shown that for the proposed transmission scheme to be DMT optimal, the number of feedback bits should increase in log scale with respect to signal-to-noise ratio. ¬© 2011 IEEE.</t>
  </si>
  <si>
    <t>2325-2333</t>
  </si>
  <si>
    <t>Diversity-multiplexing tradeoff of symmetric MIMO interference channels with partial CSIT</t>
  </si>
  <si>
    <t>10.1109/TWC.2011.041311.101629</t>
  </si>
  <si>
    <t>2-s2.0-79960559357</t>
  </si>
  <si>
    <t>['two antennas', 'transmitted pulses', 'schemes discussed', 'sampling rates', 'ranging errors', 'pulse bandwidth', 'produce toa', 'practical interest', 'pass filter', 'nyquist rate', 'joint toa', 'filter outputs', 'estimator employs', 'errors increase', 'either 1', 'demodulator consisting', 'aoa estimator', 'aoa estimates', 'angular errors', '50 cm', '5 ghz', '35 cm', '3 ¬∞.', '3 ghz', '2 pulses', '10 cm', '1 pulses', '1 ghz']</t>
  </si>
  <si>
    <t>AOA estimation | TOA estimation | UWB localization applications</t>
  </si>
  <si>
    <t>A joint TOA/AOA estimator is proposed for UWB indoor ranging under LOS operating conditions. The estimator employs an array of antennas, each feeding a demodulator consisting in a squarer and a low-pass filter. Signal samples taken at Nyquist rate at the filter outputs are processed to produce TOA and AOA estimates. Performance is assessed with transmitted pulses with a bandwidth of either 1.5 GHz (type-1 pulses) or 0.5 GHz (type-2 pulses), which correspond to sampling rates of 3 GHz and 1 GHz, respectively. As expected, the estimation accuracy decreases with the pulse bandwidth. Ranging errors of about 10 cm and angular errors of about 1 are achieved at SNR of practical interest with type-1 pulses and two antennas at a distance of 50 cm. With type-2 pulses the errors increase to 35 cm and 3¬∞. Comparisons are made with other schemes discussed in literature. ¬© 2011 IEEE.</t>
  </si>
  <si>
    <t>2207-2217</t>
  </si>
  <si>
    <t>14323995700;7202250783;7005625035</t>
  </si>
  <si>
    <t>Taponecco, L.;D'Amico, A. A.;Mengali, U.</t>
  </si>
  <si>
    <t>Taponecco L.</t>
  </si>
  <si>
    <t>Joint TOA and AOA estimation for UWB localization applications</t>
  </si>
  <si>
    <t>10.1109/TWC.2011.042211.100966</t>
  </si>
  <si>
    <t>2-s2.0-79960561083</t>
  </si>
  <si>
    <t>['transmission capacity', 'total stdof', 'total srdof', 'srdof ).', 'single antenna', 'secondary network', 'receive antennas', 'primary receivers', 'primary network', 'paper derives', 'outage constraint', 'optimal stdof', 'one stdof', 'multiple transmit', 'multiple antennas', 'interference towards', 'interference cancelation']</t>
  </si>
  <si>
    <t>ad hoc network | cognitive radio | interference cancelation | multiple antennas | Transmission capacity</t>
  </si>
  <si>
    <t>Two coexisting ad hoc networks, primary and secondary, are considered, where each node of the primary network has a single antenna, while each node of the secondary network is equipped with multiple antennas. Using multiple antennas, each secondary transmitter uses some of its spatial transmit degrees of freedom (STDOF) to null its interference towards the primary receivers, while each secondary receiver employs interference cancelation using some of its spatial receive degrees of freedom (SRDOF). This paper derives the optimal STDOF for nulling and SRDOF for interference cancelation that maximize the scaling of the transmission capacity of the secondary network with respect to the number of antennas, when the secondary network operates under an outage constraint at the primary receivers. With a single receive antenna, using a fraction of the total STDOF for nulling at each secondary transmitter maximizes the transmission capacity. With multiple transmit and receive antennas and fixing all but one STDOF for nulling, using a fraction of the total SRDOF to cancel the nearest interferers maximizes the transmission capacity of the secondary network. ¬© 2011 IEEE.</t>
  </si>
  <si>
    <t>2334-2340</t>
  </si>
  <si>
    <t>Vaze, Rahul</t>
  </si>
  <si>
    <t>Transmission capacity of spectrum sharing Ad hoc networks with multiple antennas</t>
  </si>
  <si>
    <t>10.1109/TWC.2011.050511.101639</t>
  </si>
  <si>
    <t>2-s2.0-79960561150</t>
  </si>
  <si>
    <t>['users overlap', 'user mimo', 'two impairments', 'transmit antennas', 'training symbols', 'training sequence', 'phase noise', 'ofdm systems', 'ideal case', 'design mmse', 'base station', 'arbitrary number', 'analysis reveals', 'addresses spectrally']</t>
  </si>
  <si>
    <t>carrier frequency offset | MIMO-OFDM | multi-user systems | phase noise | pilot design | RF impairments | Training sequences design</t>
  </si>
  <si>
    <t>In this paper, we design MMSE-optimal training sequences for multi-user MIMO-OFDM systems with an arbitrary number of transmit antennas and an arbitrary number of training symbols. It addresses spectrally-efficient uplink transmission scenarios where the users overlap in time and frequency and are separated using spatial processing at the base station. The robustness of the proposed training sequences to residual carrier frequency offset and phase noise is evaluated. This analysis reveals an interesting design tradeoff between the peak-to-average power ratio of a training sequence and the increase in channel estimation mean squared error over the ideal case when these two impairments are not present. ¬© 2011 IEEE.</t>
  </si>
  <si>
    <t>2234-2245</t>
  </si>
  <si>
    <t>60003269;60009415;60009415;60008724</t>
  </si>
  <si>
    <t>26435030200;57197517749;7006800187;35586083000</t>
  </si>
  <si>
    <t>Chi, Yuejie;Gomaa, Ahmad;Al-Dhahir, Naofal;Calderbank, A. Robert</t>
  </si>
  <si>
    <t>Richardson;Durham;Princeton</t>
  </si>
  <si>
    <t>The University of Texas at Dallas;Duke University;Princeton University</t>
  </si>
  <si>
    <t>60009415;60008724;60003269</t>
  </si>
  <si>
    <t>Chi Y.</t>
  </si>
  <si>
    <t>Training signal design and tradeoffs for spectrally-efficient multi-user MIMO-OFDM systems</t>
  </si>
  <si>
    <t>10.1109/TWC.2011.042211.101100</t>
  </si>
  <si>
    <t>2-s2.0-79960561750</t>
  </si>
  <si>
    <t>ST 090852</t>
  </si>
  <si>
    <t>['wireless networks', 'sum rate', 'single relay', 'relay nodes', 'optimization scheme', 'multiple antennas', 'minimum mean', 'low signal', 'iterative fashion', 'form solution', 'first consider', 'computational complexity', 'additionally design']</t>
  </si>
  <si>
    <t>amplify-and-forward (AF) relay | blockwise relaying | Multiple-input multiple-output (MIMO) | sum rate maximization</t>
  </si>
  <si>
    <t>In this letter, we consider a multipoint-to-multipoint transmission system which employs a single relay in wireless networks where all source, destination and relay nodes are equipped with multiple antennas. For amplify-and-forward relay systems, we propose new linear processing strategies for maximizing the sum rate performance by applying a blockwise relaying method combined with convex optimization techniques. To reduce a computational complexity, we first consider a zero-forcing based relay only optimization scheme, which generate a closed-form solution in a non-iterative fashion. In order to further improve the sum rate at low signal-to-noise ratio regimes, we additionally design an enhanced relay filter by exploiting the blockwise relaying method based on a minimum mean-square error criterion. Simulation results show that the proposed relay design strategies outperform the existing conventional schemes in terms of the sum rate. ¬© 2011 IEEE.</t>
  </si>
  <si>
    <t>2028-2033</t>
  </si>
  <si>
    <t>60068694;60003780;60005273;60005273</t>
  </si>
  <si>
    <t>35932304000;36084425600;23994279900;55705266800</t>
  </si>
  <si>
    <t>Kim, Jaesin;Hwang, Jeongho;Lee, Kyoung Jae;Lee, Inkyu</t>
  </si>
  <si>
    <t>Daejeon;Seoul;Suwon</t>
  </si>
  <si>
    <t>Agency for Defense Development;Korea University;Samsung Electronics Co. Ltd.</t>
  </si>
  <si>
    <t>60068694;60005273;60003780</t>
  </si>
  <si>
    <t>Blockwise amplify-and-forward relaying strategies for multipoint-to- multipoint MIMO networks</t>
  </si>
  <si>
    <t>10.1109/TWC.2011.052311.101493</t>
  </si>
  <si>
    <t>2-s2.0-79960563207</t>
  </si>
  <si>
    <t>['via simulations', 'squared error', 'simple function', 'severely constrained', 'selection process', 'robust estimators', 'resultant estimators', 'preferred due', 'possible models', 'performance gains', 'noise ratio', 'makes near', 'latter estimator', 'expected mse', 'either individually', 'developed estimators', 'developed based', 'channel estimator', 'assumed model']</t>
  </si>
  <si>
    <t>antenna selection | Channel estimation | OFDM</t>
  </si>
  <si>
    <t>The linear minimum mean-squared error (MSE) channel estimator for systems employing per-subcarrier transmit antenna selection is developed. Frequency domain correlations after the selection process are shown to be approximated well using a simple function, which makes near-optimal channel estimation practically possible. However, the resultant estimators are not robust to errors in the assumed model, in terms of the antenna-to-subcarrier assignment used at transmission, as we motivate both analytically and via simulations. This is an issue when the channels for conveying this information to the receiver are severely constrained. We present windowed channel estimations and new robust estimation algorithms, either individually or in combination, as solutions to counter this sensitivity. The robust estimators are developed based on the principles of 1) minimising the worst case MSE over the set of possible models and 2) minimising the expected MSE over the set of possible models. The latter estimator is preferred due to the lower implementation complexity and better MSE performance. We also prove theoretical asymptotic (in signal-to-noise ratio) performances of the two estimators used with the proposed correlation model. Simulation results illustrate the performance gains and improved robustness offered by the developed estimators. ¬© 2006 IEEE.</t>
  </si>
  <si>
    <t>2018-2028</t>
  </si>
  <si>
    <t>60018735;60018735;60018735</t>
  </si>
  <si>
    <t>11139491000;6701671580;7004863197</t>
  </si>
  <si>
    <t>Vithanage, Cheran;Denic, Stojan;Sandell, Magnus</t>
  </si>
  <si>
    <t>Robust linear channel estimation methods for per-subcarrier transmit antenna selection</t>
  </si>
  <si>
    <t>10.1109/TCOMM.2011.051711.100420</t>
  </si>
  <si>
    <t>2-s2.0-79960563411</t>
  </si>
  <si>
    <t>['upper bound', 'transmitted signals', 'transmit antennas', 'spectral efficiency', 'reduced significantly', 'proposed pre', 'mobile terminals', 'harashima method', 'error rate', 'error performance', 'equalization functions', 'cpm signals', 'base station', 'arithmetic operations', 'applies modulo']</t>
  </si>
  <si>
    <t>Channel precoding | continuous phase modulation | equalization | intersymbol interference | non-symmetric non-orthogonal exponential expansion</t>
  </si>
  <si>
    <t>In this paper, a channel precoding technique is proposed for M-ary continuous phase modulation (CPM) for multipath downlink channels. The proposed pre-equalizer, based on the approximation of CPM signals by complex exponential functions, applies modulo-arithmetic operations to ensure the stability as in Tomlinson-Harashima method. Spectrally efficient precoded signals are obtained with small envelope variations by employing a transmit antenna selection technique. Because the equalization functions are transferred to the base station, the complexity in the mobile terminals is reduced significantly. The simulation results depict the power spectral density of the transmitted signals and the bit-error rate. An upper bound on the error performance is computed and the relation between the number of transmit antennas and the spectral efficiency is derived. ¬© 2011 IEEE.</t>
  </si>
  <si>
    <t>2272-2282</t>
  </si>
  <si>
    <t>60011149;60005803;60005803;60021032</t>
  </si>
  <si>
    <t>35619583200;7003849603;7003769153;7007142135</t>
  </si>
  <si>
    <t>√ñzg√ºl, Bari≈ü;Koca, Mutlu;Deli√ß, Hakan;St√ºber, Gordon L.</t>
  </si>
  <si>
    <t>United States;Ireland;Turkey</t>
  </si>
  <si>
    <t>Atlanta;Dublin;Bebek</t>
  </si>
  <si>
    <t>Georgia Institute of Technology;Trinity College Dublin;Boƒüazi√ßi √úniversitesi</t>
  </si>
  <si>
    <t>60021032;60011149;60005803</t>
  </si>
  <si>
    <t>√ñzg√ºl B.</t>
  </si>
  <si>
    <t>Pre-equalization for continuous phase modulation</t>
  </si>
  <si>
    <t>10.1109/TWC.2011.051311.101237</t>
  </si>
  <si>
    <t>2-s2.0-79960563480</t>
  </si>
  <si>
    <t>['tailed noise', 'spectrum sensing', 'reliable manner', 'propagation channels', 'numerical results', 'noise found', 'multiple antennas', 'main requirements', 'impairments introduced', 'gaussian noise', 'false alarm', 'fading channels', 'existing literature', 'energy detector', 'detector performance', 'communication channels', 'cognitive radio', 'challenging environments', 'certain types', 'awgn ),', 'assumption fails', 'arise due']</t>
  </si>
  <si>
    <t>Cognitive radio | non-Gaussian noise | polarity-coincidence-array detectors | Rayleigh fading | spectrum sensing</t>
  </si>
  <si>
    <t>One of the main requirements of cognitive radio (CR) systems is the ability to perform spectrum sensing in a reliable manner in challenging environments that arise due to propagation channels which undergo multipath fading and non-Gaussian noise. While most existing literature on spectrum sensing has focused on impairments introduced by additive white Gaussian noise (AWGN), this assumption fails to model the behavior of certain types of noise found in practice. In this paper, the use of a non-parametric and easily implementable detection device, namely the polarity-coincidence-array (PCA) detector, is proposed for the detection of weak primary signals with a cognitive radio equipped with multiple antennas. Its performance is evaluated in the presence of heavy-tailed noise. The detector performance in terms of the probabilities of detection and false alarm is derived when the communication channels between the primary user transmitter and the multiple antennas at the cognitive radio are AWGN as well as when they undergo Rayleigh fading. From the numerical results, it is observed that a significant performance enhancement is achieved by the PCA detector compared to that of the energy detector with AWGN as well as fading channels as the heaviness of the tail of the non-Gaussian noise increases. ¬© 2011 IEEE.</t>
  </si>
  <si>
    <t>2362-2371</t>
  </si>
  <si>
    <t>60030551;60030551</t>
  </si>
  <si>
    <t>17436115400;35571661500</t>
  </si>
  <si>
    <t>Wimalajeewa, Thakshila;Varshney, Pramod K.</t>
  </si>
  <si>
    <t>Syracuse University</t>
  </si>
  <si>
    <t>Wimalajeewa T.</t>
  </si>
  <si>
    <t>Polarity-coincidence-array based spectrum sensing for multiple antenna cognitive radios in the presence of non-gaussian noise</t>
  </si>
  <si>
    <t>10.1109/TWC.2011.051311.101826</t>
  </si>
  <si>
    <t>2-s2.0-79960564227</t>
  </si>
  <si>
    <t>['¬© 2011', 'washing procedure', 'viscosity contribution', 'staphylococcal protein', 'silicon microchannel', 'shear vibrations', 'quartz surfaces', 'quartz resonator', 'quantitative analysis', 'qcm chip', 'noise ratio', 'ml via', 'micromachining technology', 'losses due', 'japan society', 'immobilized nonspecifically', 'high signal', 'frequency shift', 'detection area', 'contacting wires', 'carrier solution', 'applied physics', '6œºm thick', '6 œºg', '170 mhz']</t>
  </si>
  <si>
    <t>We present a high-frequency electrodeless quartz crystal microbalance (QCM) chip with a bare quartz resonator encapsulated in a silicon microchannel, which is fabricated by micromachining technology. This QCM chip packages an AT-cut quartz plate 2.5 mm long, 1.7 mm wide, and 9.6Œºm thick, which is supported by micropillars without fixed parts. There is no issue about destruction during assembly because handling the fragile quartz resonator becomes unnecessary. The quartz resonator is electrodeless and not fixed; therefore, there are no losses due to electrodes and contacting wires. As a result, a high quality factor (Q-factor) and a high signal-to-noise ratio (SNR) can be obtained. The Q-factor is about 800-2800 at 170 MHz in the flow of the carrier solution. In addition, it is possible to reuse the device, because the quartz surfaces can adsorb receptor proteins nonspecifically, which can be removed by a washing procedure with a strong acid solution flowed in the microchannel. The high-frequency quartz resonator (170 MHz) encapsulated in the microchannel can reduce the influence of the viscosity contribution to the frequency shift, achieving highly sensitive and quantitative analysis. The QCM chip is excited and detects the shear vibrations of the quartz resonator by the line antennas without contact. Consequently, both sides of the quartz resonator can be used as the detection area in a solution. We succeeded in detecting the human immunoglobulin G (hIgG) at a concentration of 6 Œºg/ml via the staphylococcal protein A (SPA) immobilized nonspecifically on the developed QCM chip in real time without any labeling. ¬© 2011 The Japan Society of Applied Physics.</t>
  </si>
  <si>
    <t>07HD03</t>
  </si>
  <si>
    <t>7 PART 2</t>
  </si>
  <si>
    <t>60024322;60024322-60015682;60024322;60024322;60024322;60024322</t>
  </si>
  <si>
    <t>45961113900;35563683500;36462087100;45961473000;7201888843;7102882469</t>
  </si>
  <si>
    <t>Kato, Fumihito;Ogi, Hirotsugu;Yanagida, Taiji;Nishikawa, Shintaro;Nishiyama, Masayoshi;Hirao, Masahiko</t>
  </si>
  <si>
    <t>Suita;Kawaguchi</t>
  </si>
  <si>
    <t>Osaka University;Japan Science and Technology Agency</t>
  </si>
  <si>
    <t>60024322;60015682</t>
  </si>
  <si>
    <t>Kato F.</t>
  </si>
  <si>
    <t>High-frequency electrodeless quartz crystal microbalance chip with a bare quartz resonator encapsulated in a silicon microchannel</t>
  </si>
  <si>
    <t>10.1143/JJAP.50.07HD03</t>
  </si>
  <si>
    <t>2-s2.0-79960579356</t>
  </si>
  <si>
    <t>['two methodologies', 'transformation equations', 'relative probability', 'preferred method', 'powered electrometer', 'measurements done', 'measurement method', 'ground plane', 'floating battery', 'esd event', 'electrostatic discharge', 'capacitance coefficients', 'body potentials', 'body charges', 'body capacitances', 'basic two']</t>
  </si>
  <si>
    <t>Analysis | capacitance | electrostatic discharge | measurement | multibody</t>
  </si>
  <si>
    <t>Maxwell's method to formulate multibody capacitances for a system of conductors is the preferred method for use in the analysis of electrostatic discharge (ESD) events in multibody problems since the effect of external ground planes is included in the concept of capacitance coefficients. For any geometry of conductors and body charges, body potentials can be calculated to determine the relative probability and severity of an ESD event. However, the measurement method to determine capacitance coefficients requires the use of a stable dc supply and a floating battery-powered electrometer. In this paper, an alternate measurement methodology is investigated which uses a conventional capacitance meter. Body-to-ground and body-to-body capacitances are measured; transformation equations are developed which permit the calculation of the required system capacitance coefficients. The two methodologies are compared with measurements done on a basic two-body problem including a ground plane. ¬© 2011 IEEE.</t>
  </si>
  <si>
    <t>1910-1915</t>
  </si>
  <si>
    <t>IEEE Transactions on Industry Applications</t>
  </si>
  <si>
    <t>Greason, William D.</t>
  </si>
  <si>
    <t>The University of Western Ontario</t>
  </si>
  <si>
    <t>Greason W.</t>
  </si>
  <si>
    <t>Measurement methodologies for analysis of electrostatic discharge events in multibody problems</t>
  </si>
  <si>
    <t>10.1109/TIA.2011.2154371</t>
  </si>
  <si>
    <t>2-s2.0-79960662642</t>
  </si>
  <si>
    <t>['two ras', 'time delays', 'single antenna', 'signal transmitted', 'mobile station', 'known locations', 'coverage region', 'correct acquisition', 'base station']</t>
  </si>
  <si>
    <t>Cooperative timing acquisition | Distributed antenna systems | Maximum likelihood estimator | Probability of correct acquisition</t>
  </si>
  <si>
    <t>In the coverage region of Distributed antenna systems (DAS), two Remote antennas (RA) are assumed at the Base station (BS) for receiving the signal transmitted from the Mobile station (MS) with a single antenna. Since the locations of the two RAs at BS are fixed, a constraint, which is exploited to associate the time delays from the MS to the two RAs, is derived from the known locations of the two RAs. With this constraint, we propose a maximum-likelihood (ML)-based Cooperative timing acquisition (CTA) method. Compared to the Independent timing acquisition (ITA) for each RA, the analysis and simulation results show that the Probability of correct acquisition (PCA) for each RA can be improved by the cooperation of the two RAs.</t>
  </si>
  <si>
    <t>527-532</t>
  </si>
  <si>
    <t>60030004-60005465;60005465;60005465</t>
  </si>
  <si>
    <t>Timing acquisition for distributed antenna systems with the cooperation of two remote antennas</t>
  </si>
  <si>
    <t>2-s2.0-79960764953</t>
  </si>
  <si>
    <t>['sputter codeposition', 'special attention', 'silicide formation', 'pattern formation', 'incident angle', 'height fluctuations', 'ensuing composition', 'electron microscopy', 'dependent sputtering', '30 ¬∞']</t>
  </si>
  <si>
    <t>Pattern formation on Si(001) through 2 keV Kr+ ion beam erosion of Si(001) at an incident angle of # = 30¬∞ and in the presence of sputter codeposition or co-evaporation of Fe is investigated by using in situ scanning tunneling microscopy, ex situ atomic force microscopy and electron microscopy. The phenomenology of pattern formation is presented, and experiments are conducted to rule out or determine the processes of relevance in ion beam pattern formation on Si(001) with impurities. Special attention is given to the determination of morphological phase boundaries and their origin. Height fluctuations, local flux variations, induced chemical inhomogeneities, silicide formation and ensuing composition-dependent sputtering are found to be of relevance for pattern formation. ¬© IOP Publishing Ltd and Deutsche Physikalische Gesellschaft.</t>
  </si>
  <si>
    <t>60024025;60072210;60024025;60072210;60004822;60000086;60024025</t>
  </si>
  <si>
    <t>35409823600;7005461157;7006871509;57193414579;7003857297;7004276779;7004379750</t>
  </si>
  <si>
    <t>MacKo, Sven;Frost, Frank;Engler, Martin;Hirsch, Dietmar;H√∂che, Thomas;Grenzer, J√∂rg;Michely, Thomas</t>
  </si>
  <si>
    <t>Leipzig;Koln;Freiburg im Breisgau;Dresden</t>
  </si>
  <si>
    <t>Institut f√ºr Oberfl√§chenmodifizierung Leipzig eV;University of Cologne;Fraunhofer Institute for Mechanics of Materials IWM;HZDR - Helmholtz-Zentrum Dresden-Rossendorf</t>
  </si>
  <si>
    <t>60072210;60024025;60004822;60000086</t>
  </si>
  <si>
    <t>MacKo S.</t>
  </si>
  <si>
    <t>Phenomenology of iron-assisted ion beam pattern formation on Si(001)</t>
  </si>
  <si>
    <t>10.1088/1367-2630/13/7/073017</t>
  </si>
  <si>
    <t>2-s2.0-79960826168</t>
  </si>
  <si>
    <t>['upper side', 'reading range', 'operating frequency', 'formula milk', 'conjugated easily', 'antenna impedance', 'anechoic chamber', '0 mm2', '0 mhz']</t>
  </si>
  <si>
    <t>Antenna | Crab | Label | Milk can | RFID | Tag</t>
  </si>
  <si>
    <t>The Crab label tag with a loop matching feed and a modified dipole antenna structure was proposed. The antenna impedance is conjugated easily to a radio frequency identification IC chip impedance by a loop matching feed. The reading range of the crab structure tag is 0.9-1.0 m from the upper side of the formula milk can lid. The fabricated label tag size is 44.0 √ó 44.0 mm2. The operating frequency at -3 dB return loss is 861.0-929.0 MHz, and the maximum reading range at the anechoic chamber is 1.5 m.</t>
  </si>
  <si>
    <t>551-555</t>
  </si>
  <si>
    <t>Journal of Electrical Engineering and Technology</t>
  </si>
  <si>
    <t>60013866;111335498;111335648;111335648;111335703;60013866</t>
  </si>
  <si>
    <t>56309153100;57192502268;44461531600;56100946100;44461569800;57195453317</t>
  </si>
  <si>
    <t>Choi, Eui Sun;Lee, Hak Yong;Lee, Jin Seong;Lee, Kyounghwan;Lee, Sa Won;Lee, Young Hie</t>
  </si>
  <si>
    <t>South Korea;;;South Korea</t>
  </si>
  <si>
    <t>Seoul;;;</t>
  </si>
  <si>
    <t>Kwangwoon University;Chungju College of Korea Polytechnic IV;UTRC;Sonovision Co., Ltd.</t>
  </si>
  <si>
    <t>60013866;111335703;111335648;111335498</t>
  </si>
  <si>
    <t>Choi E.</t>
  </si>
  <si>
    <t>Design of the Crab label tag with a loop matching feed and a modified dip√≥le structure at 900 MHz</t>
  </si>
  <si>
    <t>10.5370/JEET.2011.6.4.551</t>
  </si>
  <si>
    <t>2-s2.0-79960829327</t>
  </si>
  <si>
    <t>['wing fanning', 'vice versa', 'sharply declined', 'sexual response', 'sexual natures', 'sexual attractiveness', 'sensory receptors', 'reduced significantly', 'preventive measure', 'pheromone receptor', 'pheromone along', 'modified wings', 'mating rate', 'males varied', 'light intensity', 'less attracted', 'least attraction', 'key factor', 'greater magnitude', 'eliminated singly', 'determining whether', 'courtship behavior', 'combined elimination', 'biological sciences', 'bactrocera papayae', 'acoustic signals', '48 %)', '25 %).', '14 %)', '10 %)']</t>
  </si>
  <si>
    <t>Attraction | Courtship | Response | Sexual | Signaling</t>
  </si>
  <si>
    <t>A series of experiments was carried out at the Institute of Biological Sciences, University of Malaya to identify wing fanning as an attraction or signal of sexual response and courtship behavior of Bactrocera papayae. Sexual natures such as signal or attraction and courtship behavior were determined through males and females with modified wings and sensory receptors, respectively. Wing fanning was effective to attract female towards male (42 to 48%) and vice versa (22 to 25%). Sexual attractiveness and signaling by males varied with light intensity. Females were attracted more at 18:20 to 18:55 by frequent wing fanning by males and sharply declined after sunset. Least attraction (10%) was observed by females toward males with modified wings compared to males with non modified wings. Similarly, males were less attracted by females with modified sensory receptors. Significantly, weaker sexual response was found when both the aristae and antennae were removed. Mating rate (12 to 14%) was reduced significantly by males wing removal and clipping (&gt;50%) and wing bases waxed. Modified females mated less than non-modified ones due to the preventive measure of the pheromone receptor. Olfactory signals appear to be more important than acoustic signals in determining whether a female would mate or not. Pheromone along with acoustic receptor modification played a key factor in the success of mating. Acoustic and olfactory signals appear less important when eliminated singly, but combined elimination of olfactory and acoustic signal reduces the mating of females by a greater magnitude. ¬© 2011 Academic Journals.</t>
  </si>
  <si>
    <t>7690-7699</t>
  </si>
  <si>
    <t>60090641;60090641;60090641;60090641</t>
  </si>
  <si>
    <t>16033685200;45161796200;7003531189;36621306600</t>
  </si>
  <si>
    <t>Sofian-Azirun, M.;Muttardi, F. A.;Hashim, M. Rosli;Motior Rahman, M.</t>
  </si>
  <si>
    <t>Kuala Lumpur</t>
  </si>
  <si>
    <t>Institute of Biological Sciences</t>
  </si>
  <si>
    <t>Sofian-Azirun M.</t>
  </si>
  <si>
    <t>Study on wing fanning as a signal of sexual response and courtship behavior of Bactrocera papayae</t>
  </si>
  <si>
    <t>2-s2.0-79960993647</t>
  </si>
  <si>
    <t>SFB 631</t>
  </si>
  <si>
    <t>['‚ âà0', 'single self', 'shadow mask', 'scheme developed', 'requirements set', 'quantum dot', 'pulse time', 'plane component', 'photoluminescence experiment', 'particular geometry', 'microwave delivery', 'magnetic field', 'field distribution', 'design criteria', 'corresponding œä', '12 mt']</t>
  </si>
  <si>
    <t>We report on the development and testing of a coplanar stripline antenna that is designed for integration in a magneto-photoluminescence experiment to allow coherent control of individual electron spins confined in single self-assembled semiconductor quantum dots. We discuss the design criteria for such a structure which is multi-functional in the sense that it serves not only as microwave delivery but also as electrical top gate and shadow mask for the single quantum dot spectroscopy. We present test measurements on hydrogenated amorphous silicon, demonstrating electrically detected magnetic resonance using the in-plane component of the oscillating magnetic field created by the coplanar stripline antenna necessary due to the particular geometry of the quantum dot spectroscopy. From reference measurements using a commercial electron spin resonance setup in combination with finite element calculations simulating the field distribution in the structure, we obtain a magnetic field of 0.12 mT at the position where the quantum dots would be integrated into the device. The corresponding œÄ-pulse time of ‚âà0.5 Œºs meets the requirements set by the high sensitivity optical spin read-out scheme developed for the quantum dot. ¬© 2011 American Institute of Physics.</t>
  </si>
  <si>
    <t>60072280;60072515;60072280;60072280;60072280;60072280</t>
  </si>
  <si>
    <t>35424248300;8736086200;8692406200;55258984100;56016491400;7202974833</t>
  </si>
  <si>
    <t>Klotz, F.;Huebl, H.;Heiss, D.;Klein, K.;Finley, J. J.;Brandt, M. S.</t>
  </si>
  <si>
    <t>Garching bei Munchen;Garching bei Munchen</t>
  </si>
  <si>
    <t>Walther-Meissner-Institut;Walter Schottky Institut</t>
  </si>
  <si>
    <t>60072515;60072280</t>
  </si>
  <si>
    <t>Klotz F.</t>
  </si>
  <si>
    <t>Coplanar stripline antenna design for optically detected magnetic resonance on semiconductor quantum dots</t>
  </si>
  <si>
    <t>10.1063/1.3608110</t>
  </si>
  <si>
    <t>2-s2.0-79961139771</t>
  </si>
  <si>
    <t>['z directions', 'trend toward', 'range 0', 'optimum frequency', 'maximally heated', 'like distributions', 'hot tail', 'g .,', 'excitation frequency', 'energetic electrons', 'eedf shows', 'distribution resembles', '50 mhz', '5 mhz', '30 mhz']</t>
  </si>
  <si>
    <t>Particle in cell (PIC) simulations are employed to investigate the effect of excitation frequency on electron energy distribution functions (EEDFs) in a low pressure radio frequency (rf) discharge. The discharge is maintained over a length of 0.10 m, bounded by two infinite parallel plates, with the coherent heating field localized at the center of the discharge over a distance of 0.05 m and applied perpendicularly along the y and z directions. On varying the excitation frequency f (=œâ/2) in the range 0.01-50 MHz, it is observed that for f ‚â§ 5 MHz the EEDF shows a trend toward a convex (Druyvesteyn-like) distribution. For f &gt; 5 MHz, the distribution resembles more like a Maxwellian with the familiar break energy visible in most of the distributions. A prominent hot tail is observed at f ‚â• 20 MHz and the temperature of the tail is seen to decrease with further increase in frequency (e.g., at 30 MHz and 50 MHz). The mechanism for the generation of the hot tail is considered to be due to preferential transit time heating of energetic electrons as a function of œâ, in the antenna heating field. There exists an optimum frequency for which high energy electrons are maximally heated. The occurrence of the Druyvesteyn-like distributions at lower œâ may be explained by a balance between the heating of the electrons in the effective electric field and elastic cooling due to electron neutral collision frequency ŒΩen; the transition being dictated by œâ ‚àº 2œÄŒΩen. ¬© 2011 American Institute of Physics.</t>
  </si>
  <si>
    <t>60008950-60021988;60008950;60008950;60008950</t>
  </si>
  <si>
    <t>7102306205;26534464400;7102123181;7103354742</t>
  </si>
  <si>
    <t>Bhattacharjee, Sudeep;Lafleur, Trevor;Charles, Christine;Boswell, Rod</t>
  </si>
  <si>
    <t>India;Australia</t>
  </si>
  <si>
    <t>Kanpur;Canberra</t>
  </si>
  <si>
    <t>Indian Institute of Technology Kanpur;The Australian National University</t>
  </si>
  <si>
    <t>60021988;60008950</t>
  </si>
  <si>
    <t>Bhattacharjee S.</t>
  </si>
  <si>
    <t>Investigation of effect of excitation frequency on electron energy distribution functions in low pressure radio frequency bounded plasmas</t>
  </si>
  <si>
    <t>10.1063/1.3605021</t>
  </si>
  <si>
    <t>2-s2.0-79961162930</t>
  </si>
  <si>
    <t>['use time', 'two methods', 'thin electrode', 'quantum dot', 'providing isolation', 'highly promising', 'fret efficiency', 'fret efficiencies', 'excess absorption', 'energy transferred', 'electron injection', 'electrolyte quenching', 'dye acceptor', 'donors solubilized', 'based cells']</t>
  </si>
  <si>
    <t>In this article, the physics of FRET is demonstrated for an architecture of dye-sensitized solar cells, in which the quantum dot "antennas" that serve as donors are incorporated into the solid titania electrode, providing isolation from electrolyte quenching, and potentially increased photostability. The energy transferred to the dye acceptor from the quantum dot donor, in addition to the direct light absorption by the dye, finally induce dye excitation and electron injection to the metal oxide semiconductor electrode. We use time-resolved photoluminescence measurements to directly show achievement of FRET efficiencies of up to 70%, corresponding to over 80% internal quantum efficiency when considering radiative energy transfer as well. The various parameters governing the FRET efficiency and the requirements for high efficiency FRET-based cells are discussed. Since both buried donors inside the electrode and donors solubilized in the electrolyte have both been shown to achieve high energy transfer efficiencies, and as the two methods take advantage of different available volumes of the electrode to introduce donors providing the excess absorption, synergy of the two methods is highly promising for achieving panchromatic absorption within a thin electrode. ¬© 2011 WILEY-VCH Verlag GmbH &amp; Co. KGaA, Weinheim.</t>
  </si>
  <si>
    <t>626-633</t>
  </si>
  <si>
    <t>Advanced Energy Materials</t>
  </si>
  <si>
    <t>60017563;60106789;60106789;60020086;60106789;60017563</t>
  </si>
  <si>
    <t>35766483800;35730104600;35791236000;56210883800;7003701479;7003438467</t>
  </si>
  <si>
    <t>Itzhakov, Stella;Buhbut, Sophia;Tauber, Elad;Geiger, Thomas;Zaban, Arie;Oron, Dan</t>
  </si>
  <si>
    <t>Israel;Switzerland;Israel</t>
  </si>
  <si>
    <t>Ramat Gan;D√ºbendorf;Rehovot</t>
  </si>
  <si>
    <t>Bar Ilan's Institute for Nanotechnology and Advanced Materials;Empa - Swiss Federal Laboratories for Materials Science and Technology;Weizmann Institute of Science Israel</t>
  </si>
  <si>
    <t>60106789;60020086;60017563</t>
  </si>
  <si>
    <t>Itzhakov S.</t>
  </si>
  <si>
    <t>Design principles of FRET-based dye-sensitized solar cells with buried quantum dot donors</t>
  </si>
  <si>
    <t>10.1002/aenm.201100110</t>
  </si>
  <si>
    <t>2-s2.0-79961239074</t>
  </si>
  <si>
    <t>NSC 98-2221-E-008-036</t>
  </si>
  <si>
    <t>['tracking ability', 'squared error', 'proposed scheme', 'optimum selection', 'channel estimation', 'business media']</t>
  </si>
  <si>
    <t>Channel estimation | Multiple antenna systems | OFDM</t>
  </si>
  <si>
    <t>We propose a simple adaptive algorithm for channel estimation of multiple antenna OFDM systems to provide competitive performance with low computational complexity and tracking ability. The derivation of the mean-squared error (MSE) for the proposed scheme is presented and the optimum selection of the parameter in the scheme is analyzed by utilizing the derived MSE expression. ¬© 2010 Springer Science+Business Media, LLC.</t>
  </si>
  <si>
    <t>331-343</t>
  </si>
  <si>
    <t>60024666;60024666-60022847;60024666-108185327</t>
  </si>
  <si>
    <t>35073524800;56092299900;16174693000</t>
  </si>
  <si>
    <t>Chen, Yung Fang;Lee, Yen Hsien;Hwang, Po Ting</t>
  </si>
  <si>
    <t>Taoyuan;Hsinchu;Taipei</t>
  </si>
  <si>
    <t>National Central University;Industrial Technology Research Institute of Taiwan;Xtera-IP Company</t>
  </si>
  <si>
    <t>60024666;60022847;108185327</t>
  </si>
  <si>
    <t>Adaptive channel estimation for multiple antenna OFDM systems</t>
  </si>
  <si>
    <t>10.1007/s11277-010-9920-z</t>
  </si>
  <si>
    <t>2-s2.0-80051546517</t>
  </si>
  <si>
    <t>2009A610063</t>
  </si>
  <si>
    <t>['wireless systems', 'wireless channels', 'theoretical calculations', 'receive diversity', 'rate transmission', 'performance degradation', 'ofdm systems', 'ofdm ),', 'multiple antennas', 'input multiple', 'extensively used', 'effective technique', 'computer simulations', 'business media']</t>
  </si>
  <si>
    <t>Carrier frequency offset | Channel estimation | Multiple-input multiple-output | Orthogonal frequency division multiplexing</t>
  </si>
  <si>
    <t>As an effective technique for combating multipath fading and for high-bit-rate transmission over wireless channels, orthogonal frequency division multiplexing (OFDM) is extensively used in high-rate wireless communication systems, such as, the wireless local area network (WLAN) and the digital television terrestrial broadcasting (DTTB) systems, to support high performance bandwidth-efficient multimedia services. Multiple antennas and transmit or receive diversity, multiple-input multiple-output orthogonal frequency division multiplexing (MIMO-OFDM), can be used to improve error performance and capacity of wireless systems. In this paper, we consider the effects of carrier frequency offset and channel estimation errors on the performance of MIMO-OFDM systems in spatially correlated channels. Theoretical calculations and computer simulations are done to analyze the performance degradation of MIMO-OFDM systems in spatially correlated channels due to carrier frequency offset and channel estimation errors, and the theoretical and simulated results match well. ¬© 2009 Springer Science+Business Media, LLC.</t>
  </si>
  <si>
    <t>159-171</t>
  </si>
  <si>
    <t>60031419-60005244-60029322</t>
  </si>
  <si>
    <t>Zheng, Zi Wei</t>
  </si>
  <si>
    <t>Ningbo;Dalian;Nanjing</t>
  </si>
  <si>
    <t>Ningbo University;Dalian Maritime University;Southeast University</t>
  </si>
  <si>
    <t>60031419;60029322;60005244</t>
  </si>
  <si>
    <t>Effects of carrier frequency offset and channel estimation errors on the performance of MIMO-OFDM Systems in spatially correlated channels</t>
  </si>
  <si>
    <t>10.1007/s11277-009-9910-1</t>
  </si>
  <si>
    <t>2-s2.0-80051546930</t>
  </si>
  <si>
    <t>['winter precipitation', 'system limit', 'subfreezing temperatures', 'strong cross', 'stringent specifications', 'storm tops', 'sidelobe levels', 'sidelobe envelope', 'receiver system', 'rapid falloff', 'rain rate', 'polar levels', 'offset antenna', 'offset 8', 'new dual', 'km range', 'intense hailstorm', 'intense convection', 'improved hydrometeor', 'hydrometeor classification', 'ground clutter', 'gregorian antenna', 'greatly reduced', 'custom designed', 'cooperative agreement', 'convective precipitation', 'configured tomeasure', 'beam gradients', 'axis cross', 'accurate measurement', '40 db', '1994 antenna']</t>
  </si>
  <si>
    <t>Hail | Radars/radar observations | Rainfall | Thunderstorms</t>
  </si>
  <si>
    <t>The Colorado State University-University of Chicago-Illinois State Water Survey (CSU-CHILL) national weather radar facility has been operated by the Colorado State University under a cooperative agreement with theU.S.National Science Foundation from1990 to the present. The radar is configured tomeasure the elements of the 3 √ó 3 polarimetric covariance matrix based on using a two-transmitter and two-receiver system in the horizontal-vertical polarization basis. This S-bandDoppler, dual-polarized radar facility is used for observations of precipitation with the highest possible data quality. To achieve this, a new dual-offset 8.5-m Gregorian antenna was custom designed and built by VertexRSI (now General Dynamics SATCOM) in Kilgore, Texas, to replace the circa 1994 center-fed parabolic reflector antenna. Here, the design features used to achieve the stringent specifications in terms of the sidelobe envelope and off-axis cross-polar levels are described, and the way in which they were validated at the manufacturer's long- and short-range pattern measurement facility. Measurements in several different storm types, including stratiform rain and an intense hailstorm, and ground clutter (from mountains) are used to illustrate the new antenna performance. The linear depolarization ratio (LDR) system limit is shown to be-40 dB or better, which should lead to more insights into the microphysics of convective precipitation at subfreezing temperatures (e.g., hail formation, improved hydrometeor-type classification), and in winter precipitation in general (e.g., aggregation processes, rimed versus unrimed particles). In the case of the intense hailstorm, it is shown that measurement artifacts resulting from strong cross-beam gradients of reflectivity, up to 40 dB km-1 at 40-km range, have been greatly reduced or eliminated. Previously noted measurement artifacts with the 1994 antenna at storm tops in intense convection have been eliminated with the dual-offset antenna. The ground (mountain) clutter example shows greatly reduced returns (in terms of near-zero mean Doppler velocity areas) because of rapid falloff in the sidelobe levels with increasing elevation angle. The greatly improved antenna performance as compared with the 1994 antenna are expected to result in corresponding data quality improvements leading to more accurate measurement of rain rate and hydrometeor classification. ¬© 2011 American Meteorological Society.</t>
  </si>
  <si>
    <t>907-920</t>
  </si>
  <si>
    <t>60009226;111895883;60009226;111895883;60009226;60009226;60009226;60009226</t>
  </si>
  <si>
    <t>57154391900;6602388929;6602330080;7004030152;7005071296;7005461477;55425024400;7202257926</t>
  </si>
  <si>
    <t>Bringi, V. N.;Hoferer, R.;Brunkow, D. A.;Schwerdtfeger, R.;Chandrasekar, V.;Rutledge, S. A.;George, J.;Kennedy, P. C.</t>
  </si>
  <si>
    <t>Fort Collins;</t>
  </si>
  <si>
    <t>Colorado State University;GDSATCOM</t>
  </si>
  <si>
    <t>60009226;111895883</t>
  </si>
  <si>
    <t>Bringi V.</t>
  </si>
  <si>
    <t>Design and performance characteristics of the new 8.5-m dual-offset Gregorian antenna for the CSU-CHILL radar</t>
  </si>
  <si>
    <t>10.1175/2011JTECHA1493.1</t>
  </si>
  <si>
    <t>2-s2.0-80051768028</t>
  </si>
  <si>
    <t>['simulation work', 'results show', 'resonant frequency', 'resin layer', 'radiating patch', 'possess load', 'performed using', 'investigated using', 'gain value', 'experimental methods', 'composite antennas', 'bearing capability', '6 db', '5 db', '41 ghz', '3dimas without', '36 ghz']</t>
  </si>
  <si>
    <t>Composite | Dielectric constant | Microstrip antenna | Simulation | VARTM</t>
  </si>
  <si>
    <t>A three dimensional integrated microstrip antenna (3DIMA) is woven into a 3D orthogonal woven composite to possess load-bearing capability while functioning as an antenna. In this article, the effect of a 1mm resin layer on the radiating patch of a 3DIMA on its performance is investigated using both simulation and experimental methods. The simulation work is performed using the antenna simulation software before fabrication. The 3DIMAs with and without a resin layer are designed, manufactured, and tested. The results show that the resonant frequency and the gain value of the 3DIMAs with a resin layer on its radiating patch are 1.36 GHz and -3.6 dB, while those of the 3DIMAs without the resin layer are 1.41 GHz and 0.5 dB. This indicates that a resin layer on the radiating patch may hinder the performance of composite antennas and therefore should be minimized. ¬© The Author(s) 2010.</t>
  </si>
  <si>
    <t>1627-1635</t>
  </si>
  <si>
    <t>1530793X</t>
  </si>
  <si>
    <t>Journal of Composite Materials</t>
  </si>
  <si>
    <t>60010953;60010953;60010953;60010953;60010953</t>
  </si>
  <si>
    <t>55559645100;35231627900;55268586400;35193936800;55814443800</t>
  </si>
  <si>
    <t>Xu, Fujun;Yao, Lan;Zhao, Da;Jiang, Muwen;Qiu, Yiping</t>
  </si>
  <si>
    <t>Xu F.</t>
  </si>
  <si>
    <t>Effect of a surface resin layer covering the radiating patch on performance of a three dimensional integrated microstrip antenna</t>
  </si>
  <si>
    <t>10.1177/0021998310387670</t>
  </si>
  <si>
    <t>2-s2.0-80051883697</t>
  </si>
  <si>
    <t>['wealthy people', 'volcanic materials', 'volcanic deposits', 'site studied', 'scarp parallel', 'ruins containing', 'regio iii', 'reflections within', 'penetrating radar', 'particular distribution', 'nola street', 'growing economy', 'grid adjacent', 'gpr survey', 'gpr analysis', 'found away', 'exposed ruins', 'elite houses', 'domus );', 'direct correlation', 'different directions', 'commonly incorporated', 'classic insula', 'city centre', 'central district', 'architectural features', 'amplitude analysis']</t>
  </si>
  <si>
    <t>Antenna dipole orientation | Cultural heritage | Ground-penetrating radar | Pompeii | Roman architecture | Volcanic sediments</t>
  </si>
  <si>
    <t>Ground-penetrating radar (GPR) investigations were performed in Pompeii, in an area of the Regio III that is not yet fully excavated but is bounded by areas where much is known about the ancient Roman city. At the site studied, large areas containing preserved archaeological features are buried under as much as 8m of volcanic deposits. The GPR survey was conducted using perpendicular reflection profiles in a grid adjacent to a scarp parallel to Nola Street, which allowed a direct correlation between the exposed ruins and the radar reflection features. An analysis of the GPR reflection profiles clearly shows the layering of the volcanic materials, with the underlying Roman architecture clearly differentiated. Amplitude analysis of all reflections within the grid produced spatial maps of the ruins containing a particular distribution of Roman elite buildings inside a Classic insula, including monumental fountains, apses and villas (domus); such architectural features were commonly incorporated into residences (villas) of wealthy people. Typically suburban districts of Roman cities contain non-elite houses, whereas wealthy persons lived are in the city centre. However, in this case because these features are found away from the central district of Pompeii, it is possible to argue from the GPR analysis for the presence an elite off-centre district possibly documenting suburban growth that reresents a newly wealthy society produced by the growing economy at the time of the eruption. The importance of collecting GPR reflection data in different directions was apparent in this study, as many of the architectural features of interest were visible in some profiles but not visible in others, depending on the orientation of the antenna dipolar field orientations. ¬© 2011 John Wiley &amp; Sons, Ltd.</t>
  </si>
  <si>
    <t>187-194</t>
  </si>
  <si>
    <t>60012630;60012630;60012630;60012630;60012630</t>
  </si>
  <si>
    <t>16063081000;24463238700;56229346800;22980212900;6603962005</t>
  </si>
  <si>
    <t>Barone, P. M.;Bellomo, T.;Mattei, E.;Lauro, S. E.;Pettinelli, E.</t>
  </si>
  <si>
    <t>Barone P.</t>
  </si>
  <si>
    <t>Ground-penetrating Radar in the Regio III (Pompeii, Italy): Archaeological Evidence</t>
  </si>
  <si>
    <t>10.1002/arp.405</t>
  </si>
  <si>
    <t>2-s2.0-80051906950</t>
  </si>
  <si>
    <t>['wild type', 'ultrastructural analysis', 'state transition', 'plants lacking', 'plant biologists', 'observed within', 'mutants retaining', 'missing lhcb4', 'lower density', 'lhcb4 position', 'lhc subunits', 'kolhcb4 plants', 'knockout lines', 'empty space', 'core complex', 'compensatory increase', 'arabidopsis thaliana', '3 ).']</t>
  </si>
  <si>
    <t>The role of the light-harvesting complex Lhcb4 (CP29) in photosynthesis was investigated in Arabidopsis thaliana by characterizing knockout lines for each of the three Lhcb4 isoforms (Lhcb4.1/4.2/4.3). Plants lacking all isoforms (koLhcb4) showed a compensatory increase of Lhcb1 and a slightly reduced photosystem II/I ratio with respect to the wild type. The absence of Lhcb4 did not result in alteration in electron transport rates. However, the kinetic of state transition was faster in the mutant, and nonphotochemical quenching activity was lower in koLhcb4 plants with respect to either wild type or mutants retaining a single Lhcb4 isoform. KoLhcb4 plants were more sensitive to photoinhibition, while this effect was not observed in knockout lines for any other photosystem II antenna subunit. Ultrastructural analysis of thylakoid grana membranes showed a lower density of photosystem II complexes in koLhcb4. Moreover, analysis of isolated supercomplexes showed a different overall shape of the C 2S 2 particles due to a different binding mode of the S-trimer to the core complex. An empty space was observed within the photosystem II supercomplex at the Lhcb4 position, implying that the missing Lhcb4 was not replaced by other Lhc subunits. This suggests that Lhcb4 is unique among photosystem II antenna proteins and determinant for photosystem II macro-organization and photoprotection. ¬© 2011 American Society of Plant Biologists.</t>
  </si>
  <si>
    <t>2659-2679</t>
  </si>
  <si>
    <t>60032256;60032256;60085410;60032256;60085410;60032256-60007774;60032256</t>
  </si>
  <si>
    <t>56683188600;26657071800;6602640008;23033572400;7007149974;35553979700;6508006614</t>
  </si>
  <si>
    <t>de Bianchi, Silvia;Betterle, Nico;Kouril, Roman;Cazzaniga, Stefano;Boekema, Egbert;Bassi, Roberto;Dall'Osto, Luca</t>
  </si>
  <si>
    <t>Netherlands;Italy;Germany</t>
  </si>
  <si>
    <t>Groningen;Verona;J√ºlich</t>
  </si>
  <si>
    <t>University of Groningen, Groningen Biomolecular Sciences and Biotechnology Institute (GBB);Universit√† degli Studi di Verona;Forschungszentrum J√ºlich (FZJ)</t>
  </si>
  <si>
    <t>60085410;60032256;60007774</t>
  </si>
  <si>
    <t>de Bianchi S.</t>
  </si>
  <si>
    <t>Arabidopsis mutants deleted in the light-harvesting protein Lhcb4 have a disrupted photosystem II macrostructure and are defective in photoprotection</t>
  </si>
  <si>
    <t>10.1105/tpc.111.087320</t>
  </si>
  <si>
    <t>2-s2.0-80051933994</t>
  </si>
  <si>
    <t>['vitro system', 'stable orange', 'red ocp', 'red form', 'quenching process', 'quenched ocp', 'protein interactions', 'plant biologists', 'phycobilisome complexes', 'photoprotective mechanism', 'orange ocp', 'metastable red', 'light independent', 'fluctuating light', 'experiments demonstrated', 'essential roles', 'elements required', 'developed protocols', 'collecting antenna', 'chemical nature']</t>
  </si>
  <si>
    <t>In conditions of fluctuating light, cyanobacteria thermally dissipate excess absorbed energy at the level of the phycobilisome, the light-collecting antenna. The photoactive Orange Carotenoid Protein (OCP) and Fluorescence Recovery Protein (FRP) have essential roles in this mechanism. Absorption of blue-green light converts the stable orange (inactive) OCP form found in darkness into a metastable red (active) form. Using an in vitro reconstituted system, we studied the interactions between OCP, FRP, and phycobilisomes and demonstrated that they are the only elements required for the photoprotective mechanism. In the process, we developed protocols to overcome the effect of high phosphate concentrations, which are needed to maintain the integrity of phycobilisomes, on the photoactivation of the OCP, and on protein interactions. Our experiments demonstrated that, whereas the dark-orange OCP does not bind to phycobilisomes, the binding of only one red photoactivated OCP to the core of the phycobilisome is sufficient to quench all its fluorescence. This binding, which is light independent, stabilizes the red form of OCP. Addition of FRP accelerated fluorescence recovery in darkness by interacting with the red OCP and destabilizing its binding to the phycobilisome. The presence of phycobilisome rods renders the OCP binding stronger and allows the isolation of quenched OCP-phycobilisome complexes. Using the in vitro system we developed, it will now be possible to elucidate the quenching process and the chemical nature of the quencher. ¬© 2011 American Society of Plant Biologists.</t>
  </si>
  <si>
    <t>2631-2643</t>
  </si>
  <si>
    <t>60106253-60008134;60106253-60008134;60106253-60008134</t>
  </si>
  <si>
    <t>50061278600;14024921300;7004114169</t>
  </si>
  <si>
    <t>Gwizdala, Michal;Wilson, Adj√©l√©;Kirilovsky, Diana</t>
  </si>
  <si>
    <t>Institut de Biologie et de Technologies de Saclay;CNRS Centre National de la Recherche Scientifique</t>
  </si>
  <si>
    <t>60106253;60008134</t>
  </si>
  <si>
    <t>Gwizdala M.</t>
  </si>
  <si>
    <t>In vitro reconstitution of the cyanobacterial photoprotective mechanism mediated by the orange carotenoid protein in synechocystis PCC 6803</t>
  </si>
  <si>
    <t>10.1105/tpc.111.086884</t>
  </si>
  <si>
    <t>2-s2.0-80051943328</t>
  </si>
  <si>
    <t>['usually called', 'tumor region', 'thermal therapies', 'thermal sensitivity', 'target tumor', 'several types', 'radiation therapy', 'normal tissue', 'microwave energy', 'methods used', 'localized hyperthermia', 'heating schemes', 'gene therapy', 'antenna performance']</t>
  </si>
  <si>
    <t>External heating | Hyperthermia | Internal heating | Microwave antenna | Thermal therapy | Tissue-equivalent phantom</t>
  </si>
  <si>
    <t>There are several different ways for cancer treatment including operation, radiation therapy, chemotherapy, gene therapy, immunotherapy, ablation and hyperthermia. Techniques utilizing temperature elevation over the tumor region are usually called as thermal therapies. In this paper, we will focus on hyperthermia which is one of the promising cancer treatments utilizing the difference of thermal sensitivity between the tumor and normal tissue. In addition, microwave energy is a heating source used for localized hyperthermia. Depending on the position and size of the target tumor, several types of antennas, which radiate microwave energy to the target, can be selected. This paper describes two types of heating schemes which can be used with microwave energy, and provides brief explanations of the basic engineering involved. In addition, methods used for evaluations of antenna performance are described. ¬© 2011 Bentham Science Publishers.</t>
  </si>
  <si>
    <t>2360-2366</t>
  </si>
  <si>
    <t>Current Pharmaceutical Design</t>
  </si>
  <si>
    <t>60002787;60002787</t>
  </si>
  <si>
    <t>55445582500;55576600100</t>
  </si>
  <si>
    <t>Ito, Koichi;Saito, Kazuyuki</t>
  </si>
  <si>
    <t>Ito K.</t>
  </si>
  <si>
    <t>Development of microwave antennas for thermal therapy</t>
  </si>
  <si>
    <t>10.2174/138161211797052538</t>
  </si>
  <si>
    <t>2-s2.0-80052257787</t>
  </si>
  <si>
    <t>['significantly greater', 'receiving antennas', 'phase variations', 'obtain super', 'inverse dwft', 'fresnel resolution', 'discrete structure', 'diffraction tomography']</t>
  </si>
  <si>
    <t>A model of diffraction tomography on the basis of the double weighted Fourier transform (DWFT) is considered. A method for processing the results of tomographic measurements based on the inverse DWFT is proposed. Such processing enables one to obtain super-Fresnel resolution, just as Born's and Rytov's models of diffraction tomography but in conditions allowing strong phase variations. The influence of the dimensions and discrete structure of the radiating and receiving antennas on the resolution of the diffraction tomography is studied. It is shown that, using sufficiently large antennas and a small discretization interval, one can obtain super-Fresnel resolution in the presence of phase variations that are significantly greater than those admissible for Born's and Rytov's algorithms. ¬© Pleiades Publishing, Inc., 2011.</t>
  </si>
  <si>
    <t>831-837</t>
  </si>
  <si>
    <t>7005924107;7004058616;49963822900</t>
  </si>
  <si>
    <t>Kravtsov, Yu A.;Tinin, M. V.;Knizhnin, S. I.</t>
  </si>
  <si>
    <t>Kravtsov Y.</t>
  </si>
  <si>
    <t>Diffraction tomography of inhomogeneous medium in the presence of strong phase variations</t>
  </si>
  <si>
    <t>10.1134/S1064226911070096</t>
  </si>
  <si>
    <t>2-s2.0-80052561980</t>
  </si>
  <si>
    <t>['three well', 'simple quasi', 'known approaches', 'experimentally tested', 'design frequency', 'business media', '5 thz']</t>
  </si>
  <si>
    <t>Photoconductive emitter | Terahertz antenna | Terahertz time-domain spectroscopy</t>
  </si>
  <si>
    <t>We present on the relationship between the bow-tie antenna length and its THz spectral emission response. Three well-known approaches for predicting accurate antenna length for a given central frequency were utilized and their validity was experimentally tested. It is shown that the simple quasi-static approach compare to other approximations is valid for frequencies up to ~1.5 THz. The bow-tie THz photoconcudtive (PC) emitter designed using this approximation exhibits THz radiation having the most accurate central frequency compared to the design frequency. Interestingly, the THz PC emitter utilized from this design technique also possesses the optimum radiation bandwidth. ¬© 2011 Springer Science+Business Media, LLC.</t>
  </si>
  <si>
    <t>897-901</t>
  </si>
  <si>
    <t>24503431500;35579213000</t>
  </si>
  <si>
    <t>Maraghechi, Pouya;Elezzabi, Abdulhakem Y.</t>
  </si>
  <si>
    <t>Maraghechi P.</t>
  </si>
  <si>
    <t>Experimental confirmation of design techniques for effective bow-tie antenna lengths at THz frequencies</t>
  </si>
  <si>
    <t>10.1007/s10762-011-9805-6</t>
  </si>
  <si>
    <t>2-s2.0-80052576642</t>
  </si>
  <si>
    <t>['wire model', 'radiation characteristics', 'domain characteristicsof', 'domain characteristics', 'combined antenna', '200 ps']</t>
  </si>
  <si>
    <t>A wire model and a combined antenna for radiation of lowpower bipolar pulses with a duration of 200 ps, which is based on this model, are developed. The frequency-domain characteristics of the model and the time and frequency-domain characteristicsof the combined antenna are studied. Linear antenna arrays based on the developed combined antenna are designed and the radiation characteristics of these antennas in the wave-beam scanning mode are analyzed. ¬© Pleiades Publishing, Inc., 2011.</t>
  </si>
  <si>
    <t>812-823</t>
  </si>
  <si>
    <t>7103346989;7103357955;6603455215</t>
  </si>
  <si>
    <t>Andreev, Yu A.;Koshelev, V. I.;Plisko, V. V.</t>
  </si>
  <si>
    <t>Andreev Y.</t>
  </si>
  <si>
    <t>Combined antenna and linear arrays for radiation low-power picosecond pulses</t>
  </si>
  <si>
    <t>10.1134/S1064226911070023</t>
  </si>
  <si>
    <t>2-s2.0-80052602428</t>
  </si>
  <si>
    <t>['¬© 2011', 'wireless networks', 'two types', 'traffic modes', 'streaming data', 'scheduling performance', 'mimo systems', 'igi global', 'data transfer', 'authors propose', 'authors discuss', 'also discussed']</t>
  </si>
  <si>
    <t>Adaptive Modulation and Coding (AMC) | Channel State Information (CSI) | DOF | MIMO | Optimization</t>
  </si>
  <si>
    <t>In this paper, the authors discuss the emergence of new technologies related to the topic of the high-speed packet data access in wireless networks. The authors propose an algorithm for MIMO systems that optimizes the number of the transmit antennas according to the user's QoS. Scheduling performance under two types of traffic modes is also discussed: one is voice or web-browsing and the other is for data transfer and streaming data. ¬© 2011, IGI Global.</t>
  </si>
  <si>
    <t>36-50</t>
  </si>
  <si>
    <t>International Journal of Mobile Computing and Multimedia Communications</t>
  </si>
  <si>
    <t>60097555;110625713</t>
  </si>
  <si>
    <t>55463276900;55746702600</t>
  </si>
  <si>
    <t>Mishra, Shailendra;Chauhan, D. S.</t>
  </si>
  <si>
    <t>Almora;Uttranchal</t>
  </si>
  <si>
    <t>Kumaon Engineering College, Dwarahat;Uttrakhand Technical University</t>
  </si>
  <si>
    <t>Resource allocation for multi access mimo systems</t>
  </si>
  <si>
    <t>10.4018/jmcmc.2011070103</t>
  </si>
  <si>
    <t>2-s2.0-80052893530</t>
  </si>
  <si>
    <t>['¬© 2011', 'using monte', 'target location', 'sufficiently large', 'snr needed', 'receive antennas', 'numerical solutions', 'noise ratio', 'mmse estimation', 'mmse estimate', 'linear approximation', 'input multiple', 'form solutions', 'corresponding pcrlb', 'coherent multiple', 'carlo methods', 'antennas employed', 'accurate approximation']</t>
  </si>
  <si>
    <t>For a non-coherent multiple-input multiple-output radar system, the minimum mean square error (MMSE) estimator and maximum a posteriori (MAP) estimator of the target location and velocity, considered random unknown parameters, are formulated and the corresponding posterior Cram√©r-Rao lower bound (PCRLB) is derived. Moreover, numerical solutions for the proposed MMSE estimator and the PCRLB are obtained by using Monte-Carlo methods because of the absence of closed-form solutions. The numerical results show that the mean square errors (MSEs) of the MMSE estimate and the MAP estimate converge to the corresponding PCRLB as the signal-to-noise ratio (SNR) increases when the number of transmit and receive antennas is sufficiently large. A linear approximation can be used to simplify the MMSE estimation. It is shown in some simulations that the linear approximation of the MMSE estimate is accurate at high SNR values and the SNR needed for accurate approximation can be reduced by increasing the number of antennas employed. ¬© 2011 The Institution of Engineering and Technology.</t>
  </si>
  <si>
    <t>666-670</t>
  </si>
  <si>
    <t>60073606;60030551;60000060</t>
  </si>
  <si>
    <t>57199169422;7003702821;7202801624</t>
  </si>
  <si>
    <t>Jiang, M.;Niu, R.;Blum, R. S.</t>
  </si>
  <si>
    <t>Nanjing;Syracuse;Bethlehem</t>
  </si>
  <si>
    <t>Nanjing Research Institute of Electronics Technology;Syracuse University;Lehigh University</t>
  </si>
  <si>
    <t>Jiang M.</t>
  </si>
  <si>
    <t>Bayesian target location and velocity estimation for multiple-input multiple-output radar</t>
  </si>
  <si>
    <t>10.1049/iet-rsn.2010.0252</t>
  </si>
  <si>
    <t>2-s2.0-80053062004</t>
  </si>
  <si>
    <t>['¬© 2011', 'termed multiple', 'spatial modulation', 'second objective', 'recent multiple', 'receiver complexity', 'ms detection', 'maximum likelihood', 'large signal', 'input multiple', 'increasingly tight', 'first objective', 'complexity comparisons', 'channel interference', 'based detection', 'asymptotic bound', 'analytical frameworks']</t>
  </si>
  <si>
    <t>Spatial modulation (SM) is a recent multiple-input multiple-output transmission technique, which entirely avoids inter-channel interference as well as the need for transmit antenna synchronisation. The first objective of this study is to present an asymptotic bound to quantify the average bit error rate (BER) performance of M-ary quadrature amplitude modulation (M-QAM) SM with optimal-based detection over independent and identically distributed Rayleigh flat fading channels. The analytical frameworks are validated by Monte Carlo simulation results, which show that the derived lower bounds are increasingly tight for large signal-to-noise ratio values. The second objective is to introduce a novel SM detection scheme, termed multiple-stage (MS) detection. Performance and complexity comparisons with existing SM detectors show two main benefits of MS detection: near-optimal BER performance and up to a 35% reduction in receiver complexity as compared to the maximum likelihood-based SM detector. ¬© 2011 The Institution of Engineering and Technology.</t>
  </si>
  <si>
    <t>1368-1376</t>
  </si>
  <si>
    <t>60010499;60010499;60010499</t>
  </si>
  <si>
    <t>57225338533;55817703100;25958316400</t>
  </si>
  <si>
    <t>Naidoo, N. R.;Xu, H. J.;Al-Mumit Quazi, T.</t>
  </si>
  <si>
    <t>Durban</t>
  </si>
  <si>
    <t>University of KwaZulu-Natal</t>
  </si>
  <si>
    <t>Naidoo N.R.</t>
  </si>
  <si>
    <t>Spatial modulation: Optimal detector asymptotic performance and multiple-stage detection</t>
  </si>
  <si>
    <t>10.1049/iet-com.2010.0667</t>
  </si>
  <si>
    <t>2-s2.0-80053242385</t>
  </si>
  <si>
    <t>['¬© 2011', 'ungerboeck based', 'transmit antennas', 'simple sets', 'set partitioning', 'psk sttcs', 'output symbols', 'new 4', 'multiple input', 'main guideline', 'lattice calderbank', 'large number', 'generate easily', 'first time', 'exhaustive search', 'coset partitioning', 'best sttcs', 'best space', 'author propose', 'also analysed']</t>
  </si>
  <si>
    <t>In this study, the author propose a new method called coset partitioning to generate easily and efficiently the best space-time trellis codes (STTCs), thereby reducing considerably the usual important search time. This method, used in the case of 2n-PSK STTCs, is an extension of the set partitioning proposed by Ungerboeck based on the coset and lattice Calderbank's approach. The main guideline of the coset partitioning is to divide the set of multiple input and output symbols into cosets, not into simple sets as the set partitioning. The case of a large number of transmit antennas is considered because the time to obtain the best STTCs with an exhaustive search is very important when the number of transmit antennas increases. Using the coset partitioning, new 4-PSK STTCs with five to six transmit antennas are generated. Simulation results show that the new codes slightly outperform the best corresponding known codes. Thanks to the effectiveness of the coset partitioning, for the first time, 4-PSK STTCs with seven and eight transmit antennas and 8-PSK STTCs with five to six transmit antennas are obtained. Their performance is also analysed by simulation. ¬© 2011 The Institution of Engineering and Technology.</t>
  </si>
  <si>
    <t>1413-1420</t>
  </si>
  <si>
    <t>60105585;60105585;60105585</t>
  </si>
  <si>
    <t>Viland, P.;Zaharia, G.;H√©lard, J. F.</t>
  </si>
  <si>
    <t>New efficient method to generate optimal 2&lt;sup&gt;n&lt;/sup&gt;-PSK space-time trellis codes with a large number of transmit antennas</t>
  </si>
  <si>
    <t>10.1049/iet-com.2010.0252</t>
  </si>
  <si>
    <t>2-s2.0-80053256385</t>
  </si>
  <si>
    <t>['¬© 2011', 'time coding', 'theoretical analysis', 'target ber', 'system using', 'switching thresholds', 'snrs ).', 'simulation results', 'results show', 'receive maximal', 'ratio combining', 'obtain closed', 'noise ratios', 'mimo systems', 'lagrange multiplier', 'input multi', 'imperfect csi', 'good agreement', 'form expressions', 'existence conditions', 'different signal', 'cp counterpart', 'average ber', 'antenna selection', 'adaptive modulation']</t>
  </si>
  <si>
    <t>The performance of multi-input multi-output (MIMO) systems with variable-power (VP) adaptive modulation (AM) and antenna selection (AS) over Rayleigh fading channels for both perfect and imperfect channel state information (CSI) is presented. In this study, the optimum fading gain switching thresholds for attaining maximum spectrum efficiency (SE) subject to a target bit error rate (BER) and an average power constraint are derived. It is shown that the Lagrange multiplier in the constrained SE optimisation is unique if the existence conditions for MIMO systems with transmit AS and receive maximal-ratio combining under perfect or imperfect CSI are satisfied. By using the switching thresholds, we obtain closed-form expressions of the SE and average BER for VP and constant-power (CP) systems. Simulation results for SE and BER are in good agreement with the theoretical analysis. The results show that the VP-AM system using AS with the derived VP control scheme provides better SE than the CP counterpart and the VP-AM system with space-time coding and can fulfil the target BER for different signal-to-noise ratios (SNRs). ¬© 2011 The Institution of Engineering and Technology.</t>
  </si>
  <si>
    <t>1394-1404</t>
  </si>
  <si>
    <t>60021666-60013983-60005244;60013983;60013983</t>
  </si>
  <si>
    <t>7404115747;7202044796;7403972496</t>
  </si>
  <si>
    <t>Yu, X. B.;Leung, S. H.;Wong, W. K.</t>
  </si>
  <si>
    <t>China;Hong Kong;China</t>
  </si>
  <si>
    <t>Nanjing;Kowloon;Nanjing</t>
  </si>
  <si>
    <t>Nanjing University of Aeronautics and Astronautics;City University of Hong Kong;Southeast University</t>
  </si>
  <si>
    <t>60021666;60013983;60005244</t>
  </si>
  <si>
    <t>Performance analysis of variable-power adaptive modulation with antenna selection over Rayleigh fading channels</t>
  </si>
  <si>
    <t>10.1049/iet-com.2010.0681</t>
  </si>
  <si>
    <t>2-s2.0-80053258342</t>
  </si>
  <si>
    <t>['¬© 2011', 'used individually', 'star protocol', 'ring protocol', 'overlaid fashion', 'exchange information', 'coordinated multi', 'controlling bs', 'cell system', 'backhaul throughput', 'authors propose', 'antenna system']</t>
  </si>
  <si>
    <t>This study derives upper bounds on the throughput of the wireless backhaul link within a cluster of inter-connected three base stations (BSs) or a cluster of a controlling BS and three fixed relay stations. The authors propose and analyse the Ring protocol for the former and the Star protocol for the latter using network coding concept. These protocols can be used individually or in an overlaid fashion in a coordinated multi-cell system or in a cellular-distributed-antenna system to exchange information in the backhaul. To avoid the weakest link acting as a bottleneck and determining the backhaul throughput, as a result, the authors derive throughput optimising time sharing factors to compensate for the resulting bit imbalances in the backhaul. ¬© 2011 The Institution of Engineering and Technology.</t>
  </si>
  <si>
    <t>1318-1327</t>
  </si>
  <si>
    <t>60011520;60011520</t>
  </si>
  <si>
    <t>13204374400;55663709900</t>
  </si>
  <si>
    <t>Le, T. A.;Nakhai, M. R.</t>
  </si>
  <si>
    <t>King's College London</t>
  </si>
  <si>
    <t>Le T.</t>
  </si>
  <si>
    <t>Throughput analysis of network coding enabled wireless backhauls</t>
  </si>
  <si>
    <t>10.1049/iet-com.2010.0223</t>
  </si>
  <si>
    <t>2-s2.0-80053273294</t>
  </si>
  <si>
    <t>['¬© 2011', 'targeted signal', 'simulations show', 'sample size', 'result shows', 'received signal', 'primary users', 'noise power', 'even better', 'diversity order', 'detection performance', 'correlation information', 'channel state', 'blind multi', 'authors prove', 'asymptotically independent', 'antenna scenario']</t>
  </si>
  <si>
    <t>The authors prove that multi-path diversity improves the detection performance of primary users for cognitive radio users. They analyse the relationship between the performance and the diversity order. The result shows that robust performance gain is hard to achieve by choosing fixed diversity order in unknown and varying channel states. Therefore they propose here a blind multi-path diversity auto-correlation ratio detection scheme that can enable dynamic diversity order to adapt to the channel state. Further, they extend this scheme to multi-antenna scenario where the cross-correlation information of the received signal at each pair of antennas is exploited. Simulations show that the proposed schemes perform as well as or even better than the ideal energy detection. One can use these schemes to detect all types of wireless signal without having the knowledge of the targeted signal, the channel and the noise power. Besides, unlike in other robust detection schemes, the thresholds are asymptotically independent of the sample size, which facilitates the flexible sensing period adjustment. ¬© 2011 The Institution of Engineering and Technology.</t>
  </si>
  <si>
    <t>1462-1468</t>
  </si>
  <si>
    <t>57200739762;56852500400;35323403400</t>
  </si>
  <si>
    <t>Zeng, W.;Bi, G.;Xu, Y.</t>
  </si>
  <si>
    <t>Zeng W.</t>
  </si>
  <si>
    <t>Blind multi-path diversity for robust primary user detection in cognitive radio</t>
  </si>
  <si>
    <t>10.1049/iet-com.2010.0232</t>
  </si>
  <si>
    <t>2-s2.0-80053274464</t>
  </si>
  <si>
    <t>Funda√ß√£o de Amparo √† Pesquisa do Estado de S√£o Paulo</t>
  </si>
  <si>
    <t>FAPESP</t>
  </si>
  <si>
    <t>['œ ∫', 'work reports', 'wide range', 'triplet state', 'thermal analysis', 'results attest', 'quantum efficiencies', 'photoluminescence spectroscopies', 'ofelt parameters', 'obtaining bis', 'new complex', 'luminescence lifetimes', 'low symmetry', 'llc 2009', 'inorganic devices', 'hydroxypicolinamide ligand', 'hhpa ligand', 'hhpa ).', 'ground state', 'eu 3', 'elemental analysis', 'different conformations', 'chelating system', 'business media', 'bidentate ligand', 'although hpa', '830 cm']</t>
  </si>
  <si>
    <t>3-hydroxypicolinamide | Coordination compounds | Europium | Lanthanide | Luminescence</t>
  </si>
  <si>
    <t>This work reports on the synthesis and characterization of a new complex of Eu 3+ with the 3-hydroxypicolinamide ligand (Hhpa). Here we present an approach for obtaining bis[2-carbamoyl(Œ∫O)pyridin-3-olato (Œ∫O')] lanthanide complexes, which were characterized through elemental analysis, thermal analysis, infrared and photoluminescence spectroscopies (emission, excitation, luminescence lifetimes, quantum efficiencies, Judd-Ofelt parameters and quantum yields). Although hpa can act as a bidentate ligand in different conformations, the results attest for the occurrence of a unique coordination site of low symmetry for the Eu 3+ ions, in which two anionic hpa ligands coordinate the cations through an O/O chelating system. The phosphorescence of the synthesized gadolinium complex provides the energy of the triplet state, which is determined to be at 20,830 cm -1 over the ground state. This makes the Hhpa ligand very adequate for sensitizing the Eu 3+ luminescence, which leads to a very efficient antenna effect and opens a wide range of applications for the complex in light emitting organic-inorganic devices. ¬© Springer Science+Business Media, LLC 2009.</t>
  </si>
  <si>
    <t>1575-1583</t>
  </si>
  <si>
    <t>60013792;60008088;60008088;60008088;60027136;60006028;60006028</t>
  </si>
  <si>
    <t>8392402600;22952643700;7007015000;7006385764;54790507800;7102462077;7103022316</t>
  </si>
  <si>
    <t>Rosa, Ieda Lucia Viana;De Sousa Filho, Paulo Cesar;Neri, Claudio Roberto;Serra, Osvaldo Antonio;De Figueiredo, Alberthmeiry Teixeira;Varela, Jos√© Arana;Longo, Elson</t>
  </si>
  <si>
    <t>Brazil;Brazil;Brazil;Brazil</t>
  </si>
  <si>
    <t>Goiania;Sao Carlos;Sao Paulo;Sao Paulo</t>
  </si>
  <si>
    <t>Universidade Federal de Goi√°s;Universidade Federal de S√£o Carlos;Universidade de S√£o Paulo;Universidade Estadual Paulista "J√∫lio de Mesquita Filho"</t>
  </si>
  <si>
    <t>60027136;60013792;60008088;60006028</t>
  </si>
  <si>
    <t>Rosa I.</t>
  </si>
  <si>
    <t>Synthesis and study of the photophysical properties of a new Eu &lt;sup&gt;3+&lt;/sup&gt; complex with 3-hydroxypicolinamide</t>
  </si>
  <si>
    <t>10.1007/s10895-011-0846-y</t>
  </si>
  <si>
    <t>2-s2.0-80053384630</t>
  </si>
  <si>
    <t>['¬© springer', 'verlag 2010', 'varied categories', 'ultimate goal', 'tensor voting', 'system provides', 'structures attached', 'square kilometers', 'sets acquired', 'segment cultural', 'quantitative analysis', 'primary step', 'power plants', 'power lines', 'neighboring regions', 'natural features', 'large number', 'ground surface', 'geometric context', 'consistent pose', 'also applied']</t>
  </si>
  <si>
    <t>Large scale range image processing | Segmentation</t>
  </si>
  <si>
    <t>We present a framework to segment cultural and natural features, given 3D aerial scans of a large urban area, and (optionally) registered ground level scans of the same area. This system provides a primary step to achieve the ultimate goal of detecting every object from a large number of varied categories, from antenna to power plants. Our framework first identifies local patches of the ground surface and roofs of buildings. This is accomplished by tensor voting that infers surface orientation from neighboring regions as well as local 3D points.We then group adjacent planar surfaces with consistent pose to find surface segments and classify them as either the terrain or roofs of buildings. The same approach is also applied to delineate vertical faces of buildings, as well as free-standing vertical structures such as fences. The inferred large structures are then used as geometric context to segment linear structures, such as power lines, and structures attached to walls and roofs from remaining unclassified 3D points in the scene. We demonstrate our system on real LIDAR data-sets acquired from typical urban regions with areas of a few square kilometers each, and provide a quantitative analysis of performance using externally provided ground truth. ¬© Springer-Verlag 2010.</t>
  </si>
  <si>
    <t>691-703</t>
  </si>
  <si>
    <t>Machine Vision and Applications</t>
  </si>
  <si>
    <t>60029311;60029311</t>
  </si>
  <si>
    <t>55705523200;7006497957</t>
  </si>
  <si>
    <t>Kim, Eunyoung;Medioni, G√©rard</t>
  </si>
  <si>
    <t>University of Southern California</t>
  </si>
  <si>
    <t>Kim E.</t>
  </si>
  <si>
    <t>Urban scene understanding from aerial and ground LIDAR data</t>
  </si>
  <si>
    <t>10.1007/s00138-010-0279-7</t>
  </si>
  <si>
    <t>2-s2.0-80053904553</t>
  </si>
  <si>
    <t>['using co', 'tremendous increase', 'transient solver', 'stacked u', 'slots embedded', 'results compared', 'probe feeding', 'however degradation', 'antenna parameters', 'antenna consists']</t>
  </si>
  <si>
    <t>Stacked microstrip patch antenna | U-slot and particle swarm optimization</t>
  </si>
  <si>
    <t>In this work, an extensive design study of a stacked U-slot microstrip patch antenna for dual band operation will be presented. This antenna consists of two stacked microstrip patches, both having U-slots embedded in them. Two feeding techniques namely probe-feeding and co-planar waveguide feeding have been used and the results compared. The antennas were simulated using CST Microwave Studio's Transient Solver which is based on the Finite Integral Technique (FIT) and particle swarm optimization was used to optimize the antenna parameters for both the cases. The simulated and measured results indicate that using co-planar waveguide feeding results in a tremendous increase in bandwidth when compared with probe feeding, however degradation in gain is observed. ¬© 2011 De Gruyter.</t>
  </si>
  <si>
    <t>167-172</t>
  </si>
  <si>
    <t>57224614546;6603631347</t>
  </si>
  <si>
    <t>Tiwari, Harshvardhan;Kartikeyan, MacHavazam V.</t>
  </si>
  <si>
    <t>Tiwari H.</t>
  </si>
  <si>
    <t>A stacked microstrip patch antenna loaded with U-shaped slots</t>
  </si>
  <si>
    <t>10.1515/FREQ.2011.023</t>
  </si>
  <si>
    <t>2-s2.0-80054730050</t>
  </si>
  <si>
    <t>['proposed antenna', 'owns feature', 'opposite position', 'novel single', 'microstrip antenna', 'low profile', 'fabricated antenna', 'cp radiation', '5 %,', '0402œ ≥).']</t>
  </si>
  <si>
    <t>Broadband AR | Capacitive coupled feeding | Circularly polarized (CP) | Resistor load</t>
  </si>
  <si>
    <t>A novel single-feed circularly polarized (CP) microstrip antenna (MPA) is presented. Capacitive disk coupling feed is used in the proposed antenna. With a resistor load connecting with another capacitive disk at the opposite position, CP radiation over a wide frequency band is realized. Experimental results show that the fabricated antenna has a -10 dB impedance bandwidth of 36.5%, and a 3-dB axial ratio (AR) bandwidth of 15.5% at the center frequency 2 GHz, and owns feature of low profile (0:67Œ≥ √ó 0:47Œ≥ √ó 0:0402Œ≥). This antenna can be used in occasions when wide CP performance and compactness is desired. ¬© 2011 De Gruyter.</t>
  </si>
  <si>
    <t>131-136</t>
  </si>
  <si>
    <t>60088583-60005244;60088583;60088583;60088583;60088583;60088583</t>
  </si>
  <si>
    <t>55311398900;8633836500;10042689200;7402583393;8633836600;8291082500</t>
  </si>
  <si>
    <t>Cao, Wenquan;Zhang, Bangning;Yu, Tongbin;Liu, Aijun;Guo, Daosheng;Qian, Zuping</t>
  </si>
  <si>
    <t>PLA University of Science and Technology;Southeast University</t>
  </si>
  <si>
    <t>60088583;60005244</t>
  </si>
  <si>
    <t>Cao W.</t>
  </si>
  <si>
    <t>A compact and broadband chip-resistor loaded circularly polarized microstrip antenna</t>
  </si>
  <si>
    <t>10.1515/FREQ.2011.021</t>
  </si>
  <si>
    <t>2-s2.0-80054747246</t>
  </si>
  <si>
    <t>['whose shape', 'transmitting elements', 'standard transducer', 'phased array', 'normal transducer', 'latter amplitude', 'incomplete focusing', 'fixed distance', 'distance along', 'compared using', 'comparative simulation', 'array transducer', 'analytical expression', 'acoustic axis']</t>
  </si>
  <si>
    <t>2D-phased array | directivity characteristic | focusing distance | incomplete focusing | near-field zone | normal transducer | standard-transducer model | transmitting element | wave number</t>
  </si>
  <si>
    <t>Signals from a normal transducer with a phased array, whose shape was varied from linear to square, were simulated. The results of calculating the change in the normalized signal amplitude from a 2D-phased-array transducer as a function of the distance along the acoustic axis were compared using an analytical expression and via numerical summation of signals from transmitting elements with consideration of their focusing and their coincidence was shown. As a result of the comparative simulation of a signal from a linear phased array and a signal from a standard transducer with comparable directivity characteristics, it was established that the latter amplitude is 10 dB larger. The influence of incomplete focusing and focusing at a fixed distance was studied. ¬© 2011 Pleiades Publishing, Ltd.</t>
  </si>
  <si>
    <t>452-467</t>
  </si>
  <si>
    <t>Danilov, V. N.</t>
  </si>
  <si>
    <t>Central Research Institute for Machine</t>
  </si>
  <si>
    <t>Operation of a model of a transducer with a 2D-phased array in the transmission mode</t>
  </si>
  <si>
    <t>10.1134/S1061830911070047</t>
  </si>
  <si>
    <t>2-s2.0-80054898484</t>
  </si>
  <si>
    <t>['uwb frequencies', 'uwb antenna', 'two layers', 'top layer', 'return loss', 'full range', 'fabricated using', 'different intensities', 'band rejection', 'additional structures', '6 mm', '6 ghz', '5 mm', '1 ghz', '0 mm']</t>
  </si>
  <si>
    <t>Monopole antenna | Omnidirectional | Planar antenna | Short range communication | UWB antenna</t>
  </si>
  <si>
    <t>A novel two layered UWB antenna is proposed and designed to resonate at the full range of UWB frequencies' spectrums from 3.1 GHz up to 10.6 GHz, well below -14.0dB reference levels of return loss. The size of the UWB antenna is small, with width of 31.0 mm and length of 25.0 mm, and the two layers of FR4 board thickness are 0.5 mm (top layer) and 1.6 mm (bottom layer).The antenna radiates omni-directionally with different intensities at different directivities within the UWB frequency spectrums. The dual layered configuration gives the antenna additional options of being integrated with additional structures in order to perform a band rejection of a certain targeted band of frequencies, if required. The UWB antenna has also been fabricated using the same dimensions on a single layer 1.6 mm thick FR4 board and it still gives similar excellent performance.</t>
  </si>
  <si>
    <t>212-221</t>
  </si>
  <si>
    <t>60021005;60021005;60021005;60021005;60021005</t>
  </si>
  <si>
    <t>9942489500;24448256600;6603320149;25031021600;35726433900</t>
  </si>
  <si>
    <t>Rahim, M. K.A.;Masri, T.;Majid, H. A.;Ayop, O.;Zubir, F.</t>
  </si>
  <si>
    <t>Rahim M.K.A.</t>
  </si>
  <si>
    <t>Design and analysis of ultra wide band (uwb) planar monopole antenna</t>
  </si>
  <si>
    <t>2-s2.0-80055080019</t>
  </si>
  <si>
    <t>['wideband u', 'uslmes patch', 'simulated performance', 'reasonable agreement', 'prototype antennas', 'patch surface', 'measured results', 'least 35', 'important parameters', 'impedance bandwidth', 'frequency agility', 'experimentally verified', 'excited using', 'crosspolarization levels', 'contribute significantly', 'coaxial probe', 'also achieved', '95 ghz', '10 db']</t>
  </si>
  <si>
    <t>This paper presents investigation results on a wideband U-slot loaded modified Eshape (USLMES) microstrip patch antenna with frequency agile behavior by employing different height ground plane and ribbon type copper switches. The USLMES patch is excited using the notch feed mechanism by a 50 coaxial probe outside the patch surface so that coaxial probe does not contribute significantly to the peak-crosspolarization levels. The parametric study results are presented for the wideband patch antenna design and important parameters have been noted. The proposed wideband patch antenna offers impedance (S 11 = -10 dB) and 3dB gain bandwidths of at least 35% (3.09GHz to 4.42GHz) with stable radiation patterns and acceptable crosspolarization levels. The effect of ground plane height variation not only alters operating frequency, but also, Gain and impedance bandwidth. Frequency agility is also achieved from 3.02GHz to 4.95 GHz by turning different combination of switches ON/OFF. The prototype antennas were fabricated and experimentally verified for both wideband patch performance and frequency agility by implementing different ground plane heights. The simulated performance is in reasonable agreement with the measured results. ¬© 2011 ACES.</t>
  </si>
  <si>
    <t>539-550</t>
  </si>
  <si>
    <t>60018926;60018926</t>
  </si>
  <si>
    <t>54392502700;55734224600</t>
  </si>
  <si>
    <t>Bakshi, Rahul;Sharma, Satish K.</t>
  </si>
  <si>
    <t>San Diego State University</t>
  </si>
  <si>
    <t>Bakshi R.</t>
  </si>
  <si>
    <t>A wideband U-slot loaded modified E-shape microstrip patch antenna and frequency agile behavior by employing different height ground plane and ribbon type switches</t>
  </si>
  <si>
    <t>2-s2.0-81255123400</t>
  </si>
  <si>
    <t>['two papers', 'practical applications', 'possible incompatibilities', 'pattern multiplication', 'necessary constraints', 'element spacings', 'determined constraints', 'coupling effects', 'constraints determined', 'array geometry', 'array elements', 'achieved using']</t>
  </si>
  <si>
    <t>In the antenna array synthesis problems, most of the works in literature utilize isotropic elements. Thus, the mutual coupling effects between the array elements are neglected. It is obvious that an array antenna synthesized by neglecting the coupling effects cannot be used in the real world applications due to the possible incompatibilities between the desired and realized radiation patterns. In this work, two array antenna synthesis papers from literature are investigated in terms of mutual coupling effects so the necessary constraints are determined for the array geometry in order to compensate the coupling effects. Here, the same objectives of these two papers are achieved using the generalized pattern search (GPS) algorithm by considering the determined constraints for the inter-element spacings between the array elements. The resulted radiation patterns are validated with the computer simulation technology (CST) software with the aim of detecting possible incompatibilities due to the mutual coupling effects between the array elements. The simulation results verify that by using the constraints determined in this work, the radiation patterns obtained by pattern multiplication can provide the desired radiation demands also in the practical applications. ¬© 2011 ACES.</t>
  </si>
  <si>
    <t>596-602</t>
  </si>
  <si>
    <t>14919868900;6602686300</t>
  </si>
  <si>
    <t>Tokan, F.;Gunes, F.</t>
  </si>
  <si>
    <t>Tokan F.</t>
  </si>
  <si>
    <t>Mutual coupling compensation in non-uniform antenna arrays using inter-element spacing restrictions</t>
  </si>
  <si>
    <t>2-s2.0-81255164787</t>
  </si>
  <si>
    <t>['worth mentioning', 'well eliminated', 'three kinds', 'thoroughly simulated', 'srr ),', 'scanning performance', 'scan properties', 'scan blindness', 'results show', 'results obtained', 'results indicate', 'mutual coupling', 'microstrip array', 'element arrays', 'composite structure', 'centre element', 'active patterns', '11 db']</t>
  </si>
  <si>
    <t>A novel compact composite structure, composed of double-U shaped defected ground structure (DGS) and edge-coupled split ring resonator (E-SRR), is presented in this paper. The composite structure is integrated into microstrip array to reduce the interelement mutual coupling, with the aim to eliminate the scan blindness and improve the scanning performance. The three kinds of two-element arrays (without composite structure, with only DGS and with composite structure) are thoroughly simulated, measured, and compared. The results show that, the reduction in mutual coupling of 11 dB between elements in E-plane is obtained with the use of composite structure. It is worth mentioning that, approximately 2dB gain improvement and 2.4dB side lobe suppression are both attained, in comparison with the array with only DGSs. Finally, the scan properties of three kinds of infinite microstrip phased arrays are studied by the waveguide simulator method. The results indicate that the scan blindness in an infinite microstrip phased array can be well eliminated by virtue of the effect of the proposed composite structures, in accordance with results obtained by active patterns of the centre element in 9√ó5 array. ¬© 2011 ACES.</t>
  </si>
  <si>
    <t>572-583</t>
  </si>
  <si>
    <t>60005465;60005465;60020258;60005465;60005465</t>
  </si>
  <si>
    <t>36240905100;7402022616;35170228700;36941503000;8945567500</t>
  </si>
  <si>
    <t>Tang, Ming Chun;Xiao, Shaoqiu;Li, Chang Jin;Wei, Chaolei;Wang, Bingzhong</t>
  </si>
  <si>
    <t>Nanjing Normal University;University of Electronic Science and Technology of China</t>
  </si>
  <si>
    <t>60020258;60005465</t>
  </si>
  <si>
    <t>Tang M.C.</t>
  </si>
  <si>
    <t>Scan blindness elimination using composite defected ground structures and edge-coupled split ring resonators</t>
  </si>
  <si>
    <t>2-s2.0-81255164799</t>
  </si>
  <si>
    <t>['wave antenna', 'scanning angles', 'return loss', 'realize dual', 'real applications', 'radiation patterns', 'proposed antenna', 'omnidirectional radiation', 'novel dual', 'miniaturized size', 'low profile', 'beam scanning', 'antenna parameters']</t>
  </si>
  <si>
    <t>In this article, a novel dual-beam scanning leaky-wave antenna is proposed and investigated. Antenna parameters, such as return loss, radiation patterns, gain, efficiency and scanning angles, are provided and discussed. Besides its low profile and miniaturized size, the proposed antenna can realize dual-beam scanning and quasi-omnidirectional radiation. Moreover, it provides much design flexibility for real applications. Different simulation software are adopted to verify the accuracy of our design. ¬© 2011 ACES.</t>
  </si>
  <si>
    <t>619-623</t>
  </si>
  <si>
    <t>51665364600;57202486312;8945567500</t>
  </si>
  <si>
    <t>Liu, Jian Chao;Shao, Wei;Wang, Bing Zhong</t>
  </si>
  <si>
    <t>Liu J.C.</t>
  </si>
  <si>
    <t>Design of a novel dual-beam scanning leaky-wave antenna</t>
  </si>
  <si>
    <t>2-s2.0-81255200345</t>
  </si>
  <si>
    <t>['œºl ),', 'unmated female', 'tube olfactometer', 'seven volatiles', 'relative content', 'plant volatiles', 'ms showed', 'middle part', 'methylbutyric acid', 'male b', 'host plants', 'horsfieldi antennae', 'horsfieldi adults', 'distinctly higher', 'dichloromethyl ether', 'composite components', 'butanoic acid', 'behavioral responses', 'basal part', 'apical part', '2 œºl', '11 caused', '1 œºl', '01 ).', '0001 œºl']</t>
  </si>
  <si>
    <t>Batocera horsfieldi Hope | behavioral response | composition | EAG response | plant volatile | Y-tube olfactometer</t>
  </si>
  <si>
    <t>To screen the composite components of the plant volatiles that effectively attract Batocera horsfieldi (Hope) (Coleoptera: Cerambycidae) adults, GC-MS (Gas Chromatography Mass Spectrometry) was used to analyze and identify the type and relative content of the volatiles of the host plants of B. horsfieldi adults: Viburnum awabuki K., Betula luminifera H. Winkl, Juglans regia L. and Populus tomentosa Carr. We measured the EAG (Electroantennogram) responses of the different antennal segments of unmated female and male B. horsfieldi adults to seven host plant volatiles (Œ≤-myrcene, (Z)-3-hexen-1-ol, nonanal, dichloromethyl ether, salicyaldehyde, 3-methyl-butanoic acid and trichloroethylene) and to their composite components. A Y-tube olfactometer was used to test the insects' behavioral responses. The results of GC-MS showed that the four host plants of B. horsfieldi had different chemical fingerprints. The EAG test results showed that the responses in the apical part of the unmated female and male B. horsfieldi antennae were stronger than those in the middle part and basal part (P &lt; 0.01). For the seven volatiles, with five different concentrations (of 0.0001, 0.001, 0.01, 0.1 and 0.2 ŒºL/ŒºL), the unmated female B. horsfieldi had the strongest EAG responses to 3-methylbutyric acid of 0.0001 ŒºL/ŒºL and the unmated female and male B. horsfieldi had increasing EAG responses to salicyaldehyde after the concentration reached 0.1 ŒºL/ŒºL. Among the five composite components of plant volatiles, the one mixed according to a ratio of (Z)-3-hexen-1-ol: nonanal: trichloroethylene: Œ≤-myrcene (Z:N:T:M) = 57:15:17:11 caused the strongest EAG response, and that response was distinctly higher than for the other four composite components (P &lt; 0.01). The behavioral response results tested by Y-tube olfactometer were in accordance with the EAG response results. The composite component mixed according to the ratio of Z:N:T:M = 57:15:17:11 had a stronger attractive effect for the unmated female and male B. horsfieldi adults. ¬© 2011 Kansas Entomological Society.</t>
  </si>
  <si>
    <t>217-231</t>
  </si>
  <si>
    <t>Journal of the Kansas Entomological Society</t>
  </si>
  <si>
    <t>60029885;60029885-60005027;112465299;60005027;60029885;60029885;60084616</t>
  </si>
  <si>
    <t>37090062800;56528543400;54794355600;24345580600;55706656700;37098322200;55714949000</t>
  </si>
  <si>
    <t>Yang, Wei;Yang, Hua;Liang, Xiao Yu;Yang, Mao Fa;Yang, Chun Ping;Zhu, Tian Hui;Wu, Xiao Li</t>
  </si>
  <si>
    <t>China;China;China;China</t>
  </si>
  <si>
    <t>Chengdu;Ya'an;Guiyang;Ningbo</t>
  </si>
  <si>
    <t>Chengdu Aircraft Design and Research Institute;Sichuan Agricultural University;Guizhou University;Bureau of Beilun Forestry of Zhejiang Province</t>
  </si>
  <si>
    <t>60084616;60029885;60005027;112465299</t>
  </si>
  <si>
    <t>Yang W.</t>
  </si>
  <si>
    <t>The EAG and behavioral responses of Batocera horsfieldi (Coleoptera: Cerambycidae) to the composition of volatiles</t>
  </si>
  <si>
    <t>10.2317/JKES100915.1</t>
  </si>
  <si>
    <t>2-s2.0-82655189308</t>
  </si>
  <si>
    <t>['varying dimensions', 'study macropores', 'soil surface', 'soil macroporosity', 'soil macropores', 'pvc pipes', 'preferential flow', 'practical technique', 'pipe network', 'perpendicular angles', 'penetrating radar', 'node algorithm', 'macropore network', 'macropore detection', 'loam soil', 'limited due', 'generated three', 'field experiment', 'ecological function', 'dimensional map', 'different diameters', 'different depths', 'computerized tomogram', 'automated algorithms', 'accurate computer', '85 cm', '10 cm', '00 cm']</t>
  </si>
  <si>
    <t>Preferential flow of water through soil macropores is known to contribute to groundwater and surface water contamination as well as stream bank instability. However, research on the mechanisms and extent of soil macroporosity is limited due to the lack of a practical technique to study macropores in situ without disrupting the site's ecological function. In this paper, we present a ground-penetrating radar (GPR)-based methodology for detecting soil macropores smaller than 10 cm in diameter within 1 m of the soil surface and then creating a computerized tomogram of the macropore network. Manual and automated algorithms for macropore detection were tested for scan data collected using a 900-MHz radar antenna in a field experiment with a silt-loam soil. Buried polyvinyl chloride (PVC) pipes were used to simulate soil macropores of different diameters and fill contents intersected by GPR scan lines at four different angles. Pipes ‚â• 3.00 cm in diameter were clearly detectable regardless of the scan line orientation relative to the target, and pipes with diameters as small as 1.85 cm were detected at perpendicular angles of intersection. In a second field experiment, PVC pipes of varying dimensions were buried at different depths to simulate a macropore network of preferential flow pathways. A branch-node algorithm was developed that referenced GPR scan line detections to create an accurate computer-generated three-dimensional map of the pipe network. ¬© Soil Science Society of America.</t>
  </si>
  <si>
    <t>1226-1235</t>
  </si>
  <si>
    <t>Soil Science Society of America Journal</t>
  </si>
  <si>
    <t>60020304-60005248;60020304;107921498</t>
  </si>
  <si>
    <t>49863314700;7103029645;6603840463</t>
  </si>
  <si>
    <t>Gormally, Kevin H.;McIntosh, Marla S.;Mucciardi, Anthony N.</t>
  </si>
  <si>
    <t>College Park;Baltimore;Silver Spring</t>
  </si>
  <si>
    <t>University of Maryland, College Park;Johns Hopkins University;TreeRadar, Inc.</t>
  </si>
  <si>
    <t>60020304;60005248;107921498</t>
  </si>
  <si>
    <t>Gormally K.H.</t>
  </si>
  <si>
    <t>Ground-penetrating radar detection and three-dimensional mapping of lateral macropores: I calibration</t>
  </si>
  <si>
    <t>10.2136/sssaj2010.0339</t>
  </si>
  <si>
    <t>2-s2.0-83155182052</t>
  </si>
  <si>
    <t>['t2k class', 'successful demonstration', 'paper provides', 'developmental efforts']</t>
  </si>
  <si>
    <t>Present day antennas need to undergo close loop tracking verification tests during their RF performance tests in CATF. A unique zero g' system has been developed to meet this requirement. This system is configured with a backup support structure and a low stiffness suspension arrangement which met the requirements. Successful demonstration of this system was carried out during the flight model testing of an T2K class of spacecraft. This paper provides the concept and developmental efforts for the two axes zero 'g' system.</t>
  </si>
  <si>
    <t>55628526857;12794064600</t>
  </si>
  <si>
    <t>Gupta, Arun Kumar;Viswanatha, N.</t>
  </si>
  <si>
    <t>Gupta A.K.</t>
  </si>
  <si>
    <t>Two Axis Zero 'g' support system for CATF testing of Ka Band antenna deployment and pointing mechanism</t>
  </si>
  <si>
    <t>2-s2.0-84855408063</t>
  </si>
  <si>
    <t>['wide range', 'radiation patterns', 'radiation pattern', 'optimization algorithm', 'nulls around', 'initial optimization', 'best results', 'array elements', 'amplitude excitations']</t>
  </si>
  <si>
    <t>Antenna arrays | Antenna radiation pattern synthesis | Artificial bee colony (ABC) algorithm | Optimization Methods</t>
  </si>
  <si>
    <t>In this paper, a novel design method of synthesizing antenna arrays based on Artificial Bee Colony (ABC) optimization algorithm is presented. The algorithm is used to synthesize the radiation pattern of a one dimensional linear antenna array. The values of the amplitude excitations of the array elements are optimized so that the generated radiation pattern matches with a pre-determined desired arbitrary pattern. For analysis, a radiation patterns with low sidelobe levels and with nulls around a specific angular region is selected as the desired radiation pattern. A novel two stage optimization process is implemented to get the best results with minimum processing time. The initial optimization is carried over a wide range of possible solution values. The parameters are further refined in the second stage optimization by narrowing the solution space based on results from initial optimization. Finally, using the optimized parameter values, the radiation pattern of the array is analyzed and compared with the desired radiation pattern. ¬© 2011 ISRAMT.</t>
  </si>
  <si>
    <t>234-241</t>
  </si>
  <si>
    <t>60021158;60021158;60021158;60021158;60021158</t>
  </si>
  <si>
    <t>56747294200;35193873600;57199297975;57203241241;57198025693</t>
  </si>
  <si>
    <t>Zaman, Mohammad Asif;Gaffar, Md;Alam, Md Mushfiqul;Mamun, Sayed Ashraf;Matin, Md Abdul</t>
  </si>
  <si>
    <t>Synthesis of antenna arrays using artificial bee colony optimization algorithm</t>
  </si>
  <si>
    <t>2-s2.0-84859809567</t>
  </si>
  <si>
    <t>['wireless bands', 'wave excitations', 'two directions', 'selected elements', 'radar applications', 'optimized array', 'genetic algorithm', 'compact size', 'band characteristics', 'antenna array']</t>
  </si>
  <si>
    <t>Circular microstrip antenna | Genetic algorithm | Multiband array</t>
  </si>
  <si>
    <t>A compact size, multiband 2x2 array of circular microstrip antenna has been proposed. The antenna array consists of Genetic Algorithm (GA)-optimized, annular slotted circular microstrip antenna elements using probe feed. The spacing of elements has also been optimized using GA in the two directions. The performance of the antenna array has been studied with different shape parameters. The optimized antenna array exhibits the tri-band characteristics in wireless bands that can be used in WLAN, Wi-MAX, airborne, satellite and radar applications. Its output parameter results have been compared with the previously implemented design results in the corresponding operation bands. It has been shown that by switching the wave excitations in the selected elements, the desired radiation characteristics can be obtained. Also very good circular polarization characteristics have been obtained for the optimized array. ¬© 2011 ISRAMT.</t>
  </si>
  <si>
    <t>60012351;60012351</t>
  </si>
  <si>
    <t>55190342500;16549313300</t>
  </si>
  <si>
    <t>Paras, ;Gangwar, R. P.S.</t>
  </si>
  <si>
    <t>Pantnagar</t>
  </si>
  <si>
    <t>Govind Ballabh Pant University of Agriculture and Technology</t>
  </si>
  <si>
    <t xml:space="preserve">Paras </t>
  </si>
  <si>
    <t>Design of compact and multiband antenna array using genetic algorithm optimization</t>
  </si>
  <si>
    <t>2-s2.0-84859815100</t>
  </si>
  <si>
    <t>['slot dimensions', 'proposed antenna', 'paper analysis', 'ie3d simulated', 'good agreement', 'found 21', 'experimental results', 'double u', 'central frequency', '90 0', '9 ghz', '59 %.', '3db beamwidth']</t>
  </si>
  <si>
    <t>Double U-slot loaded rectangular patch | Rectangular patch antenna | Wideband disk antenna</t>
  </si>
  <si>
    <t>In this paper analysis of double U- slot loaded patch antenna is presented. The parameter of the antenna significantly depends on slot dimensions. Bandwidth of the proposed antenna is found 21.59 %. The 3dB beamwidth of the antenna is found to be 90 0 for the central frequency of 1.9 GHz. The theoretical results obtained from the analysis are compared with IE3D simulated and experimental results which are in good agreement. ¬© 2011 ISRAMT.</t>
  </si>
  <si>
    <t>60018476;60018476;60018476;60018476</t>
  </si>
  <si>
    <t>7003390412;26423360800;56311404400;56824928800</t>
  </si>
  <si>
    <t>Ansari, J. A.;Yadav, N. P.;Singh, P.;Mishra, A.</t>
  </si>
  <si>
    <t>Allahabad</t>
  </si>
  <si>
    <t>University of Allahabad</t>
  </si>
  <si>
    <t>Broadband rectangular microstrip antenna loaded with double U-shaped slot</t>
  </si>
  <si>
    <t>2-s2.0-84859815108</t>
  </si>
  <si>
    <t>['still lower', 'simulated gain', 'similar conditions', 'proved useful', 'proposed antenna', 'plane co', 'little higher', 'desired values', 'almost identical', '9 %)', '76 ghz', '55 ghz', '3 %).']</t>
  </si>
  <si>
    <t>Broadband | Dual frequency operation | Gain | Microstrip antenna | Radiation patterns</t>
  </si>
  <si>
    <t>A compact rectangular patch antenna with narrow crossed slits is proposed in this communication. The proposed antenna resonates at two closely spaced frequencies (3.55 GHz and 3.76 GHz) with improved operational bandwidth (9.3%). The measured bandwidth value is nearly two times higher than that of a conventional rectangular patch antenna (~3.9%) having identical patch size and operating under similar conditions. The simulated gain and efficiency of proposed antenna are little higher than that of a conventional rectangular patch antenna but these are still lower than desired values. The E-plane co and cross polar radiation patterns are drawn at two resonance frequencies which are almost identical in shape and nature. Obtained radiation parameters suggest that proposed antenna may be proved useful for modern communication systems. ¬© 2011 ISRAMT.</t>
  </si>
  <si>
    <t>179-184</t>
  </si>
  <si>
    <t>60029934;60029934;60029934;60029934;60029934;60029934</t>
  </si>
  <si>
    <t>26423225300;55189684100;6603555700;36004177100;35453137500;36024166800</t>
  </si>
  <si>
    <t>Sekra, Pratibha;Dube, Manoj;Shekhawat, Sumita;Bhatnagar, D.;Saxena, V. K.;Saini, J. S.</t>
  </si>
  <si>
    <t>Broadband rectangular patch antenna with orthogonal crossed slits</t>
  </si>
  <si>
    <t>2-s2.0-84859823310</t>
  </si>
  <si>
    <t>['using l', 'thickness h', 'solid circle', 'shape ground', 'shape cpw', 'scale factor', 'radar applications', 'paper presents', 'medical imaging', 'good improvement', 'gain improvement', 'frequency increases', 'frequency 4', 'fractal antenna', 'experimental results', 'directionality indicates', 'antenna exhibits', 'achieved 12', '54 %.', '53 mm', '322 ghz', '1 dbi', '0 ghz']</t>
  </si>
  <si>
    <t>Antenna | Fractal antenna and CPW-fed | Resonant frequency | UWB</t>
  </si>
  <si>
    <t>This paper presents the ultra wide band antenna with L-shape CPW - feed. The fractal antenna has been fabricated on FR4 substrate Œµ r =4.3 with thickness h = 1.53 mm. The circular disc fractal monopole antenna has been constructed with scale factor of 0.5 by incorporating equilateral triangle in solid circle of 18.2 mm diameter. The experimental results of this antenna exhibits the ultra wide band characteristic from 2.465 to 15.0 GHz. Measured impedance bandwidth is achieved 12.535 GHz corresponds to 143.54 %. Using L - shape ground, good improvement in the gain is achieved. The experimental radiation pattern exhibits the directionality indicates the gain improvement. The experimental cross polarization of this antenna is -10.1 dBi at frequency 4.322 GHz but reduces as frequency increases. Such type of antenna can be useful for modern wireless communication system, Microwave location positioning and medical imaging and radar applications. ¬© 2011 ISRAMT.</t>
  </si>
  <si>
    <t>197-202</t>
  </si>
  <si>
    <t>Kumar, Raj</t>
  </si>
  <si>
    <t>Modified L-Shaped CPW - feed for UWB fractal antenna</t>
  </si>
  <si>
    <t>2-s2.0-84859825406</t>
  </si>
  <si>
    <t>['toback ratio', 'sizereduced antenna', 'significant change', 'resonance frequency', 'radiated fields', 'paper presents', 'high gain', 'coupling performance', '34 ghz']</t>
  </si>
  <si>
    <t>Dielectric resonator | Miniaturization | Slot</t>
  </si>
  <si>
    <t>This paper presents a novel, high gain and miniaturized dielectric resonator loaded CPW fed slot antenna. The slot and DR loaded slot resonance frequencies are 3.34 GHz and 1.57 GHz respectively, achieving a 52% reduction in resonance frequency. In addition, there is no significant change in efficiency of the DR antenna relative to the Slot without DR structure. Also, it is seen that the coupling performance, cross-polarization and front-toback ratio in the radiated fields of the sizereduced antenna is very high. ¬© 2011 ISRAMT.</t>
  </si>
  <si>
    <t>211-216</t>
  </si>
  <si>
    <t>60000912;60000912</t>
  </si>
  <si>
    <t>57095479600;57211297849</t>
  </si>
  <si>
    <t>Mitra, Debasis;Chaudhuri, Sekhar Ranjan Bhadra</t>
  </si>
  <si>
    <t>Howrah</t>
  </si>
  <si>
    <t>Indian Institute of Engineering Science and Technology, Shibpur</t>
  </si>
  <si>
    <t>Mitra D.</t>
  </si>
  <si>
    <t>CPW fed rectangular DR loaded miniaturized slot antenna</t>
  </si>
  <si>
    <t>2-s2.0-84859839762</t>
  </si>
  <si>
    <t>['wideband antenna', 'uwb applications', 'square patch', 'simulated results', 'rectangular slit', 'proposed antenna', 'new form', '48 ghz']</t>
  </si>
  <si>
    <t>Crossed slit | Microstrip patch | Partial ground plane | Truncated corners | Ultra-wideband antenna | UWB</t>
  </si>
  <si>
    <t>In this paper, we present a new form of ultra-wideband antenna (UWB) for UWB applications. The proposed antenna consists of a square patch with four truncated corners, a two crossed slits and a partial ground plane with a rectangular slit. The proposed antenna is designed to operate from 2.97 to 29.48 GHz. Details of the proposed antenna design and simulated results are presented and discussed. ¬© 2011 ISRAMT.</t>
  </si>
  <si>
    <t>217-220</t>
  </si>
  <si>
    <t>60069900;60068756</t>
  </si>
  <si>
    <t>57209854924;6507876095</t>
  </si>
  <si>
    <t>Zitouni, A.;Boukli-Hacene, N.</t>
  </si>
  <si>
    <t>Chlef;Tlemcen</t>
  </si>
  <si>
    <t>Universit√© Hassiba Benbouali Chlef;Universit√© Abou Bekr Belkaid Tlemcen</t>
  </si>
  <si>
    <t>Zitouni A.</t>
  </si>
  <si>
    <t>A new four truncated corners ultra-wideband antenna with two crossed slits in the path</t>
  </si>
  <si>
    <t>2-s2.0-84859870175</t>
  </si>
  <si>
    <t>['vertex v', 'photon funnels', 'new group', 'nanostar dendrimer', 'let g', 'dendrimer nanostars', 'connected graph']</t>
  </si>
  <si>
    <t>Dendrimer | Eccentric Connectivity Index | Eccentricity | Nanostars</t>
  </si>
  <si>
    <t>Let G is a connected graph with vertex set V, then the eccentric connectivity index of G is defined as Œ£ vŒµV(G) deg(v)ecc(v) where deg(v) is the degree of a vertex v and ecc(v) is its eccentricity. The nanostar dendrimer is part of a new group of macromolecules that appear to be photon funnels just like artificial antennas. We obtain exact formulas for calculating the eccentric connectivity index of dendrimer nanostars. Copyright ¬© 2011 American Scientific Publishers.</t>
  </si>
  <si>
    <t>1132-1133</t>
  </si>
  <si>
    <t>Journal of Computational and Theoretical Nanoscience</t>
  </si>
  <si>
    <t>60092438;60092438;60092438</t>
  </si>
  <si>
    <t>22933529900;37003486300;7102810045</t>
  </si>
  <si>
    <t>Chen, Shubo;Yang, Jianguang;Xia, Fangli</t>
  </si>
  <si>
    <t>Yiyang</t>
  </si>
  <si>
    <t>Hunan City University</t>
  </si>
  <si>
    <t>The eccentric connectivity index of an infinite class of dendrimer nanostars</t>
  </si>
  <si>
    <t>10.1166/jctn.2011.1790</t>
  </si>
  <si>
    <t>2-s2.0-84863170765</t>
  </si>
  <si>
    <t>['temperature coefficient', 'successfully achieved', 'state method', 'sintering temperature', 'return loss', 'quality factor', 'mg 0', 'measurement result', 'francis group', 'cuo additive', 'conventional solid', 'center frequency', 'approximately 2', '600 ghz', '4zn 0', '42 ghz', '3 ceramics', '25 wt', '1sn 0', '10 wt', '10 db']</t>
  </si>
  <si>
    <t>monopole antenna | Nd(Mg  Zn  Sn  )O  0.4 0.1 0.5 3 | permittivity | quality factor | temperature coefficient of resonant frequency | X-ray diffraction</t>
  </si>
  <si>
    <t>Nd(Mg 0.4Zn 0.1Sn 0.5)O 3 ceramics prepared by the conventional solid-state method have been investigated for application in monopole antenna loaded with high permittivity superstrate. CuO was selected as a liquid sintering aid to reduce the sintering temperature of Nd(Mg 0.4Zn 0.1Sn 0.5)O 3 ceramics. The X-ray diffraction patterns of the Nd(Mg 0.4Zn 0.1Sn 0.5)O 3 ceramics exhibited no significant phase difference with 0.10 and 0.25 wt% CuO additive at different sintering temperatures. A permittivity of 19.5 and a quality factor (Q √ó f) of 18,600 GHz can be obtained when the Nd(Mg 0.4Zn 0.1Sn 0.5)O 3 ceramics with 0.10 wt% CuO additive that were sintered at 1450¬∞C for 4h. The temperature coefficient of resonant frequency œÑ f (-59.0 ppm/¬∞C) was measured for Nd(Mg 0.4Zn 0.1Sn 0.5)O 3 ceramics with 0.10 wt% CuO additive sintered at 1450¬∞C for 4h. The measurement result of monopole antenna loaded with high permittivity superstrate at 2.42 GHz was presented. A 18.60% bandwidth (return loss &lt; 10 dB) with a center frequency at approximately 2.42 GHz was successfully achieved. ¬© 2011 Copyright Taylor and Francis Group, LLC.</t>
  </si>
  <si>
    <t>69-77</t>
  </si>
  <si>
    <t>60023065;60023065;60023065;60023065;60023065;60023065</t>
  </si>
  <si>
    <t>56404823300;35112664200;35114065900;35114289600;55542116800;42361780600</t>
  </si>
  <si>
    <t>Chen, Yih Chien;Chen, Kuei Chien;Yao, Shi Li;Tsai, Ren Jei;Chen, Jyun Yi;Wu, Chung Yen</t>
  </si>
  <si>
    <t>Chen Y.C.</t>
  </si>
  <si>
    <t>Microwave dielectric properties of CuO-doped Nd(Mg &lt;inf&gt;0.4&lt;/inf&gt;Zn &lt;inf&gt;0.1&lt;/inf&gt;Sn &lt;inf&gt;0.5&lt;/inf&gt;)O &lt;inf&gt;3&lt;/inf&gt; ceramics for application in monopole antenna loaded with high permittivity superstrate</t>
  </si>
  <si>
    <t>10.1080/07315171.2011.587711</t>
  </si>
  <si>
    <t>2-s2.0-84863175775</t>
  </si>
  <si>
    <t>['tubular hull', 'taxic responses', 'system housed', 'simple interface', 'sensory feedback', 'readily mimic', 'power field', 'point sources', 'optionally chemosensors', 'optical flow', 'new generation', 'model organisms', 'labeled lines', 'effect transistor', 'couples excitation', 'coordinating neuron', 'command neuron', 'circular boards', 'chaining sequences', 'beacon tracking', 'based robots', 'based robot', 'based neurons', 'adaptive capabilities', 'actuator control', 'actuator architecture']</t>
  </si>
  <si>
    <t>Biomimetic | Lamprey | Lobster | Robot | UUV</t>
  </si>
  <si>
    <t>The adaptive capabilities of underwater organisms result from layered exteroceptive reflexes responding to gravity, impediment, and hydrodynamic and optical flow. In combination with taxic responses to point sources of sound or chemicals, these reflexes allow reactive autonomy in the most challenging of environments. We are developing a new generation of lobster and lamprey-based robots that operate under control by synaptic networks rather than algorithms. The networks, based on the command neuron, coordinating neuron, and central pattern generator architecture, code sensor input as labeled lines and activate shape memory alloybased artificial muscles through a simple interface that couples excitation to contraction. We have completed the lamprey-based robot and are adapting this sensor, board, and actuator architecture to a new generation of the lobster-based robot. The networks are constructed from discrete time map-based neurons and synapses and are instantiated on the digital signal processing chip. A sensor board integrates inputs from a short baseline sonar array (for beacon tracking and supervisory control), accelerometer, a compass, antennae, and optionally chemosensors. Actuator control is mediated by pulse-width duty cycle coding generated by the electronic motor neurons and a comparator and power field-effect transistor (FET) system housed on low- and high-current driver boards. These circular boards are stacked in a tubular hull with the processor and batteries. This system can readily mimic the biomechanics of the model organisms by the addition of hydrodynamic control surfaces. The behavioral set results from chaining sequences of exteroceptive reflexes released by sensory feedback from the environment.</t>
  </si>
  <si>
    <t>147-152</t>
  </si>
  <si>
    <t>7102796955;43462269100;36623360300</t>
  </si>
  <si>
    <t>Ayers, Joseph;Westphal, Anthony;Blustein, Daniel</t>
  </si>
  <si>
    <t>Ayers J.</t>
  </si>
  <si>
    <t>A conserved neural circuit-based architecture for ambulatory and undulatory biomimetic robots</t>
  </si>
  <si>
    <t>10.4031/MTSJ.45.4.17</t>
  </si>
  <si>
    <t>2-s2.0-84863637027</t>
  </si>
  <si>
    <t>['toeplitz system', 'toeplitz structure', 'schur algorithm', 'optimal choice', 'mimo ).', 'investigated configurations', 'implementation complexity', 'fde ).', 'considered algorithms', 'complexity tradeoff', 'circulant embedding', 'capacity achieved', 'business media', 'antenna configuration']</t>
  </si>
  <si>
    <t>Circulant approximation | Conjugate gradient | FFT | Frequency domain | HSDPA | Levinson | LMMSE | Preconditioner | Schur | Toeplitz</t>
  </si>
  <si>
    <t>The coefficients of a Linear Minimum Mean Square Error (LMMSE) equalizer for a stationary random signal are defined by a Toeplitz system. The Toeplitz structure can be exploited to reduce computational complexity. In this paper we investigate the Levinson and Schur algorithm, as well as circulant embedding and circulant approximation methods applied to the Preconditioned Conjugate Gradient (PCG) method and Frequency Domain Equalization (FDE). We develop a novel circulant approximation method which improves the performance/complexity tradeoff. We show that the optimal choice of algorithms largely depends on the antenna configuration. Investigated configurations are Single Input Single Output (SISO), Single Input Multiple Output (SIMO) and Multiple Input Multiple Output (MIMO). All considered algorithms are benchmarked in terms of implementation complexity and capacity achieved by a High Speed Downlink Packet Access (HSDPA) receiver in a multipath fading scenario. ¬© 2010 Springer Science+Business Media, LLC.</t>
  </si>
  <si>
    <t>31-40</t>
  </si>
  <si>
    <t>60030823;60030823;60019660</t>
  </si>
  <si>
    <t>29067490500;6603220255;7004091512</t>
  </si>
  <si>
    <t>Buchacher, Clemens;Wehinger, Joachim;Huemer, Mario</t>
  </si>
  <si>
    <t>Neubiberg;Klagenfurt</t>
  </si>
  <si>
    <t>Infineon Technologies AG;Alpen-Adria-Universit√§t Klagenfurt</t>
  </si>
  <si>
    <t>60030823;60019660</t>
  </si>
  <si>
    <t>Buchacher C.</t>
  </si>
  <si>
    <t>A novel circulant approximation method for frequency domain LMMSE equalization</t>
  </si>
  <si>
    <t>10.1007/s11265-010-0484-7</t>
  </si>
  <si>
    <t>2-s2.0-84866728086</t>
  </si>
  <si>
    <t>['significant change', 'resonance frequency', 'reduced antenna', 'radiated fields', 'paper presents', 'high gain', 'coupling performance', 'back ratio', '34 ghz']</t>
  </si>
  <si>
    <t>Dielectric Resonator | Miniaturization | Slot</t>
  </si>
  <si>
    <t>This paper presents a novel, high gain and miniaturized dielectric resonator loaded CPW fed slot antenna. The slot and DR loaded slot resonance frequencies are 3.34 GHz and 1.57 GHz respectively, achieving a 52% reduction in resonance frequency. In addition, there is no significant change in efficiency of the DR loaded slot antenna relative to the slot without DR loaded. Also, it is seen that the coupling performance, cross-polarization and front-to-back ratio in the radiated fields of the size-reduced antenna is very high.</t>
  </si>
  <si>
    <t>156-159</t>
  </si>
  <si>
    <t>CPW Fed Rectangular DR loaded Miniaturized Slot Antenna</t>
  </si>
  <si>
    <t>2-s2.0-85108147706</t>
  </si>
  <si>
    <t>95-2218-E-002-042</t>
  </si>
  <si>
    <t>['strip via', 'simulated front', 'radiation efficiency', 'peak gain', 'much better', 'measurements indicate', 'letter presents', 'high efficiency', 'gain advantages', 'excited using', 'designed antenna', 'compact size', 'cmos process', 'chip millimeter', 'back ratio', 'antenna consists', '8 mm2', '6 dbi', '15 db']</t>
  </si>
  <si>
    <t>60 GHz | integrated passive device (IPD) | wireless personal area network (WPAN) | YagiUda antenna</t>
  </si>
  <si>
    <t>This letter presents an on-chip millimeter-wave (MMW) YagiUda antenna implemented by the integrated passive device (IPD) process. This antenna consists of a half-wavelength dipole element and two director elements to achieve higher directivity than conventional wire dipole antennas and is excited using a micro-strip via-hole balun structure. Measurements indicate that the on-chip antenna achieves the bandwidth of 18% (53.8-64.8 GHz), a peak gain of 6 dBi. The simulated front-to-back ratio and radiation efficiency are 15 dB and 93%, respectively. Compared to the CMOS process, the characteristics of the designed antenna are much better. Thus, this 60-GHz chip antenna obtains a compact size of 1.5 √ó 1.8 mm2, high efficiency, and high-gain advantages. ¬© 2011 IEEE.</t>
  </si>
  <si>
    <t>565-568</t>
  </si>
  <si>
    <t>26325508300;55551818400;46761189300;7402443389</t>
  </si>
  <si>
    <t>Huang, Fu Jhuan;Lee, Chien Ming;Kuo, Chueh Yu;Luo, Ching Hsing</t>
  </si>
  <si>
    <t>MMW antenna in IPD process for 60-GHz WPAN applications</t>
  </si>
  <si>
    <t>10.1109/LAWP.2011.2158379</t>
  </si>
  <si>
    <t>2-s2.0-79959687396</t>
  </si>
  <si>
    <t>['proposed antenna', 'planar inverted', 'parasitic element', 'ieee 802', 'f antenna', 'compact size', 'antenna comprises', '825 ghz', '8 ghz', '4 ghz', '2 ghz', '11 2']</t>
  </si>
  <si>
    <t>Multiband antenna | planar inverted-F antenna (PIFA) | wireless local area network (WLAN)</t>
  </si>
  <si>
    <t>A triple-band wireless local area network (WLAN) antenna has been proposed. The antenna comprises a planar inverted-F antenna (PIFA) in conjunction with a parasitic element. It has been demonstrated that triple-band WLAN operations including the IEEE 802.11 2.4 GHz (2.4-2.484 GHz), 5.2 GHz (5.15-5.35 GHz), and 5.8 GHz (5.725-5.825 GHz) can be achieved by using the proposed antenna with a very compact size, probably the most compact WLAN internal antenna covering the three frequency bands. ¬© 2011 IEEE.</t>
  </si>
  <si>
    <t>569-572</t>
  </si>
  <si>
    <t>118149993;118149993</t>
  </si>
  <si>
    <t>9244011700;57214403658</t>
  </si>
  <si>
    <t>Wang, Hanyang;Zheng, Ming</t>
  </si>
  <si>
    <t>Farnborough</t>
  </si>
  <si>
    <t>Nokia UK Ltd.</t>
  </si>
  <si>
    <t>An internal triple-band WLAN antenna</t>
  </si>
  <si>
    <t>10.1109/LAWP.2011.2158051</t>
  </si>
  <si>
    <t>2-s2.0-79959698888</t>
  </si>
  <si>
    <t>EP/D059933/1</t>
  </si>
  <si>
    <t>['micromachined antenna', 'micromachined 300', 'layer structure', 'fully characterized', 'demonstrated using', 'cost sensors', 'coated su', 'angle bend', 'achieve reliable', 'accurate connection']</t>
  </si>
  <si>
    <t>Micromachining | millimeter-wave waveguides | slot arrays | waveguide bends</t>
  </si>
  <si>
    <t>A micromachined 300-GHz slotted waveguide antenna is demonstrated using a simple fabrication technique based on metal-coated SU-8 thick resist. The antenna is designed to be built from a four-layer structure of equal layer thickness. It is fully characterized, and the measured radiation patterns show excellent agreement with the simulation. An H-plane matched right-angle bend is integrated in the antenna in order to achieve reliable and accurate connection with standard waveguide flange. The micromachined antenna is directional and low-profile and may find applications in low-cost sensors and radars. ¬© 2011 IEEE.</t>
  </si>
  <si>
    <t>573-576</t>
  </si>
  <si>
    <t>60019702;60019702;60019702;60019702</t>
  </si>
  <si>
    <t>55733840800;17434584700;7101744863;56382682700</t>
  </si>
  <si>
    <t>Wang, Yi;Ke, Maolong;Lancaster, Michael J.;Chen, Jian</t>
  </si>
  <si>
    <t>Birmingham</t>
  </si>
  <si>
    <t>University of Birmingham</t>
  </si>
  <si>
    <t>Micromachined 300-GHz SU-8-based slotted waveguide antenna</t>
  </si>
  <si>
    <t>10.1109/LAWP.2011.2158285</t>
  </si>
  <si>
    <t>2-s2.0-79959717500</t>
  </si>
  <si>
    <t>Stichting voor de Technische Wetenschappen</t>
  </si>
  <si>
    <t>STW</t>
  </si>
  <si>
    <t>['s11 better', 'radiation pattern', 'prototype manufactured', 'measured results', 'letter presents', 'coupling reduction', 'colocated antennas', 'antenna impedance', 'antenna configuration', 'analytical results', 'also influenced', '50 db', '5 ghz', '15 db']</t>
  </si>
  <si>
    <t>Antenna isolation | antenna measurements | electromagnetic coupling | near field</t>
  </si>
  <si>
    <t>This letter presents an antenna configuration to achieve a coupling reduction between colocated antennas. Application of an adaptive spatial notch enables this functionality. Analytical results are obtained, which show good resemblance to simulated and measured results, performed on a prototype manufactured to operate around 2.5 GHz. Coupling reduction of 50 dB has been measured. The antenna impedance is also influenced because of this configuration and shows an S11 better than -15 dB at the frequency of interest. In addition, the radiation pattern of both antennas is influenced. This can be seen as an advantage or a disadvantage, depending on the application. ¬© 2011 IEEE.</t>
  </si>
  <si>
    <t>552-555</t>
  </si>
  <si>
    <t>60032882;60032882;60032882;60032882</t>
  </si>
  <si>
    <t>35102203000;7103003817;7003821814;6602861274</t>
  </si>
  <si>
    <t>Janssen, Erwin;Milosevic, Dusan;Herben, Matti;Baltus, Peter</t>
  </si>
  <si>
    <t>Janssen E.</t>
  </si>
  <si>
    <t>Increasing isolation between colocated antennas using a spatial notch</t>
  </si>
  <si>
    <t>10.1109/LAWP.2011.2158510</t>
  </si>
  <si>
    <t>2-s2.0-79959729045</t>
  </si>
  <si>
    <t>['ybiii revealed', 'tb iii', 'synthesized starting', 'structural investigation', 'smaller ions', 'second one', 'pyramidal geometry', 'photophysical properties', 'phenol )].', 'obtained employing', 'magnetic properties', 'luminescence studies', 'ln iii', 'heterodinuclear complexes', 'first one', '4f9 ),', '4f11 ).']</t>
  </si>
  <si>
    <t>Herein, we report the synthesis, structural investigation, and magnetic and photophysical properties of a series of 13 [ZnIILnIII] heterodinuclear complexes, which have been obtained employing a Schiff-base compartmental ligand derived from o-vanillin [H2valpn = 1,3-propanediylbis(2-iminomethylene-6-methoxy-phenol)]. The complexes have been synthesized starting from the [Zn(valpn)(H2O)] mononuclear compound and the corresponding lanthanide nitrates. The crystallographic investigation indicated two structural types: the first one, [Zn(H2O)(valpn)Ln III(O2NO)3], contains 10-coordinated Ln III ions, while in the second one, [Zn(ONO2)(valpn)Ln III(H2O)(O2NO)2]‚Ä¢2H 2O, the rare earth ions are nine-coordinated. The ZnII ions always display a square-pyramidal geometry. The first structural type encompasses the larger Ln ions (4f0-4f9), while the second is found for the smaller ions (4f8-4f11). The dysprosium derivative crystallizes in both forms. Luminescence studies for the heterodinuclear compounds containing NdIII, SmIII, Tb III, DyIII, and YbIII revealed that the [Zn(valpn)(H2O)] moiety acts as an antenna. The magnetic properties for the paramagnetic [ZnIILnIII] complexes have been investigated. ¬© 2011 American Chemical Society.</t>
  </si>
  <si>
    <t>5879-5889</t>
  </si>
  <si>
    <t>60001478;60012359;60001478;60001478;60014997-60027245;60014997-60027245;60001478</t>
  </si>
  <si>
    <t>23994163600;6602540084;6507270795;6603400180;7801360751;7103081453;7004105063</t>
  </si>
  <si>
    <t>Pasatoiu, Traian D.;Tiseanu, Carmen;Madalan, Augustin M.;Jurca, Bogdan;Duhayon, Carine;Sutter, Jean Pascal;Andruh, Marius</t>
  </si>
  <si>
    <t>France;France;Romania;Romania</t>
  </si>
  <si>
    <t>Toulouse;Toulouse;Bucharest;Bucharest</t>
  </si>
  <si>
    <t>Universite Paul Sabatier Toulouse III;LCC Laboratoire de Chimie de Coordination;National Institute for Laser, Plasma and Radiation Physics;Universitatea din Bucuresti</t>
  </si>
  <si>
    <t>60027245;60014997;60012359;60001478</t>
  </si>
  <si>
    <t>Pasatoiu T.D.</t>
  </si>
  <si>
    <t>Study of the luminescent and magnetic properties of a series of heterodinuclear [Zn&lt;sup&gt;II&lt;/sup&gt;Ln&lt;sup&gt;III&lt;/sup&gt;] complexes</t>
  </si>
  <si>
    <t>10.1021/ic200426w</t>
  </si>
  <si>
    <t>2-s2.0-79959746475</t>
  </si>
  <si>
    <t>['worn vest', 'vests worn', 'uhf frequencies', 'typical body', 'radiation patterns', 'pattern nulling', 'omnidirectional pattern', 'indoor environment', 'carefully designed', 'body gain', 'antenna element', 'also provided', 'also evaluated']</t>
  </si>
  <si>
    <t>Body-worn antennas | diversity methods | radio diversity | wireless communication</t>
  </si>
  <si>
    <t>We present an omnidirectional UHF body-worn antenna specifically designed for vests worn by law enforcement agencies. Typically, body-worn antennas suffer from pattern nulling that decreases communication reliability. The proposed antenna system consists of a compact diversity module (79 √ó 41 √ó 28 mm3) and four antennas mounted on a typical body-worn vest to achieve an omnidirectional pattern. Each antenna element is carefully designed for body-worn mounting onto fitted vests and can operate at UHF frequencies with reasonable on-body gain. Radiation patterns are calculated and validated via measurements. Performance is also evaluated in an indoor environment for several realistic human activities. Comparison to a simple whip monopole antenna is also provided. ¬© 2011 IEEE.</t>
  </si>
  <si>
    <t>581-583</t>
  </si>
  <si>
    <t>Lee G.Y.</t>
  </si>
  <si>
    <t>Omnidirectional vest-mounted body-worn antenna system for UHF operation</t>
  </si>
  <si>
    <t>10.1109/LAWP.2011.2158381</t>
  </si>
  <si>
    <t>2-s2.0-79959754934</t>
  </si>
  <si>
    <t>['wire approximation', 'wave side', 'wave method', 'used thin', 'separation distance', 'reduced kernel', 'radiation q', 'radiated power', 'good agreement']</t>
  </si>
  <si>
    <t>Antenna coupling | dipole antenna | radiation Q-factor | thin-wire approximation</t>
  </si>
  <si>
    <t>In this letter, we present an investigation of the radiation Q-factors of two coupled thin dipole antennas with sinusoidal current distribution. The approach is based on novel rigorous equations for radiated power and stored energies recently derived by Vandenbosch. First, we study the validity of the used thin-wire approximation with a reduced kernel. Good agreement between the assumed sinusoidal current distribution and the real cylindrical antenna modeled with the full-wave method of moments (MoM) is observed. Then, radiation Q-factors are evaluated for half-wave side-by-side coupled dipole antennas with different feeding configurations. It is found that every such combination of studied coupled dipoles presents minimum Q for specific feeding arrangement and separation distance. ¬© 2011 IEEE.</t>
  </si>
  <si>
    <t>556-560</t>
  </si>
  <si>
    <t>57201071715;24824101600;41761373000</t>
  </si>
  <si>
    <t>Hazdra, Pavel;Capek, Miloslav;Eichler, Jan</t>
  </si>
  <si>
    <t>Hazdra P.</t>
  </si>
  <si>
    <t>Radiation Q-factors of thin-wire dipole arrangements</t>
  </si>
  <si>
    <t>10.1109/LAWP.2011.2158050</t>
  </si>
  <si>
    <t>2-s2.0-79959756009</t>
  </si>
  <si>
    <t>NIPA-2010-C1090-1011-0008</t>
  </si>
  <si>
    <t>['widely used', 'time requirements', 'time programs', 'supports page', 'storing data', 'specifically applied', 'program developer', 'pmp ).', 'paper proposes', 'nonvolatile storage', 'minimal usage', 'first effort', 'executing real', 'developed technique', 'code storage', 'based reads', 'automated process']</t>
  </si>
  <si>
    <t>LRU | media player | NAND flash memory | pinning | Real-time systems | RT-PLRU | virtual memory</t>
  </si>
  <si>
    <t>NAND flash memory has been widely used as a nonvolatile storage for storing data. However, it is challenging to execute program codes on NAND flash memory, since NAND flash memory only supports page-based reads, not byte-level random reads. This paper proposes an automated process to find the optimal paging strategy called RT-PLRU (Real-Time constrained combination of Pinning and LRU) that allows program codes stored in NAND flash memory to be executed satisfying real-time requirements with minimal usage of RAM. Moreover, the proposed process optimally configure the RT-PLRU in a developer-transparent way without giving any burden to the program developer. The developed technique is specifically applied to a media player program targeting a portable media player (PMP). To the best of our knowledge, this is the first effort to use NAND flash memory as a code storage for storing and executing real-time programs with minimal usage of RAM. ¬© 2011 IEEE.</t>
  </si>
  <si>
    <t>1126-1141</t>
  </si>
  <si>
    <t>60013682;60013682;60013682;60014156</t>
  </si>
  <si>
    <t>55837402200;35211139200;7410144399;37094425900</t>
  </si>
  <si>
    <t>Kim, Jong Chan;Lee, Duhee;Lee, Chang Gun;Kim, Kanghee</t>
  </si>
  <si>
    <t>Soongsil University;Seoul National University</t>
  </si>
  <si>
    <t>60014156;60013682</t>
  </si>
  <si>
    <t>RT-PLRU: A new paging scheme for real - Time execution of program codes on NAND flash memory for portable media players</t>
  </si>
  <si>
    <t>10.1109/TC.2010.225</t>
  </si>
  <si>
    <t>2-s2.0-79959756462</t>
  </si>
  <si>
    <t>['nonlinear optics', 'nanoparticles separated', 'molecule sensitivity', 'lithographic procedure', 'fabricated via', '3 nm']</t>
  </si>
  <si>
    <t>lithography | nanoparticles | nonlinear optics | Raman spectroscopy</t>
  </si>
  <si>
    <t>Pairs of nanoparticles separated by a controllable gap size that can be as small as 3 nm are fabricated via a top-down lithographic procedure. This fabrication method would be useful not only for surface-enhanced Raman scattering, where it could potentially enable single-molecule sensitivity, but also for other applications in plasmonics and nonlinear optics. ¬© 2011 WILEY-VCH Verlag GmbH &amp; Co. KGaA, Weinheim.</t>
  </si>
  <si>
    <t>1761-1766</t>
  </si>
  <si>
    <t>60009982;60009982;60009982;60009982;60009982</t>
  </si>
  <si>
    <t>18439075700;6506667539;55508075300;36604084000;56034365600</t>
  </si>
  <si>
    <t>Zhu, Wenqi;Banaee, Mohamad G.;Wang, Dongxing;Chu, Yizhuo;Crozier, Kenneth B.</t>
  </si>
  <si>
    <t>Harvard University</t>
  </si>
  <si>
    <t>Zhu W.</t>
  </si>
  <si>
    <t>Lithographically fabricated optical antennas with gaps well below 10 nm</t>
  </si>
  <si>
    <t>10.1002/smll.201100371</t>
  </si>
  <si>
    <t>2-s2.0-79959893608</t>
  </si>
  <si>
    <t>['surface plasmon', 'sp radiation', 'sp induced', 'sp coupling', 'sensitive sp', 'saturable two', 'results show', 'radiating dipoles', 'radiating dipole', 'quantum wells', 'particularly effective', 'np ).', 'level system', 'intrinsic non', 'inducing polarization', 'first reviewed', 'feedback effect', 'experimental demonstrations', 'emitting diode', 'dipole strength', 'coupling system']</t>
  </si>
  <si>
    <t>The experimental demonstrations of light-emitting diode (LED) fabrication with surface plasmon (SP) coupling with the radiating dipoles in its quantum wells are first reviewed. The SP coupling with a radiating dipole can create an alternative emission channel through SP radiation for enhancing the effective internal quantum efficiency when the intrinsic non-radiative recombination rate is high, reducing the external quantum efficiency droop effect at high current injection levels, and producing partially polarized LED output by inducing polarization-sensitive SP for coupling. Then, we report the theoretical and numerical study results of SP-dipole coupling based on a simple coupling model between a radiating dipole and the SP induced on a nearby Ag nanoparticle (NP). To include the dipole strength variation effect caused by the field distribution built in the coupling system (the feedback effect), the radiating dipole is represented by a saturable two-level system. The spectral and dipole-NP distance dependencies of dipole strength variation and total radiated power enhancement of the coupling system are demonstrated and interpreted. The results show that the dipole-SP coupling can enhance the total radiated power. The enhancement is particularly effective when the feedback effect is included and hence the dipole strength is increased. ¬© 2011 Optical Society of America.</t>
  </si>
  <si>
    <t>A914-A929</t>
  </si>
  <si>
    <t>60005429;60005429;60005429;60005429;60005429;60005429;60005429;60005429;60005429;60005429;60005429;60005429;60005429;60005429;60005429</t>
  </si>
  <si>
    <t>55571641300;26026155600;35269355800;37862535300;57144786000;36182357800;8552700100;7501964584;18538333100;7404804967;12544530200;56044385600;23992099500;7005354041;24333472100</t>
  </si>
  <si>
    <t>Kuo, Yang;Ting, Shao Ying;Liao, Che Hao;Huang, Jeng Jie;Chen, Chih Yen;Hsieh, Chieh;Lu, Yen Cheng;Chen, Cheng Yen;Shen, Kun Ching;Lu, Chih Feng;Yeh, Dong Ming;Wang, Jyh Yang;Chuang, Wen Hung;Kiang, Yean Woei;Yang, C. C.</t>
  </si>
  <si>
    <t>Kuo Y.</t>
  </si>
  <si>
    <t>Surface plasmon coupling with radiating dipole for enhancing the emission efficiency of a light-emitting diode</t>
  </si>
  <si>
    <t>10.1364/OE.19.00A914</t>
  </si>
  <si>
    <t>2-s2.0-79959911368</t>
  </si>
  <si>
    <t>['therefore frequency', 'stabilized mechanically', 'spectral properties', 'rapidly changes', 'rapid response', 'microfluidic channels', 'liquid metal', 'letter describes', 'initial shape', 'feature rows']</t>
  </si>
  <si>
    <t>This letter describes the fabrication and characterization of a shape shifting antenna that changes electrical length and therefore, frequency, in a controlled and rapid response to pressure. The antenna is composed of a liquid metal alloy (eutectic gallium indium) injected into microfluidic channels that feature rows of posts that separate adjacent segments of the metal. The initial shape of the antenna is stabilized mechanically by a thin oxide skin that forms on the liquid metal. Rupturing the skin merges distinct segments of the metal, which rapidly changes the length, and therefore frequency, of the antenna. A high speed camera elucidates the mechanism of merging and simulations model accurately the spectral properties of the antennas. ¬© 2011 American Institute of Physics.</t>
  </si>
  <si>
    <t>60004923;60004923;60004923;60025488;60004923</t>
  </si>
  <si>
    <t>43461853200;7103294920;35301054500;7003666534;6701464806</t>
  </si>
  <si>
    <t>Rashed Khan, Mohammad;Hayes, Gerard J.;So, Ju Hee;Lazzi, Gianluca;Dickey, Michael D.</t>
  </si>
  <si>
    <t>Salt Lake City;Raleigh</t>
  </si>
  <si>
    <t>The University of Utah;NC State University</t>
  </si>
  <si>
    <t>60025488;60004923</t>
  </si>
  <si>
    <t>Rashed Khan M.</t>
  </si>
  <si>
    <t>A frequency shifting liquid metal antenna with pressure responsiveness</t>
  </si>
  <si>
    <t>10.1063/1.3603961</t>
  </si>
  <si>
    <t>2-s2.0-79960483855</t>
  </si>
  <si>
    <t>['wave antennas', 'reactive fields', 'radiation losses', 'radiation characteristics', 'radiated power', 'proposed theory', 'proposed formulation', 'mutual coupling', 'measured results', 'mathematically modeled', 'like parallel', 'handed leaky', 'good agreement', 'experimentally verified', 'dependent formulation']</t>
  </si>
  <si>
    <t>Composite right/left-handed transmission lines (CRLH TLs) | leaky-wave antennas (LWAs) | parallel-plate waveguides (PPWs)</t>
  </si>
  <si>
    <t>The radiation characteristics of mushroom-like parallel-plate waveguide composite right/left-handed leaky-wave antennas (PPW CRLH LWAs) are presented, analyzed, mathematically modeled, and experimentally verified. For this purpose, a frequency-dependent formulation, based on a dispersive circuital model of the antenna, is proposed. The formulation inherently takes into account the mutual coupling between the slots, radiation losses, reactive fields, and the fluctuations of the radiated power with frequency. Very good agreement in the 1-D and 2-D radiation patterns obtained by the proposed formulation and the measured results from a PPW CRLH LWA prototype is found, validating both the antenna radiating properties and the proposed theory. ¬© 2011 IEEE.</t>
  </si>
  <si>
    <t>584-587</t>
  </si>
  <si>
    <t>Gomez-Diaz, J. Sebastian;Alvarez-Melcon, A.;Bertuch, Thomas</t>
  </si>
  <si>
    <t>Radiation characteristics of mushroom-like PPW LWAs: Analysis and experimental verification</t>
  </si>
  <si>
    <t>10.1109/LAWP.2011.2158630</t>
  </si>
  <si>
    <t>2-s2.0-79959794043</t>
  </si>
  <si>
    <t>['various nature', 'two 4', 'rights reserved', 'organic solvents', 'new dendron', 'naphthalimide units', 'naphthalimide structure', 'naphthalimide acceptor', 'metal ions', 'metal cations', 'fluorescence intensity', 'energy donor', 'different substituents', 'different polarity', 'detection limit', 'acetonitrile solution', '435 nm', '365 nm']</t>
  </si>
  <si>
    <t>1,8-Naphthalimide | Antenna | Detector | Fluorescence | Photoinduced electron transfer</t>
  </si>
  <si>
    <t>A new tripod comprising three 1,8-naphthalimide units having different substituents at C-4 of the naphthalimide structure has been synthesized. The new dendron has two 4-ethoxy-1,8-naphthalimide units as an energy donor and a 4-N,N-dimethialaminoethilenidamino-1,8-naphthalimide acceptor to facilitate the donor-acceptor energy transfer. The main photophysical characteristics of the dendron have been studied in organic solvents of different polarity. The established energy transfer efficiency of is about 99% revealing the excellent antenna capacities of the dendron. The fluorescence intensity of the dendron has been studied in an acetonitrile solution in the presence of metal ions of various nature (Cu2+, Co2+, Zn2+, Ni 2+, and Pb2+) using two different excitation wavelengths of 365 nm and 435 nm. The detection limit of metal cations has been determined. ¬© 2011 Elsevier B.V. All rights reserved.</t>
  </si>
  <si>
    <t>288-292</t>
  </si>
  <si>
    <t>Journal of Photochemistry and Photobiology A: Chemistry</t>
  </si>
  <si>
    <t>60019878;60028902;60022097</t>
  </si>
  <si>
    <t>7004847951;7102652527;55984634300</t>
  </si>
  <si>
    <t>Grabchev, Ivo;Bosch, Paula;Staneva, Dessislava</t>
  </si>
  <si>
    <t>Spain;Bulgaria;Bulgaria</t>
  </si>
  <si>
    <t>Madrid;Sofia;Sofia</t>
  </si>
  <si>
    <t>CSIC - Instituto de Ciencia y Tecnologia de Polimeros (ICTP);University of Chemical Technology and Metallurgy Sofia;Sofia University St. Kliment Ohridski</t>
  </si>
  <si>
    <t>60028902;60022097;60019878</t>
  </si>
  <si>
    <t>Grabchev I.</t>
  </si>
  <si>
    <t>A new detector for metal cations based on the combined effect of photoinduced electron transfer and a light harvesting system</t>
  </si>
  <si>
    <t>S1010603011002577</t>
  </si>
  <si>
    <t>10.1016/j.jphotochem.2011.06.010</t>
  </si>
  <si>
    <t>2-s2.0-80051788781</t>
  </si>
  <si>
    <t>['smaller particles', 'small particles', 'order modes', 'occur either', 'hot spot', 'efficient antennas', 'conveniently extended', 'complex structures', 'analytical estimation']</t>
  </si>
  <si>
    <t>We describe a simple yet rigorous theoretical model capable of analytical estimation of plasmonic field enhancement in complex metal structures. We show that one can treat the complex structures as coupled multipole modes with highest enhancements obtained due to superposition of high-order modes in small particles. The model allows one to optimize the structures for the largest possible field enhancements, which depends on the quality factor Q of the metal and can be as high as Q2 for two spherical particles. The hot spot can occur either in the nanogaps between the particles or near the smaller particles. We trace the optimum field enhancement mechanism to the fact that the extended dipole modes of larger particles act as efficient antennas, while the modes in the gaps or near the smaller particles act as the compact subwavelength cavities. The present analytical approach can be conveniently extended to incorporate large numbers of particles in various intricate arrangements. ¬© 2011 American Physical Society.</t>
  </si>
  <si>
    <t>60024063;60005248;60010574</t>
  </si>
  <si>
    <t>55507522700;7006097384;57204381623</t>
  </si>
  <si>
    <t>Sun, Greg;Khurgin, Jacob B.;Bratkovsky, Alexander</t>
  </si>
  <si>
    <t>Boston;Palo Alto;Baltimore</t>
  </si>
  <si>
    <t>University of Massachusetts Boston;Hewlett Packard Laboratories;Johns Hopkins University</t>
  </si>
  <si>
    <t>60024063;60010574;60005248</t>
  </si>
  <si>
    <t>Coupled-mode theory of field enhancement in complex metal nanostructures</t>
  </si>
  <si>
    <t>10.1103/PhysRevB.84.045415</t>
  </si>
  <si>
    <t>2-s2.0-79961193363</t>
  </si>
  <si>
    <t>['¬© 2011', 'sending data', 'flls ).', 'data transmission']</t>
  </si>
  <si>
    <t>An architecture for an energy-efficient frequency shift keying transmitter is presented, comprising a resonant tank oscillator with a loop antenna radiating inductor, a digitally controlled capacitor array, and interleaved frequency locked loops (FLLs). The interleaved FLLs allow frequency adaptation concurrent with data transmission, and retain frequency settings between bursts of data transmission, eliminating the need for dedicated frequency adaptation intervals prior to sending data. ¬© 2011 The Institution of Engineering and Technology.</t>
  </si>
  <si>
    <t>794-796</t>
  </si>
  <si>
    <t>60121668;60010348;60010348;60010348;60121668</t>
  </si>
  <si>
    <t>35792629700;26422003600;6603488610;7004439103;7006056098</t>
  </si>
  <si>
    <t>Maier, C.;Cao, T. V.;Wisland, D.;Lande, T. S.;Cauwenberghs, G.</t>
  </si>
  <si>
    <t>San Diego;Oslo</t>
  </si>
  <si>
    <t>Department of Bioengineering;Universitetet i Oslo</t>
  </si>
  <si>
    <t>60121668;60010348</t>
  </si>
  <si>
    <t>Maier C.</t>
  </si>
  <si>
    <t>Fast-settling multiple-loop adaptive frequency locking scheme for energy-efficient resonant FSK transmitter</t>
  </si>
  <si>
    <t>10.1049/el.2011.1448</t>
  </si>
  <si>
    <t>2-s2.0-80053232701</t>
  </si>
  <si>
    <t>['¬© 2011', 'tuning strips', 'symmetrical slots', 'small cross', 'shaped strips', 'polarisation patterns', 'operating bands', 'like radiations', 'fed antenna', 'double c', 'coplanar waveguide', 'band resonances', 'band operation', 'band design']</t>
  </si>
  <si>
    <t>A novel wide dual-band design of a coplanar waveguide (CPW) fed antenna is proposed. By using a double C-shaped metallic strip embedded in a big rectangle slot and an inserted tuning strip, the dual-band resonances of the antenna are generated. Good impedance matching condition at the two separated wide frequency bands is achieved by using two pairs of tuning strips at the double C-shaped strips and a pair of symmetrical slots. The measured results show good dual-band operation, with -10dB impedance bandwidths of 900MHz (1.97-2.87GHz) and 3.22GHz (4.87-8GHz) at the two frequency bands, and average antenna gains of 3.2 and 4dBi, respectively. Monopole-like radiations with small cross-polarisation patterns over the operating bands have been obtained. ¬© 2011 The Institution of Engineering and Technology.</t>
  </si>
  <si>
    <t>789-790</t>
  </si>
  <si>
    <t>57198490838;57206524151</t>
  </si>
  <si>
    <t>Hu, L.;Hua, W.</t>
  </si>
  <si>
    <t>Hu L.</t>
  </si>
  <si>
    <t>Wide dual-band CPW-fed slot antenna</t>
  </si>
  <si>
    <t>10.1049/el.2011.0909</t>
  </si>
  <si>
    <t>2-s2.0-80053246315</t>
  </si>
  <si>
    <t>['versatile applications', 'two kinds', 'tbpo4 ncs', 'tb3 +-', 'tb 3', 'synthesized via', 'surface tbpo4', 'state band', 'site symmetry', 'room temperature', 'resolved bioassays', 'practical utilization', 'oleic acid', 'oa complexes', 'new interface', 'multiplex biodetection', 'mainly attributed', 'luminescence sites', 'identified based', 'forbidden 4f', 'exponential decay', 'excitation spectrum', 'eu 3', 'emission spectra', 'dna hybridization', 'bulk counterparts', '94 %.']</t>
  </si>
  <si>
    <t>The development of luminescent inorganic nanocrystals (NCs) doped with rare-earth (RE) ions has attracted increasing interest owing to their distinct optical properties and versatile applications in time-resolved bioassays, multiplex biodetection, DNA hybridization and bioimaging. Hexagonal TbPO 4:Eu3 + NCs (10-30nm) were synthesized via a facile hydrothermal method assisted with oleic acid (OA) surfactants, which exhibit tunable emissions from green to red by varying the concentration of Eu 3 +. The Tb3 +-to-Eu3 + energy transfer efficiency observed reaches up to 94%. Different from their bulk counterparts, a new interface-state band (316nm) in addition to the commonly observed spin-forbidden 4f-5d transition band (265nm) of Tb3 + was found to be dominant in the excitation spectrum of NCs due presumably to the formation of surface TbPO4/OA complexes, which provides an additional excitation antenna in practical utilization. Two kinds of luminescence sites of Eu 3 + in TbPO4 NCs, with the site symmetry of C2 or C1, were identified based on the emission spectra at 10K and room temperature. Furthermore, the photoluminescence (PL) dynamics of Tb 3 + ions in pure TbPO4 NCs have been revealed. Compared to the exponential PL decay in bulk counterparts induced by very fast energy migration, the non-exponential decay from 5D4 of Tb 3 + in TbPO4 NCs is mainly attributed to the diffusion-limited energy migration due to more rapid energy transfer from Tb3 + to defects than the energy migration among Tb3 +. ¬© 2011 IOP Publishing Ltd.</t>
  </si>
  <si>
    <t>60002246-60027363;60002246-60027363;60002246;60002246;60002246</t>
  </si>
  <si>
    <t>40561690000;35278951500;11839354400;15839850900;57203357315</t>
  </si>
  <si>
    <t>Ruan, Ye;Xiao, Qingbo;Luo, Wenqin;Li, Renfu;Chen, Xueyuan</t>
  </si>
  <si>
    <t>Beijing;Fuzhou</t>
  </si>
  <si>
    <t>University of Chinese Academy of Sciences;Fujian Institute of Research On the Structure of Matter Chinese Academy of Sciences</t>
  </si>
  <si>
    <t>60027363;60002246</t>
  </si>
  <si>
    <t>Ruan Y.</t>
  </si>
  <si>
    <t>Optical properties and luminescence dynamics of Eu&lt;sup&gt;3+&lt;/sup&gt;-doped terbium orthophosphate nanophosphors</t>
  </si>
  <si>
    <t>S0957448411821884</t>
  </si>
  <si>
    <t>10.1088/0957-4484/22/27/275701</t>
  </si>
  <si>
    <t>2-s2.0-79957843188</t>
  </si>
  <si>
    <t>['¬© 2011', 'vlba ).', 'test observations', 'spectrometer data', 'sophisticated detector', 'software pipeline', 'small snippets', 'recent discoveries', 'real time', 'real signals', 'raw data', 'pulsars b0329', 'milliarcsecond accuracy', 'made possible', 'larger field', 'frequency interference', 'dish experiments', 'describe v', 'dedispersed data', 'commensal mode', 'candidate events', 'blind search']</t>
  </si>
  <si>
    <t>methods: observational | pulsars: general | radio continuum: general</t>
  </si>
  <si>
    <t>Recent discoveries of dispersed, non-periodic impulsive radio signals with single-dish radio telescopes have sparked significant interest in exploring the relatively uncharted space of fast transient radio signals. Here we describe V-FASTR, an experiment to perform a blind search for fast transient radio signals using the Very Long Baseline Array (VLBA). The experiment runs entirely in a commensal mode, alongside normal VLBA observations and operations. It is made possible by the features and flexibility of the DiFX software correlator that is used to process VLBA data. Using the VLBA for this type of experiment offers significant advantages over single-dish experiments, including a larger field of view, the ability to easily distinguish local radio-frequency interference from real signals, and the possibility to localize detected events on the sky to milliarcsecond accuracy. We describe our software pipeline, which accepts short integration ( ms) spectrometer data from each antenna in real time during correlation and performs an incoherent dedispersion separately for each antenna, over a range of trial dispersion measures. The dedispersed data are processed by a sophisticated detector and candidate events are recorded. At the end ofthe correlation, small snippets of the raw data at the time of the events are stored for further analysis. We present the results of our event detection pipeline from some test observations of the pulsars B0329+54 and B0531+21 (the Crab pulsar). ¬© 2011. The American Astronomical Society. All rights reserved..</t>
  </si>
  <si>
    <t>60031226;60021907;60021907-60025038-60024185;60009037;60009037;60031226;60009037</t>
  </si>
  <si>
    <t>8533270000;6602418286;57191927349;6603958492;55316399700;7004903117;10240894700</t>
  </si>
  <si>
    <t>Wayth, Randall B.;Brisken, Walter F.;Deller, Adam T.;Majid, Walid A.;Thompson, David R.;Tingay, Steven J.;Wagstaff, Kiri L.</t>
  </si>
  <si>
    <t>Australia;United States;United States;United States;United States</t>
  </si>
  <si>
    <t>Perth;Berkeley;Charlottesville;Socorro;Pasadena</t>
  </si>
  <si>
    <t>Curtin University;University of California, Berkeley;National Radio Astronomy Observatory;National Radio Astronomy Observatory Socorro;Jet Propulsion Laboratory</t>
  </si>
  <si>
    <t>60031226;60025038;60024185;60021907;60009037</t>
  </si>
  <si>
    <t>Wayth R.B.</t>
  </si>
  <si>
    <t>V-FASTR: The VLBA fast radio transients experiment</t>
  </si>
  <si>
    <t>10.1088/0004-637X/735/2/97</t>
  </si>
  <si>
    <t>2-s2.0-79959968375</t>
  </si>
  <si>
    <t>2009RC0308</t>
  </si>
  <si>
    <t>['unfocused cases', 'unfocused case', 'radiation patterns', 'peak gain', 'important finding', 'gaussian parameter', 'gaussian beam', 'focusing condition', 'field behavior', 'circular aperture', 'beam waist', 'aperture antenna', 'analyzing expressions']</t>
  </si>
  <si>
    <t>circular aperture antennas | near-field gain | super-Gaussian distribution</t>
  </si>
  <si>
    <t>Using the aperture field integral method, near-field behavior of a super-Gaussian beam from a circular aperture is presented. Some analyzing expressions of aperture antenna gain are obtained, both under the focusing condition and in unfocused cases. It has been demonstrated that under the focusing condition, the gain at focus of a circular aperture antenna varies evidently with super-Gaussian parameter m. For the unfocused case, the peak gain of an aperture antenna is achieved when m = 2. Furthermore, radiation patterns of an aperture antenna relate to the observing point position as well as the ratio of the aperture (RAW) to the beam waist. An important finding is that the gain of the aperture antenna can be tuned by varying m. ¬© 2011 Taylor &amp; Francis.</t>
  </si>
  <si>
    <t>1041-1050</t>
  </si>
  <si>
    <t>Journal of Modern Optics</t>
  </si>
  <si>
    <t>60016930;60016930;60016930;60016930;60016930</t>
  </si>
  <si>
    <t>19934684000;8377051500;57226757663;25031522000;56735236600</t>
  </si>
  <si>
    <t>Shi, Xinrong;Liu, Yuan'An;Liu, Fang;Liu, Kaiming;Xie, Gang</t>
  </si>
  <si>
    <t>Shi X.</t>
  </si>
  <si>
    <t>Near-field behavior from circular aperture antenna and tunable gain of a super-Gaussian beam</t>
  </si>
  <si>
    <t>10.1080/09500340.2011.594182</t>
  </si>
  <si>
    <t>2-s2.0-79960717982</t>
  </si>
  <si>
    <t>['¬© f', 'wing sizes', 'well developed', 'various lifestyles', 'three species', 'subtropical climates', 'subterranean life', 'strong correlation', 'stenotopic lifestyle', 'species capable', 'relative length', 'morphometric measurements', 'mm 2', 'mm ).', 'mediterranean distribution', 'interspecific differences', 'ground beetles', 'genus siagona', 'eye size', 'dry season', 'clayey crevices', 'carabid beetles', 'body form', 'abdomen height']</t>
  </si>
  <si>
    <t>Compound eyes | Morphometric measurements | Siagona</t>
  </si>
  <si>
    <t>In carabid beetles, physiological and behavioural characteristics reflect specific habitat demands and there is a strong correlation between body form and habit in species with different life style. In this study, we compared the morphometry and compound eye characteristics of three species of the genus Siagona: S. jenissoni, S. dejeani and S. europaea. These carabids have a stenotopic lifestyle in Mediterranean clayey soils, inhabiting the ground fissure system formed during the dry season. All species have a Mediterranean distribution and are nocturnal olfactory hunters, and are strict ant predators. For morphometric measurements, we considered body length (mm), wing length (mm), antenna length (mm), head width (mm), trochanter length (mm), number of ommatidia, eye surface area (mm 2), ommatidia density (number of ommatidia/ mm 2 of eye surface area), head height (mm), thorax height (mm) and abdomen height (mm). The data revealed intersexual and interspecific differences. The three species differ in relative length of the antennae, density and number of ommatidia and relative trochanter length. Significant differences occurred in wing sizes, which are well developed in S. europaea, the only species capable of flight. When eye size is compared with other ground beetles of various lifestyles, Siagona shows pronounced "microphthalmy" an adaptation to subterranean life in clayey crevices of tropical and subtropical climates with a marked dry season. ¬© F. Talarico et al.</t>
  </si>
  <si>
    <t>203-214</t>
  </si>
  <si>
    <t>SPEC. ISSUE</t>
  </si>
  <si>
    <t>ZooKeys</t>
  </si>
  <si>
    <t>60020261;60020261;60020261;;60020261</t>
  </si>
  <si>
    <t>23567318500;57191472593;15055548400;6603296120;9242091700</t>
  </si>
  <si>
    <t>Talarico, Federica;Brandmayr, Pietro;Giglio, Anita;Massolo, Alessandro;Brandmayr, Tullia Zetto</t>
  </si>
  <si>
    <t>Talarico F.</t>
  </si>
  <si>
    <t>Morphometry of eyes, antennae and wings in three species of Siagona (Coleoptera, Carabidae)</t>
  </si>
  <si>
    <t>10.3897/zookeys.100.1528</t>
  </si>
  <si>
    <t>2-s2.0-79959979312</t>
  </si>
  <si>
    <t>['vast majority', 'tight synchronization', 'signal transduction', 'regulatory role', 'recent years', 'provided insight', 'primary cilia', 'phenotypic consequences', 'independent processes', 'include mechano', 'human body', 'extensive body', 'different tissues', 'data gathered', 'currently viewed', 'crucial role', 'critical role', 'ciliary dysfunction', 'cellular processes', 'cell types', 'cell proliferation', 'cell cycle']</t>
  </si>
  <si>
    <t>Cancer | Cell cycle | Cilia | Ciliopathies</t>
  </si>
  <si>
    <t>Primary cilia are post-mitotic cellular organelles that are present in the vast majority of cell types in the human body. An extensive body of data gathered in recent years is demonstrating a crucial role for this organelle in a number of cellular processes that include mechano and chemo-sensation as well as the transduction of signaling cascades critical for the development and maintenance of different tissues and organs. Consequently, cilia are currently viewed as cellular antennae playing a critical role at the interphase between cells and their environment, integrating a range of stimuli to modulate cell fate decisions including cell proliferation, migration and differentiation. Importantly, this regulatory role is not just a consequence of their participation in signal transduction but is also the outcome of both the tight synchronization/regulation of ciliogenesis with the cell cycle and the role of individual ciliary proteins in cilia-dependent and independent processes. Here we review the role of primary cilia in the regulation of cell proliferation and differentiation and illustrate how this knowledge has provided insight to understand the phenotypic consequences of ciliary dysfunction. ¬© 2011 Bentham Science Publishers Ltd.</t>
  </si>
  <si>
    <t>285-297</t>
  </si>
  <si>
    <t>Current Genomics</t>
  </si>
  <si>
    <t>60071612-60071613;60071612</t>
  </si>
  <si>
    <t>6603182365;6602404178</t>
  </si>
  <si>
    <t>Irigo√≠n, Florencia;Badano, Jose L.</t>
  </si>
  <si>
    <t>Uruguay;Uruguay</t>
  </si>
  <si>
    <t>Montevideo;Montevideo</t>
  </si>
  <si>
    <t>Universidad de la Republica Facultad de Medicina;Universidad de la Republica</t>
  </si>
  <si>
    <t>60071613;60071612</t>
  </si>
  <si>
    <t>Irigo√≠n F.</t>
  </si>
  <si>
    <t>Keeping the balance between proliferation and differentiation: The primary cilium</t>
  </si>
  <si>
    <t>10.2174/138920211795860134</t>
  </si>
  <si>
    <t>2-s2.0-79959991643</t>
  </si>
  <si>
    <t>['¬© l', 'within neobidessodes', 'wiki format', 'well characterized', 'stout segments', 'single female', 'simultaneously open', 'rounded sides', 'rest pool', 'online resources', 'northern territory', 'new species', 'new guinea', 'modified key', 'known worldwide', 'known neobidessodes', 'journal format', 'illustrations based', 'harriet creek', 'external morphology', 'digital images', 'described based', 'darwin area', 'always link']</t>
  </si>
  <si>
    <t>Cox1 sequence data | DNA barcoding | Molecular biodiversity assessment | Online species pages | Species ID | Wiki</t>
  </si>
  <si>
    <t>Here, we describe a new Australian species in journal format and simultaneously open the description in a wiki format on the www.species-id.net. The wiki format will always link to the fixed original journal description of the taxon, however it permits future edits and additions to species' taxonomy and biology. The diving beetle Neobidessodes darwiniensis sp. n. (Coleoptera: Dytiscidae, Bidessini) is described based on a single female, collected in a rest pool of the Harriet Creek in the Darwin Area, Northern Territory. Within Neobidessodes the new species is well characterized by its elongate oval body with rounded sides, short and stout segments of antennae, length of body and dorsal surface coloration. In addition to external morphology, we used mitochondrial cox1 sequence data to support generic assignment and to delineate the new species from other Australian Bidessini including all other known Neobidessodes. Illustrations based on digital images are provided here and as online resources. A modified key is provided. Altogether ten species of the genus are now known worldwide, nine from Australia and one from New Guinea. ¬©L. Hendrich, M. Balke.</t>
  </si>
  <si>
    <t>105950657;105950657-60028717</t>
  </si>
  <si>
    <t>6603601867;7004150795</t>
  </si>
  <si>
    <t>Hendrich, Lars;Balke, Michael</t>
  </si>
  <si>
    <t>Munich;Munich</t>
  </si>
  <si>
    <t>Ludwig-Maximilians-Universit√§t M√ºnchen;Zoologische Staatssammlung</t>
  </si>
  <si>
    <t>60028717;105950657</t>
  </si>
  <si>
    <t>Hendrich L.</t>
  </si>
  <si>
    <t>A simultaneous journal / wiki publication and dissemination of a new species description: Neobidessodes darwiniensis sp. n. from Northern Australia (Coleoptera, Dytiscidae, Bidessini)</t>
  </si>
  <si>
    <t>10.3897/zookeys.79.803</t>
  </si>
  <si>
    <t>2-s2.0-79960008262</t>
  </si>
  <si>
    <t>11J02697</t>
  </si>
  <si>
    <t>['tethered membrane', 'successfully formed', 'structural analysis', 'rc within', 'rc complexes', 'natural situation', 'membrane proteins', 'membrane architecture', 'lh2 ),', 'lateral diffusion', 'functional analysis', 'frap ),', 'fluorescence recovery', 'experimental platform', 'energy transfer', 'biotin linkage']</t>
  </si>
  <si>
    <t>The construction and structural analysis of a tethered planar lipid bilayer containing bacterial photosynthetic membrane proteins, light-harvesting complex 2 (LH2), and light-harvesting core complex (LH1-RC) is described and establishes this system as an experimental platform for their functional analysis. The planar lipid bilayer containing LH2 and/or LH1-RC complexes was successfully formed on an avidin-immobilized coverglass via an avidin-biotin linkage. Atomic force microscopy (AFM) showed that a smooth continuous membrane was formed there. Lateral diffusion of these membrane proteins, observed by a fluorescence recovery after photobleaching (FRAP), is discussed in terms of the membrane architecture. Energy transfer from LH2 to LH1-RC within the tethered membrane was observed by steady-state fluorescence spectroscopy, indicating that the tethered membrane can mimic the natural situation. ¬© 2011 American Chemical Society.</t>
  </si>
  <si>
    <t>2850-2858</t>
  </si>
  <si>
    <t>60024751;60024751-60015682;60024751;60024751;60024751;60033235-60001490;60033235-60001490;60024751-60013722;60003497;60003497;60013722-60015682;60024751-60013722-60015682</t>
  </si>
  <si>
    <t>36464379900;55891176900;14025072900;8437187300;36987572400;8549713200;57214925250;35548240500;7006682688;7006465617;35253778600;7006204778</t>
  </si>
  <si>
    <t>Sumino, Ayumi;Dewa, Takehisa;Takeuchi, Toshikazu;Sugiura, Ryuta;Sasaki, Nobuaki;Misawa, Nobuo;Tero, Ryugo;Urisu, Tsuneo;Gardiner, Alastair T.;Cogdell, Richard J.;Hashimoto, Hideki;Nango, Mamoru</t>
  </si>
  <si>
    <t>Japan;Japan;Japan;Japan;Japan;United Kingdom</t>
  </si>
  <si>
    <t>Okazaki;Nagoya;Kawaguchi;Osaka;Toyohashi;Glasgow</t>
  </si>
  <si>
    <t>National Institutes of Natural Sciences - Institute for Molecular Science;Nagoya Institute of Technology;Japan Science and Technology Agency;Osaka City University;Toyohashi University of Technology;University of Glasgow</t>
  </si>
  <si>
    <t>60033235;60024751;60015682;60013722;60003497;60001490</t>
  </si>
  <si>
    <t>Construction and structural analysis of tethered lipid bilayer containing photosynthetic antenna proteins for functional analysis</t>
  </si>
  <si>
    <t>10.1021/bm200585y</t>
  </si>
  <si>
    <t>2-s2.0-79960223214</t>
  </si>
  <si>
    <t>National Eye Institute</t>
  </si>
  <si>
    <t>PN2EY018241</t>
  </si>
  <si>
    <t>NEI</t>
  </si>
  <si>
    <t>['transformation capability', 'tip nanogaps', 'resolution limit', 'polymer architectures', 'natural processes', 'macroscale morphology', 'independently manipulated', 'dimensional geometries', 'conventional lithography', 'arbitrary three', 'active soft']</t>
  </si>
  <si>
    <t>active polymers | nanogap | Nanoplasmonics | nanosphere lithography | omnidirectional antenna | soft-matter</t>
  </si>
  <si>
    <t>Inspired by the natural processes during morphogenesis, we demonstrate the transformation capability of active soft-matter to define nanoscale metal-on-polymer architectures below the resolution limit of conventional lithography. Specifically, using active polymers, we fabricate and characterize ultradense nanoplasmonic antenna arrays with sub-10 nm tip-to-tip nanogaps. In addition, the macroscale morphology can be independently manipulated into arbitrary three-dimensional geometries, demonstrated with the fabrication of an omnidirectional nanoplasmonic optical antenna array. ¬© 2011 American Chemical Society.</t>
  </si>
  <si>
    <t>2590-2595</t>
  </si>
  <si>
    <t>60025038;60025038;60025038</t>
  </si>
  <si>
    <t>24367109200;15049073200;8244322300</t>
  </si>
  <si>
    <t>Ross, Benjamin M.;Wu, Liz Y.;Lee, Luke P.</t>
  </si>
  <si>
    <t>Ross B.M.</t>
  </si>
  <si>
    <t>Omnidirectional 3D nanoplasmonic optical antenna array via soft-matter transformation</t>
  </si>
  <si>
    <t>10.1021/nl201516g</t>
  </si>
  <si>
    <t>2-s2.0-79960221945</t>
  </si>
  <si>
    <t>['work demonstrates', 'uda nanoantennas', 'temporal evolution', 'substrate confirm', 'simulations taking', 'receiving mode', 'present near', 'optical yagi', 'illumination direction', 'field scanners', 'field measurements', 'feed element', 'eigenmode imaging']</t>
  </si>
  <si>
    <t>near-field optics | Optical nanoantenna | plasmonics | scanning near-field optical microscopy | Yagi-Uda antenna</t>
  </si>
  <si>
    <t>We present near-field measurements of optical Yagi-Uda nanoantennas that are used in receiving mode. The eigenmode imaging of amplitude and phase by apertureless scanning near-field optical microscopy allows us to investigate the dynamics of the local out-of-plane electric field components and to visualize the temporal evolution of this time-harmonic reception process. The antenna directionality manifests itself by the dependence of the local field enhancement at the feed element on the illumination direction. Simulations taking into account the substrate confirm our observation of the directionality. Our work demonstrates the possibility to characterize multielement nanoantennas by electromagnetic antenna near-field scanners. ¬© 2011 American Chemical Society.</t>
  </si>
  <si>
    <t>2819-2824</t>
  </si>
  <si>
    <t>60015815;60015815;60016924;60016924;60016924;60016924-60028186;60015815</t>
  </si>
  <si>
    <t>23090272700;36536766200;44760893400;16024685400;6701777315;16219729200;7005590294</t>
  </si>
  <si>
    <t>Dorfm√ºller, Jens;Dregely, Daniel;Esslinger, Moritz;Khunsin, Worawut;Vogelgesang, Ralf;Kern, Klaus;Giessen, Harald</t>
  </si>
  <si>
    <t>Dorfm√ºller J.</t>
  </si>
  <si>
    <t>Near-field dynamics of optical yagi-uda nanoantennas</t>
  </si>
  <si>
    <t>10.1021/nl201184n</t>
  </si>
  <si>
    <t>2-s2.0-79960232698</t>
  </si>
  <si>
    <t>['‚ àº20', 'wavelength thickness', 'typically used', 'sensitive photodetection', 'radiation characteristics', 'qabs ).', 'previously studied', 'optimum condition', 'optical antennas', 'optical antenna', 'mode theory', 'metal substrate', 'magnetic storage', 'loading conditions', 'diffraction limit', 'dielectric thickness', 'coupling efficiency', 'condition experimentally', 'broad range', 'approximately half', 'antenna radiation', 'antenna dimensions']</t>
  </si>
  <si>
    <t>ground plane | impedance matching | nano-optics | optical antenna | Plasmonics</t>
  </si>
  <si>
    <t>Optical antennas have generated much interest in recent years due to their ability to focus optical energy beyond the diffraction limit, benefiting a broad range of applications such as sensitive photodetection, magnetic storage, and surface-enhanced Raman spectroscopy. To achieve the maximum field enhancement for an optical antenna, parameters such as the antenna dimensions, loading conditions, and coupling efficiency have been previously studied. Here, we present a framework, based on coupled-mode theory, to achieve maximum field enhancement in optical antennas through optimization of optical antennas' radiation characteristics. We demonstrate that the optimum condition is achieved when the radiation quality factor (Qrad) of optical antennas is matched to their absorption quality factor (Qabs). We achieve this condition experimentally by fabricating the optical antennas on a dielectric (SiO2) coated ground plane (metal substrate) and controlling the antenna radiation through optimizing the dielectric thickness. The dielectric thickness at which the matching condition occurs is approximately half of the quarter-wavelength thickness, typically used to achieve constructive interference, and leads to ‚àº20% higher field enhancement relative to a quarter-wavelength thick dielectric layer. ¬© 2011 American Chemical Society.</t>
  </si>
  <si>
    <t>2606-2610</t>
  </si>
  <si>
    <t>60121438;60121438;60121438;60007174;60121438;60121438-60007174;60007174;60007174;60007174;60121438-60007174;60121438;60121438</t>
  </si>
  <si>
    <t>36570865800;16241226500;35088305600;9943212200;26641289100;14015209400;9245307300;57203052015;6603952914;7102304219;7006814090;56683414000</t>
  </si>
  <si>
    <t>Seok, Tae Joon;Jamshidi, Arash;Kim, Myungki;Dhuey, Scott;Lakhani, Amit;Choo, Hyuck;Schuck, Peter James;Cabrini, Stefano;Schwartzberg, Adam M.;Bokor, Jeffrey;Yablonovitch, Eli;Wu, Ming C.</t>
  </si>
  <si>
    <t>60121438;60007174</t>
  </si>
  <si>
    <t>Seok T.</t>
  </si>
  <si>
    <t>Radiation engineering of optical antennas for maximum field enhancement</t>
  </si>
  <si>
    <t>10.1021/nl2010862</t>
  </si>
  <si>
    <t>2-s2.0-79960256091</t>
  </si>
  <si>
    <t>['underlying linear', 'tomato lectin', 'thus demonstrating', 'terminal n', 'terminal glyco', 'systematically investigated', 'structural details', 'specific positions', 'simple inference', 'proteomic analysis', 'presence due', 'polylactosaminoglycan chains', 'ms2 levels', 'mass data', 'less sialylated', 'initiation sites', 'identifying changes', 'huvec ),', 'glycopeptide enrichment', 'experimental conditions', 'epitopes represented', 'endothelial polylactosaminoglycans', 'branched poly', 'based methodologies', 'based glycomic', 'arm position', 'acetyllactosamine units', 'acetyllactosamine extension']</t>
  </si>
  <si>
    <t>Glycomics | Glycoproteomics | MS | Polylactosaminoglycans | Tomato lectin</t>
  </si>
  <si>
    <t>Most MS-based glycomic and glycoproteomic analyses focus on identifying changes in terminal glyco-epitopes represented by sialylation and fucosylation at specific positions of the terminal N-acetyllactosamine units. Much less attention was accorded to the underlying linear or branched poly-N-acetyllactosamine extension from the N-glycan trimannosyl core other than a simple inference of its presence due to mass data and hence glycosyl compositional assignment. Using the EA.hy926 cell line derived from human umbilical vein endothelial cells (HUVEC), we have systematically investigated the MALDI- and ESI-MS-based methodologies for probing the structural details of endothelial polylactosaminoglycans at both MS and MS2 levels in conjunction with the use of endo-Œ≤-galactosidase to identify branching motifs and initiation sites. We showed that the polylactosaminoglycan chains on the N-glycans of EA.hy926 were less sialylated and fucosylated but more extended and branched than those of human umbilical vein endothelial cells, thus demonstrating a fundamental glycomic difference. For EA.hy926 that was investigated in more details, its polylactosaminoglycan chains were shown to be not restricted to extending from a specific antenna including the biologically important 6-arm position. Finally, experimental conditions for glycopeptide enrichment by tomato lectin were further optimized, which led to identification of over 40 candidate endothelial membrane protein carriers of polylactosaminoglycans by proteomic analysis. ¬© 2011 WILEY-VCH Verlag GmbH &amp; Co. KGaA, Weinheim.</t>
  </si>
  <si>
    <t>2812-2829</t>
  </si>
  <si>
    <t>Proteomics</t>
  </si>
  <si>
    <t>60005429;60113259;60005429-60113259</t>
  </si>
  <si>
    <t>54781924400;14061593300;7102371762</t>
  </si>
  <si>
    <t>Wang, Shui Hua;Wu, Sz Wei;Khoo, Kay Hooi</t>
  </si>
  <si>
    <t>Wang S.</t>
  </si>
  <si>
    <t>MS-based glycomic strategies for probing the structural details of polylactosaminoglycan chain on N-glycans and glycoproteomic identification of its protein carriers</t>
  </si>
  <si>
    <t>10.1002/pmic.201000794</t>
  </si>
  <si>
    <t>2-s2.0-79959727334</t>
  </si>
  <si>
    <t>['tricine sds', 'tightly associated', 'tepidum chlorosomes', 'strict limit', 'proteomics results', 'protein composition', 'page showed', 'molecular biology', 'isolated chlorosomes', 'ion transport', 'hydrodynamic radius', 'green bacteria', 'four proteins', 'first time', 'entire organelle', 'electron microscopy', 'driven proteomics', 'different protocols', 'comprehensive information', 'chlorosomes varied', 'chlorosomes isolated', 'chlorosome thickness', 'antenna complexes', 'absorption spectroscopy', '20 proteins', '170nm long']</t>
  </si>
  <si>
    <t>Chlorosome | Electron microscopy | Green sulfur bacteria | Light scattering | Microbiology | MS</t>
  </si>
  <si>
    <t>Chlorosomes, the antenna complexes of green bacteria, are unique antenna systems in which pigments are organized in aggregates. Studies on isolated chlorosomes from Chlorobaculum tepidum based on SDS-PAGE, immunoblotting and molecular biology have revealed that they contain ten chlorosomal proteins, but no comprehensive information is available about the protein composition of the entire organelle. To extend these studies, chlorosomes were isolated from C. tepidum using three related and one independent isolation protocol and characterized by absorption spectroscopy, tricine SDS-PAGE, dynamic light scattering (DLS) and electron microscopy. Tricine SDS-PAGE showed the presence of more than 20 proteins with molecular weights ranging between 6 and 70kDa. The chlorosomes varied in size. Their hydrodynamic radius (Rh) ranged from 51 to 75nm and electron microscopy indicated that they were on average 140nm wide and 170nm long. Furthermore, the mass of 184 whole chlorosome organelles determined by scanning transmission electron microscopy ranged from 27 to 237MDa being on average 88 (¬±28) MDa. In contrast their mass-per-area was independent of their size, indicating that there is a strict limit to chlorosome thickness. The average protein composition of the C. tepidum chlorosome organelles was obtained by MS/MS-driven proteomics and for the first time a detailed protein catalogue of the isolated chlorosomal proteome is presented. Based on the proteomics results for chlorosomes isolated by different protocols, four proteins that are involved in the electron or ion transport are proposed to be tightly associated with or incorporated into C. tepidum chlorosomes as well as the ten Csm proteins known to date. ¬© 2011 WILEY-VCH Verlag GmbH &amp; Co. KGaA, Weinheim.</t>
  </si>
  <si>
    <t>2867-2880</t>
  </si>
  <si>
    <t>60001524;60019793-60033316;60015184;60001524;60001524;60006490;60001524;60019793-60033316;60015184-60000305;60019793-60033316;60001524</t>
  </si>
  <si>
    <t>36673120500;26221756200;7402824723;41961347700;7003778263;6602651737;41960897500;36038057000;7402582545;6603720214;6701605671</t>
  </si>
  <si>
    <t>Kouyianou, Kalliopi;De Bock, Pieter Jan;M√ºller, Shirley A.;Nikolaki, Antigoni;Rizos, Apostolos;Krzy≈æ√°nek, Vladislav;Aktoudianaki, Aikaterini;Vandekerckhove, Jo√´l;Engel, Andreas;Gevaert, Kris;Tsiotis, Georgios</t>
  </si>
  <si>
    <t>Belgium;Belgium;Switzerland;Germany;Greece;United States</t>
  </si>
  <si>
    <t>Ghent;Ghent;Basel;Munster;Rethymnon;Cleveland</t>
  </si>
  <si>
    <t>Universiteit Gent;Flanders Interuniversity Institute for Biotechnology;Biozentrum, Universit√§t Basel;Universit√§tsklinikum M√ºnster;University of Crete;Case Western Reserve University</t>
  </si>
  <si>
    <t>60033316;60019793;60015184;60006490;60001524;60000305</t>
  </si>
  <si>
    <t>Kouyianou K.</t>
  </si>
  <si>
    <t>The chlorosome of Chlorobaculum tepidum: Size, mass and protein composition revealed by electron microscopy, dynamic light scattering and mass spectrometry-driven proteomics</t>
  </si>
  <si>
    <t>10.1002/pmic.201000494</t>
  </si>
  <si>
    <t>2-s2.0-79959805640</t>
  </si>
  <si>
    <t>['wide 3', 'used along', 'resonance frequency', 'ratio bandwidth', 'hollow dra', 'hfss simulation', 'good agreement', 'first time', 'dra ).', 'db axial', '4 %,']</t>
  </si>
  <si>
    <t>Circular polarization | dielectric resonator antenna (DRA) | dielectric waveguide model (DWM)</t>
  </si>
  <si>
    <t>For the first time, the dielectric waveguide model (DWM) is used to calculate the resonance frequency of the hollow rectangular dielectric resonator antenna (DRA). In the analysis, the transverse transmission line technique is used along with the effective dielectric constant method to obtain characteristic equations of the hollow DRA. Good agreement between the calculation, measurement, and HFSS simulation is observed. The theory was used to facilitate the design of a strip-fed circularly polarized (CP) hollow DRA. It provides a wide 3-dB axial-ratio bandwidth of 12.4%, which is ‚àº3 times of that of the solid CP DRA. ¬© 2011 IEEE.</t>
  </si>
  <si>
    <t>631-634</t>
  </si>
  <si>
    <t>60013983;60013983;60013983</t>
  </si>
  <si>
    <t>42661688300;56415172000;8369901700</t>
  </si>
  <si>
    <t>Lu, Kai;Leung, Kwok Wa;Pan, Yong Mei</t>
  </si>
  <si>
    <t>Lu K.</t>
  </si>
  <si>
    <t>Theory and experiment of the hollow rectangular dielectric resonator antenna</t>
  </si>
  <si>
    <t>10.1109/LAWP.2011.2158977</t>
  </si>
  <si>
    <t>2-s2.0-79960110557</t>
  </si>
  <si>
    <t>['stub structure', 'perpendicular feed', 'mobile communications', 'measurement results', 'human head', 'hand effect', 'experimental results', 'constructed prototype', 'antenna consists', 'also presented']</t>
  </si>
  <si>
    <t>Human head/hand effect | nonuniform meander line | perpendicular feed | printed pentaband antenna | Specific absorption rate (SAR)</t>
  </si>
  <si>
    <t>A printed pentaband antenna for mobile handsets application is proposed in this letter. This antenna consists of a printed nonuniform meander line with perpendicular feed and open-stub structure, making it easy to operate in code-division multiple access (CDMA, 824-894 MHz), Global System for Mobile communications (GSM, 880-960 MHz), digital communication system (DCS, 1710-1880 MHz), personal communication system (PCS, 1850-1990 MHz), and wideband code division multiple access (WCDMA, 1920-2170 MHz). The experimental results of the constructed prototype are evidenced by mitigating the degradation of antenna bandwidth due to human head and hand effect, and the measurement results of specific absorption rate (SAR) are also presented. ¬© 2006 IEEE.</t>
  </si>
  <si>
    <t>607-610</t>
  </si>
  <si>
    <t>60074388;60074388</t>
  </si>
  <si>
    <t>36187963000;7401798027</t>
  </si>
  <si>
    <t>Chen, I. Fong;Peng, Chia Mei</t>
  </si>
  <si>
    <t>Jinwen University of Science and Technology</t>
  </si>
  <si>
    <t>Chen I.</t>
  </si>
  <si>
    <t>Compact modified pentaband meander-line antenna for mobile handsets applications</t>
  </si>
  <si>
    <t>10.1109/LAWP.2011.2159471</t>
  </si>
  <si>
    <t>2-s2.0-79960113390</t>
  </si>
  <si>
    <t>['wave finite', 'speed memristors', 'integrated full', 'dual memristors', 'domain method', 'difference time']</t>
  </si>
  <si>
    <t>Broadband | memristor | microwave patch antenna | modulation</t>
  </si>
  <si>
    <t>Using dual high-speed memristors, we report on an efficient broadband electromagnetic radiation from a narrowband microstrip patch antenna. The directly modulated microstrip patch antenna system with dual memristors is calculated by using an integrated full-wave finite-difference time-domain method with an embedded SPICE3 solver. Nonlinear transient electromagnetic response is analyzed. The radiation frequency spectrum demonstrates the broadband radiation performance from the narrowband antenna system. ¬© 2011 IEEE.</t>
  </si>
  <si>
    <t>623-626</t>
  </si>
  <si>
    <t>60008724;60008724;107889469;60008724;60008724</t>
  </si>
  <si>
    <t>42662329200;24067944400;7103094055;7004721662;57190242812</t>
  </si>
  <si>
    <t>Wang, Lin;Yuan, Mengqing;Xiao, Tian;Joines, William T.;Liu, Qing Huo</t>
  </si>
  <si>
    <t>Durham;Durham</t>
  </si>
  <si>
    <t>Duke University;Wave Computation Technologies, Inc.</t>
  </si>
  <si>
    <t>60008724;107889469</t>
  </si>
  <si>
    <t>Broadband electromagnetic radiation modulated by dual memristors</t>
  </si>
  <si>
    <t>10.1109/LAWP.2011.2160038</t>
  </si>
  <si>
    <t>2-s2.0-79960124646</t>
  </si>
  <si>
    <t>['whole surface', 'wave region', 'two well', 'two regions', 'separated groups', 'po region', 'po contribution', 'po approximation', 'physical optics', 'field couplings', 'fft ).', 'conventional ie', 'antennas around']</t>
  </si>
  <si>
    <t>Electrically large problem | fast Fourier transform (FFT) | hybrid analysis | integral equation (IE) | physical optics (PO)</t>
  </si>
  <si>
    <t>An efficient hybrid analysis that combines integral equations (IE) with physical optics (PO) approximation is presented for antennas around an electrically large platform. In the analysis, the whole surface of the platform and antennas is divided into two regions, namely, the full-wave region and the PO region. In the full-wave region, the IE is modified by coupling into the PO contribution. Similar to the fast IE method, the modified impedance matrix is decomposed into the near-field couplings and the well-separated group couplings, respectively. By interpolating the Green's function, the couplings between two well-separated groups can be computed using fast Fourier transform (FFT). Due to the PO approximation, the hybrid method utilizes fewer unknowns and requires less solution time than the conventional IE-FFT. ¬© 2011 IEEE.</t>
  </si>
  <si>
    <t>611-614</t>
  </si>
  <si>
    <t>24177025900;7203001464;7501866838;16320302100;55574198791;26657463700</t>
  </si>
  <si>
    <t>Ma, Ji;Gong, Shu Xi;Wang, Xing;Xu, Yun Xue;Zhao, Wei Jiang;Ling, Jin</t>
  </si>
  <si>
    <t>Efficient IE-FFT and PO hybrid analysis of antennas around electrically large platforms</t>
  </si>
  <si>
    <t>10.1109/LAWP.2011.2159697</t>
  </si>
  <si>
    <t>2-s2.0-79960131793</t>
  </si>
  <si>
    <t>81779/00</t>
  </si>
  <si>
    <t>['specific design', 'shaped pattern', 'ratio performance', 'polarization discrimination', 'measurement results', 'maintaining iso', 'high cross', 'good axial', 'experimental results', 'achieved results']</t>
  </si>
  <si>
    <t>Axial ratio | printed quadrifilar helical antennas (PQHAs) | shaped-conical pattern | Sinusoidal profiles</t>
  </si>
  <si>
    <t>In this letter, a technique for the miniaturization of conventional printed quadrifilar helical antennas using simple sinusoidal profiles is described and supported by experimental results. The challenge is to reduce the size of the antenna while maintaining iso-flux radiation patterns and high cross-polarization discrimination. The miniaturization design approach simulation and measurement results are given in the case of a specific design of $L$-band telemetry link antenna for meteorological stratospheric balloon payloads, but the achieved results can be extended to any quadrifilar helical antenna with shaped pattern. Size reduction close to 50% is reached while preserving major radiation pattern characteristics and good axial-ratio performance over a wide angular range. ¬© 2006 IEEE.</t>
  </si>
  <si>
    <t>635-638</t>
  </si>
  <si>
    <t>60102124-60008055-60005830;60017694-60029398;60102124-60008055-60005830</t>
  </si>
  <si>
    <t>25638204300;24482903600;7006406720</t>
  </si>
  <si>
    <t>Hebib, Sami;Fonseca, Nelson J.G.;Aubert, Herv√©</t>
  </si>
  <si>
    <t>Toulouse;Paris;Paris;;Toulouse</t>
  </si>
  <si>
    <t>Universit√© F√©d√©rale Toulouse Midi-Pyr√©n√©es;European Space Agency - ESA;CNES Centre National d'Etudes Spatiales;INSA France;Laboratoire d'Analyse et d'Architecture des Systemes</t>
  </si>
  <si>
    <t>60102124;60029398;60017694;60008055;60005830</t>
  </si>
  <si>
    <t>Hebib S.</t>
  </si>
  <si>
    <t>Compact printed quadrifilar helical antenna with iso-flux-shaped pattern and high cross-polarization discrimination</t>
  </si>
  <si>
    <t>10.1109/LAWP.2011.2159189</t>
  </si>
  <si>
    <t>2-s2.0-79960135623</t>
  </si>
  <si>
    <t>['uwb bands', 'proposed antenna', 'measured s11', 'frequency bands', 'dimensions 42', 'band fork', 'antenna structure', '6 ghz', '484 ghz', '12 ghz', '10 db']</t>
  </si>
  <si>
    <t>Bluetooth | dual band | monopole antenna | printed antenna | Ultrawideband (UWB)</t>
  </si>
  <si>
    <t>A simple, low-cost, and compact printed dual-band fork-shaped monopole antenna for Bluetooth and ultrawideband (UWB) applications is proposed. Dual-band operation covering 2.4-2.484 GHz (Bluetooth) and 3.1-10.6 GHz (UWB) frequency bands are obtained by using a fork-shaped radiating patch and a rectangular ground patch. The proposed antenna is fed by a 50-Œ© microstrip line and fabricated on a low-cost FR4 substrate having dimensions 42 (L sub)√ó 24 (Wsub) √ó 1.6 (H) mm3. The antenna structure is fabricated and tested. Measured S11 is ‚â§ - 10 dB over 2.3-2.5 and 3.1-12 GHz. The antenna shows acceptable gain flatness with nearly omnidirectional radiation patterns over both Bluetooth and UWB bands. ¬© 2006 IEEE.</t>
  </si>
  <si>
    <t>627-630</t>
  </si>
  <si>
    <t>60014153;60114821;60014153;60014153</t>
  </si>
  <si>
    <t>55463276300;55705302600;42662466300;55620845400</t>
  </si>
  <si>
    <t>Mishra, Sanjeev Kumar;Gupta, Rajiv Kumar;Vaidya, Avinash;Mukherjee, Jayanta</t>
  </si>
  <si>
    <t>Navi Mumbai;Mumbai</t>
  </si>
  <si>
    <t>Terna Engineering College;Indian Institute of Technology Bombay</t>
  </si>
  <si>
    <t>60114821;60014153</t>
  </si>
  <si>
    <t>A compact dual-band fork-shaped monopole antenna for bluetooth and UWB applications</t>
  </si>
  <si>
    <t>10.1109/LAWP.2011.2159572</t>
  </si>
  <si>
    <t>2-s2.0-79960147418</t>
  </si>
  <si>
    <t>['term evolution', 'ni 0', 'lte band', 'loss ferrite', 'ferrite substrate', 'antenna performance', 'antenna gain', 'antenna 2', 'antenna 1', '83 dbi', '746 mhz', '720 mhz', '4 db', '32 dbi', '14 dbi']</t>
  </si>
  <si>
    <t>Ferrite antenna | long-term evolution multiple-input- multiple-output (LTE MIMO) | miniaturization</t>
  </si>
  <si>
    <t>A long-term evolution (LTE) MIMO ferrite antenna was fabricated on Ni 0.5Mn0.2Co0.07Fe2.23O4 ferrite substrate (14√ó7√ó3 mm3) and characterized for antenna performance. Measured return loss and isolation were -26 and -16.4 dB at 720 MHz, respectively. Correlation coefficient calculated from experimental S-parameters (S11, S 22, S12, and S21) was less than 0.02 in the LTE band. Three-dimensional peak gain at 746 MHz was measured to be - 8.83 dBi for antenna 1 and - 8.32 dBi for antenna 2. These low antenna gains are attributed to high magnetic loss of ferrite substrate. Performance simulation suggests that antenna gain can be further improved up to -3.14 dBi with the use of low-loss ferrite. ¬© 2011 IEEE.</t>
  </si>
  <si>
    <t>60025371;60025371;60025371;60025371;107019462;107019462</t>
  </si>
  <si>
    <t>57211862614;7403393257;7202714554;25626244300;26531819600;24724469500</t>
  </si>
  <si>
    <t>Lee, Jaejin;Hong, Yang Ki;Bae, Seok;Abo, Gavin S.;Seong, Won Mo;Kim, Gi Ho</t>
  </si>
  <si>
    <t>Miniature long-term evolution (LTE) MIMO ferrite antenna</t>
  </si>
  <si>
    <t>10.1109/LAWP.2011.2159468</t>
  </si>
  <si>
    <t>2-s2.0-79960149196</t>
  </si>
  <si>
    <t>['wave modes', 'two leaky', 'spectral domain', 'proposed solution', 'properly choosing', 'opportunely shape', 'mutual coupling', 'like transition', 'inner conductor', 'geometrical parameters', 'geometrical dimensions', 'feed consists', 'dispersion diagram', 'current expression', 'considerably reduce']</t>
  </si>
  <si>
    <t>Leaky-wave antennas | mutual coupling | pin-made grids | printed feeds | substrate integrated waveguide (SIW)</t>
  </si>
  <si>
    <t>The mutual coupling between two elementary sources exciting a substrate integrated waveguide feed is analyzed. The feed consists of two partially reflecting grids made by vertical metallic pins connecting the upper and lower metallic plates of a parallel plate waveguide. The sources are the inner conductor of a probe-like transition. The dispersion diagram of the structure is derived by finding the poles of the current expression (in the spectral domain) on the partially reflecting grids. Two leaky-wave modes are found as a function of the geometrical parameters of the partially reflecting grids. It is shown that, by properly choosing the geometrical dimensions of the partially reflecting grids, the leaky-wave modes can be used to opportunely shape the field launched inside the parallel plate waveguide and considerably reduce the mutual coupling between the sources. The same results in terms of mutual coupling can not be achieved with a single reflecting grid, justifying the use of the proposed solution. ¬© 2011 IEEE.</t>
  </si>
  <si>
    <t>647-650</t>
  </si>
  <si>
    <t>60030553;60030553;60030553;60006288</t>
  </si>
  <si>
    <t>36625294900;25638387700;23973241400;7102618489</t>
  </si>
  <si>
    <t>Gandini, E.;Ettorre, M.;Sauleau, R.;Neto, A.</t>
  </si>
  <si>
    <t>Gandini E.</t>
  </si>
  <si>
    <t>Mutual coupling reduction of fabry-perot SIW feeds using a double partially reflecting pin-made grid configuration</t>
  </si>
  <si>
    <t>10.1109/LAWP.2011.2160247</t>
  </si>
  <si>
    <t>2-s2.0-79960149852</t>
  </si>
  <si>
    <t>['¬© 2011', 'wideband direction', 'wave analysis', 'volume occupation', 'usefully adopted', 'thoroughly investigated', 'relevant performance', 'proposed system', 'physical limitations', 'performance robustness', 'parasitic coupling', 'good insight', 'frequency range', 'azimuthal direction', 'arrival estimation', 'array elements', 'antenna sensors', 'analysed rigorously', '3 ghz', '250 mhz', '1 ambiguity']</t>
  </si>
  <si>
    <t>The design and full-wave analysis of radio direction finders (RDFs) for ultra-wideband direction-of-arrival estimation is addressed. Conformal elliptically shaped dipoles are selected as antenna sensors by virtue of their good input impedance matching property, performance robustness and conformability. In order to achieve a full angular scanning coverage in the azimuthal direction, a uniform circular direction finding array topology is adopted. The parasitic coupling between the array elements is analysed rigorously, and a dedicated calibration method is used to compensate for non-idealities of the system. In particular, a computationally efficient design procedure for radio direction finding structures is proposed. This procedure, based on a suitable iterative approach, can be usefully adopted to determine the optimal array geometry in terms of number of antenna sensors and volume occupation, while providing a good insight into the physical limitations of the system. By using the developed optimisation technique, a novel RDF operating in the frequency range between 250 MHz and 3.3 GHz is designed, and the relevant performance is thoroughly investigated in realistic operative scenarios. It has been found that the proposed system is rank-1 ambiguity-free, and can be used for tracking both narrow and wideband radio signals. ¬© 2011 The Institution of Engineering and Technology.</t>
  </si>
  <si>
    <t>60006288;60033019;60006288</t>
  </si>
  <si>
    <t>8415995800;36626076300;24774219300</t>
  </si>
  <si>
    <t>Caratelli, D.;Liberal, I.;Yarovoy, A.</t>
  </si>
  <si>
    <t>Pamplona;Delft</t>
  </si>
  <si>
    <t>Universidad P√∫blica de Navarra;Delft University of Technology</t>
  </si>
  <si>
    <t>60033019;60006288</t>
  </si>
  <si>
    <t>Caratelli D.</t>
  </si>
  <si>
    <t>Design and full-wave analysis of conformal ultra-wideband radio direction finders</t>
  </si>
  <si>
    <t>10.1049/iet-map.2010.0544</t>
  </si>
  <si>
    <t>2-s2.0-79960495282</t>
  </si>
  <si>
    <t>['¬© 2011', 'wide bandwidth', 'slot elements', 'sidelobe level', 'second technique', 'range 14', 'proposed antenna', 'metal reflector', 'measured results', 'low sll', 'low cross', 'impedance bandwidth', 'high f', 'centre frequency', 'broadside direction', 'back ratio', 'antenna array', '8 %,', '6 %.', '5 db', '40 db', '38 db', '35 db', '26 ghz', '17 ghz', '1 ghz']</t>
  </si>
  <si>
    <t>This study proposes two unique techniques to increase the impedance bandwidth and reduce the sidelobe level (SLL) of printed antenna arrays. In the first, a printed tapered wide-slot antenna array fed by an array of printed patch elements placed above a metal reflector is introduced. The impedance bandwidth of this antenna array is 10.3-23.1 GHz, that is, 76.6%. By tapering the width of each of the slot elements, a very low SLL of -33.5 dB is obtained. The proposed antenna has a stable radiation pattern over the range 14.7-17 GHz, that is, the 3 dB gain bandwidth is 14.5% and has a front-to-back ratio (F/B) level of 40 dB and a low cross-polar component &lt;-45 dB at broadside and &lt;-35 dB off-broadside direction. In the second technique, to achieve further improvement in the SLL of the antenna array the length of each of the slot array elements is tapered, in the form of an arc-shape, leading to an antenna array with very low SLL of -35 dB at a centre frequency of 16.26 GHz, a wide bandwidth of 78.8%, 20 dB SLL bandwidth of 8.8%, and high F/B of 38 dB. A prototype of the antenna array is fabricated and the simulated and measured results are presented and discussed. ¬© 2011 The Institution of Engineering and Technology.</t>
  </si>
  <si>
    <t>1143-1147</t>
  </si>
  <si>
    <t>60016972;60016972</t>
  </si>
  <si>
    <t>35108850200;15059968600</t>
  </si>
  <si>
    <t>Bayderkhani, R.;Hassani, H. R.</t>
  </si>
  <si>
    <t>Bayderkhani R.</t>
  </si>
  <si>
    <t>Very-low-sidelobe printed tapered arc-shaped wide-slot antenna array</t>
  </si>
  <si>
    <t>10.1049/iet-map.2010.0331</t>
  </si>
  <si>
    <t>2-s2.0-79960511081</t>
  </si>
  <si>
    <t>['¬© 2011', 'shunt loaded', 'orthogonal pairs', 'input ports', 'excitations supplied', 'evanescent waveguide', 'achieved depending', '89 ghz', '49 ghz']</t>
  </si>
  <si>
    <t>Polarisation-agile, evanescent waveguide-based antenna elements are proposed, which allow below waveguide cutoff operation from 1.07 to 1.49 GHz or below and above waveguide cutoff operation from 1.54 to 1.89 GHz for return loss &lt;-10 dB. Here square evanescent waveguide with 1.7 GHz cutoff is shunt loaded, respectively, with orthogonal pairs of coaxially excited cylindrical metal posts or flat metal strips positioned across the aperture of the waveguide. It is shown that linear or circular polarisation may be achieved depending on the excitations supplied to the input ports of the antenna. ¬© 2011 The Institution of Engineering and Technology.</t>
  </si>
  <si>
    <t>1203-1209</t>
  </si>
  <si>
    <t>Evanescent waveguide-based polarisation-agile antenna elements</t>
  </si>
  <si>
    <t>10.1049/iet-map.2010.0491</t>
  </si>
  <si>
    <t>2-s2.0-79960522913</t>
  </si>
  <si>
    <t>['¬© 2011', 'shaped antenna', 'planar ultra', 'parametric studies', 'operating mechanism', 'notched performance', 'notched band', 'notched antenna', 'looped resonator', 'group delay', 'frequency response', 'coupled resonator', 'also discussed', 'achieve band']</t>
  </si>
  <si>
    <t>A square-looped and an end-coupled resonator used in a planar ultra-wideband (UWB) antenna to achieve band-notched performance are presented here. To obtain notched performance in the wireless local area network band, both the square-looped and end-coupled resonator are designed and placed in a fork-shaped UWB antenna centre. The characteristics and schematic equivalent circuit of each resonator are also discussed. Parametric studies of a fork-shaped antenna with square-looped resonator are given as an example to explore the operating mechanism. Accordingly, the band-notched antenna can effectively select target bands by adjusting different resonator structures. The proposed antenna features flat gain-frequency response and group delay as well as 10-25 dB gain suppression in the notched band. ¬© 2011 The Institution of Engineering and Technology.</t>
  </si>
  <si>
    <t>21740388100;6604045835</t>
  </si>
  <si>
    <t>Wu, S. J.;Tarng, J. H.</t>
  </si>
  <si>
    <t>Wu S.</t>
  </si>
  <si>
    <t>Planar band-notched ultra-wideband antenna with square-looped and end-coupled resonator</t>
  </si>
  <si>
    <t>10.1049/iet-map.2010.0034</t>
  </si>
  <si>
    <t>2-s2.0-79960536973</t>
  </si>
  <si>
    <t>['¬© 2011', 'values well', 'successfully implemented', 'study presents', 'significantly reduced', 'pull system', 'pull analysis', 'novel technique', 'input impedance', 'information extracted', 'harmonically matching', 'harmonic suppression', 'commercial applications', 'appropriate setup', 'application solution', 'antenna switches']</t>
  </si>
  <si>
    <t>Harmonic suppression in front-end monolithic microwave integrated circuit (MMIC) antenna switches for multi-band mobile phones is critical, and achieving sufficiently low values is challenging to meet. This study presents a novel technique for harmonic minimisation based on harmonically matching the input impedance of the relevant transmit port. It is shown how a load-pull system with an appropriate setup can be used for this purpose. This technique was successfully implemented on a single-pole-four-through switch, and harmonics were significantly reduced to values well below the specifications. Information extracted from the load-pull analysis was then used to design discrete matching networks as part of the application solution in commercial applications. ¬© 2011 The Institution of Engineering and Technology.</t>
  </si>
  <si>
    <t>1131-1135</t>
  </si>
  <si>
    <t>Albasha, L.</t>
  </si>
  <si>
    <t>American University of Sharjah</t>
  </si>
  <si>
    <t>Albasha L.</t>
  </si>
  <si>
    <t>Technique for harmonic minimisation in high-power MMIC antenna switches using load-pull tuners</t>
  </si>
  <si>
    <t>10.1049/iet-map.2010.0084</t>
  </si>
  <si>
    <t>2-s2.0-79960545050</t>
  </si>
  <si>
    <t>['thermal environment', 'magnitude independent', 'largely immune', 'frequency œωsyn', 'frequencies œω1', 'environmental temperature', 'comb spectrum', 'based clock', 'atomic clocks', 'also propose', '3 orders']</t>
  </si>
  <si>
    <t>We develop a concept of atomic clocks where the blackbody radiation shift and its fluctuations can be suppressed by 1-3 orders of magnitude independent of the environmental temperature. The suppression is based on the fact that in a system with two accessible clock transitions (with frequencies ŒΩ1 and ŒΩ2) which are exposed to the same thermal environment, there exists a "synthetic" frequency ŒΩsyn (ŒΩ1- Œµ12ŒΩ2) largely immune to the blackbody radiation shift. For example, in the case of Yb+171 it is possible to create a synthetic-frequency-based clock in which the fractional blackbody radiation shift can be suppressed to the level of 10-18 in a broad interval near room temperature (300¬±15K). We also propose a realization of our method with the use of an optical frequency comb generator stabilized to both frequencies ŒΩ1 and ŒΩ2, where the frequency ŒΩsyn is generated as one of the components of the comb spectrum. ¬© 2011 American Physical Society.</t>
  </si>
  <si>
    <t>60075769-60002049-60033394;60075769-60002049-60033394;60075769-60002049-60033394;60075769-60002049-60033394;60010962;60010962;60010962;60010962;60010962</t>
  </si>
  <si>
    <t>7103377707;7003413641;6602102706;7005032723;35607207800;6701765596;24447859000;6506921232;7003913714</t>
  </si>
  <si>
    <t>Yudin, V. I.;Taichenachev, A. V.;Okhapkin, M. V.;Bagayev, S. N.;Tamm, Chr;Peik, E.;Huntemann, N.;Mehlst√§ubler, T. E.;Riehle, F.</t>
  </si>
  <si>
    <t>Russian Federation;Russian Federation;Germany;Russian Federation</t>
  </si>
  <si>
    <t>Novosibirsk;Novosibirsk;Braunschweig;Novosibirsk</t>
  </si>
  <si>
    <t>Institute of Laser Physics of the Siberian Branch of the RAS;Novosibirsk State Technical University;Physikalisch-Technische Bundesanstalt;Novosibirsk State University</t>
  </si>
  <si>
    <t>60075769;60033394;60010962;60002049</t>
  </si>
  <si>
    <t>Yudin V.</t>
  </si>
  <si>
    <t>Atomic clocks with suppressed blackbody radiation shift</t>
  </si>
  <si>
    <t>10.1103/PhysRevLett.107.030801</t>
  </si>
  <si>
    <t>2-s2.0-79961065527</t>
  </si>
  <si>
    <t>Instituto Nacional de Investigaci√≥n y Tecnolog√≠a Agraria y Alimentaria</t>
  </si>
  <si>
    <t>SUM2008‚Äì00004-C03‚Äì03</t>
  </si>
  <si>
    <t>INIA</t>
  </si>
  <si>
    <t>['technologically simple', 'strong influence', 'square coefficients', 'solid support', 'relationships established', 'rather independent', 'r1450 index', 'portable device', 'poplar leaves', 'physical properties', 'patch antenna', 'new method', 'much lower', 'microwave technique', 'microwave determinations', 'material analysed', 'low cost', 'leaf thickness', 'leaf filters', 'filter discs', 'field conditions', 'energy received', 'different levels', 'differences found', 'could yield', '5w ).']</t>
  </si>
  <si>
    <t>L-band | Microwaves | Near infrared reflectance | Plant water status | Poplar clones</t>
  </si>
  <si>
    <t>In this study the estimation of reflectivity at 1730MHz (l-band), measured with a microwave digital cordless telephony (DCT) patch antenna, is presented as an easy-to-handle and non-destructive new method to assess the relative water content (RWC) of poplar leaves and filter discs at different levels of dehydration. The accuracy of this new method has been contrasted with the R1300/R1450 index, determined by a portable near infrared (NIR) spectrometer. The close correlations found between RWC and the reflectivity at a frequency of 1730MHz, both for filters and leaves, indicate that microwave determinations are rather independent of the physical properties of the material analysed. On the contrary, the differences found between poplar leaves and leaf filters in the relationships established between RWC and the R1300/R1450 index demonstrate a strong influence of the properties of the material in NIR reflectance measurements, specifically as they relate to changes in leaf thickness during dehydration. It should be noted that the amount of energy received by the leaf for the microwave technique (0.1mW) was much lower than that received for the measuring of the R1300/R1450 index (2.5W). Moreover, R-square coefficients were higher for microwaves than for the R1300/R1450 index. The use of a technologically simple, low cost and portable device, based on a microwave DCT patch antenna, could yield a solid support for the development of a commercial apparatus enabling the determination of plant water status under field conditions. ¬© 2011 Elsevier B.V.</t>
  </si>
  <si>
    <t>827-832</t>
  </si>
  <si>
    <t>Agricultural and Forest Meteorology</t>
  </si>
  <si>
    <t>60096983;60028442;60028442;60009780;60028442;60021652;60096983</t>
  </si>
  <si>
    <t>26653777100;7801475866;7007133503;16239677100;7101647058;7006815843;6602328866</t>
  </si>
  <si>
    <t>Sancho-Knapik, Domingo;Gismero, Javier;Asensio, Alberto;Peguero-Pina, Jos√© Javier;Fern√°ndez, Victoria;√Ålvarez-Arenas, Tom√°s G√≥mez;Gil-Pelegr√≠n, Eustaquio</t>
  </si>
  <si>
    <t>Spain;Spain;Spain;Spain</t>
  </si>
  <si>
    <t>Zaragoza;Madrid;Madrid;Palma</t>
  </si>
  <si>
    <t>Centro de Investigaci?n y Tecnolog?a Agroalimentaria de Arag?n;Universidad Polit√©cnica de Madrid;CSIC - Instituto de Acustica (IA);Universitat de les Illes Balears</t>
  </si>
  <si>
    <t>60096983;60028442;60021652;60009780</t>
  </si>
  <si>
    <t>Sancho-Knapik D.</t>
  </si>
  <si>
    <t>Microwave L-band (1730MHz) accurately estimates the relative water content in poplar leaves. A comparison with a near infrared water index (R&lt;inf&gt;1300&lt;/inf&gt;/R&lt;inf&gt;1450&lt;/inf&gt;)</t>
  </si>
  <si>
    <t>S0168192311000499</t>
  </si>
  <si>
    <t>10.1016/j.agrformet.2011.01.016</t>
  </si>
  <si>
    <t>2-s2.0-79955600628</t>
  </si>
  <si>
    <t>['topsar mode', 'tfd ),', 'terrain observation', 'special characteristics', 'slow time', 'simulation results', 'rights reserved', 'raw data', 'progressive scans', 'mosaic approach', 'memory consumption', 'frequency domain', 'elsevier ltd', 'doppler frequency', 'becomes easy', 'also reduce']</t>
  </si>
  <si>
    <t>Azimuth folding | Azimuth scaling | Mosaic | Spectral aliasing | Synthetic aperture radar (SAR) | TOPS (Terrain Observation by Progressive Scans)</t>
  </si>
  <si>
    <t>Both Doppler spectral aliasing and azimuth output time folding simultaneously exist in TOPSAR (Terrain Observation by Progressive Scans) raw data. Resampling in both Doppler frequency and azimuth time domain can resolve the azimuth aliasing problem but with the seriously increased computational complexity and memory consumption. According to the special characteristics of TOPSAR raw data support in the slow time/frequency domain (TFD), the presented azimuth scaling preprocessing step is introduced to not only resolve the Doppler spectral aliasing problem but also reduce the increased azimuth samples. Furthermore, the correction of sawtoothed azimuth antenna pattern (AAP) becomes easy to be implemented. The following conventional stripmap processor can be adopted to focus the residual TOPSAR raw data but with the result of azimuth aliased TOPSAR image. The mosaic approach, which has been presented to unfold azimuth aliased ScanSAR image, is exploited to resolve the problem of azimuth output folding in TOPSAR mode. Simulation results and pulse response parameters are given to validate the presented imaging approach. ¬© 2011 COSPAR. Published by Elsevier Ltd. All rights reserved. 17.</t>
  </si>
  <si>
    <t>270-277</t>
  </si>
  <si>
    <t>60027021-60027363;60087302;60027021</t>
  </si>
  <si>
    <t>Xu, Wei;Huang, Pingping;Deng, Yunkai</t>
  </si>
  <si>
    <t>Hohhot;Beijing;Beijing</t>
  </si>
  <si>
    <t>Inner Mongolia University of Technology;University of Chinese Academy of Sciences;Institute of Electronics Chinese Academy of Sciences</t>
  </si>
  <si>
    <t>60087302;60027363;60027021</t>
  </si>
  <si>
    <t>TOPSAR data focusing based on azimuth scaling preprocessing</t>
  </si>
  <si>
    <t>S0273117711002055</t>
  </si>
  <si>
    <t>10.1016/j.asr.2011.03.024</t>
  </si>
  <si>
    <t>2-s2.0-79958175895</t>
  </si>
  <si>
    <t>['subsequent quantization', 'side lobes', 'proposed algorithm', 'paper presents', 'new method', 'important applications', 'high directivity', 'excitation value', 'discrete realization', 'de ).', 'continuous realization', 'array elements']</t>
  </si>
  <si>
    <t>The reconfigurable design problem is to find the element that will result in a sector pattern main beam with side lobes. The same excitation amplitudes apply to the array with zero-phase that should be in a high directivity, low side lobe pencil shaped main beam. Multi-beam antenna arrays have important applications in communications and radar. This paper presents a new method of designing a reconfigurable antenna array with quantized phase excitations using a new evolutionary algorithm called differential evolution (DE). In order to reduce the effect of mutual coupling among the antenna-array elements, the dynamic range ratio is minimized. Additionally, compared with the continuous realization and subsequent quantization, experimental results indicate better performance of the discrete realization of the phase-excitation value of the proposed algorithm.</t>
  </si>
  <si>
    <t>60009509;60009509-60007711</t>
  </si>
  <si>
    <t>36706311900;7202263901</t>
  </si>
  <si>
    <t>Li, X.;Yin, M.</t>
  </si>
  <si>
    <t>Changchun;Changchun</t>
  </si>
  <si>
    <t>Northeast Normal University;Jilin University</t>
  </si>
  <si>
    <t>60009509;60007711</t>
  </si>
  <si>
    <t>Design of a reconfigurable antenna array with discrete phase shifters using differential evolution algorithm</t>
  </si>
  <si>
    <t>10.2528/PIERB11032902</t>
  </si>
  <si>
    <t>2-s2.0-79960166376</t>
  </si>
  <si>
    <t>['straight probes', 'simulation study', 'simulated results', 'sar distribution', 'microwave frequencies', 'medium situated', 'experimental studies', 'experimental results', 'experimental distribution']</t>
  </si>
  <si>
    <t>In this paper, the simulation and experimental studies of SAR distribution in a bio-medium situated very close to a rectangular dielectric resonator antenna (RDRA) in C-band of microwave frequencies are reported. The simulation study has been carried out using CST Microwave Studio simulation software. The experimental distribution has been obtained using two 50 Œ© L-shaped and straight probes and Agilent make 3 Hz-50 GHz spectrum analyzer. The experimental results for SAR distribution are compared with simulated results.</t>
  </si>
  <si>
    <t>157-173</t>
  </si>
  <si>
    <t>60019106;60019106;60019106</t>
  </si>
  <si>
    <t>35203333800;57201871254;57220768587</t>
  </si>
  <si>
    <t>Gangwar, R. K.;Singh, S. P.;Kumar, D.</t>
  </si>
  <si>
    <t>Indian Institute of Technology Banaras Hindu University</t>
  </si>
  <si>
    <t>Gangwar R.K.</t>
  </si>
  <si>
    <t>Sar distribution in a bio-medium in close proximity with rectangular dielectric resonator antenna</t>
  </si>
  <si>
    <t>10.2528/PIERB11041301</t>
  </si>
  <si>
    <t>2-s2.0-79960176246</t>
  </si>
  <si>
    <t>['typically computationally', 'space mapping', 'sm algorithms', 'reasonably accurate', 'practical range', 'popular surrogate', 'popular choice', 'microwave engineering', 'intensive electromagnetic', 'equivalent circuits', 'efficiently used', 'critical component', 'computationally cheap', 'coarse models', 'coarse model', 'based representation', 'alw ate']</t>
  </si>
  <si>
    <t>Space mapping (SM) is one of the most popular surrogate-based optimization techniques in microwave engineering. The most critical component in SM is the low-fidelity (or coarse) model -a physically-based representation of the structure being optimized (high-fidelity or fine model), typically evaluated using CPU-intensive electromagnetic (EM) simulation. The coarse model should be fast and reasonably accurate. A popular choice for the coarse models are equivalent circuits, which are computationally cheap, but not alw ate, and in many cases even not available, limiting the practical range of applications of SM. Relatively accurate coarse models that are available for all structures can be obtained through coarsely-discretized EM simulations. Unfortunately, such models are typically computationally too expensive to be efficiently used in SM algorithms. Here, a study of SM algorithms with coarsely-discretized EM coarse models is presented. More specifically, novel and efficient parameter extraction and surrogate optimization schemes are proposed that make the use of coarsely-discretized EM models feasible for SM algorithms. Robustness of our approach is demonstrated through the design of three microstrip filters and one double annular ring antenna.</t>
  </si>
  <si>
    <t>117-137</t>
  </si>
  <si>
    <t>60071140;60071140</t>
  </si>
  <si>
    <t>57204542925;24178796800</t>
  </si>
  <si>
    <t>Koziel, S.;Leifsson, L.</t>
  </si>
  <si>
    <t>Low-cost parameter extraction and surrogate optimization for space mapping design using em-based coarse models</t>
  </si>
  <si>
    <t>10.2528/PIERB11050602</t>
  </si>
  <si>
    <t>2-s2.0-79960199611</t>
  </si>
  <si>
    <t>['thz waveform', 'thus resulting', 'temporal profile', 'maximize optical', 'demonstrate control', 'delayed excitation', 'conversion efficiency', 'adjacent antennas', 'additive field']</t>
  </si>
  <si>
    <t>We demonstrate improved optical-to-terahertz (THz) conversion efficiency and THz pulse shaping from an interdigitated GaAs large area photoconductive antenna by using a binary phase mask. The binary phase mask results in a time-delayed excitation of the adjacent antennas, which allows subsequent antennas to produce an additive field, thus resulting in a quasi-single-cycle THz pulse. We demonstrate control over the temporal profile of the THz waveform to maximize optical-to-THz conversion efficiency. ¬© 2011 Optical Society of America.</t>
  </si>
  <si>
    <t>2662-2664</t>
  </si>
  <si>
    <t>Ropagnol, Xavier;Morandotti, Robert;Ozaki, Tsuneyuki;Reid, Matt</t>
  </si>
  <si>
    <t>THz pulse shaping and improved optical-to-THz conversion efficiency using a binary phase mask</t>
  </si>
  <si>
    <t>10.1364/OL.36.002662</t>
  </si>
  <si>
    <t>2-s2.0-79960497628</t>
  </si>
  <si>
    <t>['surface resistance', 'salisbury absorbers', 'provide understanding', 'narrowband absorbers', 'metamaterial absorbers', 'maximum bandwidth', 'frequency responses', 'experimental results', 'efficient design', 'analytical method', 'absorption mechanism', 'absorbing performance']</t>
  </si>
  <si>
    <t>A simple equivalent circuit method has been proposed to provide understanding of the absorption mechanism of a class of metamaterial absorbers. The absorbers are composed of lossy frequency selective surfaces (FSSs) over the grounded dielectric substrates. Based on the analytical method, the influence of FSS surface resistance on the frequency responses of metamaterial absorbers is discussed in detail. It is shown that wideband or narrowband absorbers can be obtained by changing the surface resistance of the FSS. The narrowband absorbers show a similar surface resistance dependence of the absorbing performance to Salisbury absorbers and the maximum bandwidth of metamaterial absorbers can be obtained with the proper surface resistance. This can serve as a guideline for the fast and efficient design of metamaterial absorbers. Finally, experimental results are presented for verifying the validity of the analytical method. ¬© 2011 American Institute of Physics.</t>
  </si>
  <si>
    <t>56419305700;8635505300;55878871100</t>
  </si>
  <si>
    <t>Pang, Yong Qiang;Zhou, Yong Jiang;Wang, Jun</t>
  </si>
  <si>
    <t>Pang Y.Q.</t>
  </si>
  <si>
    <t>Equivalent circuit method analysis of the influence of frequency selective surface resistance on the frequency response of metamaterial absorbers</t>
  </si>
  <si>
    <t>10.1063/1.3608169</t>
  </si>
  <si>
    <t>2-s2.0-79961110991</t>
  </si>
  <si>
    <t>105-210903</t>
  </si>
  <si>
    <t>['two kinds', 'thz intensity', 'radiation efficiency', 'photoconductive antenna', 'higher optical', 'gaas antennas', 'electrical field', 'electrical energy', 'au electrodes', 'ampere characteristic']</t>
  </si>
  <si>
    <t>Terahertz (THz) radiation efficiency of a photoconductive antenna with Schottky contact electrodes is low because the electrical field is limited to a narrow region close to the anode. However, the electrical field in the gap of an antenna with ohmic contact electrodes is more uniform, which contributes to improving THz generation efficiency. In this paper, the semi-insulating (SI)-GaAs antennas with ohmic contact electrodes and SI-GaAs antennas with Schottky contact electrodes were fabricated by using AuGeNi alloy electrodes and Ti/Au electrodes, respectively. The voltage-ampere characteristic and the distribution of electrical field of the two kinds of antennas were tested. At the same condition, the THz intensity from the antenna with ohmic contact electrodes was 3-8 times higher than that from the antenna with Schottky contact electrodes, and the larger gap antennas with ohmic contact electrodes have higher optical and electrical energy to THz intensity conversion efficiency. ¬© 2011 American Institute of Physics.</t>
  </si>
  <si>
    <t>60026981-60018308;60026981;60026981</t>
  </si>
  <si>
    <t>35194684000;55729882500;55736931400</t>
  </si>
  <si>
    <t>Shi, Wei;Hou, Lei;Wang, Xinmei</t>
  </si>
  <si>
    <t>Xi'an University of Technology;Xi'an Jiaotong University</t>
  </si>
  <si>
    <t>60026981;60018308</t>
  </si>
  <si>
    <t>Shi W.</t>
  </si>
  <si>
    <t>High effective terahertz radiation from semi-insulating-GaAs photoconductive antennas with ohmic contact electrodes</t>
  </si>
  <si>
    <t>10.1063/1.3611397</t>
  </si>
  <si>
    <t>2-s2.0-79961111567</t>
  </si>
  <si>
    <t>North Atlantic Treaty Organization</t>
  </si>
  <si>
    <t>CBP.NUKR.EV.981312</t>
  </si>
  <si>
    <t>NATO</t>
  </si>
  <si>
    <t>['unirradiated crystals', 'time correlated', 'stressed region', 'starting point', 'simultaneous measurements', 'sharp boundary', 'relative intensity', 'radiation doses', 'radiation dose', 'plastic deformation', 'physical mechanisms', 'moving dislocations', 'loading regions', 'loading diagram', 'like emission', 'lif monocrystals', 'irradiation doses', 'irradiated lif', 'intensive eme', 'higher loadings', 'great amount', 'gamma irradiation', 'frequency range', 'free charge', 'final stage', 'eme measurements', 'eme connected', 'electromagnetic sensors', 'electromagnetic emissions', 'easy glide', 'dynamic interaction', 'defined drop', 'crystals containing', 'crack branches', 'complete fracture', 'charged vacancies', 'changes sharply', 'active burst', 'acoustic emissions', '60co source', '10 mrad']</t>
  </si>
  <si>
    <t>Simultaneous measurements of acoustic emissions (AE) and electromagnetic emissions (EME) during plastic deformation and destruction under uniaxial compression along 001 direction are made on LiF monocrystals after gamma irradiation by 60Co source. The irradiation doses are 1, 2, and 10 Mrad. The EME measurements in the radio-frequency range are carried out using two types of electromagnetic sensors: (i) a simple electrical stub antenna and (ii) a toroidal inductance coil. Two checking experiments on unirradiated crystals are performed as the starting point to discover the effect of gamma irradiation on acoustic and electromagnetic emissive ability of plastically deformed ionic crystals. Unirradiated LiF monocrystals demonstrate high-intensive EME at easy glide and work hardening stages, as well as at the fracture during destruction of the sample. At radiation doses more than ‚àº1 Mrad, in the active loading stage the EME of LiF monocrystals vanishes, except few individual electromagnetic pulses (only at 1 and 2 Mrad doses), which are time correlated with well-defined drop-jumps on the loading diagram and therefore can be associated with macroscopic crack openings. Moderate electromagnetic activity in irradiated crystals occurs only in the final stage of deformation at the complete fracture of the sample. Thus, after gamma irradiation the formation of polarization currents due to dynamic interaction between charged vacancies and moving dislocations is suppressed, and only EME connected with the redistribution of the free charge on the crack branches is observed. Acoustic emission diagrams of low-irradiated LiF are typical for the work hardening stage in crystals containing a great amount of strong point stoppers. At larger irradiation doses the AE diagram displays quite different behavior at low- and high-loading regions with a sharp boundary between them. The low-loading region shows poor AE activity, which changes sharply into high-active burst-like emission with an increase in loading. The boundary between two regions shifts to higher loadings with radiation dose. The higher is the radiation dose the lower is the relative intensity of AE in the high-stressed region. The physical mechanisms of EME and AE in gamma-irradiated ionic crystals are discussed. ¬© 2011 American Institute of Physics.</t>
  </si>
  <si>
    <t>60028900;60028900;60028900;60002399;60002399</t>
  </si>
  <si>
    <t>6604059326;6506043016;6603017819;7003833376;7004574004</t>
  </si>
  <si>
    <t>Hadjicontis, V.;Mavromatou, C.;Mastrogiannis, D.;Antsygina, T. N.;Chishko, K. A.</t>
  </si>
  <si>
    <t>Greece;Ukraine</t>
  </si>
  <si>
    <t>Athens;Kharkiv</t>
  </si>
  <si>
    <t>National and Kapodistrian University of Athens;B. Verkin Institute for Low Temperature Physics and Engineering of the National Academy of Sciences of Ukraine</t>
  </si>
  <si>
    <t>60028900;60002399</t>
  </si>
  <si>
    <t>Hadjicontis V.</t>
  </si>
  <si>
    <t>Relationship between electromagnetic and acoustic emissions during plastic deformation of gamma-irradiated LiF monocrystals</t>
  </si>
  <si>
    <t>10.1063/1.3608247</t>
  </si>
  <si>
    <t>2-s2.0-79961116551</t>
  </si>
  <si>
    <t>9140A07050110JW0601</t>
  </si>
  <si>
    <t>['wavelength size', 'wave source', 'wave simulations', 'two types', 'two gradient', 'spatial electric', 'pmc plane', 'magnetic dipole', 'important role', 'ground plane', 'good agreement', 'field mapper', 'express 14', 'experimental results', 'amc structure']</t>
  </si>
  <si>
    <t>The two-dimensional (2D) spatial electric-field mapping apparatus [Opt. Express 14, 8694 (2006)] plays an important role in experiments involving metamaterials, such as the verification of free-space and ground-plane invisibility cloaks. However, such an apparatus is valid only for the transverse-electric (TE) mode and is invalid for the transverse-magnetic (TM) mode, as it requires perfectly magnetic conducting (PMC) planes, which do not exist in nature. In this paper, we propose a 2D spatial magnetic-field mapping apparatus based on artificial magnetic conductor (AMC) plates. The AMC structure is designed using periodically perfectly electrical conducting patches with a sub-wavelength size on a dielectric substrate backed with the ground plane, which can simulate a PMC plane. Using two parallel PMC plates to form a TM-wave planar waveguide, we realize the 2D spatial magnetic-field mapping apparatus in order to measure the external and internal magnetic fields of metamaterials. Two types of excitations, a plane-wave source and a magnetic dipole, are used to feed the system. In order to validate the performance of the magnetic-field mapper, two gradient-index metamaterial lenses are measured, and the experimental results are in good agreement with the full-wave simulations. ¬© 2011 American Institute of Physics.</t>
  </si>
  <si>
    <t>37061193400;55743302500;23990160900;55342807700</t>
  </si>
  <si>
    <t>Jiang, Quan;Zhou, Xiao Yang;Chin, Jessie Yao;Cui, Tie Jun</t>
  </si>
  <si>
    <t>Jiang Q.</t>
  </si>
  <si>
    <t>Design and realization of a two-dimensional spatial magnetic field mapping apparatus to measure magnetic fields of metamaterials</t>
  </si>
  <si>
    <t>10.1063/1.3610519</t>
  </si>
  <si>
    <t>2-s2.0-79961117068</t>
  </si>
  <si>
    <t>['switch circuit', 'suspended patch', 'lhcp ),']</t>
  </si>
  <si>
    <t>A polarization reconfigurable microstrip antenna is proposed without orthogonal feeding network. The antenna is composed of a suspended patch, two printed probes and a simple switch circuit. Reconfigurable circularly polarization, i.e., right-hand circular polarization (RHCP) or left-hand circular polarization (LHCP), is produced by controlling the states of the switch circuit. A prototype is designed and tested. The simulation and measurement results show that the proposed antenna demonstrates wide impedance bandwidth and a good axial ratio in the circularly polarized states. ¬© 2011 VSP.</t>
  </si>
  <si>
    <t>1352-1359</t>
  </si>
  <si>
    <t>60025578;60025578;60003977;60025578;60025578</t>
  </si>
  <si>
    <t>55700861800;16317753300;14010585000;27267630300;57212729556</t>
  </si>
  <si>
    <t>Sun, L.;Sun, B. H.;Li, J. Y.;Huang, Y. H.;Liu, Q. Z.</t>
  </si>
  <si>
    <t>Xidian University;Northwestern Polytechnical University</t>
  </si>
  <si>
    <t>60025578;60003977</t>
  </si>
  <si>
    <t>Reconfigurable dual circularly polarized microstrip antenna without orthogonal feeding network</t>
  </si>
  <si>
    <t>10.1163/156939311796351641</t>
  </si>
  <si>
    <t>2-s2.0-79960233028</t>
  </si>
  <si>
    <t>['several broadside', 'radiation pattern', 'radiation characteristics', 'proposed technique', 'power gain', 'paper presents', 'optimization technique', 'novel variant', 'matching condition', 'developed considering', 'desired direction', 'collinear wire', 'broadside cases', 'array elements', 'antenna arrays', 'antenna array', 'also required']</t>
  </si>
  <si>
    <t>This paper presents a new optimization technique for the design of linear antenna arrays. The proposed technique is based on a novel variant of PSO called Boolean PSO with Adaptive Velocity Mutation. The antenna arrays are optimized under requirements for maximizing the power gain at a desired direction and minimizing the side lobe level of the radiation pattern. The impedance-matching condition of all the array elements is also required by the algorithm. The optimization technique has been developed considering that the array elements are excited by uniform-amplitude current distribution. The radiation characteristics of the antenna array are extracted by using the method of moments. The technique has been applied in several broadside and non-broadside cases of collinear wire-dipole antenna arrays and seems to be capable of improving the radiation characteristics of the antenna arrays in practice. ¬© 2011 VSP.</t>
  </si>
  <si>
    <t>1422-1436</t>
  </si>
  <si>
    <t>60015331;60015331;60015331</t>
  </si>
  <si>
    <t>6507187899;55949432800;6603731925</t>
  </si>
  <si>
    <t>Zaharis, Z. D.;Goudos, S. K.;Yioultsis, T. V.</t>
  </si>
  <si>
    <t>Application of boolean PSO with adaptive velocity mutation to the design of optimal linear antenna arrays excited by uniformamplitude current distribution</t>
  </si>
  <si>
    <t>10.1163/156939311796351632</t>
  </si>
  <si>
    <t>2-s2.0-79960242709</t>
  </si>
  <si>
    <t>['proposed antenna', 'paper deals', 'experimental results', 'erect monopoles', 'enhanced beamwidth', '650 ghz', '575 ghz', '155 mhz']</t>
  </si>
  <si>
    <t>A novel printed crossed dipole with broad axial ratio (AR) bandwidth and enhanced beamwidth is proposed. the proposed antenna consists of two dipoles crossed through a 90¬∞ phase delay line, which produces one minimum AR point due to the sequentially rotated configuration and 4 parasitic ring loops, which generate one additional minimum AR point. By combining these two minimum AR points, the proposed dipole achieves a broadband circularly polarized (CP) performance. under the dipoles are 8 erect parasitical monopoles and a reflector, which are placed to broaden the beamwidth. the proposed antenna has not only a broad 3 db AR bandwidth of 9.84% (155 MHz, 1.495-1.650 GHz) with respect to the CP center frequency 1.575 GHz, but also a broad 3 db beamwidth of about 180. this paper deals with the designs and experimental results of the proposed crossed dipole with parasitic ring loops and erect monopoles. ¬© 2011 VSP.</t>
  </si>
  <si>
    <t>1459-1470</t>
  </si>
  <si>
    <t>60025578;60008919;60025578;60025578;60025578</t>
  </si>
  <si>
    <t>55700861800;55737783500;27267630300;16317753300;57212729556</t>
  </si>
  <si>
    <t>Sun, L.;Sun, Y. J.;Huang, Y. H.;Sun, B. H.;Liu, Q. Z.</t>
  </si>
  <si>
    <t>Xi'an;Guilin</t>
  </si>
  <si>
    <t>Xidian University;Guilin University of Electronic Technology</t>
  </si>
  <si>
    <t>60025578;60008919</t>
  </si>
  <si>
    <t>A novel wide band and broad beamwidth circularly polarized antenna</t>
  </si>
  <si>
    <t>10.1163/156939311796351588</t>
  </si>
  <si>
    <t>2-s2.0-79960248403</t>
  </si>
  <si>
    <t>98-2221-E-024-016</t>
  </si>
  <si>
    <t>['sufficient bandwidths', 'proposed antenna', 'occupies area', 'novel octa', 'mode applications', 'measured octa', 'l strips', 'good agreement', 'coplanar waveguide', 'compact size', 'band operations', 'band lv', '8 ghz', '4 ghz', '3 dbi', '2 ghz', '10 db']</t>
  </si>
  <si>
    <t>A novel octa-band LV-shape printed monopole antenna fed by a coplanar waveguide (CPW), using two inverted-L strips and a LV-shape radiating stub is proposed and investigated. The proposed antenna has a simple planar structure and occupies area of 30 √ó 35 mm2 on the system circuit board of the portable communication devices. The simulated and measured octa-band monopole antenna frequencies cover the GSM850/900/1800/1900/DCS/PCS/UMTS and WLAN (2.4 GHz, 5.2 GHz and 5.8 GHz) band operations for S 11 ‚â§ - 10 dB. The measured peak gains are 3, 2.33, 5, and 3.3 dBi with sufficient bandwidths to cover modern portable communication devices. The simulated and measured results show a good agreement. This proposed antenna with multiband, broadband matched impedance, stable radiation patterns, constant antenna gains and compact size is suitable for multi-mode applications. ¬© 2011 VSP.</t>
  </si>
  <si>
    <t>1471-1480</t>
  </si>
  <si>
    <t>60017991;60023529;60017991</t>
  </si>
  <si>
    <t>7102142554;57154955800;44761284700</t>
  </si>
  <si>
    <t>Tang, I. T.;Li, C. M.;Hung, C. H.</t>
  </si>
  <si>
    <t>Keelung;Tainan</t>
  </si>
  <si>
    <t>National Taiwan Ocean University;National University of Tainan Taiwan</t>
  </si>
  <si>
    <t>60023529;60017991</t>
  </si>
  <si>
    <t>Tang I.T.</t>
  </si>
  <si>
    <t>Octa-Band LV-Shape CPW-FED monopole antenna</t>
  </si>
  <si>
    <t>10.1163/156939311796351533</t>
  </si>
  <si>
    <t>2-s2.0-79960259256</t>
  </si>
  <si>
    <t>['wave vector', 'steerable antennas', 'steerability condition', 'special attention', 'quadratic dependence', 'previous one', 'present theory', 'optical frequency', 'naturally satisfy', 'linear dispersion', 'iceil point', 'express 18', 'e2 symmetries', 'e symmetry', 'doubly degenerate', 'domain method', 'dispersion curves', 'dimensional systems', 'dimensional arrays', 'difference time', 'c6v symmetries', 'brillouin zone', 'binding approximation', '2010 )]']</t>
  </si>
  <si>
    <t>Dispersion curves of metamaterial steerable antennas composed of two-dimensional arrays of metallic unit structures with the C4v and C6v symmetries are calculated both qualitatively by the tight-binding approximation and quantitatively by the finite-difference time-domain method. Special attention is given to the case of eigenmodes of the E symmetry of the C4v point group and those of the E1 and E2 symmetries of the C6v point group, since they are doubly degenerate on the &amp; iceil point of the Brillouin zone so that they naturally satisfy the steerability condition. We show that their dispersion curves have quadratic dependence on the wave vector in the vicinity of the &amp; iceil point. To get a linear dispersion, which is advantageous for steerable antennas, we propose a method of controlled symmetry reduction. The present theory is an extension of our previous one [Opt. Express 18, 27371 (2010)] to two-dimensional systems, for which we can achieve the deterministic degeneracy due to symmetry and the controlled symmetry reduction becomes available. This design of metamaterial steerable antennas is advantageous in the optical frequency. ¬© 2011 Optical Society of America.</t>
  </si>
  <si>
    <t>13899-13921</t>
  </si>
  <si>
    <t>60002414-60014256;60002414</t>
  </si>
  <si>
    <t>7006308146;34874423700</t>
  </si>
  <si>
    <t>Sakoda, Kazuaki;Zhou, Haifeng</t>
  </si>
  <si>
    <t>University of Tsukuba;National Institute for Materials Science</t>
  </si>
  <si>
    <t>60014256;60002414</t>
  </si>
  <si>
    <t>Sakoda K.</t>
  </si>
  <si>
    <t>Analytical study of two-dimensional degenerate metamaterial antennas</t>
  </si>
  <si>
    <t>10.1364/OE.19.013899</t>
  </si>
  <si>
    <t>2-s2.0-79960479655</t>
  </si>
  <si>
    <t>['tem cell', 'potential use', 'optic probe', 'optic crystals', 'often occurs', 'new embodiment', 'microwave applications', 'intense electric', 'control loop', '5 ghz', '100 kv']</t>
  </si>
  <si>
    <t>Highly stable electro-optic field probe with wide dynamic range is presented. The highly efficient electro-optic modulation mechanism - based on interference and field-induced phase retardations using a new embodiment with a relatively thick sensor crystal mounted on a fiber - is explained. The probe is calibrated up to 3.5 GHz through the use of a micro-TEM cell and a standard gain horn antenna, both devices in which the electric field may be calculated at the specific sensing location of an electro-optic probe. The field-calibrated sensor shows over 100 dB (‚â§ 1 V/m to &lt; 100 kV/m) of linear dynamic range. Also, an issue with the instability of the sensors that often occurs in intense electric-field measurements associated with electro-optic crystals is overcome by a real-time, bias-control loop. The stabilized sensor performance and its potential use for (pulsed) high-power-microwave applications are discussed. ¬© 2011 Optical Society of America.</t>
  </si>
  <si>
    <t>14437-14450</t>
  </si>
  <si>
    <t>60028270;60028270;60028270;60025778</t>
  </si>
  <si>
    <t>35205412800;7202469121;7102653180;7202748624</t>
  </si>
  <si>
    <t>Lee, Dong Joon;Kwon, Jae Yong;Kang, No Weon;Whitaker, John F.</t>
  </si>
  <si>
    <t>Yusong;Ann Arbor</t>
  </si>
  <si>
    <t>Korea Research Institute of Standards and Science;University of Michigan, Ann Arbor</t>
  </si>
  <si>
    <t>60028270;60025778</t>
  </si>
  <si>
    <t>Calibrated 100-dB-dynamic-range electro-optic probe for high-power microwave applications</t>
  </si>
  <si>
    <t>10.1364/OE.19.014437</t>
  </si>
  <si>
    <t>2-s2.0-79960494336</t>
  </si>
  <si>
    <t>EP/D063329/1</t>
  </si>
  <si>
    <t>['working frequency', 'whole sample', 'suitable choice', 'small areas', 'situ sensing', 'resonance occurrence', 'reflection setup', 'preferentially locate', 'polyethylene naphthalate', 'microfluidic system', 'liquid sensing', 'good agreement', 'conditions required', 'chip approach', 'array parameters', 'around 20', 'antenna arrays', 'alternative sensor']</t>
  </si>
  <si>
    <t>Terahertz antenna arrays supporting narrow lattice resonances are proposed as an alternative sensor-on-chip approach to liquid sensing. An array of metallic rectangular antennas fabricated on a polyethylene naphthalate (PEN) substrate is used to demonstrate the sensing of a number of fluids. Good agreement is shown between experiment and simulation with Q-factors of around 20 and a figure-of-merit (FOM) of 3.80 being achieved. Liquid sensing with antenna arrays is simple both in terms of fabrication and setup. The working frequency can be tuned with a suitable choice of substrates and array parameters. The nature of the lattice resonance means that the whole sample is used to provide the conditions required for resonance occurrence, eliminating the need to preferentially locate the sample in small areas of high field concentration. The antenna arrays could also potentially be coupled with a microfluidic system for in situ sensing or used in a reflection setup. ¬© 2011 Optical Society of America.</t>
  </si>
  <si>
    <t>14653-14661</t>
  </si>
  <si>
    <t>60015150-60030561;60015150;60015150;60017161-60030561;60017161;60017161-60030561;60015150;60017161-60030561;60015150</t>
  </si>
  <si>
    <t>24341657200;24390492200;56187259100;36068985900;35103630700;7006312921;57203233838;7402687946;7201635833</t>
  </si>
  <si>
    <t>Ng, B.;Hanham, S. M.;Giannini, V.;Chen, Z. C.;Tang, M.;Liew, Y. F.;Klein, N.;Hong, M. H.;Maier, S. A.</t>
  </si>
  <si>
    <t>Singapore;Singapore;United Kingdom</t>
  </si>
  <si>
    <t>Singapore City;Singapore City;London</t>
  </si>
  <si>
    <t>A-Star, Data Storage Institute;National University of Singapore;Imperial College London</t>
  </si>
  <si>
    <t>60030561;60017161;60015150</t>
  </si>
  <si>
    <t>Ng B.</t>
  </si>
  <si>
    <t>Lattice resonances in antenna arrays for liquid sensing in the terahertz regime</t>
  </si>
  <si>
    <t>10.1364/OE.19.014653</t>
  </si>
  <si>
    <t>2-s2.0-79960496350</t>
  </si>
  <si>
    <t>['ypwm motif', 'wing transformations', 'whereas substitution', 'transcriptional activation', 'thus converting', 'thorax transformations', 'tarsal fates', 'synthetic peptides', 'synthetic biology', 'linker size', 'hox genes', 'genes required', 'ex vivo', 'entire head', 'ectopic activation', 'dual role', 'conserved homeodomain', 'bilateral animals', 'anteroposterior axis', 'antennal development', 'activating efficiency']</t>
  </si>
  <si>
    <t>Antenna-to-tarsus transformation | Homeotic transformations | Hox specificity | Synthetic genes</t>
  </si>
  <si>
    <t>Segmental identity along the anteroposterior axis of bilateral animals is specified by Hox genes. These genes encode transcription factors, harboring the conserved homeodomain and, generally, a YPWM motif, which binds Hox cofactors and increases Hox transcriptional specificity in vivo. Here we derive synthetic Drosophila Antennapedia genes, consisting only of the YPWM motif and homeodomain, and investigate their functional role throughout development. Synthetic peptides and full-length Antennapedia proteins cause head-to-thorax transformations in the embryo, as well as antenna-to-tarsus and eye-to-wing transformations in the adult, thus converting the entire head to a mesothorax. This conversion is achieved by repression of genes required for head and antennal development and ectopic activation of genes promoting thoracic and tarsal fates, respectively. Synthetic Antennapedia peptides bind DNA specifically and interact with Extradenticle and Bric-√†-brac interacting protein 2 cofactors in vitro and ex vivo. Substitution of the YPWM motif by alanines abolishes Antennapedia homeotic function, whereas substitution of YPWM by the WRPW repressor motif, which binds the transcriptional corepressor Groucho, allows all proteins to act as repressors only. Finally, naturally occurring variations in the size of the linker between the homeodomain and YPWM motif enhance Antennapedia repressive or activating efficiency, emphasizing the importance of linker size, rather than sequence, for specificity. Our results clearly show that synthetic Antennapedia genes are functional in vivo and therefore provide powerful tools for synthetic biology. Moreover, the YPWM motif is necessary - whereas the entire N terminus of the protein is dispensable - for Antennapedia homeotic function, indicating its dual role in transcriptional activation and repression by recruiting either coactivators or corepressors.</t>
  </si>
  <si>
    <t>11959-11964</t>
  </si>
  <si>
    <t>60015184;60018249;60018249;60018249;60018249;60015184-60015138;60015184-60009968;60015184</t>
  </si>
  <si>
    <t>36027614800;57205131825;55979694100;56487957400;35769063900;19638426100;53363483500;57203032471</t>
  </si>
  <si>
    <t>Papadopoulos, Dimitrios K.;Res√©ndez-P√©rez, Diana;C√°rdenas-Ch√°vez, Diana L.;Villanueva-Segura, Karina;Canales-del-Castillo, Ricardo;Felix, Daniel A.;F√ºnfschilling, Raphael;Gehring, Walter J.</t>
  </si>
  <si>
    <t>Mexico;Switzerland;United Kingdom;Switzerland</t>
  </si>
  <si>
    <t>Monterrey;Basel;Nottingham;Basel</t>
  </si>
  <si>
    <t>Hospital Universitario Dr. Jose Eleuterio Gonzalez;Biozentrum, Universit√§t Basel;University of Nottingham;Novartis International AG</t>
  </si>
  <si>
    <t>60018249;60015184;60015138;60009968</t>
  </si>
  <si>
    <t>Papadopoulos D.K.</t>
  </si>
  <si>
    <t>Functional synthetic Antennapedia genes and the dual roles of YPWM motif and linker size in transcriptional activation and repression</t>
  </si>
  <si>
    <t>10.1073/pnas.1108686108</t>
  </si>
  <si>
    <t>2-s2.0-79961072841</t>
  </si>
  <si>
    <t>['weaker effects', 'total pressure', 'tidal effect', 'results suggest', 'pressure dominated', 'numerical effective', 'much less', 'modified gws', 'modified gw', 'mass increase', 'late gw', 'large separations', 'hydrodynamic drag', 'high significance', 'gw phase', 'gravitational wave', 'gas pressure', 'gap refills', 'gap opening', 'fourier transform', 'extreme mass', 'driven phase', 'dominant perturbation', 'disk parameters', 'disk models', 'conditions necessary', 'body approach', 'accretion disks', 'accretion disk']</t>
  </si>
  <si>
    <t>We examine the electromagnetic and gravitational wave (GW) signatures of stellar-mass compact objects (COs) spiraling into a supermassive black hole (extreme mass-ratio inspirals), embedded in a thin, radiation-pressure dominated, accretion disk. At large separations, the tidal effect of the secondary CO clears a gap. We derive the conditions necessary for gap opening in a radiation-pressure dominated disk and show that the gap refills during the late GW-driven phase of the inspiral, leading to a sudden electromagnetic brightening of the source. The accretion disk leaves an imprint on the GW through its angular momentum exchange with the binary, the mass increase of the binary members due to accretion, and its gravity. We compute the disk-modified GWs both in an analytical Newtonian approximation and in a numerical effective-one-body approach. We find that disk-induced migration provides the dominant perturbation to the inspiral, with weaker effects from the mass accretion onto the CO and hydrodynamic drag. Depending on whether a gap is present, the perturbation of the GW phase is between 10 and 1000 rad per year, detectable with the future Laser Interferometer Space Antenna at high significance. The perturbation is significant for disk models with an effective viscosity proportional to gas pressure but much less so if proportional to the total pressure. The Fourier transform of the disk-modified GW in the stationary phase approximation is sensitive to disk parameters with a frequency trend different from post-Newtonian vacuum corrections. Our results suggest that observations of extreme mass-ratio inspirals may place new sensitive constraints on the physics of accretion disks. ¬© 2011 American Physical Society.</t>
  </si>
  <si>
    <t>60020680;60020680-60103460;60020680</t>
  </si>
  <si>
    <t>35373701500;35270811500;35230271800</t>
  </si>
  <si>
    <t>Kocsis, Bence;Yunes, Nicol√°s;Loeb, Abraham</t>
  </si>
  <si>
    <t>Cambridge;Cambridge</t>
  </si>
  <si>
    <t>MIT Kavli Institute for Astrophysics and Space Research;Harvard-Smithsonian Center for Astrophysics</t>
  </si>
  <si>
    <t>60103460;60020680</t>
  </si>
  <si>
    <t>Kocsis B.</t>
  </si>
  <si>
    <t>Observable signatures of extreme mass-ratio inspiral black hole binaries embedded in thin accretion disks</t>
  </si>
  <si>
    <t>10.1103/PhysRevD.84.024032</t>
  </si>
  <si>
    <t>2-s2.0-80051677698</t>
  </si>
  <si>
    <t>['œà psii', 'well watered', 'stressed soybean', 'stressed leaves', 'stressed cotton', 'species especially', 'soybean leaves', 'soybean differing', 'results suggest', 'regulated processes', 'regulated non', 'psii antennae', 'perform photosynthesis', 'paper reports', 'light absorbed', 'leaf movement', 'increased cef', 'higher cef', 'experimental test', 'drought stressed', 'drought reduced', 'drought induced', 'distinct strategies', 'different strategies', 'cotton leaves', 'cotton appears', 'around psi']</t>
  </si>
  <si>
    <t>diaheliotropic | paraheliotropic | photoprotection | water deficit</t>
  </si>
  <si>
    <t>This paper reports an experimental test of the hypothesis that cotton and soybean differing in leaf movement have distinct strategies to perform photosynthesis under drought. Cotton and soybean were exposed to two water regimes: drought stressed and well watered. Drought-stressed cotton and soybean had lower maximum CO 2 assimilation rates than well-watered (control) plants. Drought reduced the light saturation point and photorespiration of both species especially in soybean. Area-based leaf nitrogen decreased in drought-stressed soybean but increased in drought-stressed cotton. Drought decreased PSII quantum yield (œà PSII) in soybean leaves, but increased œà PSII in cotton leaves. Drought induced an increase in light absorbed by the PSII antennae that is dissipated thermally via pH- and xanthophylls-regulated processes in soybean leaves, but a decrease in cotton leaves. Soybean leaves appeared to have greater cyclic electron flow (CEF) around PSI than cotton leaves and drought further increased CEF in soybean leaves. In contrast, CEF slightly decreased in cotton under drought. These results suggest that the difference in leaf movement between cotton and soybean leaves gives rise to different strategies to perform photosynthesis and to contrasting photoprotective mechanisms for utilisation or dissipation of excess light energy. We suggest that soybean preferentially uses light-regulated non-photochemical energy dissipation, which may have been enhanced by the higher CEF in drought-stressed leaves. In contrast, cotton appears to rely on enhanced electron transport flux for light energy utilisation under drought, for example, in enhanced nitrogen assimilation. ¬© 2011 CSIRO.</t>
  </si>
  <si>
    <t>567-575</t>
  </si>
  <si>
    <t>Functional Plant Biology</t>
  </si>
  <si>
    <t>60030922;60030922;60030922;60159889;60030922</t>
  </si>
  <si>
    <t>52564692600;57221204267;34168161400;7402281007;35075424100</t>
  </si>
  <si>
    <t>Zhang, Ya Li;Hu, Yuan Yuan;Luo, Hong Hai;Chow, Wah Soon;Zhang, Wang Feng</t>
  </si>
  <si>
    <t>Canberra;Shihezi</t>
  </si>
  <si>
    <t>ANU Research School of Biology;Shihezi University</t>
  </si>
  <si>
    <t>60159889;60030922</t>
  </si>
  <si>
    <t>Zhang Y.L.</t>
  </si>
  <si>
    <t>Two distinct strategies of cotton and soybean differing in leaf movement to perform photosynthesis under drought in the field</t>
  </si>
  <si>
    <t>10.1071/FP11065</t>
  </si>
  <si>
    <t>2-s2.0-79960342430</t>
  </si>
  <si>
    <t>['small volume', 'shaped radiator', 'return loss', 'proposed microstrip', 'proposed antenna', 'multiband operation', 'measured performance', 'ieee 802', 'dcs band', 'antenna confirms', '6 mm3', '10 db']</t>
  </si>
  <si>
    <t>Multiband antenna | portable transceiver | WiMAX | WLAN</t>
  </si>
  <si>
    <t>A compact planar antenna for portable multistandard transceivers is presented. The proposed microstrip-fed antenna includes a symmetrical double G-shaped radiator and slotted ground plane. A return loss of better than 10 dB is achieved at the frequency bands PCS (1850-1990 MHz), WLAN+ Bluetooth (2400-2480 MHz), WiMAX (2500-2690 MHz), WiMAX (3400-3600 MHz), HIPERLAN2 (5150-5350/5470-5725 MHz), and IEEE 802.11a (5150-5350-5725-5825 MHz). Moreover, the return loss is more than 6 dB across the DCS band (1.71-1.88 GHz). The proposed antenna is printed on a single-layered FR4 substrate, and it occupies a small volume of 40 √ó 30 √ó 1.6 mm3. The simulated and measured performance of the antenna confirms its multiband operation and omnidirectional radiation pattern. ¬© 2011 IEEE.</t>
  </si>
  <si>
    <t>651-654</t>
  </si>
  <si>
    <t>60105242;60031004;60015913</t>
  </si>
  <si>
    <t>26023036000;13404674100;24824538900</t>
  </si>
  <si>
    <t>Dadgarpour, Abdolmehdi;Abbosh, Amin;Jolani, Farid</t>
  </si>
  <si>
    <t>Iran;Australia;Canada</t>
  </si>
  <si>
    <t>Tehran;Brisbane;Halifax</t>
  </si>
  <si>
    <t>Islamic Azad University, Science and Research Branch;The University of Queensland;Dalhousie University</t>
  </si>
  <si>
    <t>Dadgarpour A.</t>
  </si>
  <si>
    <t>Planar multiband antenna for compact mobile transceivers</t>
  </si>
  <si>
    <t>10.1109/LAWP.2011.2159696</t>
  </si>
  <si>
    <t>2-s2.0-79960363898</t>
  </si>
  <si>
    <t>['using efficient', 'upper bound', 'two transmitters', 'transmitter scenario', 'transmitter case', 'stable region', 'pte value', 'next demonstrate', 'monotonic decay', 'measurement shows', 'field region', 'electrically small', 'dimensional space', '3œª region']</t>
  </si>
  <si>
    <t>Electrically small antennas | near field | power transfer efficiency (PTE) | transmitter diversity | wireless power transfer</t>
  </si>
  <si>
    <t>We derive the upper bound for wireless power transfer in the near-field region under the multiple-transmitter scenario. It is found that a stable region in power transfer efficiency (PTE) can be created for sufficiently close spacing between two transmitters, in contrast to the monotonic decay of the single-transmitter case. We next demonstrate through simulation and measurement that such a bound can be approached by using efficient, electrically small, folded cylindrical helix dipoles. The measurement shows a 17% PTE value over a 0.3Œª region between the two transmitters, corroborating the theory and simulation. Results from the four-transmitter case show that the stable PTE region can be extended to two-dimensional space. ¬© 2011 IEEE.</t>
  </si>
  <si>
    <t>662-665</t>
  </si>
  <si>
    <t>Investigation of near-field wireless power transfer under multiple transmitters</t>
  </si>
  <si>
    <t>10.1109/LAWP.2011.2160518</t>
  </si>
  <si>
    <t>2-s2.0-79960365920</t>
  </si>
  <si>
    <t>['specimens collected', 'southern bay', 'recently discovered', 'pereopod morphology', 'paranthura costana', 'new taxon', 'new species', 'magnolia press', 'known species', 'identification key', 'genus paranthura', 'fused mediodorsally', 'european species', 'el cachucho', 'ecological data', 'body pigmentation', 'arcachon bay', 'antenna 1']</t>
  </si>
  <si>
    <t>'El Cachucho' MPA | Bay of Biscay | Isopoda | Le Danois Bank | New species | Paranthura | Paranthuridae</t>
  </si>
  <si>
    <t>A new paranthurid isopod, Paranthura santiparrai sp. nov. is described from specimens collected in the 'El Cachucho' Marine Protected Area, southern Bay of Biscay. The new species can be distinguished from all the known species of the genus Paranthura by the absence of eyes, from the native NE Atlantic species Paranthura nigropunctata and Paranthura costana by the lack of body pigmentation, antenna 1 and pereopod morphology and from the non-indigenous species Paranthura japonica (recently discovered in the Arcachon Bay) by the pleonites not fused mediodorsally. The genus Paranthura is rediagnosed to accommodate the new taxon and an identification key is provided for European species. Ecological data on the new species are presented. Copyright ¬© 2011. Magnolia Press.</t>
  </si>
  <si>
    <t>17-32</t>
  </si>
  <si>
    <t>60000950-60027800;60106841;60027800-60009982</t>
  </si>
  <si>
    <t>14007287900;6701401067;6602640147</t>
  </si>
  <si>
    <t>Frutos, Inmaculada;Sorbe, Jean Claude;Junoy, Juan</t>
  </si>
  <si>
    <t>France;Spain;United States;Spain</t>
  </si>
  <si>
    <t>Pessac;Alcala de Henares;Cambridge;Madrid</t>
  </si>
  <si>
    <t>Environnements et Pal√©oenvironnements Oc√©aniques et Continentaux;Universidad de Alcal√°;Harvard University;Instituto Espanol de Oceanografia</t>
  </si>
  <si>
    <t>60106841;60027800;60009982;60000950</t>
  </si>
  <si>
    <t>Frutos I.</t>
  </si>
  <si>
    <t>The first blind Paranthura species (Crustacea, Isopoda, Paranthuridae) from the 'El Cachucho' Marine Protected Area (Le Danois Bank, Southern Bay of Biscay)</t>
  </si>
  <si>
    <t>2-s2.0-79960632125</t>
  </si>
  <si>
    <t>PP/E006876/1</t>
  </si>
  <si>
    <t>['¬© 2011', 'total background', 'strongest limit', 'second flight', 'rights reserved', 'ray bursts', 'quiet periods', 'neutrino fluence', 'high energy', 'first limits', 'energies greater', 'blind analysis', 'background bursts', 'anthropogenic activity', 'anita ).', '26 grbs', '12 low', '12 grbs', '0044 events']</t>
  </si>
  <si>
    <t>gamma-ray burst: general | neutrinos</t>
  </si>
  <si>
    <t>We set the first limits on the ultra-high energy (UHE) neutrino fluence at energies greater than 109GeV from gamma-ray bursts (GRBs) based on data from the second flight of the Antarctic Impulsive Transient Antenna (ANITA). During the 31 day flight of ANITA-II, 26 GRBs were recorded by Swift or Fermi. Of these, we analyzed the 12 GRBs which occurred during quiet periods when the payload was away from anthropogenic activity. In a blind analysis, we observe 0 events on a total background of 0.0044 events in the combined prompt window for all 12 low-background bursts. We also observe 0 events from the remaining 14 bursts. We place a 90% confidence level limit on the E -4 prompt neutrino fluence between 108GeV &lt; E &lt; 1012GeV of E 4Œ¶ = 2.5 √ó 1017GeV 3cm-2 from GRB090107A. This is the first reported limit on the UHE neutrino fluence from GRBs above 109GeV, and the strongest limit above 108GeV. ¬© 2011. The American Astronomical Society. All rights reserved.</t>
  </si>
  <si>
    <t>60027550-60020680;60003500;60003500;60003500;60003500;60027550;60015457;60022148;60010261;60005429;60005429;60023004;60003500;60015457;60023004;60010261;60013791;60013791;60003500;60013791;60027550;60005429;60010261;60023004;60009037;60013791;60003500;60013791;60022148;60005429;60022148;60013791;60013791;60027550;60023004;60013791;60005429</t>
  </si>
  <si>
    <t>36344414400;13405945200;14321228900;15126727800;7103289198;7005600612;34879426200;22933242100;7006758516;57196285987;57154862000;7006330169;56678053200;36343220100;56273370800;6602425962;6701535156;7003698549;35227311200;57191292426;57216043011;7404259744;7201824449;24474575600;6507938341;57219647477;22941556600;22941354900;36344052900;35225869700;35227824200;22941810000;8706302000;35227973100;6604049165;35228075800;57217108788</t>
  </si>
  <si>
    <t>Vieregg, A. G.;Palladino, K.;Allison, P.;Baughman, B. M.;Beatty, J. J.;Belov, K.;Besson, D. Z.;Bevan, S.;Binns, W. R.;Chen, C.;Chen, P.;Clem, J. M.;Connolly, A.;Detrixhe, M.;De Marco, D.;Dowkontt, P. F.;Duvernois, M.;Gorham, P. W.;Grashorn, E. W.;Hill, B.;Hoover, S.;Huang, M.;Israel, M. H.;Javaid, A.;Liewer, K. M.;Matsuno, S.;Mercurio, B. C.;Miki, C.;Mottram, M.;Nam, J.;Nichol, R. J.;Romero-Wolf, A.;Ruckman, L.;Saltzberg, D.;Seckel, D.;Varner, G. S.;Wang, Y.</t>
  </si>
  <si>
    <t>United States;United States;United Kingdom;United States;United States;United States;United States;United States;Taiwan;United States</t>
  </si>
  <si>
    <t>Los Angeles;Newark;London;Cambridge;Lawrence;Honolulu;St. Louis;Pasadena;Taipei;Columbus</t>
  </si>
  <si>
    <t>University of California, Los Angeles;University of Delaware;University College London;Harvard-Smithsonian Center for Astrophysics;University of Kansas;University of Hawai ªi at MƒÅnoa;Washington University in St. Louis;Jet Propulsion Laboratory;National Taiwan University;The Ohio State University</t>
  </si>
  <si>
    <t>60027550;60023004;60022148;60020680;60015457;60013791;60010261;60009037;60005429;60003500</t>
  </si>
  <si>
    <t>Vieregg A.G.</t>
  </si>
  <si>
    <t>The first limits on the ultra-high energy neutrino fluence from gamma-ray bursts</t>
  </si>
  <si>
    <t>10.1088/0004-637X/736/1/50</t>
  </si>
  <si>
    <t>2-s2.0-80051509081</t>
  </si>
  <si>
    <t>['¬© 2011', 'user selection', 'secrecy rate', 'resource allocation', 'original problem', 'multiple multi', 'formulated problem', 'exhaustive search', 'artificial noise', 'antenna eavesdroppers']</t>
  </si>
  <si>
    <t>The problem of user selection and resource allocation for the downlink of secure multiuser MISO-OFDMA systems overheard by multiple multi-antenna eavesdroppers is investigated. Based on zero forcing beamforming and artificial noise (AN), a physical-layer security model is proposed. Furthermore, the original problem is formulated as an AN aided secrecy rate maximisation problem, which maximises the sum of the secrecy rate by jointly designing user selection and the AN covariance. However, the formulated problem is non-convex and hard to optimise in general. It is shown that the problem can be handled by performing an exhaustive search in which a sequence of semi-definite relaxation programs are involved, leading to a tractable user selection and resource allocation method. ¬© 2011 The Institution of Engineering and Technology.</t>
  </si>
  <si>
    <t>884-886</t>
  </si>
  <si>
    <t>111195007;111195007;111195007;111195007</t>
  </si>
  <si>
    <t>38561541400;36011681700;7403188187;55753161100</t>
  </si>
  <si>
    <t>Luo, W. Y.;Jin, L.;Huang, K. Z.;Zhong, Z.</t>
  </si>
  <si>
    <t>National Digital Switching System Engineering and Technological RandD Center</t>
  </si>
  <si>
    <t>User selection and resource allocation for secure multiuser MISO-OFDMA systems</t>
  </si>
  <si>
    <t>10.1049/el.2011.1513</t>
  </si>
  <si>
    <t>2-s2.0-79960576688</t>
  </si>
  <si>
    <t>['¬© 2011', 'sharp band', 'shaped slot', 'notched characteristics', 'notched characteristic', 'impedance bandwidth', 'designed antenna', 'compact ultra', 'compact size']</t>
  </si>
  <si>
    <t>A compact ultra-wideband (UWB) antenna with sharp band-notched characteristics is presented. The sharp band-notched characteristic is realised by inserting a half wavelength C-shaped slot in the patch and adding two half wavelength stepped impedance resonators around the feed-line. Simulated and experimental results show that the designed antenna, with compact size of 30√ó36mm2, has an impedance bandwidth of 3.1-10.6GHz for return loss less than -10, except the lower WLAN band of 5.15-5.35GHz (return loss &gt;-5dB). The ratio of -5dB notched bandwidth to -10dB notched bandwidth is 0.79. Moreover, the antenna has good omnidirectional radiation patterns in the H-plane. ¬© 2011 The Institution of Engineering and Technology.</t>
  </si>
  <si>
    <t>838-839</t>
  </si>
  <si>
    <t>55554965100;36174786700</t>
  </si>
  <si>
    <t>Chu, Q. X.;Huang, T. G.</t>
  </si>
  <si>
    <t>Chu Q.</t>
  </si>
  <si>
    <t>Compact UWB antenna with sharp band-notched characteristics for lower WLAN band</t>
  </si>
  <si>
    <t>10.1049/el.2011.1053</t>
  </si>
  <si>
    <t>2-s2.0-79960595894</t>
  </si>
  <si>
    <t>['¬© 2011', 'tuning stubs', 'impedance bandwidth', 'greatly improved', 'frequency band', 'coplanar waveguide', 'attained simply', '8mm 3', '56 smaller']</t>
  </si>
  <si>
    <t>A simple compact broadband circularly-polarised square slot antenna (CPSSA) fed by a coplanar waveguide is presented. A CP bandwidth larger than 38.2 can be attained simply by embedding two inverted-L grounded strips around two opposite corners whereas the impedance bandwidth can be greatly improved through the tuning stubs. The designed CPSSA antenna is 25√ó25√ó0.8mm 3, which is 56 smaller than previous CPSSA structures operating over the frequency band between 2.9 and 11.2GHz for VSWR&lt;2. ¬© 2011 The Institution of Engineering and Technology.</t>
  </si>
  <si>
    <t>837-838</t>
  </si>
  <si>
    <t>60107357;60107357</t>
  </si>
  <si>
    <t>36028884400;54391470900</t>
  </si>
  <si>
    <t>Pourahmadazar, J.;Mohammadi, S.</t>
  </si>
  <si>
    <t>Islamic Azad University, Urmia Branch</t>
  </si>
  <si>
    <t>Compact circularly-polarised slot antenna for UWB applications</t>
  </si>
  <si>
    <t>10.1049/el.2011.1430</t>
  </si>
  <si>
    <t>2-s2.0-79960596750</t>
  </si>
  <si>
    <t>['still capable', 'resolution mappings', 'polarization surface', 'polarization dependence', 'plasmon resonances', 'molecule surface', 'molecular chromophores', 'localized surface', 'hot spots', 'high electromagnetic', 'former tend', 'field strength', 'coherent excitation']</t>
  </si>
  <si>
    <t>The electromagnetic scattering properties of Ag nanoparticle aggregates known to be antennas for single-molecule surface-enhanced Raman scattering are investigated from a continuum electrodynamics perspective. High-resolution mappings of the spatial, spectral, and polarization dependence of the volumes of the aggregate's electromagnetic hot spots reveal multiple active regions for enhanced Raman scattering activity by molecular chromophores. Further analysis of these regions using maps of polarization surface-charge density shows that some hot spots are due to the collective and phase-coherent excitation of localized surface-plasmon resonances, whereas others derive from interfering plasmonic excitations resulting from scattering from gaps and surfaces. The latter are still capable of generating intense local fields at certain excitation energies, whereas the former tend to provide the most spatially delocalized regions of high electromagnetic-field strength. ¬© 2011 American Chemical Society.</t>
  </si>
  <si>
    <t>1695-1700</t>
  </si>
  <si>
    <t>60015481;60015574;60015481</t>
  </si>
  <si>
    <t>26635482800;7003666960;13003502300</t>
  </si>
  <si>
    <t>Litz, Jonathan P.;Camden, Jon P.;Masiello, David J.</t>
  </si>
  <si>
    <t>Knoxville;Seattle</t>
  </si>
  <si>
    <t>The University of Tennessee, Knoxville;University of Washington</t>
  </si>
  <si>
    <t>60015574;60015481</t>
  </si>
  <si>
    <t>Litz J.</t>
  </si>
  <si>
    <t>Spatial, spectral, and coherence mapping of single-molecule SERS active hot spots via the discrete-dipole approximation</t>
  </si>
  <si>
    <t>10.1021/jz200743t</t>
  </si>
  <si>
    <t>2-s2.0-79960737174</t>
  </si>
  <si>
    <t>['¬© 2011', 'wireless systems', 'training compared', 'time blocks', 'sep ).', 'reduce diversity', 'receive antennas', 'quantified analytically', 'performance due', 'optimal allocation', 'noise ratio', 'modulation scheme', 'losnr depends', 'linear processing', 'higher number', 'generic expression', 'data symbols', 'conventional case', 'attractive feature', 'although destroys']</t>
  </si>
  <si>
    <t>An optimal training strategy is devised for the linearly decoded orthogonal space-time block coded (OSTBC) wireless systems in quasi-static fading channel, based on the performance analysis using pairwise error probability (PEP) and symbol error probability (SEP). The PEP/SEP analyses allow us to find a generic expression for the performance improvement due to optimal training compared to the conventional case for OSTBC system equipped with any number of transmit and receive antennas and any linear modulation scheme. It is observed that the linear processing in the receiver, the most attractive feature of OSTBC, although destroys the orthogonality in the presence of channel estimation error, does not reduce diversity, but causes performance penalty as a loss of signal-to-noise ratio (LoSNR) due to training. This loss is quantified analytically and minimised by optimal allocation of power between training and data symbols. The performance of optimal power allocation improves with the higher number of space-time blocks in a frame. Furthermore, the LoSNR depends only on the OSTBC and is independent of any modulation scheme and the full rate Alamouti and other high rate OSTBCs suffer more in terms of performance due to training compared to the lower rate OSTBC. ¬© 2011 The Institution of Engineering and Technology.</t>
  </si>
  <si>
    <t>1512-1529</t>
  </si>
  <si>
    <t>60002203-60021219;60003892;60003892;60021219;60021219</t>
  </si>
  <si>
    <t>7202086372;6701659788;7006177932;12243521700;56011470600</t>
  </si>
  <si>
    <t>Ahmed, K. I.;Tepedelenlioglu, C.;Spanias, A.;Patwary, M. N.;Yu, H.</t>
  </si>
  <si>
    <t>United Kingdom;United States;Bangladesh</t>
  </si>
  <si>
    <t>Stoke-on-Trent;Tempe;Dhaka</t>
  </si>
  <si>
    <t>Staffordshire University;Arizona State University;United International University</t>
  </si>
  <si>
    <t>60021219;60003892;60002203</t>
  </si>
  <si>
    <t>Ahmed K.</t>
  </si>
  <si>
    <t>Error probability-based optimal training for linearly decoded orthogonal space-time block coded wireless systems</t>
  </si>
  <si>
    <t>10.1049/iet-com.2010.0402</t>
  </si>
  <si>
    <t>2-s2.0-80053228064</t>
  </si>
  <si>
    <t>['¬© 2011', 'spaced st', 'spaced fff', 'simulation reveals', 'sided symbol', 'several st', 'residual isi', 'proposed st', 'performance significantly', 'perform co', 'optimum st', 'interference characteristic', 'feedback equaliser', 'fading channels', 'even outperforms', 'error propagation', 'dfe consists', 'density function', 'channel interference', 'authors study', 'approach avoids', 'anticausal symbol', 'antenna branch']</t>
  </si>
  <si>
    <t>The authors study the spatial-temporal minimum mean square error decision-feedback equaliser (ST-DFE) to combat dispersive interference over fading channels. The proposed ST-DFE consists of an anticausal fractionally spaced feedforward filter (FFF) on each antenna branch to perform co-channel interference (CCI) and precursor intersymbol interference (ISI) cancellation, followed by a symbol-spaced feedback filter to remove postcursor ISI. An optimum ST-DFE with a double-sided symbol-spaced FFF demonstrates excellent CCI/ISI cancellation ability, but occupies wider time span and is too complicated to implement in practice. Several ST-DFE schemes using the anticausal symbol-spaced FFF were proposed, but the simulation reveals that such an approach is unable to eliminate dispersive CCI efficiently and even performs substantially worse than spatial-temporal linear equalisers, when the continuous transmitted pulse shape is considered. The performance might become worse owing to the error propagation. The proposed ST-DFE is capable of improving the performance significantly, and even outperforms the double-sided symbol-spaced ST-DFE. The algorithm for computing the fractionally spaced coefficients is presented and then applied to the fast error probability calculation using the Gauss quadrature rule which can approximate the probability of the density function of the residual ISI and CCI. Such an approach avoids the interference characteristic of the inaccurate Gaussian method. ¬© 2011 The Institution of Engineering and Technology.</t>
  </si>
  <si>
    <t>1550-1559</t>
  </si>
  <si>
    <t>60005101;60005101</t>
  </si>
  <si>
    <t>8407277800;55925241800</t>
  </si>
  <si>
    <t>Lin, S. C.;Wu, C. W.</t>
  </si>
  <si>
    <t>New Taipei City</t>
  </si>
  <si>
    <t>Fu Jen Catholic University</t>
  </si>
  <si>
    <t>Spatial-temporal fractionally spaced decision-feedback equalisation for fading channels with dispersive interference</t>
  </si>
  <si>
    <t>10.1049/iet-com.2010.0632</t>
  </si>
  <si>
    <t>2-s2.0-80053248572</t>
  </si>
  <si>
    <t>['¬© 2011', 'source node', 'single antenna', 'ser performance', 'relay node', 'relay channels', 'multiple antennas', 'large number', 'good condition', 'finally presented', 'fading channels', 'exact symbol', 'df cooperation', 'destination nodes', 'destination node', 'destination channels', 'decoding capability', 'cooperative diversity', 'cooperative communications', 'channel characteristics', 'authors find', 'authors derive', 'authors consider', 'authors analyse', 'asymptotic approximation', 'antennas affect']</t>
  </si>
  <si>
    <t>For cooperative communications, the decode-and-forward (DF) protocol can give promising error-rate performance provided that the relay node has the decoding capability. In this study, the authors consider the DF cooperation for cellular uplink communications, in which the source node is equipped with a single antenna, and both the relay and destination nodes are equipped with multiple antennas. For this case, the authors analyse the exact symbol-error-rate (SER) for M-quadrature amplitude modulation (QAM) signals over Nakagami-m fading channels. To avoid the cumbersome integral calculation, the authors derive an asymptotic approximation for the SER, which lets them not only gain fast understanding of the improvement from cooperative diversity, but also have more insight into how the channel characteristics and the number of antennas affect the SER performance. Specifically, to reduce the SER, the authors find that: first, good condition of the relay-destination channels is more critical than good condition of the source-relay channels; second, large number of antennas at the relay node is more critical than large number of antennas at the destination node. All these results are not exploited and discussed before. Simulations are finally presented to demonstrate the correctness of the authors' analysis and perception for the considered cooperation scenario. ¬© 2011 The Institution of Engineering and Technology.</t>
  </si>
  <si>
    <t>1484-1490</t>
  </si>
  <si>
    <t>60022907;60022907;60014982</t>
  </si>
  <si>
    <t>8649372300;53263382100;55898483800</t>
  </si>
  <si>
    <t>Lee, Y.;Chen, Y. N.;Sou, S. I.</t>
  </si>
  <si>
    <t>Nantau;Tainan</t>
  </si>
  <si>
    <t>National Chi Nan University;National Cheng Kung University</t>
  </si>
  <si>
    <t>60022907;60014982</t>
  </si>
  <si>
    <t>Error-rate performance of uplink cooperative communications with decode-and-forward protocol</t>
  </si>
  <si>
    <t>10.1049/iet-com.2010.0270</t>
  </si>
  <si>
    <t>2-s2.0-80053261296</t>
  </si>
  <si>
    <t>['wideband applications', 'thick substrate', 'spiral antenna', 'radiated power', 'outside edge', 'many applications', 'letter presents', 'frequency range', 'feed provides', 'experimentally verified', 'directly fed', 'coplanar waveguide', 'circularly polarized', 'axial ratio', 'antenna structure', '5 ghz', '3 db']</t>
  </si>
  <si>
    <t>Bandwidth | circular polarization | coplanar waveguide (CPW) | spiral antennas</t>
  </si>
  <si>
    <t>This letter presents a compact, uniplanar, circularly polarized, coplanar waveguide (CPW) spiral antenna for wideband applications. The antenna is directly fed by a 50-Œ© CPW from the outside edge of the spiral, thus a balun for matching is not required. This feed provides the capability to have an entire uniplanar array of spirals. It is found that a thick substrate of high dielectric constant absorbs most of the radiated power and results in a unidirectional radiation pattern, which is desirable in many applications. Therefore, this antenna structure is fabricated on a substrate of high dielectric constant, resulting in miniaturization and capability for integrated system applications. It is experimentally verified that the proposed spiral antenna has stable radiation pattern, and its axial ratio is less than 3 dB over the frequency range of 11.4-17.5 GHz. ¬© 2011 IEEE.</t>
  </si>
  <si>
    <t>666-669</t>
  </si>
  <si>
    <t>60104244;60104244;60009839;60033154;60003122</t>
  </si>
  <si>
    <t>24824295400;9042159400;6603787976;8706408900;7006128443</t>
  </si>
  <si>
    <t>Ghassemi, Nasser;Wu, Ke;Claude, St√©phane;Zhang, Xiupu;Bornemann, Jens</t>
  </si>
  <si>
    <t>Montreal;Montreal;Ottawa ON,;Victoria</t>
  </si>
  <si>
    <t>Centre de Recherche Poly-Grames;Concordia University;National Research Council Canada;University of Victoria</t>
  </si>
  <si>
    <t>60104244;60033154;60009839;60003122</t>
  </si>
  <si>
    <t>Ghassemi N.</t>
  </si>
  <si>
    <t>Compact coplanar waveguide spiral antenna with circular polarization for wideband applications</t>
  </si>
  <si>
    <t>10.1109/LAWP.2011.2160976</t>
  </si>
  <si>
    <t>2-s2.0-79960481618</t>
  </si>
  <si>
    <t>['¬© h', 'white hairs', 'subgenus gomphostilbia', 'stem vein', 'roslihashimi sp', 'reared adult', 'peninsular malaysia', 'n .,', 'much narrower', 'mature larvae', 'large upper', 'hind tibiae', 'group within', 'greater number', 'eye facets', 'costal vein', 'ceylonicum species', 'black flies']</t>
  </si>
  <si>
    <t>Black fly | Gomphostilbia | Malaysia | Simuliidae</t>
  </si>
  <si>
    <t>Two new species of black flies, Simulium (Gomphostilbia) roslihashimi sp. n. and S. (G.) lurauense sp. n., are described on the basis of reared adult, pupal and larval specimens collected from Peninsular Malaysia. These two new species are placed in the ceylonicum species-group within the subgenus Gomphostilbia. Simulium (G.) roslihashimi sp. n. is most distinctive with the male having almost entirely yellow antennae, and S. (G.) lurauense sp. n. is characterized in the female by having the elongate sensory vesicle and the yellowish-white hairs on the base of the costal vein and on the stem vein, in the male by the greater number of large upper-eye facets and the spindle-shaped hind basitarsi which are much narrower than the hind tibiae and femora and in the pupa by the small terminal hooks. Keys to species of the ceylonicum speciesgroup reported from Peninsular Malaysia are provided for females, males, pupae and mature larvae. ¬© H. Takaoka et al.</t>
  </si>
  <si>
    <t>53-74</t>
  </si>
  <si>
    <t>60090641-60030251;60090641;60090641;60090641</t>
  </si>
  <si>
    <t>7007083014;16033685200;7003531189;43462243800</t>
  </si>
  <si>
    <t>Takaoka, H.;Sofian-Azirun, M.;Hashim, R.;Ya'cob, Z.</t>
  </si>
  <si>
    <t>Malaysia;Japan</t>
  </si>
  <si>
    <t>Kuala Lumpur;Yufu</t>
  </si>
  <si>
    <t>Institute of Biological Sciences;Oita University Faculty of Medicine</t>
  </si>
  <si>
    <t>60090641;60030251</t>
  </si>
  <si>
    <t>Takaoka H.</t>
  </si>
  <si>
    <t>Two new species of Simulium (Gomphostilbia) (Diptera, Simuliidae) from peninsular Malaysia, with keys to peninsular Malaysian members of the Simulium ceylonicum species-group</t>
  </si>
  <si>
    <t>10.3897/zookeys.118.1552</t>
  </si>
  <si>
    <t>2-s2.0-79960490063</t>
  </si>
  <si>
    <t>['using variation', 'use variation', 'two species', 'species based', 'second instar', 'preserved specimens', 'minor differences', 'live specimens', 'live larvae', 'less straightforward', 'late third', 'larval stages', 'larger specimens', 'large adults', 'instar larva', 'insect taxonomy', 'informative feature', 'identify coleopterans', 'identification key', 'first attempt', 'developmental stages', 'color pattern', 'color fades', 'color atlas', 'body size', 'avital gasith', 'adult beetles', '1812 ).']</t>
  </si>
  <si>
    <t>Body size | Carabidae | Color atlas | Epomis larvae</t>
  </si>
  <si>
    <t>Species identification using the characteristics of developmental stages is challenging. However, for insect taxonomy the coloration of larval stages can be an informative feature. The use of live specimens is recommended for this because the color fades in preserved specimens. In this study we examine the possibility of using variation in coloration and color pattern of larvae in order to distinguish between two ground beetles species Epomis dejeani (Dejean, 1831) and E. circumscriptus (Duftschmid, 1812). We present an atlas and describe the coloration and body size of the three larval stages of the above species based on live specimens. An identification key is given for the three larval instars of the two Epomis species. The first instar larvae of the two Epomis species can be easily distinguished based on their color. From the second instar on, the variability in coloration and color patterns increases, creating an overlap in these attributes between larvae of the two species. Except for minor differences in color of the antennae and the base of the mandibles, larvae of the two species are indistinguishable at the second and third larval stages. To the best of our knowledge this is the first attempt to use variation in coloration and color pattern in live larvae in order to identify coleopterans. The color atlas of the larvae enables simple separation of the two Epomis species without requiring sophisticated magnifying devices, although it is less straightforward at the second and third larval stages. We found similar body lengths between the two species for all developmental stages, except for third instar larvae prior to pupation. In the two species the difference in larval body length before pupation positively correlated with that of the adult beetles. More than 70% of the adults' length can be explained by the length of the late third-instar larva; i.e. the large larvae develop into large adults. The larger specimens are the females. ¬© Gil Wizen, Avital Gasith.</t>
  </si>
  <si>
    <t>37-52</t>
  </si>
  <si>
    <t>60072443;60072443</t>
  </si>
  <si>
    <t>42263379700;6701619480</t>
  </si>
  <si>
    <t>Wizen, Gil;Gasith, Avital</t>
  </si>
  <si>
    <t>The George S. Wise Faculty of Life Sciences</t>
  </si>
  <si>
    <t>Wizen G.</t>
  </si>
  <si>
    <t>Color variability and body size of larvae of two Epomis species (Coleoptera, Carabidae) in Israel, with a key to the larval stages</t>
  </si>
  <si>
    <t>10.3897/zookeys.119.1451</t>
  </si>
  <si>
    <t>2-s2.0-79960492136</t>
  </si>
  <si>
    <t>EP/D06337X/1</t>
  </si>
  <si>
    <t>['transition regime', 'technological applications', 'significant role', 'plasma sustainment', 'plasma operates', 'low powers', 'intermediate powers', 'high powers']</t>
  </si>
  <si>
    <t>Space and phase resolved optical emission spectroscopic measurements reveal that in certain parameter regimes, inductively coupled radio-frequency driven plasmas exhibit three distinct operation modes. At low powers, the plasma operates as an alpha-mode capacitively coupled plasma driven through the dynamics of the plasma boundary sheath potential in front of the antenna. At high powers, the plasma operates in inductive mode sustained through induced electric fields due to the time varying currents and associated magnetic fields from the antenna. At intermediate powers, close to the often observed capacitive to inductive (E-H) transition regime, energetic electron avalanches are identified to play a significant role in plasma sustainment, similar to gamma-mode capacitively coupled plasmas. These energetic electrons traverse the whole plasma gap, potentially influencing plasma surface interactions as exploited in technological applications. ¬© 2011 American Institute of Physics.</t>
  </si>
  <si>
    <t>60029738;60029738;60029738-60016418;60029738-60016418</t>
  </si>
  <si>
    <t>28168146600;8361963400;15759486500;56261264400</t>
  </si>
  <si>
    <t>Zaka-Ul-Islam, M.;Niemi, K.;Gans, T.;O'Connell, D.</t>
  </si>
  <si>
    <t>Belfast;York</t>
  </si>
  <si>
    <t>Queen's University Belfast;University of York</t>
  </si>
  <si>
    <t>60029738;60016418</t>
  </si>
  <si>
    <t>Zaka-Ul-Islam M.</t>
  </si>
  <si>
    <t>Energetic electron avalanches and mode transitions in planar inductively coupled radio-frequency driven plasmas operated in oxygen</t>
  </si>
  <si>
    <t>10.1063/1.3612914</t>
  </si>
  <si>
    <t>2-s2.0-79961082848</t>
  </si>
  <si>
    <t>['wave packet', 'slit experiments', 'sensitive dependence', 'quarter stadium', 'multiple antennas', 'initial position', 'classical dynamics', 'billiard dynamics']</t>
  </si>
  <si>
    <t>Single and double-slit experiments are performed with two microwave billiards with the shapes of a rectangle and a quarter stadium, respectively. The classical dynamics of the former is regular, whereas that of the latter is chaotic. Microwaves can leave the billiards via slits in the boundary, forming interference patterns on a screen. The aim is to determine the effect of the billiard dynamics on their structure. For this the development of a method for the construction of a directed wave packet by means of an array of multiple antennas was crucial. The interference patterns show a sensitive dependence not only on the billiard dynamics but also on the initial position and direction of the wave packet. ¬© 2011 American Physical Society.</t>
  </si>
  <si>
    <t>Physical Review E - Statistical, Nonlinear, and Soft Matter Physics</t>
  </si>
  <si>
    <t>60011226;60011226;60011226;60011226;60011226-60028837;60082853</t>
  </si>
  <si>
    <t>34879532900;8337338800;7801549201;34880064100;7401645826;55222272800</t>
  </si>
  <si>
    <t>Bittner, S.;Dietz, B.;Miski-Oglu, M.;Iriarte, P. Oria;Richter, A.;Sch√§fer, F.</t>
  </si>
  <si>
    <t>Italy;Italy;Germany</t>
  </si>
  <si>
    <t>Sesto Fiorentino;Villazzano;Darmstadt</t>
  </si>
  <si>
    <t>LENS - European Laboratory for Non-Linear Spectroscopy;European Centre for Theoretical Studies in Nuclear Physics and Related Areas;Technische Universit√§t Darmstadt</t>
  </si>
  <si>
    <t>60082853;60028837;60011226</t>
  </si>
  <si>
    <t>Bittner S.</t>
  </si>
  <si>
    <t>Double-slit experiments with microwave billiards</t>
  </si>
  <si>
    <t>10.1103/PhysRevE.84.016221</t>
  </si>
  <si>
    <t>2-s2.0-79961123921</t>
  </si>
  <si>
    <t>Svenska Forskningsr√•det Formas</t>
  </si>
  <si>
    <t>['three doses', 'results show', 'reduce herbivory', 'providing support', 'ppm male', 'pheromone traps', 'odours released', 'natural habitats', 'natural enemies', 'mesa inhibited', 'mesa dose', 'mesa ).', 'mating behaviour', 'leaf chips', 'larval nests', 'insect herbivory', 'insect herbivores', 'increasing body', 'increased numbers', 'host volatiles', 'host trees', 'host tree', 'host presence', 'host location', 'habitat scale', 'forest edges', 'forest defoliator', 'evidence indicates', 'disruptive bottom', 'deciduous non', 'birch trees', 'associational resistance']</t>
  </si>
  <si>
    <t>Betula pendula | Biodiversity | Ecosystem functioning | GC-EAD | GC-MS | Methyl salicylate | NHV | Pinus pinaster | Semiochemical diversity | Thaumetopoea pityocampa</t>
  </si>
  <si>
    <t>An increasing body of evidence indicates that the association between different plant species may lead to a reduction in insect herbivory, i. e. associational resistance. This might be due to a top-down regulation of herbivores by increased numbers of natural enemies or to a disruptive bottom-up influence of lower host plant accessibility. In particular, the richer plant communities release more diverse plant odours that may disturb olfactory-guided host choice and mating behaviour of insect herbivores, i. e. the "semiochemical diversity hypothesis". However, this hypothesis has been rarely tested experimentally in natural habitats, notably forest ecosystems. We tested the effects of non-host volatiles (NHV) on mate and host location by the pine processionary moth (PPM) at the scale of individual pine trees with branches of non-host tree (birch) at their base. Pheromone trap catches and the numbers of larval nests were both reduced by non-host presence under treated pine trees, confirming an associational resistance mediated by NHV. In both males and females, the antenna could detect several birch volatiles, including methyl salicylate (MeSa). MeSa inhibited the attraction of the PPM male to pheromone traps, as did bark and leaf chips from birch trees. Our test of three doses of MeSa at the habitat scale (50 m forest edges) showed that the reduction in the numbers of male PPM captured in traps and in larval nests was MeSa dose-dependent. These results show that odours released by deciduous non-host trees can reduce herbivory by a forest defoliator in conifers, providing support to the "semiochemical diversity hypothesis" as a mechanism of associational resistance. ¬© 2011 Springer-Verlag.</t>
  </si>
  <si>
    <t>703-711</t>
  </si>
  <si>
    <t>Oecologia</t>
  </si>
  <si>
    <t>60106902;60027152;60027152;60027152</t>
  </si>
  <si>
    <t>6701803117;6701852868;7402067148;55908956300</t>
  </si>
  <si>
    <t>Jactel, H.;Birgersson, G.;Andersson, S.;Schlyter, F.</t>
  </si>
  <si>
    <t>France;Sweden</t>
  </si>
  <si>
    <t>Cestas;Uppsala</t>
  </si>
  <si>
    <t>Biodiversit√©, G√®nes et Communaut√©s (BIOGECO);Sveriges lantbruksuniversitet</t>
  </si>
  <si>
    <t>60106902;60027152</t>
  </si>
  <si>
    <t>Jactel H.</t>
  </si>
  <si>
    <t>Non-host volatiles mediate associational resistance to the pine processionary moth</t>
  </si>
  <si>
    <t>10.1007/s00442-011-1918-z</t>
  </si>
  <si>
    <t>2-s2.0-79958764123</t>
  </si>
  <si>
    <t>['¬© 1963', 'ultrathin dielectric', 'transfer printing', 'quantum devices', 'printing process', 'nordheim tunneling', 'nanotransfer printing', 'metal diodes', 'mechanical yield', 'large area', 'ir range', 'fabricated via', 'fabricated consisting', 'eight orders', 'dipole layer', 'current density', 'coupled metal', 'antenna structures', 'acmomds ).', '2012 ieee']</t>
  </si>
  <si>
    <t>Antenna arrays | Infrared (IR) detectors | Metal-oxide-metal (MOM) techniques | Quantum devices | Rectennas | Terahertz optoelectronics</t>
  </si>
  <si>
    <t>Infrared (IR) detectors have been fabricated consisting of antenna-coupled metal-oxide-metal diodes (ACMOMDs). These detectors were defined using electron beam lithography with shadow evaporation metal deposition. They are designed to be sensitive to the IR range and work at room temperature without cooling or biasing. In order to achieve large arrays of ACMOMDs, nanotransfer printing have been used to cover a large area with metal-oxide-metal (MOM) diodes and with antenna structures. The printed antenna structures consist of gold and aluminum and exhibit a low electrical resistivity. A large area array of MOM tunneling diodes with an ultrathin dielectric ( ~ 3.6-nm aluminum oxide) has also been fabricated via the transfer-printing process. The MOM diodes exhibit excellent tunneling characteristics. Both direct and Fowler-Nordheim tunneling has been observed over eight orders of magnitude in current density. Static device parameters have been extracted via kinetic Monte Carlo simulations and have confirmed the existence of a dipole layer at the aluminum/aluminum oxide interface of the printed tunneling diodes. The mechanical yield of the transfer-printing process for the MOM tunneling diodes is almost a 100%, confirming that transfer printing is suitable for large area effective fabrication of these quantum devices. ¬© 1963-2012 IEEE.</t>
  </si>
  <si>
    <t>2751-2757</t>
  </si>
  <si>
    <t>60019722;60021508;60019722;60019722;60021508;60021508;60019722;60019722;60016924;60019722;60072280;60019722</t>
  </si>
  <si>
    <t>35092038400;7006524853;43561253500;26432692700;6602206468;7003752049;8639033300;56232427800;13004392800;7102813811;7006954547;56940186300</t>
  </si>
  <si>
    <t>Bareiss, Mario;Tiwari, B. N.;Hochmeister, A.;Jegert, G.;Zschieschang, U.;Klauk, H.;Fabel, B.;Scarpa, G.;Koblmuller, G.;Bernstein, G. H.;Porod, W.;Lugli, P.</t>
  </si>
  <si>
    <t>Germany;United States;Germany;Germany</t>
  </si>
  <si>
    <t>Garching bei Munchen;Notre Dame;Munich;Stuttgart</t>
  </si>
  <si>
    <t>Walter Schottky Institut;University of Notre Dame;Technical University of Munich;Max Planck Institute for Solid State Research</t>
  </si>
  <si>
    <t>60072280;60021508;60019722;60016924</t>
  </si>
  <si>
    <t>Bareiss M.</t>
  </si>
  <si>
    <t>Nano antenna array for terahertz detection</t>
  </si>
  <si>
    <t>10.1109/TMTT.2011.2160200</t>
  </si>
  <si>
    <t>2-s2.0-84859123766</t>
  </si>
  <si>
    <t>['unambiguously define', 'traps within', 'traps responsible', 'therefore justifying', 'specific pigment', 'singlet annihilation', 'random distribution', 'quenching ability', 'protein complex', 'npq conditions', 'npq ).', 'nonphotochemical quenching', 'much faster', 'model assumes', 'mean times', 'little effect', 'limited regime', 'limited case', 'limited approach', 'lhcii aggregates', 'grained model', 'good correspondence', 'exciton annihilation', 'excitation quenching', 'excitation migration', 'excitation kinetics', 'excitation diffusion', 'excitation density', 'either describing', 'description demonstrates', 'continuous medium', 'antenna characterized', 'almost insensitive', 'allow one']</t>
  </si>
  <si>
    <t>Excitation energy transfer and quenching in LHCII aggregates is considered in terms of a coarse-grained model. The model assumes that the excitation energy transfer within a pigment-protein complex is much faster than the intercomplex excitation energy transfer, whereas the quenching ability is attributed to a specific pigment-protein complex responsible for the nonphotochemical quenching (NPQ). It is demonstrated that the pump-probe experimental data obtained at low excitation intensities for LHCII aggregates under NPQ conditions can be equally well explained at two limiting cases, either describing the excitation kinetics in the migration-limited or in the trap-limited regime. Thus, it is concluded that low excitation conditions do not allow one to unambiguously define the relationship between the mean times of excitation migration and trapping. However, this could be achieved by using high excitation conditions when exciton-exciton annihilation is dominant. In this case it was found that in the trap-limited regime the excitation kinetics in the aggregate should be almost insensitive to the excitation density, meaning that singlet-singlet annihilation has little effect on the NPQ decay kinetics, whereas in the migration-limited case there is a clear intensity dependence. In order to account for the random distribution of the NPQ-traps within the LHCII aggregates, excitation diffusion in a continuous medium with random static traps was considered. This description demonstrates a very good correspondence to the experimental fluorescence kinetics assuming a lamellar (quasi-3D) structure of the antenna characterized by the dimension d = 2.4 and therefore justifying the diffusion-limited approach on which the model is based. Using the coarse-grained model to describe the aggregate we estimate one NPQ-trap per 100 monomeric LHCII complexes. Finally we discuss the origin of the traps responsible for excitation quenching under NPQ conditions. ¬© 2011 American Chemical Society.</t>
  </si>
  <si>
    <t>9252-9260</t>
  </si>
  <si>
    <t>60105695-60059987;60105695-60059987;60105695-60059987;60105356;60008734;60105356</t>
  </si>
  <si>
    <t>7003564034;35483226400;6602117106;8577880500;35599806700;7102944615</t>
  </si>
  <si>
    <t>Valkunas, Leonas;Chmeliov, Jevgenij;Trinkunas, Gediminas;Duffy, Christopher D.P.;Van Grondelle, Rienk;Ruban, Alexander V.</t>
  </si>
  <si>
    <t>Lithuania;United Kingdom;Lithuania;Netherlands</t>
  </si>
  <si>
    <t>Vilnius;London;Vilnius;Amsterdam</t>
  </si>
  <si>
    <t>Fizini≈≥ ir Technologijos Moksl≈≥ Centras;School of Biological and Chemical Sciences Queen Mary University of London;Vilniaus Universitetas;Vrije Universiteit Amsterdam</t>
  </si>
  <si>
    <t>60105695;60105356;60059987;60008734</t>
  </si>
  <si>
    <t>Valkunas L.</t>
  </si>
  <si>
    <t>Excitation migration, quenching, and regulation of photosynthetic light harvesting in photosystem II</t>
  </si>
  <si>
    <t>10.1021/jp2014385</t>
  </si>
  <si>
    <t>2-s2.0-79960641779</t>
  </si>
  <si>
    <t>ST/H003029/1</t>
  </si>
  <si>
    <t>CIT</t>
  </si>
  <si>
    <t>['walled horns', 'traditional electroforming', 'total cost', 'significant fraction', 'repeatedly drilling', 'rapid construction', 'prototype array', 'proceed confidently', 'present simulated', 'polarisation levels', 'polarisation anisotropies', 'performance comparable', 'often used', 'next generation', 'new type', 'much easier', 'mm telescopes', 'measured far', 'mapping intensity', 'manufactured low', 'machine smooth', 'low cross', 'low cost', 'large number', 'horn designs', 'genetic algorithm', 'general purpose', 'fractional bandwidth', 'flare angle', 'feed horns', 'employ hundreds', 'designed using', 'design technique', 'cost easy', 'cosmology experiments', 'cmb polarisation', 'cmb ).', 'allowing us', '230 ghz', '20 %.']</t>
  </si>
  <si>
    <t>cosmic background radiation | instrumentation: detectors | instrumentation: photometers | instrumentation: polarimeters | instrumentation: spectrographs | submillimeter: general</t>
  </si>
  <si>
    <t>Context. The use of large-format focal plane imaging arrays employing multiple feed horns is becoming increasingly important for the next generation of single dish sub-mm telescopes and cosmology experiments. Such receivers are being commissioned on both general purpose, common user telescopes and telescopes specifically designed for mapping intensity and polarisation anisotropies in the cosmic microwave background (CMB). Telescopes are currently being constructed to map the CMB polarisation that employ hundreds of feeds and the cost of manufacturing these feeds has become a significant fraction of the total cost of the telescope. Aims. We have developed and manufactured low-cost easy-to-machine smooth-walled horns that have a performance comparable to the more traditional corrugated feed horns that are often used in focal plane arrays. Our horns are much easier to fabricate than corrugated horns enabling the rapid construction of arrays with a large number of horns at a very low cost. Methods. Our smooth walled horns use multiple changes in flare angle to excite higher order waveguide modes. They are designed using a genetic algorithm to optimise the positions and magnitudes of these flare angle discontinuities. We have developed a fully parallelised software suite for the optimisation of these horns. We have manufactured prototype horns by traditional electroforming and also by a new direct drilling technique and we have measured their beam patterns using a far-field antenna test range at 230 GHz. Results. We present simulated and measured far-field beam patterns for one of our horn designs. They exhibit low sidelobe levels, good beam circularity and low cross-polarisation levels over a fractional bandwidth of 20%. These results offer experimental confirmation of our design technique, allowing us to proceed confidently in the optimisation of horns with a wider operational bandwidth. The results also show that the new manufacturing technique using drilling is successful, enabling the fabrication of large format arrays by repeatedly drilling into a single aluminium plate. This will enable the construction of focal plane arrays at a very low cost per horn. Conclusions. We have developed a new type of high performance feed horn that is fast and easy to fabricate. Having demonstrated the efficacy of our horn designs experimentally, we are building and testing a prototype focal plane array of 37 hexagonally close packed horns. This prototype array will be an important step towards building a complete CMB mapping receiver using these feed horns. ¬© 2011 ESO.</t>
  </si>
  <si>
    <t>A61</t>
  </si>
  <si>
    <t>60026851;60026851;60026851;60012718;60012718;60023254-60023802;60023254;60023254;60023254</t>
  </si>
  <si>
    <t>43361394100;35744167700;6603800286;6505813456;6505724977;24833727800;16068555100;7006070529;7003532167</t>
  </si>
  <si>
    <t>Leech, J.;Tan, B. K.;Yassin, G.;Kittara, P.;Wangsuya, S.;Treuttel, J.;Henry, M.;Oldfield, M. L.;Huggard, P. G.</t>
  </si>
  <si>
    <t>United Kingdom;France;United Kingdom;Thailand</t>
  </si>
  <si>
    <t>Oxford;Neuville-sur-Oise;Didcot;Nakhon Pathom</t>
  </si>
  <si>
    <t>University of Oxford;LERMA - Laboratoire d'√âtudes du Rayonnement et de la Mati√®re en Astrophysique et Atmosph√®res;Rutherford Appleton Laboratory;Mahidol University</t>
  </si>
  <si>
    <t>60026851;60023802;60023254;60012718</t>
  </si>
  <si>
    <t>Leech J.</t>
  </si>
  <si>
    <t>Multiple flare-angle horn feeds for sub-mm astronomy and cosmic microwave background experiments</t>
  </si>
  <si>
    <t>10.1051/0004-6361/201117124</t>
  </si>
  <si>
    <t>2-s2.0-79960665642</t>
  </si>
  <si>
    <t>['ventricular fibrillation', 'threatening false', 'tested aeds', 'standard necessary', 'shock advised', 'shielded box', 'rf interference', 'radiated rf', 'plus problems', 'patient simulator', 'patient leads', 'operated aeds', 'normally 20', 'negative failures', 'iec standard', 'iec 60601', 'frequency steps', 'fibrillation waveforms', 'fib waveform', 'false negatives', 'failures occurred', 'explore frequencies', 'enable testing', 'emi using', 'electromagnetic interference', 'electromagnetic compatibility', 'e fields', 'delivered normal', 'current standard', 'cardiac defibrillators', 'also testing', 'aeds exposed', '80 mhz', '30 mhz', '3 v', '3 hz', '20 v', '). results']</t>
  </si>
  <si>
    <t>Background: We studied the worst-case radiated radiofrequency (RF) susceptibility of automated external defibrillators (AEDs) based on the electromagnetic compatibility (EMC) requirements of a current standard for cardiac defibrillators, IEC 60601-2-4. Square wave modulation was used to mimic cardiac physiological frequencies of 1 - 3 Hz. Deviations from the IEC standard were a lower frequency limit of 30 MHz to explore frequencies where the patient-connected leads could resonate. Also testing up to 20 V/m was performed. We tested AEDs with ventricular fibrillation (V-Fib) and normal sinus rhythm signals on the patient leads to enable testing for false negatives (inappropriate "no shock advised" by the AED).Methods: We performed radiated exposures in a 10 meter anechoic chamber using two broadband antennas to generate E fields in the 30 - 2500 MHz frequency range at 1% frequency steps. An AED patient simulator was housed in a shielded box and delivered normal and fibrillation waveforms to the AED's patient leads. We developed a technique to screen ECG waveforms stored in each AED for electromagnetic interference at all frequencies without waiting for the long cycle times between analyses (normally 20 to over 200 s).Results: Five of the seven AEDs tested were susceptible to RF interference, primarily at frequencies below 80 MHz. Some induced errors could cause AEDs to malfunction and effectively inhibit operator prompts to deliver a shock to a patient experiencing lethal fibrillation. Failures occurred in some AEDs exposed to E fields between 3 V/m and 20 V/m, in the 38 - 50 MHz range. These occurred when the patient simulator was delivering a V-Fib waveform to the AED. Also, we found it is not possible to test modern battery-only-operated AEDs for EMI using a patient simulator if the IEC 60601-2-4 defibrillator standard's simulated patient load is used.Conclusions: AEDs experienced potentially life-threatening false-negative failures from radiated RF, primarily below the lower frequency limit of present AED standards. Field strengths causing failures were at levels as low as 3 V/m at frequencies below 80 MHz where resonance of the patient leads and the AED input circuitry occurred. This plus problems with the standard's' prescribed patient load make changes to the standard necessary. ¬© 2011 Umberger and Bassen; licensee BioMed Central Ltd.</t>
  </si>
  <si>
    <t>;60010237</t>
  </si>
  <si>
    <t>48663072400;35566996300</t>
  </si>
  <si>
    <t>Umberger, Ken;Bassen, Howard I.</t>
  </si>
  <si>
    <t>Rockville</t>
  </si>
  <si>
    <t>Food and Drug Administration</t>
  </si>
  <si>
    <t>Umberger K.</t>
  </si>
  <si>
    <t>Radiated radiofrequency immunity testing of automated external defibrillators - modifications of applicable standards are needed</t>
  </si>
  <si>
    <t>10.1186/1475-925X-10-66</t>
  </si>
  <si>
    <t>2-s2.0-79960869891</t>
  </si>
  <si>
    <t>['two mbfs', 'three transformations', 'relative positions', 'reaction integrals', 'reaction integral', 'proposed method', 'polynomial function', 'polynomial expressions', 'phase correction', 'order harmonic', 'mbfs ),', 'limited set', 'identical elements', 'fixed orientation', 'field expression', 'expressed via', 'explicit pre', 'efficient method', 'computed interactions', 'computation time', 'compact representation', 'applied successively', 'analyzing non']</t>
  </si>
  <si>
    <t>Baselines | macro basis functions (MBFs) | method of moments (MoM) | non-periodic arrays</t>
  </si>
  <si>
    <t>An efficient method-of-moments (MoM) technique for analyzing non-periodic antenna arrays of identical elements with fixed orientation is presented. The proposed method, which uses macro basis functions (MBFs), is based on a compact representation of the interactions between MBFs. These interactions are expressed via a low-order harmonic-polynomial function after an explicit pre-computation of the reaction integrals in a very limited set of relative positions. This is possible for arrays of arbitrary size thanks to three transformations-subtraction of the far-field expression for the interactions, phase correction and modified radial distance-applied successively to the pre-computed interactions. After obtaining the harmonic-polynomial expressions, the computation time for the reaction integral between two MBFs is independent from the complexity of the antenna array element. ¬© 2011 IEEE.</t>
  </si>
  <si>
    <t>3117-3122</t>
  </si>
  <si>
    <t>25638446300;6603945085</t>
  </si>
  <si>
    <t>Gonzalez-Ovejero, David;Craeye, Christophe</t>
  </si>
  <si>
    <t>Gonzalez-Ovejero D.</t>
  </si>
  <si>
    <t>Interpolatory macro basis functions analysis of non-periodic arrays</t>
  </si>
  <si>
    <t>10.1109/TAP.2011.2158947</t>
  </si>
  <si>
    <t>2-s2.0-79954521202</t>
  </si>
  <si>
    <t>R01EB006432</t>
  </si>
  <si>
    <t>['volume images', 'right antenna', 'response asymmetry', 'recently become', 'recent neurophysiological', 'photon microscopy', 'olfactory sensilla', 'odour learning', 'morphological study', 'morphological asymmetry', 'left antennae', 'left antenna', 'isolated right', 'investigate whether', 'functional units', 'experimental limits', 'ethological experiments', 'brain extraction', 'behavioural experiments', 'avoiding artefacts', 'apidae ),', 'antennal lobes', 'als ).']</t>
  </si>
  <si>
    <t>Antennal lobes | Apis mellifera | Brain asymmetry | Olfactory learning | Two-photon microscopy</t>
  </si>
  <si>
    <t>The honeybee, Apis mellifera L. (Hymenoptera: Apidae), has recently become a model for studying brain asymmetry among invertebrates. A strong lateralization favouring the right antenna was discovered in odour learning and short-term memory recall experiments, and a lateral shift favouring the left antenna for long-term memory recall. Corresponding morphological asymmetries have been found in the distribution of olfactory sensilla between the antennae and confirmed by electrophysiological odour response measurements in isolated right and left antennae. The aim of this study was to investigate whether a morphological asymmetry can be observed in the volume of the primary olfactory centres of the central nervous system, the antennal lobes (ALs). Precise volume measurements of a subset of their functional units, the glomeruli, were performed in both sides of the brain, exploiting the advantages of two-photon microscopy. This novel method allowed minimal invasive acquisition of volume images of the ALs, avoiding artefacts from brain extraction and dehydration. The study was completed by a series of behavioural experiments in which response asymmetry in odour recall following proboscis extension reflex conditioning was assessed for odours, chosen to stimulate strong activity in the same glomeruli as in the morphological study. The volumetric measurements found no evidence of lateralization in the investigated glomeruli within the experimental limits. Instead, in the behavioural experiments, a striking odour dependence of the lateralization was observed. The results are discussed on the basis of recent neurophysiological and ethological experiments in A. mellifera. ¬© 2011 Elsevier B.V.</t>
  </si>
  <si>
    <t>290-294</t>
  </si>
  <si>
    <t>Behavioural Brain Research</t>
  </si>
  <si>
    <t>60073834-60015986;60069059;60029929;60015986;60073834;60015986;60015986</t>
  </si>
  <si>
    <t>23983336400;26537256000;6603697597;7006594328;16416726100;7005636301;7102326252</t>
  </si>
  <si>
    <t>Rigosi, Elisa;Frasnelli, Elisa;Vinegoni, Claudio;Antolini, Renzo;Anfora, Gianfranco;Vallortigara, Giorgio;Haase, Albrecht</t>
  </si>
  <si>
    <t>Italy;Austria;United States;Italy</t>
  </si>
  <si>
    <t>San Michele all'Adige;Altenberg;Boston;Trento</t>
  </si>
  <si>
    <t>Istituto Agrario San Michele all'Adige;Konrad Lorenz Institute for Evolution and Cognition Research;Massachusetts General Hospital;Universit√† di Trento</t>
  </si>
  <si>
    <t>60073834;60069059;60029929;60015986</t>
  </si>
  <si>
    <t>Rigosi E.</t>
  </si>
  <si>
    <t>Searching for anatomical correlates of olfactory lateralization in the honeybee antennal lobes: A morphological and behavioural study</t>
  </si>
  <si>
    <t>S0166432811002026</t>
  </si>
  <si>
    <t>10.1016/j.bbr.2011.03.015</t>
  </si>
  <si>
    <t>2-s2.0-79954634101</t>
  </si>
  <si>
    <t>['three inter', 'technical basis', 'simultaneously application', 'simultaneous application', 'significant differences', 'shaft antennae', 'gross specimens', 'double antennae', 'desirable shape', 'coagulation zones', 'coagulation zone', 'coagulation shape', 'coagulation diameters', 'application time', 'antenna distances', 'antenna distance', '80 w', '70 w', '32 cm', '22 cm', '10 min', '05 ).', '0 cm']</t>
  </si>
  <si>
    <t>915 MHz microwave | Ex vivo | Experimental study | Liver cancer | Microwave ablation</t>
  </si>
  <si>
    <t>Purpose: To investigate the settings for the optimal microwave ablation geometry with the simultaneous application of double 915 MHz antennae in ex vivo bovine livers, so as to provide the technical basis for treating large liver tumor in one ablation session. Materials and methods: MWAs were performed on ex vivo bovine livers by simultaneously application of double 915 MHz internally cooled-shaft antennae. Four power settings (50, 60, 70 and 80 W) were used during MWAs, while application time was fixed at 10 min. Three inter-antenna distances (2.0, 2.5 and 3.0 cm) were used. Diameters and shapes of the coagulation zones were observed on gross specimens. Results: (1) The coagulation shape was related to the inter-antenna distance, which was most spherical at an inter-antenna distance of 2.0 cm. A recess of the coagulation zone was observed at an inter-antenna distances of 2.5 and 3.0 cm. (2) The long-axis and short-axis coagulation diameter enlarged with increasing power output. However, there were no significant differences in the coagulation diameters between 70 and 80 W (P &gt; 0.05). More desirable coagulation geometry could be obtained by simultaneous application of double antennae at 70 W for 10 min with an inter-antenna distance of 2.0 cm, the long-axis and short-axis coagulation diameter were 6.95 ¬± 0.32 cm and 5.30 ¬± 0.22 cm, respectively. Conclusion: Simultaneous application of double 915 MHz antennae can generate large coagulation zones with desirable shape which may be advantageous for treating large liver tumor in one ablation session. ¬© 2010 Elsevier Ireland Ltd.</t>
  </si>
  <si>
    <t>214-217</t>
  </si>
  <si>
    <t>60069744-60073453;60069744;60073453;60069744;60069744;60069744;60069744;60069744</t>
  </si>
  <si>
    <t>7402664618;57217314481;55698569200;35274228300;15059249100;35206302400;55969169400;8582966800</t>
  </si>
  <si>
    <t>Shi, Wenyuan;Liang, Ping;Zhu, Qiang;Yu, Xiaoling;Shao, Qiujie;Lu, Tong;Wang, Yang;Dong, Baowei</t>
  </si>
  <si>
    <t>Beijing Tongren Hospital, Capital Medical University;General Hospital of People's Liberation Army</t>
  </si>
  <si>
    <t>60073453;60069744</t>
  </si>
  <si>
    <t>Microwave ablation: Results with double 915 MHz antennae in ex vivo bovine Livers</t>
  </si>
  <si>
    <t>S0720048X10001294</t>
  </si>
  <si>
    <t>10.1016/j.ejrad.2010.03.015</t>
  </si>
  <si>
    <t>2-s2.0-79954996067</t>
  </si>
  <si>
    <t>['vinyl monomers', 'uv excitation', 'transfer energy', 'strong luminescence', 'room temperature', 'quantum yield', 'promising light', 'polymerizable c', 'photophysical properties', 'phosphorescence spectra', 'luminescence spectra', 'luminescence lifetime', 'ir spectrum', 'ion efficiently', 'hamq ),', 'gadolinium complex', 'functional ligand', 'europium isopropoxide', 'elemental analysis', 'copolymer poly', 'coordination reaction', 'complex made', 'argon atmosphere', 'amq )]', '612 nm', '370 cm', '1 via']</t>
  </si>
  <si>
    <t>2-Thenoyltrifluoroacetone | 8-Quinolinol derivative | Europium complex | Monomer | Photophysical property</t>
  </si>
  <si>
    <t>A multi-functional ligand, 5-acryloxyethoxymethyl-8-hydroxyquinoline (Hamq), was synthesized, which contained a polymerizable C=C double bond for the copolymerization with other vinyl monomers and acted as photon antenna able to transfer energy to Eu3 ions effectively. The triplet state energy of Hamq was determined to be 22,370 cm-1 via the phosphorescence spectra of Hamq and its gadolinium complex. The title complex monomer Eu(tta) 2(amq) was prepared by coordination reaction of Hamq with europium isopropoxide and 2-thenoyltrifluoroacetone (Htta) in dry organic solvents under argon atmosphere and characterized by elemental analysis and IR spectrum. The photophysical properties of the complex were studied in detail with UVvis, luminescence spectra, luminescence lifetime and quantum yield. The complex exhibited nearly monochromatic red emission at 612 nm, a remarkable luminescence quantum yield at room temperature (30.6%) upon ligand excitation and a long 5D0 lifetime (389 Œºs), which indicated that the ligand Hamq could sensitize the luminescence of Eu(III) ion efficiently in Eu(tta) 2(amq), resulting in a strong luminescence of its copolymer poly[MMA-co-Eu(TTA)2(amq)] under UV excitation. The excellent luminescence properties of the complex made it not only a promising light-conversion molecular device but also an excellent luminescent monomer. ¬© 2011 Elsevier B.V.</t>
  </si>
  <si>
    <t>1566-1570</t>
  </si>
  <si>
    <t>60117934-60069717;60117934;60117934;60117934</t>
  </si>
  <si>
    <t>8419455000;36188395600;36189183400;8958682500</t>
  </si>
  <si>
    <t>Xu, Cun Jin;Li, Bo Geng;Wan, Jin Tao;Bu, Zhi Yang</t>
  </si>
  <si>
    <t>Hangzhou;Hangzhou</t>
  </si>
  <si>
    <t>State Key Laboratory of Chemical Engineering, Zhejiang University;Hangzhou Normal University</t>
  </si>
  <si>
    <t>60117934;60069717</t>
  </si>
  <si>
    <t>Xu C.</t>
  </si>
  <si>
    <t>Design, synthesis and characterization of a highly luminescent Eu-complex monomer featuring thenoyltrifluoroacetone and 5-acryloxyethoxymethyl-8- hydroxyquinoline</t>
  </si>
  <si>
    <t>S0022231311001554</t>
  </si>
  <si>
    <t>10.1016/j.jlumin.2011.03.047</t>
  </si>
  <si>
    <t>2-s2.0-79955130317</t>
  </si>
  <si>
    <t>['work provides', 'visible region', 'ultraviolet excitation', 'two reasons', 'thus results', 'synthesized complexes', 'symmetry around', 'solgel process', 'solgel glass', 'robust hosts', 'results indicate', 'red phosphor', 'purity characteristics', 'outer sphere', 'organic ligands', 'lowest affinity', 'ligands differ', 'ligand selection', 'lanthanides encapsulated', 'lanthanide ion', 'lanthanide emits', 'higher emission', 'high color', 'fundamental interactions', 'europium ion', 'europium complexes', 'enhance emission', 'energy transfer', 'emission properties', 'emission depending', 'chloride showed', 'carefully selected', 'attacking lanthanide', 'asymmetric environment', 'antenna effect', 'affinity toward', 'acetate ion']</t>
  </si>
  <si>
    <t>Complex | Emission | First coordination sphere | Rare earth | Solgel</t>
  </si>
  <si>
    <t>Inorganic and organic ligands were carefully selected to illustrate the effect of modifications in the local field environment around the rare earth lanthanide (III) on its emission properties. In this article two strategies were employed to enhance emission of lanthanides encapsulated in solgel glass. (i) Changing the symmetry around the lanthanide, which was diagnosed by changing the local environment around the lanthanide using different inorganic counter ions (acetate, nitrate and chloride) these ligands differ in their affinity toward the lanthanide first coordination sphere. The ligand that penetrates the lanthanide more results in more asymmetric environment and thus results in higher emission. The aim of this part was to demonstrate the change of symmetry on emission in the absence of energy transfer. Our results indicate that the acetate ion has the highest affinity toward the first coordination sphere followed by the nitrate while the chloride showed the lowest affinity. Penetration by the ligands ofthe lanthanide also results in removing OH quenchers surrounding the lanthanide and this further explains the boost in emission. (ii) A bulky organic ligand that forms a complex with the lanthanide is used. The organic ligand separates the lanthanide ion from inner OH oscillators. In this case the chelating organic chromophore with suitable photophysical properties was employed to sensitize the lanthanide and thus energy transfer occurs via the antenna effect. The organic ligand absorbs UV light, then energy is transferred to the lanthanide and finally the lanthanide emits in the visible region. The first coordination environment surrounding europium was controlled by the ligand selection and the outer sphere was modified by doping the synthesized complexes in an optically transparent solgel glass host. The glass network carefully prepared by solgel process is effective in preventing free oxygen and water from attacking lanthanide -complexes without loss of luminescence. Emission spectroscopy measurements of the doped silica specimens confirmed the variation of Eu (III) emission depending on the first coordination sphere surrounding the europium ion. The encapsulation of the europium complexes was performed for two reasons: (i) to improve the stability of red phosphor with efficient and high color-purity characteristics under ultraviolet excitation and (ii) this work provides a framework for preparing transparent composite glasses that are robust hosts to study the fundamental interactions between nano-materials and light. ¬© 2011 Elsevier B.V.</t>
  </si>
  <si>
    <t>1795-1801</t>
  </si>
  <si>
    <t>60035301;60035301</t>
  </si>
  <si>
    <t>6508192818;57223266137</t>
  </si>
  <si>
    <t>Zaitoun, M. A.;Al-Tarawneh, S.</t>
  </si>
  <si>
    <t>Karak</t>
  </si>
  <si>
    <t>Mutah University</t>
  </si>
  <si>
    <t>Zaitoun M.A.</t>
  </si>
  <si>
    <t>Effect of varying lanthanide local coordination sphere on luminescence properties illustrated by selected inorganic and organic rare earth complexes synthesized in sol-gel host glasses</t>
  </si>
  <si>
    <t>S0022231311001475</t>
  </si>
  <si>
    <t>10.1016/j.jlumin.2011.03.039</t>
  </si>
  <si>
    <t>2-s2.0-79955556225</t>
  </si>
  <si>
    <t>Abdus Salam International Centre for Theoretical Physics</t>
  </si>
  <si>
    <t>NY207006</t>
  </si>
  <si>
    <t>ICTP</t>
  </si>
  <si>
    <t>['tipped forward', 'spatial distribution', 'rights reserved', 'radiation pattern', 'laser intensity', 'elsevier gmbh', 'dipole antenna', 'different intensities', 'angular distribution']</t>
  </si>
  <si>
    <t>Electron oscillation | Femtosecond laser | Spatial distribution</t>
  </si>
  <si>
    <t>The dynamics and characteristics of spatial distribution of emission are analyzed with a single electron model in the cases of different intensities and different polarized femtosecond laser pulses. It is discovered that with the increase of laser intensity, for circularly polarized laser pulse, the angular distribution is tipped forward more and more; for linearly polarized laser pulse, the radiation pattern is changed from the fourfold rotational symmetry bifoliate pattern same as that from a dipole antenna to twofold rotational symmetry trefoil pattern. ¬© 2010 Elsevier GmbH ¬© 2010 Published by Elsevier GmbH. All rights reserved.</t>
  </si>
  <si>
    <t>1373-1375</t>
  </si>
  <si>
    <t>60009400;60009400;60009400;60009400</t>
  </si>
  <si>
    <t>9740410500;7404838014;55364157000;56942845600</t>
  </si>
  <si>
    <t>Tian, Youwei;Zheng, Ying;Lu, Yunqing;Yang, Jianping</t>
  </si>
  <si>
    <t>Tian Y.</t>
  </si>
  <si>
    <t>Electron dynamics and spatial characteristics of emission from electron oscillation driven by femtosecond laser pulses</t>
  </si>
  <si>
    <t>S0030402610004237</t>
  </si>
  <si>
    <t>10.1016/j.ijleo.2010.09.012</t>
  </si>
  <si>
    <t>2-s2.0-79959342652</t>
  </si>
  <si>
    <t>['wide surface', 'tactile hairs', 'quantitative rt', 'proteins encoded', 'predominantly expressed', 'olfactory sensilla', 'maxillary galea', 'localized inside', 'like genes', 'gustatory chemosensilla', 'epidermis around', 'dedicated role', 'bombyx mori', 'bmtol ),', 'bmobpl2 protein', 'bmcsp ).', 'binding protein', 'also detected']</t>
  </si>
  <si>
    <t>Bombyx mori | Chemosensory protein | Expressed sequence tag | Maxillary galea | Odorant-binding protein | Takeout</t>
  </si>
  <si>
    <t>Expressed sequence tags (ESTs) of the maxillary galea of the silkworm were analyzed to identify proteins involved in food selection systems. From the 1251 redundant genes of the ESTs, we identified 7 odorant-binding protein-like genes (bmObpL), 6 takeout-like genes (bmToL), and 6 chemosensory protein genes (bmCsp). Quantitative RT-PCR analysis indicated that bmObpL1, bmObpL2, bmObpL3, bmObpL5, bmToL1, bmToL3, and bmorCsp15 were predominantly expressed in the larval oral appendages, such as the maxilla, labrum, labium and antenna. Immunocytochemical analysis indicated that the proteins of bmObpL1, bmObpL3, and bmToL1 were localized in the gustatory chemosensilla on the maxillary galea and olfactory sensilla in the antenna. The proteins encoded by bmObpL1 and bmObpL3 were detected in the gustatory chemosensilla of the epipharynx. However, bmObpL1 and bmToL1 were also detected in tactile hairs and in the epidermis of several chemosensory organs. The bmObpL2 protein was localized inside and in the epidermis around the chemosensilla, tactile hairs, and wide surface of the epipharynx. From these results, bmObpL3 is the most likely to have a dedicated role in chemoreception in the silkworm, Bombyx mori. ¬© 2011 Elsevier Ltd.</t>
  </si>
  <si>
    <t>545-562</t>
  </si>
  <si>
    <t>60004853;60004853;60031513-60012285;;60031513;60031513;60031513</t>
  </si>
  <si>
    <t>24802807700;7403249191;6603872330;8677271100;7102315247;7005080800;56116343900</t>
  </si>
  <si>
    <t>Yoshizawa, Yasutaka;Sato, Ryoichi;Tsuchihara, Kazuko;Ozaki, Katsuhisa;Mita, Kazuei;Asaoka, Kiyoshi;Taniai, Kiyoko</t>
  </si>
  <si>
    <t>Tsukuba;Iwaki;Fuchu</t>
  </si>
  <si>
    <t>Institute of Agrobiological Sciences, NARO;Iryo Sosei University;Tokyo University of Agriculture and Technology</t>
  </si>
  <si>
    <t>60031513;60012285;60004853</t>
  </si>
  <si>
    <t>Yoshizawa Y.</t>
  </si>
  <si>
    <t>Ligand carrier protein genes expressed in larval chemosensory organs of Bombyx mori</t>
  </si>
  <si>
    <t>S0965174811000749</t>
  </si>
  <si>
    <t>10.1016/j.ibmb.2011.03.006</t>
  </si>
  <si>
    <t>2-s2.0-79959523976</t>
  </si>
  <si>
    <t>RIG983313</t>
  </si>
  <si>
    <t>['lenses made', 'lens characteristics', 'fused silica', 'detailed description', 'designed using', 'design recommendations', 'cores made', 'core made', 'chart defining', '15 œª0', '10 œª0']</t>
  </si>
  <si>
    <t>Dielectric lens | lens antennas | luneburg lens</t>
  </si>
  <si>
    <t>This communication provides guidelines for the design of two-shell radially symmetric dielectric lenses with collimating capabilities compatible with those of the classical Luneburg lens. Unlike earlier publications, it is demonstrated that such a lens can be designed using any standard low permittivity dielectric materials, provided the optimal shell thickness is selected. The lens characteristics are studied in 2-D formulation using exact series representation. A detailed description is given for lenses with radius of 10 Œª0 and core made of Rexolite. The design recommendations are then generalized for lenses with radii of 5 to 15 Œª0 and cores made of Teflon, Fused Silica and Quartz. Finally, a chart defining the optimal shell thickness for lenses made of two arbitrary dielectric materials is provided. Validity of the recommendations for design of 2-D and 3-D radially symmetric lenses is proven by comparison with optimal designs reported by other authors. ¬© 2011 IEEE.</t>
  </si>
  <si>
    <t>3089-3093</t>
  </si>
  <si>
    <t>60068535-60030553;60030553;60030553</t>
  </si>
  <si>
    <t>8376403800;23991823300;23973241400</t>
  </si>
  <si>
    <t>Boriskin, A. V.;Vorobyov, A.;Sauleau, R.</t>
  </si>
  <si>
    <t>Two-shell radially symmetric dielectric lenses as low-cost analogs of the luneburg lens</t>
  </si>
  <si>
    <t>10.1109/TAP.2011.2158793</t>
  </si>
  <si>
    <t>2-s2.0-79959628738</t>
  </si>
  <si>
    <t>EP/004032/1</t>
  </si>
  <si>
    <t>['visualisation techniques', 'vent ).', 'used technique', 'unique way', 'ultrasonic techniques', 'ultrasonic methods', 'traditionally associated', 'time slices', 'survey design', 'survey criteria', 'signal response', 'shear wave', "scans ')", 'results show', 'representative two', 'rebar mapping', 'pulse echo', 'problem scenarios', 'practical detection', 'penetrating radar', 'methods illustrating', 'integrity analyses', 'inherent limitations', 'greater range', 'gpr investigations', 'gpr applications', 'geotechnical problems', 'g .,', 'etc ).', 'established methods', 'e .,', 'destructive testing', 'considered complementary', 'concrete structures', 'comparative study', 'appropriate manner', 'although common', 'also demonstrated', 'advanced interpretation']</t>
  </si>
  <si>
    <t>GPR | Reinforced concrete | Ultrasonic | Void detection</t>
  </si>
  <si>
    <t>Ground-penetrating radar (GPR) and ultrasonic 'pulse echo' techniques are well-established methods for the imaging, investigation and analysis of steel reinforced concrete structures and are important civil engineering survey tools. GPR is, arguably, the more widely-used technique as it is suitable for a greater range of problem scenarios (i.e., from rebar mapping to moisture content determination). Ultrasonic techniques are traditionally associated with the engineering-based, non-destructive testing of concrete structures and their integrity analyses (e.g., flaw detection, shear/longitudinal velocity determination, etc). However, when used in an appropriate manner, both techniques can be considered complementary and provide a unique way of imaging the sub-surface that is suited to a range of geotechnical problems. In this paper, we present a comparative study between mid-to-high frequency GPR (450. MHz and 900. MHz) and array-based, shear wave, pulse-echo ultrasonic surveys using proprietary instruments and conventional GPR data processing and visualisation techniques. Our focus is the practical detection of sub-metre scale voids located under steel reinforced concrete sections in realistic survey conditions (e.g., a capped, relict mine shaft or vent). Representative two-dimensional (2D) sections are presented for both methods illustrating the similarities/differences in signal response and the temporal-spatial target resolutions achieved with each technique. The use of three-dimensional data volumes and time slices (or 'C-scans') for advanced interpretation is also demonstrated, which although common in GPR applications is under-utilised as a technique in general ultrasonic surveys. The results show that ultrasonic methods can perform as well as GPR for this specific investigation scenario and that they have the potential of overcoming some of the inherent limitations of GPR investigations (i.e., the need for careful antenna frequency selection and survey design in order to image through the rebar meshes). More importantly, we show that standard GPR data collection, processing and visualisation techniques can be used with both types of data without users needing to change existing operational protocols or survey criteria. ¬© 2011 Elsevier B.V.</t>
  </si>
  <si>
    <t>263-276</t>
  </si>
  <si>
    <t>60030210;60084383;60084383</t>
  </si>
  <si>
    <t>6603798067;25635107600;8206855600</t>
  </si>
  <si>
    <t>Cassidy, Nigel J.;Eddies, Rod;Dods, Sam</t>
  </si>
  <si>
    <t>Leidschendam;Keele</t>
  </si>
  <si>
    <t>Fugro;Keele University</t>
  </si>
  <si>
    <t>60084383;60030210</t>
  </si>
  <si>
    <t>Cassidy N.</t>
  </si>
  <si>
    <t>Void detection beneath reinforced concrete sections: The practical application of ground-penetrating radar and ultrasonic techniques</t>
  </si>
  <si>
    <t>S0926985111001029</t>
  </si>
  <si>
    <t>10.1016/j.jappgeo.2011.06.003</t>
  </si>
  <si>
    <t>2-s2.0-79959919950</t>
  </si>
  <si>
    <t>['shaped left', 'satellite communication', 'rights reserved', 'results show', 'resonance intensity', 'real part', 'patch antennas', 'paper investigated', 'mobile communication', 'localized extent', 'largely enhanced', 'handed materials', 'fdtd ).', 'electromagnetic wave', 'better improvement', '7 ghz']</t>
  </si>
  <si>
    <t>Gain | I-shaped left-handed material | Patch antenna | Return loss</t>
  </si>
  <si>
    <t>The paper investigated a patch antenna based on I-shaped left-handed materials by using the method of finite difference time domain (FDTD). The results show that there exists a wave resonance state at 6.7 GHz, where the real part of the permittivity and permeability are all negative; the effect has largely enhanced the electromagnetic wave's resonance intensity, and has improved the localized extent of electromagnetic energy obviously in such medium, resulting in a higher antenna gain, a lower return loss, and a better improvement of the antenna's characteristics. Due to such advantages, the applications of patch antennas can be extended to such fields as mobile communication, satellite communication, aviation, etc. ¬© 2010 Elsevier GmbH. All rights reserved.</t>
  </si>
  <si>
    <t>1426-1429</t>
  </si>
  <si>
    <t>8630045200;24170541200;8589677400;25423395600</t>
  </si>
  <si>
    <t>Song, Xue Hua;Wu, Wen Yun;Shen, Ting Gen;Zhou, Yue Qun</t>
  </si>
  <si>
    <t>Song X.</t>
  </si>
  <si>
    <t>Investigation of a patch antenna based on I-shaped left-handed material</t>
  </si>
  <si>
    <t>S003040261000433X</t>
  </si>
  <si>
    <t>10.1016/j.ijleo.2010.09.021</t>
  </si>
  <si>
    <t>2-s2.0-79959937271</t>
  </si>
  <si>
    <t>Delhi College of Engineering</t>
  </si>
  <si>
    <t>DCE</t>
  </si>
  <si>
    <t>['¬± 10', 'visible light', 'study left', 'rights reserved', 'reflection properties', 'proposed structure', 'proposed left', 'phase velocity', 'phase slope', 'new left', 'nanorod inclusion', 'light amplification', 'index matched', 'incident medium', 'handed transmission', 'handed structure', 'field spectrums', 'fabrication tolerance', 'designed structure', 'blue light', 'also analyzed']</t>
  </si>
  <si>
    <t>Nano-photonics | Negative index material | Negative refraction | Photonic crystal | Plasmonic</t>
  </si>
  <si>
    <t>A new left-handed isotropic design of semiconductor Photonic Crystal with plasmonic (Aluminum) nanorod inclusion is analyzed and proposed to demonstrate All-Angle Negative Refraction (AANR) with blue light amplification. It is shown that the proposed structure provides negative real values of both permeability (Œº) and permittivity (Œµ) with extremely low imaginary values for visible light. Phase slope and phase velocity is shown to be negative for blue light for proposed left-handed structure. Index matched to the incident medium and compensated losses due the gain assistance lead the light amplification in the designed structure. Finite Difference Time Domain (FDTD) method is applied to study left-handed transmission and reflection properties. Extremely high Left-Handed Transmission Efficiency is calculated which is found to be more than 99% for the proposed structure. Fabrication tolerance with effect of change in plasmonic nanorod radius by ¬±10% is also analyzed. Further, left-handed transmission for blue light is confirmed by analyzing the far-field spectrums of the proposed structure obtained by employing 3D FDTD method. Demonstration and study of near-field and far-field resonance reveals the nano-photonic application potential of the proposed structure as directional optical nano-antenna, polarizer and filter. ¬© 2010 Elsevier GmbH. All rights reserved.</t>
  </si>
  <si>
    <t>1412-1417</t>
  </si>
  <si>
    <t>Blue light emission and amplification in left-handed isotropic Metallo-Semiconductor Photonic Crystal</t>
  </si>
  <si>
    <t>S0030402610004304</t>
  </si>
  <si>
    <t>10.1016/j.ijleo.2010.09.018</t>
  </si>
  <si>
    <t>2-s2.0-79959947590</t>
  </si>
  <si>
    <t>NSC 99-2221-E-157-003</t>
  </si>
  <si>
    <t>['various defects', 'scattering pattern', 'proposed method', 'one circle', 'numerical experiments', 'multipole method', 'multipole expansion', 'like structures', 'flexural wave', 'flexible inclusion', 'field dmcf', 'fatigue failures', 'convergence analysis', 'continuity conditions', 'central distance', 'analytically solve', 'analytical model', 'addition theorem']</t>
  </si>
  <si>
    <t>Addition theorem | Circular inclusion | Dynamic moment concentration factor | Far-field scattering pattern | Flexural wave | Scattering</t>
  </si>
  <si>
    <t>The multipole method is presented to analytically solve the scattering of flexural wave by multiple circular inclusions in an infinite thin plate. The near-field dynamic moment concentration factor (DMCF) and the far-field scattering pattern are both investigated in this paper. The former has a connection with the fatigue failures and the defects in plate-like structures can be detected by the latter. Owing to the addition theorem, the multipole expansion for the multiple scattering fields can be transformed into one coordinate system centered at one circle where continuity conditions are required. In this way, a coupled infinite linear algebraic system is derived as an analytical model for an infinite thin plate with multiple circular inclusions subject to an incident flexural wave. The convergence analysis is conducted to provide the guideline of usage for the proposed method. The effects of the size and thickness of the flexible inclusion, and the central distance between inclusions on the near-field DMCF and the far-field scattering pattern are investigated in the numerical experiments. It shows that the scattering pattern correlates closely with the size and thickness of weakness, indicating the importance of the scattering pattern to detect the various defects. In addition, the DMCF of two corrosion defects is larger than that of one. Therefore, it is essential to evaluate structural safety when multiple circular defects are very close to each other. The effect of the space between the inclusions on the near-field DMCF is different from that on the far-field scattering pattern. ¬© 2011 Elsevier Ltd.</t>
  </si>
  <si>
    <t>617-627</t>
  </si>
  <si>
    <t>International Journal of Mechanical Sciences</t>
  </si>
  <si>
    <t>Scattering of flexural wave in a thin plate with multiple circular inclusions by using the multipole method</t>
  </si>
  <si>
    <t>S002074031100097X</t>
  </si>
  <si>
    <t>10.1016/j.ijmecsci.2011.05.008</t>
  </si>
  <si>
    <t>2-s2.0-79960023053</t>
  </si>
  <si>
    <t>['wireless devices', 'wireless communication', 'true decisions', 'trend creates', 'transmission parameters', 'spectrum resource', 'results obtained', 'recovery loop', 'received signal', 'qam 16', 'phase lock', 'modulation scheme', 'introduced loop', 'increasing demands', 'incoming signal', 'hierarchical decision', 'efficient utilization', 'dsa ),', 'cr terminal', 'cr applications', 'constellation used', 'cognitive radio', 'business media']</t>
  </si>
  <si>
    <t>Cognitive radio | Decision directed phase detector | Detector reliability | Hierarchical modulation | Phase | Software defined radio | Synchronization</t>
  </si>
  <si>
    <t>The increasing demands for wireless communication, especially in consumer electronics applications, result in substantially and continuously increasing reliability and quality of service (QoS) requirements. This trend creates a need to introduce intelligent functionalities in the wireless devices, which leads to the concept of cognitive radio (CR) technology. In some CR applications such as dynamic spectrum access (DSA), the CR terminal should be able to modify its transmission parameters in order to communicate with an efficient utilization of the spectrum resource. In such a case, the CR terminal would be capable of reconfiguring itself with minimum supplementary information to achieve best performance. In this paper we propose a blind carrier recovery loop with respect to the modulation scheme suited to CR applications. Unlike conventional solutions which use a separate modulation identification device before performing carrier recovery, the introduced loop employs a hierarchical symbol decision to achieve phase lock, and then the S-curve and the variance of a decision directed phase error detector are used to extract an information about the modulation scheme of the incoming signal. After the phase lock with the hierarchical decision, the constellation used in the received signal is detected, and then the true decisions are used to drive the recovery loop. Results obtained with different digital linear modulations (8-PSK, 16-QAM 16-APSK, 64-QAM) indicate that the introduced loop is capable of achieving a real-time modulation scheme detection as well as keeping phase lock for adaptive modulation scheme transmissions. ¬© 2011 Springer Science+Business Media, LLC.</t>
  </si>
  <si>
    <t>847-870</t>
  </si>
  <si>
    <t>23566878000;15923278300;6701773104</t>
  </si>
  <si>
    <t>Metref, Adel;Le Guennec, Daniel;Palicot, Jacques</t>
  </si>
  <si>
    <t>Metref A.</t>
  </si>
  <si>
    <t>A carrier recovery loop for cognitive radio applications</t>
  </si>
  <si>
    <t>10.1007/s00034-011-9307-8</t>
  </si>
  <si>
    <t>2-s2.0-79960032352</t>
  </si>
  <si>
    <t>Ministry of Education and Science</t>
  </si>
  <si>
    <t>['regenerative amplifiers', 'matching circuits', 'frequency band', 'confirmed experimentally', 'circuit theory', 'cavity antennas', 'cavity antenna', 'appropriate choice', 'approaches valid', 'amplitude characteristics']</t>
  </si>
  <si>
    <t>Fabry-Perot cavity antenna | frequency-amplitude characteristics</t>
  </si>
  <si>
    <t>Frequency-amplitude characteristics of Fabry-Perot cavity antennas are considered on the basis of the circuit theory. It is shown that approaches valid for regenerative amplifiers are applicable to cavity antennas. The expressions for the ultimate frequency band of a cavity antenna with matching circuits are obtained. It is confirmed experimentally that by appropriate choice of partially-reflecting correcting coatings, the frequency band of cavity antennas may considerably be extended. ¬© 2011 Allerton Press, Inc.</t>
  </si>
  <si>
    <t>Journal of Contemporary Physics</t>
  </si>
  <si>
    <t>60070858;60070858</t>
  </si>
  <si>
    <t>8318249700;42461535000</t>
  </si>
  <si>
    <t>Hakhoumian, A. A.;Gasparyan, A. A.</t>
  </si>
  <si>
    <t>Armenia</t>
  </si>
  <si>
    <t>Ashtarak</t>
  </si>
  <si>
    <t>Institute of Radiophysics &amp; Electronics National Academy of Sciences of Armenia</t>
  </si>
  <si>
    <t>Hakhoumian A.A.</t>
  </si>
  <si>
    <t>Bandwidth limitation of the Fabry-Perot cavity antennas</t>
  </si>
  <si>
    <t>10.3103/S1068337211040116</t>
  </si>
  <si>
    <t>2-s2.0-79960059851</t>
  </si>
  <si>
    <t>['wind tunnel', 'two unsaturations', 'trifluoromethyl ketones', 'trifluoroacyl group', 'traps baited', 'topical application', 'synthetic strategy', 'results show', 'positions 2', 'polyphagous pest', 'pheromone source', 'pheromone response', 'pheromone components', 'pheromone communication', 'pheromone alone', 'martin oxidation', 'inhibitory activity', 'good inhibitors', 'field tests', 'efficient synthesis', 'diene 10', 'cossidae ),', 'chemical industry', 'biological activity', 'analogues 3', 'allylic tfmks', '6 ).']</t>
  </si>
  <si>
    <t>Allylic trifluoromethyl ketones | Leopard moth | Pheromone inhibition | Zeuzera pyrina</t>
  </si>
  <si>
    <t>BACKGROUND: Trifluoromethyl ketones (TFMKs), structurally related to the pheromones, are good inhibitors of pheromone communication in insects. To determine their activity on Zeuzera pyrina L. (Lepidoptera: Cossidae), a polyphagous pest, the authors have prepared two diunsaturated TFMK analogues of the major (3) and the minor (4) pheromone components, and two monounsaturated ones (5, 6). Their biological activity in electroantennogram (EAG), wind tunnel and field tests is presented. RESULTS: The synthetic strategy to obtain the allylic TFMKs 3 and 5 is based on the reactions of diene 10 and 1-octadecene with trifluoroacetaldehyde ethyl hemiacetal, followed by Dess-Martin oxidation of the resulting homoallylic trifluoromethyl alcohols. In EAG, topical application of analogues 3 and 4 on male antennae significantly reduced the pheromone response. In the wind tunnel, compound 4 reduced the number of contacts with the pheromone source. In the field, traps baited with mixtures of pheromone and inhibitors captured significantly fewer males than the pheromone alone. CONCLUSION: An efficient synthesis of allylic TFMKs is reported, with good overall yield, regiospecificity and diastereoselectivity. These compounds are good inhibitors of the pheromone in electrophysiology, wind tunnel and field tests. The results show the importance of two unsaturations at positions 2 and 13 of the trifluoroacyl group in the structure of the analogues, the latter being critical for inhibitory activity. ¬© 2011 Society of Chemical Industry.</t>
  </si>
  <si>
    <t>956-964</t>
  </si>
  <si>
    <t>60103742;60103742;111065539;60001576;60031261;60103742;60031261</t>
  </si>
  <si>
    <t>35424242800;35586697900;25932047800;55957252500;26767472600;7201428748;24463496500</t>
  </si>
  <si>
    <t>Mu√±oz, Lourdes;Bosch, M. Pilar;Batllori, Llu√≠s;Rosell, Gl√≤ria;Bosch, Dolors;Guerrero, Angel;Avilla, Jes√∫s</t>
  </si>
  <si>
    <t>Barcelona;Caldes de Montbui;Barcelona;Girona</t>
  </si>
  <si>
    <t>CSIC - Instituto de Quimica Avanzada de Cataluna (IQAC);Institut de Recerca I Technologia Agroalimentaries;Universitat de Barcelona;Servei de Sanitat Vegetal</t>
  </si>
  <si>
    <t>60103742;60031261;60001576;111065539</t>
  </si>
  <si>
    <t>Mu√±oz L.</t>
  </si>
  <si>
    <t>Synthesis of allylic trifluoromethyl ketones and their activity as inhibitors of the sex pheromone of the leopard moth, Zeuzera pyrina L. (Lepidoptera: Cossidae)</t>
  </si>
  <si>
    <t>10.1002/ps.2139</t>
  </si>
  <si>
    <t>2-s2.0-79960161161</t>
  </si>
  <si>
    <t>['united states', 'significant proportion', 'left unwashed', 'fraxinus l', 'finding behaviour', 'female models', 'examined mate', 'dead specimens', 'ash foliage', 'aerial attraction']</t>
  </si>
  <si>
    <t>We examined mate-finding behaviour in Agrilus subcinctus Gory (Coleoptera: Buprestidae) and Agrilus cyanescens Ratzeburg (Coleoptera: Buprestidae) in ash (Fraxinus L. (Oleaceae)) stands in the Great Lakes region of the United States of America. Dead specimens of both species were affixed to ash foliage to serve as models to test visual stimulation of aerial attraction of males. The models were washed in dichloromethane to remove cuticular lipids or were left unwashed, to test for the presence of close-range pheromonal cues. Males of both species located females via a visually guided aerial approach from up to 1 m above females, similar to the behaviour of Agrilus planipennis Fairmaire. When male A. subcinctus or A. cyanescens made contact with females, contact sex pheromones mediated subsequent copulation behaviour. During their visually mediated airborne descent and landing, male A. cyanescens landed directly on female models; whereas, male A. subcinctus landed significantly more often on the leaf surface supporting a model. Male A. subcintus performed precopulatory pounce behaviour on female models after assessing surface chemical cues with their antennae. Male A. cyanescens landed upon a variety of models, but after landing, rejected a significant proportion of models lacking female A. cyanescens cuticular lipids. ¬© 2011 Entomological Society of Canada.</t>
  </si>
  <si>
    <t>370-379</t>
  </si>
  <si>
    <t>60091302;60001439;60091302;60032280;60001439;60001439</t>
  </si>
  <si>
    <t>22634813800;13906409000;56268267100;55973504500;7004749571;7402604731</t>
  </si>
  <si>
    <t>Lelito, Jonathan P.;Domingue, Michael J.;Fraser, Ivich;Mastro, Victor C.;Tumlinson, James H.;Baker, Thomas C.</t>
  </si>
  <si>
    <t>Riverdale;Washington, D.C.;University Park</t>
  </si>
  <si>
    <t>USDA Animal and Plant Health Inspection Service (APHIS);United States Department of Agriculture;Pennsylvania State University</t>
  </si>
  <si>
    <t>60091302;60032280;60001439</t>
  </si>
  <si>
    <t>Lelito J.</t>
  </si>
  <si>
    <t>Field investigation of mating behaviour of Agrilus cyanescens and Agrilus subcinctus</t>
  </si>
  <si>
    <t>10.4039/n11-011</t>
  </si>
  <si>
    <t>2-s2.0-79960341325</t>
  </si>
  <si>
    <t>Natural Science Foundation of Shaanxi Provincial Department of Education</t>
  </si>
  <si>
    <t>105-201011</t>
  </si>
  <si>
    <t>['static performances', 'size control', 'simulator investigations', 'reactive powers', 'phase shift', 'phase grid', 'periodic characteristic', 'matlab simulations', 'grid voltage', 'good dynamic', 'fundamental signal', 'fictitious active', 'feedforward network', 'dpll method']</t>
  </si>
  <si>
    <t>Digital phase-locked loop (DPLL) | grid-connected inverter | p-q theory | variable step-size phase correction</t>
  </si>
  <si>
    <t>A new digital phase-locked-loop (DPLL) method is proposed for single-phase grid-connected power conversion systems in this paper. The analysis of a phase detector using trigonometric function transformation is presented in detail. A sliding-window-based data sampling method is utilized to obtain the orthogonal signal related to the original input signal according to the periodic characteristic of the steady-state sine fundamental component, and the fictitious active and reactive power components are constructed. On this basis, the DPLL method is developed. It consists of an even harmonics elimination network, a grid voltage feedforward network, and a fictitious instantaneous power feedback phase correction network. The fundamental signal of the grid voltage is extracted by an even harmonics elimination network and a digital Butterworth filter and a unit value controller to generate a unity sine reference signal for the feedforward network, whereas only the signs of the fictitious instantaneous active and reactive powers are used to revise the phase shift of the unity sine reference signal by means of a real-time variable step-size control in the feedback phase correction network. The method is validated to have good dynamic and static performances through MATLAB simulations, simulator investigations, and experiments with a grid-connected photovoltaic system under different voltage conditions. ¬© 2009 IEEE.</t>
  </si>
  <si>
    <t>3581-3592</t>
  </si>
  <si>
    <t>60026981;60026981;60026981;60005647;60026981</t>
  </si>
  <si>
    <t>56267799800;55368824600;7401809072;7402591384;8377229900</t>
  </si>
  <si>
    <t>Zhang, Qi;Sun, Xiang Dong;Zhong, Yan Ru;Matsui, Mikihiko;Ren, Bi Ying</t>
  </si>
  <si>
    <t>Xi'an;Atsugi</t>
  </si>
  <si>
    <t>Xi'an University of Technology;Tokyo Polytechnic University</t>
  </si>
  <si>
    <t>60026981;60005647</t>
  </si>
  <si>
    <t>Zhang Q.</t>
  </si>
  <si>
    <t>Analysis and design of a digital phase-locked loop for single-phase grid-connected power conversion systems</t>
  </si>
  <si>
    <t>10.1109/TIE.2010.2087295</t>
  </si>
  <si>
    <t>2-s2.0-79960345850</t>
  </si>
  <si>
    <t>['vector containing', 'results show', 'receive filters', 'pulse compression', 'psl ),', 'performance compromises', 'optimize either', 'isl ),', 'inverse signal', 'filter length', 'filter design', 'efficiently solved', 'doppler tolerance', 'different values', 'devised filters', 'correspondence deals', 'bound constraint', 'analysis stage']</t>
  </si>
  <si>
    <t>Mismatched filter design | radar receive filter design | second order cone programming</t>
  </si>
  <si>
    <t>This correspondence deals with the design of radar receive filters for pulse compression which optimize either the Lp-norm of the vector containing the filter sidelobe energies or the inverse signal-to-noise power ratio (ISNR) under an upper-bound constraint on the previously mentioned L p-norm. In both the cases, we prove that the filter design can be formulated as a convex optimization second-order cone programming (SOCP) problem which can be efficiently solved with a polynomial time computational complexity resorting to interior point methods. At the analysis stage, we assess the performance of the receive filters in correspondence of different values of the parameter p highlighting the performance compromises between the integrated sidelobe level (ISL), the peak sidelobe level (PSL), and the ISNR. Finally, we study the effects of the filter length on the performance as well as the Doppler tolerance of the devised filters. The results show that the proposed technique leads to satisfactory performance levels and good Doppler tolerances. ¬© 2011 IEEE.</t>
  </si>
  <si>
    <t>4023-4029</t>
  </si>
  <si>
    <t>60017293;60002798;60017293;60029445;60104073</t>
  </si>
  <si>
    <t>7006414053;57206437785;36185700300;7409373227;57202472103</t>
  </si>
  <si>
    <t>De Maio, Antonio;Huang, Yongwei;Piezzo, Marco;Zhang, Shuzhong;Farina, Alfonso</t>
  </si>
  <si>
    <t>Italy;United States;Italy;Hong Kong</t>
  </si>
  <si>
    <t>Rome;Minneapolis;Naples;Hong Kong</t>
  </si>
  <si>
    <t>SELEX Sistemi integrati;University of Minnesota Twin Cities;Universit√† degli Studi di Napoli Federico II;Chinese University of Hong Kong</t>
  </si>
  <si>
    <t>60104073;60029445;60017293;60002798</t>
  </si>
  <si>
    <t>De Maio A.</t>
  </si>
  <si>
    <t>Design of radar receive filters optimized according to L&lt;inf&gt;p&lt;/inf&gt;-norm based criteria</t>
  </si>
  <si>
    <t>10.1109/TSP.2011.2153199</t>
  </si>
  <si>
    <t>2-s2.0-79960420064</t>
  </si>
  <si>
    <t>TEC2010-19545-C04-03</t>
  </si>
  <si>
    <t>['uncalibrated receivers', 'typically detected', 'two scenarios', 'spectrum sensing', 'selective channels', 'primary signals', 'obtained numerically', 'noise ratios', 'latter case', 'key component', 'gaussian signal', 'first one', 'efficient method', 'decodability levels', 'closed form']</t>
  </si>
  <si>
    <t>Cognitive radio | generalized likelihood ratio test (GLRT) | macimum likelihood (ML) estimation | spectrum sensing</t>
  </si>
  <si>
    <t>Spectrum sensing is a key component of the cognitive radio paradigm. Primary signals are typically detected with uncalibrated receivers at signal-to-noise ratios (SNRs) well below decodability levels. Multiantenna detectors exploit spatial independence of receiver thermal noise to boost detection performance and robustness. We study the problem of detecting a Gaussian signal with rank-P unknown spatial covariance matrix in spatially uncorrelated Gaussian noise with unknown covariance using multiple antennas. The generalized likelihood ratio test (GLRT) is derived for two scenarios. In the first one, the noises at all antennas are assumed to have the same (unknown) variance, whereas in the second, a generic diagonal noise covariance matrix is allowed in order to accommodate calibration uncertainties in the different antenna frontends. In the latter case, the GLRT statistic must be obtained numerically, for which an efficient method is presented. Furthermore, for asymptotically low SNR, it is shown that the GLRT does admit a closed form, and the resulting detector performs well in practice. Extensions are presented in order to account for unknown temporal correlation in both signal and noise, as well as frequency-selective channels. ¬© 2011 IEEE.</t>
  </si>
  <si>
    <t>3764-3774</t>
  </si>
  <si>
    <t>60015179;60026134;60026134;60015179;60015179</t>
  </si>
  <si>
    <t>57192768373;35079586000;7003311670;8561499600;7003654192</t>
  </si>
  <si>
    <t>Ram√≠rez, David;Vazquez-Vilar, Gonzalo;L√≥pez-Valcarce, Roberto;V√≠a, Javier;Santamar√≠a, Ignacio</t>
  </si>
  <si>
    <t>Vigo;Santander</t>
  </si>
  <si>
    <t>Universidade de Vigo;Universidad de Cantabria</t>
  </si>
  <si>
    <t>60026134;60015179</t>
  </si>
  <si>
    <t>Ram√≠rez D.</t>
  </si>
  <si>
    <t>Detection of rank-P signals in cognitive radio networks with uncalibrated multiple antennas</t>
  </si>
  <si>
    <t>10.1109/TSP.2011.2146779</t>
  </si>
  <si>
    <t>2-s2.0-79960420915</t>
  </si>
  <si>
    <t>06MP57</t>
  </si>
  <si>
    <t>['us guidance', 'ultrasound images', 'two weeks', 'therapeutic effects', 'small amount', 'side effects', 'shrinkage rate', 'seven patients', 'rights reserved', 'percutaneously inserted', 'patients recovered', 'one week', 'minimally invasive', 'mean 140', 'lower abdomens', 'fibroid post', 'fast procedure', 'bleeding without', 'ablation continued', '12 months']</t>
  </si>
  <si>
    <t>Clinical trials-thermal ablation | Radiofrequency/microwave | Thermal ablation | Ultrasound</t>
  </si>
  <si>
    <t>Objective: The aim of this study was to assess the feasibility, safety and therapeutic effects of ultrasound (US)-guided percutaneous microwave thermal ablation (PMTA) in situ for the treatment of symptomatic uterine fibroid. Materials and methods: The microwave (MW) antenna was percutaneously inserted into the fibroid under US guidance to perform the ablation. The ultrasound images, any complications and side effects were assessed during and after ablation. The shrinkage rate of the fibroid was calculated after the treatment. Results: Forty patients underwent the treatment. The baseline fibroid volume was 14.6 to 341.1 cm 3 (mean 140.1 ¬± 87.4 cm 3). When the MW therapy started, a heightened echo around the MW emission aperture of the antenna was observed and gradually propagated throughout the fibroid while the ablation continued. The mean ablation time was 490 s. Contrast enhanced MRI showed no enhancement in the fibroid post-ablation. The shrinkage rate of the fibroid was 61.8%, 78.7%, 73.2% and 93.1% at 3, 6, 9, and 12 months after ablation, respectively. Six patients felt pain in their lower abdomens or waists within 12 hours post-ablation, and the discomfort rapidly disappeared. Seven patients had a small amount of vaginal bloody secretions within one to two weeks after treatment, and six of these patients recovered from the bleeding without any therapy after one week. No patient developed complications and fever during or after the ablation. Conclusions: PMTA for fibroid is feasible and safe, and it is an easy and fast procedure that is minimally invasive. ¬© 2011 Informa UK Ltd All rights reserved.</t>
  </si>
  <si>
    <t>510-516</t>
  </si>
  <si>
    <t>60069744;60069744;60069744;60069744;60069744;60069744;60069744</t>
  </si>
  <si>
    <t>55892202100;54985671400;45761676300;45761326700;45761134200;45761124500;57198960129</t>
  </si>
  <si>
    <t>Zhang, Jing;Feng, Lei;Zhang, Bingsong;Ren, Jintao;Li, Zhencai;Hu, Dongmei;Jiang, Xue</t>
  </si>
  <si>
    <t>Ultrasound-guided percutaneous microwave ablation for symptomatic uterine fibroid treatment A clinical study</t>
  </si>
  <si>
    <t>10.3109/02656736.2011.562872</t>
  </si>
  <si>
    <t>2-s2.0-79960423010</t>
  </si>
  <si>
    <t>Defence Science and Technology Laboratory</t>
  </si>
  <si>
    <t>EP/F068522/1</t>
  </si>
  <si>
    <t>Dstl</t>
  </si>
  <si>
    <t>['waveforms must', 'two algorithms', 'transmit beampattern', 'therefore synthesis', 'shrinkage methods', 'second algorithm', 'root matrix', 'redundant information', 'pseudocovariance matrix', 'positive semidefinite', 'parameterized using', 'may yield', 'many advantages', 'iterative algorithm', 'input multiple', 'increased significantly', 'implicitly fulfil', 'greater flexibility', 'form solution', 'first algorithm', 'easily converted', 'desired beampattern', 'covariance matrix', 'correlation properties', 'array counterparts', 'arbitrary auto']</t>
  </si>
  <si>
    <t>Beampattern design | colocated antennas | geometric function | multiple-input multiple-output (MIMO) radar</t>
  </si>
  <si>
    <t>Multiple-input multiple-output (MIMO) radars have many advantages over their phased-array counterparts: improved spatial resolution; better parametric identifiably and greater flexibility to design the transmit beampattern. The design of the transmit beampatterns generally requires the waveforms to have arbitrary auto- and cross-correlation properties. The correlation/covariance matrix, R, of the waveforms must be positive semidefinite, therefore synthesis of a desired beampattern is usually a constrained optimization problem. In this paper, to simplify the constrained optimization problem, two algorithms are proposed to synthesize the waveform covariance matrix for the desired beampattern. In the first proposed algorithm the elements of a square-root matrix of the covariance matrix R are parameterized using the coordinates of a hypersphere that implicitly fulfil the constraints. This yields an iterative algorithm, whose convergence speed can be increased significantly by providing good initial values. In the second algorithm the constraints and redundant information in the covariance matrix R are exploited to find a closed-form solution. The drawback of the second algorithm is that it may yield a pseudocovariance matrix (pseudo-CM) that is not guaranteed to be positive semidefinite. However, the pseudo-CM can be easily converted into a covariance matrix using eigenvalue decomposition and/or shrinkage methods. Moreover, a pseudo-CM can also be used to provide good initial values for the first algorithm to enable faster convergence. ¬© 2011 IEEE.</t>
  </si>
  <si>
    <t>3837-3849</t>
  </si>
  <si>
    <t>60027272;60027272;60027272;60027272</t>
  </si>
  <si>
    <t>55456813700;55498731300;7004020148;7006054649</t>
  </si>
  <si>
    <t>Ahmed, Sajid;Thompson, John S.;Petillot, Yvan R.;Mulgrew, Bernard</t>
  </si>
  <si>
    <t>Ahmed S.</t>
  </si>
  <si>
    <t>Unconstrained synthesis of covariance matrix for MIMO radar transmit beampattern</t>
  </si>
  <si>
    <t>10.1109/TSP.2011.2153200</t>
  </si>
  <si>
    <t>2-s2.0-79960431494</t>
  </si>
  <si>
    <t>Chinese University of Hong Kong</t>
  </si>
  <si>
    <t>CUHK415908</t>
  </si>
  <si>
    <t>CUHK</t>
  </si>
  <si>
    <t>['via sdp', 'transmit beamforming', 'tractable fashion', 'srm problem', 'simulation results', 'semidefinite program', 'sdp ).', 'recent years', 'rate maximization', 'physical layer', 'paper shows', 'paper considers', 'optimal solution', 'multiple multi', 'intended multi', 'input single', 'growing interest', 'csi ).', 'considered scenario', 'antenna eavesdroppers', 'analysis reveals']</t>
  </si>
  <si>
    <t>Physical-layer secrecy | secrecy capacity | semidefinite program | transmit beamforming</t>
  </si>
  <si>
    <t>In recent years there has been growing interest in study of multi-antenna transmit designs for providing secure communication over the physical layer. This paper considers the scenario of an intended multi-input single-output channel overheard by multiple multi-antenna eavesdroppers. Specifically, we address the transmit covariance optimization for secrecy-rate maximization (SRM) of that scenario. The challenge of this problem is that it is a nonconvex optimization problem. This paper shows that the SRM problem can actually be solved in a convex and tractable fashion, by recasting the SRM problem as a semidefinite program (SDP). The SRM problem we solve is under the premise of perfect channel state information (CSI). This paper also deals with the imperfect CSI case. We consider a worst-case robust SRM formulation under spherical CSI uncertainties, and we develop an optimal solution to it, again via SDP. Moreover, our analysis reveals that transmit beamforming is generally the optimal transmit strategy for SRM of the considered scenario, for both the perfect and imperfect CSI cases. Simulation results are provided to illustrate the secrecy-rate performance gains of the proposed SDP solutions compared to some suboptimal transmit designs. ¬© 2011 IEEE.</t>
  </si>
  <si>
    <t>3799-3812</t>
  </si>
  <si>
    <t>60002798;60002798</t>
  </si>
  <si>
    <t>36072924100;7402703846</t>
  </si>
  <si>
    <t>Li, Qiang;Ma, Wing Kin</t>
  </si>
  <si>
    <t>Optimal and robust transmit designs for MISO channel secrecy by semidefinite programming</t>
  </si>
  <si>
    <t>10.1109/TSP.2011.2146775</t>
  </si>
  <si>
    <t>2-s2.0-79960433598</t>
  </si>
  <si>
    <t>['urine spiked', 'trimesic acid', 'trimesate mil', 'tissue samples', 'rat urine', 'rat tissues', 'mil stands', 'internal standard', 'finally applied', 'fe ).', 'different stages', 'array detection', 'aminosalicylic acid', 'accurate high']</t>
  </si>
  <si>
    <t>Extraction | HPLC | MIL100 | Trimesic acid</t>
  </si>
  <si>
    <t>The quantification of trimesic acid, a constitutive organic linker from the biodegradable porous iron(III) trimesate MIL-100(Fe) (MIL stands for Materials from Institut Lavoisier), has been performed in different biological complex media (liver, spleen and urine) using a liquid-liquid extraction procedure. A recovery exceeding 92. wt% was achieved from rat tissues and urine spiked with trimesic acid. After extraction, the determination of the trimesic acid concentration was realised by using a simple and accurate high-performance liquid chromatography (HPLC) method using photodiode-array detection (PDA) and aminosalicylic acid, as internal standard. Linearity of this method was kept from 0.01 to 100. mg of trimesic acid per liter of urine and from 0.05 to 5.00. wt% of trimesic acid per tissue weight. The limit of detection of the method was 0.01Œºg per injection. This method was finally applied to analyze and quantify the amount of trimesic acid in rat urine and tissue samples at the different stages of degradation of MIL-100(Fe). ¬© 2011 Elsevier B.V.</t>
  </si>
  <si>
    <t>2311-2314</t>
  </si>
  <si>
    <t>1873376X</t>
  </si>
  <si>
    <t>Journal of Chromatography B: Analytical Technologies in the Biomedical and Life Sciences</t>
  </si>
  <si>
    <t>60106152;60106152;60030545;60030545;60106152</t>
  </si>
  <si>
    <t>24490827100;6506919746;57203614517;7102447985;7006557106</t>
  </si>
  <si>
    <t>Baati, Tarek;Horcajada, Patricia;Gref, Ruxandra;Couvreur, Patrick;Serre, Christian</t>
  </si>
  <si>
    <t>Versailles;Chatenay-Malabry</t>
  </si>
  <si>
    <t>Institut Lavoisier de Versailles;Institut Galien Paris-Sud</t>
  </si>
  <si>
    <t>60106152;60030545</t>
  </si>
  <si>
    <t>Baati T.</t>
  </si>
  <si>
    <t>Quantification of trimesic acid in liver, spleen and urine by high-performance liquid chromatography coupled to a photodiode-array detection</t>
  </si>
  <si>
    <t>S1570023211004053</t>
  </si>
  <si>
    <t>10.1016/j.jchromb.2011.06.020</t>
  </si>
  <si>
    <t>2-s2.0-79960565782</t>
  </si>
  <si>
    <t>['top patch', 'shorting portions', 'short side', 'low profile', 'first constructed', 'design prototype', 'coaxialline feed', 'cable soldering', 'arrangement makes', 'also facilitates']</t>
  </si>
  <si>
    <t>2.4-GHz WLAN antennas | Mobile-unit antennas | Planar inverted-F antennas | Plate antennas | Quarter-wavelength patch antennas</t>
  </si>
  <si>
    <t>A simple, standalone, one-piece patch PIFA operating in the 2.4-GHz WLAN band is introduced. The antenna was first constructed by stamping a rectangular flat plate, which has an area of 10 √ó 62 mm2, and then bent two times to form a compact patch antenna with dimensions 5 √ó 10 √ó 35 mm3. The top patch is of the same width as the antenna ground plane and set 5 mm therein above. The feeding and shorting portions of the antenna are all located on the same, short side of the top patch. This arrangement makes the proposed antenna quite easy to manufacture and also facilitates the feeding-cable soldering. With a low profile of the design and the use of the coaxialline feed, the antenna was further applied to a wireless LCD TV for the antenna operating frequency and radiation performance analyses. Details of the design prototype are discussed in the article. ¬© 2011 Wiley Periodicals, Inc.</t>
  </si>
  <si>
    <t>1757-1761</t>
  </si>
  <si>
    <t>60095839;60095839;60019330</t>
  </si>
  <si>
    <t>36455720300;7402029960;7403648871</t>
  </si>
  <si>
    <t>Hong, Tzi Chieh;Su, Saou Wen;Chang, Fa Shian</t>
  </si>
  <si>
    <t>Taipei;Kaohsiung</t>
  </si>
  <si>
    <t>Lite-On Technology Corporation;Cheng Shiu University Taiwan</t>
  </si>
  <si>
    <t>60095839;60019330</t>
  </si>
  <si>
    <t>A compact, one-piece, metal-plate patch PIFA for 2.4-GHZ wlan operation</t>
  </si>
  <si>
    <t>10.1002/mop.26134</t>
  </si>
  <si>
    <t>2-s2.0-79960658550</t>
  </si>
  <si>
    <t>['wideband application', 'radiation pattern', 'performance measures', 'operating band', 'omnidirectional pattern', 'nearly omnidirectional', 'maximum gain', 'impedance bandwidth', 'elevation plane', 'azimuthal plane', '67 ghz', '45 ghz', '07 dbi']</t>
  </si>
  <si>
    <t>Microstrips | Monopole antenna | Ultra-wideband</t>
  </si>
  <si>
    <t>Design and performance measures of a printed multistrip monopole antenna for ultra-wideband application are presented. The proposed antenna consists of six quarter wavelength strips of different resonant frequency combined in a manner to provide wide bandwidth and omnidirectional pattern. It operates in the frequency range 2.22‚àº11.67 GHz with impedance bandwidth (VSWR &lt; 2) of 9.45 GHz and maximum gain of 6.07 dBi. The radiation pattern is nearly omnidirectional in the Azimuthal plane and bidirectional in the elevation plane and the consistency of the radiation pattern exists for almost all frequency in the operating band. ¬© 2011 Wiley Periodicals, Inc.</t>
  </si>
  <si>
    <t>1750-1752</t>
  </si>
  <si>
    <t>24825694800;6506260295</t>
  </si>
  <si>
    <t>Shambavi, K.;Alex, Zachariah C.</t>
  </si>
  <si>
    <t>Shambavi K.</t>
  </si>
  <si>
    <t>Design of printed multistrip monopole antenna for UWB applications</t>
  </si>
  <si>
    <t>10.1002/mop.26103</t>
  </si>
  <si>
    <t>2-s2.0-79960658753</t>
  </si>
  <si>
    <t>['original design', 'mushroom cells', 'average gain', 'antenna gain', '3 db']</t>
  </si>
  <si>
    <t>Backed slot antennas | Directive antennas | High gain</t>
  </si>
  <si>
    <t>Design of a high gain cavity backed slot antenna is presented with relatively small size. The large ground plane of the original design is cut 75%. Mushroom cells and ground plane orientations have been employed to improve the antenna gain. An 18.75- dB maximum gain is obtained with an average gain of 17.3 dB in the entire operating band. ¬© 2011 Wiley Periodicals, Inc.</t>
  </si>
  <si>
    <t>1815-1818</t>
  </si>
  <si>
    <t>Gain improvement of a cavitybacked slot antenna</t>
  </si>
  <si>
    <t>10.1002/mop.26141</t>
  </si>
  <si>
    <t>2-s2.0-79960659197</t>
  </si>
  <si>
    <t>['reduced 80', 'patch antenna', 'nonuniform distribution', 'miniaturized antennas', 'impedance matching', 'antenna substrate']</t>
  </si>
  <si>
    <t>Antenna miniaturization | Circular polarization | Engineered substrate | Patch antenna</t>
  </si>
  <si>
    <t>The area of a ultra high frequency (UHF) patch antenna was reduced 80% by embedding high permittivity plugs in the antenna substrate. It is shown that a nonuniform distribution of plugs provides solutions for such problems of the miniaturized antennas as impedance matching and achieving circular polarization of the signal. ¬© 2011 Wiley Periodicals, Inc.</t>
  </si>
  <si>
    <t>1938-1943</t>
  </si>
  <si>
    <t>60016536-60001439;60001439;60001439;60016536-60001439;60001439;60001439;60032503</t>
  </si>
  <si>
    <t>6603921532;46261464600;7004186444;6506458176;7005320568;7102186231;46261563100</t>
  </si>
  <si>
    <t>Semouchkina, E.;Scholz, J.;Perini, S.;Semouchkin, G.;Lanagan, M.;Haupt, R.;Simonds, H.</t>
  </si>
  <si>
    <t>San Diego;Houghton;University Park</t>
  </si>
  <si>
    <t>Space and Naval Warfare Systems Center San Diego;Michigan Technological University;Pennsylvania State University</t>
  </si>
  <si>
    <t>60032503;60016536;60001439</t>
  </si>
  <si>
    <t>Semouchkina E.</t>
  </si>
  <si>
    <t>Metamaterials-inspired miniaturization of UHF patch antennas with circular polarization</t>
  </si>
  <si>
    <t>10.1002/mop.26123</t>
  </si>
  <si>
    <t>2-s2.0-79960660031</t>
  </si>
  <si>
    <t>['ultra wideband', 'small size', 'shaped patch', 'shaped design', 'proposed antenna', 'monopole antenna', 'ground plane']</t>
  </si>
  <si>
    <t>Disc monopole antenna | Printed antenna | Small monopole antenna | UWB antennas</t>
  </si>
  <si>
    <t>A monopole antenna with circular-shaped patch has been proposed for ultra wideband (UWB) applications. With lack of current at the center of circular-shaped patch, a wrench-shaped design has been used for modifying blind spot center of patch and reinforcement of currents. In ground plane, a square and circular shape linked notch has been placed for proper impedance matching. Proposed antenna has a small size, and operates in 3.1 to 11.91 GHz frequency band. Laboratory and simulated antenna results show that proposed antenna has an acceptable return loss level and radiation pattern characteristics for the UWB frequency band range. ¬© 2011 Wiley Periodicals, Inc.</t>
  </si>
  <si>
    <t>1927-1931</t>
  </si>
  <si>
    <t>60105242;60107357;60107357</t>
  </si>
  <si>
    <t>36621160400;24474815100;44060982300</t>
  </si>
  <si>
    <t>Moosazadeh, Mahdi;Ghobadi, Changiz;Esmati, Zahra</t>
  </si>
  <si>
    <t>Islamic Azad University, Urmia Branch;Islamic Azad University, Science and Research Branch</t>
  </si>
  <si>
    <t>60107357;60105242</t>
  </si>
  <si>
    <t>Moosazadeh M.</t>
  </si>
  <si>
    <t>Monopole antenna based on wrench-shaped slot on circular disc patch for UWB application</t>
  </si>
  <si>
    <t>10.1002/mop.26125</t>
  </si>
  <si>
    <t>2-s2.0-79960660658</t>
  </si>
  <si>
    <t>['uwb ).', 'results show', 'related characteristics', 'realize ultra', 'proposed antenna', 'novel water', 'good candidate', 'experimentally verified', 'antenna design']</t>
  </si>
  <si>
    <t>Microstrip-fed | Monopole | Nature | Planar antenna | Ultra-wideband</t>
  </si>
  <si>
    <t>A novel water-drop-shaped monopole antenna that is based on the model from nature is designed to realize ultra-wideband (UWB). Its UWB-related characteristics are simulated and experimentally verified. The results show that the proposed antenna has good radiation performances, which illuminates the structure is a good candidate for antenna design. Method of designing antenna using the model from nature will serve as a good candidate for the future antenna design. ¬© 2011 Wiley Periodicals, Inc.</t>
  </si>
  <si>
    <t>1700-1703</t>
  </si>
  <si>
    <t>55378065700;7203001464;37013066800</t>
  </si>
  <si>
    <t>Jiang, Wen;Gong, Shu Xi;Cui, Sha</t>
  </si>
  <si>
    <t>An ultra-wideband monopole antenna with water-wave structure</t>
  </si>
  <si>
    <t>10.1002/mop.26161</t>
  </si>
  <si>
    <t>2-s2.0-79960661082</t>
  </si>
  <si>
    <t>['whole size', 'well suitable', 'well reduce', 'small size', 'rfid systems', 'proposed array', 'practical application', 'power beamwidth', 'novel series', 'merely 14', 'integrated within', 'feeding network', 'conventional series', 'compact size', 'array works', 'array design', 'adequate half', '94 ghz']</t>
  </si>
  <si>
    <t>Artificial transmission line | Half-power beamwidth | RFID | Series-fed microstrip array antenna | WLAN</t>
  </si>
  <si>
    <t>A novel series-fed microstrip array antenna with a miniaturized feeding network suitable for wireless local area network (WLAN) and radio frequency identification (RFID) applications is presented. This array works with 10 patch elements and utilizes artificial transmission lines (ATL) to design the feeding network to well reduce the whole size. Compared to conventional series-fed array designs, the proposed array can achieve not only a small size of merely 14 (L) √ó 230 (W) mm2 but also a wide operating bandwidth from 5 to 5.94 GHz. Experimental results exhibit that fairly good broadside radiation pattern with adequate half-power beamwidth for practical application can be obtained with our array design. Therefore, the proposed microstrip array antenna with a compact size is well suitable to be integrated within the WLAN/RFID systems as a transmitting antenna.¬© 2011 Wiley Periodicals, Inc.</t>
  </si>
  <si>
    <t>1727-1730</t>
  </si>
  <si>
    <t>60078640;60027709;60027709</t>
  </si>
  <si>
    <t>57223596100;24483332100;35219096300</t>
  </si>
  <si>
    <t>Ku, Chia Hao;Liu, Hsien Wen;Lin, Yu Shu</t>
  </si>
  <si>
    <t>Novel series-fed microstrip array antenna with miniaturized feeding network for WLAN/RFID applications</t>
  </si>
  <si>
    <t>10.1002/mop.26120</t>
  </si>
  <si>
    <t>2-s2.0-79960665139</t>
  </si>
  <si>
    <t>['signal grounding', 'results showed', 'plate tri', 'pifa contribute', 'parasitic plate', 'mainly comprises', 'ghz resonance', 'frequency ratio', 'free space', 'fed pifa', 'compact size', 'coaxial cable', 'band operation', 'antenna occupies', 'additional 5']</t>
  </si>
  <si>
    <t>Metal-plate antennas | Mobile-unit antennas | Parasitic inverted-L antennas | Planar inverted-F antennas | WLAN antennas</t>
  </si>
  <si>
    <t>A novel, stand-alone, metal-plate tri-band antenna capable of operating in the 2.4, 5.2, and 5.8 GHz WLAN bands is proposed. The antenna occupies the compact size of 5 √ó 12 √ó 35 mm3 and mainly comprises a direct-fed PIFA, a parasitic, inverted-L (IL) plate, and an antenna ground plane having a vertical ground wall, all constructed from a single metal plate. The parasitic plate is shortcircuited to the ground and provides a space for the signal grounding of the PIFA. The first and the second resonant modes of the PIFA contribute to the 2.4 and 5.8 GHz operation. The frequency ratio can easily be controlled by the meander-line portion inserted in the PIFA. The additional 5.2-GHz resonance is generated by the parasitic IL plate. That is, a tri-WLAN-band operation can be obtained. Moreover, the antenna is fed by using a mini-coaxial cable, allowing it to be flexibly deployed inside various wireless devices. The results showed that the antenna operating bands in free space and in a laptop were about the same. The antenna can be used as a quasi-standard antenna component. ¬© 2011 Wiley Periodicals, Inc.</t>
  </si>
  <si>
    <t>1797-1803</t>
  </si>
  <si>
    <t>14519407500;7402029960</t>
  </si>
  <si>
    <t>Lee, Cheng Tse;Su, Saou Wen</t>
  </si>
  <si>
    <t>Tri-band, stand-alone, pifa with parasitic, inverted-L plate and vertical ground wall for wlan applications</t>
  </si>
  <si>
    <t>10.1002/mop.26116</t>
  </si>
  <si>
    <t>2-s2.0-79960665353</t>
  </si>
  <si>
    <t>['wideband frequency', 'measured results', 'impedance bandwidth', 'good correlation', 'fabricated antenna', 'article presents']</t>
  </si>
  <si>
    <t>Rectangular shape monopole antenna | Small antenna | Ultra wideband antenna</t>
  </si>
  <si>
    <t>This article presents the results of a novel triangular monopole antenna that exhibits multioctave performance. This modification significantly improves the antenna's impedance bandwidth by 158% over an ultra-wideband frequency. The antenna's simulated return loss and radiation patterns show very good correlation with the fabricated antenna's measured results. ¬© 2011 Wiley Periodicals, Inc.</t>
  </si>
  <si>
    <t>60016248;60105242;60105242</t>
  </si>
  <si>
    <t>6603101867;14027774600;24830586100</t>
  </si>
  <si>
    <t>Sadeghzadeh, R. A.;Zehforoosh, Y.;Mirmotahhary, N.</t>
  </si>
  <si>
    <t>Sadeghzadeh R.A.</t>
  </si>
  <si>
    <t>Ultra-wideband monopole antenna with modified triangular patch</t>
  </si>
  <si>
    <t>10.1002/mop.26093</t>
  </si>
  <si>
    <t>2-s2.0-79960667520</t>
  </si>
  <si>
    <t>['uv method', 'proposed method', 'preconditioning technique', 'microstrip structures', 'linear systems', 'fast analysis', 'convergence accelerated', 'compressed hierarchically']</t>
  </si>
  <si>
    <t>Fast frequency sweep | Microstrip | Model-based parameter estimation | Wideband</t>
  </si>
  <si>
    <t>An interpolation scheme using model-based parameter estimation (MBPE) for fast analysis of the microstrip structures over a wideband is proposed. The microstrip structures are analyzed by the mixed potential integral equation with the generated dense impedance matrix partitioned and compressed hierarchically by the UV method. The linear systems are solved by the generalized minimal residual method with its convergence accelerated by the sparse approximate inversion (SAI) preconditioning technique. Over a wide frequency band, both the near field impedance matrix and the SAI preconditioning matrix are interpolated by MBPE. Numerical results show that the proposed method can reduce the computation time significantly. ¬© 2011 Wiley Periodicals, Inc.</t>
  </si>
  <si>
    <t>1808-1811</t>
  </si>
  <si>
    <t>44061404300;36677651600;55738956800;12794245400</t>
  </si>
  <si>
    <t>Liu, Zhiwei;Li, Mengmeng;Zhang, Guozhong;Chen, Rushan</t>
  </si>
  <si>
    <t>Fast broadband analysis of microstrip by interpolating both impedance and preconditioning matrices with MBPE</t>
  </si>
  <si>
    <t>10.1002/mop.26155</t>
  </si>
  <si>
    <t>2-s2.0-79960669045</t>
  </si>
  <si>
    <t>['stable gains', 'printed dipole', 'planar reflector', 'parametric study', 'operating band', 'lumped element', 'integrated balun', 'impedance bandwidth', 'good potential', 'considerable interest', 'band tdscdma', 'balun comprise', 'antenna provides', 'antenna design', 'antenna applications', 'also performed']</t>
  </si>
  <si>
    <t>Base station antenna | Dipole antenna | Tapered arms | Tri-band TD-SCDMA</t>
  </si>
  <si>
    <t>A printed dipole with rotated tapered arms is of considerable interest as a broadband antenna element, and has good potential for use in low cost wireless base station (tri-band TDSCDMA) antenna applications. The antenna which employs a planar reflector is composed of two tapered arms fed by an integrated balun and loaded with a lumped element (a 0.6 pF capacitor), leading to a broad impedance bandwidth and stable gains. The capacitor and the balun comprise the adjustable matching network. Measured result shows that the antenna provides an impedance bandwidth of 40% for voltage standing wave ratio (VSWR) less than 2. Good radiation performances and gains over the operating band are observed. Parametric study of its performance is also performed to provide more information for the antenna design. ¬© 2011 Wiley Periodicals, Inc.</t>
  </si>
  <si>
    <t>1821-1824</t>
  </si>
  <si>
    <t>56459760000;16317753300;36639933200;36175246800;36651668700</t>
  </si>
  <si>
    <t>Wang, Y.;Sun, B. H.;Huang, J. X.;Wen, L. H.;Xi, D.</t>
  </si>
  <si>
    <t>Design of broadband dipole for tri-band TD-SCDMA operation</t>
  </si>
  <si>
    <t>10.1002/mop.26099</t>
  </si>
  <si>
    <t>2-s2.0-79960670056</t>
  </si>
  <si>
    <t>['verified theoretically', 'shaped slot', 'rectangular slot', 'radiation pattern', 'proposed antennas', 'impedance bandwidth', 'comparative study', 'article presents']</t>
  </si>
  <si>
    <t>Bandwidth | Gain | Microstrip antennas | Slotted antennas</t>
  </si>
  <si>
    <t>This article presents the comparative study of impedance bandwidth of rectangular microstrip antenna comprising different shaped slots on the patch. It is found that the rectangular slot on the center of patch is effective for the enhancement of impedance bandwidth in comparison with elliptical and circular shaped slots. Further, if the rectangular slot is shifted from the center of the patch, antenna provides dual bands. Later, if the G-shaped slot is constructed using rectangular slots, antenna gives maximum impedance bandwidth of 78.07% and gain 3 dB. The experimental impedance bandwidth of proposed antennas is verified theoretically. In all the cases, the radiation pattern is found to be broadside in nature. ¬© 2011 Wiley Periodicals, Inc.</t>
  </si>
  <si>
    <t>1713-1718</t>
  </si>
  <si>
    <t>60031730;60031730</t>
  </si>
  <si>
    <t>34880840000;14825204300</t>
  </si>
  <si>
    <t>Sameena, N. M.;Mulgi, S. N.</t>
  </si>
  <si>
    <t>Sameena N.</t>
  </si>
  <si>
    <t>Comparative study of slot loaded rectangular microstrip antenna for impedance bandwidth and its verification</t>
  </si>
  <si>
    <t>10.1002/mop.26105</t>
  </si>
  <si>
    <t>2-s2.0-79960671437</t>
  </si>
  <si>
    <t>['two examples', 'simply changing', 'rfid applications', 'results show', 'radiating slot', 'matching slot', 'excellent candidates', 'easily tuned', 'article presents']</t>
  </si>
  <si>
    <t>Radio frequency identification | Slot antenna | Tag antenna</t>
  </si>
  <si>
    <t>This article presents an impedance matching method suitable for various radio frequency identification (RFID) slot tag antennas. By loading a matching slot onto a radiating slot, the impedance of the proposed slot tag antenna can be easily tuned to match the various impedance values of chips by simply changing the length of the matching slot. Two examples of the slot tag antennas are studied. Results show that the designed tags exhibit offer good reading range performances and are excellent candidates for RFID applications. ¬© 2011 Wiley Periodicals, Inc.</t>
  </si>
  <si>
    <t>1860-1863</t>
  </si>
  <si>
    <t>35755202500;46260990500</t>
  </si>
  <si>
    <t>Chen, Horng Dean;Chu, Fu Chen</t>
  </si>
  <si>
    <t>An effective impedance matching method for RFID slot tag antennas</t>
  </si>
  <si>
    <t>10.1002/mop.26130</t>
  </si>
  <si>
    <t>2-s2.0-79960671615</t>
  </si>
  <si>
    <t>['prevent interference', 'power gain', 'pcs band', 'noise figure', 'letter exhibited', 'ground plane', 'gps low', 'current draw', 'close proximity', 'center frequency', 'cellular transmissions', 'band rejection', 'band antenna', 'automotive applications', 'amps band', 'amps ),', 'active tri', '7 dbm', '62 db', '6 dbm', '5 volts', '5 dbm', '5 db', '48 db', '4 db', '31 db']</t>
  </si>
  <si>
    <t>Automotive | Cellular | Emergency service | GPS | Low noise amplifier</t>
  </si>
  <si>
    <t>The design and performance of an active tri-band antenna for automotive applications that includes the global positioning system (GPS), analog mobile phone service (AMPS), and personal communication service (PCS) is presented. For automotive emergency applications, the close proximity of the GPS and cellular antenna elements demands stringent isolation requirements on the GPS low noise amplifier (LNA) design to prevent interference to GPS during cellular transmissions. The GPS low-noise amplifier designed in this letter exhibited a power gain of 26.4 dB, an out of band rejection in excess of 31 dB at +/-50 MHz around the center frequency, a noise figure of 1.5 dB, a 1dB power compression of 9.7 dBm, isolation over the AMPS band in excess of 62 dB, isolation over the PCS band in excess of 48 dB, an input 3rd order intercept of 20.5 dBm and an output 3rd order intercept of 20.6 dBm while operating at 5 volts with a current draw of 20mA. In addition, the antenna patterns measured on a ground plane are presented for the active GPS antenna, AMPS passive antenna and the PCS passive antenna.¬© 2011 Wiley Periodicals, Inc.</t>
  </si>
  <si>
    <t>1764-1767</t>
  </si>
  <si>
    <t>An active tri-band (AMPS/PCS/GPS) antenna with enhanced cellularto-GPS isolation for automotive applications</t>
  </si>
  <si>
    <t>10.1002/mop.26117</t>
  </si>
  <si>
    <t>2-s2.0-79960673071</t>
  </si>
  <si>
    <t>['umts operations', 'u shape', 'small volume', 'respectively cover', 'rectangular notch', 'proposed antenna', 'monopole slot', 'mobile handset', 'microstrip feedline', 'dielectric substrate', 'compact size', 'closely integrated', 'circuit board', 'bottom edge', 'antenna including', '2170 mhz', '2 mm3']</t>
  </si>
  <si>
    <t>Internal handset antennas | Mobile antennas | Monopole slot antennas | Surface-mount antennas | WWAN antennas</t>
  </si>
  <si>
    <t>A surface-mount monopole slot antenna with a small volume of 13 √ó 28.5 √ó 2.2 mm3 for penta-band wireless wide area network operation in the mobile handset is presented. The antenna is to be surface-mounted at a rectangular notch of size 13 √ó 28.5 mm2 near the bottom edge of the system ground plane. When surface-mounted, the antenna is closely integrated with surrounding system ground plane on the main circuit board of the handset. The antenna can provide two wide operating bands of 824-960 and 1710-2170 MHz to respectively cover the GSM850/900 and GSM1800/1900/UMTS operations. The surface-mount antenna mainly comprises a monopole slot of width 4 mm and length 50 mm, which is bent to have a compact size and is fed by a microstrip feedline. Both the monopole slot and microstrip feedline are printed on two opposite surfaces of a dielectric substrate, which is bent into an inverted-U shape for surface-mounting on the circuit board of the handset. Details of the proposed antenna are described, and results of the antenna including its specific absorption rate values are presented and discussed. ¬© 2011 Wiley Periodicals, Inc.</t>
  </si>
  <si>
    <t>35460663000;37087491300</t>
  </si>
  <si>
    <t>Wong, Kin Lu;Lin, Po Wei</t>
  </si>
  <si>
    <t>Surface-mount wwan monopole slot antenna for mobile handset</t>
  </si>
  <si>
    <t>10.1002/mop.26096</t>
  </si>
  <si>
    <t>2-s2.0-79960673646</t>
  </si>
  <si>
    <t>['whole structure', 'tlmelectromagnetic software', 'military applications', 'growing interest', 'drones leads', 'detection capabilities', 'board systems', 'band antenna', 'article describes', 'air traffic', "'' sense"]</t>
  </si>
  <si>
    <t>Circular polarization | Genetic algorithm | High gain antenna | Metamaterials</t>
  </si>
  <si>
    <t>On board systems are of growing interest for aerospace applications due to the increase of air traffic as well for civil as for military applications. Moreover, the spread out of drones leads to new security issues. On board systems requires not only detection capabilities but also a ''sense and avoid'' operation mode. This article describes the study of a X-band antenna that could be suitable for this application. First, a 2 2 circularly polarized antenna array is designed, fabricated and measured. Then an optimization process using a micro Genetic Algorithm (mGA) coupled to a ''home made'' 3D-TLMelectromagnetic software is applied to improve its performances. A metamaterial type Partially Reflective Surface (PRS) is inserted above the whole structure for this purpose. ¬© 2011 Wiley Periodicals, Inc.</t>
  </si>
  <si>
    <t>1911-1915</t>
  </si>
  <si>
    <t>60110755;60110755;60110755;60110755;60110755;60110755</t>
  </si>
  <si>
    <t>25928467100;35106442700;41761217600;6602159125;6701836992;6602489960</t>
  </si>
  <si>
    <t>Kossiavas, C.;Zeitler, A.;Clementi, G.;Migliaccio, C.;Staraj, R.;Kossiavas, G.</t>
  </si>
  <si>
    <t>Laboratoire D'√©lectronique, Antennes et T√©l√©communications</t>
  </si>
  <si>
    <t>Kossiavas C.</t>
  </si>
  <si>
    <t>X-band circularly polarized antenna gain enhancement with metamaterials</t>
  </si>
  <si>
    <t>10.1002/mop.26150</t>
  </si>
  <si>
    <t>2-s2.0-79960674291</t>
  </si>
  <si>
    <t>['extraordinary 20', 'achieve 1', '1 bandwidth']</t>
  </si>
  <si>
    <t>Conformal antennas | Metallo-dielectrics | Optically transparent conductors | UWB arrays</t>
  </si>
  <si>
    <t>We present a printed radio frequency (RF) aperture (with an extraordinary 20:1 bandwidth) using optically transparent conductor (OTC), conformally placed onto a perfectly conducting ground plane. Of importance is that the OTC enables vertical integration of electrooptical and RF. Multiple RF aperture layers can be used to achieve 1-300 GHz operation. ¬© 2011 Wiley Periodicals, Inc.</t>
  </si>
  <si>
    <t>1863-1866</t>
  </si>
  <si>
    <t>60003500;60003500;60003500;60003500;60003500</t>
  </si>
  <si>
    <t>7006845024;57217474156;25639113500;6603827791;7102576479</t>
  </si>
  <si>
    <t>Nahar, Niru K.;Chung, Jae Young;Tzanidis, Ioannis;Sertel, Kubilay;Volakis, John L.</t>
  </si>
  <si>
    <t>Nahar N.K.</t>
  </si>
  <si>
    <t>Optically transparent RF-EO aperture with 20:1 bandwidth</t>
  </si>
  <si>
    <t>10.1002/mop.26129</t>
  </si>
  <si>
    <t>2-s2.0-79960676178</t>
  </si>
  <si>
    <t>['simulated far', 'measured bandwidth', 'field gain', 'around 4', '950 mhz', '928 mhz', '7 dbi', '5 cm']</t>
  </si>
  <si>
    <t>Microstrip-based | Near-field antenna | RFID</t>
  </si>
  <si>
    <t>A microstrip-based segmented coupling reader antenna is proposed for near-field ultra high frequency radio frequency identification applications. The measured reading distance is 13.5 cm in the air and the measured bandwidth is around 55 MHz (895-950 MHz) under the condition of voltage standing wave ratio less than 2.0, which covers the Federal Communications Commission standard (902-928 MHz) completely. In addition, the simulated far-field gain is around 4.7 dBi. ¬© 2011 Wiley Periodicals, Inc.</t>
  </si>
  <si>
    <t>1774-1777</t>
  </si>
  <si>
    <t>60016930-107652545;60016930-107652545</t>
  </si>
  <si>
    <t>56151237600;46260984700</t>
  </si>
  <si>
    <t>Li, Xiuping;Cao, Liang</t>
  </si>
  <si>
    <t>Microstrip-based segmented coupling reader antenna for near-field UHF RFID applications</t>
  </si>
  <si>
    <t>10.1002/mop.26144</t>
  </si>
  <si>
    <t>2-s2.0-79960676966</t>
  </si>
  <si>
    <t>['two bands', 'prototype antenna', 'one surface', 'new concept', 'measured performance', 'fss behaves', 'demonstrated experimentally', 'around 11', '4 ghz']</t>
  </si>
  <si>
    <t>Directive antennas | Electromagnetic band-gap | Frequency selective surface | Partially reflective surface | Resonator antennas</t>
  </si>
  <si>
    <t>The new concept for realizing a dual-band electromagnetic band-gap (EBG) resonator antenna using a simple, single-sided frequency selective surface (FSS) is demonstrated experimentally. The reversal of the gradient of the FSS reflection coefficient phase response, around a FSS resonance frequency, is exploited to achieve two cavity resonance bands in which the FSS behaves as a partially reflective surface (PRS) with an appropriate reflection phase. An FSS, with rectangular slots printed on one surface, is considered for demonstration. The measured performance of a prototype antenna in two bands, around 11.4 GHz and 13.4 GHz, is presented. ¬© 2011 Wiley Periodicals, Inc.</t>
  </si>
  <si>
    <t>1867-1869</t>
  </si>
  <si>
    <t>60019544;60019544;60019544</t>
  </si>
  <si>
    <t>7201735378;35586058800;7202832083</t>
  </si>
  <si>
    <t>Ge, Yuehe;Esselle, Karu P.;Bird, Trevor S.</t>
  </si>
  <si>
    <t>North Ryde</t>
  </si>
  <si>
    <t>Ge Y.</t>
  </si>
  <si>
    <t>Experimental demonstration of a dual-band electromagnetic bandgap resonator antenna made out of a simple, single-layer frequency selective surface</t>
  </si>
  <si>
    <t>10.1002/mop.26112</t>
  </si>
  <si>
    <t>2-s2.0-79960677149</t>
  </si>
  <si>
    <t>['uwb short', 'two elliptical', 'shaped slot', 'shaped patch', 'shaped cuts', 'shaped cut', 'proposed antenna', 'good candidate', 'frequency range', 'frequency band', 'edge forming', 'also measured', 'almost covering', '4 ghz', '10 db', '0 ghz']</t>
  </si>
  <si>
    <t>Band-notched antennas | Compact antennas | Printed monopole antennas | Trapezoidal antennas | Ultra-wideband</t>
  </si>
  <si>
    <t>In this letter, a novel microstrip line-fed printed monopole antenna for ultra-wideband (UWB) short-range wireless communications is proposed. The proposed antenna consists of a trapezoidal-shaped patch with two elliptical-shaped cuts from its edge forming a bell-shaped cut. Experimental results shows that the designed antenna operates over impedance bandwidth 3.2-11.4 GHz for return loss S11 &lt; 10 dB, which almost covering the UWB frequency bandwidth. Moreover, the antenna has a good omnidirectional radiation patterns in the H-plane with good gain flatness over the frequency range of interest. The antenna transmission characteristics at different receiving angles are also measured. By embedding a simple narrow U-shaped slot in the radiating microstrip patch, a notch in the frequency band of 5.0-6.0 GHz is obtained. The proposed antenna is considered a good candidate for UWB short-range wireless communication systems avoiding the interference of the existing wireless systems. ¬© 2011 Wiley Periodicals, Inc.</t>
  </si>
  <si>
    <t>1837-1841</t>
  </si>
  <si>
    <t>Ahmed, Osama M.H.;Sebak, Abdel Razik</t>
  </si>
  <si>
    <t>A novel printed monopole antenna for future ultrawideband communication systems</t>
  </si>
  <si>
    <t>10.1002/mop.26113</t>
  </si>
  <si>
    <t>2-s2.0-79960679526</t>
  </si>
  <si>
    <t>['phase shifters', 'phase quantization', 'phase offset', 'peak variation', 'least degradation', 'element excitation', 'amplitude weighting']</t>
  </si>
  <si>
    <t>Antenna gain | Digital phase shifter | Phase error | Phased array | Quantization</t>
  </si>
  <si>
    <t>We studied antenna gain degradation of phased array antennas due to phase quantization by digital phase shifters, where the amplitude weighting for element excitation and the losses in the phase shifters were taken into account. By adding a phase offset to the ideal analog phase shifts before they are quantized, the degradation can be varied as a result of the change in the phase errors due to quantization. It was shown that the amplitude weighting and losses greatly affected the peak-to-peak variation of the degradation and they must be taken into account to obtain the optimum phase offset that gives the least degradation in actual phased array antennas using digital phase shifters. ¬© 2011 Wiley Periodicals, Inc.</t>
  </si>
  <si>
    <t>1743-1746</t>
  </si>
  <si>
    <t>60103907;60103907;60103907;60103907</t>
  </si>
  <si>
    <t>6602636179;6507733611;6603751453;6507992741</t>
  </si>
  <si>
    <t>Kamoda, Hirokazu;Tsumochi, Jun;Kuki, Takao;Suginoshita, Fumiyasu</t>
  </si>
  <si>
    <t>Nippon Hoso Kyokai</t>
  </si>
  <si>
    <t>A study on antenna gain degradation due to digital phase shifter in phased array antennas</t>
  </si>
  <si>
    <t>10.1002/mop.26145</t>
  </si>
  <si>
    <t>2-s2.0-79960679942</t>
  </si>
  <si>
    <t>['whole dvb', 'return loss', 'portable tv', 'h band', 'h antenna', 'equivalent model', 'design procedure', 'article presents', 'antenna consists']</t>
  </si>
  <si>
    <t>Active antenna | DVB-H | Varactor diode</t>
  </si>
  <si>
    <t>This article presents a new reconfigurable DVB-H antenna for a portable TV or a tablet PC device. The antenna consists in a folded monopole loaded by a diode varactor combined with an open stub used to match the antenna. Design procedure and equivalent model are presented. A prototype is realized and measured; return loss and efficiency are presented. A minimal total efficiency of 27% is reported at the whole DVB-H band. ¬© 2011 Wiley Periodicals, Inc.</t>
  </si>
  <si>
    <t>1734-1736</t>
  </si>
  <si>
    <t>60110755;60110755;60110755;60110755</t>
  </si>
  <si>
    <t>36132923100;11839550200;6603172948;6701836992</t>
  </si>
  <si>
    <t>Canneva, F.;Ferrero, F.;Ribero, J. M.;Staraj, R.</t>
  </si>
  <si>
    <t>Canneva F.</t>
  </si>
  <si>
    <t>Frequency reconfigurable antenna for DVB-H applications</t>
  </si>
  <si>
    <t>10.1002/mop.26160</t>
  </si>
  <si>
    <t>2-s2.0-79960680765</t>
  </si>
  <si>
    <t>['vertical traces', 'two cables', 'signal line', 'noise source', 'measuring method', 'dipole antenna']</t>
  </si>
  <si>
    <t>Attached cables | Common-mode | Current-drive mechanism | Dipole antenna | Self-capacitance | Voltage-driven mechanism</t>
  </si>
  <si>
    <t>In this article, the radiated emissions mechanism and the variation of radiated emissions level have been analyzed and investigated, respectively, according to the ratio of the horizontal to vertical traces in a bent signal line when a bent signal line on a printed circuit board (PCB) with two attached cables is used. Though manypapers concerning two cables attached to a PCB have appeared, it is seen that the two cables can be modeled as a dipole antenna. In addition, it is conjectured from two- port S-parameters that the ratio between the horizontal and vertical traces in a bent signal line leads to the variation in magnitude of common-mode voltage induced as a noise source of the dipole antenna. As the signal line in parallel with the attached cable becomes longer, the radiated emissions level due to the current-driven mechanism becomes more dominant while the contribution from the voltage-driven mechanism remains unchanged regardless of the ratio between two signal lines. Based on the analysis of measured and simulated S-parameters, we propose an alternate and relatively simple estimation method replacing the 3-m measuring method to measure the radiated emissions level and investigate the accuracy of our analysis using commercially available software CST MWS 2006B. ¬© 2011 Wiley Periodicals, Inc.</t>
  </si>
  <si>
    <t>1832-1837</t>
  </si>
  <si>
    <t>60080732;60080732;60080732;60018257;60029901</t>
  </si>
  <si>
    <t>57198638638;14060688500;8675470800;23005446900;57199411915</t>
  </si>
  <si>
    <t>Kim, Dong Yeon;Lee, Jae W.;Cho, Choon Sik;Lee, Haeng S.;Chung, Yeon Choon</t>
  </si>
  <si>
    <t>Korea Aerospace University;Seokyeong University;Sogang University</t>
  </si>
  <si>
    <t>60080732;60029901;60018257</t>
  </si>
  <si>
    <t>Indirect evaluation of radiated emissions from a bent signal line on a printed circuit board with two attached cables</t>
  </si>
  <si>
    <t>10.1002/mop.26114</t>
  </si>
  <si>
    <t>2-s2.0-79960683928</t>
  </si>
  <si>
    <t>['tablet device', 'practical applications', 'portrait orientations', 'planar wwan', 'low near', 'g tissue', 'field emission', 'bottom face', 'body sar', 'also analyzed', '6 w']</t>
  </si>
  <si>
    <t>Body SAR | Internal tablet device antennas | Mobile antennas | Monopole slot antennas | WWAN antennas</t>
  </si>
  <si>
    <t>A study on the body SAR of the planar WWAN (wireless wide area network) monopole slot antenna for tablet device application is presented. The monopole slot antenna covers penta-band WWAN operation in the 824‚àº960/1710‚àº2170 MHz bands with low near-field emission such that its body SAR (specific absorption rate) values for 1-g tissue in the bottom face, landscape and portrait orientations to the flat phantom meet the limit of 1.6 W/kg for practical applications. Effects of the monopole slot antenna disposed at various possible locations in the tablet device on the body SAR results are also analyzed. ¬© 2011 Wiley Periodicals, Inc.</t>
  </si>
  <si>
    <t>1721-1727</t>
  </si>
  <si>
    <t>35460663000;46261309800</t>
  </si>
  <si>
    <t>Wong, Kin Lu;Lin, Wun Jian</t>
  </si>
  <si>
    <t>Body sar study of the planar wwan monopole slot antenna for tablet device application</t>
  </si>
  <si>
    <t>10.1002/mop.26094</t>
  </si>
  <si>
    <t>2-s2.0-79960684148</t>
  </si>
  <si>
    <t>['proposed yet', 'mimo antennas', 'input multioutput', 'envelope correlation', 'critical factor', 'article describes', 'appropriate level', 'antenna system']</t>
  </si>
  <si>
    <t>Envelope correlation | MIMO | WiMAX</t>
  </si>
  <si>
    <t>This article describes the effect of antenna envelope correlation in the throughput of multi-input multioutput (MIMO) antenna system. Despite the fact that antenna envelope correlation is a critical factor that determines the data transmitting capability of a MIMO antenna system, an appropriate level of envelope correlation for MIMO antennas in mobile communication devices has never been proposed yet. In this article, we have examined various MIMO antenna systems designed with different correlation values to provide a guideline for industrial WiMAX MIMO applications. ¬© 2011 Wiley Periodicals, Inc.</t>
  </si>
  <si>
    <t>1767-1770</t>
  </si>
  <si>
    <t>60003780;60003780;60003780</t>
  </si>
  <si>
    <t>57216284557;7404656379;55686378200</t>
  </si>
  <si>
    <t>Kim, Dongjin;Yang, Taesik;Kim, Minchan</t>
  </si>
  <si>
    <t>Effect of antenna envelope correlation for 2 √ó 2 multi-input multioutput system in wimax field measurements</t>
  </si>
  <si>
    <t>10.1002/mop.26158</t>
  </si>
  <si>
    <t>2-s2.0-79960685128</t>
  </si>
  <si>
    <t>['second iteration', 'return losses', 'results show', 'radiation patterns', 'designed antenna']</t>
  </si>
  <si>
    <t>Fractal antenna | Log periodic antenna | Planar antenna | Wideband antenna</t>
  </si>
  <si>
    <t>In this article, the design of log periodic fractal Koch antenna using the second iteration has been developed for ultra high frequency band applications. The ability to reduce the size as maintaining the performances of the antenna such as input return lossand radiation patterns brings fractal Koch and becomes enticing among researchers. The design of the log periodic fractal Koch antenna has been elaborated in this article. The computer simulation technology software has been used to analyze the performances of the designed antenna. This has been compared between simulation and measurement. The results show that this antenna has been reduced by up to 27% in size from the normal log periodic planar dipole antenna. The performance of the antenna has been compared in terms of return losses, bandwidths, and radiation patterns. ¬© 2011 Wiley Periodicals, Inc.</t>
  </si>
  <si>
    <t>1869-1875</t>
  </si>
  <si>
    <t>9942489500;24724399900;35726433900;25031021600;24822488100</t>
  </si>
  <si>
    <t>Rahim, M. K.A.;Karim, M. N.A.;Zubir, F.;Ayop, O.;Samsuri, N. A.</t>
  </si>
  <si>
    <t>Second iteration fractal koch planar log periodic antenna design</t>
  </si>
  <si>
    <t>10.1002/mop.26111</t>
  </si>
  <si>
    <t>2-s2.0-79960686592</t>
  </si>
  <si>
    <t>['top center', 'switching states', 'reconfigurable antenna', 'proposed antenna', 'pin diodes', 'open wire', 'flips symmetrically', 'electrical shape', 'beam pattern', 'bandwidth product', 'antenna operates']</t>
  </si>
  <si>
    <t>Antenna theory | Antennas | Reconfigurable antennas</t>
  </si>
  <si>
    <t>A beam pattern-reconfigurable antenna has been designed to operate over the 2.4 GHz industrial, scientific, and medical (ISM) band. The proposed antenna is symmetric with respect to the vertical center line and has a pair of PIN diodes as switching elements near the top center of the antenna. The electrical shape of the antenna is a loop with an open wire, which flips symmetrically, depending on the switching states. The width and length of the antenna are chosen such that the gain- bandwidth product is maximized while the antenna operates over the 2.4 GHz band. The antenna is shown to have the ability of beam switching without input impedance variation. ¬© 2011 Wiley Periodicals, Inc.</t>
  </si>
  <si>
    <t>1883-1887</t>
  </si>
  <si>
    <t>A pattern-reconfigurable antenna using PIN diodes</t>
  </si>
  <si>
    <t>10.1002/mop.26138</t>
  </si>
  <si>
    <t>2-s2.0-79960690040</t>
  </si>
  <si>
    <t>['wwan applications', 'well suitable', 'term evolution', 'slot inverted', 'proposed antenna', 'properly designing', 'multibranch strips', 'multibranch inverted', 'multiband operations', 'merely 97', 'lte2500 operations', 'laptop computer', 'internal antenna', 'f antenna', 'easily embedded', 'compact size', 'antenna fabricated', '973 mhz', '2779 mhz', '2179 mhz']</t>
  </si>
  <si>
    <t>Inverted-F antenna | Laptop computer | LTE | WWAN</t>
  </si>
  <si>
    <t>A slot inverted-F antenna with multiband operations for long-term evolution (LTE700/2500) and penta-band wireless wide area network (WWAN) applications is presented. The antenna fabricated on a direct bond copper Al2O3 substrate consists of multibranch strips and a slot which occupy a compact size of merely 97(L) √ó 11.2(W) √ó 0.5(H) mm3 to be easily embedded in the laptop computer as an internal antenna. By properly designing the multibranch inverted-F antenna, three bands covering 659-973 MHz, 1689-2179 MHz and 2449-2779 MHz for the LTE700, GSM850/900, DCS/PCS/UMTS, and LTE2500 operations are achieved with good radiation efficiencies. Thus, the proposed antenna is well suitable to be embedded in the laptop computer for the LTE and WWAN applications. ¬© 2011 Wiley Periodicals, Inc.</t>
  </si>
  <si>
    <t>1829-1832</t>
  </si>
  <si>
    <t>36470188700;36699978900;7407157877</t>
  </si>
  <si>
    <t>Hu, Chuan Ling;Lee, Wen Feng;Lin, Shun Tian</t>
  </si>
  <si>
    <t>A compact slot inverted-F antenna to be embedded in the laptop computer for LTE/WWAN applications</t>
  </si>
  <si>
    <t>10.1002/mop.26131</t>
  </si>
  <si>
    <t>2-s2.0-79960690041</t>
  </si>
  <si>
    <t>['proposed dual', 'frequency range', 'finely tuned', 'center frequency', 'base patch', 'band rejections', '9 ghz', '6 ghz', '10 ghz']</t>
  </si>
  <si>
    <t>Dual-band notch | Slot antenna | Ultrawideband antenna</t>
  </si>
  <si>
    <t>A new printed wide slot antenna with single- and dualband notch behavior is presented. The base of antenna is a simple forkshaped radiating patch, which covers the ultra-wideband (UWB) frequency range. By using additional protrudent open circuit stubs on the base patch, multiband notch behavior is obtained. Effects of varying the added stubs parameters on the antenna performance show that the center frequency of band rejections can be finely tuned. The proposed dual-band notch antenna covers 2.4-10 GHz with two bands rejection for WiMAX (3.3-3.9 GHz) and WLAN (5.7-6 GHz) bands. ¬© 2011 Wiley Periodicals, Inc.</t>
  </si>
  <si>
    <t>1931-1935</t>
  </si>
  <si>
    <t>36158657000;14527009100;37107452600</t>
  </si>
  <si>
    <t>Nezhad, Sajad Mohammad Ali;Dadashzadeh, Gholamreza;Foudazi, Ali</t>
  </si>
  <si>
    <t>Nezhad S.</t>
  </si>
  <si>
    <t>A tunable dual band notch on a UWB printed slot monopole antenna by using open circuit stubs</t>
  </si>
  <si>
    <t>10.1002/mop.26095</t>
  </si>
  <si>
    <t>2-s2.0-79960691746</t>
  </si>
  <si>
    <t>['tie slot', 'novel two', 'ground plane', 'experimental results', 'design concepts', '92 db', '22 db']</t>
  </si>
  <si>
    <t>Bandwidth | Gain | Slot | Square microstrip array antenna</t>
  </si>
  <si>
    <t>A novel two-element right angle slot loaded square microstrip array antenna (TESMAA) is presented for 52.18% of bandwidth and 11.22 dB of gain. The effect of different slots placed in the ground plane is studied for enhancing the bandwidth and gain. It is found that when bow-tie slot is placed in the ground plane of TESMAA the antenna gives maximum 95.54% of bandwidth and 15.92 dB of gain without affecting the nature of broad side radiation characteristics. The design concepts of antennas are described and experimental results are discussed. ¬© 2011 Wiley Periodicals, Inc.</t>
  </si>
  <si>
    <t>1905-1908</t>
  </si>
  <si>
    <t>14825204300;55450546400</t>
  </si>
  <si>
    <t>Mulgi, S. N.;Singh, Kishan</t>
  </si>
  <si>
    <t>Mulgi S.</t>
  </si>
  <si>
    <t>Broadband, high gain slot loaded square microstrip array antenna</t>
  </si>
  <si>
    <t>10.1002/mop.26110</t>
  </si>
  <si>
    <t>2-s2.0-79960692158</t>
  </si>
  <si>
    <t>['wide band', 'uwb ).', 'symmetrically etching', 'slotted ),', 'shaped slots', 'proposed antenna', 'original antenna', 'operating band', 'new design', 'modified l', 'largely expended', 'impendence bandwidth', 'ground plane', 'frequency range', 'bandwidth enhancement', '8 ghz']</t>
  </si>
  <si>
    <t>L-shaped slot | Modified ground plane | Planar triangular monopole antenna | Printed antenna | Ultra-wide band (UWB)</t>
  </si>
  <si>
    <t>A new design about planar triangular monopole antenna using a modified ground plane for bandwidth enhancement is proposed. By symmetrically etching a pair of modified L-shaped slots in the ground plane, the impendence bandwidth is increased to 2.5-10.8 GHz under the condition of VSWR&lt;2. Comparing with the original antenna (not slotted), the operating band of the proposed antenna is largely expended, whereas good radiation characteristics hold. The measured and simulated results show that the operating band of the proposed antenna completely covers the frequency range of ultra-wide band (UWB). ¬© 2011 Wiley Periodicals, Inc.</t>
  </si>
  <si>
    <t>1818-1820</t>
  </si>
  <si>
    <t>37075511100;7203001464;55271584500</t>
  </si>
  <si>
    <t>Mu, Xin;Gong, Shu Xi;Hong, Tao</t>
  </si>
  <si>
    <t>A planar triangular monopole antenna with modified ground for UWB application</t>
  </si>
  <si>
    <t>10.1002/mop.26100</t>
  </si>
  <si>
    <t>2-s2.0-79960692743</t>
  </si>
  <si>
    <t>['wideband antennas', 'shaped slots', 'paper presents', 'operating band', 'notched behavior', 'gain suppression', 'frequencies within', 'four c', 'antenna provides']</t>
  </si>
  <si>
    <t>Band-notched | Conical antenna | Gain suppression | Wideband</t>
  </si>
  <si>
    <t>Recently, wideband antennas with band-notched behavior have attracted increasing interest. This paper presents a conical monopole antenna with four C-shaped slots to achieve improved bandrejection behavior with at least 28 dB of gain suppression. Compared to previous work reported in the literature, the antenna provides a relatively wide rejection band with increased gain suppression, at the notch-band center frequency. The antenna also provides an omnidirectional radiation pattern at frequencies within the operating band. ¬© 2011 Wiley Periodicals, Inc.</t>
  </si>
  <si>
    <t>1825-1829</t>
  </si>
  <si>
    <t>60019702;60019702;60001881;60019702</t>
  </si>
  <si>
    <t>55492758900;57213425197;55462305500;7201658579</t>
  </si>
  <si>
    <t>Hu, Z. H.;Hall, P. S.;Kelly, J. R.;Gardner, P.</t>
  </si>
  <si>
    <t>Improved band-notched wideband conical monopole antenna</t>
  </si>
  <si>
    <t>10.1002/mop.26132</t>
  </si>
  <si>
    <t>2-s2.0-79960693530</t>
  </si>
  <si>
    <t>['seismic survey', 'relatively slow', 'rail track', 'paper presents', 'outside contamination', 'ofp ),', 'gpr survey', 'fouling materials', 'fouling material', 'fouling increases', 'fouling corresponding', 'fouled ballast', 'different types', 'different degree', 'destructive testing', 'critical degree', 'coal trains', 'coal dust', 'clean ballast', 'cfp ).', 'better signal', 'ballast fouling', 'also used']</t>
  </si>
  <si>
    <t>Ballast | Fouling | GPR | Seismic surface-wave survey | Shear wave velocity</t>
  </si>
  <si>
    <t>Ballast fouling is created by the breakdown of aggregates or outside contamination by coal dust from coal trains, or from soil intrusion beneath rail track. Due to ballast fouling, the conditions of rail track can be deteriorated considerably depending on the type of fouling material and the degree of fouling. So far there is no comprehensive guideline available to identify the critical degree of fouling for different types of fouling materials. This paper presents the identification of degree of fouling and types of fouling using non-destructive testing, namely seismic surface-wave and ground penetrating radar (GPR) survey. To understand this, a model rail track with different degree of fouling has been constructed in Civil engineering laboratory, University of Wollongong, Australia. Shear wave velocity obtained from seismic survey has been employed to identify the degree of fouling and types of fouling material. It is found that shear wave velocity of fouled ballast increases initially, reaches optimum fouling point (OFP), and decreases when the fouling increases. The degree of fouling corresponding after which the shear wave velocity of fouled ballast will be smaller than that of clean ballast is called the critical fouling point (CFP). Ground penetrating radar with four different ground coupled antennas (500. MHz, 800. MHz, 1.6. GHz and 2.3. GHz) was also used to identify the ballast fouling condition. It is found that the 800. MHz ground coupled antenna gives a better signal in assessing the ballast fouling condition. Seismic survey is relatively slow when compared to GPR survey however it gives quantifiable results. In contrast, GPR survey is faster and better in estimating the depth of fouling. ¬© 2011 Elsevier B.V.</t>
  </si>
  <si>
    <t>175-184</t>
  </si>
  <si>
    <t>60014097;60031454-60011664;60011664;60011664</t>
  </si>
  <si>
    <t>15047494100;44061553600;7005875329;9241717900</t>
  </si>
  <si>
    <t>Anbazhagan, P.;Lijun, Su;Buddhima, Indraratna;Cholachat, Rujikiatkamjorn</t>
  </si>
  <si>
    <t>China;India;Australia</t>
  </si>
  <si>
    <t>Xi'an;Bengaluru;Wollongong</t>
  </si>
  <si>
    <t>Xi'an University of Architecture and Technology;Indian Institute of Science;University of Wollongong</t>
  </si>
  <si>
    <t>60031454;60014097;60011664</t>
  </si>
  <si>
    <t>Anbazhagan P.</t>
  </si>
  <si>
    <t>Model track studies on fouled ballast using ground penetrating radar and multichannel analysis of surface wave</t>
  </si>
  <si>
    <t>S0926985111000942</t>
  </si>
  <si>
    <t>10.1016/j.jappgeo.2011.05.002</t>
  </si>
  <si>
    <t>2-s2.0-79960695954</t>
  </si>
  <si>
    <t>['testing result', 'swept test', 'size reduction', 'resultant pim', 'previous work', 'power test', 'new method', 'negligibly small', 'mounted hole', 'linearity improvement', 'level variation', 'good linearity', 'frequency characteristics', 'equivalent effect', 'employed diode', 'band experiment', 'band antenna', 'also verified', '800 mhz', '6 mm', '43dbm excitation', '2 ghz', '2 db']</t>
  </si>
  <si>
    <t>Antenna measurements | Base-station antenna system | Non-linear phenomena | Passive intermodulation | Patch antenna | Satellite communication</t>
  </si>
  <si>
    <t>A new method for the dynamic range enhancement of the PIM-producing patch antenna with diode is proposed, and its effectiveness is verified by experiment. In 2 GHz-band experiment, we shows that the size reduction of the diode-mounted hole has an equivalent effect of the diode-rotation in the previous work, and contributes to the linearity improvement in the high power excitation. Through the testing result of 800 MHz-band antenna, it is demonstrated that good linearity is obtained up to 43dBm excitation in swept-power test when Dh=4.6 mm. The frequency characteristics of the employed diode are also verified through a frequency-swept test. The resultant PIM-level variation is less than 2 dB, which is negligibly small in comparison with the difference between 800 MHz- and 2 GHz-antennas. ¬© IEICE 2011.</t>
  </si>
  <si>
    <t>1198-1203</t>
  </si>
  <si>
    <t>60018279;60018279;60025555</t>
  </si>
  <si>
    <t>46761270800;7004503266;7403954564</t>
  </si>
  <si>
    <t>Irie, Kenji;Kuga, Nobuhiro;Cho, Keizo</t>
  </si>
  <si>
    <t>Tokyo;Yokohama</t>
  </si>
  <si>
    <t>Nippon Telegraph and Telephone Corporation;Yokohama National University</t>
  </si>
  <si>
    <t>60025555;60018279</t>
  </si>
  <si>
    <t>Irie K.</t>
  </si>
  <si>
    <t>PIM-linearity improvement by the size of a diode mounting hole</t>
  </si>
  <si>
    <t>10.1587/elex.8.1198</t>
  </si>
  <si>
    <t>2-s2.0-79960785373</t>
  </si>
  <si>
    <t>['theoretically demonstrated', 'synthetic islr', 'sar imaging', 'sar application', 'sar antennas', 'numerical simulation', 'multiple mimo', 'mismatched filtering', 'mimo technique', 'mimo radar', 'many applications', 'input multi', 'index definition', 'high resolution', 'frequency band', 'evident advantages', 'crucial problem']</t>
  </si>
  <si>
    <t>MIMO-SAR | orthogonal coding signal | synthetic ISLR | waveform design</t>
  </si>
  <si>
    <t>Multi-input multi-output (MIMO) radar which has evident advantages in many applications is a new radar system. Applying the MIMO technique to the earth observing synthetic aperture radar (SAR) system offers effective ways for the improvement of high resolution and wide swath imaging and ground moving target indication (GMTI) systems. Designing the optimal orthogonal waveform is a crucial problem in the research on MIMO radar. First, the index definition of synthetic integrated side-lobe level ratio (ISLR) is proposed by focusing on the SAR application and considering the cross-correlation energy influences between orthogonal coding signals with the same frequency band. Second, it is theoretically demonstrated that the performance of synthetic ISLR of orthogonal coding signals with the same frequency band cannot meet the demands of SAR imaging, which has been proved by one-dimensional numerical simulation. Third, it has been shown through numerical simulation that the performance of synthetic ISLR of orthogonal coding signals still cannot be improved by dealing with the mismatched filtering. Finally, a set of orthogonal phase coding signals are designed for multiple MIMO-SAR antennas. The conclusions are verified through MIMO-SAR imaging and InSAR simulation experiments. ¬© 2011 Science China Press and Springer-Verlag Berlin Heidelberg.</t>
  </si>
  <si>
    <t>1723-1737</t>
  </si>
  <si>
    <t>55684457300;7402274474;10045142000</t>
  </si>
  <si>
    <t>Zou, Bo;Dong, Zhen;Liang, Dian Nong</t>
  </si>
  <si>
    <t>Zou B.</t>
  </si>
  <si>
    <t>Design and performance analysis of orthogonal coding signal in MIMO-SAR</t>
  </si>
  <si>
    <t>10.1007/s11432-011-4284-x</t>
  </si>
  <si>
    <t>2-s2.0-79960794183</t>
  </si>
  <si>
    <t>['uses te11', 'te21 modes', 'present design', 'paper describes', 'monopulse tracking', 'mode coupler', 'linear polarization', 'generate sum', 'fundamental mode', 'frequency range', 'difference patterns', 'delta patterns', 'close agreement', 'circular polarization']</t>
  </si>
  <si>
    <t>Corrugated horn | Mode coupler | Monopulse tracking feed | Polarizer</t>
  </si>
  <si>
    <t>This paper describes the design and realization of a multimode tracking feed antenna system, for a circularly polarized wave, which can generate sum and difference patterns suitable for monopulse tracking in remote sensing earth stations. It uses TE11 and TE21 modes, in a smooth circular waveguide, to obtain the sum and difference patterns. The higher order mode, TE21 generated within the feed is separated from the fundamental mode, TE11 by using a mode coupler. Circular polarization is converted to linear polarization by pin polarizer septum. The design of the multimode corrugated horn and polarizer are described in some details. The prototyped horn designed here operates in the frequency range of 7.2-8.8GHz. Sum and delta patterns and polarizer axial ratio are presented. The close agreement between measured and simulated data validates the present design. ¬© IEICE 2011.</t>
  </si>
  <si>
    <t>908-915</t>
  </si>
  <si>
    <t>60012835;60012835;60022927;60105242</t>
  </si>
  <si>
    <t>57205213024;6507478196;6602633301;24169546000</t>
  </si>
  <si>
    <t>Mohseni Armaki, S. H.;Hojat Kashani, F.;Mohassel, J. R.;Naser-Moghadasi, M.</t>
  </si>
  <si>
    <t>Tehran;Tehran;Tehran</t>
  </si>
  <si>
    <t>Islamic Azad University, Science and Research Branch;University of Tehran;Iran University of Science and Technology</t>
  </si>
  <si>
    <t>60105242;60022927;60012835</t>
  </si>
  <si>
    <t>Design and realization of tracking feed antenna system</t>
  </si>
  <si>
    <t>10.1587/elex.8.908</t>
  </si>
  <si>
    <t>2-s2.0-79960805152</t>
  </si>
  <si>
    <t>['vrc ).', 'vehicle communications', 'road communications', 'promising technique', 'many applications', 'longer distance', 'enough time', 'efficiently manage']</t>
  </si>
  <si>
    <t>ITS | IVC | Shadowing model | Spatial diversity</t>
  </si>
  <si>
    <t>Currently, Intelligent Transportation System (ITS) is a promising technique that can efficiently manage the serious traffic problems in metropolises. It adopts the mobile communication techniques to transmit traffic information in many applications such as the inter-vehicle communications (IVC) and the vehicle-road communications (VRC). The longer distance of the information is transmitted, the more safety can be achieved for the drivers because they will have enough time to avoid or reduce the damage. In this paper, combined with a multi-ray shadowing model, the range extension capability by using the two receiving antennas is evaluated. ¬© IEICE 2011.</t>
  </si>
  <si>
    <t>1180-1184</t>
  </si>
  <si>
    <t>60023529;60078640;60023529</t>
  </si>
  <si>
    <t>57154857300;36085448600;55636319435</t>
  </si>
  <si>
    <t>Li, Chi Min;Wang, Pao Jen;Wu, Cheng Ying</t>
  </si>
  <si>
    <t>Ming Chi University of Technology;National Taiwan Ocean University</t>
  </si>
  <si>
    <t>60078640;60023529</t>
  </si>
  <si>
    <t>Range extension of the inter-vehicle communication via the spatial diversity</t>
  </si>
  <si>
    <t>10.1587/elex.8.1180</t>
  </si>
  <si>
    <t>2-s2.0-79960821495</t>
  </si>
  <si>
    <t>State Key Laboratory of Remote Sensing Science</t>
  </si>
  <si>
    <t>OFSLRSS201011</t>
  </si>
  <si>
    <t>SKLRSS</t>
  </si>
  <si>
    <t>['signal models', 'resolution imaging', 'remote sensing', 'recent years', 'paper presents', 'one kind', 'novel space', 'multibeam forming', 'mimo configuration', 'matched filtering', 'little work', 'elevation direction', 'dpca technique', 'azimuth direction', 'alamouti space']</t>
  </si>
  <si>
    <t>High resolution and wide swath | MIMO radar | MIMO SAR | multiple-input and multiple-output (MIMO)-orthogonal frequency division multiplexing (OFDM) synthetic aperture radar (SAR) | space-time coding | waveform diversity</t>
  </si>
  <si>
    <t>Multiple-input and multiple-output (MIMO) radar has received renewed attention in recent years, but little work on MIMO synthetic aperture radar (SAR) remote sensing has been reported. This paper presents a scheme of space-time coding MIMO orthogonal frequency division multiplexing (OFDM) SAR for high-resolution imaging. This system employs MIMO configuration in the elevation direction and the Alamouti space-time coding scheme in the azimuth direction, along with the use of OFDM waveform diversity and displaced phase center antenna (DPCA) techniques. As an orthogonal transmission waveform is required for this novel space-time coding MIMO-OFDM SAR system, one kind of OFDM linearly frequency modulated waveforms is investigated. The matched filtering and multibeam forming in the elevation direction are detailed. Additionally, the corresponding mathematical relations and signal models for high-resolution imaging are formed. In this way, efficient spatial diversity gain and improved range resolution are obtained by the MIMO configuration, and the requirement of pulse repeated frequency for wide-swath remote sensing is reduced by the DPCA technique. The feasibility is validated by numerical simulation results. ¬© 2011 IEEE.</t>
  </si>
  <si>
    <t>3094-3104</t>
  </si>
  <si>
    <t>Wang, Wen Qin</t>
  </si>
  <si>
    <t>Space-time coding MIMO-OFDM SAR for high-resolution imaging</t>
  </si>
  <si>
    <t>10.1109/TGRS.2011.2116030</t>
  </si>
  <si>
    <t>2-s2.0-79960907304</t>
  </si>
  <si>
    <t>['two bs', 'transmit simultaneously', 'throughput scaling', 'theoretic cut', 'supported single', 'supported multihop', 'snr ),', 'routing protocol', 'proposed scheme', 'proposed bs', 'paper analyzes', 'operating regimes', 'noise ratio', 'mh scheme', 'large enough', 'infrastructure support', 'hierarchical cooperation', 'gain comes', 'following advantages', 'first introduced', 'extended networks', 'distance signal', 'dense networks', 'corresponding information', 'bss ),', 'broadcast downlink', 'based protocols', 'access uplink']</t>
  </si>
  <si>
    <t>Base station (BS) | cut-set upper bound | hierarchical cooperation (HC) | infrastructure | multiantenna | multihop (MH) | single-hop | throughput scaling</t>
  </si>
  <si>
    <t>This paper analyzes the impact and benefits of infrastructure support in improving the throughput scaling in networks of n randomly located wireless nodes. The infrastructure uses multiantenna base stations (BSs), in which the number of BSs and the number of antennas at each BS can scale at arbitrary rates relative to n. Under the model, capacity scaling laws are analyzed for both dense and extended networks. Two BS-based routing schemes are first introduced in this study: an infrastructure-supported single-hop (ISH) routing protocol with multiple-access uplink and broadcast downlink and an infrastructure- supported multihop (IMH) routing protocol. Then, their achievable throughput scalings are analyzed. These schemes are compared against two conventional schemes without BSs: the multihop (MH) transmission and hierarchical cooperation (HC) schemes. It is shown that a linear throughput scaling is achieved in dense networks, as in the case without help of BSs. In contrast, the proposed BS-based routing schemes can, under realistic network conditions, improve the throughput scaling significantly in extended networks. The gain comes from the following advantages of these BS-based protocols. First, more nodes can transmit simultaneously in the proposed scheme than in the MH scheme if the number of BSs and the number of antennas are large enough. Second, by improving the long-distance signal-to-noise ratio (SNR), the received signal power can be larger than that of the HC, enabling a better throughput scaling under extended networks. Furthermore, by deriving the corresponding information-theoretic cut-set upper bounds, it is shown under extended networks that a combination of four schemes IMH, ISH, MH, and HC is order-optimal in all operating regimes. ¬© 2011 IEEE.</t>
  </si>
  <si>
    <t>5088-5102</t>
  </si>
  <si>
    <t>60009982;60032144;60027561;60002494;60032144;60032144;60009982</t>
  </si>
  <si>
    <t>36830013700;14024327000;12804920600;21735298500;16066751100;57218447823;7005206764</t>
  </si>
  <si>
    <t>Shin, Won Yong;Jeon, Sang Woon;Devroye, Natasha;Vu, Mai H.;Chung, Sae Young;Lee, Yong H.;Tarokh, Vahid</t>
  </si>
  <si>
    <t>South Korea;United States;United States;Canada</t>
  </si>
  <si>
    <t>Daejeon;Chicago;Cambridge;Montreal</t>
  </si>
  <si>
    <t>Korea Advanced Institute of Science and Technology;University of Illinois at Chicago;Harvard University;Universit√© McGill</t>
  </si>
  <si>
    <t>60032144;60027561;60009982;60002494</t>
  </si>
  <si>
    <t>Shin W.Y.</t>
  </si>
  <si>
    <t>Improved capacity scaling in wireless networks with infrastructure</t>
  </si>
  <si>
    <t>10.1109/TIT.2011.2158881</t>
  </si>
  <si>
    <t>2-s2.0-79960979732</t>
  </si>
  <si>
    <t>['processing core', 'novel multiple', 'modulation scheme', 'matrix processing', 'like performance', 'input multiple', 'hardware configuration', 'hardware architecture', 'decoding algorithm', 'decoder accelerator', 'data memory', 'antenna configuration', 'access scheme', 'accelerator delivers']</t>
  </si>
  <si>
    <t>Application-specific processor | configurable multiple-input-multiple-output (MIMO) decoder | MIMO accelerator</t>
  </si>
  <si>
    <t>We present a novel multiple-input multiple-output (MIMO) decoder accelerator and its associated integrated design environment. The accelerator architecture allows tradeoffs in decoding algorithm, antenna configuration, modulation scheme, and bandwidth at run-time via user programming. The accelerator delivers an improvement over a general purpose digital signal processor (DSP) reaching three orders of magnitude for matrix processing and linear MIMO decoding. The hardware architecture is user-configurable through ten independently set parameters. The parameterization allows independent control over the size and structure of the processing core as well as the structure, size, and access scheme of data memory. We provide a custom high level script and a scalable machine level instruction set and compiler. The elements of hardware configuration and programmability are combined in a user-friendly design flow that takes the MIMO decoder designer from simulation to hardware with dedicated-hardware-like performance in no time. ¬© 2010 IEEE.</t>
  </si>
  <si>
    <t>1485-1489</t>
  </si>
  <si>
    <t>60010294;60027550;60027550</t>
  </si>
  <si>
    <t>16239324200;56842222200;7004920786</t>
  </si>
  <si>
    <t>Mohammed, Karim;Mohamed, M. I.A.;Daneshrad, Babak</t>
  </si>
  <si>
    <t>United States;Egypt</t>
  </si>
  <si>
    <t>Los Angeles;Giza</t>
  </si>
  <si>
    <t>University of California, Los Angeles;Cairo University</t>
  </si>
  <si>
    <t>60027550;60010294</t>
  </si>
  <si>
    <t>Mohammed K.</t>
  </si>
  <si>
    <t>A parameterized programmable MIMO decoding architecture with a scalable instruction set and compiler</t>
  </si>
  <si>
    <t>10.1109/TVLSI.2010.2049592</t>
  </si>
  <si>
    <t>2-s2.0-79960991952</t>
  </si>
  <si>
    <t>IMR-G0005</t>
  </si>
  <si>
    <t>['type hexaferrites', 'substantial micro', 'structural inhomogeneity', 'processing details', 'overcome snoek', 'magnetic properties', 'loss behavior', 'large variations', 'hence microstructures', 'colloidal compaction', 'chemical synthesis', 'ba 3co2fe24o41', 'art hexaferrites', '10 mhz']</t>
  </si>
  <si>
    <t>Ba Co Fe O   hexaferrite 3 2 24 41 | Co Z 2 | magnetic permeability</t>
  </si>
  <si>
    <t>Z-type hexaferrites are considered for applications in the 10 MHz to 1 GHz band due to their potential to overcome Snoek's limit. However, state-of-art hexaferrites have high magnetic loss, related to substantial micro-structural inhomogeneity and processing details. The dependence of magnetic properties on the ceramic processing route is demonstrated in this paper for Ba 3Co2Fe24O41(Co2Z) compositions. Fine Co2Z powders prepared by wet-chemical synthesis were used to obtain different microstructures through dry or colloidal compaction, followed by sintering with different temperature programs. Large variations in permeability and loss behavior were found between samples with different processing histories and hence microstructures. The best results obtained were Œºr‚Ä≤‚àº 2.5 and Œºr‚Ä≥&lt;0.2 (tanŒ¥‚â§ 0.1) for the 10 to 930 MHz band. This is a significant improvement w.r.t. previously reported values. ¬© 2011 IEEE.</t>
  </si>
  <si>
    <t>IEEE Transactions on Magnetics</t>
  </si>
  <si>
    <t>23098692100;57197466780;6603827791;7102576479;8159240700</t>
  </si>
  <si>
    <t>Zhang, Lanlin;Puri, Archana;Sertel, Kubilay;Volakis, John L.;Verweij, Henk</t>
  </si>
  <si>
    <t>Low loss Z-type Ba&lt;inf&gt;3&lt;/inf&gt;Co&lt;inf&gt;2&lt;/inf&gt;Fe&lt;inf&gt;24&lt;/inf&gt;O&lt;inf&gt;41&lt;/inf&gt; hexaferrites for antennas and RF devices</t>
  </si>
  <si>
    <t>10.1109/TMAG.2011.2128876</t>
  </si>
  <si>
    <t>2-s2.0-79961006551</t>
  </si>
  <si>
    <t>R01GM059469</t>
  </si>
  <si>
    <t>['¬© 2011', 'well documented', 'used rnai', 'systematically dissect', 'specific suppression', 'specific odorant', 'specific obp', 'show target', 'results show', 'quantitative real', 'organisms rely', 'olfactory system', 'odorant receptors', 'obps expressed', 'obps ).', 'multigene families', 'mediated suppression', 'international behavioural', 'frequently affected', 'drosophila melanogaster', 'dependent manner', 'behavioral responses', '17 obps']</t>
  </si>
  <si>
    <t>Behavioral genetics | Chemoreception | Olfaction | Proteomics | RNAi</t>
  </si>
  <si>
    <t>Most organisms rely on olfaction for survival and reproduction. The olfactory system of Drosophila melanogaster is one of the best characterized chemosensory systems and serves as a prototype for understanding insect olfaction. Olfaction in Drosophila is mediated by multigene families of odorant receptors and odorant binding proteins (OBPs). Although molecular response profiles of odorant receptors have been well documented, the contributions of OBPs to olfactory behavior remain largely unknown. Here, we used RNAi-mediated suppression of Obp gene expression and measurements of behavioral responses to 16 ecologically relevant odorants to systematically dissect the functions of 17 OBPs. We quantified the effectiveness of RNAi-mediated suppression by quantitative real-time polymerase chain reaction and used a proteomic liquid chromatography and tandem mass spectrometry procedure to show target-specific suppression of OBPs expressed in the antennae. Flies in which expression of a specific OBP is suppressed often show altered behavioral responses to more than one, but not all, odorants, in a sex-dependent manner. Similarly, responses to a specific odorant are frequently affected by suppression of expression of multiple, but not all, OBPs. These results show that OBPs are essential for mediating olfactory behavioral responses and suggest that OBP-dependent odorant recognition is combinatorial. ¬© 2011 The Authors. Genes, Brain and Behavior ¬© 2011 Blackwell Publishing Ltd and International Behavioural and Neural Genetics Society.</t>
  </si>
  <si>
    <t>648-657</t>
  </si>
  <si>
    <t>1601183X</t>
  </si>
  <si>
    <t>Genes, Brain and Behavior</t>
  </si>
  <si>
    <t>60004923;60004923;60004923</t>
  </si>
  <si>
    <t>48461998900;8335455800;7006537281</t>
  </si>
  <si>
    <t>Swarup, S.;Williams, T. I.;Anholt, R. R.H.</t>
  </si>
  <si>
    <t>Swarup S.</t>
  </si>
  <si>
    <t>Functional dissection of Odorant binding protein genes in Drosophila melanogaster</t>
  </si>
  <si>
    <t>10.1111/j.1601-183X.2011.00704.x</t>
  </si>
  <si>
    <t>2-s2.0-79961026622</t>
  </si>
  <si>
    <t>['œ ©', '¬© 2011', 'uncertainty contours', 'related number', 'redshift test', 'prior knowledge', 'new tool', 'merging binaries', 'lensing statistics', 'lensing methods', 'intervening galaxies', 'host galaxies', 'formation history', 'electromagnetic counterparts', 'delay measurements']</t>
  </si>
  <si>
    <t>Cosmology: theory | Gravitational lensing: strong | Gravitational waves | Methods: statistical</t>
  </si>
  <si>
    <t>Laser Interferometer Space Antenna (LISA) might detect gravitational waves from mergers of massive black hole binaries strongly lensed by intervening galaxies. The detection of multiple gravitational lensing events would provide a new tool for cosmography. Constraints on cosmological parameters could be placed by exploiting either lensing statistics of strongly lensed sources or time-delay measurements of lensed gravitational wave signals. These lensing methods do not need the measurement of the redshifts of the sources and the identification of their electromagnetic counterparts. They would extend cosmological probes to redshift z‚â≤ 10 and are then complementary to other lower or higher redshift tests, such as Type Ia supernovae or cosmic microwave background. The accuracy of lensing tests strongly depends on the formation history of the merging binaries, and the related number of total detectable multiple images. Lensing amplification might also help to find the host galaxies. Any measurement of the source redshifts would allow us to exploit the distance-redshift test in combination with lensing methods. Time-delay analyses might measure the Hubble parameter H0 with an accuracy of ‚â≥10kms-1Mpc-1. With prior knowledge of H0, lensing statistics and time delays might constrain the dark matter density (Œ¥Œ©M‚â≥ 0.08, due to parameter degeneracy). Inclusion of our methods with other available orthogonal techniques might significantly reduce the uncertainty contours for Œ©M and the dark energy equation of state. ¬© 2011 The Authors Monthly Notices of the Royal Astronomical Society ¬© 2011 RAS.</t>
  </si>
  <si>
    <t>2773-2781</t>
  </si>
  <si>
    <t>60012162-60114686;60024034;60011901;60025778</t>
  </si>
  <si>
    <t>7005050491;7004142612;8621902600;57203195521</t>
  </si>
  <si>
    <t>Sereno, M.;Jetzer, Ph;Sesana, A.;Volonteri, M.</t>
  </si>
  <si>
    <t>Italy;United States;Switzerland;Italy;Germany</t>
  </si>
  <si>
    <t>Turin;Ann Arbor;Zurich;Turin;Am M√ºhlenberg 1</t>
  </si>
  <si>
    <t>Istituto Nazionale di Fisica Nucleare, Sezione di Torino;University of Michigan, Ann Arbor;University of Zurich, Institute for Theoretical Physics;Politecnico di Torino;Max Planck Institute for Gravitational Physics (Albert Einstein Institute)</t>
  </si>
  <si>
    <t>60114686;60025778;60024034;60012162;60011901</t>
  </si>
  <si>
    <t>Sereno M.</t>
  </si>
  <si>
    <t>Cosmography with strong lensing of LISA gravitational wave sources</t>
  </si>
  <si>
    <t>10.1111/j.1365-2966.2011.18895.x</t>
  </si>
  <si>
    <t>2-s2.0-79961027789</t>
  </si>
  <si>
    <t>['taken starting', 'substantial coupling', 'plasma bulk', 'optimum density', 'loading due', 'dielectric medium', 'cutoff one', 'cutoff distance', 'coupling capabilities', 'also analysed']</t>
  </si>
  <si>
    <t>The performance of an ICRH system depends on the coupling capabilities of the antenna to the inhomogeneous plasma profile in front of it. The aim of this study is to understand the key physics phenomena contributing to the coupling. It is shown that the following plasma density profile characteristics are decisive: (i) distance between the antenna and the wave cutoff density, (ii) position of an optimum density with respect to the cutoff one and (iii) the density gradient leading from this optimum density to the plasma bulk. At each step of the analysis approximate relations are derived and the loading due to the plasma is compared with that of an isotropic dielectric medium in view of the application for modelling or dummy load testing. Examples are taken starting from the case of the projected ITER antenna array with its different phasing cases in front of the plasma edge profile used in the conceptual design phase. It is shown that, for the same antenna-cutoff distance, slight profile modifications can lead to substantial coupling and therefore power capability variations. Stronger profile modifications and some critically shaped resonant edge profiles are also analysed. The usefulness of a dielectric medium to simulate plasma loading is discussed in an appendix. ¬© 2011 IOP Publishing Ltd.</t>
  </si>
  <si>
    <t>60004280;60004280</t>
  </si>
  <si>
    <t>7006450633;7004079277</t>
  </si>
  <si>
    <t>Messiaen, A.;Weynants, R.</t>
  </si>
  <si>
    <t>Brussels</t>
  </si>
  <si>
    <t>Koninklijke Militaire School - Ecole Royale Militaire</t>
  </si>
  <si>
    <t>Messiaen A.</t>
  </si>
  <si>
    <t>ICRH antenna coupling physics and optimum plasma edge density profile. Application to ITER</t>
  </si>
  <si>
    <t>S0741333511854394</t>
  </si>
  <si>
    <t>10.1088/0741-3335/53/8/085020</t>
  </si>
  <si>
    <t>2-s2.0-79961041723</t>
  </si>
  <si>
    <t>['œºm range', 'tunable continuous', 'photomixers operating', 'ingaas photomixers', 'homodyne system', 'continuously tuned', '1 thz', '07 thz']</t>
  </si>
  <si>
    <t>We demonstrate a tunable continuous-wave (CW) terahertz (THz) homodyne system with a novel detuned dual-mode laser diode (DML) and low-temperature- grown (LTG) InGaAs photomixers. The optical beat source with the detuned DML showed a beat frequency tuning range of 0.26 to over 1.07 THz. Log-spiral antenna integrated LTG InGaAs photomixers are used as THz wave generators and detectors. The CW THz radiation frequency was continuously tuned to over 1 THz. Our results clearly show the feasibility of a compact and fast scanning CW THz spectrometer consisting of a fiber-coupled detuned DML and photomixers operating in the 1.55-Œºm range. ¬© 2011 Optical Society of America.</t>
  </si>
  <si>
    <t>15397-15403</t>
  </si>
  <si>
    <t>60001558;60001558;60001558;60001558;60001558;60001558;60001558;60022417;60028270;60001558</t>
  </si>
  <si>
    <t>13411169100;7405942489;7201926445;6602457644;7202276472;35170243400;55554985200;7007027413;7101654106;36108809500</t>
  </si>
  <si>
    <t>Kim, Namje;Han, Sang Pil;Ko, Hyunsung;Leem, Young Ahn;Ryu, Han Cheol;Lee, Chul Wook;Lee, Donghun;Jeon, Min Yong;Noh, Sam Kyu;Park, Kyung Hyun</t>
  </si>
  <si>
    <t>Yusong;Daejeon;Daejeon</t>
  </si>
  <si>
    <t>Korea Research Institute of Standards and Science;Chungnam National University;Electronics and Telecommunications Research Institute</t>
  </si>
  <si>
    <t>60028270;60022417;60001558</t>
  </si>
  <si>
    <t>Kim N.</t>
  </si>
  <si>
    <t>Tunable continuous-wave terahertz generation/detection with compact 1.55 Œºm detuned dual-mode laser diode and InGaAs based photomixer</t>
  </si>
  <si>
    <t>10.1364/OE.19.015397</t>
  </si>
  <si>
    <t>2-s2.0-79961054467</t>
  </si>
  <si>
    <t>['resonant wavelength', 'investigated numerically', 'gap enhancement', 'contour thickness', 'bowtie antenna', 'antenna may', 'antenna footprint', '6 reduction', '28 %.']</t>
  </si>
  <si>
    <t>A plasmonic antenna design is proposed and investigated numerically over a large parameter space. By considering the contour of a bowtie antenna and introducing an additional design parameter, the contour thickness, it is demonstrated that the resonant wavelength of the antenna may be tuned over a broad spectral range while maintaining a constant antenna footprint. These new antennas allow for a factor of 3.6 reduction in the antenna footprint and an increase in the gap enhancement by 28%. ¬© 2011 Optical Society of America.</t>
  </si>
  <si>
    <t>15532-15537</t>
  </si>
  <si>
    <t>Nanoscale plasmonic contour bowtie antenna operating in the mid-infrared</t>
  </si>
  <si>
    <t>10.1364/OE.19.015532</t>
  </si>
  <si>
    <t>2-s2.0-79961059567</t>
  </si>
  <si>
    <t>['¬© 2011', 'virgin females', 'third component', 'tetradecenyl acetate', 'tetradecadienyl acetate', 'subsequent gc', 'spodoptera exempta', 'southwestern japan', 'potent attractiveness', 'population survey', 'pheromone traps', 'pheromone composition', 'okinawan population', 'ms analyses', 'male antenna', 'light trap', 'kikai islands', 'kenyan population', 'japanese society', 'hexadecenyl acetate', 'gas chromatography', 'exempta captures', 'electroantennographic detection', 'different properties', 'crude extract', 'binary blends', 'behavioral response', 'applied entomology', 'african armyworm', 'active compounds', 'ac ),', 'abrupt outbreaks', '600 males', '2 blend', '10 showed', '10 ratio']</t>
  </si>
  <si>
    <t>Allopatric population | Pheromone component | Phototaxis | Sex pheromone</t>
  </si>
  <si>
    <t>In 2010, abrupt outbreaks of the African armyworm, Spodoptera exempta (Walker), occured on the Tarama, Iriomote and Kikai Islands in southwestern Japan. Analysis by gas chromatography-electroantennographic detection (GC-EAD) revealed two EAG-active compounds on male antenna in crude extract of virgin females. These compounds were identified as (9Z)-9-tetradecenyl acetate (Z9-14:Ac) and (9Z,12E)-9,12-tetradecadienyl acetate (Z9E12-14:Ac) in ca. 90:10 ratio by subsequent GC-MS analyses. (11Z)-11-Hexadecenyl acetate (Z11-16:Ac), which had previously been identified as a third component in the Kenyan population, was not detected. Binary blends of Z9-14:Ac and Z9E12-14:Ac at ratios between 99:1 and 90:10 showed a potent attractiveness in the field, superior to that of virgin females and comparable to that of the three-component formulation determined in Kenya. For the population survey, a 98:2 blend was used. In Tarama, only a few moths of S. exempta were captured with a light trap during the night when more than 600 males were captured with synthetic sex pheromone; more S. exempta captures with a light trap had been reported than with sex-pheromone traps in Kenya. This indicates that the Okinawan population has different properties from the Kenyan population in pheromone composition and behavioral response to light. ¬© 2011 The Japanese Society of Applied Entomology and Zoology.</t>
  </si>
  <si>
    <t>415-420</t>
  </si>
  <si>
    <t>1347605X</t>
  </si>
  <si>
    <t>Applied Entomology and Zoology</t>
  </si>
  <si>
    <t>112631526-60007576;60031513;112631526;111515690;111515724;60031513;112631526;112631526;112631526;112631526</t>
  </si>
  <si>
    <t>55910459200;7202555959;45561753800;45561711500;45561622200;9635128200;45561298300;20436456300;45561945200;45561901600</t>
  </si>
  <si>
    <t>Wakamura, Sadao;Yasui, Hiroe;Shimatani, Masayuki;Tokashiki, Tadaakira;Okuhira, Tamio;Fujiwara-Tsujii, Nao;Ishikawa, Masanori;Uesato, Takumi;Zukeyama, Hiroshi;T√¥baru, Hiroshi</t>
  </si>
  <si>
    <t>Tsukuba;Kameoka;Naha;Okinawa;Okinawa</t>
  </si>
  <si>
    <t>Institute of Agrobiological Sciences, NARO;Kyoto Gakuen University;Okinawa Prefectural Plant Protection Center (OPPPC);Tarama Village Office;Forestry and Fisheries Promotion Center</t>
  </si>
  <si>
    <t>60031513;60007576;112631526;111515724;111515690</t>
  </si>
  <si>
    <t>Wakamura S.</t>
  </si>
  <si>
    <t>Sex pheromone of the African armyworm Spodoptera exempta (Lepidoptera: Noctuidae): Identification of components of the Okinawan population and formulation for population monitoring</t>
  </si>
  <si>
    <t>10.1007/s13355-011-0055-9</t>
  </si>
  <si>
    <t>2-s2.0-79961087146</t>
  </si>
  <si>
    <t>['spectral proximity', 'recoil force', 'propose nano', 'optical antennas', 'directional antennas', 'antenna structures', 'also shown']</t>
  </si>
  <si>
    <t>We propose nano-optical antennas with asymmetric radiation patterns as light-driven mechanical recoil force generators. Directional antennas are found to generate recoil force efficiently when driven in the spectral proximity of their resonances. It is also shown that the recoil force is equivalent to the Poynting vector integrated over a closed sphere containing the antenna structures. ¬© 2011 Optical Society of America.</t>
  </si>
  <si>
    <t>14929-14936</t>
  </si>
  <si>
    <t>60032144;60032144;60032144;60032144</t>
  </si>
  <si>
    <t>55413752400;7402723995;55639511600;34978057700</t>
  </si>
  <si>
    <t>Song, Jung Hwan;Shin, Jonghwa;Lim, Hee Jin;Lee, Yong Hee</t>
  </si>
  <si>
    <t>Song J.</t>
  </si>
  <si>
    <t>Optical recoil of asymmetric nano-optical antenna</t>
  </si>
  <si>
    <t>10.1364/OE.19.014929</t>
  </si>
  <si>
    <t>2-s2.0-79961090404</t>
  </si>
  <si>
    <t>Universiti Putra Malaysia</t>
  </si>
  <si>
    <t>05-01-09-0722RU</t>
  </si>
  <si>
    <t>['wideband applications', 'three left', 'simultaneously exhibits', 'ring resonator', 'radiated power', 'negative refraction', 'maximum gain', 'loaded strip', 'highly directive', 'good omni', 'frequency band', 'francis group', 'extraordinary index', 'consequently improving', 'antenna system', 'antenna design', '9 ghz', '85 dbi', '6 mm3', '5 ghz', '45 db']</t>
  </si>
  <si>
    <t>left-handed metamaterials | metamaterial antenna | split-ring resonator | ultra-wideband</t>
  </si>
  <si>
    <t>A three left-handed metamaterial unit cell antenna is presented in this article for ultra-wideband applications. Each left-handed metamaterial unit cell is a combination of a modified octagonal split-ring resonator, an octagonal spiral resonator, a capacitance-loaded strip, and a wire in order to achieve a design that simultaneously exhibits both negative electrical permittivity and negative magnetic permeability, which promises an extraordinary index of negative refraction to enhance the radiated power of the antenna, consequently improving the antenna system. The antenna design was etched on an FR4 epoxy substrate (Farnell Electronic Components Limited, Selangor D.E., Malaysia) with an evident compact size of 25√ó25 1.6 mm3. Return loss measurements demonstrated that this antenna achieves 94% bandwidth for a voltage standing wave ratio less than 2 over the frequency band of 5.2-13.9 GHz, with a maximum gain and directivity of 3.85 dBi and 5.45 dB, respectively, at 10.5 GHz. These measurement results show good agreement with those of the simulations as well as good omni-directional characteristics within its operating frequency band. The proposed metamaterial antenna is compact and highly directive and has a tunable operational frequency especially for ultra-wideband applications. ¬© 2011 Taylor &amp; Francis Group, LLC.</t>
  </si>
  <si>
    <t>404-418</t>
  </si>
  <si>
    <t>60025577;60025577;60025577;60025577</t>
  </si>
  <si>
    <t>26657121900;55651788000;7005348074;56962777900</t>
  </si>
  <si>
    <t>Alhawari, Adam Reda Hasan;Ismail, Alyani;Mahdi, Mohamad Adzir;Abdullah, Raja Syamsul Azmir Raja</t>
  </si>
  <si>
    <t>Serdang</t>
  </si>
  <si>
    <t>Alhawari A.</t>
  </si>
  <si>
    <t>Miniaturized ultra-wideband antenna using microstrip negative index metamaterial</t>
  </si>
  <si>
    <t>10.1080/02726343.2011.590961</t>
  </si>
  <si>
    <t>2-s2.0-79961147391</t>
  </si>
  <si>
    <t>['smaller wavelength', 'groove structures', 'diffraction limit', 'diabolo nanoantenna']</t>
  </si>
  <si>
    <t>Nanoscale bowtie antenna and bowtie aperture antenna have been shown to generate strongly enhanced and localized electric fields below the diffraction limit in the optical frequency range. According to Babinet's principle, their complements will be efficient for concentrating and enhancing magnetic fields. In this Letter, we discuss the enhancement of magnetic field intensity of nanoscale complementary bowtie aperture as well as complementary bowtie aperture antenna, or diabolo nanoantenna. We show that the complementary bowtie antenna resonates at a smaller wavelength and thus is more suitable for applications near visible wavelengths. The near-field magnetic intensity can be further enhanced by the addition of groove structures that scatter surface plasmon. ¬© 2011 Optical Society of America.</t>
  </si>
  <si>
    <t>2764-2766</t>
  </si>
  <si>
    <t>60009254;60009254;60009254</t>
  </si>
  <si>
    <t>48061674700;7801399652;55827491300</t>
  </si>
  <si>
    <t>Zhou, Nan;Kinzel, Edward C.;Xu, Xianfan</t>
  </si>
  <si>
    <t>West Lafayette</t>
  </si>
  <si>
    <t>Purdue University</t>
  </si>
  <si>
    <t>Zhou N.</t>
  </si>
  <si>
    <t>Complementary bowtie aperture for localizing and enhancing optical magnetic field</t>
  </si>
  <si>
    <t>10.1364/OL.36.002764</t>
  </si>
  <si>
    <t>2-s2.0-79961148642</t>
  </si>
  <si>
    <t>['wideband operation', 'vivaldi nanoantenna', 'single element', 'quartz substrate', 'pair instead', 'numerical results', 'material properties', 'matching properties', 'main lobe', 'large number', 'ir frequencies', 'good impedance', 'end fire', 'conventional electron', 'broadside direction', '122 %)']</t>
  </si>
  <si>
    <t>A dual-Vivaldi nanoantenna is proposed to demonstrate the possibility of wideband operation at IR frequencies. The antenna geometry design is guided by the material properties of metals at IR frequencies. According to our numerical results, this nanoantenna has both high radiation efficiency and good impedance-matching properties over a wide frequency band (more than 122%) in the IR frequency band. The design is based on the well-known Vivaldi antenna placed on quartz substrate but operating as a pair instead of a single element. Such a pair of Vivaldi antennas oriented in opposite directions produces the main lobe in the broadside direction (normal to the axes of the antennas) rather than the usual peak gain along the axis (end fire) of a single Vivaldi antenna. The dual-Vivaldi nanoantenna is easy to fabricate in a conventional electron-beam lithography process and it provides a large number of degrees of freedom facilitating design for ultra-wideband operation. ¬© 2011 Optical Society of America.</t>
  </si>
  <si>
    <t>2773-2775</t>
  </si>
  <si>
    <t>7801693546;7006183140</t>
  </si>
  <si>
    <t>Iluz, Zeev;Boag, Amir</t>
  </si>
  <si>
    <t>Iluz Z.</t>
  </si>
  <si>
    <t>Dual-Vivaldi wideband nanoantenna with high radiation efficiency over the infrared frequency band</t>
  </si>
  <si>
    <t>10.1364/OL.36.002773</t>
  </si>
  <si>
    <t>2-s2.0-79961152782</t>
  </si>
  <si>
    <t>['tie arms', 'tie apertures', 'terahertz frequencies', 'tapered bow', 'plasmonic lifetime', 'longer axis', 'line narrowing', 'increasing length', 'bow tie']</t>
  </si>
  <si>
    <t>Arrays of subwavelength dipole bow-tie apertures are designed and characterized at terahertz frequencies. For an incident terahertz field perpendicular to the longer axis of the bow tie, a strong resonance enhancement, line narrowing, and a nonmonotonic frequency shift were observed with increasing length of the tapered bow-tie arms. Such characteristic behaviors primarily originate from localized surface plasmon resonances. In addition, with a decreasing aperture size, the contribution of localized plasmons becomes prominent due to an increase in plasmonic lifetime as the terahertz pulses strongly couple with the metallic surface surrounding the bow-tie apertures. ¬© 2011 Optical Society of America.</t>
  </si>
  <si>
    <t>2901-2903</t>
  </si>
  <si>
    <t>60006514-60032275;60006164;60006514</t>
  </si>
  <si>
    <t>35197645100;35333280100;57203630880</t>
  </si>
  <si>
    <t>Yang, Yuping;Singh, Ranjan;Zhang, Weili</t>
  </si>
  <si>
    <t>Beijing;Stillwater;Los Alamos</t>
  </si>
  <si>
    <t>Minzu University of China;Oklahoma State University;Los Alamos National Laboratory</t>
  </si>
  <si>
    <t>60032275;60006514;60006164</t>
  </si>
  <si>
    <t>Anomalous terahertz transmission in bow-Tie plasmonic antenna apertures</t>
  </si>
  <si>
    <t>10.1364/OL.36.002901</t>
  </si>
  <si>
    <t>2-s2.0-79961153519</t>
  </si>
  <si>
    <t>['waterice particles', 'venus lightning', 'two planets', 'terrestrial lightning', 'observed properties', 'manner similar', 'ionospheric propagation', 'expect discharges', 'effects extending', 'detected optically', 'cloud lightning', 'affect observations', '50 km']</t>
  </si>
  <si>
    <t>Lightning | Venus | Venus Express</t>
  </si>
  <si>
    <t>Terrestrial lightning is generated by the separation of electric charge residing on waterice particles in clouds, a few kilometers above the electrically conducting surface of the Earth. It is detected optically, electromagnetically, and aurally. The majority of discharges occur within or between clouds with about one third discharging to the surface of the Earth. Upward-propagating lightning also occurs with effects extending into the ionosphere. On Venus, the clouds are close to 50 km above the surface of the planet, where the temperatures and pressures are near those of Earth's surface. In contrast the atmospheric pressure near the surface of Venus is nearly 100 times that of Earth. Thus, while intra- and inter-cloud lightning is expected to occur in a manner similar to that on Earth, we do not expect discharges from the clouds to the surface to occur. Upward-going lightning may be more frequent at Venus because the ionosphere is closer to the clouds. As at Earth, Venus lightning has been detected optically and electromagnetically from a variety of platforms. We find that some of the observed properties of lightning are different at the two planets. Many of the differences in the electromagnetic waves detected by spacecraft can be attributed to effects during ionospheric propagation to the spacecraft. We review the differences in the ionospheres of Earth and Venus and how they affect observations. We use both the Pioneer Venus electric antenna observations as well as the Venus Express magnetic measurements. ¬© 2010 Elsevier Ltd.</t>
  </si>
  <si>
    <t>965-973</t>
  </si>
  <si>
    <t>Planetary and Space Science</t>
  </si>
  <si>
    <t>60027550;60027550;60027550;60020103;60027550</t>
  </si>
  <si>
    <t>57202751159;7003296793;48060998500;7404374658;24438591400</t>
  </si>
  <si>
    <t>Russell, C. T.;Strangeway, R. J.;Daniels, J. T.M.;Zhang, T. L.;Wei, H. Y.</t>
  </si>
  <si>
    <t>United States;Austria</t>
  </si>
  <si>
    <t>Los Angeles;Graz</t>
  </si>
  <si>
    <t>University of California, Los Angeles;Institut fur Weltraumforschung</t>
  </si>
  <si>
    <t>60027550;60020103</t>
  </si>
  <si>
    <t>Russell C.</t>
  </si>
  <si>
    <t>Venus lightning: Comparison with terrestrial lightning</t>
  </si>
  <si>
    <t>S0032063310000577</t>
  </si>
  <si>
    <t>10.1016/j.pss.2010.02.010</t>
  </si>
  <si>
    <t>2-s2.0-79961172379</t>
  </si>
  <si>
    <t>['wave slot', 'wave dra', 'two dras', 'te119 modes', 'simulated results', 'reflection coefficient', 'rectangular mm', 'reasonable agreement', 'radiation pattern', 'precision problem', 'practical designs', 'order te115', 'order mode', 'odd numbers', 'mode operation', 'larger dra', 'investigated systematically', 'indices p', 'frequency shift', 'fabrication error', 'fabricate precisely', 'design rule', 'aspect ratio', 'antenna gain', 'also studied']</t>
  </si>
  <si>
    <t>Dielectric resonator antenna | higher-order mode | millimeter-wave antenna | slot coupling</t>
  </si>
  <si>
    <t>At millimeter-wave (mm-wave) frequencies, the size of the dielectric resonator antenna (DRA) may be too small to fabricate precisely. To relax the precision problem of fabrication, it is proposed to obtain a larger DRA by designing it with its higher-order mode. In this paper, the rectangular mm-wave slot-fed DRA excited in a higher-order mode is investigated systematically. It is found that when the slot is centrally located beneath the DRA, a TE pqr mode of the DRA can be excited only when all of the indices p, q, r are odd numbers. The aspect ratio of the DRA that gives a single (higher-order) TE11ry-mode operation is found. Like the fundamental TE111 mode, the higher-order TE11r modes have broadside radiation patterns. To validate our results, two DRAs were designed to operate in the higher-order TE115 and TE119 modes. In each case, the reflection coefficient, radiation pattern, and antenna gain are studied, and reasonable agreement between the measured and simulated results is observed. The effect of fabrication error on the frequency shift of the DRA was also studied. A design rule for minimizing the frequency shift is suggested. The results should be useful for practical designs of the mm-wave DRA. ¬© 2011 IEEE.</t>
  </si>
  <si>
    <t>2780-2788</t>
  </si>
  <si>
    <t>8369901700;56415172000;55510527400</t>
  </si>
  <si>
    <t>Pan, Yong Mei;Leung, Kwok Wa;Luk, Kwai Man</t>
  </si>
  <si>
    <t>Pan Y.</t>
  </si>
  <si>
    <t>Design of the millimeter-wave rectangular dielectric resonator antenna using a higher-order mode</t>
  </si>
  <si>
    <t>10.1109/TAP.2011.2158962</t>
  </si>
  <si>
    <t>2-s2.0-80051478865</t>
  </si>
  <si>
    <t>['truncation error', 'slepian sequence', 'reconstructed using', 'numerical properties', 'inevitable whenever', 'field transformation', 'field scanning', 'field samples', 'far field', 'current distribution', 'classical near', 'bistatic scattering']</t>
  </si>
  <si>
    <t>Antenna measurement | bistatic scattering | near-field scanning | near-field-to-far-field transformation | Slepian sequence | truncation error</t>
  </si>
  <si>
    <t>We discuss the error that results when the far field is reconstructed from spatially truncated near-field samples and present an effective mitigation technique based on the Slepian sequence for acoustic spherical near-field scanning. We show that the truncation error is inevitable whenever the far field is reconstructed using the classical near-field-to-far-field transformation. After discussing the Slepian sequence for a truncated spherical surface and its analytic and numerical properties, we apply it to expand truncated NF samples and derive the near-field-to-far-field transformation of the resulting expansion coefficients, from which the far field can be computed. We demonstrate the efficacy of this transformation by applying it to near-field scanning for bistatic scattering from a sphere and radiation from a current distribution. ¬© 2011 IEEE.</t>
  </si>
  <si>
    <t>2813-2823</t>
  </si>
  <si>
    <t>Kim, Kristopher T.</t>
  </si>
  <si>
    <t>Bedford</t>
  </si>
  <si>
    <t>Air Force Cambridge Research Laboratories</t>
  </si>
  <si>
    <t>Truncation-error reduction in spherical near-field scanning using slepian sequences: Formulation for scalar waves</t>
  </si>
  <si>
    <t>10.1109/TAP.2011.2158968</t>
  </si>
  <si>
    <t>2-s2.0-80051478866</t>
  </si>
  <si>
    <t>['test antenna', 'reflection less', 'radiating elements', 'predicted bandwidth', 'lower layer', 'layer hollow', 'high precision', 'high gain', 'ghz band', 'feed waveguide', 'diffusion bonding', 'antenna efficiency', '8 ghz', '32 dbi', '14 db']</t>
  </si>
  <si>
    <t>Double-layer structure | full-corporate-feed | high efficiency | waveguide slot array | wideband</t>
  </si>
  <si>
    <t>In order to achieve a wide bandwidth characteristic of high gain and high efficiency antennas, a double-layer hollow-waveguide slot array is proposed, where a full-corporate-feed waveguide is arranged in the lower layer. This antenna can be built up easily by the process of diffusion bonding of laminated thin metal etching plates, which has high precision and is possibly a low cost technique. The radiating elements and the feed waveguide are designed to suppress the reflection over a wideband. The predicted bandwidth of the reflection less than-14 dB is 8.3% for a 16√ó16-element array antenna. A test antenna is fabricated in the 60-GHz band, and about 80% antenna efficiency with more than 32 dBi is achieved over 4.8 GHz. ¬© 2011 IEEE.</t>
  </si>
  <si>
    <t>2844-2851</t>
  </si>
  <si>
    <t>60031126-60104123;60031126;60031126;60104123;60104123</t>
  </si>
  <si>
    <t>8928029500;7006899159;35495699200;7102097594;7003607293</t>
  </si>
  <si>
    <t>Miura, Yohei;Hirokawa, Jiro;Ando, Makoto;Shibuya, Yuzo;Yoshida, Goro</t>
  </si>
  <si>
    <t>Mitaka;Tokyo</t>
  </si>
  <si>
    <t>Japan Radio Corporation;Tokyo Institute of Technology</t>
  </si>
  <si>
    <t>60104123;60031126</t>
  </si>
  <si>
    <t>Miura Y.</t>
  </si>
  <si>
    <t>Double-layer full-corporate-feed hollow-waveguide slot array antenna in the 60-GHz band</t>
  </si>
  <si>
    <t>10.1109/TAP.2011.2158784</t>
  </si>
  <si>
    <t>2-s2.0-80051485764</t>
  </si>
  <si>
    <t>['two edges', 'space interface', 'separate arrivals', 'pulse shapes', 'numerical results', 'domain expressions', 'digital signals', 'dielectric layer', 'analytic time']</t>
  </si>
  <si>
    <t>Cagniard-DeHoop method | slot antenna | time domain</t>
  </si>
  <si>
    <t>Analytic time-domain expressions are derived for the pulsed electromagnetic field radiated by a wide slot antenna with a dielectric layer in a two-dimensional model configuration. In any finite time window of observation, exact pulse shapes for the propagated, reflected and refracted wave constituents are constructed with the aid of the modified Cagniard method (the Cagniard-DeHoop method). Numerical results are presented for field pulse shapes at the dielectric/free-space interface, the pulse time widths of the excitation being chosen such that the separate arrivals from the two edges of the slot can be distinguished. Applications are found in any system whose operation is based on pulsed electromagnetic field transfer and where digital signals are detected and interpreted in dependence on their pulse shapes. ¬© 2011 IEEE.</t>
  </si>
  <si>
    <t>2789-2798</t>
  </si>
  <si>
    <t>60006288;60013826;60006288</t>
  </si>
  <si>
    <t>7005243861;25631441900;7003732736</t>
  </si>
  <si>
    <t>De Hoop, Adrianus T.;Stumpf, Martin;Lager, Ioan E.</t>
  </si>
  <si>
    <t>Czech Republic;Netherlands</t>
  </si>
  <si>
    <t>Brno;Delft</t>
  </si>
  <si>
    <t>Brno University of Technology;Delft University of Technology</t>
  </si>
  <si>
    <t>60013826;60006288</t>
  </si>
  <si>
    <t>De Hoop A.</t>
  </si>
  <si>
    <t>Pulsed electromagnetic field radiation from a wide slot antenna with a dielectric layer</t>
  </si>
  <si>
    <t>10.1109/TAP.2011.2158959</t>
  </si>
  <si>
    <t>2-s2.0-80051488263</t>
  </si>
  <si>
    <t>['zeroth diffraction', 'wave mode', 'wave dipoles', 'various microwave', 'two independent', 'twisted arrays', 'small periodicities', 'several types', 'remains bound', 'predicted properties', 'plasmonic particles', 'periodic gratings', 'optical regime', 'optical applications', 'opposite handedness', 'mode types', 'mode dominates', 'mode consist', 'microwave regime', 'larger periodicities', 'helical periodicities', 'guided wave', 'find uses', 'exhibit features']</t>
  </si>
  <si>
    <t>Chiral structures | Green's functions | helical structures | leaky wave antennas | periodic structures</t>
  </si>
  <si>
    <t>Linear periodic arrays of elements sequentially rotated about the array's axis display interesting polarization properties. These twisted arrays, characterized by both discrete and helical periodicities, exhibit features of periodic gratings and bulk chiral media. For arrays with small periodicities, in which the zeroth diffraction (Floquet) mode dominates, two independent, transverse traveling wave modes are identified. One of these mode types is a guided wave that remains bound to the array, while the other is a leaky (radiating) wave mode. The electric fields characterizing each mode consist of two circularly polarized waves with distinct phase velocities. For larger periodicities, higher diffraction orders of these two modes may radiate. The coupling between different modes may result in stopbands of several types but the broadside stopband typical of leaky wave structures is eliminated. A finite twisted array is simulated to verify the predicted properties, and to show that the two transverse modes may be excited by circularly polarized sources with opposite handedness. Results are demonstrated for arrays of plasmonic particles in the optical regime and arrays of half-wave dipoles in the microwave regime. Twisted arrays can find uses in various microwave and optical applications, such as frequency and polarization sensitive waveguides, couplers, filters, and antennas. ¬© 2011 IEEE.</t>
  </si>
  <si>
    <t>60121655;60121655</t>
  </si>
  <si>
    <t>24777033900;35570326300</t>
  </si>
  <si>
    <t>Van Orden, Derek;Lomakin, Vitaliy</t>
  </si>
  <si>
    <t>Van Orden D.</t>
  </si>
  <si>
    <t>Fundamental electromagnetic properties of twisted periodic arrays</t>
  </si>
  <si>
    <t>10.1109/TAP.2011.2158792</t>
  </si>
  <si>
    <t>2-s2.0-80051493010</t>
  </si>
  <si>
    <t>UPM</t>
  </si>
  <si>
    <t>['wave frequencies', 'radiation pattern', 'planar scanning', 'different mm', 'different millimeter', 'different methods', 'analysis method']</t>
  </si>
  <si>
    <t>Dielectric rod waveguide (DRW) antennas | millimeter-wave frequencies | phase center determination | planar measurement system | plane wave spectrum (PWS)</t>
  </si>
  <si>
    <t>A study of the phase center position of dielectric rod waveguide (DRW) antennas (silicon and sapphire) for different millimeter-wave (mm-wave) frequencies is presented in this document. Phase center position is determined using data obtained by planar scanning and analyzed by means of different methods: least squares fit method with and without weighting coefficients and plane wave spectrum (PWS) analysis method. A study of the radiation pattern and phase center position for different mm-wave frequencies is provided and the results of the different methods are presented and compared. ¬© 2011 IEEE.</t>
  </si>
  <si>
    <t>2806-2812</t>
  </si>
  <si>
    <t>60028442;60103653;60103653;60103653;60103653;60028442;60103653</t>
  </si>
  <si>
    <t>35590536000;24734267700;6602500831;6701788874;6603392769;56040889900;35809669200</t>
  </si>
  <si>
    <t>Padilla, Pablo;Pousi, Patrik;Tamminen, Aleksi;Mallat, Juha;Ala-Laurinaho, Juha;Sierra-Castaner, Manuel;R√§is√§nen, Antti V.</t>
  </si>
  <si>
    <t>Finland;Spain</t>
  </si>
  <si>
    <t>Espoo;Madrid</t>
  </si>
  <si>
    <t>Aalto University;Universidad Polit√©cnica de Madrid</t>
  </si>
  <si>
    <t>60103653;60028442</t>
  </si>
  <si>
    <t>Experimental determination of DRW antenna phase center at mm-wavelengths using a planar scanner: Comparison of different methods</t>
  </si>
  <si>
    <t>10.1109/TAP.2011.2158782</t>
  </si>
  <si>
    <t>2-s2.0-80051493368</t>
  </si>
  <si>
    <t>['optimization technique', 'obtained idms', 'mutual admittances', 'mimo applications', 'electric fields', 'efficient method', 'correlation coefficients', 'compact array', 'close antennas', 'antenna element', 'antenna designed', 'achieved using']</t>
  </si>
  <si>
    <t>Antenna arrays | multiple-input multiple-output (MIMO) systems | optimization methods</t>
  </si>
  <si>
    <t>A very fast and efficient method for designing compact antenna arrays preserving the maximum channel capacity of multi input multi output (MIMO) systems using infinitesimal dipole model (IDM) theory is presented. Using this method each antenna element is replaced by a set of infinitesimal dipoles producing the same electric fields of the antenna. The recently introduced Invasive weed optimization (IWO) algorithm is employed to find the infinitesimal dipole models. The algorithm is applied to a planar inverted F-antenna designed as an element of a compact array for MIMO applications. Using the obtained IDMs, self and mutual admittances between the antennas are predicted. Therefore, correlation coefficients of the MIMO array system are achieved using S-parameters. Having the correlation of the system, the location and orientation of each antenna are optimized to find the minimum correlation value for the MIMO antenna system. Using the optimization technique, very low cross correlation coefficient is obtained for very close antennas over a finite ground plane. ¬© 2011 IEEE.</t>
  </si>
  <si>
    <t>3112-3116</t>
  </si>
  <si>
    <t>60010491-60030931;60010491;60010491</t>
  </si>
  <si>
    <t>12789841000;7004922524;7006201067</t>
  </si>
  <si>
    <t>Karimkashi, Shaya;Kishk, Ahmed A.;Kajfez, Darko</t>
  </si>
  <si>
    <t>Norman;University</t>
  </si>
  <si>
    <t>University of Oklahoma;University of Mississippi</t>
  </si>
  <si>
    <t>60030931;60010491</t>
  </si>
  <si>
    <t>Antenna array optimization using dipole models for MIMO applications</t>
  </si>
  <si>
    <t>10.1109/TAP.2011.2158976</t>
  </si>
  <si>
    <t>2-s2.0-80051497115</t>
  </si>
  <si>
    <t>NIPA-2009-C1090-0902-0003</t>
  </si>
  <si>
    <t>['wideband operation', 'resonance frequencies', 'reactive components', 'parallel addition', 'novel method', 'higher bands', 'global system', 'designed antenna', 'approach based', 'antenna shifts', '630 mhz', '2600 mhz', '180 mhz', '1120 mhz']</t>
  </si>
  <si>
    <t>Multi-band antennas | printed circuit antennas and resonance perturbation</t>
  </si>
  <si>
    <t>A novel method is proposed to control the resonance frequencies of an antenna for multi-wideband operation. The parallel addition of reactive components to an antenna shifts the resonance frequencies without increasing the size of the antenna. These resonance frequency shifts can be analyzed by observing the voltage difference via an approach based on an open-circuit transmission line. The designed antenna has 180 MHz (940-1120 MHz) and 630 MHz (1970-2600 MHz) bandwidths under VSWR=2.5:1 with a high radiation efficiency at dual-band. The lower and the higher bands of the antenna provide coverage for Global System for Mobile communications 900 (GSM900), Universal Mobile Telecommunications System 2100 (UMTS2100), Wireless Broadband (WiBro) and Bluetooth. ¬© 2011 IEEE.</t>
  </si>
  <si>
    <t>3040-3045</t>
  </si>
  <si>
    <t>60024872;60024872;60024872;60024872;60024872</t>
  </si>
  <si>
    <t>24342805600;26039146300;34267909000;39861081100;7410128245</t>
  </si>
  <si>
    <t>Choi, Hyengcheul;Jeon, Sinhyung;Yeom, Junghwan;Cho, Oul;Kim, Hyeongdong</t>
  </si>
  <si>
    <t>Controlling resonances for a multi-wideband antenna by inserting reactive components</t>
  </si>
  <si>
    <t>10.1109/TAP.2011.2158944</t>
  </si>
  <si>
    <t>2-s2.0-80051499904</t>
  </si>
  <si>
    <t>['slot antenna', 'sierpinski fractal', 'resonance increases', 'measured results', 'iteration order', 'broadband characteristic', 'based slot', '4 %.']</t>
  </si>
  <si>
    <t>Fractal antenna | wide slot antenna</t>
  </si>
  <si>
    <t>A wideband fractal slot antenna is proposed, designed, and fabricated in this communication. The broadband characteristic is achieved by introducing a Sierpinski fractal into a square wide slot without increasing the overall antenna size. A simple microstrip line is used to excite the Sierpinski-based slot. As the iteration order of the Sierpinski square radiator increases, the number of resonance increases, and the bandwidth of the slot antenna is enhanced. From the measured results, the 10 dB reflection coefficient bandwidth of the 2nd iteration Sierpinski slot antenna is 63.4%. ¬© 2011 IEEE.</t>
  </si>
  <si>
    <t>3076-3079</t>
  </si>
  <si>
    <t>Bandwidth enhancement of a wide slot using fractal-shaped sierpinski</t>
  </si>
  <si>
    <t>10.1109/TAP.2011.2158942</t>
  </si>
  <si>
    <t>2-s2.0-80051500563</t>
  </si>
  <si>
    <t>Texas A and M University</t>
  </si>
  <si>
    <t>TAMU</t>
  </si>
  <si>
    <t>['wireless networks', 'wireless communications', 'wide energy', 'wide co2emissions', 'used extensively', 'transmitted data', 'practically ignored', 'outlining challenges', 'open issues', 'multiple antennas', 'modern life', 'mobile networks', 'limit co2emissions', 'ict infrastructures', 'essential part', 'cognitive radio', 'business media']</t>
  </si>
  <si>
    <t>Cognitive radio | Cross-layer optimization | Energy efficiency | Green communications</t>
  </si>
  <si>
    <t>Wireless networks have become an essential part of the modern life. However, currently, 3% of the world-wide energy is consumed by the ICT infrastructures which causes about 2% of the world-wide CO2emissions. The transmitted data-volume increases rapidly and wireless communications are used extensively while network design rules have practically ignored the energy efficient network design approach to limit CO2emissions. This approach is currently named Green Communications. Significant energy savings in mobile networks can be expected by defining and standardizing energy efficiency metrics and combining energy aware flexible radios and networks. This paper discusses several techniques such as cross layer approach, multiple antennas, cell size reduction and cognitive radio, from the system-wide energy efficiency point of view, outlining challenges and open issues. ¬© 2011 Springer Science+Business Media, LLC.</t>
  </si>
  <si>
    <t>537-552</t>
  </si>
  <si>
    <t>7005287106;55883947600;57198281468</t>
  </si>
  <si>
    <t>De Sanctis, Mauro;Cianca, Ernestina;Joshi, Viraj</t>
  </si>
  <si>
    <t>De Sanctis M.</t>
  </si>
  <si>
    <t>Energy efficient wireless networks towards green communications</t>
  </si>
  <si>
    <t>10.1007/s11277-011-0244-4</t>
  </si>
  <si>
    <t>2-s2.0-80051501254</t>
  </si>
  <si>
    <t>['uniform amplitude', 'reasonable agreement', 'radial waveguide', 'element rings', 'dbs band', 'compensation method', 'antenna prototype', '68 lambda']</t>
  </si>
  <si>
    <t>Internal rectangular coupling patch | microstrip phase compensation line | radial line patch antenna (RLPA)</t>
  </si>
  <si>
    <t>A linearly polarized radial line patch antenna with internal coupling patches is presented. A non-resonant antenna structure has been designed, with a 0.68 lambda;0 radial spacing between element rings. A uniform amplitude and phase feed scheme has been implemented. Therefore, a phase compensation microstrip structure (external to the radial waveguide) has been included for a broadside radiation beam. Likewise, a compensation method has been used to avoid internal reflection problems in the waveguide. An antenna prototype has been built. 28.2 dBi gain and 70% efficiency peak values have been measured at DBS band, with reasonable agreement between simulations and measurements. ¬© 2011 IEEE.</t>
  </si>
  <si>
    <t>3049-3052</t>
  </si>
  <si>
    <t>60026796;60028442</t>
  </si>
  <si>
    <t>8654979600;55883916200</t>
  </si>
  <si>
    <t>Masa-Campos, J. L.;Sierra-P√©rez, M.</t>
  </si>
  <si>
    <t>Linearly polarized radial line patch antenna with internal rectangular coupling patches</t>
  </si>
  <si>
    <t>10.1109/TAP.2011.2158945</t>
  </si>
  <si>
    <t>2-s2.0-80051505277</t>
  </si>
  <si>
    <t>['planar arrays', 'numerical examples', 'new perspective', 'minimum number', 'inversion algorithm', 'high efficiency', 'efficiently reduced', 'antenna elements']</t>
  </si>
  <si>
    <t>Linear array | planar array | sparse antenna array synthesis | sparseness constrained optimization</t>
  </si>
  <si>
    <t>The synthesis of sparse antenna arrays has many practical applications in situations where the weight, size and cost of antennas are limited. In this communication the antenna array synthesis problem, with minimum number of elements, is studied from the new perspective of sparseness constrained optimization. The number of antenna elements in the array can be efficiently reduced by casting the array synthesis problem into the framework of sparseness constrained optimization and solving with the Bayesian compressive sensing (BCS) inversion algorithm. Numerical examples of both linear and planar arrays are presented to show the high efficiency of achieving the desired radiation pattern with a minimum number of antenna elements. ¬© 2011 IEEE.</t>
  </si>
  <si>
    <t>3106-3111</t>
  </si>
  <si>
    <t>60027021;60027021;60027021</t>
  </si>
  <si>
    <t>8597008800;55605779523;56308419800</t>
  </si>
  <si>
    <t>Zhang, Wenji;Li, Lian;Li, Fang</t>
  </si>
  <si>
    <t>Zhang W.</t>
  </si>
  <si>
    <t>Reducing the number of elements in linear and planar antenna arrays with sparseness constrained optimization</t>
  </si>
  <si>
    <t>10.1109/TAP.2011.2158943</t>
  </si>
  <si>
    <t>2-s2.0-80051507076</t>
  </si>
  <si>
    <t>['upper band', 'truncated patch', 'patch antenna', 'outer mode', 'lower band', 'inner mode', 'excited respectively', 'dual bands', 'band circularly', 'back ratios', '9 dbic', '4 %.', '20 db', '2 dbic']</t>
  </si>
  <si>
    <t>Circular polarization | dual-band | patch antenna | unidirectional antenna</t>
  </si>
  <si>
    <t>A novel unidirectional dual-band circularly-polarized (CP) patch antenna is proposed in this communication. By loading a pair of L-shaped stubs outside the truncated patch, an outer mode and an inner mode are excited respectively. Therefore, dual-band CP operations are generated. The dual CP bandwidths are 3% and 4%. Because the meandering probe feed technique is used, the proposed antenna enjoys the wide impedance bandwidths of 8% for the lower band and 19% for the upper band. The peak gains within the dual bands are 9 dBic and 8.2 dBic and its height is 0.086Œª. Besides, the front-to-back ratios are about 20 dB. ¬© 2011 IEEE.</t>
  </si>
  <si>
    <t>3052-3057</t>
  </si>
  <si>
    <t>A novel unidirectional dual-band circularly-polarized patch antenna</t>
  </si>
  <si>
    <t>10.1109/TAP.2011.2158961</t>
  </si>
  <si>
    <t>2-s2.0-80051511226</t>
  </si>
  <si>
    <t>['whose size', 'two methods', 'takes 1', 'sized rc', 'simulations show', 'rwg basis', 'rc analysis', 'proposed method', 'mom ).', 'metallic cavity', 'memory requirement', 'large number', 'large cavity', 'hybrid technique', 'hundred seconds', 'high efficiency', 'great interest', 'flexible mom', 'field points', 'equivalence principle', 'efficiently modeled', 'efficient modeling', 'dsc method', 'chamber size', 'also less', '7 seconds']</t>
  </si>
  <si>
    <t>Discrete singular convolution | hybrid technique | method of moments | regularization technique | reverberation chamber</t>
  </si>
  <si>
    <t>Efficient modeling of a three-dimensional reverberation chamber (RC) is achieved by combining the discrete singular convolution (DSC) method and the method of moments (MoM). An RC usually consists of a metallic cavity and one or two conducting stirrers, whose size is normally small compared to the chamber size. The large cavity is efficiently modeled by the DSC method, and the stirrer is simulated by the flexible MoM. Exploiting the property of RWG basis, solutions from the two methods are combined together using the equivalence principle. The validity and advantages of the proposed hybrid technique are shown through comparisons with the commercial software FEKO. Employing the high efficiency of the DSC method, the hybrid technique can analyze one stirrer position of a medium-sized RC in a few hundred seconds on a single personal computer, for which FEKO needs thousands of seconds CPU time. The memory requirement of the proposed method is also less than that of FEKO. Furthermore, our hybrid method provides efficient calculation of electric field strength at a large number of field points, which is of great interest in RC analysis. Simulations show that our method only takes 1.7 seconds to compute electric field strength at 4026 field points. ¬© 2011 IEEE.</t>
  </si>
  <si>
    <t>2943-2953</t>
  </si>
  <si>
    <t>24734351300;7403324500</t>
  </si>
  <si>
    <t>Zhao, Huapeng;Shen, Zhongxiang</t>
  </si>
  <si>
    <t>Efficient modeling of three-dimensional reverberation chambers using hybrid discrete singular convolution-method of moments</t>
  </si>
  <si>
    <t>10.1109/TAP.2011.2158966</t>
  </si>
  <si>
    <t>2-s2.0-80051512882</t>
  </si>
  <si>
    <t>['synthesized array', 'proposed methods', 'proposed method', 'null forming', 'new constraints', 'magnitude response', 'interference cancelation', 'dofs consumed', 'convex problem', 'compensation method', 'beampattern control', 'beam pattern', 'attractive performance']</t>
  </si>
  <si>
    <t>Adaptive array | antenna array | beamforming | beampattern synthesis | mutual coupling</t>
  </si>
  <si>
    <t>An array beampattern synthesis method which use a set of new constraints on magnitude response combined with an compensation method for the mutual coupling effect among array elements is investigated in this paper. The beampattern synthesis problem was solved by two different optimization methods. The proposed method can provide much improved flexibility in the design and has been demonstrated to be effective for the design of various array patterns including superdirective, null forming, and shaped-beam pattern. The non-convex problem of the constraints on magnitude response is solved by using a relaxed linear constraint. With the proposed method, the number of the DOFs consumed for beampattern control is small, so that the synthesized array has an attractive performance on interference cancelation. Simulation results show the effectiveness of the proposed methods. ¬© 2011 IEEE.</t>
  </si>
  <si>
    <t>2889-2895</t>
  </si>
  <si>
    <t>15052649700;6701717388</t>
  </si>
  <si>
    <t>Zhang, Tongtong;Ser, Wee</t>
  </si>
  <si>
    <t>Robust beampattern synthesis for antenna arrays with mutual coupling effect</t>
  </si>
  <si>
    <t>10.1109/TAP.2011.2152329</t>
  </si>
  <si>
    <t>2-s2.0-80051513006</t>
  </si>
  <si>
    <t>['successfully integrated', 'shaped pattern', 'peak gain', 'patch array', 'package substrate', 'fired ceramic', 'compact 60', '8 ghz', '8 dbi']</t>
  </si>
  <si>
    <t>60-GHz radio | Aperture-coupled patch antenna array | LTCC | millimeter wave | receiver front end | sequential rotation | wireless personal area network</t>
  </si>
  <si>
    <t>A compact 60-GHz active receiving antenna array is designed and fabricated using low temperature co-fired ceramic (LTCC) technology. It integrates a 4√ó4 circularly polarized (CP) patch array and a 21-dB low noise amplifier (LNA) into the same package substrate. By applying a stripline sequential rotation feeding scheme the CP array exhibits a wide impedance bandwidth SWR2 and 3-dB axial ratio bandwidth, both over 8 GHz, as well as a beam-shaped pattern with a 3-dB beam width of 20ÃÇ and a peak gain of 16.8 dBi. By applying a bond wire compensation scheme and low-loss transition optimization, the LNA is successfully integrated into the package. The final fabricated prototype measures only 13√ó20√ó1.4 mm 3, demonstrates the good integration performance as well as the CP polarization characteristics in measurement, and is estimated to have a peak overall gain of at least 35 dBi. ¬© 2011 IEEE.</t>
  </si>
  <si>
    <t>3083-3089</t>
  </si>
  <si>
    <t>60002668;60017161;60017161;60002668;60002668;60017161</t>
  </si>
  <si>
    <t>55490369500;36462991800;57198926864;55320583500;8627857400;7102006113</t>
  </si>
  <si>
    <t>Sun, Mei;Zhang, Ya Qiong;Guo, Yong Xin;Karim, Muhammad Faeyz;Chuen, Ong Ling;Leong, Mook Seng</t>
  </si>
  <si>
    <t>National University of Singapore;A-Star, Institute for Infocomm Research</t>
  </si>
  <si>
    <t>60017161;60002668</t>
  </si>
  <si>
    <t>Integration of circular polarized array and LNA in LTCC as a 60-GHz active receiving antenna</t>
  </si>
  <si>
    <t>10.1109/TAP.2011.2158781</t>
  </si>
  <si>
    <t>2-s2.0-80051515790</t>
  </si>
  <si>
    <t>['slot composed', 'slot antenna', 'sectional area', 'mcs ).', 'literature shows', 'human tuning', 'frequency range', 'compared antennas', 'circular polarized', 'antenna follows', '2 db']</t>
  </si>
  <si>
    <t>Circuit optimization | circular polarization | slot antennas | wideband</t>
  </si>
  <si>
    <t>A circular polarized (CP) slot antenna is designed with a slot composed of multiple circular sectors (MCS). The design has advantages of having a wide 3 dB axial ratio (AR) bandwidth of 57.4%, achieving a good AR smaller than 2 dB in most areas of the frequency range. The design of the antenna follows a multi-objective optimization procedure that applies computational power rather than human tuning. A comparison of the optimized antenna design with other wideband CP antennas in the literature shows that it has advantages of having a smaller physical size in the cross-sectional area than the antennas with multiple feeding structures and a wider operating bandwidth than all the compared antennas. ¬© 2011 IEEE.</t>
  </si>
  <si>
    <t>3065-3070</t>
  </si>
  <si>
    <t>7102767679;7101754058;7403918312</t>
  </si>
  <si>
    <t>Yeung, Sai Ho;Man, Kim Fung;Chan, Wing Shing</t>
  </si>
  <si>
    <t>Yeung S.</t>
  </si>
  <si>
    <t>A bandwidth improved circular polarized slot antenna using a slot composed of multiple circular sectors</t>
  </si>
  <si>
    <t>10.1109/TAP.2011.2158953</t>
  </si>
  <si>
    <t>2-s2.0-80051517661</t>
  </si>
  <si>
    <t>['wide bandwidth', 'type antennas', 'principle planes', 'outer edges', 'orthogonal elements', 'new design', 'metal conductors', 'mechanical arrangements', 'low cost', 'intercardinal plane', 'corrugated along', 'conventional vivaldi', 'circular polarization', 'also results']</t>
  </si>
  <si>
    <t>Aperture array | bunny ear | cross polarization | dual polarization | phased array</t>
  </si>
  <si>
    <t>A bunny ear shaped combline element for dual-polarized compact aperture arrays is presented which provides relatively low noise temperature and low level cross polarization over a wide bandwidth and wide scanning angles. The element is corrugated along the outer edges between the elements to control the complex mutual coupling at high scan angles. This produces nearly linear polarized waves in the principle planes and lower than-10 dB cross polarization in the intercardinal plane. To achieve a low noise temperature, only metal conductors are used, which also results in a low cost of manufacture. Dual linear polarization or circular polarization can be realized by adopting two different arrangements of the orthogonal elements. The performances for both mechanical arrangements are investigated. The robustness of the new design over the conventional Vivaldi-type antennas is highlighted. ¬© 2011 IEEE.</t>
  </si>
  <si>
    <t>3071-3075</t>
  </si>
  <si>
    <t>55868189300;55945017400</t>
  </si>
  <si>
    <t>Zhang, Yongwei;Brown, Anthony K.</t>
  </si>
  <si>
    <t>Bunny ear combline antennas for compact wide-band dual-polarized aperture array</t>
  </si>
  <si>
    <t>10.1109/TAP.2011.2158780</t>
  </si>
  <si>
    <t>2-s2.0-80051519006</t>
  </si>
  <si>
    <t>21689/08/NL/ST.</t>
  </si>
  <si>
    <t>['whole geometry', 'synthesis problems', 'seconds layouts', 'satellite applications', 'internal ring', 'geometric properties', 'fast way', 'fast design', 'elements able', 'electrically large', 'central geometry', 'array element']</t>
  </si>
  <si>
    <t>Antenna arrays | antenna synthesis | planar arrays | ring arrays | sparse arrays</t>
  </si>
  <si>
    <t>The synthesis of electrically large, aperiodic planar arrays with equi-amplitude excitations plays an increasingly relevant role in satellite applications. Unfortunately, for such a kind of synthesis problems, local optimization procedures may be ineffective, whereas global optimization procedures involve a severe computational effort. To circumvent these problems, a new deterministic approach for fast design of aperiodic concentric ring arrays is proposed. The method exploits easily obtained optimal continuous planar solutions, accounts for the geometric properties of the array element and allows, once the central geometry of the array (that is, at least the most internal ring) is fixed, to compute in a deterministic, iterative, very fast way the whole geometry of the density-tapered concentric ring array. Numerical examples show the effectiveness of the method, which provides in a few seconds layouts of hundreds of elements able to produce directivity patterns that satisfy realistic satellite project requirements. ¬© 2011 IEEE.</t>
  </si>
  <si>
    <t>2852-2861</t>
  </si>
  <si>
    <t>60017293-60001111;60001111-60025235</t>
  </si>
  <si>
    <t>7006499276;8324810600</t>
  </si>
  <si>
    <t>Bucci, Ovidio Mario;Perna, Stefano</t>
  </si>
  <si>
    <t>Parthenope University of Naples;Universit√† degli Studi di Napoli Federico II;Consiglio Nazionale delle Ricerche, Institute for Electromagnetic Sensing of the Environment</t>
  </si>
  <si>
    <t>60025235;60017293;60001111</t>
  </si>
  <si>
    <t>Bucci O.</t>
  </si>
  <si>
    <t>A deterministic two dimensional density taper approach for fast design of uniform amplitude pencil beams arrays</t>
  </si>
  <si>
    <t>10.1109/TAP.2011.2158783</t>
  </si>
  <si>
    <t>2-s2.0-80051519168</t>
  </si>
  <si>
    <t>['wave antenna', 'propagating wave', 'phase constant', 'operating band', 'main beam', 'lumped capacitors', 'longitudinal plane', 'ground plane', 'frequency within', 'free edge', 'fixed angle', 'feedback system', 'directed along', 'chosen direction', 'certain frequency', 'antenna may']</t>
  </si>
  <si>
    <t>Beam scanning | genetic algorithm | leaky-wave antennas | microstrip antennas | optimization methods | reconfigurable antennas</t>
  </si>
  <si>
    <t>A half-width microstrip leaky-wave antenna with an electronically steerable main beam is introduced. Lumped capacitors are connected between the free edge of the antenna and the ground plane through computer controlled switches, allowing the phase constant of the propagating wave to be varied. Consequently, the main beam of the antenna can be directed along any chosen direction in the longitudinal plane, at any frequency within the operating band of the antenna. By recalling stored switch combinations, the antenna may be steered at a certain frequency, or the antenna may be frequency-scanned while maintaining the beam at a fixed angle. The antenna may also be operated in a dynamic mode using a feedback system, where appropriate switch configurations are determined in real time using an efficient search algorithm. As a proof of concept, simulations are used to determine switch states to allow beam steering through nearly a full 180 degree scan range and also to keep the main beam at a fixed angle across a broad frequency spectrum. ¬© 2011 IEEE.</t>
  </si>
  <si>
    <t>3080-3083</t>
  </si>
  <si>
    <t>60031707;60031707;60031707</t>
  </si>
  <si>
    <t>25638882400;7006894465;35758689800</t>
  </si>
  <si>
    <t>Ouedraogo, Raoul O.;Rothwell, Edward J.;Greetis, Brian J.</t>
  </si>
  <si>
    <t>East Lansing</t>
  </si>
  <si>
    <t>Michigan State University</t>
  </si>
  <si>
    <t>A reconfigurable microstrip leaky-wave antenna with a broadly steerable beam</t>
  </si>
  <si>
    <t>10.1109/TAP.2011.2158970</t>
  </si>
  <si>
    <t>2-s2.0-80051521541</t>
  </si>
  <si>
    <t>SB100009</t>
  </si>
  <si>
    <t>['typical isolation', 'two antennas', 'maximum gain', 'gnd plane', 'antenna system', '886 mhz', '2 dbi', '12 db']</t>
  </si>
  <si>
    <t>Long term evolution | meander line | multiple-input-multiple- output (MIMO) | printed antennas</t>
  </si>
  <si>
    <t>A compact size 2√ó 1 multiple-input-multiple-output (MIMO) antenna system operating in the 800 MHz band is proposed for long term evolution (LTE) handsets. The fabricated MIMO system has a typical isolation of 12 dB and a maximum gain of 2.2 dBi. Two isolation enhancement methods are investigated; one that looks into the depth of the ground split separating the two antennas, the other introduces extra splits within the arms of the GND plane. It is found that introducing extra splits within the arms of the GND plane of the proposed geometry enhances the isolation by at least 3 dB. The proposed MIMO antenna system is based on meander line antennas, and covers the band from 760-886 MHz. The size of the antenna system is 40√ó 502. ¬© 2011 IEEE.</t>
  </si>
  <si>
    <t>3128-3131</t>
  </si>
  <si>
    <t>60009506;60009506;60009506</t>
  </si>
  <si>
    <t>14063982000;7102568028;38361345700</t>
  </si>
  <si>
    <t>Sharawi, Mohammad S.;Iqbal, Sheikh S.;Faouri, Yanal S.</t>
  </si>
  <si>
    <t>Dhahran</t>
  </si>
  <si>
    <t>Sharawi M.</t>
  </si>
  <si>
    <t>An 800 MHz 2√ó 1 compact MIMO antenna system for LTE handsets</t>
  </si>
  <si>
    <t>10.1109/TAP.2011.2158958</t>
  </si>
  <si>
    <t>2-s2.0-80051526104</t>
  </si>
  <si>
    <t>['relative position', 'proposed method', 'nfc system', 'new method', 'investigated using', 'field communication', 'coupled antennas', 'approach used', 'addition theorem']</t>
  </si>
  <si>
    <t>Addition theorem | antenna equivalent circuit | bandwidth estimation | capacity | electrically small antenna | near-field communication (NFC) | near-field coupling</t>
  </si>
  <si>
    <t>A new method for estimating the 3 dB bandwidth of near-field communication (NFC) systems using identical electrically small antennas is proposed. The method is based on equivalent circuit representation using the addition theorem, an approach used in the analysis of coupled antennas, and the correction factor derived from antenna impedance characteristics. In addition, variation in the 3 dB bandwidth with respect to the relative position and orientation of the NFC system is investigated using the proposed method. ¬© 2011 IEEE.</t>
  </si>
  <si>
    <t>3131-3135</t>
  </si>
  <si>
    <t>Mode-based estimation of 3 dB bandwidth for near-field communication systems</t>
  </si>
  <si>
    <t>10.1109/TAP.2011.2158960</t>
  </si>
  <si>
    <t>2-s2.0-80051529302</t>
  </si>
  <si>
    <t>['radiation problem', 'q reaches', 'optimal permeability', 'optimal geometrical', 'material parameters', 'energy stored', 'coating increases', 'analytically solve']</t>
  </si>
  <si>
    <t>We analytically solve the radiation problem for a spherical magnetic dipole antenna with a material-coated perfectly electrically conducting core. Using the closed-form expressions derived for the internal and external stored energies as well as for the radiation quality factor Q, we determine the optimal geometrical and material parameters of the antenna. We show that the optimal permeability of the coating increases as the coating becomes thinner; as a result, the energy stored in it and the radiation quality factor Q reduce. In the limit of an infinitely thin coating, the optimal permeability tends to infinity, the internal stored energy vanishes, and the Q reaches the Chu lower bound, irrespective of the antenna electrical size ka and permittivity of the coating. ¬© 2011 IEEE.</t>
  </si>
  <si>
    <t>2799-2805</t>
  </si>
  <si>
    <t>Reaching the chu lower bound on Q with magnetic dipole antennas using a magnetic-coated PEC core</t>
  </si>
  <si>
    <t>10.1109/TAP.2011.2158965</t>
  </si>
  <si>
    <t>2-s2.0-80051530318</t>
  </si>
  <si>
    <t>09/SIRG/11644</t>
  </si>
  <si>
    <t>['sense circularly', 'second frequency', 'realizing oppositely', 'ratio bandwidths', 'polarized performance', 'lhcp bands', 'frequency bands', 'first frequency', 'counter polarization', 'band antenna']</t>
  </si>
  <si>
    <t>Dual circular polarization | dual frequency | spiral slot antenna</t>
  </si>
  <si>
    <t>A dual-band antenna with right-hand circular polarization for the first frequency and the counter polarization at the second frequency is realized with compact printed spiral slots. The coupled spiral slots are fed by a 50 Œ© microstrip line. Dual-sense circularly-polarized performance is achieved by realizing oppositely-directed current rotation for the two frequency bands. A parametric study shows that the additional slot significantly improves the bandwidth for both frequency bands. Measured results show that the fractional impedance bandwidth is greater than 18% for both bands. The 3 dB axial-ratio bandwidths are 4.5% and 3.5% for the RHCP and LHCP bands, respectively. ¬© 2011 IEEE.</t>
  </si>
  <si>
    <t>3061-3065</t>
  </si>
  <si>
    <t>Bao, Xiu Long;Ammann, Max J.</t>
  </si>
  <si>
    <t>Bao X.</t>
  </si>
  <si>
    <t>Monofilar spiral slot antenna for dual-frequency dual-sense circular polarization</t>
  </si>
  <si>
    <t>10.1109/TAP.2011.2158964</t>
  </si>
  <si>
    <t>2-s2.0-80051530321</t>
  </si>
  <si>
    <t>['second bands', 'second band', 'ratio bandwidths', 'ratio bandwidth', 'perturbation causes', 'linked structure', 'first band', '1 ghz']</t>
  </si>
  <si>
    <t>Broadband antennas | slot antennas</t>
  </si>
  <si>
    <t>A broadband circularly polarized slot-ring type antenna is presented. Two square slot-rings are linked over the corner. By tuning the size of the slot-rings, both the return-loss and the axial-ratio bandwidths can be enhanced. The bandwidth is enhanced by merging the first and second bands. The first band is due to the individual loop whereas the second band is introduced by the linked structure. The structure can also be viewed as a combination of two perturbed square rings. The perturbation causes the generation of a circularly polarized wave. The measured 3 dB axial-ratio bandwidth is 1.05 GHz centered at 3.1 GHz. ¬© 2011 IEEE.</t>
  </si>
  <si>
    <t>3057-3060</t>
  </si>
  <si>
    <t>60008504;</t>
  </si>
  <si>
    <t>Circularly polarized antenna having two linked slot-rings</t>
  </si>
  <si>
    <t>10.1109/TAP.2011.2158956</t>
  </si>
  <si>
    <t>2-s2.0-80051531369</t>
  </si>
  <si>
    <t>['uwb monopole', 'uwb antenna', 'strong signals', 'radiation patterns', 'new method', 'great advantage', 'good agreement', 'frequency response', 'frequency range', 'communication presents', 'antenna means']</t>
  </si>
  <si>
    <t>Band-stop filters | coplanar waveguides | monopole antennas | ultrawideband (UWB) antennas</t>
  </si>
  <si>
    <t>Ultrawideband (UWB) systems require band notch filters in order to prevent sensitive components, within the front-end of the receiver, from being overloaded by strong signals. Recently, it has been shown that these filters can be integrated into the UWB antenna, to great advantage. This communication presents a new method for forming a notch band within the frequency response of a UWB antenna. An open loop notch band resonator is located on the back of the substrate, used to support the UWB monopole. The act of separating the resonator from the antenna means that they can now be designed in isolation, using the standard approach described in the literature, and then combined. A prototype was constructed and good agreement has been obtained between simulation and measurement. The radiation patterns are consistent over the frequency range of interest. ¬© 2011 IEEE.</t>
  </si>
  <si>
    <t>3045-3048</t>
  </si>
  <si>
    <t>60001881;60019702;60019702</t>
  </si>
  <si>
    <t>55462305500;57213425197;7201658579</t>
  </si>
  <si>
    <t>Kelly, James R.;Hall, Peter S.;Gardner, Peter</t>
  </si>
  <si>
    <t>Kelly J.</t>
  </si>
  <si>
    <t>Band-notched UWB antenna incorporating a microstrip open-loop resonator</t>
  </si>
  <si>
    <t>10.1109/TAP.2011.2152326</t>
  </si>
  <si>
    <t>2-s2.0-80051532498</t>
  </si>
  <si>
    <t>['vandermonde structure', 'vandermonde matrix', 'sampling angles', 'results show', 'reduced tremendously', 'proposed method', 'optimized polarization', 'new method', 'modal space', 'method decomposes', 'mainlobe direction', 'low cross', 'computational efficiency', 'computational cost', 'characteristic matrix', 'also applicable']</t>
  </si>
  <si>
    <t>Conformal antenna arrays | particle swarm optimization (PSO) | pattern synthesis</t>
  </si>
  <si>
    <t>A novel embedded element pattern decomposition method is proposed to synthesize conformal phased antenna arrays. This method decomposes the embedded element patterns as a product of a characteristic matrix and a Vandermonde structured matrix. This Vandermonde matrix is composed of modes in the modal space at the sampling angles. Because the fast Fourier transform (FFT) algorithm can be used in the Vandermonde structure, the computational cost can be reduced tremendously. In addition to its computational efficiency, the proposed method is also applicable to the synthesis of a pattern with any mainlobe direction and optimized polarization. A modified particle swarm optimization (PSO) method is applied to optimize the weights of the modes. This method is demonstrated through a simulation of a 9-element conformal array. The results show the advantages of the new method in achieving a low peak side lobe, accurate mainlobe scanning, and low cross-polarization. ¬© 2011 IEEE.</t>
  </si>
  <si>
    <t>2882-2888</t>
  </si>
  <si>
    <t>60005465;60005465;60005465;60005465;60008724</t>
  </si>
  <si>
    <t>56591001500;7404149276;55645491100;36180045300;57190242812</t>
  </si>
  <si>
    <t>Yang, Kai;Zhao, Zhiqin;Nie, Zaiping;Ouyang, Jun;Liu, Qing Huo</t>
  </si>
  <si>
    <t>Durham;Chengdu</t>
  </si>
  <si>
    <t>Duke University;University of Electronic Science and Technology of China</t>
  </si>
  <si>
    <t>60008724;60005465</t>
  </si>
  <si>
    <t>Synthesis of conformal phased arrays with embedded element pattern decomposition</t>
  </si>
  <si>
    <t>10.1109/TAP.2011.2158954</t>
  </si>
  <si>
    <t>2-s2.0-80051533152</t>
  </si>
  <si>
    <t>['signal routing', 'shaped feed', 'polarization performance', 'pcs bands', 'measurement results', 'major concerns', 'larger area', 'iridium frequencies', 'design procedure', 'circular polarization', 'band gsm', 'attractive feature', 'antenna structure', 'antenna operates', '62 ghz', '575 ghz']</t>
  </si>
  <si>
    <t>Broadband antenna | circular polarization | mobile antennas | monopole slot antennas | multiband antennas | printed antennas | slot antennas</t>
  </si>
  <si>
    <t>The concept, design procedure, and measurement results of a novel low profile integrated monopole slots antenna for multiband multipolarization applications are presented. The antenna operates at both GPS and Iridium frequencies of 1.575 GHz and 1.62 GHz with circular polarization and GSM850/GSM900/DCS/PCS bands with a vertical linear polarization. The antenna meets stringent requirements on pattern/polarization performance in all bands. The antenna structure is based on an L-shaped monopole slot with a C-shaped feed to generate a wideband circular polarization. With the integration of two monopole slots inside this structure, the antenna covers quad-band GSM. The integrated monopole slots antenna occupies half of the area on the corner of a circuit board compared to a half-wavelength slot antenna that requires a larger area at the center of the board. This is an attractive feature for compact low frequency telematics devices, whose circuit board floor planning and signal routing are major concerns. ¬© 2011 IEEE.</t>
  </si>
  <si>
    <t>3123-3127</t>
  </si>
  <si>
    <t>60031064-60030835</t>
  </si>
  <si>
    <t>Mousavi, Pedram</t>
  </si>
  <si>
    <t>Edmonton;Edmonton</t>
  </si>
  <si>
    <t>TRLabs;University of Alberta</t>
  </si>
  <si>
    <t>60031064;60030835</t>
  </si>
  <si>
    <t>Mousavi P.</t>
  </si>
  <si>
    <t>Multiband multipolarization integrated monopole slots antenna for vehicular telematics applications</t>
  </si>
  <si>
    <t>10.1109/TAP.2011.2158949</t>
  </si>
  <si>
    <t>2-s2.0-80051535559</t>
  </si>
  <si>
    <t>['various requirements', 'roughly speaking', 'random sequence', 'optimal solution', 'multiextrema problem', 'mainly due', 'leibler cross', 'entropy method', 'cost concerns', 'convex property', 'converges probabilistically', 'called cross', 'approach efficiency']</t>
  </si>
  <si>
    <t>Antenna design | cross-entropy | phased array | stochastic optimization</t>
  </si>
  <si>
    <t>The interest in sparse antenna arrays is growing, mainly due to cost concerns, array size limitations, etc. Formally, it can be shown that their design can be expressed as a constrained multidimensional nonlinear optimization problem. Generally, through lack of convex property, such a multiextrema problem is very tricky to solve by usual deterministic optimization methods. In this article, a recent stochastic approach, called Cross-Entropy method, is applied to the continuous constrained design problem. The method is able to construct a random sequence of solutions which converges probabilistically to the optimal or the near-optimal solution. Roughly speaking, it performs adaptive changes to probability density functions according to the Kullback-Leibler cross-entropy. The approach efficiency is illustrated in the design of a sparse antenna array with various requirements. ¬© 2011 IEEE.</t>
  </si>
  <si>
    <t>2862-2871</t>
  </si>
  <si>
    <t>60007816;60013373;60013373;60007816</t>
  </si>
  <si>
    <t>56038499700;19639537800;15058427500;6507068912</t>
  </si>
  <si>
    <t>Minvielle, Pierre;Tantar, Emilia;Tantar, Alexandru Adrian;Berisset, Philippe</t>
  </si>
  <si>
    <t>Le Chesnay;Gif-sur-Yvette</t>
  </si>
  <si>
    <t>INRIA Institut National de Recherche en Informatique et en Automatique;Commissariat a L'Energie Atomique CEA</t>
  </si>
  <si>
    <t>60013373;60007816</t>
  </si>
  <si>
    <t>Minvielle P.</t>
  </si>
  <si>
    <t>Sparse antenna array optimization with the cross-entropy method</t>
  </si>
  <si>
    <t>10.1109/TAP.2011.2158941</t>
  </si>
  <si>
    <t>2-s2.0-80051540960</t>
  </si>
  <si>
    <t>TEC2006-13248-C04-04</t>
  </si>
  <si>
    <t>['unit cell', 'size reduction', 'return losses', 'radiation efficiency', 'radiating element', 'pp œµr', 'periodic structures', 'patch antenna', 'obtaining left', 'new type', 'measured results', 'lower frequency', 'handed media', 'grounded pins', 'exhaustively used', 'double srr', 'authors propose', '05 œª0']</t>
  </si>
  <si>
    <t>Dual band | microstrip patch antenna | split ring resonator</t>
  </si>
  <si>
    <t>A study of an innovative antenna based on split ring resonators (SSRs) is presented. SSRs have been exhaustively used in the literature as the unit cell of periodic structures for obtaining left-handed media, whose interesting characteristics can be applied to waveguides or antennas. In this work, the authors propose the use of only one unit cell of a double SRR as a radiator. The double SRR is printed on a grounded dielectric slab, acting as the radiating element of a microstrip patch antenna, and grounded pins are used to short-circuit the structure for size reduction. A compact dual band antenna is obtained in this way. For example, a particular design making use of PP Œµr = 2.2as substrate allows a size of 0.05 Œª 0√ó 0.05 Œª0 for the lower frequency of operation with an acceptable radiation efficiency. Simulated and measured results of return losses, gain and radiation efficiency of this new type of patch antenna are provided. ¬© 2011 IEEE.</t>
  </si>
  <si>
    <t>2758-2765</t>
  </si>
  <si>
    <t>60026796;60012370;60001741</t>
  </si>
  <si>
    <t>16025512100;6602436394;6603262783</t>
  </si>
  <si>
    <t>Quevedo-Teruel, √ìscar;Kehn, Malcolm Ng Mou;Rajo-Iglesias, Eva</t>
  </si>
  <si>
    <t>Spain;Taiwan;Spain</t>
  </si>
  <si>
    <t>Madrid;Hsinchu;Madrid</t>
  </si>
  <si>
    <t>Universidad Aut√≥noma de Madrid;National Chiao Tung University;Universidad Carlos III de Madrid</t>
  </si>
  <si>
    <t>Dual-band patch antennas based on short-circuited split ring resonators</t>
  </si>
  <si>
    <t>10.1109/TAP.2011.2158786</t>
  </si>
  <si>
    <t>2-s2.0-80051540962</t>
  </si>
  <si>
    <t>['wave band', 'simulated results', 'reflection coefficient', 'radiation pattern', 'radiated gain', 'l .)', 'generic formulation', 'experimental data', 'circuit model', 'broadside beam', '90 %.', '70 db', '70 %.']</t>
  </si>
  <si>
    <t>Dielectric resonator antenna (DRA) | millimeter-wave | printed circuit board (PCB) | radiation efficiency | substrate integrated waveguide (SIW) | waveguide</t>
  </si>
  <si>
    <t>A low cost general architecture for a substrate integrated waveguide (SIW) series-fed dielectric resonator antenna (DRA) array, formed by two different slot polarizations, is proposed. In addition, a novel, simple, and generic transmission line (T.L.) circuit model, along with a fast and generic formulation for the new linear array antenna, is developed. The model can be used for reflection coefficient and radiation pattern (gain) calculations. The experimental data from two linear array modules, operating at the millimeter-wave band, are used to verify the simulated results of HFSS and the proposed model results. The measured radiation pattern for a 4 √ó 1 SIW-DRA array demonstrates a broadside beam with a radiated gain of 11.70 dB over an operating impedance bandwidth of 4.70%. Moreover, the simulated radiation efficiency is more than 90%. ¬© 2011 IEEE.</t>
  </si>
  <si>
    <t>2834-2843</t>
  </si>
  <si>
    <t>36245295400;7801376279;7005912644</t>
  </si>
  <si>
    <t>Abdel-Wahab, Wael M.;Busuioc, Dan;Safavi-Naeini, Safieddin</t>
  </si>
  <si>
    <t>Abdel-Wahab W.M.</t>
  </si>
  <si>
    <t>Millimeter-wave high radiation efficiency planar waveguide series-fed dielectric resonator antenna (DRA) array: Analysis, design, and measurements</t>
  </si>
  <si>
    <t>10.1109/TAP.2011.2158946</t>
  </si>
  <si>
    <t>2-s2.0-80051541620</t>
  </si>
  <si>
    <t>EEEAG-104E044</t>
  </si>
  <si>
    <t>CONICIT</t>
  </si>
  <si>
    <t>['resulting expressions', 'obtained ).', 'numerical results', 'new representations', 'mutual coupling', 'modified two', 'function representations', 'function method', 'form green', 'first rewriting', 'different form', 'dielectric layers', 'cylindrical eigenmodes', 'calculated efficiently', 'axial line', 'accurate results']</t>
  </si>
  <si>
    <t>Aperture antennas | closed-form Green's functions | generalized pencil of function (GPOF) method | mutual coupling</t>
  </si>
  <si>
    <t>Closed-form Green's function (CFGF) representations are developed for tangential magnetic current sources to calculate the mutual coupling between apertures on perfectly conducting circular cylinders covered with dielectric layers. The new representations are obtained by first rewriting the corresponding spectral domain Green's function representations in a different form (so that accurate results for electrically large cylinders, and along the axial line of a cylinder can be obtained). Then, the summation over the cylindrical eigenmodes is calculated efficiently. Finally, the resulting expressions are transformed to the spatial domain using a modified two-level generalized pencil of function method. Numerical results are presented showing good agreement when compared to CST Microwave Studio results. ¬© 2011 IEEE.</t>
  </si>
  <si>
    <t>3094-3098</t>
  </si>
  <si>
    <t>60014808-60087903;60014808;60014808-60087903</t>
  </si>
  <si>
    <t>57215355369;35591439300;55924282900</t>
  </si>
  <si>
    <t>Aky√ºz, M. S.;Ert√ºrk, V. B.;Kalfa, M.</t>
  </si>
  <si>
    <t>ASELSAN A.≈û.;Bilkent √úniversitesi</t>
  </si>
  <si>
    <t>60087903;60014808</t>
  </si>
  <si>
    <t>Aky√ºz M.S.</t>
  </si>
  <si>
    <t>Closed-form green's function representations for mutual coupling calculations between apertures on a perfect electric conductor circular cylinder covered with dielectric layers</t>
  </si>
  <si>
    <t>10.1109/TAP.2011.2158787</t>
  </si>
  <si>
    <t>2-s2.0-80051543031</t>
  </si>
  <si>
    <t>2007AA01Z207</t>
  </si>
  <si>
    <t>NUAA</t>
  </si>
  <si>
    <t>['theoretical outcome', 'theoretical expression', 'system performance', 'simulation results', 'outage capacity', 'letter analyzes', 'input multi', 'distributed multi', 'cts ).', 'business media', 'antenna cooperation', 'analytical expression', 'adaptive cts']</t>
  </si>
  <si>
    <t>Adaptive cooperation | Antenna cooperation | Distributed MIMO system | Outage capacity</t>
  </si>
  <si>
    <t>This letter analyzes the outage capacity of the distributed multi-input multi-output (D-MIMO) systm with antenna cooperation over the Rayleigh-Log-normal fading channel. Firstly, an analytical expression of outage capacity is derived under the cooperative transmission scheme (CTS). Moreover, to optimize the system performance, an adaptive CTS (ACTS) is proposed, and a theoretical expression is derived to perform the ACTS. Simulation results are presented to verify the theoretical outcome. ¬© 2010 Springer Science+Business Media, LLC.</t>
  </si>
  <si>
    <t>599-605</t>
  </si>
  <si>
    <t>60005244;60021666;60005244</t>
  </si>
  <si>
    <t>35078144000;56578841900;7406351617</t>
  </si>
  <si>
    <t>Chen, Hua Min;Wang, Jun Bo;Chen, Ming</t>
  </si>
  <si>
    <t>Outage capacity study of the distributed MIMO system with antenna cooperation</t>
  </si>
  <si>
    <t>10.1007/s11277-010-9927-5</t>
  </si>
  <si>
    <t>2-s2.0-80051545036</t>
  </si>
  <si>
    <t>['virtual users', 'various modulation', 'used initially', 'two transmit', 'superimposed code', 'spreading codes', 'results demonstrate', 'receive antennas', 'proposed architecture', 'pilots offers', 'operates either', 'novel scheme', 'multiuser interference', 'multiplexed pilots', 'multiple transmit', 'layer pattern', 'iterative scheme', 'interference cancellation', 'enhanced semi', 'embedded pilots', 'dynamic assignment', 'despreading operation', 'despread pilots', 'complexity burden', 'coding schemes', 'channel estimation', 'business media']</t>
  </si>
  <si>
    <t>Channel estimation | Embedded pilot | Iterative scheme | MIMO MC-CDMA | Superimposed code-multiplexed pilots | Virtual users</t>
  </si>
  <si>
    <t>In this work an enhanced semi-blind channel estimator is presented for multicarrier CDMA systems with multiple transmit and receive antennas. The novel scheme is based on embedded pilots that are characterized as virtual users and their number is determined in a dynamic fashion according to the propagation channel conditions. The superimposed code-multiplexed pilots are used initially for channel estimation before the despreading operation, thus achieving per subcarrier estimation using the known unique multi-layer pattern of the virtual users. Afterwards, the estimation is enhanced by using the despread pilots. Furthermore, an iterative scheme is incorporated in channel estimation process minimizing the effect of multiuser interference and operates either in interference cancellation, or in virtual user mode. The proposed architecture is evaluated for spatial diversity systems (space- frequency block coded) with two transmit and up to four receive antennas operating in realistic propagation channels for various modulation and coding schemes. The results demonstrate a significant performance improvement especially as the channel is dominated by its time variant characteristics. The dynamic assignment of spreading codes in the payload and the pilots offers to the system realistic flexibility and adaptivity in demanding channels achieving concurrently maximization of the real overall system throughput, while maintaining low overhead and complexity burden. ¬© 2010 Springer Science+Business Media, LLC.</t>
  </si>
  <si>
    <t>713-739</t>
  </si>
  <si>
    <t>60002947;60057758;60002947</t>
  </si>
  <si>
    <t>6508024227;6507863217;35613450900</t>
  </si>
  <si>
    <t>Marousis, Athanasios D.;Skentos, Nikolaos D.;Constantinou, Philip</t>
  </si>
  <si>
    <t>Intracom Telecom;National Technical University of Athens</t>
  </si>
  <si>
    <t>60057758;60002947</t>
  </si>
  <si>
    <t>Marousis A.D.</t>
  </si>
  <si>
    <t>An enhanced embedded-pilot channel estimation architecture for MIMO MC-CDMA systems</t>
  </si>
  <si>
    <t>10.1007/s11277-010-9933-7</t>
  </si>
  <si>
    <t>2-s2.0-80051545338</t>
  </si>
  <si>
    <t>97-2218-E-155-003</t>
  </si>
  <si>
    <t>['transceiver involves', 'ss transceiver', 'ss system', 'modulation symbols', 'mobile channels', 'low peak', 'fsok symbols', 'following stages', 'domain equalizer', 'differential mc', 'demapping scheme', 'data stream', 'conventional mc', 'chu sequence', 'business media']</t>
  </si>
  <si>
    <t>Frequency-shift orthogonal keying | Multi-carrier spread spectrum | Peak-to-average power ratio</t>
  </si>
  <si>
    <t>A new differential transceiver with a frequency-shift orthogonal keying (FSOK) technique is proposed for the multi-carrier spread spectrum (MC-SS) system over high mobility multipath fading channels. The design of the transceiver involves the following stages. First, the data stream is mapped into MPSK-FSOK symbols and spreaded by the frequency-shift orthogonal sequences. Second, the differential block encoder is exploited to combat the mobile channels. The Chu sequence is adapted for initial differential encoding, making the post-IFFT transmit signals with a low peak-to-average power ratio. Next, for the receiver, the maximum ratio combining technique is used for the block-based differential frequency-domain equalizer, which can overcome the multipath fading channel effect without requiring channel estimation. Finally, an efficient maximum likelihood despreading and demapping scheme is used to detect the modulation symbols. Furthermore, the differential MC-SS transceiver can be easily re-configured for a MISO differential MC-SS system with high link quality. Simulation results show that, under high mobility multipath channels, the proposed SISO differential MC-SS system can outperform the conventional MC-SS system. The proposed MISO differential MC-SS system with space-time diversity gain and M-ary modulation gain also exhibits excellent performance. ¬© 2010 Springer Science+Business Media, LLC.</t>
  </si>
  <si>
    <t>607-624</t>
  </si>
  <si>
    <t>60013395;60013395;60013395</t>
  </si>
  <si>
    <t>7402612732;35388443600;34768289600</t>
  </si>
  <si>
    <t>Deng, Juinn Horng;Hwang, Jeng Kuang;Liao, Shu Min</t>
  </si>
  <si>
    <t>A low-PAPR differential frequency shift orthogonal keying transceiver for multi-carrier spread spectrum system over high mobility multipath channels</t>
  </si>
  <si>
    <t>10.1007/s11277-010-9928-4</t>
  </si>
  <si>
    <t>2-s2.0-80051549425</t>
  </si>
  <si>
    <t>['tracking mode', 'subcarrier grouping', 'results show', 'orthogonal frequency', 'ofcdm systems', 'noise ratio', 'mrc due', 'improved significantly', 'gradient algorithm', 'business media', 'ber performance', 'analytic expression', 'adverse impact']</t>
  </si>
  <si>
    <t>Carrier frequency offset | Estimation and correction | OFCDM systems | Subcarrier grouping</t>
  </si>
  <si>
    <t>We investigate the effect of carrier frequency offset (CFO) on the performance of downlink variable spreading factor (VSF) orthogonal frequency and code division multiple access (OFCDM) systems when subcarrier grouping is used. An analytic expression of the signal to interference and noise ratio (SINR) is derived for the VSF-OFCDM with CFO for the case of maximal ratio combining (MRC) and equal gain combining (EGC) receivers. Numerical results show that, when the total spreading factor is fixed, a system with higher frequency domain spreading factor is more sensitive to CFO than that with lower frequency domain spreading factor. Also, for high E b /N o, EGC has better bit error rate performance than MRC due to the greater interference amplification present in MRC which compounds the effect of the loss of orthogonality. Due to the adverse impact of the CFO on VSF-OFCDM systems, we propose a correction scheme based on the maximum likelihood principle. We then use a gradient algorithm to estimate and minimize the effect of CFO in a tracking mode. Our results show that the BER performance in the low SINR environment can be improved significantly with few number of iterations for different spreading factors. ¬© 2010 Springer Science+Business Media, LLC.</t>
  </si>
  <si>
    <t>643-666</t>
  </si>
  <si>
    <t>18037551200;6603667268</t>
  </si>
  <si>
    <t>Khalid, Lamiaa;Anpalagan, Alagan</t>
  </si>
  <si>
    <t>Khalid L.</t>
  </si>
  <si>
    <t>Carrier frequency offset in VSF-OFCDM systems with subcarrier grouping: Analysis, estimation and correction</t>
  </si>
  <si>
    <t>10.1007/s11277-010-9930-x</t>
  </si>
  <si>
    <t>2-s2.0-80051549493</t>
  </si>
  <si>
    <t>['¬© 2011', 'opposite directions', 'novel wireless', 'network analyzer', 'measured results', 'japan society', 'gyroscopic effect', 'excellent linearity', 'applied physics']</t>
  </si>
  <si>
    <t>The design and performance of a novel wireless and passive gyroscope based on the surface acoustic wave (SAW) gyroscopic effect on a 128¬∞ YX LiNbO 3 substrate utilizing two parallel reflective delay lines with opposite directions is described. A theoretical model dealing with the gyroscopic effect using the surface effective permittivity method was established. A coupling of modes (COM) model was used to determine the optimal design parameters of the SAW devices prior to fabrication. The sensor performance towards external applied rotation was evaluated by the precise rate table referring to the network analyzer and antenna as the wireless reader unit. Good phase sensitivity and excellent linearity were observed in the measured results. ¬© 2011 The Japan Society of Applied Physics.</t>
  </si>
  <si>
    <t>60016724;60073580;60016724;60016724;60002445</t>
  </si>
  <si>
    <t>57188639945;48761959000;16836630400;57209292872;7408523534</t>
  </si>
  <si>
    <t>Wang, Wen;Wang, Wu;Liu, Jiuling;Liu, Minghua;Yang, Sangsik</t>
  </si>
  <si>
    <t>China;China;South Korea</t>
  </si>
  <si>
    <t>Lanzhou;Beijing;Kyonggi-do</t>
  </si>
  <si>
    <t>Cold and Arid Regions Environmental and Engineering Research Institute Chinese Academy of Sciences;Institute of Acoustics Chinese Academy of Sciences;Ajou University</t>
  </si>
  <si>
    <t>60073580;60016724;60002445</t>
  </si>
  <si>
    <t>Wireless and passive gyroscope based on surface acoustic wave gyroscopic effect</t>
  </si>
  <si>
    <t>10.1143/APEX.4.086601</t>
  </si>
  <si>
    <t>2-s2.0-80051600156</t>
  </si>
  <si>
    <t>['would also', 'varying frequencies', 'usual ec', 'system could', 'suitably launched', 'sufficiently robust', 'strongly influenced', 'spherical tokoƒáamaks', 'simulate ebws', 'results indicate', 'plasma parameters', 'operate generally', 'nstx l', 'nhtx ).', 'mode conversion', 'mast upgrade', 'launch conditions', 'indeed viable', 'electrostatic wave', 'electron cyclotron', 'ec waves', 'ebws seem', 'ebw h', 'current drive', 'coupled ray', 'cd system', 'cd performance', 'cd ).', 'application somewhat']</t>
  </si>
  <si>
    <t>The electron Bernstein wave (EBW) is typically the only wave in the electron cyclotron (EC) range that can be applied in spherical toKoƒáamaks for heating and current drive (H&amp;CD). Spherical toKoƒáamaks (STs) operate generally in high-Œ≤ regimes, in which the usual EC O- and X-modes are cut off. In this case, EBWs seem to be the only option that can provide features similar to the EC waves - controllable localized H&amp;CD that can be used for core plasma heating as well as for accurate plasma stabilization. The EBW is a quasi-electrostatic wave that can be excited by mode conversion from a suitably launched O- or X-mode; its propagation further inside the plasma is strongly influenced by the plasma parameters. These rather awkward properties make its application somewhat more difficult. In this paper we perform an extensive numerical study of EBW H&amp;CD performance in four typical ST plasmas (NSTX L- and H-mode, MAST Upgrade, NHTX). Coupled ray-tracing (AMR) and Fokker-Planck (LUKE) codes are employed to simulate EBWs of varying frequencies and launch conditions, which are the fundamental EBW parameters that can be chosen and controlled. Our results indicate that an efficient and universal EBW H&amp;CD system is indeed viable. In particular, power can be deposited and current reasonably efficiently driven across the whole plasma radius. Such a system could be controlled by a suitably chosen launching antenna vertical position and would also be sufficiently robust. ¬© 2011 IAEA, Vienna.</t>
  </si>
  <si>
    <t>60024190;60003729;60003729;60024190;60033317;60018020;60007652;60016114</t>
  </si>
  <si>
    <t>55571979100;23033713400;7003968582;55948612500;57212715913;56567233300;7004193092;7003630648</t>
  </si>
  <si>
    <t>Urban, Jakub;Decker, Joan;Peysson, Yves;Preinhaelter, Josef;Shevchenko, Vladimir;Taylor, Gary;Vahala, Linda;Vahala, George</t>
  </si>
  <si>
    <t>United Kingdom;Czech Republic;United States;United States;United States;France</t>
  </si>
  <si>
    <t>Abingdon;Prague;Princeton;Williamsburg;Norfolk;Saint Paul lez Durance</t>
  </si>
  <si>
    <t>Culham Centre for Fusion Energy;Institute of Plasma Physics, Academy of Sciences of the Czech Republic;Princeton Plasma Physics Laboratory;William &amp; Mary;Old Dominion University;CEA Cadarache</t>
  </si>
  <si>
    <t>60033317;60024190;60018020;60016114;60007652;60003729</t>
  </si>
  <si>
    <t>Urban J.</t>
  </si>
  <si>
    <t>A survey of electron Bernstein wave heating and current drive potential for spherical toKoƒáamaks</t>
  </si>
  <si>
    <t>S0029551511901215</t>
  </si>
  <si>
    <t>10.1088/0029-5515/51/8/083050</t>
  </si>
  <si>
    <t>2-s2.0-80051611540</t>
  </si>
  <si>
    <t>['wall conditioning', 'type antenna', 'two torsatrons', 'turn antenna', 'size devices', 'plasma production', 'plasma produced', 'new four', 'model includes', 'maxwell equations', 'harmonic heating', 'frequency discharge', 'frame antenna', 'electron temperatures', 'consistent model', 'boundary problem', 'balance equations', '5kev range', '3m torsatron', '2m torsatron', '2m stellarator']</t>
  </si>
  <si>
    <t>In the IPP-Kharkiv there are two torsatrons (stellarators) in operation, and in both of them Alfv√©n resonance heating under high-k‚à• conditions is used. This method of heating is advantageous for small-size devices, since in contrast to the minority and second-harmonic heating it can be realized at lower plasma densities. A series of experiments has been performed at the Uragan-3M torsatron with an aim to investigate the features of the discharge with a three-half-turn antenna. Electron temperatures in the TÃÑe = 0.2-0.5keV range are achieved at plasma densities nÃÑe ‚âà (0.5-1.5) √ó 1013 cm-3 . The plasma energy content has increased by a factor of 2 with respect to the plasma produced with the frame antenna. A new four-strap shielded antenna has been manufactured and installed in the Uragan-2M. A high-frequency discharge for wall conditioning is introduced in the Uragan-2M torsatron. The discharge is sustained by a specially designed small frame antenna, and efficient hydrogen dissociation is achieved. A self-consistent model has been developed for simulation of plasma production in ICRF. The model includes a set of particle and energy-balance equations for the electrons, and the boundary problem for the Maxwell equations. The first calculation results on RF plasma production in the Uragan-2M stellarator with the frame-type antenna are presented. ¬© 2011 IAEA, Vienna.</t>
  </si>
  <si>
    <t>60068524;60068524;60068524;60068524;60109752;60068524;60068524;60068524;60068524;60068524;60068524;60026838;60109752;60068524;60068524;60068524;60068524;60068524;60004280;60068524;60068524;60068524;60068524;60068524;60068524;60068524;60068524;60068524;60068524;60068524;60068524;60068524</t>
  </si>
  <si>
    <t>8447514100;6506311371;7402523235;6508373597;7004230321;6601970421;36631882600;6603348593;57203344663;56145176900;7102129803;7202145169;7102797616;7102770327;6506449795;36701722800;55406090900;6507435180;55948075900;36701743600;47061681100;6603760688;6603910546;7202854070;7006289739;6602533022;6504071252;6507540111;23037143700;9041432500;56278874600;7003302635</t>
  </si>
  <si>
    <t>Moiseenko, V. E.;Berezhnyj, V. L.;Bondarenko, V. N.;Burchenko, P. Ya;Castej√≥n, F.;Chechkin, V. V.;Chernyshenko, V. Ya;Dreval, M. B.;Garkusha, I. E.;Glazunov, G. P.;Grigor'Eva, L. I.;Hartmann, D.;Hidalgo, C.;Konovalov, V. G.;Kotsubanov, V. D.;Kramskoi, Ye D.;Kulaga, A. E.;Lozin, A. V.;Lyssoivan, A. I.;Mironov, V. K.;Mysiura, I. N.;Pavlichenko, R. O.;Pashnev, V. K.;Romanov, V. S.;Shapoval, A. N.;Skibenko, A. I.;Slavnyi, A. S.;Sorokovoy, E. L.;Stadnik, Yu S.;Taran, V. S.;Tereshin, V. I.;Voitsenya, V. S.</t>
  </si>
  <si>
    <t>Spain;Ukraine;Germany;Belgium</t>
  </si>
  <si>
    <t>Madrid;Kharkiv;Garching bei Munchen;Brussels</t>
  </si>
  <si>
    <t>Laboratorio Nacional de Fusi√≥n;Institute of Plasma Physics, Kharkov;Max Planck Institute for Plasma Physics;Koninklijke Militaire School - Ecole Royale Militaire</t>
  </si>
  <si>
    <t>60109752;60068524;60026838;60004280</t>
  </si>
  <si>
    <t>Moiseenko V.</t>
  </si>
  <si>
    <t>RF plasma production and heating below ion-cyclotron frequencies in Uragan torsatrons</t>
  </si>
  <si>
    <t>S0029551511817667</t>
  </si>
  <si>
    <t>10.1088/0029-5515/51/8/083036</t>
  </si>
  <si>
    <t>2-s2.0-80051625351</t>
  </si>
  <si>
    <t>09 02 91052 NTsNI a</t>
  </si>
  <si>
    <t>['uniform plasma', 'theoretical analysis', 'spatial structure', 'simulations performed', 'magnetized plasma', 'harmonic current', 'field zones', 'domain method', 'difference time']</t>
  </si>
  <si>
    <t>The electromagnetic fields excited by circular loop antennas in a magnetized plasma in the whistler frequency range are simulated by the finite-difference time-domain method. The spatial structure of quasi-monochromatic fields excited in the near- and far-field zones by an antenna with a harmonic current, as well as the dynamics of the electromagnetic field excited by an antenna with a current in the form of a single video pulse, is studied. Simulations performed for a uniform plasma and uniform ambient magnetic field agree well with the results of theoretical analysis and model laboratory experiments performed on large-scale plasma devices. ¬© 2011 Pleiades Publishing, Ltd.</t>
  </si>
  <si>
    <t>680-689</t>
  </si>
  <si>
    <t>6508176088;8574860200;8574860100;6701630876</t>
  </si>
  <si>
    <t>Koldanov, V. A.;Korobkov, S. V.;Gushchin, M. E.;Kostrov, A. V.</t>
  </si>
  <si>
    <t>Koldanov V.A.</t>
  </si>
  <si>
    <t>Numerical simulation of the electromagnetic fields excited by loop antennas in plasma in the whistler frequency range</t>
  </si>
  <si>
    <t>10.1134/S1063780X11070105</t>
  </si>
  <si>
    <t>2-s2.0-80051685368</t>
  </si>
  <si>
    <t>['‚ äô', '¬© 2011', 'visibility amplitudes', 'unresolved disk', 'significant evidence', 'serpens sample', 'rights reserved', 'resolution maps', 'present high', 'one source', 'nearby low', 'multiple sources', 'mass star', 'including six', 'forming regions', 'first estimate', 'find evidence', 'envelope properties', 'early times', 'disks form', 'complete sample', 'combining data', 'characterize disk', 'approximately 0', 'also sensitive', '10 2']</t>
  </si>
  <si>
    <t>ISM: individual objects (Serpens) | stars: formation | submillimeter: ISM | techniques: interferometric</t>
  </si>
  <si>
    <t>We present high-resolution CARMA 230GHz continuum imaging of nine deeply embedded protostars in the Serpens Molecular Cloud, including six of the nine known Class 0 protostars in Serpens. This work is part of a program to characterize disk and envelope properties for a complete sample of Class 0 protostars in nearby low-mass star-forming regions. Here, we present CARMA maps and visibility amplitudes as a function of uv-distance for the Serpens sample. Observations are made in the B, C, D, and E antenna configurations, with B configuration observations utilizing the CARMA Paired Antenna Calibration System. Combining data from multiple configurations provides excellent uv-coverage (4-500kŒª), allowing us to trace spatial scales from 10 2 to 104AU. We find evidence for compact disk components in all of the observed Class 0 protostars, suggesting that disks form at very early times (t &lt; 0.2Myr) in Serpens. We make a first estimate of disk masses using the flux at 50kŒª, where the contribution from the envelope should be negligible, assuming an unresolved disk. The resulting disk masses range from 0.04 M‚äô to 1.7 M‚äô, with a mean of approximately 0.2 M‚äô. Our high-resolution maps are also sensitive to binary or multiple sources with separations ‚â≥ 250AU, but significant evidence of multiplicity on scales &lt;2000AU is seen in only one source. ¬© 2011. The American Astronomical Society. All rights reserved.</t>
  </si>
  <si>
    <t>60025038;60086353;60025038-60209630;107142479;60020304;60031581;60000745;60031581;60031581-60029278;60029278;60031581;60031581;60031581;60020304;60025038;60020304-60020680</t>
  </si>
  <si>
    <t>7006504044;8636397600;7003838359;7005233642;6701759582;23023988100;15822192800;7201524785;35173035000;6602613149;18038318600;36572221000;55415717100;57203299268;57203808670;8943849400</t>
  </si>
  <si>
    <t>Enoch, Melissa L.;Corder, Stuartt;Duch√™ne, Gaspard;Bock, Douglas C.;Bolatto, Alberto D.;Culverhouse, Thomas L.;Kwon, Woojin;Lamb, James W.;Leitch, Erik M.;Marrone, Daniel P.;Muchovej, Stephen J.;P√©rez, Laura M.;Scott, Stephen L.;Teuben, Peter J.;Wright, Melvyn C.H.;Zauderer, B. Ashley</t>
  </si>
  <si>
    <t>France;Chile;United States;United States;United States;United States;United States;United States;United States</t>
  </si>
  <si>
    <t>Saint Martin d'Heres;Santiago;Pasadena;Chicago;Berkeley;Cambridge;College Park;Urbana;</t>
  </si>
  <si>
    <t>Institut de Plan√©tologie et d‚ÄôAstrophysique de Grenoble (IPAG);Atacama Large Millimeter-submillimeter Array;California Institute of Technology;The University of Chicago;University of California, Berkeley;Harvard-Smithsonian Center for Astrophysics;University of Maryland, College Park;University of Illinois Urbana-Champaign;Combined Array for Research in Millimeter-wave Astronomy</t>
  </si>
  <si>
    <t>60209630;60086353;60031581;60029278;60025038;60020680;60020304;60000745;107142479</t>
  </si>
  <si>
    <t>Enoch M.L.</t>
  </si>
  <si>
    <t>Disk and envelope structure in class 0 protostars. II. High-resolution millimeter mapping of the Serpens sample</t>
  </si>
  <si>
    <t>10.1088/0067-0049/195/2/21</t>
  </si>
  <si>
    <t>2-s2.0-80051707922</t>
  </si>
  <si>
    <t>['‚ àº25', 'type triggering', 'triggering conditions', 'trigger magnitude', 'switch jitter', 'supplies 75', 'similar system', 'several phenomenon', 'research efforts', 'rep rate', 'radiated pulse', 'ps range', 'produced sub', 'phased array', 'paper discusses', 'operation pressure', 'minimize jitter', 'main gap', 'jitter improvement', 'initial testing', 'gas mixtures', 'gas feeds', 'gas density', 'f lining', 'experiments conducted', 'empirical formula', 'electric field', 'different gases', 'comprehensive evaluation', 'burst mode', 'also documented', 'accurately synchronize', '50 kv', '150 kv', '100 hz', '10 shell']</t>
  </si>
  <si>
    <t>formative delay | gas mixtures | gas temperature | high repetition rate switch | Impulse antenna | low jitter | phased array | recovery rate | sub-ns</t>
  </si>
  <si>
    <t>Research efforts at Texas Tech University on impulse antenna phased array has resulted in the development of a dependable high voltage, high repetition rate switch that can minimize jitter into the ps range. To accurately synchronize a phased array to steer and preserve the risetime of a radiated pulse, the jitter can only be a fraction of this risetime. Initial testing with a similar system in [1] produced sub-ns jitter results for operations in different gases and gas mixtures. This paper discusses in detail 50 kV, 100 Hz switch operations using different testing parameters. The switch jitter as a function of triggering conditions is discussed, including a comprehensive evaluation of jitter as a function of operation pressure as well as trigger magnitude. Several phenomenon were observed and discussed to quantify the switch jitter with respect to operation pressure and trigger magnitude. The temperature of gas and its effects on switch jitter is also documented in this paper, with a jitter improvement of ‚àº25% recorded. An empirical formula was determined as a function of the gas density, electric field of the main gap, and electric field for the trigger for the experiments conducted in this manuscript. A 50Œ©, 1 nF pulse forming line is charged to 50 kV and provides the low inductance voltage source to test the switch. The hermetically sealed spark gap, with a modular design composed of copper tungsten electrodes, gas feeds, Kel-F lining, as a well as a G-10 shell is used to house the high pressure gases for the experiments. Trigatron-type triggering is provided by a solid state opening switch voltage source that supplies 75-150 kV, 10 ns risetime pulses at a rep rate up to 100 Hz in burst mode. ¬© 2011 IEEE.</t>
  </si>
  <si>
    <t>975-982</t>
  </si>
  <si>
    <t>60021285;60021285;60021285;60021285</t>
  </si>
  <si>
    <t>8897604400;16635410300;7004811440;55046397700</t>
  </si>
  <si>
    <t>Chen, Y.;Dickens, J.;Mankowski, J.;Kristiansen, M.</t>
  </si>
  <si>
    <t>Lubbock</t>
  </si>
  <si>
    <t>Texas Tech University</t>
  </si>
  <si>
    <t>Evaluation of a triggered 50 kV, 100 Hz, sub-ns jitter high pressure gas switch with pressure, trigger magnitude and gas temperature</t>
  </si>
  <si>
    <t>10.1109/TDEI.2011.5976084</t>
  </si>
  <si>
    <t>2-s2.0-80051709592</t>
  </si>
  <si>
    <t>['turn improve', 'te11 mode', 'modeling results', 'high gain', 'compact structures', 'compact structure']</t>
  </si>
  <si>
    <t>Antennas | microwave antennas | millimeter wave antennas | millimeter wave propagation | millimeter wave waveguides | waveguides</t>
  </si>
  <si>
    <t>High power microwave radiation in the 4-6 GHz range is currently being studied in compact structures. A conical horn antenna is being developed that radiates high power microwaves in the 4 to 6 GHz range into high gain and highly directive radiation patterns from the TE11 mode in the feeding circular waveguide. Utilizing finite element modeling techniques, the behavior of these high power electromagnetic waves can be accurately described inside the waveguide as well as in the near and far field regions. These techniques in turn improve the quality of high power experiments performed on the compact structure. Presented are the modeling results of high power electromagnetic parameters in the compact structure, in the near, and in the far field regions. ¬© 2011 IEEE.</t>
  </si>
  <si>
    <t>1066-1070</t>
  </si>
  <si>
    <t>60006173;60006173;60006173</t>
  </si>
  <si>
    <t>35788597900;8372469300;7004633655</t>
  </si>
  <si>
    <t>Becker, Erik C.;Kovaleski, Scott D.;Gahl, John M.</t>
  </si>
  <si>
    <t>University of Missouri</t>
  </si>
  <si>
    <t>Becker E.</t>
  </si>
  <si>
    <t>Optimization of a compact conical horn antenna system for high power microwaves in the 4 to 6 GHz range</t>
  </si>
  <si>
    <t>10.1109/TDEI.2011.5976096</t>
  </si>
  <si>
    <t>2-s2.0-80051741315</t>
  </si>
  <si>
    <t>['traps baited', 'strong response', 'significantly attractive', 'significantly attracted', 'respectively ).', 'providing support', 'phoebe oil', 'olide ].', 'olfactometer bioassays', 'mass spectrometry', 'highly attracted', 'geometric isomer', 'gas chromatography', 'gas chromatographic', 'field experiments', 'female antennae', 'eag analysis', 'cortical volatiles', 'contained 10', 'buprestid species', 'ash foliar', '3e ):', '3e )-']</t>
  </si>
  <si>
    <t>Agrilus planipennis | green trap | kairomone | lactone | pheromone</t>
  </si>
  <si>
    <t>Analysis by gas chromatography/mass spectrometry (GC/MS) of volatiles from virgin female emerald ash borer, Agrilus planipennis Fairmaire confirmed the emission of (3Z)-lactone [(3Z)-dodecen-12-olide] but not its geometric isomer, (3E)-lactone [(3E)-dodecen-12-olide]. Gas chromatographic/electroantennographic (GC/EAD) analysis of synthetic (3Z)-lactone, which contained 10% (3E) -lactone, showed a strong response of male and female antennae to both isomers. EAG analysis with 0.01 - to100-Œºg dosages showed a positive dose response, with females giving significantly higher responses than males. In field experiments with sticky purple prism traps, neither lactone isomer affected catches when combined with ash foliar or cortical volatiles (green leaf volatiles or Phoebe oil, respectively). However, on green prism traps, the (3Z)-lactone significantly increased capture of male A. planipennis when traps were deployed in the canopy. Captures of males on traps with both (3E)-lactone and (3Z)-hexenol or with (3Z)-lactone and (3Z)-hexenol were increased by 45-100%, respectively, compared with traps baited with just (3Z)-hexenol. In olfactometer bioassays, males were significantly attracted to (3E) -lactone, but not the (3Z) -lactone or a 60:40 (3E): (3Z) blend. The combination of either (3E)- or (3Z)-lactone with Phoebe oil was not significantly attractive to males. Males were highly attracted to (3Z)-hexenol and The (3Z)-lactone + (3Z)-hexenol combination, providing support for the field trapping results. These data are the first to demonstrate increased attraction with a combination of a pheromone and a green leaf volatile in a Buprestid species. ¬© 2011 Entomological Society of America.</t>
  </si>
  <si>
    <t>904-916</t>
  </si>
  <si>
    <t>60005522;60002929;60005522;60005522;60002929;60091302;60027678;60091302;60005522;60002929;60002929;60010475;60016983</t>
  </si>
  <si>
    <t>6602070826;8570847000;7006925560;57224718055;7202239821;8933924400;6603979412;56268267100;7201426253;7202511128;57196690701;6507212933;7103392292</t>
  </si>
  <si>
    <t>Silk, Peter J.;Ryall, Krista;Mayo, Peter;Lemay, Matthew A.;Grant, Gary;Crook, Damon;Coss√©, Allard;Fraser, Ivich;Sweeney, Jon D.;Lyons, D. Barry;Pitt, Doug;Scarr, Taylor;Magee, David</t>
  </si>
  <si>
    <t>United States;United States;Canada;Canada;Canada;Canada</t>
  </si>
  <si>
    <t>Riverdale;Peoria;Fredericton;Peterborough;Ottawa;Sault Ste Marie</t>
  </si>
  <si>
    <t>USDA Animal and Plant Health Inspection Service (APHIS);USDA ARS National Center for Agricultural Utilization Research;University of New Brunswick;Ontario Ministry of Natural Resources;Canadian Forest Service;Great Lakes Forestry Centre</t>
  </si>
  <si>
    <t>60091302;60027678;60016983;60010475;60005522;60002929</t>
  </si>
  <si>
    <t>Silk P.J.</t>
  </si>
  <si>
    <t>Evidence for a volatile pheromone in agrilus planipennis fairmaire (Coleoptera: Buprestidae) that increases attraction to a host foliar volatile</t>
  </si>
  <si>
    <t>10.1603/EN11029</t>
  </si>
  <si>
    <t>2-s2.0-80051749024</t>
  </si>
  <si>
    <t>['testing using', 'switch jitter', 'small fraction', 'single position', 'simple averaging', 'radiated pulse', 'proposed concept', 'primary limitation', 'prds ).', 'paper describes', 'n sources', 'maximum power', 'low jitter', 'jitter results', 'individual sources', 'ideal jitter', 'gps receiver', 'directly translated', 'correction factors', 'control unit', 'collaborative effort', 'central controller', 'array concept', 'antenna element', 'accurately synchronize', '2 ns', '1 pps']</t>
  </si>
  <si>
    <t>GPS | high power RF transmitter | low jitter | Monte Carlo simulations | Phased array | pulse ring-down | risetime</t>
  </si>
  <si>
    <t>A collaborative effort at Texas Tech University on high power RF transmitters has directly translated to the development of phased array pulsed ring down sources (PRDS). By operating an array of PRDS, peak radiating power on target can theoretically be increased to the squared of N sources. The primary limitation on the application of the array concept is the jitter with which the individual sources can be fired. An ideal jitter of a small fraction of the risetime is required to accurately synchronize the array to steer and preserve the amplitude of the radiated pulse. This paper describes in detail the implementation of a GPS based timing system that will synchronize the operation of each of the elements of a geospatially distributed phased array to maximize the peak power delivered to a single position. Theoretical array performance is shown through Monte Carlo simulations, accounting for switch jitter and a range of GPS timing jitter. Each module will include a control unit, low jitter pulser, low jitter spark gap, antenna element, as well as a GPS receiver. The location of each module is transmitted to a central controller, which calculates and dictates when each element is fired. Low jitter in the timing of the GPS reference signal is essential in synchronizing each element to deliver the maximum power. Testing using a preliminary setup using GPS technology is conducted with both 1 pps and 100 pps outputs. Jitter results between modules are recorded to ‚àº10 ns without any correction factors and 1-2 ns with simple averaging. With the timing and geospatial errors taken into account, the proposed concept will show usable gains at phased array operating frequencies up to several hundred MHz. ¬© 2011 IEEE.</t>
  </si>
  <si>
    <t>1071-1078</t>
  </si>
  <si>
    <t>60021285;60021285;60021285;60021285;60021285;60021285</t>
  </si>
  <si>
    <t>8897604400;49561619500;16635410300;49561109400;7004811440;55046397700</t>
  </si>
  <si>
    <t>Chen, Y.;Reale, D.;Dickens, J.;Holt, S.;Mankowski, J.;Kristiansen, M.</t>
  </si>
  <si>
    <t>Phased array pulsed ring-down source synchronization with a GPS based timing system</t>
  </si>
  <si>
    <t>10.1109/TDEI.2011.5976097</t>
  </si>
  <si>
    <t>2-s2.0-80051776220</t>
  </si>
  <si>
    <t>DE-FG02-07ER41489</t>
  </si>
  <si>
    <t>['structure surface', 'small quantities', 'skin depth', 'size comparable', 'single long', 'significant heating', 'rf pulses', 'repetition frequency', 'rate regimes', 'previous paper', 'power microwave', 'possible role', 'particles cooling', 'micrometer size', 'metallic particles', 'metallic particle', 'melted clumps', 'large enough', 'hpm sources', 'hpm devices', 'heating process', 'first analyzed', 'even melting', 'create nonuniformities', 'blackbody radiation', '2009 ).']</t>
  </si>
  <si>
    <t>High-power microwaves (HPMs) | microwave heating and melting | repetition-rate operation</t>
  </si>
  <si>
    <t>In the circuits of high-power microwave (HPM) devices, such as HPM sources and/or high-gradient accelerating structures, small quantities of metallic dust may exist. These metallic particles of a micrometer size being located in the region of high RF magnetic field can absorb enough energy for significant heating and even melting. The melted clumps can then impinge on structure surface and create nonuniformities, leading to the RF field enhancement and subsequent breakdown events. This heating process in single long-enough RF pulses was analyzed in our previous paper (Possible role of RF melted microparticles on the operation of high-gradient accelerating structures, Phys. Rev. ST-Accel. and Beams, 12, 101001, 2009). In this paper, we consider similar processes in HPM devices operating in repetition-rate regimes. The process of particles cooling between RF pulses is first analyzed under an assumption of blackbody radiation. Then, the applicability of this assumption is discussed, and the effect of deviation from it is estimated. It is shown that the melting of metallic particle of a size comparable to the skin depth in HPM devices is possible when the RF magnetic field, microwave pulse duration, and repetition frequency are large enough. ¬© 2011 IEEE.</t>
  </si>
  <si>
    <t>1680-1683</t>
  </si>
  <si>
    <t>60020304;60020304;60020304</t>
  </si>
  <si>
    <t>7006035394;24474978800;7102274344</t>
  </si>
  <si>
    <t>Nusinovich, Gregory S.;Kashyn, Dmytro G.;Antonsen, Thomas M.</t>
  </si>
  <si>
    <t>Effect of metallic dust on operation of repetition-rate high-power microwave devices</t>
  </si>
  <si>
    <t>10.1109/TPS.2011.2154346</t>
  </si>
  <si>
    <t>2-s2.0-80051783063</t>
  </si>
  <si>
    <t>['simultaneous transmit', 'rf front', 'receive operation', 'insertion loss', 'domain transmit', 'achieved isolation', '80 db', '2 db']</t>
  </si>
  <si>
    <t>PIN diode | simultaneous transmit and receive (STR) | switch matrix | time division duplexing (TDD) mode | time-domain transmit and receiver (TTR) | WiMAX relay station</t>
  </si>
  <si>
    <t>A 2 √ó 2 Switch Matrix operating at the 3.3-3.8 GHz frequency band is presented. The design is based on PIN diode switch elements. The achieved isolation is below 80 dB, while the insertion loss is less than 2 dB for the full frequency band. The proposed 2 √ó 2 Switch Matrix is used as the antenna switching element in the RF Front-End of a WiMAX Relay Station, supporting both Time-domain Transmit and Receive and Simultaneous Transmit and Receive operation in Time Division Duplexing mode. ¬© 2011 IEEE.</t>
  </si>
  <si>
    <t>424-426</t>
  </si>
  <si>
    <t>60110806;60110806;111935445;111935445;60110806;60110806;60110806;60115508</t>
  </si>
  <si>
    <t>12789877100;55310788500;49561387700;36158306900;15137231900;42761366300;49561810100;16021109800</t>
  </si>
  <si>
    <t>Voudouris, Konstantinos;Athanasopoulos, Nikos;Meir, Amir;Manor, Daniel;Tsiakas, Panagiotis;Georgas, Iraklis;Petropoulos, Ioannis;Agapiou, George</t>
  </si>
  <si>
    <t>Greece;Greece;Israel</t>
  </si>
  <si>
    <t>Athens;Athens;Tel Aviv-Yafo</t>
  </si>
  <si>
    <t>OTE S.A.;University of West Attica;Ubiqam Ltd</t>
  </si>
  <si>
    <t>60115508;60110806;111935445</t>
  </si>
  <si>
    <t>Voudouris K.</t>
  </si>
  <si>
    <t>2 √ó 2 switch matrix for WiMAX relay station applications</t>
  </si>
  <si>
    <t>10.1109/LMWC.2011.2158532</t>
  </si>
  <si>
    <t>2-s2.0-80051789997</t>
  </si>
  <si>
    <t>FP7-ICT-2007-1-216049</t>
  </si>
  <si>
    <t>['wave signal', 'tag antenna', 'similarly equipped', 'schottky diode', 'rx ports', 'received millimeter', 'reader output', 'range extension', 'passive operation', 'paper introduces', 'paper analyses', 'novel way', 'mixing element', 'millimeter waves', 'external mixers', 'experimental demonstration', 'either passive', 'concept theoretically', '30 cm', '10 ghz']</t>
  </si>
  <si>
    <t>Millimeter-wave identification (MMID) | RF identification (RFID)</t>
  </si>
  <si>
    <t>This paper introduces a novel way to implement passive RF identification (RFID) at millimeter waves. Passive operation is achieved by adding an external mixing element between the tag antenna and a standard RFID chip. The mixing element converts the RFID reader signal from millimeter waves to RFID carrier frequency-the RFID chip operates as usual. Either passive or semipassive RFID circuits at any RFID carrier frequency can be used. The reader's TX and RX ports are similarly equipped with external mixers to convert the reader output to millimeter waves and received millimeter-wave signal to RFID carrier frequency. The paper analyses the concept theoretically with a Schottky diode as the mixing element. The design and experimental demonstration of the operation at 10 GHz are presented. Using an EPC-compliant UHF tag integrated circuit and reader, a range of 30 cm is demonstrated, but range extension to over a meter is feasible. ¬© 2011 IEEE.</t>
  </si>
  <si>
    <t>2151-2157</t>
  </si>
  <si>
    <t>60033191;60028218;60033191</t>
  </si>
  <si>
    <t>22836310100;24479454200;56269171000</t>
  </si>
  <si>
    <t>Pursula, Pekka;Donzelli, Francesco;Sepp√§, Heikki</t>
  </si>
  <si>
    <t>Finland;Italy</t>
  </si>
  <si>
    <t>Espoo;Bologna</t>
  </si>
  <si>
    <t>VTT Technical Research Centre of Finland;Alma Mater Studiorum Universit√† di Bologna</t>
  </si>
  <si>
    <t>60033191;60028218</t>
  </si>
  <si>
    <t>Passive RFID at millimeter waves</t>
  </si>
  <si>
    <t>10.1109/TMTT.2011.2141147</t>
  </si>
  <si>
    <t>2-s2.0-80051790436</t>
  </si>
  <si>
    <t>['zero identification', 'systematic approach', 'suitable node', 'strong control', 'standard techniques', 'stage ku', 'spurious oscillations', 'sensitive parts', 'sensitive locations', 'power amplifier', 'paper proposes', 'dynamics responsible', 'complex circuit', 'band high', 'automatically calculate', 'adding series']</t>
  </si>
  <si>
    <t>Identification | poles and zeros | stability analysis | stabilization networks</t>
  </si>
  <si>
    <t>This paper proposes a systematic approach for the elimination of spurious oscillations in circuits with multiple active elements. The procedure is based on detecting the sensitive parts (nodes or branches) of the complex circuit at which we can have a strong control of the dynamics responsible for the instability. To do so, stability analyses based on pole-zero identification are performed at multiple observation ports. Once sensitive locations are detected, stabilization is achieved by adding series or shunt stabilization networks at the suitable node or branch. Standard techniques from linear control theory (pole placement strategies) are used to automatically calculate the values of the stabilization elements ensuring circuit stability. Here, the methodology is applied to the stabilization of a two-stage Ku-band high-power amplifier for active antenna space applications. ¬© 2011 IEEE.</t>
  </si>
  <si>
    <t>2073-2082</t>
  </si>
  <si>
    <t>60027856;60027856;60027856;60027856;60017694;60019894</t>
  </si>
  <si>
    <t>26422007800;6701369931;7801309001;8638004200;14829606400;6603562427</t>
  </si>
  <si>
    <t>Ayllon, Natanael;Collantes, Juan Mari;Anakabe, Aitziber;Lizarraga, Ibone;Soubercaze-Pun, Geoffroy;Forestier, Stephane</t>
  </si>
  <si>
    <t>Spain;France;France</t>
  </si>
  <si>
    <t>Leioa;Toulouse;Paris</t>
  </si>
  <si>
    <t>Universidad del Pais Vasco;Thales Alenia Space;CNES Centre National d'Etudes Spatiales</t>
  </si>
  <si>
    <t>60027856;60019894;60017694</t>
  </si>
  <si>
    <t>Ayllon N.</t>
  </si>
  <si>
    <t>Systematic approach to the stabilization of multitransistor circuits</t>
  </si>
  <si>
    <t>10.1109/TMTT.2011.2155667</t>
  </si>
  <si>
    <t>2-s2.0-80051795965</t>
  </si>
  <si>
    <t>['‚ àº50', 'thus resulting', 'tem mode', 'silicon wafer', 'silicon chip', 'silicon back', 'radiation efficiency', 'power coupled', 'paper presents', 'measured gain', 'large area', 'horns achieve', 'horn antennas', 'high efficiency', 'end metallization', 'either single', 'cost system', 'combining arrays', 'chip slot', 'antenna transceivers', 'also used', 'achieved using', '96 ghz', '8 dbi']</t>
  </si>
  <si>
    <t>Antennas | millimeter-wave antennas | wafer-scale integration</t>
  </si>
  <si>
    <t>This paper presents on-chip slot-ring and horn antennas for wafer-scale silicon systems. A high efficiency is achieved using a 100-Œºm quartz superstrate on top of the silicon chip, and a low-loss microstrip transformer using the silicon back-end metallization. A finite ground plane is also used to reduce the power coupled to the TEM mode. The slot-ring and 1- Œª02 horn achieve a measured gain of 0-2 and 6-8 dBi at 90-96 GHz, respectively, and a radiation efficiency of ‚àº50. The horns achieve a high antenna gain without occupying a large area on the silicon wafer, thus resulting in a low-cost system. The designs are compatible with either single- or two-antenna transceivers, or with wafer-scale imaging systems and power-combining arrays. ¬© 2011 IEEE.</t>
  </si>
  <si>
    <t>1963-1972</t>
  </si>
  <si>
    <t>60030612;60030612</t>
  </si>
  <si>
    <t>25639017300;7006384021</t>
  </si>
  <si>
    <t>Ou, Yu Chin;Rebeiz, Gabriel M.</t>
  </si>
  <si>
    <t>University of California, San Diego</t>
  </si>
  <si>
    <t>Ou Y.</t>
  </si>
  <si>
    <t>On-chip slot-ring and high-gain horn antennas for millimeter-wave wafer-scale silicon systems</t>
  </si>
  <si>
    <t>10.1109/TMTT.2011.2148124</t>
  </si>
  <si>
    <t>2-s2.0-80051797662</t>
  </si>
  <si>
    <t>['¬© 2011', 'viscous time', 'total mass', 'subparsec binary', 'scales rather', 'saturation limit', 'periodic changes', 'lisa ).', 'initially low', 'important consequence', 'gravitating disc', 'eccentricity increases', 'eccentric binaries', 'earlier coupling', 'circumbinary disc', 'binary models', 'binary eccentricity', 'angular momentum', 'analytical interpretation', 'also present', 'accretion rate', '8 ].', '2m ).']</t>
  </si>
  <si>
    <t>Accretion, accretion discs | Black hole physics | Gravitational waves | Methods: numerical</t>
  </si>
  <si>
    <t>We study the dynamics of supermassive black hole binaries embedded in circumbinary gaseous discs, with the smoothed particle hydrodynamics code gadget-2. The subparsec binary (of total mass M and mass ratio q= 1/3) has excavated a gap and transfers its angular momentum to the self-gravitating disc (Mdisc= 0.2M). We explore the changes of the binary eccentricity, e, by simulating a sequence of binary models that differ in the initial eccentricity e0 only. In initially low-eccentric binaries, the eccentricity increases with time, while in high-eccentric binaries e declines, indicating the existence of a limiting eccentricity ecrit that is found to fall in the interval [0.6, 0.8]. We also present an analytical interpretation for this saturation limit. An important consequence of the existence of ecrit is the detectability of a significant residual eccentricity eLISA by the proposed gravitational wave detector Laser Interferometer Space Antenna (LISA). It is found that at the moment of entering the LISA frequency domain eLISA~ 10-3-10-2, a signature of its earlier coupling with the massive circumbinary disc. We also observe large periodic inflows across the gap, occurring on the binary and disc dynamical time-scales rather than on the viscous time. These periodic changes in the accretion rate (with amplitudes up to ~100 per cent, depending on the binary eccentricity) can be considered a fingerprint of eccentric subparsec binaries migrating inside a circumbinary disc. ¬© 2011 The Authors Monthly Notices of the Royal Astronomical Society ¬© 2011 RAS.</t>
  </si>
  <si>
    <t>3033-3041</t>
  </si>
  <si>
    <t>60011901;60023091-60012306;60011901;60023091-60029681;60012306</t>
  </si>
  <si>
    <t>56025727500;14919323000;8621902600;6701544847;7003311274</t>
  </si>
  <si>
    <t>Roedig, C.;Dotti, M.;Sesana, A.;Cuadra, J.;Colpi, M.</t>
  </si>
  <si>
    <t>Chile;Germany;Italy;Germany</t>
  </si>
  <si>
    <t>Santiago;Garching bei Munchen;Milan;Am M√ºhlenberg 1</t>
  </si>
  <si>
    <t>Pontificia Universidad Cat√≥lica de Chile;Max Planck Institute for Astrophysics;Universit√† degli Studi di Milano-Bicocca;Max Planck Institute for Gravitational Physics (Albert Einstein Institute)</t>
  </si>
  <si>
    <t>60029681;60023091;60012306;60011901</t>
  </si>
  <si>
    <t>Roedig C.</t>
  </si>
  <si>
    <t>Limiting eccentricity of subparsec massive black hole binaries surrounded by self-gravitating gas discs</t>
  </si>
  <si>
    <t>10.1111/j.1365-2966.2011.18927.x</t>
  </si>
  <si>
    <t>2-s2.0-80051819996</t>
  </si>
  <si>
    <t>['transmit antennas', 'timevariant state', 'space models', 'simulation experiments', 'proposed estimator', 'proposed algorithm', 'pilot overhead', 'performance analysis', 'ofdm symbol', 'obvious improvement', 'multiplication required', 'joint estimation', 'infinity estimator', 'increasing number', 'high complexity', 'generally implemented', 'expectation maximization', 'enhanced via', 'domain process', 'domain filter', 'channel performance', 'also promote']</t>
  </si>
  <si>
    <t>Angle domain | Channel estimation | Expectation maximization (EM) | Hinfinity | Multiple input multiple output (MIMO) | Orthogonal frequency division multiplexing (OFDM)</t>
  </si>
  <si>
    <t>H-infinity estimator is generally implemented in timevariant state-space models, but it leads to high complexity when the model is used for multiple input multiple output with orthogonal frequency division multiplexing (MIMO-OFDM) systems. Thus, an H-infinity estimator over time-invariant system models is proposed, which modifies the Krein space accordingly. In order to avoid the large matrix inversion and multiplication required in each OFDM symbol from different transmit antennas, expectation maximization (EM) is developed to reduce the high computational load. Joint estimation over multiple OFDM symbols is used to resist the high pilot overhead generated by the increasing number of transmit antennas. Finally, the performance of the proposed estimator is enhanced via an angle-domain process. Through performance analysis and simulation experiments, it is indicated that the proposed algorithm has a better mean square error (MSE) and bit error rate (BER) performance than the optimal least square (LS) estimator. Joint estimation over multiple OFDM symbols can not only reduce the pilot overhead but also promote the channel performance. What is more, an obvious improvement can be obtained by using the angle-domain filter.</t>
  </si>
  <si>
    <t>572-578</t>
  </si>
  <si>
    <t>60031863;60031863;60025063</t>
  </si>
  <si>
    <t>57189042049;55954402400;57191966165</t>
  </si>
  <si>
    <t>Xu, Peng;Wang, Jinkuan;Qi, Feng</t>
  </si>
  <si>
    <t>China;Belgium</t>
  </si>
  <si>
    <t>Shenyang;3000 Leuven</t>
  </si>
  <si>
    <t>Northeastern University;KU Leuven</t>
  </si>
  <si>
    <t>60031863;60025063</t>
  </si>
  <si>
    <t>Improved H-infinity channel estimator based on EM for MIMO-OFDM systems</t>
  </si>
  <si>
    <t>10.3969/j.issn.1004-4132.2011.04.004</t>
  </si>
  <si>
    <t>2-s2.0-80051936273</t>
  </si>
  <si>
    <t>['¬© 2011', 'tie antenna', 'theoretically discussed', 'output powers', 'obtained linewidth', 'japan society', 'half maximum', 'full width', 'detected signal', 'applied physics', '5 mhz', '435 ghz', '148 œºw']</t>
  </si>
  <si>
    <t>We report on the heterodyne of output powers from GaInAs/AIAs resonant tunneling diodes (RTDs) oscillating at around 430 GHz using a Ni-InP Schottky barrier diode (SBD) integrated with a bow-tie antenna. The RTDs have approximately the same frequencies and total output powers of 430/435 GHz and 145/148 ŒºW, respectively. The full width at half maximum of the linewidth of the detected signal was 5 MHz. From this result, the linewidth of each RTD was estimated to be 2.5 MHz. The obtained linewidth was theoretically discussed. ¬© 2011 The Japan Society of Applied Physics.</t>
  </si>
  <si>
    <t>8 PART 1</t>
  </si>
  <si>
    <t>56426679400;35292130400;42061624100;7202418130</t>
  </si>
  <si>
    <t>Suzuki, Safumi;Karashima, Koichi;Ishigaki, Kaname;Asada, Masahiro</t>
  </si>
  <si>
    <t>Suzuki S.</t>
  </si>
  <si>
    <t>Heterodyne mixing of sub-terahertz output power from two resonant tunneling diodes using inp Schottky barrier diode</t>
  </si>
  <si>
    <t>10.1143/JJAP.50.080211</t>
  </si>
  <si>
    <t>2-s2.0-80051988745</t>
  </si>
  <si>
    <t>['wire length', 'wave vector', 'transformation optics', 'single plasmonic', 'scattering properties', 'radiation patterns', 'necessary tool', 'metamaterial nanoscatterers', 'main ingredients', 'light scattered', 'harvesting structures', 'fourier microscopy', 'experimental technique', 'driving polarization', 'different lengths', 'building blocks', 'au nanowires', 'angular distribution']</t>
  </si>
  <si>
    <t>We report an experimental technique for quantifying the angular distribution of light scattered by single plasmonic and metamaterial nanoscatterers, based on Fourier microscopy in a dark-field confocal setup. This setup is a necessary tool for quantifying the scattering properties of single plasmonic and metamaterial building blocks, as well as small coupled clusters of such building blocks, which are expected to be the main ingredients of nano-antennas, light-harvesting structures and transformation optics. We present a set of measurements on Au nanowires of different lengths and show how the radiation patterns of single Au nanowires evolve with wire length and as a function of driving polarization and wave vector. ¬© IOP Publishing Ltd and Deutsche Physikalische Gesellschaft.</t>
  </si>
  <si>
    <t>35180379500;46161686900;6507519410</t>
  </si>
  <si>
    <t>Sersic, Ivana;Tuambilangana, Christelle;Koenderink, A. Femius</t>
  </si>
  <si>
    <t>Sersic I.</t>
  </si>
  <si>
    <t>Fourier microscopy of single plasmonic scatterers</t>
  </si>
  <si>
    <t>10.1088/1367-2630/13/8/083019</t>
  </si>
  <si>
    <t>2-s2.0-80051991386</t>
  </si>
  <si>
    <t>['southern thailand', 'polytene chromosomes', 'polymorphic species', 'polymorphic inversions', 'nucleolar organizer', 'monomorphic species', 'mainly due', 'low altitudes', 'karger ag', 'higher altitudes', 'gill filaments', 'female genitalia', 'described based', '512 larvae', '2 species']</t>
  </si>
  <si>
    <t>Black flies | Cytotaxonomy | Polytene chromosomes | Simuliumnobile group</t>
  </si>
  <si>
    <t>The polytene chromosomes of 512 larvae of the Simulium nobile species group collected from 16 stream sites in northern, central and southern Thailand were examined. Band-by- band comparisons relative to the established standard chromosome map for the subgenus Simulium distinguished the 2 species of this group, S. nobile and S. nodosum. The differences are mainly due to the position of the nucleolar organizer, pseudochromocenter, and fixed and polymorphic inversions. S. nobile is a monomorphic species, while S. nodosum is a polymorphic species. The morphology of these taxa is described based on the gill filaments and the color of the antennae and female genitalia. S. nobile is distributed in southern Thailand at low altitudes, whereas the distribution of S. nodosum is in the north at higher altitudes. Copyright ¬© 2011 S. Karger AG, Basel.</t>
  </si>
  <si>
    <t>308-318</t>
  </si>
  <si>
    <t>Cytogenetic and Genome Research</t>
  </si>
  <si>
    <t>60017165;60012718;60012718;60012718</t>
  </si>
  <si>
    <t>26025347800;6602592322;6508309736;35577330700</t>
  </si>
  <si>
    <t>Tangkawanit, U.;Kuvangkadilok, C.;Trinachartvanit, W.;Baimai, V.</t>
  </si>
  <si>
    <t>Khon Kaen;Nakhon Pathom</t>
  </si>
  <si>
    <t>Khon Kaen University;Mahidol University</t>
  </si>
  <si>
    <t>60017165;60012718</t>
  </si>
  <si>
    <t>Tangkawanit U.</t>
  </si>
  <si>
    <t>Cytotaxonomy, morphology and ecology of the Simulium nobile species group (Diptera: Simuliidae) in Thailand</t>
  </si>
  <si>
    <t>10.1159/000329713</t>
  </si>
  <si>
    <t>2-s2.0-80052035783</t>
  </si>
  <si>
    <t>['usable frequency', 'shielding performance', 'shielding effectiveness', 'reverberating field', 'paper proposes', 'paper presents', 'outer chamber', 'analytical simulations', 'allows one']</t>
  </si>
  <si>
    <t>Electromagnetic shielding | high intensity radiated field (HIRF) | multilayered electromagnetic shields | reverberation chambers</t>
  </si>
  <si>
    <t>This paper presents and discusses different approaches for the measurements of the shielding effectiveness of thick multilayered panels, based on the use of nested reverberation chambers. In particular, it is considered the case of thick multilayered panels, characterized by one highly reflecting face, like a protected composite laminate or a protected glazing window. The paper proposes a novel test procedure, which allows one to estimate from the measurement of a finite dimension panel, the shielding performance of an infinite material sheet against a reverberating field. The method is validated by comparison with the results of analytical simulations and provides accurate results in a wide frequency range, above the lowest-usable frequency of the outer chamber. ¬© 2011 IEEE.</t>
  </si>
  <si>
    <t>579-588</t>
  </si>
  <si>
    <t>60027075;60032350</t>
  </si>
  <si>
    <t>57218845475;12140319900</t>
  </si>
  <si>
    <t>Lampasi, Domenico Alessandro;Sarto, Maria Sabrina</t>
  </si>
  <si>
    <t>Rome;Frascati</t>
  </si>
  <si>
    <t>Sapienza Universit√† di Roma;ENEA Centro Ricerche Frascati</t>
  </si>
  <si>
    <t>60032350;60027075</t>
  </si>
  <si>
    <t>Lampasi D.A.</t>
  </si>
  <si>
    <t>Shielding effectiveness of a thick multilayered panel in a reverberating environment</t>
  </si>
  <si>
    <t>10.1109/TEMC.2011.2132723</t>
  </si>
  <si>
    <t>2-s2.0-80052039003</t>
  </si>
  <si>
    <t>STPGP 364962-08</t>
  </si>
  <si>
    <t>['time coding', 'tag side', 'significantly improve', 'recursive relation', 'essentially different', 'coherent fsk', 'ber performance', 'asymptotic analysis']</t>
  </si>
  <si>
    <t>BER | double Rayleigh fading | MIMO | RFID</t>
  </si>
  <si>
    <t>We provide a closed-form BER expression of non-coherent FSK for passive RFID channel with multiple tag antennas, where the channel can be modeled a summation of L double Rayleigh channels. We show a recursive relation of BER and report an asymptotic analysis. The results theoretically reveal that even without space-time coding, equipping multiple antennas at the tag side can significantly improve the BER performance. This property of double Rayleigh fading is essentially different from that of traditional Rayleigh fading channel. ¬© 2011 IEEE.</t>
  </si>
  <si>
    <t>848-850</t>
  </si>
  <si>
    <t>60010365;60010365-60008928</t>
  </si>
  <si>
    <t>36627069600;11241026700</t>
  </si>
  <si>
    <t>He, Chen;Wang, Z. Jane</t>
  </si>
  <si>
    <t>Canada;Hong Kong</t>
  </si>
  <si>
    <t>Vancouver;Kowloon</t>
  </si>
  <si>
    <t>The University of British Columbia;Hong Kong Polytechnic University</t>
  </si>
  <si>
    <t>60010365;60008928</t>
  </si>
  <si>
    <t>He C.</t>
  </si>
  <si>
    <t>Closed-form BER analysis of non-coherent FSK in MISO double rayleigh fading/RFID channel</t>
  </si>
  <si>
    <t>10.1109/LCOMM.2011.061011.110276</t>
  </si>
  <si>
    <t>2-s2.0-80052040761</t>
  </si>
  <si>
    <t>['point signal', 'novel approach', 'noise ratio', 'new framework', 'formulating greedy', 'broadband channels', 'based solutions', 'antenna systems']</t>
  </si>
  <si>
    <t>channel shortening | Crosstalk | DFE | MIMO equalizer | Sparse FIR filter</t>
  </si>
  <si>
    <t>In this paper, we propose a new framework for the design of sparse finite impulse response (FIR) equalizers. We start by formulating greedy and convex-optimization-based solutions for sparse FIR linear equalizer tap vectors given a maximum allowable loss in the decision-point signal-to-noise ratio. Then, we extend our formulation to decision feedback equalizers and multiple-antenna systems. This is followed by further generalization to the channel shortening setup which is important for communication systems operating over broadband channels with long channel impulse responses. We propose a novel approach to design a sparse target impulse response. Finally, as an application of current practical interest, we consider self far-end crosstalk cancellation on vectored very high-speed digital subscriber line systems for cellular backhaul networks. ¬© 2011 IEEE.</t>
  </si>
  <si>
    <t>2132-2140</t>
  </si>
  <si>
    <t>57197517749;7006800187</t>
  </si>
  <si>
    <t>A new design framework for sparse FIR MIMO equalizers</t>
  </si>
  <si>
    <t>10.1109/TCOMM.2011.053111.100231</t>
  </si>
  <si>
    <t>2-s2.0-80052041954</t>
  </si>
  <si>
    <t>['transceiver design', 'rigorously established', 'pursued alone', 'power constraints', 'main conclusions', 'interference alignment', 'etc .)', 'design criteria', 'derived relationships', 'demonstrate numerically', 'building block', 'also proposed']</t>
  </si>
  <si>
    <t>CoMP | Coordinated beamforming | Coordinated multi-point transmission/reception | Interference alignment | Max Min SINR | Max Sum Capacity | Min BER | MMSE | Network MIMO | Per-antenna power constraint</t>
  </si>
  <si>
    <t>Interference alignment (IA) has recently been used for the transceiver design of the K-user constant MIMO interference channel. Since this system is a coordinated beamforming system and there are other design criteria, it is important to evaluate IA transceiver designs in light of other designs. In this paper, relationships between IA and the MMSE, Max Min SINR, Max Sum Capacity, and Min BER transceiver designs are rigorously established for all SNR's and power constraints. A MMSE based transceiver design approach, applicable for general linear equality power constraints, is also proposed-the first such design for this system. It is used, along with some IA transceiver designs, to demonstrate numerically the derived relationships and to perform a comparison of the designs. One of the main conclusions is that IA is a building block of the traditional transceiver designs considered (MMSE, Max Min SINR, etc.) and generally should not be pursued alone. ¬© 2011 ACADEMY PUBLISHER.</t>
  </si>
  <si>
    <t>409-419</t>
  </si>
  <si>
    <t>60108318;60108318;60108318</t>
  </si>
  <si>
    <t>27867773600;7007015530;17346173100</t>
  </si>
  <si>
    <t>Lu, Enoch;Lu, I. Tai;Li, Jialing</t>
  </si>
  <si>
    <t>NYU Tandon School of Engineering</t>
  </si>
  <si>
    <t>Lu E.</t>
  </si>
  <si>
    <t>Interference alignment: A building block of coordinated beamforming transceiver designs</t>
  </si>
  <si>
    <t>10.4304/jcm.6.5.409-419</t>
  </si>
  <si>
    <t>2-s2.0-80052042401</t>
  </si>
  <si>
    <t>98-2221-E-035-025</t>
  </si>
  <si>
    <t>['wave simulator', 'upper half', 'termination impedances', 'presented method', 'form expression', 'dimension parameters', 'array factor', 'antenna theory', 'angular responses', 'anechoic chamber', 'analytical solutions']</t>
  </si>
  <si>
    <t>Crosstalk | Green function | microstrip | printed circuits</t>
  </si>
  <si>
    <t>A closed-form expression of the unintentional electromagnetic radiation of parallel microstrip traces is proposed. Based on transmission line theory, far-field Greens function, and concept of array factor in antenna theory, analytical solutions for the electric field radiated from a pair of parallel microstrip lines are developed. Depending on the printed circuit board material, dimension parameters, and termination impedances, the frequency and angular responses of far-field radiated emission on the upper half-plane can be analyzed by the presented method. The differential- and common-mode radiated emission solutions are validated by a full-wave simulator and test board measurements in a full-anechoic chamber. ¬© 2011 IEEE.</t>
  </si>
  <si>
    <t>842-845</t>
  </si>
  <si>
    <t>60004879;60025502;60012370;60012370</t>
  </si>
  <si>
    <t>7006517858;27171594900;7404903021;48561588800</t>
  </si>
  <si>
    <t>Tseng, Bin Chyi;Liao, Li Chun;Wu, Lin Kun;Lung, Hui Tsui</t>
  </si>
  <si>
    <t>Taichung;Hsinchu;Taichung</t>
  </si>
  <si>
    <t>Chaoyang University of Technology;National Chiao Tung University;Feng Chia University</t>
  </si>
  <si>
    <t>60025502;60012370;60004879</t>
  </si>
  <si>
    <t>Tseng B.</t>
  </si>
  <si>
    <t>Analytical solutions for the radiated emission of parallel microstrip traces</t>
  </si>
  <si>
    <t>10.1109/TEMC.2011.2136344</t>
  </si>
  <si>
    <t>2-s2.0-80052044388</t>
  </si>
  <si>
    <t>['relay links', 'ratio combining', 'numerical results', 'noise ratio', 'n amplify', 'lower bound', 'full n', 'form expressions', 'diversity order', 'destination transmission', 'array gain']</t>
  </si>
  <si>
    <t>cooperative communications | Fading channels | Wireless relays</t>
  </si>
  <si>
    <t>In wireless mesh networks, it is desirable to utilize overlapping coverage of multiple parallel relays to assist the source-destination transmission. In this letter, we consider selection diversity (SD) to select the strongest link amongst the direct and N amplify-and-forward (AF) relay links. We derive new closed-form expressions for the symbol error rate (SER) in independent but not necessarily identically distributed (i.n.d.) Rayleigh fading relay channels. Our results are given as both lower bound and asymptotic expressions based on an accurate upper bound on the signal-to-noise ratio (SNR) of the relay links. Our asymptotic results provide key performance parameters such as the array gain and diversity order, which prove that a full N+1 diversity order is achieved. We show that SD can offer an array gain advantage over maximal-ratio combining which entails all the relays to transmit. Numerical results are shown to validate the analysis. ¬© 2011 IEEE.</t>
  </si>
  <si>
    <t>2078-2083</t>
  </si>
  <si>
    <t>60090755;60001481;60001481;60001481</t>
  </si>
  <si>
    <t>35957601400;6602911293;55558053100;7004110518</t>
  </si>
  <si>
    <t>Yeoh, Phee Lep;Elkashlan, Maged;Chen, Zhuo;Collings, Iain B.</t>
  </si>
  <si>
    <t>SER of multiple amplify-and-forward relays with selection diversity</t>
  </si>
  <si>
    <t>10.1109/TCOMM.2011.053111.090279</t>
  </si>
  <si>
    <t>2-s2.0-80052046728</t>
  </si>
  <si>
    <t>['widely needed', 'user case', 'two users', 'true capacity', 'transmit beamforming', 'transmit antennas', 'successively constructed', 'subspace spanned', 'simultaneously transmitted', 'signal vector', 'require csi', 'proposed scheme', 'perfectly available', 'optimal transmission', 'multiple single', 'multicasting set', 'maximum number', 'loop transmission', 'form expression', 'distributing content', 'covariance matrix', 'computational complexity', 'common message', 'channel vector', 'beamforming vector', 'antenna users', 'achievable rate']</t>
  </si>
  <si>
    <t>multicast channel | multiple antenna | Physical layer multicasting | Transmit covariance matrix</t>
  </si>
  <si>
    <t>In modern wireless communications, systems that send a common information stream (called multicasting systems) are widely needed for distributing content such as television or radio. In this paper, the multiple antenna physical layer multicasting channel is considered, in which a common message is simultaneously transmitted to multiple single-antenna users. To achieve the capacity of this multicasting set-up, the covariance matrix of the transmit signal vector needs to be determined to maximize the smallest maximum achievable rate among all the users. In this paper, we develop a simple successive algorithm to determine the covariance matrix of the signal vector under the assumption that channel state information (CSI) is perfectly available at the transmitter. We first characterize properties of the capacity achieving covariance matrix and derive a closed-form expression for the matrix in the two-user case. We then derive a closed-form expression for the rate maximizing beamformer in the case of two users and propose a successive beamforming algorithm that generates the beamforming vector with low computational complexity. In the proposed precoding design scheme, the covariance matrix is successively constructed by orthogonalizing the subspace spanned by each user's channel vector until the maximum number of recursions (which is the same as the minimum of the number of transmit antennas and the number of users) is reached. The achievable rate of the proposed scheme is compared with the capacity of optimal transmission, transmit beamforming, antenna subset selection, and open-loop transmission which does not require CSI at the transmitter. As the number of users and/or antennas grows large, it is shown that the average achievable rate of the proposed scheme achieves the same average achievable rate scaling as the true capacity while reducing the computational complexity. ¬© 2011 IEEE.</t>
  </si>
  <si>
    <t>60015272;60009254;60000872</t>
  </si>
  <si>
    <t>57049715600;7202200691;57191670767</t>
  </si>
  <si>
    <t>Kim, Il Han;Love, David J.;Park, Seung Young</t>
  </si>
  <si>
    <t>United States;United States;South Korea</t>
  </si>
  <si>
    <t>Dallas;West Lafayette;Chuncheon</t>
  </si>
  <si>
    <t>Texas Instruments;Purdue University;Kangwon National University</t>
  </si>
  <si>
    <t>Kim I.</t>
  </si>
  <si>
    <t>Optimal and successive approaches to signal design for multiple antenna physical layer multicasting</t>
  </si>
  <si>
    <t>10.1109/TCOMM.2011.060911.080464</t>
  </si>
  <si>
    <t>2-s2.0-80052046935</t>
  </si>
  <si>
    <t>['wind waves', 'wave vector', 'view area', 'transversal directions', 'times lower', 'surface nonstationarity', 'slant range', 'signal spectrum', 'sea surface', 'receiving antenna', 'ocean sounding', 'mirror scattering', 'mirror radar', 'mirror point', 'main features', 'horizontal polarization', 'horizontal length', 'finite radius', 'factors determining', 'directional diagrams', 'bistatic quasi', 'also consider', 'airspace radars']</t>
  </si>
  <si>
    <t>bistatic radar | electromagnetic waves | nonstationary surface | orbital velocities | quasi-mirror scattering | synthetic aperture | wind waves</t>
  </si>
  <si>
    <t>The main features of a bistatic quasi-mirror radar of the sea surface are considered in an approximation of quasi-mirror scattering from isotropic surface waves. Surface-wave scattering plots determining the energetics and width of the view area of airspace radars are constructed under horizontal polarization and surface-radiating ray fall angles that are away from the nadir. We consider the factors determining the form of the "flare track": projections of the difference-wave vector in the lateral and transversal directions; the rates of tilt of the wind waves; and the finite radius of the Earth's curvature, which is important for ocean sounding from space. The resolution with respect to an axis of horizontal length is the worst at the mirror point; however, in most of the wide viewing area, this resolution is only a few times lower than the resolution of a conventional (monostatic) radar for the same width of the signal spectrum. We also consider the conditions for synthesizing the directional diagrams of a receiving antenna when there are two viewing areas that are not separated with respect to the slant range, as well as the influence that surface nonstationarity has on the synthetic aperture radar focusing. ¬© 2011 Pleiades Publishing, Ltd.</t>
  </si>
  <si>
    <t>517-530</t>
  </si>
  <si>
    <t>Izvestiya - Atmospheric and Ocean Physics</t>
  </si>
  <si>
    <t>60075230;60075230</t>
  </si>
  <si>
    <t>6602244437;50461496700</t>
  </si>
  <si>
    <t>Pereslegin, S. V.;Khalikov, Z. A.</t>
  </si>
  <si>
    <t>P.P.Shirshov Institute of Oceanology, Russian Academy of Sciences</t>
  </si>
  <si>
    <t>Pereslegin S.V.</t>
  </si>
  <si>
    <t>Bistatic quasi-mirror radar of the sea surface</t>
  </si>
  <si>
    <t>10.1134/S0001433811040086</t>
  </si>
  <si>
    <t>2-s2.0-80052047399</t>
  </si>
  <si>
    <t>['widely applied', 'testing equipment', 'test method', 'small enclosure', 'shielding effectiveness', 'se testing', 'reverberation chamber', 'minimum se', 'measure se', 'many areas', 'industrial control', 'highly effective', 'experimental results', 'excellent repeatability', 'dimension enclosures', 'aviation electronics', 'average se']</t>
  </si>
  <si>
    <t>Reverberation chamber | shielding effectiveness | small enclosures | standard test</t>
  </si>
  <si>
    <t>Research on the shielding effectiveness (SE) of small shielding enclosures has attracted more and more attention since small shielding enclosures are widely applied in many areas, such as aviation electronics, testing equipment, and industrial control. By using a reverberation chamber, a multipoint field test procedure is applied to measure SE for small-dimension enclosures. The SE of a small enclosure is simulated and measured by moving a field probe along particular positions inside the enclosure. For specifying the possible maximum field that the internal electronics may be exposed to, the minimum SE is suggested to characterize the SE of shielding enclosures together with average SE. The experimental results of SE by using an automatic testing system proved that the definition of SE and the test method are highly effective and excellent repeatability has been achieved. Hence, the proposed testing method is useful for SE testing of small-dimension enclosures. ¬© 2011 IEEE.</t>
  </si>
  <si>
    <t>562-569</t>
  </si>
  <si>
    <t>60073671;60073671;60073671</t>
  </si>
  <si>
    <t>55698151800;35108755900;35173347000</t>
  </si>
  <si>
    <t>Wang, Qingguo;Cheng, Erwei;Qu, Zhaoming</t>
  </si>
  <si>
    <t>Shijiazhuang</t>
  </si>
  <si>
    <t>Shijiazhuang Mechanical Engineering College</t>
  </si>
  <si>
    <t>On the shielding effectiveness of small-dimension enclosures using a reverberation chamber</t>
  </si>
  <si>
    <t>10.1109/TEMC.2011.2157164</t>
  </si>
  <si>
    <t>2-s2.0-80052047746</t>
  </si>
  <si>
    <t>EP/D049687/1</t>
  </si>
  <si>
    <t>['useful role', 'unexpected quasi', 'three antennas', 'sufficiently robust', 'substation monitoring', 'statistical distributions', 'range includes', 'pulse rate', 'pulse duration', 'pulse amplitude', 'periodic component', 'impulsive noise', 'impulsive events', 'ieee 802', 'could play', 'bands relevant', '6 ghz', '4 ),']</t>
  </si>
  <si>
    <t>Bluetooth | electricity substations | impulsive noise | noise amplitude distribution (NAD) | partial discharge (PD) | wireless local area network (WLAN) | ZigBee</t>
  </si>
  <si>
    <t>Measurements of impulsive noise in a 400/275/132-kV electricity substation are presented. The measurements are made with three antennas having overlapping bands covering the range 100 MHz-6 GHz. This range includes those bands relevant to modern wireless local area network and wireless personal area network technologies (e.g., IEEE 802.11a/b/g and IEEE 802.15.1/4), which, if proved to be sufficiently robust in the presence of impulsive noise, could play a useful role in substation monitoring and control. Impulsive events are extracted from the measured data using the wavelet packet transform, and the statistical distributions of pulse rate, pulse amplitude, pulse duration, and pulse rise time are presented. An unexpected quasi-periodic component of the noise is observed. ¬© 2011 IEEE.</t>
  </si>
  <si>
    <t>653-663</t>
  </si>
  <si>
    <t>60012900;60024724;60024724;60024724;106273783;106273783;60029086;60003709;60003709;60003709</t>
  </si>
  <si>
    <t>7007145020;55768850400;50660892000;25031137400;6602976542;7403685173;23390232300;36674688200;7202634615;56225425100</t>
  </si>
  <si>
    <t>Shan, Qingshan;Glover, Ian A.;Atkinson, Robert C.;Bhatti, Shahzad A.;Portugues, Iliana E.;Moore, Philip J.;Rutherford, Richard;De F√°tima Queiroz Vieira, Maria;Marcus N. Lima, Antonio;De Souza, Benemar Alencar</t>
  </si>
  <si>
    <t>United Kingdom;United Kingdom;United Kingdom;Brazil;United Kingdom</t>
  </si>
  <si>
    <t>Glasgow;Glasgow;Nottingham;Campina Grande;Bellshill</t>
  </si>
  <si>
    <t>Scottish Power Ltd.;University of Strathclyde;MRC Institute Of Hearing Research;Universidade Federal de Campina Grande;Elimpus Ltd.</t>
  </si>
  <si>
    <t>60029086;60024724;60012900;60003709;106273783</t>
  </si>
  <si>
    <t>Shan Q.</t>
  </si>
  <si>
    <t>Estimation of impulsive noise in an electricity substation</t>
  </si>
  <si>
    <t>10.1109/TEMC.2010.2092782</t>
  </si>
  <si>
    <t>2-s2.0-80052047749</t>
  </si>
  <si>
    <t>['virtually impossible', 'two orders', 'tall tower', 'surface arcing', 'strike point', 'solution yields', 'small tilt', 'slightly smaller', 'resulting errors', 'resulting error', 'random nature', 'overshadowing effect', 'one hand', 'observation point', 'noticeable contamination', 'measured simultaneously', 'may explain', 'maxwells equations', 'magnitude larger', 'lightning channel', 'inherent difficulty', 'horizontal field', 'highly nonuniform', 'ground may', 'ground conductivity', 'general solutions', 'field peak', 'electric field', 'distances ranging', 'discussion presented', 'current flowing', 'current distribution', 'contaminating effect', 'consider separately', 'conducted contribution', 'computation methods', 'close distances', 'automatically taken', 'account separately']</t>
  </si>
  <si>
    <t>Horizontal electric field | lightning | numerical simulations | surface impedance</t>
  </si>
  <si>
    <t>In this paper, we discuss two issues related to the measurement and calculation of the horizontal electric fields from lightning. On the one hand, there is an inherent difficulty in measuring the horizontal electric field component from lightning because of the overshadowing effect of the vertical electric field component which, depending on the distance to the lightning channel, the ground conductivity, and the height of the observation point can be one to two orders of magnitude larger than the horizontal electric field component. Consequently, even a small tilt of the measuring antenna would result in a noticeable contamination of the measured horizontal waveform. This may explain the fact that data on horizontal electric fields are very scarce. Numerical simulations show that, for a ground conductivity of 0.0025 S/m, the resulting error for a one-degree sensor tilt in the field peak is about 20 for distances ranging from 60 to 500 m. For strikes to a 100-m-tall tower, the resulting errors are found to be slightly smaller (about 10 to 15 for the first peak). The second issue dealt with in this paper is the computation methods of the horizontal electric field. In this regard, some authors have emphasized the importance of taking into account the so-called conduction current in the calculation of nearby horizontal electric fields. We show in this paper that the conducted contribution is automatically taken into account when using the general solutions of Maxwells equations or obtained by exact numerical simulations. In this case, there is no need to consider separately any other contributions because the solution yields the total horizontal electric field, taking into account both the radiation from the channel and the current flowing into the ground. However, a conducted contribution needs indeed to be taken into account separately when high-frequency approximate solutions are used for the evaluation of the electric field. At very close distances to the lightning strike location, the current distribution in the ground may be highly nonuniform because of surface arcing and plasma channel formations. Given the random nature of these phenomena, it is virtually impossible to gain detailed knowledge of the current distribution and, hence, to evaluate the resulting horizontal electric field near the strike point. Based on the results and discussion presented in this paper, we recommend taking special care when measuring the horizontal electric field from lightning to minimize the contaminating effect of the vertical electric field. It is important that both components (vertical and horizontal) be measured simultaneously to evaluate possible contamination of the horizontal field. ¬© 2011 IEEE.</t>
  </si>
  <si>
    <t>792-801</t>
  </si>
  <si>
    <t>60028186;60028186;60101868;60002014</t>
  </si>
  <si>
    <t>12140205500;7003719604;7201682529;7004473168</t>
  </si>
  <si>
    <t>Shoory, Abdolhamid;Rachidi, Farhad;Rubinstein, Marcos;Thottappillil, Rajeev</t>
  </si>
  <si>
    <t>Switzerland;Switzerland;Sweden</t>
  </si>
  <si>
    <t>Delemont;Lausanne;Stockholm</t>
  </si>
  <si>
    <t>Haute Ecole Sp√©cialis√©e de Suisse Occidentale;Swiss Federal Institute of Technology Lausanne;The Royal Institute of Technology (KTH)</t>
  </si>
  <si>
    <t>60101868;60028186;60002014</t>
  </si>
  <si>
    <t>Shoory A.</t>
  </si>
  <si>
    <t>On the measurement and calculation of horizontal electric fields from lightning</t>
  </si>
  <si>
    <t>10.1109/TEMC.2010.2093602</t>
  </si>
  <si>
    <t>2-s2.0-80052050013</t>
  </si>
  <si>
    <t>Sixth Framework Programme</t>
  </si>
  <si>
    <t>FP6</t>
  </si>
  <si>
    <t>['theoretical pdfs', 'real rcs', 'mean values', 'joint pdf', 'imperfect regime', 'ideal situations', 'ideal assumptions']</t>
  </si>
  <si>
    <t>Anomalous statistics | complex field measurements | goodness-of-fit test | reverberation chamber | statistical electromagnetics</t>
  </si>
  <si>
    <t>This paper presents novel theoretical probability density functions (PDFs) for the magnitude and phase of electromagnetic fields inside reverberation chambers (RC) operating in a good-but-imperfect regime. The derivation is based on considering two Gaussian random variables with mean values, variances, and correlation that are departed from the ideal assumptions. A bivariate approach using a complete joint Gaussian distribution of these variables is defined. Marginal distributions obtained by integration of a 2-D joint PDF are compared with theoretical PDFs for ideal situations, and significantly lower rejection rates are experienced for field data measured in real RCs. Additionally, these novel marginal PDFs are highly general since they are able to describe both ideal and nonideal stirred fields and reproduce other findings. ¬© 2011 IEEE.</t>
  </si>
  <si>
    <t>554-561</t>
  </si>
  <si>
    <t>60020599;60012162</t>
  </si>
  <si>
    <t>24470496800;8934782500</t>
  </si>
  <si>
    <t>Serra, Ramiro;Canavero, Flavio G.</t>
  </si>
  <si>
    <t>Enschede;Turin</t>
  </si>
  <si>
    <t>Universiteit Twente;Politecnico di Torino</t>
  </si>
  <si>
    <t>Serra R.</t>
  </si>
  <si>
    <t>Bivariate statistical approach for good-but-imperfect electromagnetic reverberation</t>
  </si>
  <si>
    <t>10.1109/TEMC.2011.2145382</t>
  </si>
  <si>
    <t>2-s2.0-80052051027</t>
  </si>
  <si>
    <t>W911NF‚Äì04‚Äì1‚Äì0224</t>
  </si>
  <si>
    <t>['thereby increasing', 'spectrum signals', 'specific instantiation', 'receiver architecture', 'proposed scheme', 'physical layer', 'packet forwarding', 'opportunistically selected', 'numerical results', 'nodes equipped', 'multiple antennas', 'lec ).', 'layered space', 'layer scheme', 'interference load', 'input multiple', 'harq process', 'geographical advancement', 'error control', 'cooperative cross', 'communications parallelism']</t>
  </si>
  <si>
    <t>Ad hoc networks | cooperation | Error control | MIMO | opportunistic routing</t>
  </si>
  <si>
    <t>In this paper, we address the problem of packet forwarding in multi-hop wireless networks of nodes equipped with multiple antennas. Through the use of MIMO (multiple-input multiple-output) technology, the physical layer is able to superimpose multiple concurrent information flows, thereby increasing the communications parallelism in the network. We propose a cooperative cross-layer scheme that integrates distributed incremental redundancy hybrid automatic retransmission request (HARQ) error control with routing in order to increase the efficiency of the transmissions and decrease the interference load in the network. In the proposed scheme, next hop relays are opportunistically selected during the HARQ process in order to avoid overloaded receivers and guarantee the geographical advancement of the packets. Thus, cooperation is used to both strengthen weak links and select the path to the destination. Numerical results are presented for a specific instantiation where a layered space-time multiuser detection (LASTMUD) transmitter-receiver architecture with spread-spectrum signals is implemented at the physical layer and packets are encoded with a linear erasure code (LEC). ¬© 2011 IEEE.</t>
  </si>
  <si>
    <t>2215-2227</t>
  </si>
  <si>
    <t>60000481;60012708;60000481-60030612</t>
  </si>
  <si>
    <t>8901243100;23566799800;7102431876</t>
  </si>
  <si>
    <t>Levorato, Marco;Librino, Federico;Zorzi, Michele</t>
  </si>
  <si>
    <t>United States;United States;Italy</t>
  </si>
  <si>
    <t>San Diego;Palo Alto;Padua</t>
  </si>
  <si>
    <t>University of California, San Diego;Stanford University;Universit√† degli Studi di Padova</t>
  </si>
  <si>
    <t>60030612;60012708;60000481</t>
  </si>
  <si>
    <t>Levorato M.</t>
  </si>
  <si>
    <t>Integrated cooperative opportunistic packet forwarding and distributed error control in MIMO Ad hoc networks</t>
  </si>
  <si>
    <t>10.1109/TCOMM.2011.061311.090705</t>
  </si>
  <si>
    <t>2-s2.0-80052052667</t>
  </si>
  <si>
    <t>['worst case', 'whose operation', 'users hands', 'total efficiency', 'severe problem', 'results obtained', 'power absorption', 'paper increase', 'paper deals', 'main part', 'lower uhf', 'input impedance', 'improved due', 'handheld terminals', 'domain simulations', 'difference time', 'certain cases', 'band antennas', 'applying finite', 'also shown']</t>
  </si>
  <si>
    <t>Broadband antennas | digital television (DTV) | digital video broadcasthandheld (DVB-H) | electromagnetic compatibility | finite-difference time-domain (FDTD) simulations | microstrip antennas | mobile antennas | receiving antennas | small-antenna measurements | user effect</t>
  </si>
  <si>
    <t>This paper deals with the effect of the users hands on the performance of lower UHF-band antennas in handheld terminals. It is studied that how the input impedance, efficiency, and far-field directional pattern of the internal broadband digital television antenna are affected by the presence of the users hands. The main part of the study has been carried out by applying finite-difference time-domain simulations. Measurements have been performed to support the results obtained by simulations. In the worst case, as much as 7-11 dB decrease of the antenna efficiency compared to free space case is shown. The results also indicate that the power absorption to the hand(s) is generally a more severe problem for the total efficiency than the change of the matching. On the other hand, it is also shown that in certain cases, the total efficiency of the antenna can even be improved due to the hands of the user. The results of this paper increase the understanding of the effect of the users hands on the operation of the lower UHF-band antennas, whose operation is based on the radiation of a finite ground plane. ¬© 2011 IEEE.</t>
  </si>
  <si>
    <t>831-841</t>
  </si>
  <si>
    <t>15030088300;6602383937;27367951900;27468028200;6603413948;7005441452</t>
  </si>
  <si>
    <t>Holopainen, Jari;Kivek√§s, Outi;Ilvonen, Janne;Valkonen, Risto;Icheln, Clemens;Vainikainen, Pertti</t>
  </si>
  <si>
    <t>Holopainen J.</t>
  </si>
  <si>
    <t>Effect of the users hands on the operation of lower UHF-band mobile terminal antennas: Focus on digital television receiver</t>
  </si>
  <si>
    <t>10.1109/TEMC.2011.2106788</t>
  </si>
  <si>
    <t>2-s2.0-80052057062</t>
  </si>
  <si>
    <t>['two message', 'transmit beamformers', 'splitting pairs', 'solved using', 'single antenna', 'semidefinite programming', 'sdp relaxation', 'relaxation approach', 'rate splitting', 'private rates', 'private part', 'private messages', 'performance improvement', 'paper shows', 'paper proposes', 'paper considers', 'optimal common', 'network consists', 'multiple users', 'multiple antennas', 'mobile users', 'message decoding', 'jointly determining', 'heuristic user', 'fixed common', 'downlink scenario', 'cell interference', 'appropriate users', 'adjacent cells']</t>
  </si>
  <si>
    <t>Beamforming | Han-Kobayashi strategy | interference channel | multiple-input multiple-output (MIMO) | multiuser multiantenna multicell network | Semidefinite programming (SDP)</t>
  </si>
  <si>
    <t>Conventional wireless cellular systems treat out-of-cell interference as noise. This paper proposes methods and examines the benefit of designing decodable interference signals, whereby a transmitter may split its message into a common and a private part, and the common message may be decoded and subtracted by users in adjacent cells. This paper considers a downlink scenario, where the base-stations are equipped with multiple antennas, the mobile users are equipped with a single antenna, and multiple users are active simultaneously via spatial multiplexing. The network optimization problem consists of jointly determining the appropriate users in adjacent cells for rate splitting, the optimal transmit beamformers for common and private messages, and the optimal common-private rates to maximize the minimum achievable rate across the users. This paper shows that for fixed user selection and fixed common-private rate splitting, the optimization of transmit beamformers can be solved using a semidefinite programming (SDP) relaxation approach. Further, it is shown that for the case where the network consists of two message-splitting pairs, SDP relaxation is tight, i.e., beamforming is optimal. Finally, this paper proposes a heuristic user-selection and rate splitting strategy to characterize the performance improvement for cell-edge users due to common-message decoding. ¬© 2011 IEEE.</t>
  </si>
  <si>
    <t>2264-2273</t>
  </si>
  <si>
    <t>24824030400;54416710500</t>
  </si>
  <si>
    <t>Dahrouj, Hayssam;Yu, Wei</t>
  </si>
  <si>
    <t>Dahrouj H.</t>
  </si>
  <si>
    <t>Multicell interference mitigation with joint beamforming and common message decoding</t>
  </si>
  <si>
    <t>10.1109/TCOMM.2011.060911.100554</t>
  </si>
  <si>
    <t>2-s2.0-80052058540</t>
  </si>
  <si>
    <t>['system throughput', 'proposed scheme', 'numerical analysis', 'communication system', 'collision occurs', 'channel access', 'access signal']</t>
  </si>
  <si>
    <t>channel access | directional antenna | infrastructure | V2I | vehicle | vehicular communication</t>
  </si>
  <si>
    <t>We propose a vehicle-to-infrastructure (V2I) communication system that utilizes a smart antenna technology to increase service coverage and system throughput. During contention-based channel access, a collision occurs when more than one vehicle selects the same minislot to transmit an access signal to an infrastructure. To solve this problem, we propose a group-based channel access scheme. Numerical analysis and simulation results show that the proposed scheme can help to reduce the number of collisions that occur during channel access. ¬© 2011 IEEE.</t>
  </si>
  <si>
    <t>804-806</t>
  </si>
  <si>
    <t>60032144;60032144;60032144;60092864;60032144</t>
  </si>
  <si>
    <t>26041023200;36642940900;57199918051;16025382900;14122842200</t>
  </si>
  <si>
    <t>Pyun, Sung Yeop;Widiarti, Helena;Kwon, Yong Jin;Son, Jong Wuk;Cho, Dong Ho</t>
  </si>
  <si>
    <t>Daegu;Daejeon</t>
  </si>
  <si>
    <t>Daegu Gyeongbuk Institute of Science and Technology;Korea Advanced Institute of Science and Technology</t>
  </si>
  <si>
    <t>60092864;60032144</t>
  </si>
  <si>
    <t>Pyun S.</t>
  </si>
  <si>
    <t>Group-based channel access scheme for a V2I communication system using smart antenna</t>
  </si>
  <si>
    <t>10.1109/LCOMM.2011.060811.110324</t>
  </si>
  <si>
    <t>2-s2.0-80052058761</t>
  </si>
  <si>
    <t>['stirring paddle', 'rigorous method', 'reverberation chamber', 'paper illustrates', 'measured ber', 'combined effects', 'clearly illustrate', 'certain modulated']</t>
  </si>
  <si>
    <t>Bit error rate (BER) | coherence bandwidth | digitally modulated signal | measurement | multipath | propagation channel | reverberation chamber | wireless system</t>
  </si>
  <si>
    <t>We study the separate and combined effects of static and dynamic multipath channels created in a reverberation chamber on bit-error-rate (BER) measurements of digitally modulated signals. We demonstrate measurement methods to identify individually sources of bit errors arising from a frequency selective channel and discuss why the speed of the mode-stirring paddle impacts the level of BER for certain modulated-signal data rates and bandwidths. An unloaded, high-Q reverberation chamber is studied in the 700 MHz frequency band to clearly illustrate both static and dynamic multipath effects. We describe a rigorous method for calculating the 95 confidence intervals of the measured BER and study the repeatability of the mode-stirring paddle. Our paper illustrates the importance of understanding the correct error bounds when identifying different sources of impairment. ¬© 2011 IEEE.</t>
  </si>
  <si>
    <t>589-599</t>
  </si>
  <si>
    <t>60023053;60023053-60032882;60023053;60023053</t>
  </si>
  <si>
    <t>7006715937;36192781000;48561784000;7101643443</t>
  </si>
  <si>
    <t>Remley, Kate A.;Floris, Sander J.;Shah, Haider A.;Holloway, Christopher L.</t>
  </si>
  <si>
    <t>Eindhoven;Gaithersburg</t>
  </si>
  <si>
    <t>Technische Universiteit Eindhoven;National Institute of Standards and Technology</t>
  </si>
  <si>
    <t>60032882;60023053</t>
  </si>
  <si>
    <t>Remley K.A.</t>
  </si>
  <si>
    <t>Static and dynamic propagation-channel impairments in reverberation chambers</t>
  </si>
  <si>
    <t>10.1109/TEMC.2010.2100823</t>
  </si>
  <si>
    <t>2-s2.0-80052060463</t>
  </si>
  <si>
    <t>['well stirred', 'variation coefficient', 'upper bound', 'statistical model', 'sample function', 'reverberation chamber', 'results available', 'realistic values', 'rc ),', 'maximum value', 'finite energy', 'extreme value', 'extreme event', 'energy constraint', 'electric field', 'deterministic approach', 'conditional phase', 'angular spectrum']</t>
  </si>
  <si>
    <t>Electric field upper bound | electromagnetic compatibility testing | random fields | reverberation chamber (RC)</t>
  </si>
  <si>
    <t>In this study, we propose a deterministic approach to estimate the upper bound of the electric field in a reverberation chamber (RC), where the field is well stirred. That approach is based on the plane wave integral representation for fields in an RC, assuming the ergodicity of the first two moments of the amplitude of the angular spectrum, which includes an energy constraint. Also, we consider further hypotheses on a sample function of the angular spectrum, such as a conditional phase and polarization, and the type of probability density function (PDF) of its amplitude. First, we calculate the maximum value of the electric field as a function of its root mean square value and of the inverse of the variation coefficient of the PDF of the considered sample functions amplitude. Then, we consider both the realistic values and the extreme value of the inverse of the variation coefficient in order to achieve the upper bound of the electric field as an extreme event of a statistical model with finite energy. Finally, we achieve an upper bound of the electric field as a function of its root mean square value only and we point out that it is consistent with respect to the results available in bibliography, both experimental and theoretical. ¬© 2011 IEEE.</t>
  </si>
  <si>
    <t>570-578</t>
  </si>
  <si>
    <t>Gifuni, Angelo</t>
  </si>
  <si>
    <t>Parthenope University of Naples</t>
  </si>
  <si>
    <t>Gifuni A.</t>
  </si>
  <si>
    <t>Deterministic approach to estimate the upper bound of the electric field in a reverberation chamber</t>
  </si>
  <si>
    <t>10.1109/TEMC.2010.2102359</t>
  </si>
  <si>
    <t>2-s2.0-80052064066</t>
  </si>
  <si>
    <t>['receiving antennas', 'paper introduces', 'given index', 'generalized theory', 'generalized partitioned', 'emission antennas', 'antenna groups']</t>
  </si>
  <si>
    <t>Complex environment | electromagnetic compatibility (EMC) | generalized isolation of antenna groups | partitioned S-parameters</t>
  </si>
  <si>
    <t>Currently, the complex information platforms are characterized by being full of antennas. In order to keep all these antennas working normally, the isolation between them have to reach a given index. This paper introduces a generalized theory of S-parameters and based on which, the generalized partitioned S matrix is developed to study the isolation between antenna groups where the frequencies of receiving antennas are different from those of emission antennas. It is pointed out in this paper that, to achieve given isolation index, three aspects must be considered, that is, the designing of the antennas, the selecting of the polarization, and the out-band isolation network for receiving antennas. Practical approximant formula for isolation and examples are presented. ¬© 2011 IEEE.</t>
  </si>
  <si>
    <t>645-652</t>
  </si>
  <si>
    <t>7403280923;15925094600;57133273600;14919970000</t>
  </si>
  <si>
    <t>Liang, Chang Hong;Dang, Xiao Jie;Wang, Nan;Yuan, Hao Bo</t>
  </si>
  <si>
    <t>Liang C.</t>
  </si>
  <si>
    <t>Generalized isolation between antennas for EMC problems in complex em environments</t>
  </si>
  <si>
    <t>10.1109/TEMC.2011.2140375</t>
  </si>
  <si>
    <t>2-s2.0-80052064500</t>
  </si>
  <si>
    <t>['ultra wideband', 'two single', 'tuning range', 'presented vco', 'power vco', 'output buffers', 'main part', 'high ratio', 'fm transmitter', 'fm applications', 'drive either', 'coupled multivibrator', 'controlled oscillator', '95 db', '78 db', '69 %)', '5 ghz', '26 mw']</t>
  </si>
  <si>
    <t>CMOS | control linearity | current-controlled oscillator (CCO) | phase-noise | relaxation oscillator | temperature stability | ultra wideband | ultra wideband FM (UWB-FM) transmitter</t>
  </si>
  <si>
    <t>A linear, Ultra Wideband, low-power VCO, suitable for UWB-FM applications is proposed, forming the main part of a UWB-FM transmitter. The VCO is designed in TSMC 90thinspacenm digital CMOS process and includes a Source-Coupled Multivibrator, used as current-controlled oscillator (CCO) which generates output frequencies between 2.1 and 5 GHz and a voltage-to-current (V-to-I) converter which translates the VCO input voltage modulation signal to current. Two single-ended inverter buffers are employed to drive either a differential or a single-ended UWB antenna. The presented VCO is designed for 1 V power supply and exhibits a linear tuning range of 2.1-5 GHz, a differential output power of -7.83 dBm¬±0.78 dB and low power consumption of 8.26 mW, including the output buffers, at the maximum oscillation frequency. It is optimized for a very high ratio of tuning range (81.69%) over power consumption equal to 9.95 dB. The desired frequency band of 3.1-5 GHz for UWB-FM applications is covered for the entire industrial temperature range (-40 to 125¬∞C). Copyright ¬© 2010 John Wiley &amp; Sons, Ltd.</t>
  </si>
  <si>
    <t>823-833</t>
  </si>
  <si>
    <t>1097007X</t>
  </si>
  <si>
    <t>International Journal of Circuit Theory and Applications</t>
  </si>
  <si>
    <t>60031155;60025812;60031155</t>
  </si>
  <si>
    <t>26322159500;23089042600;6602713535</t>
  </si>
  <si>
    <t>Tsitouras, Athanasios;Plessas, Fotis;Kalivas, Grigorios</t>
  </si>
  <si>
    <t>Rio;Volos</t>
  </si>
  <si>
    <t>University of Patras;University of Thessaly</t>
  </si>
  <si>
    <t>60031155;60025812</t>
  </si>
  <si>
    <t>Tsitouras A.</t>
  </si>
  <si>
    <t>A linear, ultra wideband, low-power, 2.1-5 GHz, VCO</t>
  </si>
  <si>
    <t>10.1002/cta.670</t>
  </si>
  <si>
    <t>2-s2.0-80052064744</t>
  </si>
  <si>
    <t>['valid performance', 'three characters', 'significant factor', 'receive antennas', 'rate stbc', 'qam constellation', 'proposed code', 'paper proposes', 'optimum receiver', 'linear complexity', 'important factor', 'golden code', 'engineering point', 'effectively outperforms', 'diversity properties', 'designing stbcs', 'causes stbcs', 'bpsk constellation', 'ber ).', 'arbitrary number']</t>
  </si>
  <si>
    <t>Full-diversity | full-rate | linear complexity | multi input-multi output (MIMO) | space-time block code (STBC)</t>
  </si>
  <si>
    <t>From engineering point of view, the simplicity of the decoder is a very important factor in designing different space-time block codes (STBCs) in wireless communications systems. On the other hand, full-diversity is an important factor which causes STBCs to have valid performance in terms of bit error rate (BER). High symbol transmission rate is also a significant factor in designing STBCs. Regarding these three characters, this paper proposes a full-rate STBC which benefits from a linear complexity for the optimum receiver and full-diversity properties. This code is designed for two transmit antennas and the complexity of its optimum receiver is linear for any arbitrary number of receive antennas. Simulation results also show that the performance of the proposed code is close to the performance of the Golden code when 4-QAM constellation is considered, and it effectively outperforms the Golden code when BPSK constellation is employed. ¬© 2011 IEEE.</t>
  </si>
  <si>
    <t>842-844</t>
  </si>
  <si>
    <t>60031268-60027666;60031268-60027666;60031268-60027666</t>
  </si>
  <si>
    <t>41261031000;36148753400;41262368200</t>
  </si>
  <si>
    <t>Bidaki, S. Saleh Hosseini;Talebi, Siamak;Shahabinejad, Mostafa</t>
  </si>
  <si>
    <t>Kerman;Tehran</t>
  </si>
  <si>
    <t>Shahid Bahonar University of Kerman;Sharif University of Technology</t>
  </si>
  <si>
    <t>60031268;60027666</t>
  </si>
  <si>
    <t>Bidaki S.</t>
  </si>
  <si>
    <t>A full-rate full-diversity 2√ó2 space-time block code with linear complexity for the maximum likelihood receiver</t>
  </si>
  <si>
    <t>10.1109/LCOMM.2011.061011.110887</t>
  </si>
  <si>
    <t>2-s2.0-80052065111</t>
  </si>
  <si>
    <t>NSC 99-2221-E-212-002</t>
  </si>
  <si>
    <t>['suggested due', 'relative position', 'paper investigates', 'often required', 'metallic sideboards', 'internal high', 'internal antenna', 'compact size', 'bpse corner', 'appropriate zone']</t>
  </si>
  <si>
    <t>Frequency-selective surface | shielding | wireless communications</t>
  </si>
  <si>
    <t>This paper investigates the way to harmonize a bandpass shielding enclosure (BPSE) and its internal antenna for achieving better performance. The harmonization greatly depends on the relative position of the antenna with respective to the adjacent periodic elements and the sideboards of the BPSE. For this harmonization, an internal high-permittivity dielectric resonator antenna is suggested due to its compact size and the minimum distance allowed between the antenna and the metallic sideboards of the BPSE. In addition, an appropriate zone for locating the antenna is suggested in terms of the relative position between the antenna and its adjacent BPSE elements. According to these suggestions, the antenna can be placed deep within a BPSE corner, a position which is often required in practice. ¬© 2011 IEEE.</t>
  </si>
  <si>
    <t>853-858</t>
  </si>
  <si>
    <t>60025864;60025864</t>
  </si>
  <si>
    <t>7402303527;55453803000</t>
  </si>
  <si>
    <t>Chiu, Cheng Nan;Huang, Kuan Chih</t>
  </si>
  <si>
    <t>Dacun</t>
  </si>
  <si>
    <t>Da-Yeh University</t>
  </si>
  <si>
    <t>Chiu C.</t>
  </si>
  <si>
    <t>Harmonization of a bandpass shielding enclosure and its internal antenna</t>
  </si>
  <si>
    <t>10.1109/TEMC.2011.2141142</t>
  </si>
  <si>
    <t>2-s2.0-80052071209</t>
  </si>
  <si>
    <t>R01CA103828</t>
  </si>
  <si>
    <t>['using finite', 'spherical arrays', 'spherical array', 'selected set', 'relative heating', 'randomized array', 'power delivery', 'positioning range', 'performance metrics', 'nearly 87', 'natural focus', 'maximum diameter', 'main beam', 'least 2', 'lateral distance', 'intensity depth', 'full aperture', 'fold greater', 'fold advantage', 'focal target', 'flat arrays', 'exponential rate', 'energy delivery', 'element count', 'element analysis', 'distal half', 'arrays studied', 'array format', 'agl heating', '5 mhz']</t>
  </si>
  <si>
    <t>As the applications of ultrasonic thermal therapies expand, the design of the high-intensity array must address both the energy delivery of the main beam and the character and relevance of off-target beam energy. We simulate the acoustic field performance of a selected set of circular arrays organized by array format, including flat versus curved arrays, periodic versus random arrays, and center void diameter variations. Performance metrics are based on the -3-dB focal main lobe (FML) positioning range, axial grating lobe (AGL) temperatures, and side lobe levels. Using finite-element analysis, we evaluate the relative heating of the FML and the AGLs. All arrays have a maximum diameter of 100, with element count ranging from 64 to 1024 and continuous wave frequency of 1.5 MHz. First, we show that a 50% spherical annulus produces focus beam side lobes which decay as a function of lateral distance at nearly 87% of the exponential rate of a full aperture. Second, for the arrays studied, the efficiency of power delivery over the -3-dB focus positioning range for spherical arrays is at least 2-fold greater than for flat arrays; the 256-element case shows a 5-fold advantage for the spherical array. Third, AGL heating can be significant as the focal target is moved to its distal halfintensity depth from the natural focus. Increasing the element count of a randomized array to 256 elements decreases the AGL-to-FML heating ratio to 0.12 at the distal half-intensity depth. Further increases in element count yield modest improvements. A 49% improvement in the AGL-to-peak heating ratio is predicted by using the Sumanaweera spiral element pattern with randomization. ¬© 2011 IEEE.</t>
  </si>
  <si>
    <t>1590-1602</t>
  </si>
  <si>
    <t>57202594864;7006527970;7202726938;7005987616</t>
  </si>
  <si>
    <t>Stephens, Douglas N.;Kruse, Dustin E.;Qin, Shengping;Ferrara, Katherine W.</t>
  </si>
  <si>
    <t>Stephens D.</t>
  </si>
  <si>
    <t>Design aspects of focal beams from high-intensity arrays</t>
  </si>
  <si>
    <t>10.1109/TUFFC.2011.1986</t>
  </si>
  <si>
    <t>2-s2.0-80052072334</t>
  </si>
  <si>
    <t>IIP 0856085</t>
  </si>
  <si>
    <t>['upper bounds', 'superposition procedure', 'proposed approach', 'paper proposes', 'numerical examples', 'head models', 'efficient technique', 'beamforming technique']</t>
  </si>
  <si>
    <t>Antenna radiation efficiency | finite-difference time domain (FDTD) calculation | multiantenna system | optimization | specific absorption rate</t>
  </si>
  <si>
    <t>This paper proposes an effective and efficient technique for the evaluation and optimization of the specific absorption rate for multiantenna wireless systems. This technique is based on a decomposition/superposition procedure with two different measurement scenarios. Using this proposed approach, we can estimate the lower and upper bounds of specific absorption rate within anatomically correct human head models as well as minimize the specific absorption rate within selected tissues in the head models. Furthermore, this technique can be combined with a beamforming technique to maximize the overall system reception and minimize peak spatial specific absorption rate. Numerical examples are used to demonstrate the effectiveness of this proposed approach. ¬© 2011 IEEE.</t>
  </si>
  <si>
    <t>628-637</t>
  </si>
  <si>
    <t>60005837;60138298;60005837;60005837;60101765;60101612;60101612</t>
  </si>
  <si>
    <t>36337424100;57198908418;57201263577;7404289310;54924294700;24296060700;24801942800</t>
  </si>
  <si>
    <t>Wang, Minshen;Lin, Li;Chen, Ji;Jackson, David;Kainz, Wolfgang;Qi, Yihong;Jarmuszewski, Perry</t>
  </si>
  <si>
    <t>United States;United States;Canada;United States</t>
  </si>
  <si>
    <t>Milpitas;Rockville;Waterloo;Houston</t>
  </si>
  <si>
    <t>ZTE TX Inc;Food and Drug Administration, Center for Devices and Radiological Health;Research in Motion Limited;University of Houston</t>
  </si>
  <si>
    <t>60138298;60101765;60101612;60005837</t>
  </si>
  <si>
    <t>Wang M.</t>
  </si>
  <si>
    <t>Evaluation and optimization of the specific absorption rate for multiantenna systems</t>
  </si>
  <si>
    <t>10.1109/TEMC.2011.2109005</t>
  </si>
  <si>
    <t>2-s2.0-80052073507</t>
  </si>
  <si>
    <t>KI002198</t>
  </si>
  <si>
    <t>['varying channels', 'rapidly time', 'proposed scheme', 'oc ),', 'linear receiver', 'diversity technique', 'carrier interference', 'alamouti code', '1 ),']</t>
  </si>
  <si>
    <t>channel estimation | interchannel interference | OFDM | Time-varying channels</t>
  </si>
  <si>
    <t>An inter-carrier interference (ICI) occurs in an orthogonal frequency division multiplexing (OFDM) system when a channel is rapidly time-varying. The proposed scheme employs a polynomial cancellation code (PCC) to suppress this ICI, and uses a linear complex field (LCF) code as a transmit-diversity technique to make the transmission rate compatible up to nT/(nT+1), where nT is the number of transmit antennas used. The conventional orthogonal code (OC), such as the Alamouti code, with accompanying PCC cannot achieve this rate. Both analysis and simulation results verify that the proposed scheme can achieve higher channel capacity as well as lower bit error rate (BER) than the other schemes in rapidly time-varying channels, even with a linear receiver and inaccurate channel estimation. ¬© 2011 IEEE.</t>
  </si>
  <si>
    <t>60032144;60032144;60017742</t>
  </si>
  <si>
    <t>50161622600;8410559300;55161892500</t>
  </si>
  <si>
    <t>Kim, Kwanghoon;Park, Hyuncheol;Kwon, Hyuck M.</t>
  </si>
  <si>
    <t>Daejeon;Wichita</t>
  </si>
  <si>
    <t>Korea Advanced Institute of Science and Technology;Wichita State University</t>
  </si>
  <si>
    <t>60032144;60017742</t>
  </si>
  <si>
    <t>Rate-compatible SFBC-OFDM under rapidly time-varying channels</t>
  </si>
  <si>
    <t>10.1109/TCOMM.2011.053111.090181</t>
  </si>
  <si>
    <t>2-s2.0-80052076936</t>
  </si>
  <si>
    <t>['wlan systems', 'recent developments', 'receive antenna', 'performance gains', 'orthogonal frequency', 'order space', 'multiplexing communication', 'multimedia applications', 'modal correlation', 'lower space', 'low cross', 'input multiple', 'compactness gain', 'compact antennas', 'antenna ports']</t>
  </si>
  <si>
    <t>Recent developments in wireless communication systems in indoor environments require high data rates and high transmission qualities especially for multimedia applications in wireless local area network (WLAN) systems. The support of high data rate multiple-input multiple-output (MIMO) spatial-multiplexing communication in orthogonal frequency-division multiplexing WLAN systems conforming to IEEE802.11n standard requires the use of compact antennas with low correlation ports. In this paper, we analyse a MIMO array consisting of higher-order space-multimode-polarization diversity stacked circular microstrip patch uniform linear antenna arrays (SMP-SCP-ULAs) to exploit SMP diversity for use in WLAN systems. Using higher number of antenna ports in lower space and low cross-polar discrimination values between each transmit and receive antenna, SMP-SCP-ULA yields higher multiplexing gain and satisfies more restrictive size constraints in clustered MIMO systems. The performance gains of higher-order modal SMP-SCP-ULA are presented in terms of modal correlation, ergodic spectral efficiency, average bit error rate and compactness gain with respect to dipole and circular microstrip patch uniform linear arrays. Copyright ¬© 2011 John Wiley &amp; Sons, Ltd.</t>
  </si>
  <si>
    <t>231-239</t>
  </si>
  <si>
    <t>1124318X</t>
  </si>
  <si>
    <t>European Transactions on Telecommunications</t>
  </si>
  <si>
    <t>60013849;60013849</t>
  </si>
  <si>
    <t>36783797900;6602428939</t>
  </si>
  <si>
    <t>Yavano«ßlu, A.;Ertu«ß, √ñ</t>
  </si>
  <si>
    <t>Gazi √úniversitesi</t>
  </si>
  <si>
    <t>Yavano«ßlu A.</t>
  </si>
  <si>
    <t>Spectral and power efficiency of IEEE802.11n MIMO-OFDM WLAN systems using space-multimode-polarization diversity compact stacked circular microstrip antenna arrays</t>
  </si>
  <si>
    <t>10.1002/ett.1499</t>
  </si>
  <si>
    <t>2-s2.0-80052079732</t>
  </si>
  <si>
    <t>['transmit antennas', 'time block', 'spatially uncorrelated', 'spatially correlated', 'simulation results', 'proposed receivers', 'proposed algorithm', 'processing fashion', 'optimum initialisation', 'map training', 'lo √®', 'iterative expectation', 'expansion theorem', 'either two', 'discrete version', 'convenient representation', 'coded systems', 'coded structure', 'channel using', 'blind algorithm', 'based maximum', 'antenna system', 'algorithm requires']</t>
  </si>
  <si>
    <t>In this paper, we investigate fast time-varying channel estimation for two orthogonal space-time block-coded systems with either two or three transmit antennas and with one receive antenna. We propose an iterative expectation-maximisation-based maximum a posteriori (MAP) semi-blind algorithm for the estimation of the discrete propagation channels seen from the transmit antennas. This algorithm requires a convenient representation of the channel using a discrete version of the Karhunen-Lo√®ve expansion theorem. It incorporates the coded structure of each block in a turbo-processing fashion and uses the MAP training-based channel estimation algorithm for its optimum initialisation. The transmit antennas are assumed to be spatially correlated for the system with two transmit antennas and spatially uncorrelated for the three-antenna system. The validity of the proposed algorithm is highlighted by simulation results. The performance of the proposed receivers, based on MAP channel estimation, for the two systems approaches that of the perfect channel state information receiver, even for very time selective fading channels. Copyright ¬© 2011 John Wiley &amp; Sons, Ltd.</t>
  </si>
  <si>
    <t>218-230</t>
  </si>
  <si>
    <t>60070321;60070309</t>
  </si>
  <si>
    <t>6603244873;7004593813</t>
  </si>
  <si>
    <t>Kammoun, Ines;Siala, Mohamed</t>
  </si>
  <si>
    <t>Tunisia;Tunisia</t>
  </si>
  <si>
    <t>Sfax;Ariana</t>
  </si>
  <si>
    <t>Ecole Nationale d'Ingenieurs de Sfax;University of Carthage, Ecole Sup√©rieure des Communications de Tunis</t>
  </si>
  <si>
    <t>MAP channel estimation with turbo processing for orthogonal space-time block coded MISO systems</t>
  </si>
  <si>
    <t>10.1002/ett.1473</t>
  </si>
  <si>
    <t>2-s2.0-80052087031</t>
  </si>
  <si>
    <t>['pathfinder technologies', 'optical readout', 'microgravity appl', 'inertial sensor', 'heterodyne interferometer', 'free control', 'equivalence principle', 'discharge technique', '423 ].']</t>
  </si>
  <si>
    <t>A concept of testing the equivalence principle with optical readout in space (TEPO) has been proposed [J. Jpn. Soc. Microgravity Appl. 25 (2008) 423]. We further discuss the feasibility of TEPO using LISA (laser interferometer space antenna) Pathfinder technologies, such as a heterodyne interferometer, an inertial sensor, drag-free control and discharge technique, and determine that the equivalence principle could be tested at 8√ó10-17 with one day integration. ¬© 2011 Chinese Physical Society and IOP Publishing Ltd.</t>
  </si>
  <si>
    <t>60025761;60025761;60025761</t>
  </si>
  <si>
    <t>48662182000;7406094579;56449709000</t>
  </si>
  <si>
    <t>Gao, Fen;Zhou, Ze Bing;Luo, Jun</t>
  </si>
  <si>
    <t>Feasibility for testing the equivalence principle with optical readout in space</t>
  </si>
  <si>
    <t>10.1088/0256-307X/28/8/080401</t>
  </si>
  <si>
    <t>2-s2.0-80052100145</t>
  </si>
  <si>
    <t>['routing protocol', 'previous protocols', 'overhead packets', 'overall throughput', 'olsr ).', 'new protocol', 'multipoint relays', 'multipoint relay', 'important feature', 'end delay', 'dolsr ).', 'directional antenna']</t>
  </si>
  <si>
    <t>Ad-Hoc Routing Protocols | Directional Antenna | Mobile Ad-Hoc Networks | Optimized link State Routing Protocol | Unmanned Aerial Vehicles</t>
  </si>
  <si>
    <t>In this paper, we proposed a new routing protocol for Unmanned Aerial Vehicles (UAVs) that equipped with directional antenna. We named this protocol Directional Optimized Link State Routing Protocol (DOLSR). This protocol is based on the well known protocol that is called Optimized Link State Routing Protocol (OLSR). We focused in our protocol on the multipoint relay (MPR) concept which is the most important feature of this protocol. We developed a heuristic that allows DOLSR protocol to minimize the number of the multipoint relays. With this new protocol the number of overhead packets will be reduced and the End-to-End delay of the network will also be minimized. We showed through simulation that our protocol outperformed Optimized Link State Routing Protocol, Dynamic Source Routing (DSR) protocol and Ad- Hoc On demand Distance Vector (AODV) routing protocol in reducing the End-to-End delay and enhancing the overall throughput. Our evaluation of the previous protocols was based on the OPNET network simulation tool.</t>
  </si>
  <si>
    <t>705-711</t>
  </si>
  <si>
    <t>60035155;60000879</t>
  </si>
  <si>
    <t>48861030800;56371197800</t>
  </si>
  <si>
    <t>Alshabtat, Abdel Ilah;Dong, Liang</t>
  </si>
  <si>
    <t>Tafila;Kalamazoo</t>
  </si>
  <si>
    <t>Tafila Technical University;Western Michigan University</t>
  </si>
  <si>
    <t>Alshabtat A.</t>
  </si>
  <si>
    <t>Low latency routing algorithm for unmanned aerial vehicles ad-hoc networks</t>
  </si>
  <si>
    <t>2-s2.0-80052169676</t>
  </si>
  <si>
    <t>['single layer', 'rfid tags', 'rfid platform', 'rfid capabilities', 'presidential applications', 'multimedia content', 'long range', 'higher frequencies', 'grown greatly', 'greater cost', 'fully compatible', 'directive radiation', 'also capable', '8 ghz']</t>
  </si>
  <si>
    <t>Circular antenna | Double layer | Microstrip Antenna | RFID | U-shaped</t>
  </si>
  <si>
    <t>Lately, an interest has grown greatly in the usages of RFID in an un-presidential applications. It is shown in the adaptation of major software companies such as Microsoft, IBM, and Oracle the RFID capabilities in their major software products. For example Microsoft SharePoints 2010 workflow is now fully compatible with RFID platform. In addition, Microsoft BizTalk server is also capable of all RFID sensors data acquisition. This will lead to applications that required high bit rate, long range and a multimedia content in nature. Higher frequencies of operation have been designated for RFID tags, among them are the 2.45 and 5.8 GHz. The higher the frequency means higher range, and higher bit rate, but the drawback is the greater cost. In this paper we present a single layer, low profile patch antenna operates at 5.8 GHz with pure resistive input impedance of 50 and close to directive radiation. Also, we propose a modification to the design in order to improve the operation band width from 8.7 to 13.8.</t>
  </si>
  <si>
    <t>60033126;60033126</t>
  </si>
  <si>
    <t>37118448900;49361210100</t>
  </si>
  <si>
    <t>Alnomay, Ibrahim S.;Alhammad, Jihad Y.</t>
  </si>
  <si>
    <t>Riyadh</t>
  </si>
  <si>
    <t>Alnomay I.</t>
  </si>
  <si>
    <t>A microstrip antenna design and performance analysis for RFID high bit rate applications</t>
  </si>
  <si>
    <t>2-s2.0-80052237957</t>
  </si>
  <si>
    <t>['valid option', 'thus reducing', 'study case', 'spatial domains', 'results show', 'rating needed', 'power de', 'performance gap', 'per cc', 'overhead low', 'mixing techniques', 'lower throughput', 'link performance', 'linear receiver', 'frequency parameters', 'feedback signaling', 'feedback overhead', 'expensive solution', 'discussed considering', 'cubic metric', 'bundling case', 'base station', 'ambitious targets', 'also proposed', 'advanced systems', '500 mb', '100 mhz', '1 gb']</t>
  </si>
  <si>
    <t>Long Term Evolution - Advanced systems are currently being standardized by 3GPP and aim at very high peak data rates of 1 Gb/s in the downlink and 500 Mb/s in the uplink. Those ambitious targets can only be achieved by using advanced MIMO antenna techniques as well as wide spectrum allocation, up to 100 MHz. A multiple component carrier structure has been agreed on in the 3GPP Work Item as a solution to extend the 18 MHz bandwidth of the previous LTE Release 8 up to 100 MHz. The multiple access schemes on both uplink and downlink now have to be adapted to the new spectrum configuration. Furthermore, in the link adaptation design the transmission over multiple CCs would reasonably lead to an increase of the feedback overhead. Bundling of the spatial or frequency parameters can keep the overhead low at the cost of lower throughput. In this article, we consider as a study case the LTE-A uplink, where NxDFT-spread- OFDM has been selected as the multiple access scheme. The validity of this scheme for the uplink is evaluated in terms of cubic metric, which is an indicator of the power de-rating needed at the transmitter to avoid intermodulation distortion. Furthermore, the impact of bundling the link adaptation parameters on the link performance is discussed considering both linear and turbo successive interference cancellation (SIC) receivers. Two codeword mixing stategies in the frequency and spatial domains are also proposed to boost the performance when the bundling is made per antenna or per CC, respectively. Results show that when a linear receiver is used in the base station, mixing techniques can increase spectral efficiency, thus reducing the performance gap to the no bundling case, which is the most expensive solution in terms of feedback signaling. However, when a turbo SIC receiver is used, only mixing over CCs is a valid option to achieve link performance gain. ¬© 2011 IEEE.</t>
  </si>
  <si>
    <t>60022134;60022134;60022134;60098468</t>
  </si>
  <si>
    <t>24474242800;7201363530;35584209600;7801504966</t>
  </si>
  <si>
    <t>Berardinelli, Gilberto;S√∏rensen, Troels B.;Mogensen, Preben;Pajukoski, Kari</t>
  </si>
  <si>
    <t>Finland;Denmark</t>
  </si>
  <si>
    <t>Espoo;Aalborg</t>
  </si>
  <si>
    <t>Nokia Networks;Aalborg University</t>
  </si>
  <si>
    <t>60098468;60022134</t>
  </si>
  <si>
    <t>Berardinelli G.</t>
  </si>
  <si>
    <t>Transmission over multiple component carriers in LTE-A uplink</t>
  </si>
  <si>
    <t>10.1109/MWC.2011.5999766</t>
  </si>
  <si>
    <t>2-s2.0-80052322008</t>
  </si>
  <si>
    <t>['tagged individuals', 'stopovers made', 'stopover ecology', 'spatial scales', 'southern canada', 'researchers need', 'nocturnal landscape', 'multiple swainson', 'multiple instances', 'lake erie', 'hermit thrushes', 'fall 2008', 'eight cases', 'ecological process', 'distributed throughout', 'departure flights', 'consider temporal', 'catharus ustulatus', 'associated airspace', '69 radio']</t>
  </si>
  <si>
    <t>Catharus | Landscape-scale | Migration | Scale | Stopover ecology | Telemetry | Thrush</t>
  </si>
  <si>
    <t>Knowledge of stopovers made by migratory birds comes mostly from studies at relatively fine spatial scales. While this focus yields important information about processes at those scales, it ignores possible processes acting at broader spatial scales. We established an array of three automated radio-telemetry receiver towers housing ten antennas arranged to sample a landscape and its associated airspace at Lake Erie in southern Canada. We used digitally coded tags to monitor the behavior of multiple Swainson's and Hermit Thrushes (Catharus ustulatus and C. guttatus) simultaneously during fall 2008. The towers registered flight activity of 86% of the 69 radio-tagged individuals, whose flights occurred predominantly shortly after the end of evening civil twilight. We recorded 15 nocturnal flights that were not departure flights, indicating that during stopover passerines make nocturnal flights for purposes other than the continuation of migration. The flights we recorded were distributed throughout the night, and in eight cases they resulted in individuals moving many kilometers. These multiple instances of nocturnal landscape-scale movements represent an ecological process that is not detectable when the focus of sampling is too small. We suggest that in most studies of passerines' stopover ecology, researchers need to consider temporal and spatial scales more carefully. ¬© The Cooper Ornithological Society 2011.</t>
  </si>
  <si>
    <t>597-607</t>
  </si>
  <si>
    <t>Condor</t>
  </si>
  <si>
    <t>100333428-60029680-60033420;100333428-60010884;100333428-60010884;100333428-60029680</t>
  </si>
  <si>
    <t>8632976800;51162247100;15848730100;55127619900</t>
  </si>
  <si>
    <t>Mills, Alexander M.;Thurber, Bethany G.;MacKenzie, Stuart A.;Taylor, Philip D.</t>
  </si>
  <si>
    <t>Toronto;Wolfville;London;Port Rowan</t>
  </si>
  <si>
    <t>York University;Acadia University;The University of Western Ontario;Bird Studies Canada</t>
  </si>
  <si>
    <t>60033420;60029680;60010884;100333428</t>
  </si>
  <si>
    <t>Mills A.</t>
  </si>
  <si>
    <t>Passerines use nocturnal flights for landscape-scale movements during migration stopover</t>
  </si>
  <si>
    <t>10.1525/cond.2011.100186</t>
  </si>
  <si>
    <t>2-s2.0-80052390937</t>
  </si>
  <si>
    <t>['thus directly', 'thus developed', 'three years', 'stereowaves measurements', 'space plasmas', 'solar wind', 'simultaneously observe', 'quasistatic equilibrium', 'ponderomotive effects', 'plasma density', 'nonlinear effects', 'nonlinear coupling', 'nk b', 'new method', 'measured using', 'main difficulty', 'langmuir waves', 'ion dynamics', 'frequency range', 'electron attachment', 'electric field', 'density fluctuations', '4 ).', '1 0']</t>
  </si>
  <si>
    <t>Langmuir ponderomotive effects are nonlinear effects that enable to couple the electron and ion dynamics in space plasmas. The main difficulty to provide observational evidence of such nonlinear coupling is to simultaneously observe both fluctuations of plasma density and electric field. We have thus developed a new method to measure and to calibrate in situ small scale density fluctuations. Density fluctuations in the solar wind are measured using the observed quasistatic fluctuations of the STEREO spacecraft floating potential in the frequency range, where the spacecraft floating potential is in quasistatic equilibrium between photoionization and electron attachment, whereas the potential of the antenna, of much longer equilibrium time scale, is blind to the density fluctuations. Density fluctuations and Langmuir waves are thus directly and simultaneously measured using a dataset of more than three years of STEREOWAVES measurements. We present here the first observational evidence for ponderomotive effects in the solar wind that nonlinearly couple density fluctuations to high energy Langmuir waves (( 0 E 2) / (nk B T) 1 0 - 4). ¬© 2011 American Institute of Physics.</t>
  </si>
  <si>
    <t>60121247-60028894-60028868;60028894;60028894;60020261</t>
  </si>
  <si>
    <t>26654833600;6603962056;7005883142;35219588800</t>
  </si>
  <si>
    <t>Henri, P.;Meyer-Vernet, N.;Briand, C.;Donato, S.</t>
  </si>
  <si>
    <t>Belgium;France;Italy;Italy</t>
  </si>
  <si>
    <t>Leuven;Meudon;Pisa;Rende</t>
  </si>
  <si>
    <t>Departement Wiskunde;LESIA - Laboratoire d'Etudes Spatiales et d'Instrumentation en Astrophysique;Universit√† di Pisa;Universit√† della Calabria</t>
  </si>
  <si>
    <t>60121247;60028894;60028868;60020261</t>
  </si>
  <si>
    <t>Henri P.</t>
  </si>
  <si>
    <t>Observations of Langmuir ponderomotive effects using the Solar TErrestrial RElations Observatory spacecraft as a density probe</t>
  </si>
  <si>
    <t>10.1063/1.3622667</t>
  </si>
  <si>
    <t>2-s2.0-80052408054</t>
  </si>
  <si>
    <t>DF-FG02-04ER54777</t>
  </si>
  <si>
    <t>['turn improves', 'tf ).', 'reversed configuration', 'radial compression', 'prairie view', 'plasma column', 'mainly attributed', 'impedance matching', 'achievable value']</t>
  </si>
  <si>
    <t>A set of magnetic shaping coils is installed on the Prairie View (PV) rotamak for the study of active plasma shape control in the regimes with and without toroidal field (TF). In the spherical tokamak regime (with TF), plasma current Ip can be boosted by 200 when all five shaping coils (connected in series) are energized. The enhancement of current drive efficiency is mainly attributed to the radial compression and the substantially axial extension of the plasma column; this in turn improves the impedance matching and thus increases antenna input power. In the field-reversed configuration (without TF), plasma current can be boosted by 100 when one middle coil is used; the appearance of radial shift mode limits the achievable value of I p. The experiments clearly demonstrate that the plasma shape control plays a role in effectively driving plasma current in rotamaks. ¬© 2011 American Institute of Physics.</t>
  </si>
  <si>
    <t>60007618;60007618;60007618;60007618</t>
  </si>
  <si>
    <t>55683815100;50760920600;50761187500;24473042200</t>
  </si>
  <si>
    <t>Yang, Xiaokang;Goss, Jermain;Kalaria, Dhara;Huang, Tian Sen</t>
  </si>
  <si>
    <t>Prairie View</t>
  </si>
  <si>
    <t>Prairie View A and M University</t>
  </si>
  <si>
    <t>Boost of plasma current with active magnetic field shaping coils in rotamak discharges</t>
  </si>
  <si>
    <t>10.1063/1.3622206</t>
  </si>
  <si>
    <t>2-s2.0-80052416567</t>
  </si>
  <si>
    <t>['uplink process', 'transmit antenna', 'threads transparent', 'stf code', 'spectral efficiency', 'space time', 'sent simultaneously', 'require zero', 'receive antenna', 'proposed code', 'output orthogonal', 'ofdm sub', 'new space', 'multiuser multiple', 'l denotes', 'full diversity', 'frequency layering', 'frequency codes', 'diversity gain', 'data streams', 'cooperation among', 'component code', 'bandwidth efficient', 'au represents', 'ataraul ),', 'another approximation']</t>
  </si>
  <si>
    <t>MIMO-OFDM systems | Multiple access channel (MAC) | Multiuser space-time-frequency (STF) coding | Threaded algebraic layering concept | Wideband multipath fading channels</t>
  </si>
  <si>
    <t>In this paper, we have proposed a new space-time-frequency (STF) code for multiuser multiple-input-multiple-output orthogonal-frequency-division-multiplexing (MIMO-OFDM) systems to increase the spectral efficiency. For each user, the proposed code can achieve high symbol rate (rate-At) with full diversity (AtArAuL), where At denotes the number of transmit antenna for each user, Ar denotes number of receive antenna at the receiver, Au represents the number of independent fading block in the codeword and L denotes the number of independent channel taps. This STF code has been constructed from a threaded algebraic layering concept, which combines the space-frequency layering with algebraic component codes. The component code is considered to be an algebraic number theoretic constellation. Each component code is assigned to a "thread" and interleaved over space time and frequency. Diophantine approximation theory is then used to make the threads transparent to each other. In addition, another approximation is used so that the users become transparent to each other. Our STF code does not require the cooperation among the users in uplink process and also does not require zero-padding, which always ensures high symbol rate. The proposed coding schemes are bandwidth efficient as the data streams of all the users are sent simultaneously through all the OFDM sub-channels. Simulation results show that our proposed coding schemes achieve higher coding and diversity gain over recently proposed space-frequency codes.</t>
  </si>
  <si>
    <t>60028220;60028220;60028220</t>
  </si>
  <si>
    <t>50761456100;37062832900;56111224400</t>
  </si>
  <si>
    <t>Shelim, R.;Alam, A. U.;Matin, M. A.</t>
  </si>
  <si>
    <t>Dhaka-1229</t>
  </si>
  <si>
    <t>North South University</t>
  </si>
  <si>
    <t>Shelim R.</t>
  </si>
  <si>
    <t>High-rate full-diversity space-time-frequency code for multiuser MIMO-OFDM systems over frequency selective multiple access channels</t>
  </si>
  <si>
    <t>10.4156/jcit.vol6.issue8.2</t>
  </si>
  <si>
    <t>2-s2.0-80052419565</t>
  </si>
  <si>
    <t>['tdrss link', 'signal transmitted', 'short notice', 'service requests', 'rate link', 'orbit antenna', 'operational life', 'low data', 'link automatically', 'including cases', 'implementing new', 'flight software', 'final destination', 'correct operation', 'cnes spot', 'board artemis', 'band inter', 'artemis went', 'also demonstrated']</t>
  </si>
  <si>
    <t>Artemis went into service in 2008 at short notice during the first ATV mission when NASA's TDRSS link was unavailable after Hurricane Ilk struck. Since then, the satellite has provided regular data relay services to the CNES SPOT-4 Earth observation satellite using the SILEX high data-rate optical link, and a low data-rate link in S-band. After preparation, testing, and implementing new in-flight software, the ion propulsion technology payload on board Artemis was used to push the satellite to its final destination. Correct operation of the closed-loop tracking system for the Ka-band inter-orbit antenna was also demonstrated, which acquired a signal transmitted from Redu and maintained the link automatically while Artemis drifted slowly across the sky. Artemis has delivered a service availability higher than 99% over its operational life, including cases when there was conflict between service requests of users.</t>
  </si>
  <si>
    <t>European Space Agency Bulletin</t>
  </si>
  <si>
    <t>112095873;112095873</t>
  </si>
  <si>
    <t>23090893500;7101828361</t>
  </si>
  <si>
    <t>Galardini, Daniele;Sandberg, Jorgen</t>
  </si>
  <si>
    <t>ESA Redu Centre</t>
  </si>
  <si>
    <t>Galardini D.</t>
  </si>
  <si>
    <t>The satellite that keeps going... and going: Artemis: A celebration for satellite communicatio</t>
  </si>
  <si>
    <t>2-s2.0-80052421046</t>
  </si>
  <si>
    <t>['zf receiver', 'system would', 'system almost', 'relay node', 'paper proposes', 'original signal', 'mse performance', 'mse deterioration', 'matrix analysis', 'great deterioration', 'destination node', 'closed expression', 'antennas design', 'also make']</t>
  </si>
  <si>
    <t>Antennas design | Mimo relay network | Optimal joint oower allocation | Smallest singular value distribution | Zero-forcing receiver</t>
  </si>
  <si>
    <t>In this paper, a closed expression of the optimal joint PA is obtained by applying a zero-forcing (ZF) receiver at the destination node to recover the original signal. But the MSE performance of the system would have a great deterioration when applying a ZF receiver at the destination node. The smallest singular value distribution in the theory of matrix analysis is used to explain this MSE deterioration. On this basis, this paper proposes an antennas design at the relay node to eliminate this MSE deterioration. And numerical results show that by applying a ZF receiver at the destination node and the proposed antennas design at the relay node, we not only obtain a closed expression of the optimal joint PA, but also make the MSE performance of the system almost as best as it can be.</t>
  </si>
  <si>
    <t>364-372</t>
  </si>
  <si>
    <t>57220886812;57200060207</t>
  </si>
  <si>
    <t>Peng, Yuanfeng;Wang, Youzheng</t>
  </si>
  <si>
    <t>Peng Y.</t>
  </si>
  <si>
    <t>The optimal joint power allocation scheme and antennas design in af mimo relay networks</t>
  </si>
  <si>
    <t>10.4156/jcit.vol6.issue8.44</t>
  </si>
  <si>
    <t>2-s2.0-80052424439</t>
  </si>
  <si>
    <t>['reverberation chamber', 'measurement analysis', 'give credence', 'chamber appears']</t>
  </si>
  <si>
    <t>Image theory | Modeling | Rayleigh distribution | Reverberation chamber | Statistical test | Weibull distribution</t>
  </si>
  <si>
    <t>In this article, the effect of the size of the antennas on the distribution of the electric field observed in a reverberation chamber is analyzed. Our hypothesis is that the more the antenna is voluminous, the more the behavior of the chamber appears to be ideal through measurement analysis. A simple numerical model is presented and used to verify the phenomenon and give credence to the assumption. ¬© 2011 Institut T√©l√©com and Springer-Verlag.</t>
  </si>
  <si>
    <t>445-455</t>
  </si>
  <si>
    <t>35309344300;7003933982;23567827800</t>
  </si>
  <si>
    <t>Amador, Emmanuel;Lemoine, Christophe;Besnier, Philippe</t>
  </si>
  <si>
    <t>Amador E.</t>
  </si>
  <si>
    <t>An empirical statistical detection of non-ideal field distribution in a reverberation chamber confirmed by a simple numerical model based on image theory</t>
  </si>
  <si>
    <t>10.1007/s12243-011-0260-0</t>
  </si>
  <si>
    <t>2-s2.0-80052573479</t>
  </si>
  <si>
    <t>['vertical axis', 'uncertainty associated', 'tdf carries', 'spatial sampling', 'simple interpolation', 'selective measurements', 'section 6', 'section 5', 'section 4', 'section 3', 'section 2', 'sampling points', 'restricted planes', 'punctual measurements', 'precise measurements', 'place inside', 'ordinary kriging', 'obtained either', 'numerical simulation', 'metallic structures', 'measurements take', 'measurement points', 'measured values', 'mast near', 'long time', 'limit value', 'large number', 'implemented process', 'identify areas', 'frequency modulation', 'exposure limits', 'european directive', 'electric field', 'effective tool', 'dimensional variograms', 'difficult situation', 'concluding remarks', 'broadcasting sites', 'broadcasting services', 'broadcasting due', 'broadband fieldmeter', 'bidimensional variograms', 'associated uncertainty', 'assessed value', 'always possible', 'additional measurements', 'action level', '1 ]).']</t>
  </si>
  <si>
    <t>Computation of radiated electromagnetic field | Ordinary kriging | Statistical methods in electromagnetism</t>
  </si>
  <si>
    <t>The maintenance of frequency modulation (FM) broadcasting sites is one of the activities of TDF to guarantee the availability of broadcasting services for its clients. As it is not always possible to stop the broadcasting due to the large number of listeners, TDF has to guarantee the safety of workplaces with respect to the limits of exposure to electromagnetic fields inside the mast near the antenna. Exposure limits are defined in the European Directive for workers (see [1]). Today, TDF carries out measurements with broadband fieldmeter to identify areas above the action level in terms of electric field limit, but for precise measurements, three axes probing with selective measurements are carried out, frequency by frequency, inside the workplace. Hence, the magnitude of the electric field in the zone is obtained either by a broadband fieldmeter which is moved manually along a vertical axis or by a selective three axes probing with a lot of punctual measurements to have a spatial sampling of the field in the volume of interest. Regrettably, in practice, measurements take a long time because of the difficult situation of measurement points, the closeness of metallic structures and a lack of place inside the mast. Consequently, the number of sampling points is generally too limited to assess the exposure. The challenge is not only to assess the field level anywhere inside the volume of interest, without any additional measurements, but also to know the uncertainty associated to the assessed value. By comparing these results to the limit value, one can conclude on the safety of the volume. As a simple interpolation of the measured values does not yield the associated uncertainty, we examine in this paper how ordinary kriging can be an effective tool to take up this challenge. The paper is organized as follows: in Section 2, we recall the main theoretical results concerning the ordinary kriging and, particularly, the variogram. In Section 3, we explain why numerical simulation is used as a help in the implemented process and we present a description of the FM transmitter numerical model. In Section 4, we detail the computations of bidimensional variograms that concern the distribution of electric field in restricted planes of the spatial coordinates system. In Section 5, we detail the construction of three-dimensional variograms that are necessary for the computation of fields over volumes. Finally, some concluding remarks are given in Section 6. ¬© 2011 Institut T√©l√©com and Springer-Verlag.</t>
  </si>
  <si>
    <t>429-443</t>
  </si>
  <si>
    <t>60006662;60006662;112107397;112107397;112107397</t>
  </si>
  <si>
    <t>7801415745;6602195695;57191012185;23050844300;35896402000</t>
  </si>
  <si>
    <t>Jouvie, Francois;Lecointe, Dominique;Briend, Philippe;Jacquin, Francois;Nicolas, Emmanuel</t>
  </si>
  <si>
    <t>Gif-sur-Yvette;Montrouge</t>
  </si>
  <si>
    <t>SUPELEC Campus de Gif;TDF</t>
  </si>
  <si>
    <t>60006662;112107397</t>
  </si>
  <si>
    <t>Jouvie F.</t>
  </si>
  <si>
    <t>Computation of the field radiated by a FM transmitter by means of ordinary kriging</t>
  </si>
  <si>
    <t>10.1007/s12243-011-0262-y</t>
  </si>
  <si>
    <t>2-s2.0-80052576644</t>
  </si>
  <si>
    <t>['work presents', 'versatile test', 'small sensor', 'right bounded', 'reverberation chamber', 'rc ),', 'previous paper', 'points inside', 'overmoded rc', 'measurement tool', 'large number', 'higher level', 'great interest', 'gev use', 'gev parameters', 'field statistics', 'field distribution', 'experimental validation', 'electric field', 'conveniently evaluated', 'accurately estimated']</t>
  </si>
  <si>
    <t>Generalized extreme value distribution | High-intensity radiation field (HIRF) | Higher-order statistics | Maximum value | Reverberation chamber</t>
  </si>
  <si>
    <t>Reverberation chamber (RC), in which a complex electromagnetic environment is created, is of great interest as a versatile test and measurement tool, and its performance is conveniently evaluated through the field statistics. Following a previous paper in which the generalized extreme value (GEV) distribution was proposed to model the maximum field inside an RC, this work presents an experimental validation of the GEV use for the overmoded RC. The electric field is measured with a small sensor for a large number of points inside the RC, and the GEV parameters are accurately estimated. Since the maximum field distribution for this overmoded RC is found to be of reverse Weibull type, the field distribution is right bounded by a higher level that can be determined. ¬© 2011 Institut T√©l√©com and Springer-Verlag.</t>
  </si>
  <si>
    <t>60030925;60104081</t>
  </si>
  <si>
    <t>16067338900;7403907957</t>
  </si>
  <si>
    <t>Orjubin, G√©rard;Wong, Man Fai</t>
  </si>
  <si>
    <t>France;Egypt</t>
  </si>
  <si>
    <t>Issy-les-Moulineaux;El Shorouk</t>
  </si>
  <si>
    <t>Orange Labs;Universite Francaise d'Egypte</t>
  </si>
  <si>
    <t>60104081;60030925</t>
  </si>
  <si>
    <t>Orjubin G.</t>
  </si>
  <si>
    <t>Experimental determination of the higher electric field level inside an overmoded reverberation chamber using the generalized extreme value distribution</t>
  </si>
  <si>
    <t>10.1007/s12243-011-0259-6</t>
  </si>
  <si>
    <t>2-s2.0-80052587316</t>
  </si>
  <si>
    <t>['œá 2', 'weibull types', 'value field', 'undermoded regimes', 'type distribution', 'total energy', 'theoretical investigation', 'statistical model', 'power inside', 'minimum value', 'lower tail', 'intensity ).', 'dynamic mode', 'convergent behavior']</t>
  </si>
  <si>
    <t>Fading | Generalized extreme value | Reverberation chamber</t>
  </si>
  <si>
    <t>In this work, we presented a theoretical investigation of the minimum-value distribution inside complex electromagnetic environments. In particular, a statistical model for characterizing the minimum value of the complex-value field or power inside a dynamic mode-tuned or mode-stirred reverberation chamber is presented and discussed. Such an EM environment serves as an emulator of multipath radiowave propagation for indoor/outdoor wireless communication channels. It is found that, for both overmoded and undermoded regimes, the generalized extreme value distribution leads to the reverse Fr√©chet and Weibull types for complex-value (Cartesian and total) fields and for the total energy (or intensity). These distributions are stable and follow from the convergent behavior of the lower tail for their corresponding parent distribution of the Cartesian field magnitude, namely a œá 2. On the other hand, received power exhibits a Pareto-type distribution because of the unbounded left tail of the negative exponential parent distribution. ¬© 2011 Institut T√©l√©com and Springer-Verlag.</t>
  </si>
  <si>
    <t>465-473</t>
  </si>
  <si>
    <t>60031624;60010785-124976814</t>
  </si>
  <si>
    <t>24466547100;7003494942</t>
  </si>
  <si>
    <t>Gradoni, Gabriele;Arnaut, Luk R.</t>
  </si>
  <si>
    <t>Italy;United Kingdom;United Kingdom</t>
  </si>
  <si>
    <t>Ancona;Middlesex;London</t>
  </si>
  <si>
    <t>Universit√† Politecnica delle Marche;National Physical Laboratory;Communications and Signal Processing Group Department of Electrical Engineering</t>
  </si>
  <si>
    <t>60031624;60010785;124976814</t>
  </si>
  <si>
    <t>Gradoni G.</t>
  </si>
  <si>
    <t>Minimum-value distribution of random electromagnetic fields for modeling deep fading in wireless communications</t>
  </si>
  <si>
    <t>10.1007/s12243-011-0256-9</t>
  </si>
  <si>
    <t>2-s2.0-80052592427</t>
  </si>
  <si>
    <t>['straightforward approach', 'simple example', 'scattering problems', 'relations building', 'numerical simulations', 'matrix equations', 'current distribution', 'antenna systems']</t>
  </si>
  <si>
    <t>Integral equations | Moment methods | Monopole antennas | Numerical analysis | Space vehicle antennas</t>
  </si>
  <si>
    <t>The field integral equations and their discretization in the form of matrix equations as applied in numerical simulations of spaceborne radio astronomy antennas are outlined. A manifold of integral equation solvers are available, from freeware up to industrial grade software, to calculate the current distribution in antenna systems, which represents the main computational burden in the solution of transmission, reception and scattering problems. A complete and straightforward approach is presented which covers all relations building the fundament of the numerical simulations. A simple example is treated in detail to illustrate how a solvable linear equation system is obtained from the underlying integral equations. Finally, it is shown how a sophisticated computer program can be used to deal with a real spaceborne antenna system, namely the antennas of the radio wave instrument onboard Solar Orbiter. ¬© 2011 Springer-Verlag.</t>
  </si>
  <si>
    <t>289-296</t>
  </si>
  <si>
    <t>0932383X</t>
  </si>
  <si>
    <t>Elektrotechnik und Informationstechnik</t>
  </si>
  <si>
    <t>Sampl, M.</t>
  </si>
  <si>
    <t>Sampl M.</t>
  </si>
  <si>
    <t>Fundamentals of numerical analysis: Spaceborne radio astronomy antennas</t>
  </si>
  <si>
    <t>10.1007/s00502-011-0018-4</t>
  </si>
  <si>
    <t>2-s2.0-80052631094</t>
  </si>
  <si>
    <t>11 02 00572</t>
  </si>
  <si>
    <t>['zero bias', 'transmission line', 'signal source', 'planar antenna', 'low power', 'internal resistance', 'intermediate frequency', 'frequency conversion', 'direct current', '94 ghz', '700 mhz', '40 œºw', '1d mixer', '16 db']</t>
  </si>
  <si>
    <t>Diodes with a relatively low barrier are investigated in 1D mixer at frequencies of about 94 GHz at a low power of heterodyne. A planar antenna that contains diodes whose differential resistance ranges from 2 to 9 kŒ© at zero bias is used for the frequency conversion. The optimal signal output at an intermediate frequency of 700 MHz is reached using transforming circuits that close the diode with respect to direct current and provide the matching of the signal source with an internal resistance of 1 or 2.2 kŒ© and a transmission line with an impedance of 50 Œ©. The minimum conversion loss (12.5-16 dB) corresponds to the heterodyne power 10-40 ŒºW. ¬© 2011 Pleiades Publishing, Ltd.</t>
  </si>
  <si>
    <t>1013-1016</t>
  </si>
  <si>
    <t>22137187300;7006403904</t>
  </si>
  <si>
    <t>Zakamov, V. R.;Shashkin, V. I.</t>
  </si>
  <si>
    <t>Zakamov V.</t>
  </si>
  <si>
    <t>Analysis of diodes with a relatively low barrier in the microwave planar mixer</t>
  </si>
  <si>
    <t>10.1134/S1064226911060234</t>
  </si>
  <si>
    <t>2-s2.0-80052667324</t>
  </si>
  <si>
    <t>['using differential', 'used pseudorange', 'two seconds', 'search space', 'new algorithm', 'maximum time', 'major issue', 'large noise', 'inevitably large', 'fixing process', 'fast spin', 'existing algorithms', 'cycle ambiguity', 'computation load', 'complex maneuver', 'closed form', 'ambiguity resolution', 'ambiguity candidates', 'achieved resolution', 'accurate determination', '97 %.']</t>
  </si>
  <si>
    <t>Ambiguity resolution | attitude determination | Doppler | GPS | rotating vehicle</t>
  </si>
  <si>
    <t>The fixing process for cycle ambiguity is a major issue for attitude determination using multiple Global Navigation Satellite System (GNSS) antennas. Existing algorithms have used pseudorange with large noise and ambiguity-included carrier phase measurements so the volume of the ambiguity search space is inevitably large. We propose a new algorithm to determine the attitude of a rotating vehicle using Doppler measurement in a closed form. Using differential and angular velocity estimation, we can reduce the size of the search space and the number of ambiguity candidates. We present simulation results using one master and two slave GNSS antennas. For all the cases in our simulations, the probability of one epoch fix is over 97%. Moreover, we achieved resolution of the ambiguity in two consecutive epochs. In other words, the maximum time-to-first-fixed-attitude (TTFFA) of our algorithm is only two seconds. Our algorithm can reduce the computation load in the ambiguity resolution for rotational vehicle attitude; consequently, it will be helpful in rapid and accurate determination in a case of phase lock loss due to a complex maneuver such as a fast spin. ¬© 2011 ICROS, KIEE and Springer.</t>
  </si>
  <si>
    <t>701-708</t>
  </si>
  <si>
    <t>International Journal of Control, Automation and Systems</t>
  </si>
  <si>
    <t>101014272;60120123;60120123</t>
  </si>
  <si>
    <t>8562042500;55566757100;7102478170</t>
  </si>
  <si>
    <t>Park, Byungwoon;Jeon, Sanghoon;Kee, Changdon</t>
  </si>
  <si>
    <t>Institute of Advanced Machines and Design;Korea Cadastral Survey Corp.</t>
  </si>
  <si>
    <t>60120123;101014272</t>
  </si>
  <si>
    <t>A closed-form method for the attitude determination using GNSS Doppler measurements</t>
  </si>
  <si>
    <t>10.1007/s12555-011-0411-0</t>
  </si>
  <si>
    <t>2-s2.0-80052672460</t>
  </si>
  <si>
    <t>09‚Äì02‚Äì01078</t>
  </si>
  <si>
    <t>['using signals', 'space satellites', 'radioastronomy observatories', 'nizhny novgorod', 'navigation satellites', 'business media', 'antenna systems', 'antenna pattern']</t>
  </si>
  <si>
    <t>We present the results of experiments on measuring the antenna pattern and alignment of the RT-14 and RT-15 radio telescopes located in the radioastronomy observatories of the Radiophysical Research Institute of Nizhny Novgorod by signals from space satellites of the GLONASS and Navstar navigation systems. The efficiency of using signals of the navigation satellites to measure a number of parameters of the antenna systems is analyzed. ¬© 2011 Springer Science+Business Media, Inc.</t>
  </si>
  <si>
    <t>159-165</t>
  </si>
  <si>
    <t>60008673;60008673;60008673;60008673;60008673</t>
  </si>
  <si>
    <t>6602308977;7003364248;55665399700;7005903168;6602887897</t>
  </si>
  <si>
    <t>Dugin, N. A.;Nechaeva, M. B.;A.antipenko, A.;Dement'Ev, A. F.;Tikhomirov, Yu V.</t>
  </si>
  <si>
    <t>Dugin N.</t>
  </si>
  <si>
    <t>Measurement of antenna parameters by signals from space satellites of the GLONASS and Navstar navigation systems</t>
  </si>
  <si>
    <t>10.1007/s11141-011-9278-4</t>
  </si>
  <si>
    <t>2-s2.0-80052680598</t>
  </si>
  <si>
    <t>['spectral domain', 'scattering regime', 'resonance frequencies', 'printed element', 'plane wave']</t>
  </si>
  <si>
    <t>The problem of excitation of a cylindrical microstrip structure by a plane wave is considered. The structure is a printed element on a circular dielectric substrate containing a coaxial metal cylinder. In the scattering regime, the structure under study adequately simulates a cylindrical microstrip antenna operating at resonance frequencies. The printed element is equivalent to the radiator of this antenna. The problem is solved in the spectral domain with the use of the method of moments and piecewise-specified basis functions. The effect of the radiator's shape on the radar cross section of the structure is investigated. It is shown that a change in the radiator's topology substantially affects the formation of new oscillation modes whose resonance frequencies noticeably shift to the lower frequency region from their positions in the case of a radiator having a rectangular cylindrical shape. ¬© 2011 Pleiades Publishing, Ltd.</t>
  </si>
  <si>
    <t>939-946</t>
  </si>
  <si>
    <t>6603533504;8208217900</t>
  </si>
  <si>
    <t>Svezhentsev, A. E.;Kryzhanovskii, V. V.</t>
  </si>
  <si>
    <t>Svezhentsev A.</t>
  </si>
  <si>
    <t>Excitation of a cylindrical microstrip structure with arbitrarily shaped printed elements by a plane wave</t>
  </si>
  <si>
    <t>10.1134/S1064226911070138</t>
  </si>
  <si>
    <t>2-s2.0-80052682450</t>
  </si>
  <si>
    <t>['¬© 2011', 'turn changes', 'thus enables', 'thin layer', 'sensor activation', 'sensing region', 'sensing action', 'resonant frequency', 'high q', 'done using', 'biosensing applications', 'antenna reflectance', 'antenna depending', '100m3 ),']</t>
  </si>
  <si>
    <t>A microdielectric resonator antenna of dimensions (100√ó100√ó 500m) is designed for biosensing applications. The antenna is terminated with a thin layer of gold on the top and bottom of the microstructure for achieving a high Q. On top of the antenna is the sensing region (100m3), which loads the antenna depending on the type of material. The loading in turn changes the antenna reflectance, resonant frequency and polarisation, and thus enables the sensing action. The sensor activation and detection can be done using a far-infrared spectroscopy technique. ¬© 2011 The Institution of Engineering and Technology.</t>
  </si>
  <si>
    <t>665-667</t>
  </si>
  <si>
    <t>60004572;60004572;60004572;60004572;60004572</t>
  </si>
  <si>
    <t>52464187100;56232129300;7006249671;56232763600;7006367754</t>
  </si>
  <si>
    <t>Pal, A.;Mehta, A.;Marhic, M. E.;Chan, K. C.;Teng, K. S.</t>
  </si>
  <si>
    <t>Pal A.</t>
  </si>
  <si>
    <t>Microresonator antenna for biosensing applications</t>
  </si>
  <si>
    <t>10.1049/mnl.2011.0320</t>
  </si>
  <si>
    <t>2-s2.0-80052732892</t>
  </si>
  <si>
    <t>['transient increase', 'structures including', 'spread among', 'sodium orthovanadate', 'results suggest', 'pupal stage', 'mosquitoes treated', 'initial reduction', 'first days', 'female heads', 'feeding activity', 'extracts prepared', 'adult mosquito']</t>
  </si>
  <si>
    <t>Aedes aegypti | Blood | Feeding | Tyrosine phosphorylation</t>
  </si>
  <si>
    <t>Phosphorylation and dephosphorylation of protein tyrosine residues constitutes a major biochemical regulatory mechanism for the cell. We report a transient increase in the total tyrosine phosphorylation of the Aedes aegypti head during the first days after emergence from the pupal stage. This correlates with an initial reduction in total head protein tyrosine phosphatase (PTP) activity. Similarly, phosphotyrosine (pTyr)-containing bands are seen in extracts prepared from both male and female heads and are spread among a variety of structures including the antennae, proboscis and the maxillary palps combined with the proboscis. Also, mosquitoes treated with sodium orthovanadate, a classical PTP inhibitor, show reduced blood-feeding activity and higher head tyrosine phosphorylation levels. These results suggest that pTyr-mediated signalling pathways may play a role in the initial days following the emergence of the adult mosquito from the pupal stage.</t>
  </si>
  <si>
    <t>546-552</t>
  </si>
  <si>
    <t>Memorias do Instituto Oswaldo Cruz</t>
  </si>
  <si>
    <t>60000036;60000036;60000036;60000036;60000036;60000036</t>
  </si>
  <si>
    <t>13407455300;15019654800;50361749800;52063957500;57190176218;6603862511</t>
  </si>
  <si>
    <t>Jablonka, Willy;Senna, Raquel;Nahu, Thaisa;Ventura, Guilherme;Menezes, Lidiane;Silva-Neto, M√°rio Alberto C.</t>
  </si>
  <si>
    <t>Rio de Janeiro</t>
  </si>
  <si>
    <t>Universidade Federal do Rio de Janeiro</t>
  </si>
  <si>
    <t>Jablonka W.</t>
  </si>
  <si>
    <t>A transient increase in total head phosphotyrosine levels is observed upon the emergence of Aedes aegypti from the pupal stage</t>
  </si>
  <si>
    <t>10.1590/S0074-02762011000500005</t>
  </si>
  <si>
    <t>2-s2.0-80052813067</t>
  </si>
  <si>
    <t>['¬© 2011', 'two allelochemicals', 'thermally dissipated', 'sixth days', 'shoot length', 'scientific basis', 'rumex acetosa', 'root length', 'qp level', 'psii photochemistry', 'psii antennae', 'psii allocated', 'p values', 'morphological characteristics', 'lolium perenne', 'light absorbed', 'gradual decrease', 'fm decreased', 'effective herbicides', 'different physiological', 'decreased compared', 'dactylis glomerata', 'cinnamic acid', 'ca exposure', 'ca ),', 'boa inhibited', 'biochemical mechanisms', 'allelochemicals reduced', 'acetosa treated', 'acetosa growing', '5 mm']</t>
  </si>
  <si>
    <t>BOA | CA | Dactylis glomerata | Lolium perenne | phenolics | physiological growth | Rumex acetosa</t>
  </si>
  <si>
    <t>In this study, the effect of two allelochemicals, benzoxazolin-2(3H)-one (BOA) and cinnamic acid (CA), on different physiological and morphological characteristics of 1-month-old C3 plant species (Dactylis glomerata, Lolium perenne, and Rumex acetosa) was analysed. BOA inhibited the shoot length of D. glomerata, L. perenne, and R. acetosa by 49%, 19%, and 19% of the control. The root length of D. glomerata, L. perenne, and R. acetosa growing in the presence of 1.5 mM BOA and CA was decreased compared with the control. Both allelochemicals (BOA, CA) inhibited leaf osmotic potential (LOP) in L. perenne and D. glomerata. In L. perenne, Fv/Fm decreased after treatment with BOA (1.5 mM) while CA (1.5 mM) also significantly reduced Fv/Fm in L. perenne. Both allelochemicals decreased Œ¶PSII in D. glomerata and L. perenne within 24 h of treatment, while in R. acetosa, Œ¶PSII levels decreased by 72 h following treatment with BOA and CA. There was a decrease in qP and NPQ on the first, fourth, fifth, and sixth days after treatment with BOA in D. glomerata, while both allelochemicals reduced the qP level in R. acetosa. There was a gradual decrease in the fraction of light absorbed by PSII allocated to PSII photochemistry (P) in R. acetosa treated with BOA and CA. The P values in D. glomerata were reduced by both allelochemicals and the portion of absorbed photon energy that was thermally dissipated (D) in D. glomerata and L. perenne was decreased by BOA and CA. Photon energy absorbed by PSII antennae and trapped by 'closed' PSII reaction centres (E) was decreased after CA exposure in D. glomerata. BOA and CA (1.5 mM concentration) decreased the leaf protein contents in all three perennial species. This study provides new understanding of the physiological and biochemical mechanisms of action of BOA and CA in one perennial dicotyledon and two perennial grasses. The acquisition of such knowledge may ultimately provide a rational and scientific basis for the design of safe and effective herbicides. ¬© 2011 The Author(s).</t>
  </si>
  <si>
    <t>4533-4545</t>
  </si>
  <si>
    <t>Journal of Experimental Botany</t>
  </si>
  <si>
    <t>60026134;60026134</t>
  </si>
  <si>
    <t>57208220357;6701508918</t>
  </si>
  <si>
    <t>Hussain, M. Iftikhar;Reigosa, Manuel J.</t>
  </si>
  <si>
    <t>Hussain M.</t>
  </si>
  <si>
    <t>Allelochemical stress inhibits growth, leaf water relations, PSII photochemistry, non-photochemical fluorescence quenching, and heat energy dissipation in three C &lt;inf&gt;3&lt;/inf&gt; perennial species</t>
  </si>
  <si>
    <t>10.1093/jxb/err161</t>
  </si>
  <si>
    <t>2-s2.0-80052898722</t>
  </si>
  <si>
    <t>['quantum processes', 'ir radiation', 'finite numbers', 'acid residues']</t>
  </si>
  <si>
    <t>IR radiation | molecular vibration energy | polyatomic molecules</t>
  </si>
  <si>
    <t>The quantum processes of excitation and vibrational energy transport that occur in polyatomic organic molecules under IR radiation are analyzed. The polyatomic organic molecules considered contain substructures with finite numbers of identical biatomic valence bonds, which play the role of antennas that trap and accumulate IR radiation. The result of this analysis can be used for determining the sequences of amino-acid residues in oligopeptides. ¬© 2011 Allerton Press, Inc.</t>
  </si>
  <si>
    <t>338-342</t>
  </si>
  <si>
    <t>60007457;60007457;60012556;60012556</t>
  </si>
  <si>
    <t>7202434599;24612119400;7401563902;6701368291</t>
  </si>
  <si>
    <t>Komarov, V. V.;Popova, A. M.;Schmidt, L.;Jungclas, H.</t>
  </si>
  <si>
    <t>Marburg;Moscow</t>
  </si>
  <si>
    <t>Philipps-Universit√§t Marburg;Lomonosov Moscow State University</t>
  </si>
  <si>
    <t>60012556;60007457</t>
  </si>
  <si>
    <t>Komarov V.</t>
  </si>
  <si>
    <t>Internal vibration energy in polyatomic molecules containing chains of identical biatomic dipoles</t>
  </si>
  <si>
    <t>10.3103/S002713491103012X</t>
  </si>
  <si>
    <t>2-s2.0-80052905409</t>
  </si>
  <si>
    <t>['¬© 2011', 'track targets', 'subsequent detrending', 'stdae shows', 'radar antenna', 'noise ratio', 'noise level', 'monopulse radars', 'included using', 'emd filtering', 'denoising processes', 'conventional processor']</t>
  </si>
  <si>
    <t>Monopulse radars are used to track targets that appear in the look direction beam width. The distortion of the tracking information produced when high power interference signals (jamming) are introduced through the radar antenna can cause severe erroneous outcomes from the monopulse tracking processor. This leads to errors in the target tracking angles that may cause target mistracking. New monopulse radar structures that utilizes an empirical mode decomposition (EMD) based denoising processor are presented in this paper. EMD filtering is carried out for the complex radar chirp signal with subsequent detrending, thresholding, and denoising processes. These processes are used to decrease the noise level in the radar processed data to improve the signal to noise ratio. The performance enhancement using the monopulse radar tracking system with EMD based filtering is included using the standard deviation angle estimation error (STDAE) for different jamming scenarios and different target SNRs. STDAE shows that the new EMD based system works well in the case of main beam interference and side lobe interference for the conventional processor and, in the case of the spatial adaptive processor, is effective in the case of main lobe interference. ¬© 2011 The Institution of Engineering and Technology.</t>
  </si>
  <si>
    <t>769-779</t>
  </si>
  <si>
    <t>60024724;60024724</t>
  </si>
  <si>
    <t>35795176800;56036075600</t>
  </si>
  <si>
    <t>Elgamel, S. A.;Soraghan, J.</t>
  </si>
  <si>
    <t>University of Strathclyde</t>
  </si>
  <si>
    <t>Elgamel S.</t>
  </si>
  <si>
    <t>Empirical mode decomposition-based monopulse processor for enhanced radar tracking in the presence of high-power interference</t>
  </si>
  <si>
    <t>10.1049/iet-rsn.2010.0342</t>
  </si>
  <si>
    <t>2-s2.0-80053071730</t>
  </si>
  <si>
    <t>['¬© 2011', 'small number', 'short time', 'scattering centres', 'scattering centre', 'respective radar', 'radar scan', 'radar multi', 'partial gmms', 'mogc ),', 'modelling consists', 'merging algorithm', 'limited set', 'isar image', 'gaussians classifier', 'extended objects', 'extended object', 'discrete constellation', 'data sets', 'correct alignment', 'aspect angles', 'antennas within', '2d location']</t>
  </si>
  <si>
    <t>The two-dimensional (2D) geometry of extended objects is modelled as a discrete constellation of a small number of scattering centres. Each scattering centre is characterised by its 2D location and extension, as well as by its observability from aspect angles spanning a wide angular interval. The considered input information of the modelling consists of high range resolution (HRR) data sets, which are measured by a network of scanning surveillance radars from a limited set of aspect angles of the object. During the short time-on-target of the antennas within each radar scan, inverse synthetic aperture radar (ISAR) imaging is performed. The Expectation-Maximisation (ER) algorithm is applied in order to fit each ISAR image to a Gaussian mixture model (GMM), pertaining to the aspect angle applicable to the respective radar. A merging algorithm for clustering all the partial GMMs into a unique 2D model of the extended object is designed. Cluster validation criteria are applied for correct alignment of the multi-radar multi-scan object model estimates. A Mixture of Gaussians classifier (MOGC), which is based on representation of each object by the estimated 2D model, is discussed. Results from application of the algorithms to two measured HRR radar data sets are presented. ¬© 2011 The Institution of Engineering and Technology.</t>
  </si>
  <si>
    <t>756-768</t>
  </si>
  <si>
    <t>25654927600;7003422526</t>
  </si>
  <si>
    <t>Fasoula, A.;Van Genderen, P.</t>
  </si>
  <si>
    <t>Fasoula A.</t>
  </si>
  <si>
    <t>Modelling of extended objects using sparse multi-aspect High Range Resolution radar data set</t>
  </si>
  <si>
    <t>10.1049/iet-rsn.2010.0305</t>
  </si>
  <si>
    <t>2-s2.0-80053081001</t>
  </si>
  <si>
    <t>['supercomplex remodeling', 'subsequent movement', 'structural stabilization', 'structural rearrangements', 'state transitions', 'state transition', 'short term', 'rights reserved', 'require light', 'remodeling occurs', 'psii supercomplexes', 'plants redirect', 'plant biologists', 'photosystem ii', 'independently regulated', 'genetic analyses', 'general formation', 'deficient mutant', 'arabidopsis thaliana', 'also present']</t>
  </si>
  <si>
    <t>Within dense plant populations, strong light quality gradients cause unbalanced excitation of the two photosystems resulting in reduced photosynthetic efficiency. Plants redirect such imbalances by structural rearrangements of the photosynthetic apparatus via state transitions and photosystem stoichiometry adjustments. However, less is known about the function of photosystem II (PSII) supercomplexes in this context. Here, we show in Arabidopsis thaliana that PSII supercomplex remodeling precedes and facilitates state transitions. Intriguingly, the remodeling occurs in the short term, paralleling state transitions, but is also present in a state transition-deficient mutant, indicating that PSII supercomplex generation is independently regulated and does not require light-harvesting complex phosphorylation and movement. Instead, PSII supercomplex remodeling involves reversible phosphorylation of PSII core subunits (preferentially of CP43) and requires the luminal PSII subunit Psb27 for general formation and structural stabilization. Arabidopsis knockout mutants lacking Psb27 display highly accelerated state transitions, indicating that release of PSII supercomplexes is required for phosphorylation and subsequent movement of the antenna. Downregulation of PSII supercomplex number by physiological light treatments also results in acceleration of state transitions confirming the genetic analyses. Thus, supercomplex remodeling is a prerequisite and an important kinetic determinant of state transitions. ¬© 2011 American Society of Plant Biologists. All rights reserved.</t>
  </si>
  <si>
    <t>2964-2977</t>
  </si>
  <si>
    <t>60029507-60007762;60029507-60016849;60029507;60029507;60008042-60013717;60000762;60027725;60029507</t>
  </si>
  <si>
    <t>21933287400;21933684100;25936924000;53364497600;12241251500;7005950364;15758080500;51663933900</t>
  </si>
  <si>
    <t>Dietzel, Lars;Br√§utigam, Katharina;Steiner, Sebastian;Sch√ºffler, Kristin;Lepetit, Bernard;Grimm, Bernhard;Sch√∂ttler, Mark Aurel;Pfannschmidta, Thomas</t>
  </si>
  <si>
    <t>Germany;Germany;Canada;France;Germany;Germany;Germany</t>
  </si>
  <si>
    <t>Jena;Potsdam;Toronto;La Rochelle;Leipzig;Frankfurt am Main;Berlin</t>
  </si>
  <si>
    <t>Friedrich-Schiller-Universit√§t Jena;Max Planck Institute of Molecular Plant Physiology;University of Toronto;Universit√© de La Rochelle;Universit√§t Leipzig;Goethe-Universit√§t Frankfurt am Main;Humboldt-Universit√§t zu Berlin</t>
  </si>
  <si>
    <t>60029507;60027725;60016849;60013717;60008042;60007762;60000762</t>
  </si>
  <si>
    <t>Dietzel L.</t>
  </si>
  <si>
    <t>Photosystem II supercomplex remodeling serves as an entry mechanism for state transitions in Arabidopsis</t>
  </si>
  <si>
    <t>10.1105/tpc.111.087049</t>
  </si>
  <si>
    <t>2-s2.0-80053212211</t>
  </si>
  <si>
    <t>['user bound', 'unit magnitude', 'technique constrained', 'symbols detection', 'significantly lower', 'significantly better', 'proposed technique', 'pds algorithm', 'minimum cost', 'final solution', 'far resistance', 'exhibits near', 'different initializations', 'detector based', 'detection performance', 'definite relaxation', 'also implemented']</t>
  </si>
  <si>
    <t>Complexity; M-ary phase shift keying (M-PSK) | Coordinate descent | Multiuser detection | Quadratic optimization | Semidefinite relaxation</t>
  </si>
  <si>
    <t>A novel iterative technique, the phase descent search (PDS) algorithm, for M-ary phase shift keying (M-PSK) symbols detection was proposed. This technique constrained the solution to have a unit magnitude and it was based on coordinate descent iterations where coordinates were the unknown symbol phases. The PDS algorithm, together with a descent local search (also implemented as a version of the PDS algorithm), was used multiple times with different initializations in a proposed multiple phase detector; the solution with the minimum cost was then chosen as the final solution. The simulation results show that for highly loaded multiuser scenarios, the proposed technique has a detection performance that is close to the single-user bound. The results also show that the multiple phase detector allows detection in highly overloaded scenarios and it exhibits near-far resistance. In particular, the detector has a performance that is significantly better, and complexity that is significantly lower, than that of the detector based on semi-definite relaxation. ¬© 2011 Central South University Press and Springer-Verlag Berlin Heidelberg.</t>
  </si>
  <si>
    <t>1080-1086</t>
  </si>
  <si>
    <t>Journal of Central South University of Technology (English Edition)</t>
  </si>
  <si>
    <t>Quan, Zhi</t>
  </si>
  <si>
    <t>Juiz de Fora</t>
  </si>
  <si>
    <t>Universidade Federal de Juiz de Fora</t>
  </si>
  <si>
    <t>Quan Z.</t>
  </si>
  <si>
    <t>Multiple phase detector of M-ary phase shift keying symbols in code division multiple access systems</t>
  </si>
  <si>
    <t>10.1007/s11771-011-0807-2</t>
  </si>
  <si>
    <t>2-s2.0-80053388203</t>
  </si>
  <si>
    <t>['vehicles use', 'vehicle moves', 'tactical communications', 'sotm terminals', 'small antennas', 'satellite communications', 'rugged terrain', 'rain fading', 'pointing errors', 'operational challenges', 'military applications', 'geostationary satellites', 'essential component', 'although interference', 'adjacent satellites']</t>
  </si>
  <si>
    <t>Satellite communications on-the-move (SOTM) terminals have become an essential component in military applications, primarily for tactical communications. SOTM terminals that are mounted on vehicles use very small antennas and consequently exhibit large beamwidths. Moreover, as the vehicle moves over rugged terrain, antenna-pointing errors may occur, thus causing potential interference to adjacent satellites. Although interference should be kept to a minimum, SOTM terminals must also transmit enough power to support broadband services with adequate data throughputs. These two conflicting demands present various technical and operational challenges. This article discusses considerations of the orbit and spectrum for the use of these terminals over geostationary satellites as well as considerations on antenna-pointing errors, effects of rain fading, and effects of interference on adjacent satellites.</t>
  </si>
  <si>
    <t>Johns Hopkins APL Technical Digest (Applied Physics Laboratory)</t>
  </si>
  <si>
    <t>60006297;102021057</t>
  </si>
  <si>
    <t>35588765300;7005754414</t>
  </si>
  <si>
    <t>Weerackody, Vijitha;Cuevas, Enrique G.</t>
  </si>
  <si>
    <t>Philadelphia;</t>
  </si>
  <si>
    <t>University of Pennsylvania;Applied Information Systems Department</t>
  </si>
  <si>
    <t>Weerackody V.</t>
  </si>
  <si>
    <t>Technical challenges and performance of satellite communications on-the-move systems</t>
  </si>
  <si>
    <t>2-s2.0-80053397503</t>
  </si>
  <si>
    <t>['use telatar', 'urban environment', 'statistical characteristics', 'spatial correlation', 'shaped paths', 'results show', 'reasonable way', 'propagation loss', 'propagation features', 'measurement campaign', 'input multiple', 'channel model', 'capacity due', 'antenna spacing', 'adjacent antennas', 'accurate estimate']</t>
  </si>
  <si>
    <t>This article presents results from a measurement campaign to characterize the propagation features of a low-rise urban multiple-input multiple-output (MIMO) channel in the military UHF band. The measurements were made with a 2 √ó 3 MIMO test bed by fixing the transmitter and moving the receiver along predefined straight and L-shaped paths. Measurements are presented that show the statistical characteristics of the channel, the sensitivity of the spatial correlation between adjacent antennas to antenna spacing, and the channel capacity improvement achievable with MIMO. Results show that antennas can be spaced as closely as one-quarter wavelength without incurring a reduction in capacity due to correlation between antennas, a result that has potentially significant practical implications when operating in the military UHF band. Results also show that significant throughput improvement is possible with MIMO in this urban environment and that a reasonable way to approximate MIMO performance is to use Telatar's channel model with an accurate estimate of propagation loss.</t>
  </si>
  <si>
    <t>135-143</t>
  </si>
  <si>
    <t>112211719;112211719;112211719;112211719;112211719;112211719</t>
  </si>
  <si>
    <t>16024568400;6701853292;57198350366;16024943800;16025541900;35932317500</t>
  </si>
  <si>
    <t>Hampton, Jerry R.;Hammons, A. Roger;Cruz, Manuel A.;Merheb, Naim M.;Paunil, Douglas E.;Ouyang, Feng</t>
  </si>
  <si>
    <t>Networking Technology Group</t>
  </si>
  <si>
    <t>Hampton J.</t>
  </si>
  <si>
    <t>Multiple-input multiple-output (MIMO) channel measurements for urban military applications</t>
  </si>
  <si>
    <t>2-s2.0-80053408183</t>
  </si>
  <si>
    <t>['various types', 'using modeling', 'time taken', 'theater networks', 'terrain suggest', 'stable network', 'special emphasis', 'significantly greater', 'realistic terrains', 'optimal topology', 'opaque obstructions', 'network connectivity', 'mobile free', 'links compared', 'link fragility', 'link degradations', 'link blockages', 'greatly improved', 'fragile links', 'failed networks', 'based topology', 'assuring connectivity', 'antenna height']</t>
  </si>
  <si>
    <t>Mobile free-space optical links suffer from frequent link blockages because of opaque obstructions or link degradations, resulting in degraded or failed networks. We present a dynamic layer 1-based topology and routing control methodology for assuring connectivity in networks with fragile links. We describe core components of this methodology, with special emphasis on the dynamic topology optimization algorithm and topology transition schemes. The effectiveness of the proposed methodology depends on the fragility of the links compared with the topology optimization duration. If the link fragility is comparable to the time taken to achieve the optimal topology, then this methodology will not lead to a stable network. For this reason, the frequency and duration of link blockages are characterized for realistic terrains by using modeling and emulation tools incorporating the dynamic network changes experienced in theater networks. Link fragility results for various types of terrain suggest that the expected link longevity is significantly greater than the time taken by the proposed dynamic network optimization scheme. Thus, network connectivity can be greatly improved by using the proposed dynamic topology control methodology and optimization of physical network parameters such as antenna height.</t>
  </si>
  <si>
    <t>151-167</t>
  </si>
  <si>
    <t>112211739;108331830;112212162;112211999</t>
  </si>
  <si>
    <t>15055559100;6604050484;35932652300;6508031953</t>
  </si>
  <si>
    <t>Dwivedi, Anurag;Harshavardhana, Paramasiviah;Velez, Paul G.;Tebben, Daniel J.</t>
  </si>
  <si>
    <t>;;;United States</t>
  </si>
  <si>
    <t>APL's Applied Information Science Department;Communication and Networking Technology Group;Directional Networks Section;Milton Eisenhower Research Center</t>
  </si>
  <si>
    <t>112212162;112211999;112211739;108331830</t>
  </si>
  <si>
    <t>Dwivedi A.</t>
  </si>
  <si>
    <t>Dynamic topology optimization for assuring connectivity in multihop mobile optical wireless communications networks</t>
  </si>
  <si>
    <t>2-s2.0-80053422080</t>
  </si>
  <si>
    <t>['¬© inra', 'virgin queens', 'virgin queen', 'stingless bees', 'springer science', 'several species', 'scaptotrigona mexicana', 'results showed', 'reproductive status', 'queen head', 'qualitative content', 'physogastric queens', 'mexicana drones', 'mainly 2', 'larger quantities', 'laboratory experiments', 'laboratory bioassays', 'extensively studied', 'drone congregations', 'drone attraction', 'discriminate depends', 'detect queens', 'congregations close', 'compounds found', 'apparently waiting', 'apis mellifera']</t>
  </si>
  <si>
    <t>Behavior | Drones | EAG | Scaptotrigona mexicana</t>
  </si>
  <si>
    <t>Drone congregations are a ubiquitous phenomenon described in several species of stingless bees and extensively studied in the honeybee, Apis mellifera. In meliponaries of Scaptotrigona mexicana, it is usual to observe drones forming such congregations close to the nests, apparently waiting for a virgin queen for mating. We hypothesize that drones of this species, similarly to those of A. mellifera and the stingless bee Scaptotrigona postica, use olfactory signals to detect queens and evaluate their reproductive status. In both field and laboratory experiments, our results showed that S. mexicana drones were able to differentiate between virgin and physogastric queens. It seems that this ability to discriminate depends on the amount of 2-alcohols, since even though no differences were observed in the qualitative content between virgin and physogastric queens, these compounds were found in larger quantities in the virgin queens. Attraction is due to compounds found in the queen head, mainly 2-alcohols, where 2-nonanol is the most significant for drone attraction in field and laboratory bioassays and for eliciting a high drone antennal response. ¬© INRA, DIB-AGIB and Springer Science+Business Media B.V., 2011.</t>
  </si>
  <si>
    <t>543-550</t>
  </si>
  <si>
    <t>Apidologie</t>
  </si>
  <si>
    <t>60015438;60015438;60015438;60015438;60015438</t>
  </si>
  <si>
    <t>53664648500;6701817873;6701650771;55666935100;15848215800</t>
  </si>
  <si>
    <t>Verdugo-Dardon, Marlene;Cruz-Lopez, Leopoldo;Malo, Edi A.;Rojas, Julio C.;Guzman-Diaz, Miguel</t>
  </si>
  <si>
    <t>Tapachula</t>
  </si>
  <si>
    <t>El Colegio de la Frontera Sur</t>
  </si>
  <si>
    <t>Verdugo-Dardon M.</t>
  </si>
  <si>
    <t>Olfactory attraction of Scaptotrigona mexicana drones to their virgin queen volatiles</t>
  </si>
  <si>
    <t>10.1007/s13592-011-0042-8</t>
  </si>
  <si>
    <t>2-s2.0-80054681228</t>
  </si>
  <si>
    <t>['simulation results', 'finding methods', 'expected value', 'arrival estimate', 'approximate expressions']</t>
  </si>
  <si>
    <t>Direction-finding methods by linear and row-column digital antenna arrays are synthesized. Approximate expressions for dispersions and expected value of angle of arrival estimate are obtained under assumption that jitter is small. Simulation results are presented. ¬© 2011 Allerton Press, Inc.</t>
  </si>
  <si>
    <t>436-445</t>
  </si>
  <si>
    <t>106067978;106067978</t>
  </si>
  <si>
    <t>7005162070;7004240035</t>
  </si>
  <si>
    <t>Bondarenko, M.;Slyusar, V. I.</t>
  </si>
  <si>
    <t>Central Research Institute of the Armed Forces of Ukraine</t>
  </si>
  <si>
    <t>Bondarenko M.</t>
  </si>
  <si>
    <t>Influence of jitter in ADC on precision of direction-finding by digital antenna arrays</t>
  </si>
  <si>
    <t>10.3103/S0735272711080061</t>
  </si>
  <si>
    <t>2-s2.0-80054750101</t>
  </si>
  <si>
    <t>['return loss', 'polarization purity', 'paper reports', 'low cross', 'internal short', 'horn would', 'focus reflector', 'feed element', 'fed prime', 'etc .).', 'dbpch consists', 'compact size', 'blended structure', 'bandwidth ratio', '915 ghz', '88œª length', '7 db', '6 db', '6 ).']</t>
  </si>
  <si>
    <t>Axially corrugated profiled horn | Dual-band antenna | Prime-focus reflector antenna | Spacecraft antenna</t>
  </si>
  <si>
    <t>This paper reports a new compact dual-band axially corrugated profiled horn feed (DBCPH) for prime-focus reflector antenna at C-band (uplink and downlink frequency bands with bandwidth ratio of 1.6). DBPCH consists of one sinusoid profiled section and two internal axial corrugations (internal short-circuited ring slots), for obtaining a multimode horn feed. Such a blended structure is optimized over the specified frequency bands (3.68-3.70 and 5.865-5.915 GHz) to achieve various performance objectives (such as compactness, return loss, polarization purity, etc.). Measured and predicted results show that DBCPH provides better return loss &gt;18.6 dB, low cross-polarization (better than -32 dB), and adequate edge taper at ¬±48¬∞ (8.5-11.7 dB) along with compact size (1.3Œª aperture diameter and 0.88Œª length at lower frequency). The horn would be used as a feed element for front-fed prime-focus reflector for pencil beam spacecraft antenna application. ¬© 2011 Cambridge University Press and the European Microwave Association.</t>
  </si>
  <si>
    <t>493-496</t>
  </si>
  <si>
    <t>60023345;60023345;60023345;60023345</t>
  </si>
  <si>
    <t>57206767464;54385644400;36831471900;16636983000</t>
  </si>
  <si>
    <t>Gupta, Ramesh Chandra;Pandya, Jigar;Sood, Khagindra K.;Jyoti, Rajeev</t>
  </si>
  <si>
    <t>Compact dual-band axially corrugated profiled horn for prime-focus reflector antenna</t>
  </si>
  <si>
    <t>S175907871100050X</t>
  </si>
  <si>
    <t>10.1017/S175907871100050X</t>
  </si>
  <si>
    <t>2-s2.0-80054883364</t>
  </si>
  <si>
    <t>['wave analysis', 'thoroughly analyzed', 'suitable radome', 'robust circuital', 'radiation properties', 'possible variations', 'mutual coupling', 'five elements', 'environmental durability', 'designed array', 'considered antennas', 'conformal deformation', 'arrival estimation', 'arrays covering', 'array topology', 'array elements', 'antenna system', 'antenna performance', 'antenna front', 'antenna elements', 'antenna characteristics']</t>
  </si>
  <si>
    <t>Antenna design | Modeling and measurements | Radar applications | Radar signal processing and system Modeling</t>
  </si>
  <si>
    <t>The design and full-wave analysis of an antenna system for ultra-wideband radio direction finding applications is presented. The elliptical dipole antenna is selected as antenna element due to its robust circuital and radiation properties. The influence of the conformal deformation on the antenna performance has been studied in details. A suitable radome is designed to enhance the antenna front-to-back radiation ratio, as well as to increase the environmental durability of the structure. The considered antennas are optimized for their adoption in two different sub-arrays covering the [250, 950] MHz and [0.9, 3.3] GHz frequency bands, respectively. A uniform circular array (UCA) with five elements is used for the array topology. The full-wave analysis of the whole array structure is carried out in order to evaluate the coupling between the antenna elements. In particular, a novel calibration technique is developed in order to compensate for the mutual coupling between the array elements, possible variations in the antenna characteristics, and the effects of the array bearing structure. The performance of the designed array in terms of direction-of-arrival estimation is thoroughly analyzed and discussed. ¬© 2011 Cambridge University Press and the European Microwave Association.</t>
  </si>
  <si>
    <t>439-450</t>
  </si>
  <si>
    <t>60033019;60006288;60006288</t>
  </si>
  <si>
    <t>36626076300;8415995800;24774219300</t>
  </si>
  <si>
    <t>Liberal, I√±igo;Caratelli, Diego;Yarovoy, Alexander</t>
  </si>
  <si>
    <t>Liberal I.</t>
  </si>
  <si>
    <t>Conformal antenna array for ultra-wideband direction-of-arrival estimation</t>
  </si>
  <si>
    <t>S1759078711000146</t>
  </si>
  <si>
    <t>10.1017/S1759078711000146</t>
  </si>
  <si>
    <t>2-s2.0-80054899420</t>
  </si>
  <si>
    <t>['statistically compared', 'sll ).', 'proposed work', 'parallel array', 'method based', 'fixed value', 'excitation distribution', 'differential evolution', 'designing goal', 'coupling effect', 'configurations parallel', 'comprehensive overview', 'collinear array', 'beam width', 'average spacing', 'author proposes', 'array elements']</t>
  </si>
  <si>
    <t>Differential evolution (DE) | Induced electromotive force (EMF) | Particle swarm optimization (PSO) | Standing wave ratio (SWR)</t>
  </si>
  <si>
    <t>In this paper, the author proposes a method based on two recent evolutionary algorithms (EAS): particle swarm optimization (PSO) and differential evolution (DE) to design nonuniformly placed linear arrays of half-wavelength long dipoles. The objective of the work is to generate pencil beam in horizontal (for parallel array) and vertical (for collinear array) plane with minimum standing wave ratio (SWR) and fixed side lobe level (SLL). Dynamic range ratio (DRR) of current amplitude distribution is kept at a fixed value. Two different examples have been presented having different array alignments. For both the configurations parallel and collinear, the excitation distribution and geometry of individual array elements are perturbed to accomplish the designing goal. Coupling effect between the elements is analyzed using induced electromotive force (EMF) method and minimized in terms of SWR. Numerical results obtained from both the algorithms are statistically compared to present a comprehensive overview. Beside this, the article also efficiently computes the trade-off curves between SLL, beam width, and number of array elements for nonuniformly spaced parallel array. It featured the average element spacing versus SWR curve for nonuniformly separated arrays. Furthermore, minimum achievable SLL performances of uniformly and nonuniformly spaced parallel arrays are compared for same average spacing in the proposed work. ¬© 2011 Cambridge University Press and the European Microwave Association.</t>
  </si>
  <si>
    <t>431-438</t>
  </si>
  <si>
    <t>Basu, Banani</t>
  </si>
  <si>
    <t>Basu B.</t>
  </si>
  <si>
    <t>Synthesis of nonuniformly spaced linear array of parallel and collinear dipole with minimum standing wave ratio using evolutionary optimization techniques</t>
  </si>
  <si>
    <t>S1759078711000560</t>
  </si>
  <si>
    <t>10.1017/S1759078711000560</t>
  </si>
  <si>
    <t>2-s2.0-80054914550</t>
  </si>
  <si>
    <t>['within 1', 'uwb systems', 'two pairs', 'transfer function', 'stable except', 'required band', 'rectangular cut', 'realize band', 'proposed antenna', 'promising candidate', 'notched function', 'notch function', 'notch band', 'measured results', 'impedance matching', 'group delays', 'ground plane', 'features make', 'experimental results', 'directional performance', 'cover 2', 'constructed prototype', 'antenna gain', 'also made', '9 ghz']</t>
  </si>
  <si>
    <t>Notch band | Rectangular cut | Slot antenna | Time-domain characteristic | WLAN/UWB operation</t>
  </si>
  <si>
    <t>In this paper, the design, simulation, and fabrication of a novel printed rectangular slot antenna with a band-notched function suitable for 2.4 GHz wireless local area network (WLAN) and ultra-wideband (UWB) applications is presented and investigated. Two pairs of slits are introduced into the ground plane to realize band-notched function, by tuning the position, length, and width of which a suitable rejected frequency band can be obtained. To improve the impedance matching, a rectangular cut is also made in the ground plane so that the antenna can cover 2-12 GHz frequency range. According to the measured results, the proposed antenna has a large bandwidth totally satisfying the requirement of 2.4 GHz WLAN and UWB systems, while providing the required band-notch function from 5.1 to 5.9 GHz. The study of transfer function and time-domain characteristics also indicates the band-notched function of the antenna. The radiation patterns display nearly omni-directional performance and the antenna gain is stable except in the rejected frequency band (5.1-5.9 GHz). Moreover, group delays are within 1.5 ns except for the notch band. These features make it a promising candidate for UWB wireless applications. Details of this antenna are described, and the experimental results of the constructed prototype are given. ¬© 2011 Cambridge University Press and the European Microwave Association.</t>
  </si>
  <si>
    <t>451-458</t>
  </si>
  <si>
    <t>53878695600;53879146600</t>
  </si>
  <si>
    <t>Shagar, Arumugam Chellamuthu;Wahidabanu, Shaik Davood</t>
  </si>
  <si>
    <t>Shagar A.</t>
  </si>
  <si>
    <t>Novel wideband slot antenna having notch-band function for 2.4 GHz WLAN and UWB applications</t>
  </si>
  <si>
    <t>S1759078711000183</t>
  </si>
  <si>
    <t>10.1017/S1759078711000183</t>
  </si>
  <si>
    <t>2-s2.0-80054926388</t>
  </si>
  <si>
    <t>['tropical regions', 'similar situation', 'rainfall attenuation', 'paper presents', 'microwave links', 'measured values', 'measured 4', 'links operate', '38 ghz']</t>
  </si>
  <si>
    <t>Prediction Errors | Rain Attenuation | Regression parameters | Wet Antenna Losses</t>
  </si>
  <si>
    <t>This paper presents the results of direct rain attenuation measurements carried out on four experimental microwave links, installed at UTM, Malaysia. The links operate at frequencies of 15, 22, 26, and 38 GHz and the cumulative distribution function for different rain rates have been generated from the measured 4-year rain gauge data. The experimentally measured attenuation data have been compared with International Telecommunication Unior-R rain attenuation predictions; and it has been found that the latter have underestimated the measured values, especially at higher rain rates. The deviations have been modeled as a function of rain rate exceedances R%p. It is hoped that the study will provide useful information for estimation of rainfall attenuation on microwave links in tropical regions that have similar situation to Malaysia. ¬© 2011 Cambridge University Press and the European Microwave Association.</t>
  </si>
  <si>
    <t>477-483</t>
  </si>
  <si>
    <t>60021005;60021005;60021005;60021005</t>
  </si>
  <si>
    <t>36631467800;53876807500;53876973700;42161656400</t>
  </si>
  <si>
    <t>Abdulrahman, Amuda Yusuf;Bin Abdulrahman, Tharek;Bin Abdulrahim, Sharul Kamal;Kesavan, Ulaganathen</t>
  </si>
  <si>
    <t>Abdulrahman A.Y.</t>
  </si>
  <si>
    <t>Comparison of measured rain attenuation and ITU-R predictions on experimental microwave links in Malaysia</t>
  </si>
  <si>
    <t>S1759078711000171</t>
  </si>
  <si>
    <t>10.1017/S1759078711000171</t>
  </si>
  <si>
    <t>2-s2.0-80054931215</t>
  </si>
  <si>
    <t>['wireless communications', 'successful one', 'stbc ).', 'scheme known', 'proposed system', 'proposed scheme', 'orthogonal stbc', 'four symbols', 'existing models', 'bit error', '4 rate']</t>
  </si>
  <si>
    <t>AOD | Kronecker product | Quasi orthogonality | Rayleigh fading | SNIR | Walsh matrix</t>
  </si>
  <si>
    <t>To enhance the capacity of a multiple input single output (MISO) system in wireless communications, the most widely used channel coding technique is the space time block coding (STBC). The outstanding orthogonal full rate STBC proposed by Alamouti is the most successful one and also very simple to implement, where only two transmit antennas and one receive antenna are used. As the number of antennas is increased beyond two, the orthogonality of the STBC is lost. Recent literature proposes a scheme known as the quasi-orthogonal STBC for full rate communication. It has been found that for 1/2 and 3/4 rate, the orthogonality of the code can be maintained. In this paper, we propose a system with a full rate orthogonal STBC for four symbols and eight transmit antenna MISO case. After comparing the performance of the proposed system with the existing models, we have found that the proposed scheme is the best in context of the probability of bit error (BER) consideration.</t>
  </si>
  <si>
    <t>233-242</t>
  </si>
  <si>
    <t>60029276;60029276;60029276;60004766</t>
  </si>
  <si>
    <t>54391753600;57201950615;7403693550;7403041273</t>
  </si>
  <si>
    <t>Tabassum, Fahima;Alam, Mahbubul;Islam, Md Imdadul;Amin, M. R.</t>
  </si>
  <si>
    <t>Bangladesh;Bangladesh</t>
  </si>
  <si>
    <t>Dhaka;Dhaka</t>
  </si>
  <si>
    <t>Jahangirnagar University;East West University</t>
  </si>
  <si>
    <t>60029276;60004766</t>
  </si>
  <si>
    <t>Tabassum F.</t>
  </si>
  <si>
    <t>Performance evaluation of full rate space-time block code for multiple input single output (MISO) wireless communication system</t>
  </si>
  <si>
    <t>2-s2.0-80055082651</t>
  </si>
  <si>
    <t>['radiation channels', 'positive results', 'fundamental limits', 'direct detection', 'continued absence', 'business media', 'astrophysical objects']</t>
  </si>
  <si>
    <t>dimensionality of space | gravitational wave measurements | quantum fluctuations | recognition of ultraweak signals</t>
  </si>
  <si>
    <t>The continued absence of positive results for the direct detection of gravitational waves may be related to the existence of fundamental limits on the primary emission power for these waves from astrophysical objects. Some mechanisms, known and under study, for the shedding of the energy of gravitational waves via other radiation channels are discussed. ¬© 2011 Springer Science+Business Media, Inc.</t>
  </si>
  <si>
    <t>479-485</t>
  </si>
  <si>
    <t>Izmailov, G. N.</t>
  </si>
  <si>
    <t>Moscow Aviation Institute (National Research University)</t>
  </si>
  <si>
    <t>Izmailov G.</t>
  </si>
  <si>
    <t>Transverse cross section of gravitational antennas, the stiffness of the vacuum, and the weakness of gravitational waves</t>
  </si>
  <si>
    <t>10.1007/s11018-011-9752-6</t>
  </si>
  <si>
    <t>2-s2.0-80255122696</t>
  </si>
  <si>
    <t>['wideband linear', 'modulated signals', 'factors responsible', 'directional pattern', 'business media']</t>
  </si>
  <si>
    <t>active phased antenna arrays | directional pattern | wideband probe signal</t>
  </si>
  <si>
    <t>The process of construction of the directional pattern of active phased antenna arrays with emission of wideband linear-frequency-modulated signals is analyzed. Factors responsible for the appearance of distortions in the directional pattern are established and an approach to elimination of these distortions is proposed. ¬© 2011 Springer Science+Business Media, Inc.</t>
  </si>
  <si>
    <t>559-564</t>
  </si>
  <si>
    <t>Vasilchenko, O. V.</t>
  </si>
  <si>
    <t>Marshal Vasilevskii Military Academy of the Air Defense Command</t>
  </si>
  <si>
    <t>Vasilchenko O.</t>
  </si>
  <si>
    <t>An approach to expansion of the scanning sector of active phased antenna arrays with linear-frequency-modulated wideband probe signal</t>
  </si>
  <si>
    <t>10.1007/s11018-011-9765-1</t>
  </si>
  <si>
    <t>2-s2.0-80255136191</t>
  </si>
  <si>
    <t>['¬© 2011', 'zero entries', 'transmitting antennas', 'single symbol', 'proposed g', 'performance evaluation', 'orthogonal designs', 'nzessdcs ).', 'nzessdcs ),', 'numerical simulation', 'new class', 'large number', 'input multiple', 'full diversity', 'coordinate interleaving', 'codeword matrix', 'china universities', 'called g', 'called c', 'better peak', 'average ratio']</t>
  </si>
  <si>
    <t>full diversity | MIMO | space time block code</t>
  </si>
  <si>
    <t>In multiple-input multiple-output (MIMO) systems, space-time block codes (STBCs) from orthogonal designs (ODs) and coordinate interleaved orthogonal designs (CIOD) have been attracting wider attention due to their amenability for fast (single symbol) maximum-likelihood (ML) decoding, and full-rate with full-rank over quasi-static fading channels. However, most of these codes, for transmitting antennas more than 4, have large number of zero entries in their codeword matrix. Due to the zero entries in the design, the transmitting antennas need to be switched on and off imposing severe hardware constraints. To solve this problem, we propose a method to generate a new class of no-zero-entry single symbol maximum likelihood decodable STBCs (NZESSDCs), which is based on coordinate interleaving and group precoding technique. The ability of the proposed group precoding based NZESSDCs (called G-NZESSDCs) on single symbol ML Decoding and full diversity are analyzed and derived. The performance evaluation is accomplished by numerical simulation and is compared with recently reported NZESSDCs (called C-NZESSDCs). Compared with C-NZESSDCs, the proposed G-NZESSDCs have same bit-error-rate (BER) performance and better peak-to-average ratio (PAPR) performance. ¬© 2011 The Journal of China Universities of Posts and Telecommunications.</t>
  </si>
  <si>
    <t>70-75</t>
  </si>
  <si>
    <t>54417914800;7103379353;34875321100;37009481000</t>
  </si>
  <si>
    <t>Pham, Van Bien;Sheng, Wei Xing;Ma, Xiao Feng;Wang, Hao</t>
  </si>
  <si>
    <t>Pham V.</t>
  </si>
  <si>
    <t>New design of no-zero-entry single symbol ML decodable STBCs based on group precoding</t>
  </si>
  <si>
    <t>S1005888510600866</t>
  </si>
  <si>
    <t>10.1016/S1005-8885(10)60086-6</t>
  </si>
  <si>
    <t>2-s2.0-82755171690</t>
  </si>
  <si>
    <t>['¬© 2011', 'work investigates', 'transmit antennas', 'time code', 'system design', 'spatial scalability', 'receive antennas', 'proposed semi', 'orthogonal procrustes', 'orthogonal matrices', 'novel semi', 'noise subspaces', 'input multiple', 'existing training', 'computer simulations', 'combined quality', 'china universities', 'channel parameters', 'based estimation', 'approach exploits', 'accurate estimate']</t>
  </si>
  <si>
    <t>MIMO | orthogonal procrustes | semi-blind channel estimation | singular value decomposition | STBC</t>
  </si>
  <si>
    <t>This work investigates a novel semi-blind channel estimation for multiple-input multiple-output (MIMO) space-time block coding (STBC) systems. Algorithms for channel estimation based on whitening-rotation (WR) decomposition that provides a combined quality and spatial scalability is utilized. Using a space-time code-constrained input design, our approach exploits the orthogonality of the signal and noise subspaces in conjunction with orthogonal procrustes (OP) technique to obtain an accurate estimate of the unitary rotation matrix and, consequently, of the channel parameters. Unitary rotation matrices are parameterized a much fewer number of parameters, and significant estimation gains can then be achieved by estimation of such orthogonal matrices. Furthermore, the proposed semi-blind MIMO channel estimation approach is conducted to reduce the complexity of system design when the number of the receive antennas is no less than the number of transmit antennas. Computer simulations are conducted to corroborate the effectiveness of the proposed channel estimation, and they demonstrate the improved performance compared to the existing training-based estimation. ¬© 2011 The Journal of China Universities of Posts and Telecommunications.</t>
  </si>
  <si>
    <t>20-24</t>
  </si>
  <si>
    <t>60021427;60021427;60021427</t>
  </si>
  <si>
    <t>35100302200;15762708800;57193407018</t>
  </si>
  <si>
    <t>Hu, Feng;Jin, Li Biao;Li, Jian Zeng</t>
  </si>
  <si>
    <t>Communication University of China</t>
  </si>
  <si>
    <t>Hu F.</t>
  </si>
  <si>
    <t>Orthogonal procrustes based semi-blind MIMO channel estimation under space-time block code transmissions</t>
  </si>
  <si>
    <t>S1005888510600787</t>
  </si>
  <si>
    <t>10.1016/S1005-8885(10)60078-7</t>
  </si>
  <si>
    <t>2-s2.0-82755176501</t>
  </si>
  <si>
    <t>['¬© 2011', 'two schemes', 'transmission architecture', 'theoretical analysis', 'simulation results', 'sensor area', 'schct scheme', 'schct ),', 'proposed architecture', 'original low', 'mimo transmission', 'input multiple', 'energy efficient', 'detailed comparison', 'cooperative nodes', 'china universities', 'also show']</t>
  </si>
  <si>
    <t>energy efficiency | MIMO | STBC | V-BLAST | wireless sensor networks</t>
  </si>
  <si>
    <t>In this paper, a cluster-based virtual multiple-input multiple-output (MIMO) transmission architecture is proposed for energy-constrained wireless sensor networks. In the proposed architecture, instead of using cluster members as cooperative nodes, multiple cluster heads cooperate to form virtual antenna array so that MIMO transmission can be implemented. According to the MIMO techniques used in this architecture, two different schemes, vertical Bell Laboratories layered space-time (V-BLAST) based cluster heads cooperative transmission (VCHCT) and space time block code (STBC) based cluster heads cooperative transmission (SCHCT), are developed. Based on the communication energy consumption model, the overall energy consumption model for both VCHCT and SCHCT are derived. Detailed comparison between these two schemes and the original low-energy adaptive clustering hierarchy (LEACH) is performed to investigate the performance of these two schemes. Simulation results not only verify the theoretical analysis but also show that the two schemes have their specific application scenarios. When the sink is far from the sensor area, SCHCT scheme is much more energy efficient than LEACH and VCHCT scheme even if it consumes additional inter-cluster communication energy. When the distance to sink is near the sensor area, VCHCT is preferable. ¬© 2011 The Journal of China Universities of Posts and Telecommunications.</t>
  </si>
  <si>
    <t>31-38</t>
  </si>
  <si>
    <t>60001604;60001604;60102081</t>
  </si>
  <si>
    <t>57196527821;23389775700;36562982700</t>
  </si>
  <si>
    <t>Ding, Jie;Liu, Dan Pu;Wu, Hua Ri</t>
  </si>
  <si>
    <t>Beijing Academy of Agriculture and Forestry Sciences;Ministry of Education China</t>
  </si>
  <si>
    <t>60102081;60001604</t>
  </si>
  <si>
    <t>Energy efficiency of virtual MIMO transmission schemes for cluster-based wireless sensor networks</t>
  </si>
  <si>
    <t>S1005888510600805</t>
  </si>
  <si>
    <t>10.1016/S1005-8885(10)60080-5</t>
  </si>
  <si>
    <t>2-s2.0-82755192200</t>
  </si>
  <si>
    <t>['training procedure', 'radiations due', 'proposed method', 'nonlinear mapping', 'innovative manner', 'induced currents', 'feed lines', 'excited directly', 'degraded patterns', 'defective elements', 'array elements']</t>
  </si>
  <si>
    <t>Array antenna | Fault diagnosis | Neural networks</t>
  </si>
  <si>
    <t>In this article, a realistic neural network based method is proposed for the array antenna fault diagnosis through the utilization of array far field characteristics. Defective elements are those elements that are not excited directly by the feed lines but radiations due to the induced currents on the surface of these elements still remain. Neural network performs a nonlinear mapping between some samples of the degraded patterns and the array elements which may have caused these degradations. The proposed method is investigated on a real fabricated micro-strip planar array via its far field degraded radiation pattern measurements. A multilayer perceptron neural network trained in the back propagation mode with some samples of the simulated degraded patterns is used in an innovative manner to map the measured radiation pattern to its corresponding faulty elements configuration. After the training procedure the proposed fault diagnosis system is very fast and has a satisfactory success rate both in theory and application that makes it suitable for real time applications. ¬© 2011 ACES.</t>
  </si>
  <si>
    <t>667-678</t>
  </si>
  <si>
    <t>6507001698;57224697712</t>
  </si>
  <si>
    <t>Mallahzadeh, A. R.;Taherzadeh, M.</t>
  </si>
  <si>
    <t>Mallahzadeh A.R.</t>
  </si>
  <si>
    <t>Investigation of a proposed ann-based array antenna diagnosis technique on a planar microstrip array antenna</t>
  </si>
  <si>
    <t>2-s2.0-82955181067</t>
  </si>
  <si>
    <t>['wideband characteristics', 'sinuous antennas', 'sinuous antenna', 'broad range', 'back cavity']</t>
  </si>
  <si>
    <t>Sinuous antenna | Spiral antenna</t>
  </si>
  <si>
    <t>Sinuous antennas, like spiral antennas, have wideband characteristics, such as constant beam width and low axial ratio over a broad range of frequencies, and thus they are suitable for communicating in transmitting and receiving over bands of frequencies that may encompass multiple channels. In the presence of the back cavity, the performance of the sinuous antenna is affected. The purpose of this paper is to study the affects of the back cavity, and use these findings to build an optimized lossy cavity to improve the performance of the sinuous antenna. The performance of the antenna with and without the back cavity is compared to the antenna with the optimized loaded cavity. ¬© 2011 ACES.</t>
  </si>
  <si>
    <t>660-666</t>
  </si>
  <si>
    <t>60027090-100861989;60027090-60033252;100861989</t>
  </si>
  <si>
    <t>36126726100;7007059212;7202397551</t>
  </si>
  <si>
    <t>Palreddy, Sandeep;Zaghloul, Amir I.;Cheung, Rudolf</t>
  </si>
  <si>
    <t>Adelphi;Blacksburg;North Andover</t>
  </si>
  <si>
    <t>U.S. Army Research Laboratory;Virginia Polytechnic Institute and State University;Microwave Engineering Corporation</t>
  </si>
  <si>
    <t>60033252;60027090;100861989</t>
  </si>
  <si>
    <t>Palreddy S.</t>
  </si>
  <si>
    <t>Study of the effects of the back cavity on a broadband sinuous antenna and an optimized loaded back cavity</t>
  </si>
  <si>
    <t>2-s2.0-82955181071</t>
  </si>
  <si>
    <t>['third harmonics', 'sir ground', 'rectifying diodes', 'rectenna system', 'novel approach', 'monopole antenna', 'measured results', 'impedance bandwidth', 'coplanar waveguide', 'completely suppressed', 'center frequency']</t>
  </si>
  <si>
    <t>Harmonic suppression | Monopole antenna | Rectenna</t>
  </si>
  <si>
    <t>A novel approach of adding a step impedance resonator (SIR) ground on the coplanar waveguide (CPW) monopole antenna has been proposed in this paper. The purpose of using the SIR ground is to suppress the harmonic radiation generated by rectifying diodes in a rectenna system and to enhance the impedance bandwidth. The measured results of the proposed antenna show that a 10-dB return loss bandwidth could reach 53% (2.32-4.05GHz) with respect to the center frequency of 3.23GHz, and all the second and third harmonics have been completely suppressed. ¬© 2011 ACES.</t>
  </si>
  <si>
    <t>705-708</t>
  </si>
  <si>
    <t>54381307200;34969772200;33967685100;37103306900</t>
  </si>
  <si>
    <t>Zhao, Yun;Zhong, Lei;Hong, Jing Song;Zhang, Guang Min</t>
  </si>
  <si>
    <t>A monopole antenna with SIR ground for harmonic suppression and bandwidth enhancement</t>
  </si>
  <si>
    <t>2-s2.0-82955214636</t>
  </si>
  <si>
    <t>['two slots', 'two 529', 'two 518', 'triangular lattice', 'shift range', 'several offset', 'radiating edges', 'proposed double', 'large phase', 'grating lobes', 'db gain', 'changing simultaneously', 'center frequency', 'cell larger', 'broadside e', 'bottom patch', 'aperture efficiency', '360 ¬∞.', '31 dbi', '20 ¬∞', '14 ghz']</t>
  </si>
  <si>
    <t>Cell element | Gain-bandwidth | Offbroadside reflectarray | Triangular lattice</t>
  </si>
  <si>
    <t>A novel broadband reflectarray cell element is designed for use in several offset-fed reflectarray antennas based on square and triangular lattice. The proposed double-layer element consists of two stacked rectangular patches having two slots in non-radiating edges. Reflection phase curves are obtained by changing simultaneously the slot's length of top and bottom patch. The designed element exhibits a large phase-shift range in excess of 360¬∞.This wideband cell element is designed to be used in a triangular lattice that eliminates the grating lobes for wideband reflectarrays composed of unit-cell larger than half-wavelength. Two 529-element square reflectarrays and two 518-element triangular reflectarray antennas were designed and simulated using CST and HFSS, for producing 20¬∞ and 35o off-broadside E-plane beams using a 20¬∞ offset feed. The 1-dB gain-bandwidth is about 30% at the center frequency of 14 GHz, and the maximum simulated gain is about 31 dBi which is equivalent to 51.5% aperture efficiency for a 20¬∞ off-broadside reflectarray based on triangular lattice configurations. ¬© 2011 ACES.</t>
  </si>
  <si>
    <t>640-650</t>
  </si>
  <si>
    <t>60012835;60012835;60033154-60013183;60018714</t>
  </si>
  <si>
    <t>36537459600;24080903000;7005104207;6602653553</t>
  </si>
  <si>
    <t>Mohammadirad, M.;Komjani, N.;Sebak, Abdel R.;Chaharmir, Mohammad R.</t>
  </si>
  <si>
    <t>Canada;Canada;Saudi Arabia;Iran</t>
  </si>
  <si>
    <t>Montreal;Ottawa;Riyadh;Tehran</t>
  </si>
  <si>
    <t>Concordia University;Communications Research Centre;King Saud University;Iran University of Science and Technology</t>
  </si>
  <si>
    <t>60033154;60018714;60013183;60012835</t>
  </si>
  <si>
    <t>Mohammadirad M.</t>
  </si>
  <si>
    <t>A broadband reflectarray antenna using the triangular array configuration</t>
  </si>
  <si>
    <t>2-s2.0-82955226227</t>
  </si>
  <si>
    <t>['various user', 'swarm optimization', 'sierpinski gasket', 'required user', 'operational frequencies', 'making custom', 'fractal antenna', 'experimental results', 'developed approach', 'design procedure', 'design parameters', 'defined frequencies', 'candidate antennas', 'antenna shapes']</t>
  </si>
  <si>
    <t>artificial neural network | Fractal antennas | particle-swarm optimization</t>
  </si>
  <si>
    <t>We present a design procedure for making custom-made fractal antennas using artificial neural networks (ANN) and the Particle-Swarm Optimization (PSO) technique. The role of the artificial neural network is to form a mapping between the design parameters of the fractal antenna and its operational frequencies. The role of Particle-Swarm Optimization is to find the shape of the antenna for the required user-defined frequencies, using the previously trained artificial neural network. Sierpinski gasket and Koch monopole antennas were taken as the candidate antennas, and the effectiveness of the developed approach was confirmed by simulation and experimental results. Antenna shapes at various user-defined frequencies were designed and tested. ¬© 2006 IEEE.</t>
  </si>
  <si>
    <t>94-101</t>
  </si>
  <si>
    <t>60031818;60031818;60031818</t>
  </si>
  <si>
    <t>57214585596;7102813204;7403739821</t>
  </si>
  <si>
    <t>Anuradha, ;Patnaik, A.;Sinha, S. N.</t>
  </si>
  <si>
    <t xml:space="preserve">Anuradha </t>
  </si>
  <si>
    <t>Design of custom-made fractal multi-band antennas using ANN-PSO</t>
  </si>
  <si>
    <t>10.1109/MAP.2011.6097296</t>
  </si>
  <si>
    <t>2-s2.0-83755161396</t>
  </si>
  <si>
    <t>['tutorial explains', 'three web', 'smooth earth', 'programming skills', 'line filters', 'homogenous atmosphere', 'enable readers', 'corresponding transmission', 'circular arrays', 'based applications', 'array factor']</t>
  </si>
  <si>
    <t>antenna radiation patterns | distance learning | engineering education | filter design | isotropic radiators | lumped elements | MATLAB Web Server | microstrip lines | parabolic equation method | planar arrays | radiowave propagation | simulation | transmission lines | virtual laboratory | visualization</t>
  </si>
  <si>
    <t>This tutorial explains in detail the creation of a Web-based application using the MATLAB Web Server (MWS) toolbox of MATLAB. It aims to enable readers who are familiar with MATLAB but don't have Web-programming skills to prepare their own Web-based applications. Three Web-based virtual laboratories, AntenGUI, SSPEGUI, and FilterGUI, created using MWS, are presented. The AntenGUI application illustrates the array factor of linear, rectangular, and circular arrays. The SSPEGUI application visualizes radiowave propagation over a non-smooth Earth's surface through a non-homogenous atmosphere. The FilterGUI tool designs lumped-element (LC) filters, and obtains the corresponding transmission-line and microstrip-line filters. These Web-based virtual tools can be accessed on the Internet. ¬© 2006 IEEE.</t>
  </si>
  <si>
    <t>252-260</t>
  </si>
  <si>
    <t>105529416;105529416</t>
  </si>
  <si>
    <t>12645265700;7004386207</t>
  </si>
  <si>
    <t>Ului≈üik, √áa«ßatay;Sevgi, Levent</t>
  </si>
  <si>
    <t>Dou University</t>
  </si>
  <si>
    <t>Ului≈üik C.</t>
  </si>
  <si>
    <t>Web-based virtual laboratories for antenna arrays, radiowave propagation, and filter design</t>
  </si>
  <si>
    <t>10.1109/MAP.2011.6097346</t>
  </si>
  <si>
    <t>2-s2.0-83755164281</t>
  </si>
  <si>
    <t>['well suited', 'total cost', 'system presents', 'system capable', 'pattern measurements', 'measured data', 'making antenna', 'learning environment', 'economical alternative', 'dynamic range', 'component specifications', '4 ghz']</t>
  </si>
  <si>
    <t>antenna measurements | antenna radiation patterns | antenna theory | Antennas | electrical engineering education | IEEE student design contest | IsoTropic Thunder</t>
  </si>
  <si>
    <t>The design of a system capable of making antenna-gain and radiation-pattern measurements at 2.4 GHz is presented. System performance based on component specifications is summarized and compared to measured data. Antenna measurements taken using the system were compared to those obtained using commercially available test equipment in an anechoic test chamber. The accuracy of the system was found to be 0.5 dB within a dynamic range of 13 dB plus the gains of the antennas in use. The system was shown to be capable of making high quality antenna radiation-pattern measurements in an anechoic test chamber. For a total cost of less than $1300, the system presents an economical alternative to more-sophisticated microwave measurement systems, and is well suited for use in a learning environment. ¬© 2006 IEEE.</t>
  </si>
  <si>
    <t>188-200</t>
  </si>
  <si>
    <t>60016983;60016983;60016983</t>
  </si>
  <si>
    <t>23007357000;51863541200;39161923000</t>
  </si>
  <si>
    <t>Brown, Brandon C.;Goora, Frederic G.;Rouse, Chris D.</t>
  </si>
  <si>
    <t>Fredericton</t>
  </si>
  <si>
    <t>University of New Brunswick</t>
  </si>
  <si>
    <t>Brown B.</t>
  </si>
  <si>
    <t>The design of an economical antenna-gain and radiation-pattern measurement system</t>
  </si>
  <si>
    <t>10.1109/MAP.2011.6097321</t>
  </si>
  <si>
    <t>2-s2.0-83755164282</t>
  </si>
  <si>
    <t>['slits parallel', 'size reduction', 'radiating edges', 'quality factor', 'microstrip antenna', 'measured data', 'good agreement', 'given expressions', 'approximate quality']</t>
  </si>
  <si>
    <t>Chu limit | electrically small antennas | microstrip antennas | quality factor Q</t>
  </si>
  <si>
    <t>The quality factor, Q, for a number of configurations of a microstrip antenna is evaluated using exact and approximate quality-factor formulas found in the literature. A number of slits parallel to the radiating edges are used to miniaturize the microstrip antenna's size. The microstrip antenna in use is considered to be electrically small according to Wheeler's electrically small antenna definition. The Q for each configuration is numerically evaluated using the given expressions, for simulated and measured data, and is compared to the Chu lower bound. There is good agreement between the results, while the Q lower fundamental limitation is not violated. Despite the size reduction, satisfying radiation efficiency is achieved, and the radiation pattern remains unchanged. ¬© 2006 IEEE.</t>
  </si>
  <si>
    <t>60030988;60018394;60030988</t>
  </si>
  <si>
    <t>6602628733;6701668156;6602468124</t>
  </si>
  <si>
    <t>Mavridis, Georgios A.;Anagnostou, Dimitris E.;Chryssomallis, Michael T.</t>
  </si>
  <si>
    <t>Komotini;Rapid City</t>
  </si>
  <si>
    <t>Democritus University of Thrace;South Dakota School of Mines &amp; Technology</t>
  </si>
  <si>
    <t>60030988;60018394</t>
  </si>
  <si>
    <t>Mavridis G.</t>
  </si>
  <si>
    <t>Evaluation of the quality factor, Q, of electrically small microstrip-patch antennas</t>
  </si>
  <si>
    <t>10.1109/MAP.2011.6097329</t>
  </si>
  <si>
    <t>2-s2.0-83755164284</t>
  </si>
  <si>
    <t>['simple methods', 'simple approach', 'ridge horns', 'radiation patterns', 'radiation parameters', 'radiated immunity', 'quick check', 'provide results', 'present paper', 'power beamwidths', 'much area', 'measured results', 'measured data', 'main beam', 'low cost', 'information needed', 'hybrid antennas', 'give information', 'generate data', 'experiments give', 'emc engineer', 'emc community', 'electronic devices', 'computational results', 'biconical antennas', 'antennas used', 'antennas measured', 'antennas covered', '30 mhz', '1 ghz']</t>
  </si>
  <si>
    <t>antenna measurements | antenna radiation pattern | computational results | electromagnetic compatibility | EMC measurements | measured results</t>
  </si>
  <si>
    <t>Recently, several standards related to measurements of unintentional radiated emissions of electrical and electronic devices have introduced the need to have a knowledge of the half-power beamwidths (HPBW) of the antennas used during the measurements. Since above 1 GHz most antennas are very directive, information on the pattern has become very important, especially when it comes to understanding how much area the main beam is covering. The standards are extending the need to understand the radiation parameters of the antennas to frequencies in the 30 MHz to 1 GHz range. The present paper is intended as a reference to give information to the EMC engineer and technician on the radiation patterns of the most common EMC antennas used for radiated immunity. The paper also looks at simple methods of measuring the patterns of these antennas. The goal is to propose a simple approach to measure the patterns that will provide results that will be adequate for the EMC community at a low cost. The antennas covered are biconical antennas, log-periodic dipole arrays, hybrid antennas, and dual-ridge horns. As a quick check of the validity of the measured data, computational results are presented for the antennas measured. The Numerical Electromagnetics Code (NEG) and CST Studio Suite were used to generate data to compare with the measured results. These experiments give the EMC engineer the information needed to understand the radiation patterns and the half-power beamwidths of the antennas used to perform EMC measurements. ¬© 2006 IEEE.</t>
  </si>
  <si>
    <t>103-112</t>
  </si>
  <si>
    <t>Rodriguez, Vicente</t>
  </si>
  <si>
    <t>Cedar Park</t>
  </si>
  <si>
    <t>ETS-Lindgren Inc.</t>
  </si>
  <si>
    <t>Rodriguez V.</t>
  </si>
  <si>
    <t>Measurement and computational analysis of the radiation patterns of EMC antennas used in radiated-emissions measurements</t>
  </si>
  <si>
    <t>10.1109/MAP.2011.6097298</t>
  </si>
  <si>
    <t>2-s2.0-83755167850</t>
  </si>
  <si>
    <t>['symmetric slit', 'slightly varying', 'single feed', 'ro4003c substrate', 'ro4003 substrate', 'ratio bandwidths', 'proposed antennas', 'patch radiators', 'patch radiator', 'patch antennas', 'measured 10', 'maximum gain', 'loss bandwidths', 'larger compared', 'higher compared', 'fr4 substrate', 'diagonal axes', 'db return', 'db axial', 'compact symmetric', 'compact size', 'circularly polarized', 'around 3', 'around 0', '8 dbic', '4 dbic']</t>
  </si>
  <si>
    <t>circular polarization | Circularly polarized antennas | microstrip antennas | symmetric-slit microstrip patch</t>
  </si>
  <si>
    <t>Compact symmetric-slit square microstrip-patch antennas are proposed for circularly polarized (CP) radiation. A symmetric slit on a patch radiator can be used for circularly polarized radiation with a compact size. Various slit shapes embedded along the four diagonal directions on the patch radiators are realized for compact circularly polarized symmetric-slit microstrip antennas based on a single feed. Circularly polarized radiation is achieved by slightly varying the slit's circumference along one of the diagonal axes. The performance and sizes of the proposed antennas with various slit shapes are studied and compared. The proposed antennas were designed on a low-loss Rogers RO4003C substrate and on low-cost lossy FR4 substrate. The 3-dB axial ratio (AR) and 10-dB return-loss bandwidths of the antenna on the FR4 substrate were larger compared to those of the antenna on the RO4003C substrate. The gain of the antenna on the RO4003C substrate was higher compared to that of the antenna on the FR4 substrate with a fixed overall antenna size. The measured 10-dB return loss and 3-dB axial-ratio bandwidths were 3.85% and 1.5%, respectively, with a maximum gain of around 0.8 dBic, for the antenna on the FR4 substrate. For the antenna on the RO4003 substrate, the measured 10-dB return loss and 3-dB axial-ratio bandwidths were 1.5% and 0.5%, respectively, with a maximum gain of around 3.4 dBic. ¬© 2006 IEEE.</t>
  </si>
  <si>
    <t>Nasimuddin, ;Qing, X.;Chen, Z. N.</t>
  </si>
  <si>
    <t>Compact circularly polarized symmetric-slit microstrip antennas</t>
  </si>
  <si>
    <t>10.1109/MAP.2011.6097287</t>
  </si>
  <si>
    <t>2-s2.0-83755167856</t>
  </si>
  <si>
    <t>['veterinary data', 'running cattle', 'real time', 'propagation measurements', 'network nodes', 'meat producers', 'extensive farms', 'electronic cowbell']</t>
  </si>
  <si>
    <t>attenuation measurement | cowbell | farming | Radio propagation | tracking | vegetation | ZigB</t>
  </si>
  <si>
    <t>The tracking of cows in large, extensive farms, as well as the possibility of checking on some veterinary data in real time, could open new business horizons for meat producers. A proposal for an electronic cowbell is presented, in order to provide an inexpensive technical solution for the exploitation of such free-running cattle. The idea is based on Zig Bee technology, which a rapidly developing technology. Different rural environments have been analyzed from propagation measurements, and an estimate of the number of network nodes (or motes) and the cost of the system is presented. ¬© 2006 IEEE.</t>
  </si>
  <si>
    <t>40-44</t>
  </si>
  <si>
    <t>35193950400;6603851742;7401473966;6507471765</t>
  </si>
  <si>
    <t>Gay-Fern√°ndez, J. A.;Cui√±as, I.;S√°nchez, M. G.;Alejos, A. V.</t>
  </si>
  <si>
    <t>Gay-Fern√°ndez J.</t>
  </si>
  <si>
    <t>Radio-electric validation of an electronic cowbell based on ZigBee technology</t>
  </si>
  <si>
    <t>10.1109/MAP.2011.6097284</t>
  </si>
  <si>
    <t>2-s2.0-83755167897</t>
  </si>
  <si>
    <t>['œµ r', 'vertical strip', 'therefore preserved', 'ray lithography', 'promising materials', 'polarization levels', 'nonradiating modes', 'multimode operation', 'miniaturization aspects', 'low permittivity', 'low cross', 'impedance bandwidth', 'first time', 'fabrication processes', 'fabrication process', 'antenna performance', 'antenna design', '8 ghz', '7 ghz', '5 dbi', '48 %,']</t>
  </si>
  <si>
    <t>dielectric resonator antennas | fabrication methods | low permittivity | microstrip-fed antennas | polymer composites | SU-8 photoresist | wideband antennas | X-ray lithography</t>
  </si>
  <si>
    <t>Artificially modified materials are becoming increasingly important in antenna design. Attractive features make polymer composites very promising materials for improving the fabrication process and antenna performance. In this study, a photosensitive polymer composite is utilized to fabricate precise dielectric-resonator antenna structures using deep-X-ray lithography. The multimode operation and miniaturization aspects of strip-fed composite antennas with very low permittivity (Œµ r &lt; 5 ) are investigated for the first time. The prototype antenna offers a 10 dB impedance bandwidth of 48%, from 18.8 GHz to 30.7 GHz, and gain in the range of 5 dBi. The nonradiating modes are removed by the special boundary conditions enforced by the vertical strip. Stable radiation patterns and low cross-polarization levels over the entire impedance bandwidth are therefore preserved. Further improvements in impedance bandwidth are presented, and the antenna performance and fabrication processes are discussed. ¬© 2006 IEEE.</t>
  </si>
  <si>
    <t>16-27</t>
  </si>
  <si>
    <t>60015186-112573192;60015186-112573192;60015186;60102538;60102538</t>
  </si>
  <si>
    <t>9841722600;6701440303;36698468000;6701404091;7201701828</t>
  </si>
  <si>
    <t>Rashidian, Atabak;Klymyshyn, David M.;Tayfeh Aligodarz, Mohammadreza;Boerner, Martin;Mohr, Jurgen</t>
  </si>
  <si>
    <t>Germany;Canada;Canada</t>
  </si>
  <si>
    <t>Karlsruhe;Saskatoon;Saskatoon</t>
  </si>
  <si>
    <t>Karlsruher Institut f√ºr Technologie;University of Saskatchewan;Telecommunications Research Labs of Canada (TRLabs)</t>
  </si>
  <si>
    <t>60102538;60015186;112573192</t>
  </si>
  <si>
    <t>Rashidian A.</t>
  </si>
  <si>
    <t>Photoresist-based polymer resonator antennas: Lithography fabrication, strip-fed excitation, and multimode operation</t>
  </si>
  <si>
    <t>10.1109/MAP.2011.6097279</t>
  </si>
  <si>
    <t>2-s2.0-83755170383</t>
  </si>
  <si>
    <t>['shaped pattern', 'selection strategy', 'proportionate selection', 'paper presents', 'helical antenna', 'genetic algorithm', 'elitist strategy', 'dielectric cylinder', 'band quadrifilar']</t>
  </si>
  <si>
    <t>antenna radiation patterns | circular polarization | conductor core | conformal antennas | cylindrical antennas | dielectric cylinder | genetic algorithm (GA) | Helical antennas | LEO satellite | quadrifilar helical antenna (QHA) | saddle-shaped pattern | satellite antennas</t>
  </si>
  <si>
    <t>This paper presents the application of a genetic algorithm (GA) to the optimization of an S-band quadrifilar-helical antenna, which is printed on a dielectric cylinder. This antenna was designed for LEO satellite applications. Its saddle-shaped pattern should compensate for free-space loss variations in the satellite's footprint. The steady-state genetic algorithm was used for this optimization and an elitist strategy was implemented. The selection strategy in the present genetic algorithm was proportionate selection. ¬© 2006 IEEE.</t>
  </si>
  <si>
    <t>262-268</t>
  </si>
  <si>
    <t>Moghaddam, Elham Sharifi</t>
  </si>
  <si>
    <t>Moghaddam E.S.</t>
  </si>
  <si>
    <t>Design of a printed quadrifilar-helical antenna on a dielectric cylinder by means of a genetic algorithm</t>
  </si>
  <si>
    <t>10.1109/MAP.2011.6097348</t>
  </si>
  <si>
    <t>2-s2.0-83755174737</t>
  </si>
  <si>
    <t>['treatment given', 'three well', 'solved using', 'receiving antenna', 'plane wave', 'method suitable', 'method relies', 'known textbooks', 'introductory course', 'derivation presented', 'antenna theory']</t>
  </si>
  <si>
    <t>antenna course | antenna textbooks | antennas | dipole antennas | effective area | effective height | effective length | Electrical engineering education | Faraday's Law | ground plane | loop antennas | monopole antennas | receiving antenna | reciprocity | Thevenin's theorem</t>
  </si>
  <si>
    <t>The problem of determining the complex phasor voltage produced at the terminals of a receiving antenna, exposed to a plane wave, is solved using a method suitable for an introductory course in antenna theory. The method relies on the concepts of scalar and vector effective lengths. It is based on the use of the principle of reciprocity, Faraday's Law, and the known electric field of an electrically small loop antenna. The derivation presented here is contrasted with the treatment given in three well-known textbooks. ¬© 2006 IEEE.</t>
  </si>
  <si>
    <t>179-187</t>
  </si>
  <si>
    <t>Wunsch, A. David</t>
  </si>
  <si>
    <t>Lowell</t>
  </si>
  <si>
    <t>University of Massachusetts Lowell</t>
  </si>
  <si>
    <t>Wunsch A.</t>
  </si>
  <si>
    <t>The receiving antenna: A classroom presentation</t>
  </si>
  <si>
    <t>10.1109/MAP.2011.6097320</t>
  </si>
  <si>
    <t>2-s2.0-83755180302</t>
  </si>
  <si>
    <t>['voltage lines', 'results lead', 'power wireless', 'communication antennas']</t>
  </si>
  <si>
    <t>corona | Electromagnetic testing | measurement | microwave | noise | RFID</t>
  </si>
  <si>
    <t>This study characterizes 5.8 GHz backscatter radio links in a transient, high-voltage power line environment. The measured results demonstrate how an increased RF carrier frequency provides additional resistance to the noise, interference, and added corona shielding of communication antennas that operate near high-voltage lines. The results lead to important design rules for low-power wireless-sensor applications deployed in the future smart grid. ¬© 2006 IEEE.</t>
  </si>
  <si>
    <t>231-240</t>
  </si>
  <si>
    <t>60021032;60021032;60021032;60021032;60021032;112537461;101614393</t>
  </si>
  <si>
    <t>36992512400;36991979000;34973505300;36992189100;6603675014;54784261700;36992625300</t>
  </si>
  <si>
    <t>Valenta, Christopher R.;Graf, Patrick A.;Trotter, Matthew S.;Koo, Gregory A.;Durgin, Gregory D.;Daly, William G.;Schafer, Bradley J.</t>
  </si>
  <si>
    <t>Atlanta;;Hampton</t>
  </si>
  <si>
    <t>Georgia Institute of Technology;Gwinett County Georgia School System;Southern States, LLC</t>
  </si>
  <si>
    <t>60021032;112537461;101614393</t>
  </si>
  <si>
    <t>Valenta C.</t>
  </si>
  <si>
    <t>High-voltage-environment backscatter-channel measurements at 5.8 GHz</t>
  </si>
  <si>
    <t>10.1109/MAP.2011.6097338</t>
  </si>
  <si>
    <t>2-s2.0-83755182954</t>
  </si>
  <si>
    <t>GHS/086/04</t>
  </si>
  <si>
    <t>['water surface', 'water problem', 'uhf rfid', 'supply chain', 'routing packages', 'rfid tag', 'read range', 'promising technology', 'products tracking', 'potential solution', 'performance degrades', 'narrow bandwidth', 'metallic surface', 'metal surface', 'ebg substrate', 'ebg material', 'backside objects', '915 mhz']</t>
  </si>
  <si>
    <t>Dipole antennas | radio frequency identification (RFID) | RFID tags</t>
  </si>
  <si>
    <t>Passive ultrahigh frequency (UHF) radio frequency identification (RFID) is a promising technology for products tracking in logistics or routing packages in supply chain. However, passive UHF RFID tag's performance degrades a lot when it is placed near metal plane or water surface. Many designs like microstrip antenna and ferrite material antenna have been used to solve this metal-water problem. But their usage is limited by narrow bandwidth and low antenna gain. The electromagnetic band gap (EBG) material which exhibits a unique forbidden band gap at certain frequency offers a potential solution to solve this metal-water problem. In this paper, we disclosed a new method using EBG material to insulate the UHF RFID tag from backside objects, so that the tag could still work on metallic surface. The design of EBG material for UHF RFID which operates at 915 MHz under federal communications commission regulation was discussed in this paper. The simulation results showed that the EBG RFID tag can be read on metal. The measurement results indicated that the read range of RFID tag with EBG substrate is up to 9 m on metal surface. ¬© 2011 IEEE.</t>
  </si>
  <si>
    <t>1140-1146</t>
  </si>
  <si>
    <t>57094482200;7102031967</t>
  </si>
  <si>
    <t>Gao, Bo;Yuen, Matthew M.F.</t>
  </si>
  <si>
    <t>Gao B.</t>
  </si>
  <si>
    <t>Passive UHF RFID packaging with electromagnetic band gap (EBG) material for metallic objects tracking</t>
  </si>
  <si>
    <t>10.1109/TCPMT.2011.2157150</t>
  </si>
  <si>
    <t>2-s2.0-84855820640</t>
  </si>
  <si>
    <t>['œµ r', '¬© 2006', 'yielding results', 'two designs', 'two antennas', 'study shows', 'resonance frequency', 'plane respectively', 'parametric study', 'optimum parameters', 'l5 centered', 'l1 centered', 'ground plane', 'gps application', 'drooped angle', 'beam width', 'band width', 'arpn ).', 'antenna substrate', '75742 ghz', '7 mhz', '67 db', '60 ¬∞', '57542 ghz', '50 ¬∞', '43 mhz', '2 mm', '2 db', '17642 ghz', '170 ¬∞', '160 ¬∞', '150 ¬∞']</t>
  </si>
  <si>
    <t>Beam width enhancement | Drooped ground plane | GPS antenna | Microstrip antenna</t>
  </si>
  <si>
    <t>In this paper we enhance the beam width for Global Positioning System (GPS) application rectangular patch microstrip antenna for two designs at L1 centered at 1.75742 GHz and L5 centered at 1.17642 GHz. Two antennas are mounted on the hexa-pyramidal ground plane to utilize for broadening the beam width for wide coverage area with circularly polarized radiation pattern, the antenna substrate is FR4 of Œµ r = 4.4 with thickness of 3.2 mm. The parametric study has been done to choose the optimum parameters for the top ground plane, base of ground plane, and drooped angle, the yielding results of this study shows that the beam width is up to 160¬∞ and 170¬∞ for E-plane and H-plane, respectively with a gain of -1.2 dB for RHCP radiation pattern at resonance frequency of 1.575 GHz antenna at top ground plane 40 mm and base ground plane 125 mm and 50¬∞ for drooped angle. While, for the beam width is up to 150¬∞ and 160¬∞ for E-plane and H-plane respectively, with a gain of -1.67 dB for RHCP radiation pattern at resonance frequency of 1.176 GHz antenna at top ground plane 60 mm and base ground plane 150 mm and 60¬∞ for drooped angle. The results are compared with the traditional rectangular patch microstrip antenna for the GPS application. The band width is 43 MHz and 54.7 MHz for to 1.57542 GHz and 1.17642, respectively. ¬© 2006-2011 Asian Research Publishing Network (ARPN).</t>
  </si>
  <si>
    <t>1816949X</t>
  </si>
  <si>
    <t>Journal of Engineering and Applied Sciences</t>
  </si>
  <si>
    <t>Al-Shaheen, Ahmed</t>
  </si>
  <si>
    <t>Amarah</t>
  </si>
  <si>
    <t>University of Misan</t>
  </si>
  <si>
    <t>Al-Shaheen A.</t>
  </si>
  <si>
    <t>Beam width enhancement of L1 and L5 of global positioning system (GPS) antenna</t>
  </si>
  <si>
    <t>2-s2.0-84859040059</t>
  </si>
  <si>
    <t>['whole x', 'wavelength section', 'truncated bow', 'tie antenna', 'single transition', 'simulation results', 'return loss', 'resulting slotline', 'proposed transition', 'physical size', 'measurement results', 'impedance resonator', 'good agreement', 'fractional bandwidth', 'design yields', 'broadband slotline', 'broadband performance', 'back structures', 'also maintains', 'almost covering', '20 db']</t>
  </si>
  <si>
    <t>Bow-tie antenna | coplanar strip | rectangular waveguide | slotline | stepped-impedance resonator | transition</t>
  </si>
  <si>
    <t>In this paper, we propose a broadband slotline-to-rectangular waveguide transition using a truncated bow-tie antenna. Our design yields a single transition that has a 37% fractional bandwidth for which the return loss is larger than 20 dB, almost covering the whole X-band (8.2-12.4 GHz). Furthermore, in order to miniaturize the proposed transition, a stepped-impedance resonator (SIR) is used in the placement of the quarter-wavelength section in the transition. The resulting slotline-to-rectangular waveguide transition using the SIR not only greatly reduces 17% of physical size but also maintains the broadband performance, which possesses a 36.57% fractional bandwidth of 20-dB return loss. In order to verify these simulation results, back-to-back structures for both transitions are fabricated and measured where the measurement results are in good agreement with the simulation results. ¬© 2011 IEEE.</t>
  </si>
  <si>
    <t>1154-1159</t>
  </si>
  <si>
    <t>60027709;60027709</t>
  </si>
  <si>
    <t>24343487400;7501642025</t>
  </si>
  <si>
    <t>Fang, Ruei Ying;Wang, Chun Long</t>
  </si>
  <si>
    <t>Fang R.</t>
  </si>
  <si>
    <t>Broadband slotline-to-rectangular waveguide transition using a truncated bow-tie antenna</t>
  </si>
  <si>
    <t>10.1109/TCPMT.2011.2142307</t>
  </si>
  <si>
    <t>2-s2.0-84859082393</t>
  </si>
  <si>
    <t>['unit cells', 'unit cell', 'tl consisting', 'tl ).', 'shunt inductor', 'showing 88', 'series capacitor', 'radiation rate', 'quantitatively estimate', 'proposed rlh', 'proposed antenna', 'physical size', 'equivalent circuit', 'circuit simulations']</t>
  </si>
  <si>
    <t>Œª/4 open transmission line | EM- and circuit simulation | Radiation rate | RLH-TL(right/left-handed transmission line) | S-parameters</t>
  </si>
  <si>
    <t>The equivalent circuit for the RLH-TL is employed to consider radiation effects due to the inclusion of a series capacitor and shunt inductor in a unit cell for the right/left-handed transmission line (RLH-TL). The S-parameter for unit cells with N=l, 3, 5 and 10 are analyzed in various aspects based the EM and circuit simulations in a trials to quantitatively estimate the radiation rate for the RLH-TL consisting of N unit cells in general. Using the proposed RLH-TL and Œª/4 open transmission line, the periodic microstrip antenna is presented. The physical size of the proposed antenna is 27√ó46mm, showing 88% size reduction compared to the conventional patch antenna. ¬© 2011 International Information Institute.</t>
  </si>
  <si>
    <t>2865-2874</t>
  </si>
  <si>
    <t>Information</t>
  </si>
  <si>
    <t>60001873;105751527</t>
  </si>
  <si>
    <t>55195233900;35315855900</t>
  </si>
  <si>
    <t>Choi, Changho;Heo, Yoonseok</t>
  </si>
  <si>
    <t>Seoul;Chungbuk</t>
  </si>
  <si>
    <t>Kyung Hee University;Chungcheong University</t>
  </si>
  <si>
    <t>Choi C.</t>
  </si>
  <si>
    <t>Modeling of radiation effects for 1-D RLH-TL using extraction of circuit parameters and its application</t>
  </si>
  <si>
    <t>2-s2.0-84860161236</t>
  </si>
  <si>
    <t>['undesired signals', 'transmit channels', 'sufficiently separated', 'statistically unordered', 'snrs ),', 'simulation comparisons', 'power efficiency', 'noise ratios', 'noise ratio', 'limited space', 'interfering signals', 'input single', 'ideal estimation', 'complexity multiple', 'combined snr', 'combined sinr', 'channel interference', 'adaptation thresholds', 'adaptation schemes', 'active interferers', 'achieved performance']</t>
  </si>
  <si>
    <t>Adaptive systems | bandwidth efficiency | co-channel interference | imperfect estimation | performance analysis | power efficiency | transmit beamforming</t>
  </si>
  <si>
    <t>The impact of co-channel interference on the performance of adaptive generalized transmit beamforming for low-complexity multiple-input single-output (MISO) configuration is investigated. The transmit channels are assumed to be sufficiently separated and undergo Rayleigh fading conditions. Due to the limited space, a single receive antenna is employed to capture desired user transmission. The number of active transmit channels is adjusted adaptively based on statistically unordered and/or ordered instantaneous signal-to-noise ratios (SNRs), where the transmitter has no information about the statistics of undesired signals. The adaptation thresholds are identified to guarantee a target performance level, and the adaptation schemes with enhanced spectral efficiency or power efficiency are studied and their performance are compared under various channels conditions. To facilitate comparison studies, results for the statistics of instantaneous combined signal-to-interference-plus-noise ratio (SINR) are derived, which can be applied for different fading conditions of interfering signals. The statistics for combined SNR and combined SINR are then used to quantify various performance measures, considering the impact of non-ideal estimation of the desired user channel state information (CSI) and the randomness in the number of active interferers. Numerical and simulation comparisons for the achieved performance of the adaptation schemes are presented. ¬© 2006 IEEE.</t>
  </si>
  <si>
    <t>2616-2629</t>
  </si>
  <si>
    <t>60092945;60092945</t>
  </si>
  <si>
    <t>8845373200;35570711700</t>
  </si>
  <si>
    <t>Radaydeh, Redha M.;Alouini, Mohamed Slim</t>
  </si>
  <si>
    <t>Thuwal</t>
  </si>
  <si>
    <t>King Abdullah University of Science and Technology</t>
  </si>
  <si>
    <t>Radaydeh R.M.</t>
  </si>
  <si>
    <t>Impact of co-channel interference on the performance of adaptive generalized transmit beamforming</t>
  </si>
  <si>
    <t>10.1109/TWC.2011.060811.100978</t>
  </si>
  <si>
    <t>2-s2.0-84860389470</t>
  </si>
  <si>
    <t>['uplink training', 'undesirable manner', 'simple closed', 'precoding used', 'precoding method', 'pilot contamination', 'paper shows', 'paper considers', 'paper analyzes', 'new multi', 'intuitive optimization', 'fundamental problem', 'form expression', 'effective technique', 'downlink transmission', 'division duplex', 'cell systems', 'cell mmse', 'base stations', 'base station']</t>
  </si>
  <si>
    <t>MMSE precoding | pilot contamination | Time-division duplex systems | uplink training</t>
  </si>
  <si>
    <t>This paper considers a multi-cell multiple antenna system with precoding used at the base stations for downlink transmission. Channel state information (CSI) is essential for precoding at the base stations. An effective technique for obtaining this CSI is time-division duplex (TDD) operation where uplink training in conjunction with reciprocity simultaneously provides the base stations with downlink as well as uplink channel estimates. This paper mathematically characterizes the impact that uplink training has on the performance of such multi-cell multiple antenna systems. When non-orthogonal training sequences are used for uplink training, the paper shows that the precoding matrix used by the base station in one cell becomes corrupted by the channel between that base station and the users in other cells in an undesirable manner. This paper analyzes this fundamental problem of pilot contamination in multi-cell systems. Furthermore, it develops a new multi-cell MMSE-based precoding method that mitigates this problem. In addition to being linear, this precoding method has a simple closed-form expression that results from an intuitive optimization. Numerical results show significant performance gains compared to certain popular single-cell precoding methods. ¬© 2006 IEEE.</t>
  </si>
  <si>
    <t>2640-2651</t>
  </si>
  <si>
    <t>60013372;60021378;60021378;60013372</t>
  </si>
  <si>
    <t>23008837600;7003568945;7003696826;35584593600</t>
  </si>
  <si>
    <t>Jose, Jubin;Ashikhmin, Alexei;Marzetta, Thomas L.;Vishwanath, Sriram</t>
  </si>
  <si>
    <t>Pilot contamination and precoding in multi-cell TDD systems</t>
  </si>
  <si>
    <t>10.1109/TWC.2011.060711.101155</t>
  </si>
  <si>
    <t>2-s2.0-84860389999</t>
  </si>
  <si>
    <t>KU</t>
  </si>
  <si>
    <t>['theoretical evaluation', 'subcarrier mapping', 'simulations confirm', 'simulation results', 'matches well', 'full diversity', 'diversity performance', 'diversity order', 'analyzed based']</t>
  </si>
  <si>
    <t>diversity | MIMO | relay | subcarrier pairing</t>
  </si>
  <si>
    <t>In this letter, we investigate the diversity performance of coded beamforming schemes in AF multiple antenna relay systems for frequency selective channels. To extract available multipath diversity, we utilize orthogonal frequency division multiplexing combined with bit-interleaved coded modulation. The pairwise error probability is analyzed based on the correlated fading assumption, and the theoretical evaluation of the maximum achievable diversity order is presented. From the analysis, a proper code construction criterion is provided which achieves the full diversity with the minimum code memory. Our analysis also demonstrates that the subcarrier mapping (or pairing) operations at the relay have no impact on the diversity order. Simulations confirm that our analysis is accurate and matches well with the simulation results. ¬© 2006 IEEE.</t>
  </si>
  <si>
    <t>2445-2450</t>
  </si>
  <si>
    <t>36176204700;55705266800</t>
  </si>
  <si>
    <t>Song, Changick;Lee, Inkyu</t>
  </si>
  <si>
    <t>Song C.</t>
  </si>
  <si>
    <t>Diversity analysis of coded beamforming in MIMO-OFDM amplify-and-forward relaying systems</t>
  </si>
  <si>
    <t>10.1109/TWC.2011.061511.102217</t>
  </si>
  <si>
    <t>2-s2.0-84860390078</t>
  </si>
  <si>
    <t>['time precoders', 'time bit', 'theoretical performance', 'static multiple', 'special class', 'outage probability', 'linear receivers', 'linear detector', 'coded modulations']</t>
  </si>
  <si>
    <t>Diversity techniques | iterative decoding | MMSE receivers | space-time precoding</t>
  </si>
  <si>
    <t>We study the performance of space-time bit-interleaved coded modulation (ST-BICM) over quasi-static multiple-antenna fading channels with linear receivers. We show that, under iterative linear detection and decoding, an ST-BICM can achieve full diversity with a special class of space-time precoders. We then study the outage probability at the output of the linear detector that determines the theoretical performance of coded modulations with such receivers. Finally, symbol and word error rate performances under Monte Carlo simulations are shown. ¬© 2006 IEEE.</t>
  </si>
  <si>
    <t>2407-2411</t>
  </si>
  <si>
    <t>60068771;60026777</t>
  </si>
  <si>
    <t>23034833400;57219239839</t>
  </si>
  <si>
    <t>Kraidy, Ghassan M.;Rossi, Pierluigi Salvo</t>
  </si>
  <si>
    <t>Lebanon;Italy</t>
  </si>
  <si>
    <t>Zouk Mosbeh;Naples</t>
  </si>
  <si>
    <t>Notre Dame University, Lebanon;Universit√† degli Studi della Campania Luigi Vanvitelli</t>
  </si>
  <si>
    <t>Kraidy G.M.</t>
  </si>
  <si>
    <t>Achieving full diversity over the MIMO fading channel with space-time precoders and iterative linear receivers</t>
  </si>
  <si>
    <t>10.1109/TWC.2011.061311.100699</t>
  </si>
  <si>
    <t>2-s2.0-84860390181</t>
  </si>
  <si>
    <t>['unified frequency', 'significantly reduced', 'side sub', 'rao bound', 'practical impairments', 'point line', 'meaningful indication', 'mcrb ).', 'hybrid array', 'frequency dependency', 'estimation performance', 'digital beamforming', 'beamforming techniques', 'array pattern', 'aoa estimation', 'analytical results', 'analytical bounds', 'also considered', 'also compared']</t>
  </si>
  <si>
    <t>and beamforming | angle-of-arrival estimation | hybrid antenna array | Millimetre-wave (mm-wave) communications | sub-array</t>
  </si>
  <si>
    <t>High speed long range millimetre-wave (mm-wave) links can be achieved by using wideband hybrid antenna arrays of sub-arrays. Due to the array architecture difference, conventional wideband angle-of-arrival (AoA) estimation and beamforming techniques are not applicable to such wideband hybrid arrays. Targeted at point-to-point line-of-sight wireless transmission in the 70/80 GHz E bands, a unified frequency-domain AoA estimation and beamforming algorithm suitable for large scale wideband hybrid arrays of both interleaved and side-by-side sub-arrays is proposed in this paper. The AoA estimation performance is analyzed by deriving a recursive modified Cramr-Rao bound (MCRB). The effect of mutual coupling among antenna elements on the estimation performance is also considered for the hybrid array of side-by-side sub-arrays. The analytical results can be used to determine system parameters according to required system specifications. Simulation results show that the proposed AoA estimation algorithm is robust against practical impairments, and the frequency dependency of the array pattern is significantly reduced after digital beamforming. Simulated mean square errors of AoA estimation are also compared with the analytical bounds, showing that the derived recursive MCRB provides a meaningful indication to the AoA estimation performance. ¬© 2006 IEEE.</t>
  </si>
  <si>
    <t>2543-2553</t>
  </si>
  <si>
    <t>60001481;60001481</t>
  </si>
  <si>
    <t>55568365400;55911871600</t>
  </si>
  <si>
    <t>Huang, Xiaojing;Guo, Y. Jay</t>
  </si>
  <si>
    <t>CSIRO Ict Centre</t>
  </si>
  <si>
    <t>Frequency-domain AoA estimation and beamforming with wideband hybrid arrays</t>
  </si>
  <si>
    <t>10.1109/TWC.2011.062211.100439</t>
  </si>
  <si>
    <t>2-s2.0-84860408119</t>
  </si>
  <si>
    <t>263-000-589-133</t>
  </si>
  <si>
    <t>['usually investigated', 'user treats', 'user decoder', 'rate maximization', 'proposed omd', 'promising applications', 'paper studies', 'paper derives', 'paper considers', 'omd ).', 'mimo systems', 'jointly decodable', 'iterative maximization', 'iterative manner', 'individual transmit', 'desired signal', 'design problem', 'decentralized multiuser', 'decentralized mu', 'conventional sud', 'conventional single', 'coexisting users', 'channel interference', 'certain subset', 'cellular networks', 'additional noise']</t>
  </si>
  <si>
    <t>MIMO interference channel | multiuser detection | spectrum sharing</t>
  </si>
  <si>
    <t>This paper studies the design of decentralized multiuser (MU) multi-antenna/multiple-input-multiple-output (MIMO) systems for wireless spectrum sharing over a fixed frequency band, in which users independently update their transmit covariance matrices for individual transmit-rate maximization in an iterative manner. This design problem was usually investigated in the literature by assuming that each user treats the co-channel interference from all the other users as additional noise at the receiver and, accordingly, the conventional single-user decoder (SUD) is applied. This paper considers a more advanced decoder design approach for decentralized MU-MIMO systems, in which each user opportunistically cancels the co-channel interference from certain subset of coexisting users when their signals are jointly decodable with the desired signal at the receiver. The new decoding scheme is thus termed opportunistic multiuser detection (OMD). This paper derives the optimal transmit covariance matrix for users' iterative maximization of individual transmit rates with the proposed OMD at the receiver, and evaluates the achievable throughput gains for decentralized MU-MIMO systems against the conventional SUD. Promising applications of the OMD for achieving maximum interference mitigation gains in spectrum sharing based wireless systems such as cognitive radio networks and cellular networks are demonstrated. ¬© 2006 IEEE.</t>
  </si>
  <si>
    <t>2474-2485</t>
  </si>
  <si>
    <t>60017161-60002668;60012708-100447918</t>
  </si>
  <si>
    <t>55729156200;7102640968</t>
  </si>
  <si>
    <t>Zhang, Rui;Cioffi, John M.</t>
  </si>
  <si>
    <t>Singapore;United States;Singapore;United States</t>
  </si>
  <si>
    <t>Singapore City;Palo Alto;Singapore City;Redwood City</t>
  </si>
  <si>
    <t>National University of Singapore;Stanford University;A-Star, Institute for Infocomm Research;ASSIA, Inc.</t>
  </si>
  <si>
    <t>60017161;60012708;60002668;100447918</t>
  </si>
  <si>
    <t>Exploiting opportunistic multiuser detection in decentralized multiuser MIMO systems</t>
  </si>
  <si>
    <t>10.1109/TWC.2011.060811.090721</t>
  </si>
  <si>
    <t>2-s2.0-84860417475</t>
  </si>
  <si>
    <t>EP/F062079/2</t>
  </si>
  <si>
    <t>['whose performance', 'upper bound', 'two multiple', 'successfully cancel', 'still suffer', 'simple scenario', 'simple protocol', 'relaying protocol', 'performance evaluation', 'orthogonal transmission', 'optimal multiple', 'one source', 'observation motivates', 'node network', 'multiplexing tradeoff', 'input single', 'duplex decode', 'destination pair', 'cooperative transmission', 'comparable ones', 'carlo simulation', 'better diversity']</t>
  </si>
  <si>
    <t>Cooperative transmission | diversity-multiplexing tradeoff | half-duplexing constraint | opportunistic decode-forward | relay-reuse decode-forward | zero forcing</t>
  </si>
  <si>
    <t>While various cooperative protocols have been developed for the simple scenario with one source-destination pair, most of them still suffer a significant loss compared with the optimal multiple-input single-output (MISO) upper bound. The diversity-multiplexing tradeoff will be used as the criterion for performance evaluation. In this paper, we propose two new half-duplex decode-forward cooperative transmission protocols, whose performance can approach the optimal MISO bound, and achieve a better diversity-multiplexing tradeoff when compared with existing cooperative protocols, particularly for large multiplexing gains. Firstly, a simple protocol of cooperative transmission is devised by combining opportunistic strategies with non-orthogonal transmission. When the number of relays is large, the proposed opportunistic decode-forward cooperative protocol can approach the optimal MISO upper bound. Due to the inter-relay interference constraint, each relay can only be used once, which limits the achievable diversity gain. Such an observation motivates our second transmission protocol which can further push the performance of cooperative transmission close to the optimal upper bound. Secondly, a relaying protocol is proposed for a four-node network where two multiple-antenna relays alternately forward messages to the destination when they can successfully cancel the inter-relay interference using the zero forcing method. Monte-Carlo simulation has also been provided to demonstrate the performance of both protocols and comparable ones. ¬© 2006 IEEE.</t>
  </si>
  <si>
    <t>2725-2737</t>
  </si>
  <si>
    <t>60019118;60019118;60006222;60031155;60015150</t>
  </si>
  <si>
    <t>26434035000;8444083100;8335376300;6508343836;7401860805</t>
  </si>
  <si>
    <t>Xu, Peng;Dai, Xuchu;Ding, Zhiguo;Krikidis, Ioannis;Leung, Kin K.</t>
  </si>
  <si>
    <t>Greece;China;United Kingdom;United Kingdom</t>
  </si>
  <si>
    <t>Rio;Hefei;London;Newcastle</t>
  </si>
  <si>
    <t>University of Patras;University of Science and Technology of China;Imperial College London;Newcastle University</t>
  </si>
  <si>
    <t>60031155;60019118;60015150;60006222</t>
  </si>
  <si>
    <t>Approaching MISO upper bound: Design of new wireless cooperative transmission protocols</t>
  </si>
  <si>
    <t>10.1109/TWC.2011.060811.101905</t>
  </si>
  <si>
    <t>2-s2.0-84860422073</t>
  </si>
  <si>
    <t>ICT-215320</t>
  </si>
  <si>
    <t>['unaware procedure', 'simpler interference', 'significantly higher', 'rights reserved', 'results show', 'performance achieved', 'metropolitan multi', 'mesh network', 'lower bound', 'links inside', 'link ordering', 'key components', 'interference model', 'http latency', 'external sources', 'external 802', 'directional antennas', 'different number', 'contributions include', 'channel assignment', 'based scheme', '11 sources']</t>
  </si>
  <si>
    <t>Interference conflict graph | Internal/external interference</t>
  </si>
  <si>
    <t>We investigate the problem of channel assignment in a metropolitan multi-radio wireless mesh network with directional antennas. Our contributions include a new conflict graph model for capturing the interference between links in a mesh network with a known wireless interface communication graph, and a new channel assignment procedure which accounts for interference both between links inside the mesh network, and from external sources. Additionally, we have implemented and evaluated the proposed channel assignment procedure in an actual metropolitan mesh network with 1.6-5 km links. Key components of the channel assignment procedure are the interference model, the link ordering, and the channel selection metric. The experimental results demonstrate how link ordering and the channel selection metric affect performance, in terms of the average packet delay and http latency. The results show that the proposed channel assignment procedure achieves performance very close to a lower bound of the average packet delay, and significantly higher than the performance achieved with a simpler interference-unaware procedure, and a measurement-based scheme that has appeared in the literature, and accounts for interference only from external 802.11 sources. Moreover, we investigate the performance when a different number of channels are available, and the timescales for channel re-assignment. ¬© 2011 Elsevier B.V. All rights reserved.</t>
  </si>
  <si>
    <t>1518-1528</t>
  </si>
  <si>
    <t>Computer Communications</t>
  </si>
  <si>
    <t>60035865-60019507;60035865</t>
  </si>
  <si>
    <t>35612920000;16641930300</t>
  </si>
  <si>
    <t>Siris, Vasilios A.;Delakis, Manos</t>
  </si>
  <si>
    <t>;Athens</t>
  </si>
  <si>
    <t>Institute of Computer Science Crete;Athens University of Economics and Business</t>
  </si>
  <si>
    <t>60035865;60019507</t>
  </si>
  <si>
    <t>Siris V.</t>
  </si>
  <si>
    <t>Interference-aware channel assignment in a metropolitan multi-radio wireless mesh network with directional antennas</t>
  </si>
  <si>
    <t>S014036641100079X</t>
  </si>
  <si>
    <t>10.1016/j.comcom.2011.02.008</t>
  </si>
  <si>
    <t>2-s2.0-79959378470</t>
  </si>
  <si>
    <t>['wireless communication', 'two signals', 'steered toward', 'simple architecture', 'reference signal', 'received signal', 'reactance values', 'one signal', 'gain prominence', 'espar antenna', 'eliminate interference', 'desired signal', 'correlation coefficient', 'automatically varying']</t>
  </si>
  <si>
    <t>Electronically steerable passive array radiator(ESPAR) antennas are expected to gain prominence in the field of wireless communication, because they can be steered toward a desired signal and they can eliminate interference; in addition, they have a very simple architecture that has significantly low power consumption and are inexpensive to manufacture. In this paper, we proposed an ESPAR antenna that has fastest convergence time. The downhill simplex method is used to maximize the correlation coefficient between the received signal and the reference signal. The simulation results indicate that this antenna can be steered toward the desired signal if one signal is used; in addition, it can eliminate interference if two signals, namely, the desired signal and the interference are used by automatically varying the reactance values.</t>
  </si>
  <si>
    <t>23-34</t>
  </si>
  <si>
    <t>60090656;60103680</t>
  </si>
  <si>
    <t>16021146000;7103395868</t>
  </si>
  <si>
    <t>Abdullah, N.;Kuwahara, Y.</t>
  </si>
  <si>
    <t>Japan;Malaysia</t>
  </si>
  <si>
    <t>Shizuoka;Batu Pahat</t>
  </si>
  <si>
    <t>Shizuoka University;Universiti Tun Hussein Onn Malaysia</t>
  </si>
  <si>
    <t>60103680;60090656</t>
  </si>
  <si>
    <t>Abdullah N.</t>
  </si>
  <si>
    <t>Steerable antenna using algorithm based on downhill simplex method</t>
  </si>
  <si>
    <t>10.2528/PIERC11042712</t>
  </si>
  <si>
    <t>2-s2.0-79960854964</t>
  </si>
  <si>
    <t>['proposed algorithm', 'pattern adjacent', 'lookup table', 'estimation precision', 'computer simulations', 'chosen pattern', 'antenna switches', 'anechoic chamber']</t>
  </si>
  <si>
    <t>A simple DoA estimator is proposed with a switched beam antenna. The estimator is implemented with an adjacent pattern power ratio algorithm. For a single source signal, the received signal powers are measured while the antenna switches over a set of measured directive beam patterns. The pattern that exhibits the maximum received signal power is chosen. Then, the ratio between the pattern adjacent to the chosen pattern and the chosen pattern, is used to find the DoA by using a lookup table or by performing a linear regression approximation. Compared with conventional DoA estimators with switched beam antenna, the proposed algorithm allows DoA estimation with low computational cost, without sacrificing much the estimation precision. Computer simulations and experiments in an anechoic chamber are carried out to verify the proposed algorithm with a switched beam antenna: the electronically steerable parasitic array radiator (ESPAR) antenna.</t>
  </si>
  <si>
    <t>55-71</t>
  </si>
  <si>
    <t>60010726;60010726;60103932;60010726;60010726</t>
  </si>
  <si>
    <t>35303579800;56219009500;9743671200;55492578400;7405445932</t>
  </si>
  <si>
    <t>Ozaki, Y.;Ozawa, J.;Taillefer, E.;Cheng, J.;Watanabe, Y.</t>
  </si>
  <si>
    <t>Okinawa;Kyoto</t>
  </si>
  <si>
    <t>Okinawa Institute of Science and Technology Graduate University;Doshisha University</t>
  </si>
  <si>
    <t>60103932;60010726</t>
  </si>
  <si>
    <t>Ozaki Y.</t>
  </si>
  <si>
    <t>A simple DoA estimator using adjacent pattern power ratio with switched beam antenna</t>
  </si>
  <si>
    <t>10.2528/PIERC11021407</t>
  </si>
  <si>
    <t>2-s2.0-79960860192</t>
  </si>
  <si>
    <t>['uwb band', 'stable gain', 'shaped slots', 'proposed antenna', 'notched characteristics', 'desired bandwidth', 'desired bands', 'compact microstrip', 'bluetooth band', '825 ghz', '6 ghz', '59 ghz', '484 ghz', '434 ghz', '15 ghz', '10 db']</t>
  </si>
  <si>
    <t>In this article, a compact microstrip-fed printed dual band antenna for Bluetooth (2.4-2.484 GHz) and UWB (3.1-10.6 GHz) applications with WLAN (5.15-5.825 GHz) band-notched characteristics is proposed. It is demonstrated that dual band characteristics with desired bandwidth can be obtained by using a fork shaped radiating patch, whereas, band-notched characteristics can be obtained by etching two L-shaped slots and two symmetrical step slots on the rectangular ground plane. The proposed antenna is simulated, fabricated and tested. The structure is fabricated on a low cost FR4 substrate having dimensions of 50mm (Lsub) √ó 24mm (Wsub) √ó 1:6 (H)mm and fed by a 50Œ© microstrip line. The proposed antenna has S11 ‚â§ -10 dB over 2.18-2.59 GHz, Bluetooth band, 3.098-5.15 GHz and 5.948-11.434 GHz, UWB band with WLAN band notch. The structure exhibits nearly omnidirectional radiation patterns, stable gain, and small group delay variation over the desired bands.</t>
  </si>
  <si>
    <t>60014153;60014153;60014153;60014153</t>
  </si>
  <si>
    <t>Mishra, S. K.;Gupta, R.;Vaidya, A.;Mukherjee, J.</t>
  </si>
  <si>
    <t>Printed fork shaped dual band monopole antenna for bluetooth and UWB applications with 5.5GHZ WLAN band notched characteristics</t>
  </si>
  <si>
    <t>10.2528/PIERC11053006</t>
  </si>
  <si>
    <t>2-s2.0-79960866790</t>
  </si>
  <si>
    <t>['œ ∏', 'whole band', 'uwb antenna', 'sma connector', 'slightly less', 'radiation patterns', 'radiating beam', 'proposed antennas', 'proposed antenna', 'measured results', 'lowest frequency', 'good performance', 'good agreement', 'conical antenna', 'coaxial probe', '8 ghz', '6 ghz', '45 ¬∞', '12 ghz']</t>
  </si>
  <si>
    <t>A novel Ultra Wideband (UWB) antenna on double substrates crossing is presented in this paper. Based on conical antenna and microstrip patch UWB antenna, the proposed antenna is omni-directional, band-notched and easy to be fabricated. It operates from 2.6 GHz to 12 GHz with low Voltage Standing Wave Ratio (VSWR &lt; 2), excluding a notch-band of 5.8 GHz. Except for good performance of VSWR, the proposed antenna keeps its radiating beam at about Œ∏ = 45¬∞ in E-plane through the whole band. The UWB antenna is fed by a coaxial probe through a SMA connector. The length of the proposed monopole element above the ground is slightly less than Œª/4 of the lowest frequency. The simulated and measured results of the VSWR, the gain and the radiation patterns for the proposed antennas are presented and discussed. Good agreement between simulated and measured results is demonstrated.</t>
  </si>
  <si>
    <t>44661407400;57199242751;46961563400;46961639800;16052001100</t>
  </si>
  <si>
    <t>Liao, Z.;Zhang, F.;Xie, G.;Zhai, W.;Chen, L.</t>
  </si>
  <si>
    <t>Liao Z.</t>
  </si>
  <si>
    <t>An omni-directional and band-notched Ultra Wideband antenna on double substrates crossing</t>
  </si>
  <si>
    <t>10.2528/PIERC11050802</t>
  </si>
  <si>
    <t>2-s2.0-79960870268</t>
  </si>
  <si>
    <t>['target frequency', 'radiation characteristics', 'proposed technique', 'key feature', 'best use', 'antenna correlation', 'adjacent antennas', '5 ).', '40 ).']</t>
  </si>
  <si>
    <t>A key feature of upcoming 4G wireless communication systems is multiple-input-multiple-output (MIMO) technology. To make the best use of MIMO, the antenna correlation between adjacent antennas should be low (&lt; 0.5). In this context, we propose correlation reduction technique suitable for closely spaced antennas (distance, d &lt; Œª/40). This technique reduces mutual coupling between antennas and concurrently uncorrelates antennas' radiation characteristics by inducing the negative group delay at the target frequency. The validity of the technique is demonstrated with a USB dongle MIMO antenna designed for LTE 700MHz band. Measurement results show that the antenna correlation is reduced more than 40% using the proposed technique.</t>
  </si>
  <si>
    <t>151-163</t>
  </si>
  <si>
    <t>57217474156;7404656379;37960943000</t>
  </si>
  <si>
    <t>Chung, J. Y.;Yang, T.;Lee, J. Y.</t>
  </si>
  <si>
    <t>Chung J.Y.</t>
  </si>
  <si>
    <t>Low correlation MIMO antennas with negative group delay</t>
  </si>
  <si>
    <t>10.2528/PIERC11051007</t>
  </si>
  <si>
    <t>2-s2.0-79960876658</t>
  </si>
  <si>
    <t>['signal reception', 'shape strips', 'radiation efficiencies', 'proper adjusting', 'operates band', 'much wider', 'measured results', 'good agreement', 'dipole antenna', 'digital television', 'corresponding back', 'broadband response', 'asymmetric structure', '862mhz band']</t>
  </si>
  <si>
    <t>A printed dipole antenna with back to back asymmetric dual-C-shape uniform strips capable of generating a wide operating band for digital television (DTV) signal reception in the 470-862MHz band is presented. This antenna is associated with C-shape strips and asymmetric structure, and it operates band in 455-865MHz. By proper adjusting some parameters, it is possible to achieve a broadband response. Measured results have been compared with simulation and found in a good agreement. The antenna with back to back asymmetric dual-C-shape uniform strips can generate two adjacent resonant modes to form a wide operating band of larger than 62% in 2.5:1 VSWR bandwidth, which is much wider than that of the corresponding back to back symmetric dual-C-shape strips dipole antenna. The experimental results show that stable radiation pattern is similar to a dipole antenna. The measured peak gains are 3.2dBi and 2.3dBi, at 620MHz and 780MHz, respectively. The radiation efficiencies are all larger than 60% for an entire DTV band.</t>
  </si>
  <si>
    <t>73-83</t>
  </si>
  <si>
    <t>7102142554;57154955800;57134057300</t>
  </si>
  <si>
    <t>Tang, I. T.;Li, C. M.;Lin, C. Y.</t>
  </si>
  <si>
    <t>Printed dipole antenna with back to back asymmetric dual-c-shape uniform strips for DTV applications</t>
  </si>
  <si>
    <t>10.2528/PIERC11041410</t>
  </si>
  <si>
    <t>2-s2.0-79960881337</t>
  </si>
  <si>
    <t>['wimax operation', 'wimax applications', 'two types', 'single slit', 'return loss', 'rejected functions', 'rejected characteristic', 'radiating patch', 'proposed antennas', 'proposed antenna', 'novel single', 'notched band', 'measured notched', 'ground plane', 'fed antenna', 'experimental results', 'compact size', 'broadband characteristic']</t>
  </si>
  <si>
    <t>A novel single-layer broadband coplanar waveguide- fed antenna with band-rejected characteristic is proposed for WLAN/WiMAX operation. First, the broadband characteristic (2.43- 5.97GHz) is achieved by a CPW-fed patch antenna with a dual-Y slot. Then, a single slit is inserted on the radiating patch or ground plane to introduce a notched band. The proposed antenna has a compact size of 40 √ó 25mm2. The broadband characteristic and band-rejected functions of the proposed antennas are implemented and measured. Two types of antennas were studied. Measured notched- band impedance bandwidths (return loss &lt; 10dB) are 370MHz and 1050MHz, respectively, which satisfies the requirements for WLAN and WiMAX applications. Detailed design steps and experimental results for the designs are studied and investigated in this paper.</t>
  </si>
  <si>
    <t>47-54</t>
  </si>
  <si>
    <t>37016765400;25229387400;45061000700;36976362500;55720709200;36663656600</t>
  </si>
  <si>
    <t>Sun, A. F.;Yin, Y. Z.;Jing, S. H.;Yang, Y.;Liu, B. W.;Li, Z.</t>
  </si>
  <si>
    <t>Sun A.</t>
  </si>
  <si>
    <t>Broadband CPW-fed antenna with bandrejected characteristic for WLAN/WIMAX operation</t>
  </si>
  <si>
    <t>10.2528/PIERC11050405</t>
  </si>
  <si>
    <t>2-s2.0-79960882384</t>
  </si>
  <si>
    <t>['transmitting array', 'simulation results', 'ring dras', 'radiating element', 'proposed slot', 'higher harmonics', 'harmonic tuning', 'electromagnetic characterization', 'either inductive', 'design procedure']</t>
  </si>
  <si>
    <t>The design and optimization of an annular ring dielectric resonator antenna (DRA) operating in the C frequency band is addressed. The DRA is intended to be used as the radiating element of a transmitting array of active integrated antennas, its input impedance must exhibit a proper resistive load at the fundamental resonance frequency, as well as a dominant reactive behavior, either inductive or capacitive, at higher harmonics. The configuration here proposed is a slot-coupled annular DRA where harmonic tuning is performed by resorting to a proper shape factor. The design procedure is performed by exploiting artificial neural networks, to find the resonator geometry starting form the desired resonance frequency, and a finite elements based numerical tool for the electromagnetic characterization of the antenna. Samples of simulation results are shown to demonstrate the capabilities of the proposed slot-based harmonic tuning technique for ring DRAs.</t>
  </si>
  <si>
    <t>6603033855;7102464308;36554911300</t>
  </si>
  <si>
    <t>Lucci, L.;Pelosi, G.;Selleri, S.</t>
  </si>
  <si>
    <t>Lucci L.</t>
  </si>
  <si>
    <t>An artificial neural network approach for the harmonic design of annular ring dielectric resonator antennas</t>
  </si>
  <si>
    <t>10.2528/PIERC11042205</t>
  </si>
  <si>
    <t>2-s2.0-79960886161</t>
  </si>
  <si>
    <t>['work demonstrates', 'various levels', 'titanium bilayer', 'monopole antennas', 'continuous silver', 'aggl coating', '3 %)']</t>
  </si>
  <si>
    <t>In this paper, optically transparent ultra-wideband (UWB) monopole antennas in S-band and Cband are presented, compared and discussed. Three transparent UWB antennas elaborated from the AgGL (Silver Grid Layer) material with various levels of transparency (54.5%, 73.4% and 80.3%) and of sheet resistances 0.018 Œ©/sq, 0.022 Œ©/sq and 0.052 Œ©/sq, respectively are tested. The radiofrequency measurements show performances very close to those of a light re¬∞ecting reference antenna made of a continuous silver/titanium bilayer (0.0026 Œ©/sq sheet resistance). Conversely, the fourth transparent antenna, made of usual transparent conducting oxide/metal multilayer presents significant ohmic losses and weak radiofrequency performances. The gains of the UWB AgGL antennas are similar to that of the reference antenna (~ 6 dBi max.). Whereas the gain of the transparent multilayer antenna always stays ~ 2 dB lower than that of the reference. This work demonstrates the relevance of AgGL coating in the fabrication of transparent UWB antennas with high radiation efficiency.</t>
  </si>
  <si>
    <t>259-271</t>
  </si>
  <si>
    <t>60030553-60020709;60030553;60030553;60030553;60020709</t>
  </si>
  <si>
    <t>35069391100;24467497200;6603182258;7003723658;26536508100</t>
  </si>
  <si>
    <t>Hautcoeur, J.;Colombel, F.;Castel, X.;Himdi, M.;Motta-Cruz, E.</t>
  </si>
  <si>
    <t>Rennes;Paris</t>
  </si>
  <si>
    <t>Universite de Rennes 1;Bouygues</t>
  </si>
  <si>
    <t>60030553;60020709</t>
  </si>
  <si>
    <t>Hautcoeur J.</t>
  </si>
  <si>
    <t>Radiofrequency performances of transparent ultra-wideband antennas</t>
  </si>
  <si>
    <t>10.2528/PIERC11052606</t>
  </si>
  <si>
    <t>2-s2.0-79960901496</t>
  </si>
  <si>
    <t>['voltages ranging', 'uses current', 'starved circuitry', 'pulsed fixed', 'power sources', 'power source', 'positive resistance', 'na range', 'letter presents', 'input power', 'experimental results', 'efficient interface', 'custom ic', 'control losses', 'boost converter', '5 œºw']</t>
  </si>
  <si>
    <t>DC-DC | resistor emulation | RF energy scavenging | ultralow power</t>
  </si>
  <si>
    <t>This letter presents a custom IC that provides an efficient interface between an ultralow power RF rectifying antenna (rectenna) power source and a microbattery for maximum power scavenging. The energy scavenger IC operates a boost converter in pulsed fixed-frequency discontinuous conduction mode to present a positive resistance to the rectenna. It uses current-starved circuitry, a nonoverlapping gate drive, and a subthreshold current source to achieve a nominal supply current in the 200-nA range for V DD 2.5V. Experimental results are given with the IC scavenging energy from a 1.93-GHz patch rectenna to a battery with voltages ranging from 2.5 to 4.15V. Overall conversion efficiency including all control losses is demonstrated at over 35 at an input power of just 1.5 ŒºW and at over 70 at input power levels over 30ŒºW. The IC is fabricated in a 5-V, 0.35-Œºm CMOS process. Although the IC was designed for RF energy scavenging, the low-power boost converter can be applied to other power sources such as wind, vibration, and temperature. ¬© 2006 IEEE.</t>
  </si>
  <si>
    <t>1620-1626</t>
  </si>
  <si>
    <t>IEEE Transactions on Power Electronics</t>
  </si>
  <si>
    <t>18038443000;26632850400;7004280757;7101961963</t>
  </si>
  <si>
    <t>Paing, Thurein;Falkenstein, Erez Avigdor;Zane, Regan;Popovic, Zoya</t>
  </si>
  <si>
    <t>Paing T.</t>
  </si>
  <si>
    <t>Custom IC for ultralow power RF energy scavenging</t>
  </si>
  <si>
    <t>10.1109/TPEL.2010.2096475</t>
  </si>
  <si>
    <t>2-s2.0-79960901513</t>
  </si>
  <si>
    <t>['zernike polynomials', 'wavelet coefficient', 'wavelet analysis', 'study may', 'simulation results', 'shift factor', 'reconstruction error', 'processing technique', 'outer space', 'linear increase', 'irregular fluctuations', 'far better', 'established based', 'dilation factor', 'derived based', 'deformation model', 'complex environment', '12 level']</t>
  </si>
  <si>
    <t>Deformation | intersatellite laser communication | laser beams | optical components | wavelets</t>
  </si>
  <si>
    <t>The performance of intersatellite laser communication system can be affected by optical antenna deformations. A deformation model is established based on wavelet analysis for diversified deformations caused by processing technique and complex environment of the outer space. Numerical analyses show that the reconstruction error of a localized irregular deformation by wavelet could achieve 10-12 level, which is far better than Zernike polynomials to some extend. Relationships between diversified antenna deformations and the effect on received signal strength are derived based on the model. According to simulation results, the effect of deformation on received signal strength increases with the dilation factor of the model, decreases with the shift factor of the model, and tends to increase with irregular fluctuations with the linear increase of wavelet coefficient of the model. This study may be of some help in the design of intersatellite laser communication systems. ¬© 2006 IEEE.</t>
  </si>
  <si>
    <t>2327-2332</t>
  </si>
  <si>
    <t>25724030800;7402233386;36077329800</t>
  </si>
  <si>
    <t>Xie, Wanqing;Tan, Liying;Ma, Jing</t>
  </si>
  <si>
    <t>Xie W.</t>
  </si>
  <si>
    <t>Received signal strength reduction analysis based on the wavelet model in intersatellite laser communications</t>
  </si>
  <si>
    <t>10.1109/JLT.2011.2159261</t>
  </si>
  <si>
    <t>2-s2.0-79960901689</t>
  </si>
  <si>
    <t>['thoroughly discussed', 'significant deviation', 'seconds ).', 'rigorous full', 'proposed technique', 'operative scenarios', 'dramatic reduction', 'developed methodology', 'deterministic determination', 'design procedure', 'copyright 2011', 'amplitude excitation', 'account within']</t>
  </si>
  <si>
    <t>A novel analytical approach to the synthesis of linear sparse arrays with uniform-amplitude excitation is presented and thoroughly discussed in this paper. The proposed technique, based on the auxiliary array factor concept, is aimed at the deterministic determination of the optimal array element density and excitation phase tapering distributions useful to mimic a desired radiation pattern. In particular, the developed antenna placement method does not require any iterative or stochastic optimization procedure, resulting in a dramatic reduction of the antenna design times (typically on the order of a few seconds). Antenna mutual coupling is not taken into account within the developed methodology; hence, to assess the sensitivity of the design procedure to such nonideality, a dedicated numerical investigation has been carried out by using a rigorous full-wave electromagnetic field prediction technique. The obtained results prove the effectiveness and the versatility of the proposed array synthesis approach even in operative scenarios where a significant deviation from desired antenna operation is observed. Copyright 2011 by the American Geophysical Union.</t>
  </si>
  <si>
    <t>RS4001</t>
  </si>
  <si>
    <t>60006288;111405229</t>
  </si>
  <si>
    <t>8415995800;24483878800</t>
  </si>
  <si>
    <t>Caratelli, D.;Vigan√≥, M. C.</t>
  </si>
  <si>
    <t>Netherlands;Switzerland</t>
  </si>
  <si>
    <t>Delft;Lausanne</t>
  </si>
  <si>
    <t>Delft University of Technology;ViaSat Inc.</t>
  </si>
  <si>
    <t>Analytical synthesis technique for linear uniform-amplitude sparse arrays</t>
  </si>
  <si>
    <t>10.1029/2010RS004522</t>
  </si>
  <si>
    <t>2-s2.0-79960908763</t>
  </si>
  <si>
    <t>['‚ àº25', 'œª max', 'two times', 'red forms', 'often assumed', 'higher plants', 'faster timescale', 'energy transfer', 'energy forms', 'data show', 'data allows', 'core occurs', 'comprehensive picture', 'antenna complexes', '720 nm', '3 dimer']</t>
  </si>
  <si>
    <t>In this work, we have investigated the role of the individual antenna complexes and of the low-energy forms in excitation energy transfer and trapping in Photosystem I of higher plants. To this aim, a series of Photosystem I (sub)complexes with different antenna size/composition/absorption have been studied by picosecond fluorescence spectroscopy. The data show that Lhca3 and Lhca4, which harbor the most red forms, have similar emission spectra (Œª max = 715-720 nm) and transfer excitation energy to the core with a relative slow rate of ‚àº25/ns. Differently, the energy transfer from Lhca1 and Lhca2, the "blue" antenna complexes, occurs about four times faster. In contrast to what is often assumed, it is shown that energy transfer from the Lhca1/4 and the Lhca2/3 dimer to the core occurs on a faster timescale than energy equilibration within these dimers. Furthermore, it is shown that all four monomers contribute almost equally to the transfer to the core and that the red forms slow down the overall trapping rate by about two times. Combining all the data allows the construction of a comprehensive picture of the excitation-energy transfer routes and rates in Photosystem I. ¬© 2011 Biophysical Society.</t>
  </si>
  <si>
    <t>745-754</t>
  </si>
  <si>
    <t>60085410;60008734;60004156;60085410-60008734</t>
  </si>
  <si>
    <t>The role of the individual Lhcas in photosystem i excitation energy trapping</t>
  </si>
  <si>
    <t>S0006349511007752</t>
  </si>
  <si>
    <t>10.1016/j.bpj.2011.06.045</t>
  </si>
  <si>
    <t>2-s2.0-80052448388</t>
  </si>
  <si>
    <t>['vibrational coherences', 'strain ccmp270', 'pc645 light', 'nonrephasing components', 'identify differences', 'ambient temperature', '2d es']</t>
  </si>
  <si>
    <t>Kinetics | Spectroscopy</t>
  </si>
  <si>
    <t>The short pulse durations and broad frequency spectra of femtosecond laser pulses allow coherent superpositions of states to be prepared and probed. Two-dimensional electronic spectroscopy (2D ES) has the potential to identify more clearly the origin and evolution of such coherences. In this report we examine how electronic and vibrational coherences can be distinguished by decomposing the total 2D ES signal into rephasing and nonrephasing components. We investigate and identify differences between the cross peak oscillations measured in two laser dyes with those measured in the PC645 light-harvesting antenna protein of the cryptophyte alga Chroomonas sp. strain CCMP270 at ambient temperature. ¬© 2011 American Chemical Society.</t>
  </si>
  <si>
    <t>1904-1911</t>
  </si>
  <si>
    <t>60016849;60028333;60028333;60016849</t>
  </si>
  <si>
    <t>22955063900;7005207361;7005112660;7003665693</t>
  </si>
  <si>
    <t>Turner, Daniel B.;Wilk, Krystyna E.;Curmi, Paul M.G.;Scholes, Gregory D.</t>
  </si>
  <si>
    <t>Australia;Canada</t>
  </si>
  <si>
    <t>Sydney;Toronto</t>
  </si>
  <si>
    <t>UNSW Sydney;University of Toronto</t>
  </si>
  <si>
    <t>60028333;60016849</t>
  </si>
  <si>
    <t>Turner D.</t>
  </si>
  <si>
    <t>Comparison of electronic and vibrational coherence measured by two-dimensional electronic spectroscopy</t>
  </si>
  <si>
    <t>10.1021/jz200811p</t>
  </si>
  <si>
    <t>2-s2.0-79961243933</t>
  </si>
  <si>
    <t>['¬© 2011', 'total size', 'proposed antenna', 'practical characteristics', 'much better', 'loading straight', 'good radiation', 'good choice', 'cross gaps', 'antenna would', '188 broader']</t>
  </si>
  <si>
    <t>An improved compact ultra-wideband (UWB) printed monopole antenna is proposed. The total size is reduced by about 25 by adapting a special-shaped radiation patch, loading straight and cross gaps in the patch. Moreover, by changing the way of slotting on the ground, the impedance matching characteristics of the antenna are much better. The -10dB impedance bandwidth of the proposed antenna is 3.07-40GHz, which is about 188 broader. Both good radiation and practical characteristics are observed. Thus, this antenna would be a good choice for UWB wireless communications in the future. ¬© 2011 The Institution of Engineering and Technology.</t>
  </si>
  <si>
    <t>894-896</t>
  </si>
  <si>
    <t>56111424200;56141193500;33967685100;8945567500</t>
  </si>
  <si>
    <t>Li, L.;Zhou, Z. I.;Hong, J. S.;Wang, B. Z.</t>
  </si>
  <si>
    <t>Compact ultra-wideband printed monopole antenna</t>
  </si>
  <si>
    <t>10.1049/el.2011.1529</t>
  </si>
  <si>
    <t>2-s2.0-80053240457</t>
  </si>
  <si>
    <t>['¬© 2011', 'transmit antennas', 'stage reduced', 'output arrangements', 'normalised complexity', 'input multiple', 'best vector']</t>
  </si>
  <si>
    <t>A two-stage reduced-complexity index search algorithm is proposed for finding the best vector in the codebook of quantised equal gain transmission based multiple-input multiple-output arrangements. When the number of transmit antennas is more than three, the normalised complexity is halved while maintaining the same symbol error rate as the benchmark. ¬© 2011 The Institution of Engineering and Technology.</t>
  </si>
  <si>
    <t>938-939</t>
  </si>
  <si>
    <t>60004739;60025225;60004739;60025225</t>
  </si>
  <si>
    <t>56035327800;16176694900;24462133100;36043733600</t>
  </si>
  <si>
    <t>Kim, Y. J.;Won, S. H.;Park, N. Y.;Hanzo, L.</t>
  </si>
  <si>
    <t>United Kingdom;South Korea</t>
  </si>
  <si>
    <t>Southampton;Cheongju</t>
  </si>
  <si>
    <t>University of Southampton;Chungbuk National University</t>
  </si>
  <si>
    <t>60025225;60004739</t>
  </si>
  <si>
    <t>Reduced-complexity transmit-beamforming codebook search algorithm</t>
  </si>
  <si>
    <t>10.1049/el.2011.1202</t>
  </si>
  <si>
    <t>2-s2.0-80053247741</t>
  </si>
  <si>
    <t>['¬© 2011', 'use position', 'total efficiency', 'proposed structure', 'new method', '44 compared']</t>
  </si>
  <si>
    <t>A new method to decrease the effect of the hand and head on the operation of mobile terminal antennas at the 900MHz frequency band is introduced. The proposed structure consists of two antenna elements. Depending on the use position, the better-performing antenna element is selected and the other is acting as a shield. It is shown by simulations that the proposed structure can improve the total efficiency with the hand by up to 4.8dB and decrease the maximum specific absorption rate in the head by 30-44 compared to the traditional single element structure. ¬© 2011 The Institution of Engineering and Technology.</t>
  </si>
  <si>
    <t>896-897</t>
  </si>
  <si>
    <t>60103653;60103653;60103653;60026638;60103653</t>
  </si>
  <si>
    <t>27367951900;27468028200;6602383937;55495079800;7005441452</t>
  </si>
  <si>
    <t>Ilvonen, J.;Valkonen, R.;Kivek√§s, O.;Li, P.;Vainikainen, P.</t>
  </si>
  <si>
    <t>Aalto University;Nokia Corporation</t>
  </si>
  <si>
    <t>60103653;60026638</t>
  </si>
  <si>
    <t>Ilvonen J.</t>
  </si>
  <si>
    <t>Antenna shielding method reducing interaction between user and mobile terminal antenna</t>
  </si>
  <si>
    <t>10.1049/el.2011.1320</t>
  </si>
  <si>
    <t>2-s2.0-80053250400</t>
  </si>
  <si>
    <t>['¬© 2011', 'small chassis', 'load across', 'excited capacitively', 'conveniently controlled', 'channel separation', 'centre frequency']</t>
  </si>
  <si>
    <t>A low-profile tunable antenna integrated in ferroelectric ceramic substrate is presented. The antenna embodies two adjacent channels into a pair of closely located slots. For frequency division duplex applications, the centre frequency and the channel separation are conveniently controlled by the embedded ferroelectric varactors, which load across the slots. The slots are excited capacitively and matched by open-ended microstrip stubs. Resistive bias networks for the varactor are integrated on the substrate. The prototype is dimensioned as 25 √ó 6.75 √ó 0.65mm, and is mounted at the edge of a small chassis of 30 √ó 55mm. The centre frequency covers from 1.47 to 1.76GHz. The channel separation can vary from 38 to 181MHz, which is independent of the centre frequency tuning. ¬© 2011 The Institution of Engineering and Technology.</t>
  </si>
  <si>
    <t>897-898</t>
  </si>
  <si>
    <t>60011226;60011226;60011226;60011226;60011226</t>
  </si>
  <si>
    <t>55574202752;24559280600;24577032400;57224651774;7004621339</t>
  </si>
  <si>
    <t>Zheng, Y.;Sazegar, M.;Maune, H.;Arshad, M.;Jakoby, R.</t>
  </si>
  <si>
    <t>Zheng Y.</t>
  </si>
  <si>
    <t>Compact tunable dual-channel antenna based on ferroelectric ceramics</t>
  </si>
  <si>
    <t>10.1049/el.2011.1625</t>
  </si>
  <si>
    <t>2-s2.0-80053277223</t>
  </si>
  <si>
    <t>['¬© 2011', 'wavelength array', 'resolution combined', 'printing design', 'circuit boards', 'array demonstrates']</t>
  </si>
  <si>
    <t>A compact planar sub-wavelength array is proposed, which has planar antenna elements etched with defect oval rings on the surface. The array demonstrates a property of 1/20 wavelength super-resolution combined with time-reversed electromagnetic waves. This design is simple in structure, easy to integrate and convenient for the printing design of circuit boards. ¬© 2011 The Institution of Engineering and Technology.</t>
  </si>
  <si>
    <t>901-903</t>
  </si>
  <si>
    <t>35336448500;53265572900;56102997200;24168161500;8945567500</t>
  </si>
  <si>
    <t>Ge, G. D.;Zang, R.;Wang, D.;Ding, S.;Wang, B. Z.</t>
  </si>
  <si>
    <t>Sub-wavelength array of planar antennas with defect oval rings based on far-field time reversal</t>
  </si>
  <si>
    <t>10.1049/el.2011.1144</t>
  </si>
  <si>
    <t>2-s2.0-80053279524</t>
  </si>
  <si>
    <t>['¬© 2011', 'results show', 'low band', 'increased power', 'high band', 'handheld dual', 'capacity performance', 'capacity maximisation', 'capacity gain', 'band dual']</t>
  </si>
  <si>
    <t>Reported is the capacity performance of a handheld dual-band dual-antenna compact MIMO terminal, which utilises uncoupled adaptive impedance matching for capacity maximisation. The capacity is evaluated at 0.825 and 2.35GHz in an indoor office environment. The results show that adaptive matching enhances capacity by up to 44 and 22 at the low and high frequency bands, respectively, relative to no matching. At the low band, the capacity gain is attributed to both increased received power and decreased channel eigenvalue dispersion, whereas at the high band, the capacity gain is only due to increased power. ¬© 2011 The Institution of Engineering and Technology.</t>
  </si>
  <si>
    <t>900-901</t>
  </si>
  <si>
    <t>60016575-60029170;60029170;60029170;60029170</t>
  </si>
  <si>
    <t>24725114400;53264972500;24282234400;7102223694</t>
  </si>
  <si>
    <t>Plicanic, V.;Vasilev, I.;Tian, R.;Lau, B. K.</t>
  </si>
  <si>
    <t>Plicanic V.</t>
  </si>
  <si>
    <t>Capacity maximisation of handheld MIMO terminal with adaptive matching in indoor environment</t>
  </si>
  <si>
    <t>10.1049/el.2011.1358</t>
  </si>
  <si>
    <t>2-s2.0-80053282708</t>
  </si>
  <si>
    <t>['temperature co', 'sop provides', 'simulations predict', 'novel 24', 'measurements reveal', 'measured gain', 'lens increases', 'highly suitable', 'high performance', 'high gain', 'fired ceramic', 'design makes', 'constant superstrate', 'compact size', '9 dbi', '8 %.', '7 ).', '6 db', '), whereas']</t>
  </si>
  <si>
    <t>Fractal | Fresnel lens | low-temperature co-fired ceramic (LTCC) | system-on-package (SoP)</t>
  </si>
  <si>
    <t>A novel 24-GHz mixed low-temperature co-fired ceramic (LTCC) tape based system-on-package (SoP) is presented, which incorporates a fractal antenna array with an integrated grooved Fresnel lens. The four-element fractal array employs a relatively low dielectric constant substrate (CT707, Œµr= 6.), whereas the lens has been realized on a high-dielectric-constant superstrate (CT765, Œµr = 68.7). The two (substrate and superstrate) are integrated through four corner posts to realize the required air gap (focal distance). The fractal array alone provides a measured gain of 8.9 dBi. Simulations predict that integration of this array with the lens increases the gain by 6 dB. Measurements reveal that the design is susceptible to LTCC fabrication tolerances. In addition to high gain, the SoP provides a bandwidth of 8%. The high performance and compact size (24 √ó 24 √ó 4.8 mm 3) of the design makes it highly suitable for emerging wireless applications such as automotive radar front end. ¬© 2011 IEEE.</t>
  </si>
  <si>
    <t>60092945;60092945;60092945;60092945</t>
  </si>
  <si>
    <t>35789813000;57212519736;57203414946;15030309600</t>
  </si>
  <si>
    <t>Ghaffar, F. A.;Khalid, M. U.;Salama, K. N.;Shamim, A.</t>
  </si>
  <si>
    <t>Ghaffar F.A.</t>
  </si>
  <si>
    <t>24-GHz LTCC fractal antenna array SoP with integrated Fresnel lens</t>
  </si>
  <si>
    <t>10.1109/LAWP.2011.2161600</t>
  </si>
  <si>
    <t>2-s2.0-79960972804</t>
  </si>
  <si>
    <t>['worn antennas', 'wban context', 'three scenarios', 'three links', 'received waves', 'received signals', 'planar inverted', 'improvement brought', 'important feature', 'f antenna', 'endfire ports', 'diversity gain', 'different natures', 'antenna diversity']</t>
  </si>
  <si>
    <t>Antenna diversity | body area networks (BANs) | small antennas</t>
  </si>
  <si>
    <t>A miniaturized diversity antenna dedicated to wireless body area network (WBAN) applications is described. The combination of a planar inverted-F antenna (PIFA) and a top-loaded monopole yields distinct patterns fitting the different natures of the received waves. The strong isolation observed between the broadside and endfire ports is an important feature to limit the correlation between the received signals. The diversity gain is measured for three links and three scenarios between body-worn antennas, showing the improvement brought by the antenna diversity in the WBAN context. ¬© 2011 IEEE.</t>
  </si>
  <si>
    <t>693-696</t>
  </si>
  <si>
    <t>Alves, T.;Poussot, B.;Laheurte, Jean Marc</t>
  </si>
  <si>
    <t>PIFA-top-loaded-monopole antenna with diversity features for WBAN applications</t>
  </si>
  <si>
    <t>10.1109/LAWP.2011.2161744</t>
  </si>
  <si>
    <t>2-s2.0-79960979006</t>
  </si>
  <si>
    <t>['worm memory', 'test tools', 'sensor tag', 'resistive memory', 'programmed using', 'printed electronics', 'low losses', 'hierarchical design', 'future development', 'existing information', 'event detection', 'communication technology', 'communication standard', 'better components', 'antenna structures', 'allow communication', 'accessed wirelessly']</t>
  </si>
  <si>
    <t>Flexible structures | printed sensors | telemetry</t>
  </si>
  <si>
    <t>A horizontal printed Write-Once-Read-Many (WORM) resistive memory has been developed for use in wireless sensor tags targeting single-event detection in smart packaging applications. The WORM memory can be programmed using a 1.5-V printed battery. An alternative programming method is to use chemical sintering which allows the development of exposure-time triggered single event tags that can be accessed wirelessly. The new WORM memory has very low losses in the ON-state which allows direct integration into antenna structures. A sensor tag that utilizes the WORM memory functionality and the well established Electronic Article Surveillance (EAS) communication standard has been outlined. Both active and fully passive sensor tag solutions have been proposed. The role of printed electronics in smart packaging applications has been reviewed and discussed. Important enabling factors for the future development have been highlighted, such as the need for hierarchical design and test tools, better printed interconnect technologies as well as better components that allow communication with existing information and communication technology (ICT) standards. This is illustrated and underlined by the presented smart packaging concept demonstrators. ¬© 2011 IEEE.</t>
  </si>
  <si>
    <t>1759-1767</t>
  </si>
  <si>
    <t>60106597;60106597;60106597;60106597;60106597;60106597-111455457;60106597-111455457</t>
  </si>
  <si>
    <t>57212942418;57211633340;6506815204;24483976200;45161395100;6506523166;15925261100</t>
  </si>
  <si>
    <t>Nilsson, Hans Erik;Andersson, Henrik A.;Manuilskiy, Anatoliy;Unander, Tomas;Hammarling, Krister;Sid√©n, Johan;Gulliksson, Mikael</t>
  </si>
  <si>
    <t>Sundsvall;Sundsvall</t>
  </si>
  <si>
    <t>Mid Sweden University, Sundsvall;Sensible Solutions</t>
  </si>
  <si>
    <t>60106597;111455457</t>
  </si>
  <si>
    <t>Nilsson H.</t>
  </si>
  <si>
    <t>Printed write once and read many sensor memories in smart packaging applications</t>
  </si>
  <si>
    <t>10.1109/JSEN.2010.2095496</t>
  </si>
  <si>
    <t>2-s2.0-79960982087</t>
  </si>
  <si>
    <t>['wideband matching', 'vswr less', 'vital parameters', 'trapezoid one', 'successfully fabricated', 'slot antenna', 'several decibels', 'radiator patch', 'radiation pattern', 'operating band', 'near agreement', 'measuring vswr', 'low tolerance', 'hexagonal slot', 'fed monopole', 'compact wide', 'average gain', 'antenna performance', 'ansoft hfss', '18 ghz']</t>
  </si>
  <si>
    <t>Planar monopole | radiator patch | slot antenna | tapered line | ultrawideband (UWB) antenna</t>
  </si>
  <si>
    <t>This is a presentation of a compact wide-slot antenna with microstrip-fed monopole for ultrawideband (UWB) application. The monopole is composed of an elliptic patch connected to a trapezoid one. The radiator patch is attached to a 50-Œ© microstrip feed line by a smoothly tapered line to enhance the wideband matching. A hexagonal slot is etched from a finite ground plane placed on the other side of the substrate. The antenna has compact physical structure and is designed on standard FR4 substrate. Simulation and optimization with Ansoft HFSS and CST Microwave Studio software indicate 145% fractional impedance bandwidth varying from 2.9 to 18 GHz for VSWR less than 2. The antenna is successfully fabricated and characterized by measuring VSWR, radiation pattern, and gain. Comparison between simulated and experimental results exhibits a near agreement in the operating band. In addition, it yields an average gain of several decibels with low tolerance and reasonable stable radiation characteristics. The effects of vital parameters on antenna performance and some other details are analyzed and discussed as well. ¬© 2011 IEEE.</t>
  </si>
  <si>
    <t>60026914;60026914</t>
  </si>
  <si>
    <t>57220342906;36782756900</t>
  </si>
  <si>
    <t>Ghaderi, Mohammad Reza;Mohajeri, Farzad</t>
  </si>
  <si>
    <t>Shiraz</t>
  </si>
  <si>
    <t>Shiraz University</t>
  </si>
  <si>
    <t>Ghaderi M.R.</t>
  </si>
  <si>
    <t>A compact hexagonal wide-slot antenna with microstrip-fed monopole for UWB application</t>
  </si>
  <si>
    <t>10.1109/LAWP.2011.2158629</t>
  </si>
  <si>
    <t>2-s2.0-79960990409</t>
  </si>
  <si>
    <t>Ministry of Science and Technology of the People's Republic of China</t>
  </si>
  <si>
    <t>['wide range', 'rectangular dielectric', 'radiating ports', 'overall dimensions', 'low band', 'high band', 'dual bands', 'device cover', 'circuit board', 'band ultra', '960 mhz', '5 %)', '420 mhz', '13 v']</t>
  </si>
  <si>
    <t>Cavity antenna | dual-band | tunable | ultra-thin</t>
  </si>
  <si>
    <t>A dual-band ultra-thin cavity antenna with a wide tuning range is designed and fabricated. The overall dimensions are 31 √ó 15 √ó 0.5 mm 3. The proposed cavity antenna is realized by making two adjacent side walls of a rectangular dielectric-filled resonant cavity open as radiating ports. The achievable frequency ratio changes from 1.2 to 2.2 with different aspect ratios. With a varactor diode installed at the front open port, the dual frequency bands can be tuned over a wide range. When the applied reverse biasing voltage varies from 3 to 13 V, the realized |S11| &lt;-6 dB impedance bandwidth is 420 MHz (12.5%) and 960 MHz (20.5%) for the low band and the high band, respectively. The designed antenna occupies no area on a circuit board, and a 0.5-mm-thin volume inside a device cover is enough for installation. The dual bands can be scaled to other desired bands within the frequency ratio range. ¬© 2011 IEEE.</t>
  </si>
  <si>
    <t>717-720</t>
  </si>
  <si>
    <t>56288037800;8551577700;7403443114</t>
  </si>
  <si>
    <t>Zhao, Yang;Zhang, Zhijun;Feng, Zhenghe</t>
  </si>
  <si>
    <t>A dual-band tunable ultra-thin cavity antenna</t>
  </si>
  <si>
    <t>10.1109/LAWP.2011.2161745</t>
  </si>
  <si>
    <t>2-s2.0-79960994136</t>
  </si>
  <si>
    <t>['much improved', 'miniaturized sample', 'measured results', 'lower edge', 'impedance matching', 'horizontal stub', 'higher frequencies', 'ground plane', 'extremely enhanced', 'considerably decreased', 'bw increment', 'area reduction', 'also designed', '95 ghz', '9 ghz', '3 %)', '164 %.', '116 %)', '1 ghz']</t>
  </si>
  <si>
    <t>Bandwidth enhancement | miniaturization | modified ground plane | printed monopole | ultrawideband (UWB)</t>
  </si>
  <si>
    <t>A small, extremely wideband fork-shaped monopole antenna with a new modified design of ground plane is presented. By connecting an asymmetric T-shaped patch loaded by a horizontal stub to the ground plane, not only the lower edge of the bandwidth (BW) is considerably decreased from 3.6 to 1.95 GHz, but also the impedance matching at the higher frequencies is much improved, and therefore total BW is extremely enhanced from 82% to 164%. By using these features, a miniaturized sample of the antenna with an area reduction of about 57% and BW increment of about 34% is also designed and presented. The measured results of the first and second antennas show the acceptable radiation characteristics with the BWs from 1.95 to 19.9 GHz (164.3%) and from 3.5 to 13.1 GHz (116%) for VSWR &lt; 2, respectively. ¬© 2011 IEEE.</t>
  </si>
  <si>
    <t>Zaker, Reza;Abdipour, Abdolali</t>
  </si>
  <si>
    <t>Bandwidth enhancement and miniaturization of fork-shaped monopole antenna</t>
  </si>
  <si>
    <t>10.1109/LAWP.2011.2161566</t>
  </si>
  <si>
    <t>2-s2.0-79960998663</t>
  </si>
  <si>
    <t>['wave antenna', 'tuning range', 'switching scheme', 'space scanning', 'space requiring', 'port lwa', 'input signal', 'enables full', 'either end', 'efficiency due', 'conventional single', 'complex design']</t>
  </si>
  <si>
    <t>Composite right/left-handed (CRLH) | electronic beam scanning | leaky-wave antenna (LWA)</t>
  </si>
  <si>
    <t>An end-switched composite right/left-handed (CRLH) electronically scanned leaky-wave antenna (eLWA) is presented. The input signal is routed to either end of the CRLH eLWA via a switch, with each end providing half-space scanning (-90¬∞‚â§Œ∏‚â§0¬∞). The end-switching scheme, which is applicable to any two-port LWA, enables full-space coverage using any half-space scanning only LWA. Compared to a conventional single-ended CRLH eLWA, which scans the full-space requiring a complex design, large capacitance values, and tuning range, the end-switched scheme simplifies the design and relaxes the constraints on the varactors, which lowers their cost. The conventional CRLH eLWA also suffers from a large scanning loss due to its large scanning range and from low efficiency due to its requirement for large capacitance values, which exhibit high loss. The end-switched CRLH eLWA reduces the scanning loss due to its smaller scanning range, while improving the efficiency due to its low capacitance values. ¬© 2011 IEEE.</t>
  </si>
  <si>
    <t>709-712</t>
  </si>
  <si>
    <t>60019141;60019141;60019141</t>
  </si>
  <si>
    <t>55459278200;23027086800;7004272195</t>
  </si>
  <si>
    <t>Nguyen, Hoang V.;Abielmona, Samer;Caloz, Christophe</t>
  </si>
  <si>
    <t>Nguyen H.</t>
  </si>
  <si>
    <t>Performance-enhanced and symmetric full-space scanning end-switched CRLH LWA</t>
  </si>
  <si>
    <t>10.1109/LAWP.2011.2161743</t>
  </si>
  <si>
    <t>2-s2.0-79961004334</t>
  </si>
  <si>
    <t>['recently developed', 'receiving antennas', 'mrc performance', 'mea systems', 'diversity gain', 'dg degradation', 'comprised two', 'alternative version']</t>
  </si>
  <si>
    <t>Antenna diversity | maximal ratio combining (MRC) | outage probability | transmit antenna selection (TAS)</t>
  </si>
  <si>
    <t>In this letter, the performance of actual multielement antenna (MEA) systems under the transmit antenna selection/maximal ratio combining (TAS/MRC) technique is evaluated. An alternative version of an efficient, recently developed, stochastic electromagnetic methodology is employed to investigate the TAS/MRC performance of five MEA systems operating in the 5.2-GHz ISM band. The MEA systems are comprised two up to six printed antennas, and their performance is evaluated through the diversity gain (DG) at 1% outage probability level. Interestingly, DG degradation is revealed when the number of receiving antennas is six. ¬© 2011 IEEE.</t>
  </si>
  <si>
    <t>690-692</t>
  </si>
  <si>
    <t>60031155;60012622</t>
  </si>
  <si>
    <t>24767048800;23980224600</t>
  </si>
  <si>
    <t>Papamichael, Vasilis C.;Karadimas, Petros</t>
  </si>
  <si>
    <t>Rio;Luton</t>
  </si>
  <si>
    <t>University of Patras;University of Bedfordshire</t>
  </si>
  <si>
    <t>Papamichael V.</t>
  </si>
  <si>
    <t>Performance evaluation of actual multielement antenna systems under transmit antenna selection/maximal ratio combining</t>
  </si>
  <si>
    <t>10.1109/LAWP.2011.2161662</t>
  </si>
  <si>
    <t>2-s2.0-79961009684</t>
  </si>
  <si>
    <t>['znp ),', 'photoaction spectrum', 'panchromatic dye', 'heck alkynylation', 'dsscs ).', 'chromophoric subunits', 'antenna effect', 'absorption bands', '25 %.']</t>
  </si>
  <si>
    <t>The first trichromophoric sensitizer, consisting of covalently linked boradiazaindacene (BODIPY), zinc porphyrin (ZnP), and squaraine (SQ) units, has been synthesized by Heck alkynylation to obtain a panchromatic dye, for dye sensitized solar cells (DSSCs). Efficient intramolecular energy transfers (ET) were observed between all chromophoric subunits and enhance the overall conversion efficiency by 25%. The antenna effect is demonstrated by the photoaction spectrum which features all of a chromophore's absorption bands. ¬© 2011 American Chemical Society.</t>
  </si>
  <si>
    <t>3944-3947</t>
  </si>
  <si>
    <t>60032006;60032006;60032006;60032006;60032006</t>
  </si>
  <si>
    <t>44462153600;16400626400;16025545700;6602366853;57206217437</t>
  </si>
  <si>
    <t>Warnan, Julien;Buchet, Fabien;Pellegrin, Yann;Blart, Errol;Odobel, Fabrice</t>
  </si>
  <si>
    <t>Warnan J.</t>
  </si>
  <si>
    <t>Panchromatic trichromophoric sensitizer for dye-sensitized solar cells using antenna effect</t>
  </si>
  <si>
    <t>10.1021/ol2014686</t>
  </si>
  <si>
    <t>2-s2.0-79961051691</t>
  </si>
  <si>
    <t>['widely used', 'varied sparseness', "unsafe ',", 'thermal surgery', 'temperature elevations', 't43 ))', 'strong performance', 'sparse arrays', 'sonication times', 'simulated lesions', 'power consumption', 'phased arrays', 'heated near', 'full array', 'field regions', 'field heating', 'equivalent arrays', 'diagnostic ultrasound', 'comparable results', 'basic design', 'averaged across', 'analytical solution', '60 mm', '500 khz', '5 min', '240 min', '150 mm', '12 ml', '100 mm', '1 mhz']</t>
  </si>
  <si>
    <t>Sparse arrays are widely used in diagnostic ultrasound for their strong performance and relative technical simplicity. This simulation study assessed the efficacy of phased arrays of varied sparseness for thermal surgery, especially with regard to power consumption and near-field heating. It employs a linear ultrasound propagation model and a semi-analytical solution to the Pennes' bioheat transfer equation. The basic design had 4912 cylindrical transducers (500 kHz) arranged on a flat 12 cm disk (1.5 mm spacing). This array was compared to randomly-thinned sparse arrays with 75%, 50% and 25% populations. Temperature elevations of 60 and 70 ¬∞C were induced in sonication times of 5-20 s, at foci spanning depths of 50-150 mm and radii of 0-60 mm. The sparse arrays produced nearly indistinguishable focal patterns but, averaged across the foci, required 132%, 200% and 393% of the power of the full array, respectively, applied through fewer transducer elements. Comparable results were found at 1 MHz from equivalent arrays. Simulated lesions were formed (thermal dose ‚â• 240 equivalent minutes at 43 ¬∞C (T43)) and 'transition' and 'unsafe' regions (both defined as 5 min &lt; T43 &lt; 240 min) were identified, the former immediately surrounding the lesion and the latter anywhere else. At a depth of 100 mm, sparse arrays were found to produce comparable lesions to the full array at the focus, but 'unsafe', over-heated near-field regions after some ablated lesion volume: about 12 mL for the 25% array, around 100 mL for the 50% array, while the 75% and full arrays produced 150 mL lesions safely. ¬© 2011 Institute of Physics and Engineering in Medicine.</t>
  </si>
  <si>
    <t>4913-4932</t>
  </si>
  <si>
    <t>60029150-60016849;60029150;60029150;60029150-60016849</t>
  </si>
  <si>
    <t>45561074900;35369220800;55341230900;7101922701</t>
  </si>
  <si>
    <t>Ellens, Nicholas;Pulkkinen, Aki;Song, Junho;Hynynen, Kullervo</t>
  </si>
  <si>
    <t>Toronto;Toronto</t>
  </si>
  <si>
    <t>Sunnybrook Health Sciences Centre;University of Toronto</t>
  </si>
  <si>
    <t>60029150;60016849</t>
  </si>
  <si>
    <t>Ellens N.</t>
  </si>
  <si>
    <t>The utility of sparse 2D fully electronically steerable focused ultrasound phased arrays for thermal surgery: A simulation study</t>
  </si>
  <si>
    <t>S0031915511885817</t>
  </si>
  <si>
    <t>10.1088/0031-9155/56/15/017</t>
  </si>
  <si>
    <t>2-s2.0-79961091531</t>
  </si>
  <si>
    <t>['¬© author', 'theoretical investigations', 'system bandwidth', 'received signals', 'power transmitted', 'planned configuration', 'mobile terminals', 'localize participants', 'localization functionality', 'experimental system', 'dynamic range', 'dimensioned according', 'coupling structures', 'coupling properties', 'coupling ports', 'communication receivers', '0 license']</t>
  </si>
  <si>
    <t>In this paper an approach for indoor localization based on already installed communication transceiver infrastructure is presented. Only marginal additional hardware is required to implement the localization functionality. The idea is to use a power level detection evaluation of the received signals in communication receivers to localize participants. In the planned configuration the power transmitted from mobile terminals is received by a leaky wave cable. Its length and coupling properties are dimensioned according to the dynamic range of two access points connected to the two cable heads. In order to adapt the problem to circuit-based analysis techniques the leaky wave cable is represented by a distributed antenna system. Thereby the considered design consists of a cascade of coupling structures with broadband Vivaldi antennas connected to the coupling ports. An experimental system has been built and also tested using an automated frequency domain measurement setup. Measurement results relating the system bandwidth to positioning accuracy show good agreement with theoretical investigations. ¬© Author(s) 2011. CC Attribution 3.0 License.</t>
  </si>
  <si>
    <t>79-84</t>
  </si>
  <si>
    <t>Advances in Radio Science</t>
  </si>
  <si>
    <t>60019722;60019722;60019722;60019722;60019722;60018353;60018353</t>
  </si>
  <si>
    <t>26967920900;57197146113;6508364964;36898324700;7004819868;36092789700;6602274482</t>
  </si>
  <si>
    <t>Ott, A. T.;Shalaby, M.;Siart, U.;Kaliyaperumal, E.;Eibert, T. F.;Engelbrecht, J.;Collmann, R.</t>
  </si>
  <si>
    <t>Munich;Dresden</t>
  </si>
  <si>
    <t>Technical University of Munich;Technische Universit√§t Dresden</t>
  </si>
  <si>
    <t>60019722;60018353</t>
  </si>
  <si>
    <t>Ott A.T.</t>
  </si>
  <si>
    <t>Performance analysis of a low cost wireless indoor positioning system with distributed antennas</t>
  </si>
  <si>
    <t>10.5194/ars-9-79-2011</t>
  </si>
  <si>
    <t>2-s2.0-79959673100</t>
  </si>
  <si>
    <t>['¬© author', 'worst case', 'wide beamwidth', 'wide angles', 'traction engines', 'similar steps', 'sar systems', 'reconstructed correctly', 'range direction', 'range detection', 'range applications', 'phase reconstruction', 'phase cannot', 'pasture mowing', 'main issue', 'detection systems', 'detecting fawn', 'conventional methods', 'beam antennas', 'aperture angle', '0 license']</t>
  </si>
  <si>
    <t>Up to now, SAR systems are a well known possibility for long-range detection. Applying them for short-range applications with wide-beam antennas, of course, does not increase the resolution but the probability to detect hidden targets with an anisotropic radar cross section significantly in comparison to other detection systems. Working with an appropriate wavelength even improves the possiblity to look through natural cover like grass. An application is detecting fawn while pasture mowing. The main issue in such applications is the antenna's motion in range direction as it is carried by cars or traction engines. If motion is not compensated, the phase cannot be reconstructed correctly, the resolution gets poorer and, in worst case, the target even disappears. Conventional methods for motion compensation either fail for wide beam antennas, since for contributions of wide angles the phase reconstruction is incorrect, or is not applicable for realtime data processing, because the processing time due to interpolation or similar steps is very high. We present a method of image reconstruction regarding motion of the antenna as well as wide beamwidth. This method is analyzed concerning processing time in comparison to the conventional image reconstruction. In our system we use a combination of algorithms. There is shown a comparison for different algorithms dependent of the antenna's motion and aperture angle. ¬© Author(s) 2011. CC Attribution 3.0 License.</t>
  </si>
  <si>
    <t>36195106100;7004736208</t>
  </si>
  <si>
    <t>Reichthalhammer, T.;Biebl, E.</t>
  </si>
  <si>
    <t>Reichthalhammer T.</t>
  </si>
  <si>
    <t>Motion compensation of short-range, wide-beam synthetic aperture radar</t>
  </si>
  <si>
    <t>10.5194/ars-9-61-2011</t>
  </si>
  <si>
    <t>2-s2.0-79961036606</t>
  </si>
  <si>
    <t>['wide band', 'rational functions', 'numerical data', 'network model', 'circuit synthesis', '0 license']</t>
  </si>
  <si>
    <t>A Network model of an ultra-wide band, intra-chip wireless link is presented. Numerical data of Z-parameters, obtained from full wave simulation of the structure, are used to obtain a rational function representation via the Vector Fitting procedure. Brune's circuit synthesis is applied to generate the network model from rational functions. ¬© 2011 Author(s) CC Attribution 3.0 License.</t>
  </si>
  <si>
    <t>237-239</t>
  </si>
  <si>
    <t>60019722;60019722;60019722</t>
  </si>
  <si>
    <t>39661131500;24470644100;7103208487</t>
  </si>
  <si>
    <t>Mukhtar, F.;Yordanov, H.;Russer, P.</t>
  </si>
  <si>
    <t>Mukhtar F.</t>
  </si>
  <si>
    <t>Network model of on-chip antennas</t>
  </si>
  <si>
    <t>10.5194/ars-9-237-2011</t>
  </si>
  <si>
    <t>2-s2.0-79961041649</t>
  </si>
  <si>
    <t>['¬© 2011', 'sun disk', 'suggested development', 'spatial resolution', 'spacecraft control', 'space litter', 'radio systems', 'pulse radar', 'national center', 'minimal dimensions', 'interplanetary plasma', 'deep space', 'begell house', 'asteroid danger', '7 cm']</t>
  </si>
  <si>
    <t>Antenna | Microwaves | Radar investigation | Space litter</t>
  </si>
  <si>
    <t>It is suggested development of the pulse radar for forecasting of asteroid danger, cataloguing of the space litter, investigation of the corona, circumsolar and interplanetary plasma as well as for radio astronomic research of the deep space on the basis of radio systems at National Center for Spacecraft Control and Testing of Ukraine. It is demonstrated that at using of large-dimension antennas like ADU-1000 and P-400 this radar is capable to detect the objects with minimal dimensions of ‚àº 0.7 cm at the wavelength of ‚àº 30 cm and at altitudes of ‚àº 105 m. Spatial resolution on the Sun disk is ‚àº 103 km. ¬© 2011 by Begell House, Inc.</t>
  </si>
  <si>
    <t>107980904-60108777;60004002;60027251;60108777</t>
  </si>
  <si>
    <t>57205593261;57205593259;7003374031;57205593470</t>
  </si>
  <si>
    <t>Sorokin, A. F.;Sorokin, A. A.;Gorobets, N. N.;Sokolova, O. V.</t>
  </si>
  <si>
    <t>Severodonetsk;Kharkiv;Kiev;</t>
  </si>
  <si>
    <t>Volodymyr Dahl East Ukrainian National University;V. N. Karazin Kharkiv National University;V.I. Vernadsky Taurida National University;National Aerospace Agency of Ukraine - NSSCCT</t>
  </si>
  <si>
    <t>60108777;60027251;60004002;107980904</t>
  </si>
  <si>
    <t>Sorokin A.F.</t>
  </si>
  <si>
    <t>Radar complex for extra-atmospheric investigations</t>
  </si>
  <si>
    <t>10.1615/TelecomRadEng.v70.i2.20</t>
  </si>
  <si>
    <t>2-s2.0-79961044894</t>
  </si>
  <si>
    <t>['¬© 2011', 'various geometries', 'theinput impedance', 'spectral domain', 'principal terms', 'microstrip line', 'function component', 'efficient approach', 'cylindrical geometry', 'comparedwith measurements', 'calculation results', 'calculation process', 'calculating elements', 'begell house', 'asymptotic representations', 'approach isbased', 'allows quickening']</t>
  </si>
  <si>
    <t>Cylindrical microstrip antenna | Method of moments in spectral domain | Radiators of arbitrary geometry</t>
  </si>
  <si>
    <t>The paper is aimed at developing an efficient approach to analyzing cylindrical microstripantennas with radiators of arbitrary geometry excited by a microstrip line. The approach isbased on the use of the method of moments in spectral domain to solve the problem. Mainattention is focused on improving the convergence in the course of calculating elements of themutual impedance matrix through isolation of the asymptotic behavior shown by the Green's function component in the spectral domain which allows quickening the calculation process. Earlier, the principal terms of such asymptotic representations were obtained heuristicallymaking use of the planar case solution. This paper suggests extended asymptoticrepresentations that have been obtained for the cylindrical geometry. Calculation results for theinput impedance of radiators of various geometries are presented. The results are comparedwith measurements. ¬© 2011 by Begell House, Inc.</t>
  </si>
  <si>
    <t>377-394</t>
  </si>
  <si>
    <t>Svezhentsev, A. Ye</t>
  </si>
  <si>
    <t>O. Ya. Usikov Institute for Radiophysics and Electronics of the National Academy of Sciences of Ukraine</t>
  </si>
  <si>
    <t>Cylindrical microstrip antennas with radiators of arbitrary geometry excited by a microstrip line</t>
  </si>
  <si>
    <t>10.1615/TelecomRadEng.v70.i5.10</t>
  </si>
  <si>
    <t>2-s2.0-79961056143</t>
  </si>
  <si>
    <t>['√∏ ya', '¬© author', 'well correlated', 'verified observing', 'successfully operated', 'spatiotemporal resolution', 'simultaneous observations', 'radar beam', 'point steering', 'passive experiments', 'norwegian island', 'geomagnetic activity', 'enhanced solar', 'enhanced ionization', 'corresponding beams', 'atmospheric physics', '90 km', '5 mhz', '2 mhz', '10 years', '0 license']</t>
  </si>
  <si>
    <t>The Leibniz-Institute of Atmospheric Physics (IAP) in K√ºhlungsborn started to install a new MST radar on the North-Norwegian island And√∏ya (69.30¬∞ N, 16.04¬∞ E) in 2009. The new Middle Atmosphere Alomar Radar System (MAARSY) replaces the previous ALWIN radar which has been successfully operated for more than 10 years. The MAARSY radar provides increased temporal and spatial resolution combined with a flexible sequential point-to-point steering of the radar beam. To increase the spatiotemporal resolution of the observations a 16-port Butler matrix has been built and implemented to the radar. In conjunction with 64 Yagi antennas of the former ALWIN antenna array the Butler matrix simultaneously provides 16 individual beams. The beam forming capability of the Butler matrix arrangement has been verified observing the galactic cosmic radio noise of the supernova remnant Cassiopeia A. Furthermore, this multi beam configuration has been used in passive experiments to estimate the cosmic noise absorption at 53.5 MHz during events of enhanced solar and geomagnetic activity as indicators for enhanced ionization at altitudes below 90 km. These observations are well correlated with simultaneous observations of corresponding beams of the co-located imaging riometer AIRIS (69.14¬∞ N, 16.02¬∞ E) at 38.2 MHz. In addition, enhanced cosmic noise absorption goes along with enhanced electron densities at altitudes below about 90 km as observed with the co-located Saura MF radar using differential absorption and differential phase measurements. ¬© Author(s) 2011. CC Attribution 3.0 License.</t>
  </si>
  <si>
    <t>60003615;60003615;60003615;60003615</t>
  </si>
  <si>
    <t>36537887600;7101700601;8633272200;7102936448</t>
  </si>
  <si>
    <t>Renkwitz, T.;Singer, W.;Latteck, R.;Rapp, M.</t>
  </si>
  <si>
    <t>Renkwitz T.</t>
  </si>
  <si>
    <t>Multi beam observations of cosmic radio noise using a VHF radar with beam forming by a Butler matrix</t>
  </si>
  <si>
    <t>10.5194/ars-9-349-2011</t>
  </si>
  <si>
    <t>2-s2.0-79961065139</t>
  </si>
  <si>
    <t>['widely demanded', 'wave frequencies', 'time required', 'switching among', 'several ways', 'process may', 'mechanically moved', 'letter proposes', 'important drawbacks', 'imaging applications', 'full measurement', 'field must', 'different slots', 'different patterns', 'cylindrical near', 'array antenna']</t>
  </si>
  <si>
    <t>Imaging systems | millimeter-wave antenna arrays | reconfigurable antennas | RF-MEMS | slot-array antennas</t>
  </si>
  <si>
    <t>Cylindrical near-field measurement systems are being widely demanded, especially for imaging applications at millimeter-wave frequencies. One of their most important drawbacks is the long time required to perform a full measurement of an antenna. To avoid multiple receivers, the probe is mechanically moved to the points where the field must be measured. The mechanical movement increases the time required to take a full measurement. The process may be sped up in several ways. This letter proposes the use of a pattern reconfigurable slot-array antenna as a probe. The switching among the different patterns is carried out electronically by RF-MEMS, which are placed over the different slots. Simulations and measurements of a model in the X-band are shown in this letter. ¬© 2006 IEEE.</t>
  </si>
  <si>
    <t>60117547;60117547;60117547;60117547</t>
  </si>
  <si>
    <t>16025395100;57210183362;6505509908;57204814021</t>
  </si>
  <si>
    <t>Sanchez-Escuderos, Daniel;Ferrando-Bataller, Miguel;Baquero-Escudero, Mariano;Herranz, Jose I.</t>
  </si>
  <si>
    <t>Sanchez-Escuderos D.</t>
  </si>
  <si>
    <t>Reconfigurable slot-array antenna with RF-MEMS</t>
  </si>
  <si>
    <t>10.1109/LAWP.2011.2161973</t>
  </si>
  <si>
    <t>2-s2.0-79961069238</t>
  </si>
  <si>
    <t>['test tube', 'test stand', 'reproducible conditions', 'paper presents', 'implemented setup', 'frequency range', 'effective permittivity', 'different concentrations', 'designed setup', 'cross section', 'conveying tube', 'conceptual evaluation', 'coal particles', 'coal dust', '400 mm', '200 mm', '20 1', '100 1', '0 license']</t>
  </si>
  <si>
    <t>This paper presents a novel density measuring concept for gas/coal particle compositions in pneumatic conveying systems. The proposed monitoring system uses horn antennas to perform complex electromagnetic transmittance measurements through the cross section of the conveying tube. The phase of the complex transmittance gives information about the effective permittivity, which is related to the mean volume fraction of the coal. Electromagnetic field simulations have been performed for the evaluation of the concept and the performance of the designed setup. A test stand for measurements on coal dust under reproducible conditions and with well-defined particle concentrations has been developed and implemented. The test tube has a diameter of 200 mm and a length of 400 mm. Coal particles with a diameter between 20 1/4m and 100 1/4m have been dispersed by injecting nitrogen gas inside the test tube. Complex transmission measurements are performed in the implemented setup with a calibrated vector network analyzer within a frequency range of 8ƒù‚Ç¨"12 GHz. Results of the conceptual evaluation by measurements with different concentrations of coal particles are presented and discussed. ¬© 2011 Author(s) CC Attribution 3.0 License.</t>
  </si>
  <si>
    <t>27-30</t>
  </si>
  <si>
    <t>60005322;60005322;60005322;60005322</t>
  </si>
  <si>
    <t>37119983200;56228973800;57189602870;7202759226</t>
  </si>
  <si>
    <t>Baer, C.;Musch, T.;Gerding, M.;Vogt, M.</t>
  </si>
  <si>
    <t>Baer C.</t>
  </si>
  <si>
    <t>Evaluation of a concept for density measurement of solid particle flows in pneumatic conveying systems with microwaves (8-12 GHz)</t>
  </si>
  <si>
    <t>10.5194/ars-9-27-2011</t>
  </si>
  <si>
    <t>2-s2.0-79961094463</t>
  </si>
  <si>
    <t>['weighted mri', 'tumor tissue', 'therapeutic ability', 'spion via', 'specific nanotheranostics', 'selective delivery', 'results suggest', 'resulting dox', 'psma +)', 'prostate cancer', 'prepared psma', 'loaded onto', 'hybridization method', 'functionalized tcl', 'electrostatic interaction', 'doxorubicin molecules', 'dox molecules', 'delivery efficacy', 'capturing oligonucleotide', 'cancer cells']</t>
  </si>
  <si>
    <t>aptamers | magnetic resonance imaging | prostate cancer | superparamagnetic iron oxide nanoparticles (SPION) | theranostics</t>
  </si>
  <si>
    <t>CG-rich duplex containing prostate-specific membrane antigen (PSMA) aptamer-conjugated thermally cross-linked superparamagnetic iron oxide nanoparticles (TCL-SPIONs) is reported as prostate cancer-specific nanotheranostic agents. These agents are capable of prostate tumor detection in vivo by magnetic resonance imaging (MRI) and selective delivery of drugs to the tumor tissue, simultaneously. The prepared PSMA-functionalized TCL-SPION via a hybridization method (Apt-hybr-TCL-SPION) exhibited preferential binding towards target prostate-cancer cells (LNCaP, PSMA+) in both in vitro and in vivo when analyzed by T 2-weighted MRI. After Dox molecules were loaded onto the Apt-hybr-TCL-SPION through the intercalation of Dox to the CG-rich duplex containing PSMA aptamer as well as electrostatic interaction between the Dox-and-polymer coating layer of the nanoparticles, the resulting Dox@Apt-hybr-TCL-SPION showed selective drug-delivery efficacy in the LNCaP xenograft mouse model. These results suggest that Dox@Apt-hybr-TCL-SPION has potential for use as novel prostate cancer-specific nanotheranostics. Aptamer-capturing oligonucleotide-conjugated SPION hybridizes with prostate-specific membrane antigen (PSMA) aptamer to produce preferential binding sites for doxorubicin molecules, and thus a prostate-tumor targeting theranostic agent for enabling 'personalized medicine'. The in-vivo targeting efficacy and therapeutic ability are evaluated in LNCaP xenograft model. Copyright ¬© 2011 WILEY-VCH Verlag GmbH &amp; Co. KGaA, Weinheim.</t>
  </si>
  <si>
    <t>2241-2249</t>
  </si>
  <si>
    <t>109661680;60068696;109661680;109661680;60007215;109661680</t>
  </si>
  <si>
    <t>16040969600;57219102895;27172022600;48661454500;7202332012;17233703100</t>
  </si>
  <si>
    <t>Yu, Mi Kyung;Kim, Dongkyu;Lee, In Hyun;So, Jee Soo;Jeong, Yong Yeon;Jon, Sangyong</t>
  </si>
  <si>
    <t>Yusong;Gwangju;Gwangju</t>
  </si>
  <si>
    <t>Korea Basic Science Institute;Chonnam National University;School of Life Sciences</t>
  </si>
  <si>
    <t>60068696;60007215;109661680</t>
  </si>
  <si>
    <t>Yu M.K.</t>
  </si>
  <si>
    <t>Image-guided prostate cancer therapy using aptamer-functionalized thermally cross-linked superparamagnetic iron oxide nanoparticles</t>
  </si>
  <si>
    <t>10.1002/smll.201100472</t>
  </si>
  <si>
    <t>2-s2.0-80051500899</t>
  </si>
  <si>
    <t>['silver nanowire', 'polarization dependence', 'photon conversion', 'nanowire due', 'nanowire direction', 'investigated using', 'fluorescence enhancement', 'direction parallel', 'cdse nanocrystals', 'antenna effect', 'also related']</t>
  </si>
  <si>
    <t>Polarization dependence of the exciton-plasmon-photon conversion in silver nanowire-quantum dots structure was investigated using a scanning confocal microscope system. We found that the fluorescence enhancement of the CdSe nanocrystals was correlated with the angle between the excitation light polarization and the silver nanowire direction. The polarization of the emission was also related with the nanowire direction. It was in majority in the direction parallel with nanowire due to the nano-antenna effect. ¬© 2011 American Institute of Physics.</t>
  </si>
  <si>
    <t>60019118;60019118;60019118;60019118;60019118;60019118;60019118;60019118;60019118</t>
  </si>
  <si>
    <t>57207491159;24777755200;7401875778;56739725500;55693592200;39761071900;14623171900;7402768124;7402768103</t>
  </si>
  <si>
    <t>Wang, Lu Lu;Zou, Chang Ling;Ren, Xi Feng;Liu, Ai Ping;Lv, Liu;Cai, Yong Jing;Sun, Fang Wen;Guo, Guang Can;Guo, Guo Ping</t>
  </si>
  <si>
    <t>Exciton-plasmon-photon conversion in silver nanowire: Polarization dependence</t>
  </si>
  <si>
    <t>10.1063/1.3625949</t>
  </si>
  <si>
    <t>2-s2.0-84860394792</t>
  </si>
  <si>
    <t>['work reported', 'wide variety', 'unusual high', 'tentatively relate', 'structural origin', 'serine residue', 'roseobacter denitrificans', 'essentially unaltered', 'deletion mutant', 'core light', 'c 13', '800 light']</t>
  </si>
  <si>
    <t>Roseobacter denitrificans is a marine bacterium capable of using a wide variety of different metabolic schemes and in particular is an anoxygenic aerobic photosynthetic bacterium. In the work reported here we use a deletion mutant that we have constructed to investigate the structural origin of the unusual High-800 light-harvesting complex absorption in this bacterium. We suggest that the structure is essentially unaltered when compared to the usual nonameric complexes but that a change in the environment of the C 13:1 carbonyl group is responsible for the change in spectrum. We tentatively relate this change to the presence of a serine residue in the Œ±-polypeptide. Surprisingly, the low spectral overlap between the peripheral and core light-harvesting systems appears not to compromise energy collection efficiency too severely. We suggest that this may be at the expense of maintaining a low antenna size. ¬© 2011 American Chemical Society.</t>
  </si>
  <si>
    <t>6723-6729</t>
  </si>
  <si>
    <t>60210091;60210091;60210091</t>
  </si>
  <si>
    <t>6506562063;8941047400;7004230215</t>
  </si>
  <si>
    <t>Duquesne, Katia;Blanchard, Cecile;Sturgis, James N.</t>
  </si>
  <si>
    <t>Marseille</t>
  </si>
  <si>
    <t>Laboratoire d'Ing√©nierie des Syst√®mes Macromol√©culaires</t>
  </si>
  <si>
    <t>Duquesne K.</t>
  </si>
  <si>
    <t>Molecular origins and consequences of high-800 LH2 in Roseobacter denitrificans</t>
  </si>
  <si>
    <t>10.1021/bi200538j</t>
  </si>
  <si>
    <t>2-s2.0-79961084020</t>
  </si>
  <si>
    <t>['¬© author', 'well suited', 'transmission quality', 'transfer functions', 'ray tracing', 'prediction results', 'prediction errors', 'prediction accuracy', 'new algorithm', 'measured results', 'mcc ),', 'formidable increasement', 'error source', 'channel capacity', 'approach known', 'antenna positions', 'antenna positioning', 'adequate time', '0 license']</t>
  </si>
  <si>
    <t>When installing Multiple Input Multiple Output (MIMO)-systems, the antenna positioning has a major influence upon the achievable transmission quality. To determine those antenna positions, which maximize the transmission quality, in adequate time, a computer based prediction of the channel capacity is imperative. In this paper, we will show that Ray Tracing, which is a very popular prediction method and well suited for the prediction of transfer functions or power delay profiles, produces unacceptable errors when predicting the channel capacity of MIMO-systems. Furthermore we identify the source of the prediction errors and present a new algorithm, based on an approach known as Multi Channel Coupling (MCC), which avoids this error source. Finally a comparison of the prediction results of our algorithm with prediction results gained with an Image Ray Tracer as well as with measured results is used to show the formidable increasement of prediction accuracy which can be gained by using our algorithm. ¬© Author(s) CC Attribution 3.0 License.</t>
  </si>
  <si>
    <t>153-158</t>
  </si>
  <si>
    <t>60023725;60023725</t>
  </si>
  <si>
    <t>35745985800;45662172700</t>
  </si>
  <si>
    <t>Hageb√∂lling, F.;Zodielzer, U.</t>
  </si>
  <si>
    <t>Hamburg</t>
  </si>
  <si>
    <t>Helmut Schmidt University - University of the Federal Armed Forces Hamburg</t>
  </si>
  <si>
    <t>Hageb√∂lling F.</t>
  </si>
  <si>
    <t>A multi channel coupling based approach for the prediction of the channel capacity of MIMO-systems</t>
  </si>
  <si>
    <t>10.5194/ars-9-153-2011</t>
  </si>
  <si>
    <t>2-s2.0-79961123737</t>
  </si>
  <si>
    <t>['portable route', 'fabricated using', 'electronic art', 'approach provides']</t>
  </si>
  <si>
    <t>conductive ink | flexible electronics | paper | rollerball pen</t>
  </si>
  <si>
    <t>Pen-on-paper flexible electronics are fabricated using a conductive silver ink-filled rollerball pen. This approach provides a low-cost, portable route for fabricating conductive text, electronic art, interconnects for light emitting diode (LED) arrays, and three-dimensional (3D) antennas on paper. Copyright ¬© 2011 WILEY-VCH Verlag GmbH &amp; Co. KGaA, Weinheim.</t>
  </si>
  <si>
    <t>3426-3430</t>
  </si>
  <si>
    <t>60000745;60000745;60000745;60000745;60000745;60000745-60026175</t>
  </si>
  <si>
    <t>49662299900;55290338800;12645531900;12647805800;7101803680;35553776700</t>
  </si>
  <si>
    <t>Russo, Analisa;Ahn, Bok Yeop;Adams, Jacob J.;Duoss, Eric B.;Bernhard, Jennifer T.;Lewis, Jennifer A.</t>
  </si>
  <si>
    <t>Russo A.</t>
  </si>
  <si>
    <t>Pen-on-paper flexible electronics</t>
  </si>
  <si>
    <t>10.1002/adma.201101328</t>
  </si>
  <si>
    <t>2-s2.0-80051681351</t>
  </si>
  <si>
    <t>['tensile strengths', 'relaxation reversibility', 'power density', 'perfect structures', 'optical microscope', 'mechanical energy', 'individual cnt', 'flexible devices', 'excellent strain', 'energy density', 'electromechanical systems', '34 tpa', '200 gpa']</t>
  </si>
  <si>
    <t>carbon nanotubes | energy storage | hybrid materials | mechanics | nanotechnology</t>
  </si>
  <si>
    <t>Superstrong, ultralong, individual carbon nanotubes (CNTs) are deposited with TiO 2 particles and visualized under an optical microscope with excellent strain-relaxation reversibility and high fatigue resistance capability. The CNTs with perfect structures have tensile strengths of up to 200 GPa, densities to 1.34 TPa, energy density as high as 1125 Wh kg -1 and the power density can be up to 144 MW kg -1 for mechanical energy storage. The superb mechanical properties confirm the potential of an individual CNT as an effective storage medium with mechanical energy for nano-electromechanical systems, flexible devices, sensors, actuators, antennas, etc. Copyright ¬© 2011 WILEY-VCH Verlag GmbH &amp; Co. KGaA, Weinheim.</t>
  </si>
  <si>
    <t>3387-3391</t>
  </si>
  <si>
    <t>60025278;60025278;60025278;60020745;60025278;60025278</t>
  </si>
  <si>
    <t>57222955947;12752143500;7201831376;7201718070;55627873062;7202453148</t>
  </si>
  <si>
    <t>Zhang, Rufan;Wen, Qian;Qian, Weizhong;Su, Dang Sheng;Zhang, Qiang;Wei, Fei</t>
  </si>
  <si>
    <t>Beijing;Shenyang</t>
  </si>
  <si>
    <t>Tsinghua University;Institute of Metal Research Chinese Academy of Sciences</t>
  </si>
  <si>
    <t>60025278;60020745</t>
  </si>
  <si>
    <t>Superstrong ultralong carbon nanotubes for mechanical energy storage</t>
  </si>
  <si>
    <t>10.1002/adma.201100344</t>
  </si>
  <si>
    <t>2-s2.0-80051687830</t>
  </si>
  <si>
    <t>['trace hg2', 'tb displayed', 'resolved fluorescence', 'quenching mechanism', 'method could', 'lanthanide ions', 'highly sensitive', 'highly luminescent', 'hg2 +,', 'fluorescent intensity', 'fluorescent assays', 'fluorescence quenching', 'environmental water', 'eliminated efficiently', 'efficiently quench', 'detection limit', 'biological samples', 'based chelator', 'aqueous solution', 'aqueous hg2', 'applied successfully', 'absorption antenna', '600 nm', '4 nm']</t>
  </si>
  <si>
    <t>Mercury ions | Terbium chelate probe | Time-resolved fluorescence</t>
  </si>
  <si>
    <t>A novel, highly sensitive and specific detection method of Hg2+ based on the fluorescence quenching of a terbium chelate probe was presented. The terbium chelate probe is comprised of a quinolone-based dye molecule (cs124) as the light-absorption antenna and a polyaminocarboxylate-based chelator (DTPA) strongly binding metal and lanthanide ions. The cs124-DTPA-Tb is highly luminescent in aqueous solution. The aqueous Hg2+ can efficiently quench the fluorescence of cs124-DTPA-Tb. The fluorescent intensity of cs124-DTPA-Tb displayed a good linear response to Hg2+ concentrations in the range of 4-600 nM with a detection limit of 4 nM. This method was applied successfully to determine the levels of Hg2+ in urine. The quenching mechanism of cs124-DTPA-Tb by Hg2+ is discussed. Compared with other fluorescent assays for Hg2+, a terbium chelate probe has an advantage that the interference of short-lived background fluorescence from sample can be eliminated efficiently by a determination in the mode of time-resolved fluorescence. This method could be used to detect the trace Hg2+ in biological samples and environmental water. ¬© 2011 Elsevier B.V.</t>
  </si>
  <si>
    <t>120-125</t>
  </si>
  <si>
    <t>Sensors and Actuators, B: Chemical</t>
  </si>
  <si>
    <t>40561779500;37012876000;55940814100</t>
  </si>
  <si>
    <t>Tan, Hongliang;Zhang, Yanqin;Chen, Yang</t>
  </si>
  <si>
    <t>Tan H.</t>
  </si>
  <si>
    <t>Detection of mercury ions (Hg&lt;sup&gt;2+&lt;/sup&gt;) in urine using a terbium chelate fluorescent probe</t>
  </si>
  <si>
    <t>S0925400511002772</t>
  </si>
  <si>
    <t>10.1016/j.snb.2011.03.081</t>
  </si>
  <si>
    <t>2-s2.0-79957804895</t>
  </si>
  <si>
    <t>['triads revealed', 'structurally well', 'structural characteristics', 'stepwise funneling', 'scaffold accommodates', 'relative ratio', 'promising templates', 'photon counting', 'intermediate donors', 'intermediate donor', 'interchromophore distance', 'harvesting antennas', 'harvesting ability', 'greatly affected', 'extremely challenging', 'excitation energy', 'efficient harvesting', 'dna nanoscaffolds', 'defined donor', 'cyclic arrays', 'correlated single', 'constructing multichromophoric', 'assembled seven', 'artificial light', 'antenna effect', 'acceptor ratios', 'acceptor core']</t>
  </si>
  <si>
    <t>Designing and constructing multichromophoric, artificial light-harvesting antennas with controlled interchromophore distances, orientations, and defined donor-acceptor ratios to facilitate efficient unidirectional energy transfer is extremely challenging. Here, we demonstrate the assembly of a series of structurally well-defined artificial light-harvesting triads based on the principles of structural DNA nanotechnology. DNA nanotechnology offers addressable scaffolds for the organization of various functional molecules with nanometer scale spatial resolution. The triads are organized by a self-assembled seven-helix DNA bundle (7HB) into cyclic arrays of three distinct chromophores, reminiscent of natural photosynthetic systems. The scaffold accommodates a primary donor array (Py), secondary donor array (Cy3) and an acceptor (AF) with defined interchromophore distances. Steady-state fluorescence analyses of the triads revealed an efficient, stepwise funneling of the excitation energy from the primary donor array to the acceptor core through the intermediate donor. The efficiency of excitation energy transfer and the light-harvesting ability (antenna effect) of the triads was greatly affected by the relative ratio of the primary to the intermediate donors, as well as on the interchromophore distance. Time-resolved fluorescence analyses by time-correlated single-photon counting (TCSPC) and streak camera techniques further confirmed the cascading energy transfer processes on the picosecond time scale. Our results clearly show that DNA nanoscaffolds are promising templates for the design of artificial photonic antennas with structural characteristics that are ideal for the efficient harvesting and transport of energy. ¬© 2011 American Chemical Society.</t>
  </si>
  <si>
    <t>11985-11993</t>
  </si>
  <si>
    <t>60003892;60003892;60003892;60003892;60003892;60003892</t>
  </si>
  <si>
    <t>16068060000;8283364100;24479864500;7407162691;7403395897;55154626900</t>
  </si>
  <si>
    <t>Dutta, Palash K.;Varghese, Reji;Nangreave, Jeanette;Lin, Su;Yan, Hao;Liu, Yan</t>
  </si>
  <si>
    <t>Dutta P.</t>
  </si>
  <si>
    <t>DNA-directed artificial light-harvesting antenna</t>
  </si>
  <si>
    <t>10.1021/ja1115138</t>
  </si>
  <si>
    <t>2-s2.0-79961150998</t>
  </si>
  <si>
    <t>['¬© 2011', 'white dwarfs', 'upon contact', 'unseen secondary', 'two wds', 'taylor pulsar', 'system would', 'system using', 'system currently', 'secondary eclipses', 'rights reserved', 'rapid change', 'possibly explode', 'oxygen wd', 'orbital period', 'light curve', 'general relativity', 'fundamental test', 'first week', 'doppler boosting', 'detached pair', '9myr due']</t>
  </si>
  <si>
    <t>binaries: close | binaries: eclipsing | gravitational waves | stars: individual</t>
  </si>
  <si>
    <t>We have discovered a detached pair of white dwarfs (WDs) with a 12.75 minute orbital period and a 1315kms-1 radial velocity amplitude. We measure the full orbital parameters of the system using its light curve, which shows ellipsoidal variations, Doppler boosting, and primary and secondary eclipses. The primary is a 0.25 M‚äô tidally distorted helium WD, only the second tidally distorted WD known. The unseen secondary is a 0.55 M‚äô carbon-oxygen WD. The two WDs will come into contact in 0.9Myr due to loss of energy and angular momentum via gravitational wave radiation. Upon contact the systems may merge (yielding a rapidly spinning massive WD), form a stable interacting binary, or possibly explode as an underluminous Type Ia supernova. The system currently has a gravitational wave strain of 10-22, about 10,000 times larger than the Hulse-Taylor pulsar; this system would be detected by the proposed Laser Interferometer Space Antenna gravitational wave mission in the first week of operation. This system's rapid change in orbital period will provide a fundamental test of general relativity. ¬© 2011. The American Astronomical Society. All rights reserved.</t>
  </si>
  <si>
    <t>L23</t>
  </si>
  <si>
    <t>60008668;60008668;60013372;60011125-60003044;60008668;60013372</t>
  </si>
  <si>
    <t>7404195234;9436290700;36620248000;55667439800;7102051317;7006432016</t>
  </si>
  <si>
    <t>Brown, Warren R.;Kilic, Mukremin;Hermes, J. J.;Prieto, Carlos Allende;Kenyon, Scott J.;Winget, D. E.</t>
  </si>
  <si>
    <t>United States;Spain;United States;Spain</t>
  </si>
  <si>
    <t>Austin;San Cristobal de La Laguna;Cambridge;San Cristobal de La Laguna</t>
  </si>
  <si>
    <t>The University of Texas at Austin;Instituto Astrofisico de Canarias;Smithsonian Astrophysical Observatory;Universidad de la Laguna</t>
  </si>
  <si>
    <t>60013372;60011125;60008668;60003044</t>
  </si>
  <si>
    <t>Brown W.</t>
  </si>
  <si>
    <t>A 12 minute orbital period detached white dwarf eclipsing binary</t>
  </si>
  <si>
    <t>10.1088/2041-8205/737/1/L23</t>
  </si>
  <si>
    <t>2-s2.0-80051707924</t>
  </si>
  <si>
    <t>['wavelength tuning', 'pic chip', 'main part', 'array antenna']</t>
  </si>
  <si>
    <t>Birefringence waveguide | Independently steerable multibeam | Optically controlled phased array antenna | Photonic integrated circuit | Wavelength steering</t>
  </si>
  <si>
    <t>We developed a beam forming network (BFN) for an array antenna with 5 elements radiating 3 independently steerable beams, and measured the phase shift characteristics. The main part of the BFN is integrated as a single photonic integrated circuit (PIC) chip using birefringent Lithium Niobate (LN) waveguide. The phase distribution among the 5 element antennas is controlled by the wavelength tuning of an optical RF source. Highly linear phase shift characteristics with the sensitivity of 8.24¬∞/nm are achieved. By using 3 tunable optical RF sources allocated to different wavelength range, the PIC chip can generate feeding signals for 3 independently steerable beams. ¬© IEICE 2011.</t>
  </si>
  <si>
    <t>1221-1227</t>
  </si>
  <si>
    <t>60032325-60031126;60003497;60032325;60031126</t>
  </si>
  <si>
    <t>57209096806;35511585800;55029669200;55570148900</t>
  </si>
  <si>
    <t>Inagaki, Keizo;Ohira, Takashi;Kawanishi, Tetsuya;Izutsu, Masayuki</t>
  </si>
  <si>
    <t>Koganei;Tokyo;Toyohashi</t>
  </si>
  <si>
    <t>Japan National Institute of Information and Communications Technology;Tokyo Institute of Technology;Toyohashi University of Technology</t>
  </si>
  <si>
    <t>60032325;60031126;60003497</t>
  </si>
  <si>
    <t>Inagaki K.</t>
  </si>
  <si>
    <t>Beam steering array antenna controlled by optical wavelength</t>
  </si>
  <si>
    <t>10.1587/elex.8.1221</t>
  </si>
  <si>
    <t>2-s2.0-80052524016</t>
  </si>
  <si>
    <t>['wideband lens', 'sidewalls yield', 'return loss', 'presented model', 'precise behavior', 'phase errors', 'phase centers', 'maximum deviation', 'ideal position', 'frequency range', 'frequency band', 'fixed position', 'antenna array', '65 degree', '2 degree']</t>
  </si>
  <si>
    <t>Beamforming | Rotman lens | True-time delay</t>
  </si>
  <si>
    <t>A wideband design model for 4√ó4 microstrip Rotman lens is presented, with a precise behavior of return loss of the ports and their phase centers. The procedure for choosing the optimum geometrical parameters of lens and modifying the curvature of sidewalls yield a very wideband lens. Based on the presented model, a prototype has been built for the true time delay phasing of an antenna array for the frequency range from 8GHz to 26GHz. The fabricated 4 √ó 4 Rotman lens has an average amplitude error of 0.5dB and phase errors of 2 degree. All the beams have a fixed position in frequency band and the maximum deviation of the beams from the ideal position is less than 0.65 degree. ¬© IEICE 2011.</t>
  </si>
  <si>
    <t>1228-1233</t>
  </si>
  <si>
    <t>60007751;60007751;60007751;60007751</t>
  </si>
  <si>
    <t>57225795095;56062978100;57208418122;55453859600</t>
  </si>
  <si>
    <t>Nazari, Moein;Mortezaie, Ahmad;Ghorbani, Ayaz;Moradi, Gholamreza</t>
  </si>
  <si>
    <t>Nazari M.</t>
  </si>
  <si>
    <t>An ultra-wideband Rotman lens using modified dummy sidewalls</t>
  </si>
  <si>
    <t>10.1587/elex.8.1228</t>
  </si>
  <si>
    <t>2-s2.0-80052533637</t>
  </si>
  <si>
    <t>['system performance', 'rpi information', 'rpi effect', 'receiver terminal', 'negligence etc', 'effect exists', 'design flaw', 'convolution code', 'concatenating multi', 'channel decoder']</t>
  </si>
  <si>
    <t>Array antenna | Convolution code (CC) | Low density parity check (LDPC) | Received power imbalance (RPI) | Turbo iterative receiver</t>
  </si>
  <si>
    <t>The received power imbalance (RPI) effect exists in multiple antennas wireless communications system due to design flaw, operator's negligence etc. The range of RPI can be from -10dB to 0dB and if the RPI information is not available at the receiver terminal, it can implement turbo iterative receiver by concatenating multi-input and multi-output (MIMO) orthogonal frequency division multiplexing (OFDM) demodulation (MIMO OFDM demodulation, MOD) serially by channel decoder such as low density parity check (LDPC) decoder or Convolution code (CC) decoder to mitigate the RPI effect and to maintain the system performance at certain acceptable level. ¬© IEICE 2011.</t>
  </si>
  <si>
    <t>1240-1244</t>
  </si>
  <si>
    <t>Using turbo iterative receiver to mitigate RPI effect in MIMO OFDM communication system</t>
  </si>
  <si>
    <t>10.1587/elex.8.1240</t>
  </si>
  <si>
    <t>2-s2.0-80052544511</t>
  </si>
  <si>
    <t>['¬© 1963', 'temperature operation', 'slot antenna', 'si lens', 'result shows', 'paper presents', 'novel method', 'measuring one', 'l c', 'integrated antenna', 'ended mixer', 'conversion loss', 'balanced one', 'balanced mixer', 'antenna gain', 'also proposed', '4 db', '202 ghz', '2012 ieee', '2 db', '0 db']</t>
  </si>
  <si>
    <t>Conversion loss | double-slot antenna | G-band | GaAs | metamorphic HEMT (mHEMT) | monolithic microwave integrated circuit (MMIC) | N-times | noise figure (NF) | resistive mixer | system gain</t>
  </si>
  <si>
    <t>This paper presents the design and characterization of two resistive mixers integrated with a double-slot antenna in a 100-nm GaAs mHEMT technology. With RF frequency varying from 185 to 202 GHz, a typical conversion loss (L c) of 8.0 dB is measured for the single-ended mixer and a typical L c of 12.2 dB is obtained from one of the two IF outputs for the single-balanced mixer. Each mixer is integrated with a double-slot antenna and mounted on an Si lens. Incorporating the antenna gain and the conversion loss of the mixer, a typical receiver gain of 15.4 dB is achieved for the integrated antenna with single-ended mixer, and a typical receiver gain of 11.2 dB is obtained for the integrated antenna with single-balanced mixer by measuring one of the two IF outputs. In this paper, a novel method is also proposed and proved to evaluate a moderate to high noise figure (NF) device in millimeter/sub millimeter frequency band. The result shows that the single-ended mixer in this paper has an NF around 1.0 dB higher compared to its Lc, and the single-balanced one has an NF about 1.6 dB higher than its Lc at room-temperature operation. ¬© 1963-2012 IEEE.</t>
  </si>
  <si>
    <t>2494-2503</t>
  </si>
  <si>
    <t>10 PART 1</t>
  </si>
  <si>
    <t>60000990;60000990;60000990-111545071;60000990;60000990;60030586-60102538;60030586-60102538;60000990-60024411</t>
  </si>
  <si>
    <t>45662254900;35086205300;8707531400;6602530246;6602598414;6507432223;6603438824;7004447241</t>
  </si>
  <si>
    <t>Yan, Yu;Karandikar, Y. B.;Gunnarsson, S. E.;Motlagh, B. M.;Cherednichenko, S.;Kallfass, I.;Leuther, A.;Zirath, H.</t>
  </si>
  <si>
    <t>Karlsruhe;Freiburg im Breisgau;Molndal;Gothenburg;Kista</t>
  </si>
  <si>
    <t>Karlsruher Institut f√ºr Technologie;Fraunhofer Institute for Applied Solid State Physics IAF;Ericsson Microwave Systems AB;Chalmers University of Technology;Sivers IMA</t>
  </si>
  <si>
    <t>60102538;60030586;60024411;60000990;111545071</t>
  </si>
  <si>
    <t>Monolithically integrated 200-GHz double-slot antenna and resistive mixers in a GaAs-mHEMT MMIC process</t>
  </si>
  <si>
    <t>10.1109/TMTT.2011.2161326</t>
  </si>
  <si>
    <t>2-s2.0-84871123749</t>
  </si>
  <si>
    <t>S-0505/MAT/000227</t>
  </si>
  <si>
    <t>CDTI</t>
  </si>
  <si>
    <t>['whole process', 'vast amount', 'thus avoids', 'sustainable development', 'substances toxic', 'similar conversions', 'present investigation', 'literature data', 'liquid agro', 'industrial wastes', 'higher toxicities', 'greatly reduced', 'fine chemicals', 'energy requirements', 'energy expenditure', 'dielectric heating', 'citrus production', 'citrus industry', 'catalysts based', 'also renewable', 'added chemicals']</t>
  </si>
  <si>
    <t>Carvacrol | Carveol | Carvone | Citrus juice waste | Ecomaterials | Fine chemicals intermediates | Limonene | Limonene oxide | Renewable raw materials | Rice husk silica | Sustainable development | Waste</t>
  </si>
  <si>
    <t>A vast amount of work has been carried out regarding the preparation of fine chemicals, with oxidation being one of the main paths followed. Based on those literature data, renewable value added chemicals were prepared in this work using solid and liquid agro-industrial wastes from rice and citrus production, as renewable raw materials, avoiding the use of substances toxic to the environment and achieving a reduction in energy expenditure. The whole process is consistent with a sustainable development.A combination of catalysts based on rice husk derived silica (RHS), iron oxide as source of active basic sites that act as antennae for dielectric heating, allows an environmentally sound transformation of limonene, a byproduct of the citrus industry, into value-added chemicals, which are also renewable, given their origin. Thus, the present investigation has demonstrated how the transformation of a low value subproduct into high value materials can be achieved with similar conversions and selectivities to those found in the literature for catalysts that have higher toxicities and are less environmentally friendly. Through the use of dielectric heating the process is rapid and thus avoids the formation of unwanted secondary byproducts and furthermore the energy requirements are greatly reduced. ¬© 2011 Elsevier B.V.</t>
  </si>
  <si>
    <t>488-493</t>
  </si>
  <si>
    <t>Applied Catalysis B: Environmental</t>
  </si>
  <si>
    <t>60006424;60021246;60006424-60021246;60006424-60021246;60006424-60021246</t>
  </si>
  <si>
    <t>57060302200;11043384600;57214506352;36644817200;42961433800</t>
  </si>
  <si>
    <t>Martin-Luengo, M. A.;Yates, M.;Diaz, M.;Rojo, E. Saez;Gil, L. Gonzalez</t>
  </si>
  <si>
    <t>CSIC - Instituto de Catalisis y Petroleoquimica;CSIC - Instituto de Ciencia de Materiales de Madrid (ICMM)</t>
  </si>
  <si>
    <t>60021246;60006424</t>
  </si>
  <si>
    <t>Martin-Luengo M.</t>
  </si>
  <si>
    <t>Renewable fine chemicals from rice and citric subproducts: Ecomaterials</t>
  </si>
  <si>
    <t>S0926337311002761</t>
  </si>
  <si>
    <t>10.1016/j.apcatb.2011.06.007</t>
  </si>
  <si>
    <t>2-s2.0-79960839211</t>
  </si>
  <si>
    <t>['therefore consider', 'techniques involving', 'spatial multiplexing', 'siso link', 'similar advantages', 'shown promise', 'second antenna', 'results indicate', 'preferred one', 'preferred configuration', 'practical limits', 'practical due', 'one needs', 'ms relative', 'ms ),', 'mobile station', 'mimo corresponding', 'indeed used', 'general class', 'following questions', 'element antenna', 'cost amortization', 'constellation size', 'commercial standpoint', 'cellular operators', 'carefully evaluated', 'base station', 'assumptions used', 'also show', 'adding antennas', 'added value', 'adaptive modulation', '2 ),', '1 ),']</t>
  </si>
  <si>
    <t>Co-channel interference | Cross-stream interference | Interference cancellers | MEA | MIMO | Mmse | Multipath fading | Shadow fading | Siso</t>
  </si>
  <si>
    <t>The advent of applications that need higher throughputs motivates wireless service providers and cellular operators to embrace newer technologies that can meet these demands. Multiple-input-multiple-output (MIMO) systems have shown promise in their ability to deliver high throughput per bandwidth with reasonable constellation sizes. Adding antennas at the base station (BS) is practical due to reasons of size and cost amortization over users. However, adding antennas at the mobile station (MS), which does not have similar advantages, needs to be carefully evaluated. We therefore consider the more general class of techniques involving a multiple-element antenna (MEA) at one or both ends of the link (MIMO corresponding to the case of both). From a commercial standpoint, one needs to address the following questions: (i) What is the benefit of a second antenna at the BS or the MS relative to the single-inputsingle- output (SISO) case? (ii) What is the added value of a second antenna at both ends? (iii) If a second antenna is indeed used at both ends, which mode of operation - spatial multiplexing (SM) or diversity (Div) - is the preferred one? Using (n;m) to denote a link with n BS transmit elements and m MS receive elements, we compare the downlink throughput performance of the SISO link with that of four MEA configurations: (1; 2), (2; 1), (2; 2) with Div and (2; 2) with SM. Our results indicate that, in the context of adaptive modulation with practical limits on constellation size, (1; 2) is the preferred configuration. We also show this finding to be robust to assumptions used in the study. ¬© 2011 ACADEMY PUBLISHER.</t>
  </si>
  <si>
    <t>285-292</t>
  </si>
  <si>
    <t>60021378;60138298;60001081;60120109</t>
  </si>
  <si>
    <t>35189424700;55474939300;57193887234;7004878411</t>
  </si>
  <si>
    <t>Pupala, Rahul N.;Yuan, Yifei;Bi, Qi;Greenstein, Larry J.</t>
  </si>
  <si>
    <t>United States;United States;United States;China</t>
  </si>
  <si>
    <t>Milpitas;North Brunswick;Murray;Beijing</t>
  </si>
  <si>
    <t>ZTE TX Inc;Wireless Information Network Laboratory;Nokia Bell Labs;China Telecommunications</t>
  </si>
  <si>
    <t>60138298;60120109;60021378;60001081</t>
  </si>
  <si>
    <t>Pupala R.N.</t>
  </si>
  <si>
    <t>Downlink system throughput statistics for various MEA configurations</t>
  </si>
  <si>
    <t>10.4304/jcm.6.4.285-292</t>
  </si>
  <si>
    <t>2-s2.0-79961177843</t>
  </si>
  <si>
    <t>['using multi', 'user systems', 'user siso', 'user diversity', 'useful system', 'study serves', 'shannon coding', 'schedluling algorithm', 'rf chains', 'receive antennas', 'quantify cell', 'promising technologies', 'practical option', 'mud ).', 'mobile size', 'mobile receiver', 'max c', 'equal grade', 'employ multi', 'comparable throughputs', 'also provide']</t>
  </si>
  <si>
    <t>Co-channel interference | Cross-stream interference | EGoS | Interference cancellers | MAX | MIMO | MMSE | Multi-user diversity | Multipath fading | PF | Shadow fading</t>
  </si>
  <si>
    <t>We quantify cell-wide mean throughputs of single-input-single-output (SISO) and multiple-inputmultiple- output (MIMO)-based cellular systems which employ multi-user diversity (MuD). Our study considers several practical and useful system-level design dimensions, including: number of transmit/receive antennas; antenna-pattern (omni-directional or sectorized); degree of error-protection (Shannon coding, no coding or intermediate coding strategies); allowable constellation size; Rician Œ∫factor; number of users and schedluling algorithm (Greedy (i.e. MAX C/I), Proportional Fair, or Equal Grade of Service) in singlecell (noise-limited) and multi-cell (co-channel-interferencelimited) environments. We also provide a comparison between single-user systems having excess receive antennas and multi-user diversity systems with no excess receive antennas. Both strategies improve signal quality. Since economic costs of RF chains, mobile size and form factor limit the number of antennas a mobile receiver can have, multi-user diversity can be a more practical option. We observe that MuD with only a few scheduled users leads to comparable throughputs as receivers with excess receive antennas. By quantifying the average throughput gains that accrue from using multi-user SISO and MIMO-based cellular systems, this study serves the needs of operators to assess these promising technologies. ¬© 2011 ACADEMY PUBLISHER.</t>
  </si>
  <si>
    <t>274-284</t>
  </si>
  <si>
    <t>60021378;60120109;60119141</t>
  </si>
  <si>
    <t>35189424700;7004878411;7003622770</t>
  </si>
  <si>
    <t>Pupala, Rahul N.;Greenstein, Larry J.;Daut, David G.</t>
  </si>
  <si>
    <t>North Brunswick;New Brunswick;Murray</t>
  </si>
  <si>
    <t>Wireless Information Network Laboratory;Rutgers University‚ÄìNew Brunswick;Nokia Bell Labs</t>
  </si>
  <si>
    <t>60120109;60119141;60021378</t>
  </si>
  <si>
    <t>System-Level Impact of Multi-User Diversity in SISO and MIMO-based Cellular Systems</t>
  </si>
  <si>
    <t>10.4304/jcm.6.4.274-284</t>
  </si>
  <si>
    <t>2-s2.0-79961191534</t>
  </si>
  <si>
    <t>['zeroforcing beamforming', 'weakest link', 'users increases', 'transmission power', 'roundrobin scheduling', 'physical layer', 'multiuser scheduling', 'multiuser multi', 'link outage', 'input multioutput', 'form expressions', 'diversity order', 'coverage performance', 'cell coverage', 'broadcast systems', 'best group', 'base station', 'analytical formula']</t>
  </si>
  <si>
    <t>Coverage | Diversity order | Mimo broadcast channels | Mimo systems | Outage probability | Zero-forcing beamforming | Zero-forcing dirty-paper coding</t>
  </si>
  <si>
    <t>In this paper, we present the closed-form expressions for the link outage and coverage of the zeroforcing beamforming (ZFB) and zero-forcing dirtypaper coding (ZF-DPC) multiuser multi-input multioutput (MIMO) broadcast systems. We find that the ZF-DPC MIMO broadcast system has a larger diversity order and better coverage compared with the ZFB MIMO broadcast system. Furthermore, it is observed that the ZFB MIMO broadcast system with roundrobin scheduling has only the diversity order of one and its cell coverage can only approach to that of the weakest link of the ZF-DPC MIMO broadcast system. By selecting the best group of users, multiuser scheduling can function as a soft coverage enhancement technique without increasing the extra transmission power in the physical layer. Our analytical formula can estimate to what extent the coverage performance of the ZF-DPC MIMO broadcast system can be improved as the number of users increases. Hence, the effect of increasing the number of antennas on the coverage performance of the ZF-DPC MIMO broadcast system can be quantitatively analyzed subject to the same transmission power from each base station. ¬© 2011 ACADEMY PUBLISHER.</t>
  </si>
  <si>
    <t>293-300</t>
  </si>
  <si>
    <t>Coverage analysis for multiuser MIMO broadcast systems</t>
  </si>
  <si>
    <t>10.4304/jcm.6.4.293-300</t>
  </si>
  <si>
    <t>2-s2.0-79961192863</t>
  </si>
  <si>
    <t>['ventral surface', 'tiny seta', 'southern coast', 'short setae', 'short carpus', 'shikoku islands', 'sharp spines', 'sandy bottoms', 'pereopods 3', 'pacific coasts', 'nansei islands', 'morphological variation', 'long telson', 'latifrons harada', 'junior synonym', 'izu peninsula', 'illiped 1', 'honshu island', 'habitat ranges', 'dorsolateral carina', 'dimorphostylis elegans', 'dimorphostylis brevicarpus', 'dimorphostylis bathyelegans', 'carapace covered', 'brevicarpus n', 'bathyelegans n', 'anterior end', 'antenna 1', '3 teeth']</t>
  </si>
  <si>
    <t>Crustacea | Cumacea | Dimorphostylis | Japan | New species | Northwest pacific</t>
  </si>
  <si>
    <t>Dimorphostylis elegans Gam√¥, 1960 and two related new species, D. bathyelegans n. sp. and D. brevicarpus n. sp. are described. Dimorphostylis elegans were collected from the Pacific coasts of Honshu and Shikoku Islands, and the East China Sea, Japan, 74-443 m. As a result, D. latifrons Harada, 1960 from the Izu Peninsula, Japan is declared a junior synonym of D. elegans. Morphological variation of the carapace is discussed. Dimorphostylis bathyelegans, from southern coast of the Honshu Island and the East China Sea, is very similar to D. elegans, but is distinguished from the latter by the long telson and the third peduncle article of antenna 1 with more short setae. Depth of the habitat ranges from 495-918 m, which is the deepest known species in the genus. Dimorphostylis brevicarpus was collected from Kyushu and Nansei Islands, East China Sea, on sandy bottoms, 165-236 m deep. This species also resembles D. elegans, but is distinguished from the latter by (1) short carpus of pereopods 3-5, (2) anterior end of dorsolateral carina with 2 or 3 teeth, and (3) max-illiped 1 with a group of sharp spines on the ventral surface of basis, and (4) carapace covered with numerous small pits, with a tiny seta in each.</t>
  </si>
  <si>
    <t>45-59</t>
  </si>
  <si>
    <t>Akiyama, Tadashi</t>
  </si>
  <si>
    <t>Akiyama T.</t>
  </si>
  <si>
    <t>The cumacean dimorphostylis elegans Gam√¥, 1960 (crustacea), D. bathyelegans n. sp. and D. brevicarpus n. sp. from Japan</t>
  </si>
  <si>
    <t>10.11646/zootaxa.2994.1.4</t>
  </si>
  <si>
    <t>2-s2.0-80051768135</t>
  </si>
  <si>
    <t>['¬© 2011', 'time according', 'study proposes', 'send data', 'salient feature', 'promising application', 'portable device', 'population density', 'nearby area', 'multiple bans', 'mobile phone', 'existing scheme', 'data collector', 'current number', 'collector according', 'coexisting bans', 'ban communications', 'ban ).', 'allocate channel', 'adaptive scheme']</t>
  </si>
  <si>
    <t>Personal health care is a promising application of a body area network (BAN). The BAN for health care application consists of a data collector and multiple wearable sensors that send data to the collector according to a sampling interval determined by the application. The data collector may be any hand-held or portable device such as a mobile phone, a PDA or a wristwatch. An individual user needs a BAN to detect, track or manage his/her health. Multiple BANs for such purpose are likely to appear in a nearby area, especially a place where population density is high. Since multiple BANs must share wireless medium in this scenario, a problem of packet collisions among BANs is unavoidable. To deal with such problem, this study proposes an adaptive scheme to allocate channel and time for coexisting BANs. The proposed scheme distinguishes inter-BAN and intra-BAN communications, and adaptively allocates channel and time according to the current number of BANs that exist in a nearby area. As a salient feature, the proposed scheme allocates time by attempting to satisfy the requirement of sampling interval determined by the application. The evaluation results demonstrate that our scheme achieves much higher packet delivery rate than the existing scheme. ¬© 2011 The Institution of Engineering and Technology.</t>
  </si>
  <si>
    <t>1637-1649</t>
  </si>
  <si>
    <t>60018873;60025556;60025556;60025556</t>
  </si>
  <si>
    <t>9337269200;7003648514;6602215559;7202700201</t>
  </si>
  <si>
    <t>Thepvilojanapong, N.;Motegi, S.;Idoue, A.;Horiuchi, H.</t>
  </si>
  <si>
    <t>Fujimino;Tsu</t>
  </si>
  <si>
    <t>KDDI R&amp;D Laboratories;Mie University</t>
  </si>
  <si>
    <t>60025556;60018873</t>
  </si>
  <si>
    <t>Thepvilojanapong N.</t>
  </si>
  <si>
    <t>Adaptive channel and time allocation for body area networks</t>
  </si>
  <si>
    <t>10.1049/iet-com.2010.0559</t>
  </si>
  <si>
    <t>2-s2.0-80053220766</t>
  </si>
  <si>
    <t>['soft nature', 'small area', 'simulation ones', 'proposed work', 'parametric study', 'microwave frequencies', 'microstrip antennas', 'good agreement', 'experimental results', 'e .,', 'detailed study', 'design study', 'broadband behavior']</t>
  </si>
  <si>
    <t>The goal of this paper is to use defected ground structure (DGS) in microstrip antennas for dual band operation at microwave frequencies. The soft nature of the DGS facilitates improvement in the performance of microstrip antennas. A design study on microstrip patch antenna with specific DGS slot has been presented in the proposed work. In this paper, a stacked microstrip patch antenna (SMPA) has been designed for broadband behavior, and then skew- F shaped DGS has been integrated with a detailed study of possible DGS slots in a small area for dual band operation. The design and optimization of both the SMPA and DGS structures along with the parametric study were carried out using CST Microwave Studio V.9. Further, the dual band antenna, i.e., the SMPA with skew-F shaped DGS, has been fabricated, and the experimental results have shown a good agreement with the simulation ones.</t>
  </si>
  <si>
    <t>147-160</t>
  </si>
  <si>
    <t>26422748700;7102813204;6603631347</t>
  </si>
  <si>
    <t>Arya, A. K.;Patnaik, A.;Kartikeyan, M. V.</t>
  </si>
  <si>
    <t>Arya A.</t>
  </si>
  <si>
    <t>Microstrip patch antenna with skew-F shaped DGS for dual band operation</t>
  </si>
  <si>
    <t>10.2528/PIERM11052305</t>
  </si>
  <si>
    <t>2-s2.0-80051497125</t>
  </si>
  <si>
    <t>['time delays', 'targets based', 'signals backscattered', 'received signals', 'pulses radiated', 'paper presents', 'individual antennas', 'high concentration', 'electromagnetic energy', 'band signals', 'antennas receive']</t>
  </si>
  <si>
    <t>The paper presents an approach to locate and concentrate electromagnetic energy on targets based on time delays. An array of antennas is used in the approach, in which one antenna sends ultra- wide-band signals, and all antennas receive the signals backscattered by the targets. The time delays can be obtained by the interrelation of the transmitted and received signals. By controlling the timing of the pulses radiated from the individual antennas, high concentration of electromagnetic energy on the targets' locations can be achieved. The performance of this approach is demonstrated by several numerical simulations.</t>
  </si>
  <si>
    <t>25-38</t>
  </si>
  <si>
    <t>60010421;60010421;60010421</t>
  </si>
  <si>
    <t>10039612500;7401957487;35085276700</t>
  </si>
  <si>
    <t>Zhong, X. M.;Liao, C.;Lin, W. B.</t>
  </si>
  <si>
    <t>Zhong X.</t>
  </si>
  <si>
    <t>Time-delay-based multi-target detection and power delivering</t>
  </si>
  <si>
    <t>10.2528/PIERM11042502</t>
  </si>
  <si>
    <t>2-s2.0-80051500894</t>
  </si>
  <si>
    <t>['steering ranges', 'stationary 60', 'phased array', 'measurements confirm', 'level assembly', 'level aip', 'key differences', 'ghz communication', 'evaluated using', 'em simulations', 'designed near', 'design process', 'design conditions', 'chip technology', 'assembled package', '02 mm3']</t>
  </si>
  <si>
    <t>Analog beamforming | antenna-in-package (AiP) | low-temperature co-fired ceramics (LTCC) | millimeter-wave | Patch antenna</t>
  </si>
  <si>
    <t>An integrated multilayer antenna-in-package (AiP) targeted for stationary 60-GHz communication is presented. The key differences in design conditions for mass-market-level and prototype-level AiP are discussed and reflected during the design process. Hence, a low-cost and high-reliability package solution is realized. The proposed AiP consists of a 4 √ó 6 array of 24 stacked circular patch antennas and corresponding antenna feed lines designed for phased array. The finalized LTCC AiP prototype features 20 √ó15 √ó 1.02 mm3 in dimension. Solder bump flip-chip technology is used to attach the AiP to the RFIC for system-level assembly. The assembled package is evaluated using a custom-designed near-field measurement setup. EM simulations and measurements confirm the presented AiP features more than 9 GHz bandwidth, 45¬∞ beam-steering ranges in both E-and H-planes, and more than 14.5 dBi gain at boresight. ¬© 2011 IEEE.</t>
  </si>
  <si>
    <t>738-741</t>
  </si>
  <si>
    <t>13408804600;25638546300;57203070224;46461154200;48661106100</t>
  </si>
  <si>
    <t>Hong, Wonbin;Goudelev, Alexander;Baek, Kwang Hyun;Arkhipenkov, Vladimir;Lee, Juhyung</t>
  </si>
  <si>
    <t>Hong W.</t>
  </si>
  <si>
    <t>24-element antenna-in-package for stationary 60-GHz Communication scenarios</t>
  </si>
  <si>
    <t>10.1109/LAWP.2011.2162640</t>
  </si>
  <si>
    <t>2-s2.0-80051508064</t>
  </si>
  <si>
    <t>['time focusing', 'paper presents', 'new algorithm', 'method operating', '3d images']</t>
  </si>
  <si>
    <t>Existing focusing techniques for Ground Penetrating Radar (GPR) rely on migration of 2D or 3D images to remove clutter originating from objects laterally offset from the antenna. In applications requiring real-time focusing, a method operating on 1D trace data is required. This paper presents a new algorithm for focusing GPR images, the Vertical Offset Filter (VOF), using simulated and real GPR data.</t>
  </si>
  <si>
    <t>183-195</t>
  </si>
  <si>
    <t>60001248;60001248;60001248</t>
  </si>
  <si>
    <t>36068801500;7403102053;6603572001</t>
  </si>
  <si>
    <t>Benter, A.;Moore, W.;Antolovich, M.</t>
  </si>
  <si>
    <t>Bathurst</t>
  </si>
  <si>
    <t>Charles Sturt University</t>
  </si>
  <si>
    <t>Benter A.</t>
  </si>
  <si>
    <t>Focusing ground Penetrating Radar images with vertical offset filtering</t>
  </si>
  <si>
    <t>10.2528/PIERM11060214</t>
  </si>
  <si>
    <t>2-s2.0-80051514742</t>
  </si>
  <si>
    <t>['reflection coefficients', 'radiation patterns', 'previous one', 'obtained using', 'new dual', 'mode formula', 'four dual', 'es ).', 'design frequencies', 'band dras', 'antenna gains', 'also simulated']</t>
  </si>
  <si>
    <t>Covariance matrix adaptation evolutionary strategy (CMA-ES) | dielectric resonator antennas (DRAs) | Dual-band antennas</t>
  </si>
  <si>
    <t>New single-/dual-mode design formulas of the rectangular dielectric resonator antennas (DRAs) are obtained using the covariance matrix adaptation evolutionary strategy (CMA-ES). The new dual-mode formula has an advantage over the previous one in that it allows an input of a specified dimension ratio of the DRA. Also, it is simpler but more accurate than the previous one. To validate our formulas, four dual-band rectangular DRAs of different dimension ratios were designed and fabricated, and the measured resonance frequencies agree very well with the design frequencies. The reflection coefficients, radiation patterns, and antenna gains of one of the dual-band DRAs were also simulated and measured. ¬© 2011 IEEE.</t>
  </si>
  <si>
    <t>734-737</t>
  </si>
  <si>
    <t>60013983;60013983;60013983;60090708</t>
  </si>
  <si>
    <t>55447804500;7402578388;56415172000;24825036300</t>
  </si>
  <si>
    <t>Fang, Xiao Sheng;Chow, Chi Kin;Leung, Kowk Wa;Lim, Eng Hock</t>
  </si>
  <si>
    <t>New single-/dual-mode design formulas of the rectangular dielectric resonator antenna using covariance matrix adaptation evolutionary strategy</t>
  </si>
  <si>
    <t>10.1109/LAWP.2011.2162389</t>
  </si>
  <si>
    <t>2-s2.0-80051531712</t>
  </si>
  <si>
    <t>['said environments', 'results show', 'results prove', 'quality factor', 'q using', 'pocket position', 'input impedance', 'important issue', 'human body', 'hand holding', 'fm band', 'estimated q', 'electromagnetic simulation', 'electromagnetic performance', 'antennas become', 'antenna behaviour', '88 mhz']</t>
  </si>
  <si>
    <t>Human body interaction is an important issue to take into account when designing handset antennas due to the effect that it has on the electromagnetic performance of the antenna. By means of electromagnetic simulation, three different antennas (a 1-meter length monopole and two small handset antennas) in three different situations (free-space, hand holding, and in pocket position) have been analysed at the FM band (88 MHz-108 MHz). Results prove that it is possible to predict the antenna behaviour in terms of quality factor (Q) by assessing the variations of the near electric field and the radiation e¬±ciency in said environments. The estimated Q can be verified by calculating the Q using the input impedance. Results show that human body may improve the efficiency when the antennas become an extension of the human body.</t>
  </si>
  <si>
    <t>60026905;101053481;101053481;60026905-101053481</t>
  </si>
  <si>
    <t>48661433700;24484214200;32067571600;35611493500</t>
  </si>
  <si>
    <t>Pladevall, A.;Picher, C.;And√∫jar, A.;Anguera, J.</t>
  </si>
  <si>
    <t>Barcelona;Barcelona</t>
  </si>
  <si>
    <t>60026905;101053481</t>
  </si>
  <si>
    <t>Pladevall A.</t>
  </si>
  <si>
    <t>Some thoughts on human body effects on handset antenna at the FM Band</t>
  </si>
  <si>
    <t>10.2528/PIERM11040408</t>
  </si>
  <si>
    <t>2-s2.0-80051534872</t>
  </si>
  <si>
    <t>FT100100585</t>
  </si>
  <si>
    <t>['thus increases', 'symmetric feeding', 'significantly reduced', 'radiation patterns', 'overlapping dual', 'operation modes', 'mutual coupling', 'multifunction cross', 'lp operation', 'letter proposes', 'good agreement', 'feeding geometry', 'feed cp', 'coupling coefficient', '8 %,', '5 %.', '30 db']</t>
  </si>
  <si>
    <t>Coupling coefficient | dielectric resonator antenna (DRA) | multifunction | Polarization diversity</t>
  </si>
  <si>
    <t>This letter proposes a multifunction cross-shaped dielectric resonator antenna (DRA) with separately fed broadside circularly polarized (CP) and omnidirectional linearly polarized (LP) radiation patterns. These distinct radiation patterns are achieved in overlapping frequency bands by exciting two different modes in a single dielectric resonator (DR) volume. This letter also investigates the effect of the feeding geometry on the mutual coupling between the modes and concludes that an asymmetric feeding degrades the orthogonality of the modes and thus increases the interport coupling coefficient. By using a symmetric feeding, the coupling coefficient can be significantly reduced to below-30 dB in the frequency band common to both operation modes. The experimental results show a good agreement with simulation and demonstrate a broadside CP operation over a bandwidth of 6.8%, which overlaps with the omnidirectional LP impedance bandwidth of 38.5%. The proposed antenna could be used not only as multifunction, but also as polarization diversity antenna due to the overlapping dual-feed CP and LP operation. ¬© 2011 IEEE.</t>
  </si>
  <si>
    <t>742-745</t>
  </si>
  <si>
    <t>60009512;60009512</t>
  </si>
  <si>
    <t>36770049200;6603761497</t>
  </si>
  <si>
    <t>Zou, Longfang;Fumeaux, Christophe</t>
  </si>
  <si>
    <t>A cross-shaped dielectric resonator antenna for multifunction and polarization diversity applications</t>
  </si>
  <si>
    <t>10.1109/LAWP.2011.2162479</t>
  </si>
  <si>
    <t>2-s2.0-80051538018</t>
  </si>
  <si>
    <t>['z 306', 'usually present', 'triantennary isomers', 'sulfated galnac', 'structural features', 'still present', 'specific fragments', 'specific derivatization', 'singly ([', 'similar manner', 'sialylated n', 'sialylated compounds', 'sialic acids', 'particular reference', 'neutral glycans', 'neutral compounds', 'lower end', 'low intensity', 'ions defining', 'h ]-)', 'generally dominated', 'fucose residues', 'doubly ([', 'deprotonation occurs', 'corresponding spectra', 'consequent formation', 'closely resembled', 'abundant antenna', '4a7 ions']</t>
  </si>
  <si>
    <t>13 C-label | N-Glycans | Negative ion fragmentation | Sialic acid | Sulfate</t>
  </si>
  <si>
    <t>The negative ion CID spectra of singly ([M-H]-) and doubly ([M-2H]2-) charged sialylated bi-, tri- and tetra-sialylated N-glycans are described with particular reference to ions that define the linkage of the sialic acids. The singly charged ions generally gave prominent deprotonated molecular ions but, because the proton mainly arose from the sialic acid moieties, the fragmentation was not as diagnostic as that of neutral glycans where deprotonation occurs from one of several hydroxyl groups. Nevertheless, ions defining most structural features such as the location of fucose residues and differentiation between triantennary isomers were still present. Ions in the high mass end of the spectra of glycans with Œ±2 ‚Üí 6-linked-sialic acids were generally dominated by 0,2A 7 cleavage products rather than the 2,4A7 ions that dominate the spectra of the neutral glycans. The ion at m/z 306 ( 0,4A2-CO2) was most useful in defining the Œ±2 ‚Üí 6-linkage. The antenna-specific D and [D-18]- ions were usually present but of low intensity. Glycans with Œ±2 ‚Üí 3-linked-sialic acids produced spectra that more closely resembled those of the neutral compounds. Doubly charged ions fragmented mainly to singly charged products following loss of sialic acids. Neutralization by linkage-specific derivatization and consequent formation of [M+anion]- ions generally restored the abundant antenna-specific fragments. Singly charged sulfated glycans fragmented in a similar manner to the sialylated compounds but the lower end of the spectra were dominated by B1 (sulfated GalNAc) and B 2 fragments rather than the cross-ring fragments common to the corresponding spectra of the sialylated compounds. ¬© 2010 Elsevier B.V.</t>
  </si>
  <si>
    <t>120-130</t>
  </si>
  <si>
    <t>International Journal of Mass Spectrometry</t>
  </si>
  <si>
    <t>60002634;60005141</t>
  </si>
  <si>
    <t>7202064593;7102279599</t>
  </si>
  <si>
    <t>Harvey, David J.;Rudd, Pauline M.</t>
  </si>
  <si>
    <t>Ireland;United Kingdom</t>
  </si>
  <si>
    <t>Dublin;Oxford</t>
  </si>
  <si>
    <t>University College Dublin;University of Oxford Medical Sciences Division</t>
  </si>
  <si>
    <t>60005141;60002634</t>
  </si>
  <si>
    <t>Harvey D.J.</t>
  </si>
  <si>
    <t>Fragmentation of negative ions from N-linked carbohydrates. Part 5: Anionic N-linked glycans</t>
  </si>
  <si>
    <t>S1387380610003970</t>
  </si>
  <si>
    <t>10.1016/j.ijms.2010.10.016</t>
  </si>
  <si>
    <t>2-s2.0-80051552400</t>
  </si>
  <si>
    <t>['science measurements', 'ranging signals', 'ranging scheme', 'phase stability', 'meter accuracy', 'light power', 'laser ranging', 'encoding data', 'delay interferometry', 'bidirectional ranging', 'avoid degradation', '42 cm', '3 hz']</t>
  </si>
  <si>
    <t>Interferometric gravitational wave detectors with an unequal and time-varying arm length configuration like the Laser Interferometer Space Antenna rely on time-delay interferometry (TDI) for laser frequency noise subtraction. However, the TDI algorithm requires a laser ranging scheme with meter accuracy over a five million kilometer arm length. At the end of each arm only about 100pW of light power will be detected for gravitational wave measurements and only 1% of this power can be used for laser ranging in order to avoid degradation in the phase stability of the science measurements. Here, we present the first experimental demonstration of such a ranging scheme at 1pW power levels using a Direct Sequence Spread Spectrum (DS/SS) modulation. This type of modulation also enables optical communication by encoding data with ranging signals and provides significant noise reduction against spurious interfering signals for bidirectional ranging. Experimental results show ranging measurements of 42 cm at 3 Hz and the viability of highly reliable data transfer at several kilobits per second. ¬© 2011 Optical Society of America.</t>
  </si>
  <si>
    <t>15937-15946</t>
  </si>
  <si>
    <t>60011901-60004935;60011901-60004935;60011901-60004935;60027844;60011901-60004935;60011901-60004935;60011901-60004935;60011901-60004935</t>
  </si>
  <si>
    <t>26634898700;55452175300;26634787400;7004071274;12799280200;56734231900;7004603242;7005994150</t>
  </si>
  <si>
    <t>Esteban, Juan Jos√©;Garc√≠a, Antonio F.;Barke, Simon;Peinado, Antonio M.;Cervantes, Felipe Guzm√°n;Bykov, Iouri;Heinzel, Gerhard;Danzmann, Karsten</t>
  </si>
  <si>
    <t>Spain;Germany;Germany</t>
  </si>
  <si>
    <t>Granada;Am M√ºhlenberg 1;Hannover</t>
  </si>
  <si>
    <t>Universidad de Granada;Max Planck Institute for Gravitational Physics (Albert Einstein Institute);Gottfried Wilhelm Leibniz Universit√§t Hannover</t>
  </si>
  <si>
    <t>60027844;60011901;60004935</t>
  </si>
  <si>
    <t>Esteban J.J.</t>
  </si>
  <si>
    <t>Experimental demonstration of weak-light laser ranging and data communication for LISA</t>
  </si>
  <si>
    <t>10.1364/OE.19.015937</t>
  </si>
  <si>
    <t>2-s2.0-80051756445</t>
  </si>
  <si>
    <t>['recombination noise', 'photon noise', 'optical efficiency', 'mm instrumentation', 'mm band', 'high scalability', 'first time', '2 mm']</t>
  </si>
  <si>
    <t>Microwave kinetic inductance detectors (MKIDs) have shown great potential for sub-mm instrumentation because of the high scalability of the technology. Here, we demonstrate for the first time in the sub-mm band (0.1-2 mm) a photon noise limited performance of a small antenna coupled MKID detector array and we describe the relation between photon noise and MKID intrinsic generation-recombination noise. Additionally, we use the observed photon noise to measure the optical efficiency of detectors to be 0.8 ¬± 0.2. ¬© 2011 American Institute of Physics.</t>
  </si>
  <si>
    <t>60001512;60001512;60117987;60117987;60001512;60001512;60001512-60011173</t>
  </si>
  <si>
    <t>57225394954;6603362350;57219402275;56240748400;23988318300;15839203400;7003412133</t>
  </si>
  <si>
    <t>Yates, S. J.C.;Baselmans, J. J.A.;Endo, A.;Janssen, R. M.J.;Ferrari, L.;Diener, P.;Baryshev, A. M.</t>
  </si>
  <si>
    <t>Delft;Groningen;Utrecht</t>
  </si>
  <si>
    <t>Kavli Institute of Nanoscience Delft;University of Groningen, Kapteyn Astronomical Institute;SRON Netherlands Institute for Space Research</t>
  </si>
  <si>
    <t>60117987;60011173;60001512</t>
  </si>
  <si>
    <t>Yates S.J.C.</t>
  </si>
  <si>
    <t>Photon noise limited radiation detection with lens-antenna coupled microwave kinetic inductance detectors</t>
  </si>
  <si>
    <t>10.1063/1.3624846</t>
  </si>
  <si>
    <t>2-s2.0-80052096959</t>
  </si>
  <si>
    <t>['whole x', 'variable sizes', 'theoretical modeling', 'spherical wave', 'ring units', 'ring arrays', 'results demonstrate', 'reflection loss', 'prototype demonstration', 'planar wave', 'planar substrate', 'lens antennas', 'index metamaterials', 'index lens', 'high directivity', 'gain increases', 'dimensional broadband', 'communication systems', 'closed square', '8 ghz', '6 dbi', '12 ghz']</t>
  </si>
  <si>
    <t>We present the theoretical modeling and prototype demonstration of a three-dimensional broadband, low-loss, dual-polarization, and high-directivity lens antenna using gradient index (GRIN) metamaterials, which is composed of multi-layer microstrip square-ring arrays. The elements of metamaterials, closed square-ring units of variable sizes, are distributed on the planar substrate to satisfy the radial gradient index function and the axial impedance matching layer configuration of the lens. The gradient-index metamaterials are designed to transform the spherical wave-front into the planar wave-front and to minimize the reflection loss. A prototype lens antenna, which consists of a metal conical horn and the gradient-index lens, are simulated, constructed, and measured. The resemblance of simulation and measurement results shows that the prototype lens antenna maintains low return loss and high directivity on the whole X-band (from 8 GHz to 12 GHz). Compared to the traditional horn antenna, the metamaterial GRIN lens antenna has much superior performance-for instance, the gain increases by 6 dBi at 12 GHz. These results demonstrate the feasibility of such a light weight slab metamaterial lens for broadband and high-directivity antenna applications, such as in radar and communication systems. We have used the lens antennas in the measurements of a three-dimensional invisibility cloak due to the high directivity. ¬© 2011 American Institute of Physics.</t>
  </si>
  <si>
    <t>60005244;60005244;60005244;60005244;60005244</t>
  </si>
  <si>
    <t>57192468526;27169448200;49862565100;36077619200;55342807700</t>
  </si>
  <si>
    <t>Chen, Xi;Feng Ma, Hui;Ying Zou, Xia;Xiang Jiang, Wei;Jun Cui, Tie</t>
  </si>
  <si>
    <t>Three-dimensional broadband and high-directivity lens antenna made of metamaterials</t>
  </si>
  <si>
    <t>10.1063/1.3622596</t>
  </si>
  <si>
    <t>2-s2.0-80052396995</t>
  </si>
  <si>
    <t>['power levels', 'performance requirements', 'modulated 1', 'materials selection', 'intradural approach', 'intractable pain', 'inductive coupling', 'future development', 'epidural controller', 'biophysical rationale', 'benchtop experiments', '5 mw']</t>
  </si>
  <si>
    <t>We introduce an intradural approach to spinal cord stimulation for the relief of intractable pain, and describe the biophysical rationale that underlies its design and performance requirements. The proposed device relies on wireless, inductive coupling between a pial surface implant and its epidural controller, and we present the results of benchtop experiments that demonstrate the ability to transmit and receive a frequency-modulated 1.6 MHz carrier signal between micro-coil antennae scaled to the ‚âà 1 cm dimensions of the implant, at power levels of about 5 mW. Plans for materials selection, microfabrication, and other aspects of future development are presented and discussed. ¬© 2011 American Institute of Physics.</t>
  </si>
  <si>
    <t>60006455;60021918;60006455;60006455;60006455;60004354;60021918</t>
  </si>
  <si>
    <t>7402455098;7003362932;15134993200;49861221500;55251615900;57203074386;7006883489</t>
  </si>
  <si>
    <t>Howard, M. A.;Utz, M.;Brennan, T. J.;Dalm, B. D.;Viljoen, S.;Jeffery, N. D.;Gillies, G. T.</t>
  </si>
  <si>
    <t>Charlottesville;Iowa City;Ames</t>
  </si>
  <si>
    <t>University of Virginia;University of Iowa Hospitals &amp; Clinics;Iowa State University</t>
  </si>
  <si>
    <t>60021918;60006455;60004354</t>
  </si>
  <si>
    <t>Howard M.A.</t>
  </si>
  <si>
    <t>Intradural approach to selective stimulation in the spinal cord for treatment of intractable pain: Design principles and wireless protocol</t>
  </si>
  <si>
    <t>10.1063/1.3626469</t>
  </si>
  <si>
    <t>2-s2.0-80052406947</t>
  </si>
  <si>
    <t>['wireless flyways', 'well suited', 'two devices', 'small amount', 'significant value', 'run concurrently', 'relieve hotspots', 'provide dense', 'prototype equipment', 'oversubscribed network', 'network capacity', 'low cost', 'link reliability', 'improve performance', 'gbps rates', 'dc traffic', 'dc environment', 'adds flyways', '60ghz experiments']</t>
  </si>
  <si>
    <t>60 ghz | 802.11ad | Data center | Datacenter | Flyways | Network</t>
  </si>
  <si>
    <t>The 60 GHz wireless technology that is now emerging has the potential to provide dense and extremely fast connectivity at low cost. In this paper, we explore its use to relieve hotspots in oversubscribed data center (DC) networks. By experimenting with prototype equipment, we show that the DC environment is well suited to a deployment of 60GHz links contrary to concerns about interference and link reliability. Using directional antennas, many wireless links can run concurrently at multi-Gbps rates on top-of-rack (ToR) switches. The wired DC network can be used to sidestep several common wireless problems. By analyzing production traces of DC traffic for four real applications, we show that adding a small amount of network capacity in the form of wireless flyways to the wired DC network can improve performance. However, to be of significant value, we find that one hop indirect routing is needed. Informed by our 60GHz experiments and DC traffic analysis, we present a design that uses DC traffic levels to select and adds flyways to the wired DC network. Trace-driven evaluations show that network-limited DC applications with predictable traffic workloads running on a 1:2 oversubscribed network can be sped up by 45% in 95% of the cases, with just one wireless device per ToR switch. With two devices, in 40% of the cases, the performance is identical to that of a non-oversubscribed network.</t>
  </si>
  <si>
    <t>Computer Communication Review</t>
  </si>
  <si>
    <t>60021726-100443845;60021726;60021726;60021726;100443845</t>
  </si>
  <si>
    <t>35988896200;10143021400;55955418800;7003632006;6603912779</t>
  </si>
  <si>
    <t>Halperin, Daniel;Kandula, Srikanth;Padhye, Jitendra;Bahl, Paramvir;Wetherall, David</t>
  </si>
  <si>
    <t>Redmond;Washington, D.C.</t>
  </si>
  <si>
    <t>Microsoft Research;University of Washington</t>
  </si>
  <si>
    <t>60021726;100443845</t>
  </si>
  <si>
    <t>Halperin D.</t>
  </si>
  <si>
    <t>Augmenting data center networks with multi-gigabit wireless links</t>
  </si>
  <si>
    <t>10.1145/2043164.2018442</t>
  </si>
  <si>
    <t>2-s2.0-84912061070</t>
  </si>
  <si>
    <t>['small network', 'resulting system', 'paper presents', 'ongoing transmissions', 'multiple antennas', 'mimo networks', 'freedom provided', 'also maintains', 'already occupied', 'allows nodes', '11n networks', '11n +,']</t>
  </si>
  <si>
    <t>Interference alignment | Interference nulling | Mimo</t>
  </si>
  <si>
    <t>This paper presents the design and implementation of 802.11n+, a fully distributed random access protocol for MIMO networks. 802.11n+ allows nodes that differ in the number of antennas to contend not just for time, but also for the degrees of freedom provided by multiple antennas. We show that even when the medium is already occupied by some nodes, nodes with more antennas can transmit concurrently without harming the ongoing transmissions. Furthermore, such nodes can contend for the medium in a fully distributed way. Our testbed evaluation shows that even for a small network with three competing node pairs, the resulting system about doubles the average network throughput. It also maintains the random access nature of today's 802.11n networks.</t>
  </si>
  <si>
    <t>146-157</t>
  </si>
  <si>
    <t>60016969;60022195;60022195</t>
  </si>
  <si>
    <t>35305406800;24449959700;6507046077</t>
  </si>
  <si>
    <t>Lin, Kate Ching Ju;Gollakota, Shyamnath;Katabi, Dina</t>
  </si>
  <si>
    <t>Cambridge;Nankang</t>
  </si>
  <si>
    <t>Massachusetts Institute of Technology;Academia Sinica Taiwan</t>
  </si>
  <si>
    <t>60022195;60016969</t>
  </si>
  <si>
    <t>Lin K.C.J.</t>
  </si>
  <si>
    <t>Random access heterogeneous MIMO networks</t>
  </si>
  <si>
    <t>10.1145/2043164.2018454</t>
  </si>
  <si>
    <t>2-s2.0-85091037441</t>
  </si>
  <si>
    <t>['without sacrificing', 'wave simulation', 'transparent devices', 'transformation optics', 'singular materials', 'scattering properties', 'practical realization', 'permeability tensors']</t>
  </si>
  <si>
    <t>Based on the linear coordinate transformation method, two-dimensional and three-dimensional electromagnetic transparent devices with diamond shape composed of homogeneous and non-singular materials are proposed in this paper. The permittivity and permeability tensors of the transparent devices are derived. The performance and scattering properties of the transparent devices are confirmed by a full-wave simulation. It can physically protect electric devices such as an antenna and a radar station inside, without sacrificing their performance. This work represents important progress towards the practical realization of metamaterial-assisted transparent devices and expands the application of transformation optics. ¬© 2011 IOP Publishing Ltd.</t>
  </si>
  <si>
    <t>60028009;60028009;60028009;60028009;60028009</t>
  </si>
  <si>
    <t>36573862000;16318938900;35957638900;36573000300;57197268977</t>
  </si>
  <si>
    <t>Li, Tinghua;Huang, Ming;Yang, Jingjing;Yu, Jiang;Lan, Yaozhong</t>
  </si>
  <si>
    <t>Li T.</t>
  </si>
  <si>
    <t>Diamond-shaped electromagnetic transparent devices with homogeneous material parameters</t>
  </si>
  <si>
    <t>S0022372711895847</t>
  </si>
  <si>
    <t>10.1088/0022-3727/44/32/325102</t>
  </si>
  <si>
    <t>2-s2.0-80051492044</t>
  </si>
  <si>
    <t>18905YD</t>
  </si>
  <si>
    <t>['triplet wavefunction', 'results explain', 'purple bacteria', 'plant light', 'photosynthetic light', 'photoprotective adaptation', 'oxygenic photosynthesis', 'molecular mechanism', 'harvesting systems', 'harvesting complexes', 'faster triplet', 'different types', 'carotenoid molecule', 'antenna proteins', 'adjacent chlorophylls']</t>
  </si>
  <si>
    <t>The photosynthetic light-harvesting systems of purple bacteria and plants both utilize specific carotenoids as quenchers of the harmful (bacterio)chlorophyll triplet states via triplet-triplet energy transfer. Here, we explore how the binding of carotenoids to the different types of light-harvesting proteins found in plants and purple bacteria provides adaptation in this vital photoprotective function. We show that the creation of the carotenoid triplet states in the light-harvesting complexes may occur without detectable conformational changes, in contrast to that found for carotenoids in solution. However, in plant light-harvesting complexes, the triplet wavefunction is shared between the carotenoids and their adjacent chlorophylls. This is not observed for the antenna proteins of purple bacteria, where the triplet is virtually fully located on the carotenoid molecule. These results explain the faster triplet-triplet transfer times in plant light-harvesting complexes. We show that this molecular mechanism, which spreads the location of the triplet wavefunction through the pigments of plant light-harvesting complexes, results in the absence of any detectable chlorophyll triplet in these complexes upon excitation, and we propose that it emerged as a photoprotective adaptation during the evolution of oxygenic photosynthesis. ¬© 2011 Biophysical Society.</t>
  </si>
  <si>
    <t>934-942</t>
  </si>
  <si>
    <t>60019615;60008734;60008734;60019615;60019615;60019615;60019615;60019615;60008734;60105695-60059987;60001881;60008734;60008734;60105356;60019615</t>
  </si>
  <si>
    <t>7004341328;12807509300;16052276700;7006934557;23988396400;7801548677;6602629335;6506762506;37079296500;7003564034;57203184101;6701664153;35599806700;7102944615;7103125115</t>
  </si>
  <si>
    <t>Gall, Andrew;Berera, Rudi;Alexandre, Maxime T.A.;Pascal, Andrew A.;Bordes, Luc;Mendes-Pinto, Maria M.;Andrianambinintsoa, Sandra;Stoitchkova, Katerina V.;Marin, Alessandro;Valkunas, Leonas;Horton, Peter;Kennis, John T.M.;Van Grondelle, Rienk;Ruban, Alexander;Robert, Bruno</t>
  </si>
  <si>
    <t>Lithuania;United Kingdom;Lithuania;France;Netherlands;United Kingdom</t>
  </si>
  <si>
    <t>Vilnius;London;Vilnius;Gif-sur-Yvette;Amsterdam;Sheffield</t>
  </si>
  <si>
    <t>Fizini≈≥ ir Technologijos Moksl≈≥ Centras;School of Biological and Chemical Sciences Queen Mary University of London;Vilniaus Universitetas;CEA Saclay;Vrije Universiteit Amsterdam;The University of Sheffield</t>
  </si>
  <si>
    <t>60105695;60105356;60059987;60019615;60008734;60001881</t>
  </si>
  <si>
    <t>Gall A.</t>
  </si>
  <si>
    <t>Molecular adaptation of photoprotection: Triplet states in light-harvesting proteins</t>
  </si>
  <si>
    <t>S000634951100659X</t>
  </si>
  <si>
    <t>10.1016/j.bpj.2011.05.057</t>
  </si>
  <si>
    <t>2-s2.0-80052438877</t>
  </si>
  <si>
    <t>['upon excitation', 'two poles', 'state dynamics', 'smaller sides', 'slow 44', 'several picoseconds', 'resolved spectroscopy', 'phycocyanin 645', 'pcb 82c', 'pcb 158', 'harvesting system', 'global analysis', 'four bilins', 'excitations reach', 'energy bilins', 'efficient light', 'detailed description', 'cryogenic temperature', 'chromophores show', 'central band', 'biphasic decay', 'antenna complex', 'also performed', 'algal families', 'absorption spectrum', '82 ps', '7 ps', '657 nm', '6 ps']</t>
  </si>
  <si>
    <t>We report a detailed description of the energy migration dynamics in the phycocyanin 645 (PC645) antenna complex from the photosynthetic alga Chroomonas CCMP270. Many of the cryptophyceae are known to populate greater depths than most other algal families, having developed a 99.5% efficient light-harvesting system. In this study, we used femtosecond time-resolved spectroscopy and global analysis to characterize the excited-state dynamics of PC645. Several different pump colors were selected to excite different fractions of the four phycobiliprotein pairs present in the complex. Measurements were also performed at cryogenic temperature to enhance spectral resolution and selectively promote downhill energy transfers. Upon excitation of the highest-energy bilins (dihydrobiliverdins), energy is transferred from the core of the complex to the periphery within 0.82 ps. Four bilins (mesobiliverdin (MBV) A/B and phycocyanobilins (PCB) 158C/D), which are responsible for the central band of the absorption spectrum, show concerted spectral dynamics. These chromophores show a biphasic decay with lifetimes of 0.6 ps (MBV) and 5-7 ps (PCB 158) to the lowest bilin pair (PCB 82C/D) absorbing around 650-657 nm. Within this lifetime of several picoseconds, the excitations reach the PCB 82 bilins on the two poles at the smaller sides of PC645. A slow 44-46 ps energy transfer step to the lowest-energy PCB 82 bilin concludes the dynamics. ¬© 2011 Biophysical Society.</t>
  </si>
  <si>
    <t>60008734;60008734-60016849;60016849;60028333;60028333;60008734;60008734</t>
  </si>
  <si>
    <t>37079296500;8733509000;7003665693;7005207361;7005112660;7006261095;35599806700</t>
  </si>
  <si>
    <t>Marin, Alessandro;Doust, Alexander B.;Scholes, Gregory D.;Wilk, Krystyna E.;Curmi, Paul M.G.;Van Stokkum, Ivo H.M.;Van Grondelle, Rienk</t>
  </si>
  <si>
    <t>Australia;Canada;Netherlands</t>
  </si>
  <si>
    <t>Sydney;Toronto;Amsterdam</t>
  </si>
  <si>
    <t>UNSW Sydney;University of Toronto;Vrije Universiteit Amsterdam</t>
  </si>
  <si>
    <t>60028333;60016849;60008734</t>
  </si>
  <si>
    <t>Flow of excitation energy in the cryptophyte light-harvesting antenna phycocyanin 645</t>
  </si>
  <si>
    <t>S0006349511008423</t>
  </si>
  <si>
    <t>10.1016/j.bpj.2011.07.012</t>
  </si>
  <si>
    <t>2-s2.0-80052464358</t>
  </si>
  <si>
    <t>['simulations reveal', 'quantum efficiency', 'polarization dependence', 'optical antenna', 'modulate single', 'investigated theoretically', 'investigate changes', 'gold nanorod', 'excitation rate', 'excitation light', 'enhanced fluorescence', 'domain methods', 'difference time', 'also investigated']</t>
  </si>
  <si>
    <t>An individual gold nanorod as an optical antenna to modulate single-molecule fluorescence spontaneous emission behaviors is investigated theoretically. 2D and 3D numerical finite-difference time-domain methods are implemented to investigate changes in the excitation rate, spontaneous emission rate, quantum efficiency, and emission spectral shape as functions of the separation between the emitter and nanorod. Our simulations reveal that the 3D relative configuration between the gold nanorod and the single dipole definitely affects the quantum efficiency and emission spectral shape. The orientation of the dipole and the polarization of the excitation light are also investigated to clarify the polarization dependence of the plasmonic-enhanced fluorescence. Furthermore, we calculate the modified quantum efficiency and emission spectral shape of a single Cy5 dye molecule in the vicinity of a single gold nanorod taking experimental requirements into account. ¬© 2011 American Chemical Society.</t>
  </si>
  <si>
    <t>15822-15828</t>
  </si>
  <si>
    <t>60014966;60014966;60014966;60014966;60014966;60014966</t>
  </si>
  <si>
    <t>56921060000;37073772400;55888205200;55729882800;55705951400;57203233503</t>
  </si>
  <si>
    <t>Lu, Guowei;Zhang, Tianyue;Li, Wenqiang;Hou, Lei;Liu, Jie;Gong, Qihuang</t>
  </si>
  <si>
    <t>Lu G.</t>
  </si>
  <si>
    <t>Single-molecule spontaneous emission in the vicinity of an individual gold nanorod</t>
  </si>
  <si>
    <t>10.1021/jp203317d</t>
  </si>
  <si>
    <t>2-s2.0-80051733049</t>
  </si>
  <si>
    <t>['synthetic strategy', 'sufficient sensitivity', 'single spheres', 'silver dumbbells', 'reported method', 'raman spectra', 'plasmonic antennae', 'molecules tethered', 'molecules equipped', 'maximally enhanced', 'local fields', 'intersphere gap', 'excellent agreement', 'dithiolated molecule', 'aqueous solution', 'ambient conditions', 'also allow']</t>
  </si>
  <si>
    <t>We describe Raman spectroscopy measurements of distyrylbenzene (DSB) molecules equipped with plasmonic antennae in the form of silver dumbbells in aqueous solution under ambient conditions. A synthetic strategy in which the dithiolated molecule is used as the linker between silver nanospheres ensures that the molecules are attached at the intersphere gap where local fields are maximally enhanced. The measured and calculated enhancement factors are in excellent agreement. The reported method has sufficient sensitivity to also allow for the detection of molecules tethered to single spheres, with 100-1000-fold weaker enhancement. Spectral analysis allows assignment of structures and reveals that in addition to the normal Raman active modes IR active transitions appear in the Raman spectra where field gradients dominate. ¬© 2011 American Chemical Society.</t>
  </si>
  <si>
    <t>15900-15907</t>
  </si>
  <si>
    <t>60007278;60007278;60120099;60007278;60029241;60007278;60007278</t>
  </si>
  <si>
    <t>24072339400;23488230800;34769830700;9640427800;35468183500;6701581348;7003589516</t>
  </si>
  <si>
    <t>Whitmore, Desir√© D.;El-Khoury, Patrick Z.;Fabris, Laura;Chu, Ping;Bazan, Guillermo C.;Potma, Eric O.;Apkarian, V. A.</t>
  </si>
  <si>
    <t>Piscataway;Santa Barbara;Irvine</t>
  </si>
  <si>
    <t>Institute for Advanced Materials, Devices and Nanotechnology;University of California, Santa Barbara;University of California, Irvine</t>
  </si>
  <si>
    <t>60120099;60029241;60007278</t>
  </si>
  <si>
    <t>Whitmore D.</t>
  </si>
  <si>
    <t>High sensitivity surface-enhanced raman scattering in solution using engineered silver nanosphere dimers</t>
  </si>
  <si>
    <t>10.1021/jp205055h</t>
  </si>
  <si>
    <t>2-s2.0-80051777123</t>
  </si>
  <si>
    <t>['¬© 2011', 'upper bands', 'rectangle slot', 'radiation patch', 'operating frequency', 'designed antenna', 'compact size', 'compact dual', 'antenna consists']</t>
  </si>
  <si>
    <t>To prevent interference problems due to existing nearby communication systems within an ultra-wideband (UWB) operating frequency, a compact dual-band-notched UWB antenna is presented. This antenna consists of a trapezoidal ground plane with a rectangle slot, a Y-shaped monopole used as the radiator, together with a modified complementary co-directional splitering resonator (SRR) etched on the radiation patch, which leads to the desired dual notched bands for lower and upper bands of the WLAN. Experimental results show that the designed antenna, with compact size of 24√ó25mm, has a wide bandwidth covering 3.05-14.2GHz, realising dual notched bands of 5.14-5.36 and 5.74-6.07GHz. ¬© 2011 The Institution of Engineering and Technology.</t>
  </si>
  <si>
    <t>950-951</t>
  </si>
  <si>
    <t>36063628300;55728217000;33967685100;8945567500</t>
  </si>
  <si>
    <t>Li, L.;Zhou, Z. L.;Hong, J. S.;Wang, B. Z.</t>
  </si>
  <si>
    <t>Compact dual-band-notched UWB planar monopole antenna with modified SRR</t>
  </si>
  <si>
    <t>10.1049/el.2011.1874</t>
  </si>
  <si>
    <t>2-s2.0-80052141621</t>
  </si>
  <si>
    <t>['¬© 2011', 'cognitive radio', '59 ghz', '12to 6']</t>
  </si>
  <si>
    <t>A new optically controlled reconfigurable antenna for cognitive radio is presented. The antenna can operate at an ultra-wideband and three narrow bands by controlling four photoconductive switches. The bandwidth of the ultra-wideband is 2.65 to 10.3GHz. The bandwidths of three narrow bands are 7.10 to 8.01GHZ, 3.55 to 5.18GHz, and 5.12to 6.59 GHz, respectively. ¬© 2011 The Institution of Engineering and Technology.</t>
  </si>
  <si>
    <t>948-949</t>
  </si>
  <si>
    <t>7401563195;57216591696;7404724322</t>
  </si>
  <si>
    <t>Jin, G. P.;Zhang, D. L.;Li, R. L.</t>
  </si>
  <si>
    <t>Jin G.P.</t>
  </si>
  <si>
    <t>Optically controlled reconfigurable antenna for cognitive radio applications</t>
  </si>
  <si>
    <t>10.1049/el.2011.1958</t>
  </si>
  <si>
    <t>2-s2.0-80052143388</t>
  </si>
  <si>
    <t>['¬© 2011', 'square shape', 'simple arrangement', 'rogers r', 'polarisation cavity', 'polarisation antenna', 'metallic cavity', 'inverted configuration', 'hand circular', 'experimental results', 'dual circular', 'dielectric substrate', 'compact dual', 'compact design', 'bottom side', 'band circularly', '14ghz band', '12ghz band', '127mm ),']</t>
  </si>
  <si>
    <t>A compact dual-band and dual circular-polarisation cavity-backed slot antenna using the inverted configuration is presented. The proposed antenna consists of two subarrays providing left-hand circular-polarisation for the 12GHz band and right-hand circular-polarisation for the 14GHz band, respectively. The dual-band and dual-polarisation antenna is fed by a microstrip network printed on the top of the dielectric substrate (Rogers R/T Duroid 5880 substrate, with Œµr=2.2 and thickness of 0.127mm), while a metallic cavity of a square shape is placed on the bottom side of the same substrate. With this simple arrangement, a compact design is realised for a dual-band circularly-polarised slot antenna. Details of the proposed antenna design are described and experimental results are presented. ¬© 2011 The Institution of Engineering and Technology.</t>
  </si>
  <si>
    <t>947-948</t>
  </si>
  <si>
    <t>60010080;60010080</t>
  </si>
  <si>
    <t>48862127900;7407079527</t>
  </si>
  <si>
    <t>Zhang, Q. C.;Wu, W.</t>
  </si>
  <si>
    <t>Compact dual-band circularly-polarised cavity-backed slot antenna</t>
  </si>
  <si>
    <t>10.1049/el.2011.1820</t>
  </si>
  <si>
    <t>2-s2.0-80052149906</t>
  </si>
  <si>
    <t>['¬© 2011', 'wimax applications', 'whole bandwidth', 'two pairs', 'thus making', 'low cross', 'feed dual', 'compact structure']</t>
  </si>
  <si>
    <t>A coax-feed dual-polarised patch antenna with low cross-polarisation and high port isolation is presented. The proposed antenna contains two pairs of narrow slots along the diagonals and two pairs of T-shaped slots along the centrelines, which change the path of the current and keep the cross-polarisation under -38dB. By introducing two short pins, the isolation between the two ports remains more than 40dB in the whole bandwidth. Moreover, the proposed antenna achieving a 10dB return loss bandwidth of 2.15-2.72GHz has a compact structure, thus making it easy to be extended to form an array, which can be used as the base station antenna for WiMAX applications. ¬© 2011 The Institution of Engineering and Technology.</t>
  </si>
  <si>
    <t>952-953</t>
  </si>
  <si>
    <t>57196391256;25229387400;57196238788;35174263000;36705393100</t>
  </si>
  <si>
    <t>Li, B.;Yin, Y. Z.;Zhao, Y.;Ding, Y.;Zou, R.</t>
  </si>
  <si>
    <t>Dual-polarised patch antenna with low cross-polarisation and high isolation for WiMAX applications</t>
  </si>
  <si>
    <t>10.1049/el.2011.1814</t>
  </si>
  <si>
    <t>2-s2.0-80052165556</t>
  </si>
  <si>
    <t>['¬© 2011', 'prototype antenna', 'operating frequency', 'operating bands', 'measurements show', 'instantaneous bandwidths']</t>
  </si>
  <si>
    <t>Presented is a wideband reconfigurable MIMO antenna, which is the combination of a reconfigurable balanced dipole and a two-port chassis antenna. Measurements show that the prototype antenna can tune the operating frequency from 646 to 848MHz and 1648 to 2074MHz with instantaneous bandwidths of 14-93MHz. The proposed MIMO antenna provides low correlation and high efficiency within these operating bands. ¬© 2011 The Institution of Engineering and Technology.</t>
  </si>
  <si>
    <t>953-955</t>
  </si>
  <si>
    <t>60019702;60019702;60019702</t>
  </si>
  <si>
    <t>55492758900;57213425197;7201658579</t>
  </si>
  <si>
    <t>Hu, Z. H.;Hall, P. S.;Gardner, P.</t>
  </si>
  <si>
    <t>Reconfigurable dipole-chassis antennas for small terminal MIMO applications</t>
  </si>
  <si>
    <t>10.1049/el.2011.1801</t>
  </si>
  <si>
    <t>2-s2.0-80052174611</t>
  </si>
  <si>
    <t>['standard quarter', 'size reduction', 'pso ).', 'proposed antenna', 'lte bands', 'antenna geometry', '2600 mhz']</t>
  </si>
  <si>
    <t>Antenna synthesis | dual-band antennas | Long Term Evolution (LTE) applications | Sierpinski fractals</t>
  </si>
  <si>
    <t>In this letter, a dual-band fractal monopole antenna suitable for Long Term Evolution (LTE) standard is proposed. The antenna geometry is based on a perturbed planar Sierpinski fractal shape, whose geometrical descriptors are determined by means of a particle swarm optimization (PSO). The optimized antenna exhibits a good impedance matching within the LTE bands at 700 and 2600 MHz as well as a 24% size reduction with respect to a standard quarter-wave resonant monopole. The efficiency of the proposed antenna is assessed by means of both simulations and measurements. ¬© 2011 IEEE.</t>
  </si>
  <si>
    <t>760-763</t>
  </si>
  <si>
    <t>60015986;60015986</t>
  </si>
  <si>
    <t>55912908500;7005085831</t>
  </si>
  <si>
    <t>Lizzi, Leonardo;Massa, Andrea</t>
  </si>
  <si>
    <t>Lizzi L.</t>
  </si>
  <si>
    <t>Dual-band printed fractal monopole antenna for LTE applications</t>
  </si>
  <si>
    <t>10.1109/LAWP.2011.2163051</t>
  </si>
  <si>
    <t>2-s2.0-80051677866</t>
  </si>
  <si>
    <t>2009SGR-421</t>
  </si>
  <si>
    <t>['tag implementation', 'sr )]', 'rfid tag', 'regulated bands', 'measured performance', 'line antenna', 'implement dual', 'good agreement', 'frequency bands', 'fabricated prototype', 'band uhf', 'band tags', 'band functionality', 'applications operative', 'also considered', '915 mhz', '867 mhz']</t>
  </si>
  <si>
    <t>Dual-band | impedance matching | meander-line antenna (MLA) | radio frequency identification (RFID) | spiral resonator (SR)</t>
  </si>
  <si>
    <t>The purpose of this letter is to implement dual-band tags for ultrahigh-frequency (UHF) radio frequency identification (RFID) applications operative in Europe and the US. Since the regulated bands of UHF-RFID in Europe (867 MHz) and the US (915 MHz) are close, broadband tags might be also considered. However, it is demonstrated in this letter that the performance of dual-band tags designed to operate at the frequency bands of interest is superior to that of broadband (monoband) tags. A meander-line antenna (MLA) has been considered for tag implementation. The dual-band functionality is achieved through a perturbation method consisting of coupling an electrically small resonator [a two-turn spiral resonator (2-SR)] to the antenna. The analysis, design, and fabrication of a dual-band UHF-RFID tag has been carried out. The measured performance of the fabricated prototype is in good agreement with theory. Measured read ranges of 6 and 8 m at the European and US frequency bands, respectively, have been obtained. ¬© 2011 IEEE.</t>
  </si>
  <si>
    <t>768-771</t>
  </si>
  <si>
    <t>60023020;60023020;60023020;60023020;60023020</t>
  </si>
  <si>
    <t>35772624100;35799160500;15834391500;7403518693;6603811868</t>
  </si>
  <si>
    <t>Paredes, Ferran;Zamora, Gerard;Herraiz-Mart√≠nez, Francisco Javier;Mart√≠n, Ferran;Bonache, Jordi</t>
  </si>
  <si>
    <t>Paredes F.</t>
  </si>
  <si>
    <t>Dual-band UHF-RFID tags based on meander-line antennas loaded with spiral resonators</t>
  </si>
  <si>
    <t>10.1109/LAWP.2011.2162716</t>
  </si>
  <si>
    <t>2-s2.0-80051678744</t>
  </si>
  <si>
    <t>['various geometries', 'rotationally symmetric', 'ridge horn', 'reasonably constant', 'radiation patterns', 'radiation characteristics', 'possible candidates', 'db beamwidth', 'conical quad']</t>
  </si>
  <si>
    <t>Dual polarization | horn antenna | radio astronomy | reflector antenna | wideband</t>
  </si>
  <si>
    <t>Quad-ridge horn antennas of various geometries are considered as possible candidates for a wideband reflector antenna feed. It is demonstrated that shaping the sidewalls of the ridge horns significantly improves the radiation characteristics of the horns. The conical quad-ridge horn with an elliptically shaped sidewall shows the most promise as a wideband reflector antenna feed. The radiation patterns are rotationally symmetric, and the 10-dB beamwidth is reasonably constant over a wide frequency range. ¬© 2011 IEEE.</t>
  </si>
  <si>
    <t>756-759</t>
  </si>
  <si>
    <t>Jacobs, O. B.;Odendaal, J. W.;Joubert, J.</t>
  </si>
  <si>
    <t>Elliptically shaped quad-ridge horn antennas as feed for a reflector</t>
  </si>
  <si>
    <t>10.1109/LAWP.2011.2163050</t>
  </si>
  <si>
    <t>2-s2.0-80051685188</t>
  </si>
  <si>
    <t>['¬© 2011', 'thylakoid membranes', 'specific antibody', 'prevent light', 'photosystem ii', 'oxygenic environment', 'multigene family', 'molecular biology', 'lhcs increase', 'induced damage', 'harvesting cross', 'harvesting complex', 'green algae', 'first report', 'energy landscape', 'common ligand', 'chromophore rather', 'chl 603', 'asparagine residue', 'antenna systems', 'antenna proteins', 'american society']</t>
  </si>
  <si>
    <t>Antenna systems of plants and green algae are made up of pigment-protein complexes belonging to the light-harvesting complex (LHC) multigene family. LHCs increase the light-harvesting cross-section of photosystems I and II and catalyze photoprotective reactions that prevent light-induced damage in an oxygenic environment. The genome of the moss Physcomitrella patens contains two genes encoding LHCb9, a new antenna protein that bears an overall sequence similarity to photosystem II antenna proteins but carries a specific motif typical of photosystem I antenna proteins. This consists of the presence of an asparagine residue as a ligand for Chl 603 (A5) chromophore rather than a histidine, the common ligand in all other LHCbs. Asparagine as a Chl 603 (A5) ligand generates red-shifted spectral forms associated with photosystem I rather than with photosystem II, suggesting that in P. patens, the energy landscape of photosystem II might be different with respect to that of most green algae and plants. In this work, we show that the in vitro refolded LHCb9-pigment complexes carry a red-shifted fluorescence emission peak, different from all other known photosystem II antenna proteins. By using a specific antibody, we localized LHCb9 within PSII supercomplexes in the thylakoid membranes. This is the first report of red-shifted spectral forms in a PSII antenna system, suggesting that this biophysical feature might have a special role either in optimization of light use efficiency or in photoprotection in the specific environmental conditions experienced by this moss. ¬© 2011 by The American Society for Biochemistry and Molecular Biology, Inc.</t>
  </si>
  <si>
    <t>28978-28987</t>
  </si>
  <si>
    <t>60032256;60000481;60032256;60032256-60007774;60000481</t>
  </si>
  <si>
    <t>24773003600;35483785700;23033572400;35553979700;6602309011</t>
  </si>
  <si>
    <t>Alboresi, Alessandro;Gerotto, Caterina;Cazzaniga, Stefano;Bassi, Roberto;Morosinotto, Tomas</t>
  </si>
  <si>
    <t>Italy;Germany;Italy</t>
  </si>
  <si>
    <t>Verona;J√ºlich;Padua</t>
  </si>
  <si>
    <t>Universit√† degli Studi di Verona;Forschungszentrum J√ºlich (FZJ);Universit√† degli Studi di Padova</t>
  </si>
  <si>
    <t>60032256;60007774;60000481</t>
  </si>
  <si>
    <t>Alboresi A.</t>
  </si>
  <si>
    <t>A red-shifted antenna protein associated with photosystem II in Physcomitrella patens</t>
  </si>
  <si>
    <t>10.1074/jbc.M111.226126</t>
  </si>
  <si>
    <t>2-s2.0-80051690798</t>
  </si>
  <si>
    <t>['reduced effect', 'radiation efficiency', 'quality factor', 'letter reports', 'ground plane', 'general guidelines', 'frequency detuning', 'beneficial approaches', 'antenna location', 'antenna dimensioning', 'antenna designs', '6 mm', '2 db']</t>
  </si>
  <si>
    <t>Capacitive coupling element (CCE) | microstrip antennas | mobile antennas | user effect</t>
  </si>
  <si>
    <t>This letter reports a systematic simulation study of the performance of mobile terminal antennas in the vicinity of the user's hand. The effects of antenna dimensioning and antenna location on the ground plane of the device are demonstrated. The studied performance parameters are quality factor, radiation efficiency, and frequency detuning. Based on the results, beneficial approaches and general guidelines for antenna designs with a reduced effect of the user's hand can be given. For instance, it is shown that the radiation efficiency with the user's hand stays nearly constant (variation &lt;0.2 dB) despite the changes in the antenna element height (2-6.6 mm at 900 and 2000 MHz). ¬© 2011 IEEE.</t>
  </si>
  <si>
    <t>772-775</t>
  </si>
  <si>
    <t>27367951900;6602383937;15030088300;27468028200;41762501000;7005441452</t>
  </si>
  <si>
    <t>Ilvonen, Janne;Kivek√§s, Outi;Holopainen, Jari;Valkonen, Risto;Rasilainen, Kimmo;Vainikainen, Pertti</t>
  </si>
  <si>
    <t>Mobile terminal antenna performance with the user's hand: Effect of antenna dimensioning and location</t>
  </si>
  <si>
    <t>10.1109/LAWP.2011.2163290</t>
  </si>
  <si>
    <t>2-s2.0-80051694491</t>
  </si>
  <si>
    <t>['slot voltage', 'single wiggly', 'scattered dominant', 'ridge waveguide', 'planar array', 'mode coefficients', 'measurement results', 'longitudinal slot', 'design specifications', 'design procedure', 'derived using']</t>
  </si>
  <si>
    <t>Centered longitudinal slots | slotted antennas | wiggly ridge</t>
  </si>
  <si>
    <t>In this letter, a planar array of centered longitudinal slots fed by a single wiggly-ridge waveguide is designed, constructed, and tested. The design procedure of the array is based on the relationship between the backward- and the forward-scattered dominant-mode coefficients and slot voltage, which is derived using an available electromagnetic field simulator. Two main design equations for longitudinal slot-array antennas fed by hollow rectangular waveguide are modified for the longitudinal slot array fed by the wiggly-ridge waveguide. The simulation and the measurement results of the designed array meet the design specifications and verify the proposed design method. ¬© 2011 IEEE.</t>
  </si>
  <si>
    <t>764-767</t>
  </si>
  <si>
    <t>24473224600;6508375502;55665121100</t>
  </si>
  <si>
    <t>Moradian, Mahdi;Tayarani, Majid;Khalaj-Amirhosseini, Mohammad</t>
  </si>
  <si>
    <t>Moradian M.</t>
  </si>
  <si>
    <t>Planar slotted array antenna fed by single wiggly-ridge waveguide</t>
  </si>
  <si>
    <t>10.1109/LAWP.2011.2162641</t>
  </si>
  <si>
    <t>2-s2.0-80051705415</t>
  </si>
  <si>
    <t>['thereby avoiding', 'small antennas', 'simple guide', 'radiating energy', 'radial direction', 'previous theories', 'previous results', 'new radiation', 'new limit', 'new form', 'minimum radiation', 'group velocity', 'given bandwidth', 'fundamental limit', 'field region', 'estimated non', 'energy velocity', 'energy travels', 'electrical size', 'domain approach', 'directly related', 'chu limit', 'bound lower', 'basic assumptions', 'antenna sphere', 'antenna size', 'alternate formulation']</t>
  </si>
  <si>
    <t>In this study, previous theories on the minimum radiation-Q against antenna size are examined, basic assumptions are reviewed and an alternate formulation is presented. The radiation-Q limit varies with the amount of an estimated non-radiating energy, which is directly related to the energy velocity. The classic approximate Q formula of Chu is found to be equivalent to using the group velocity for the energy velocity. Other previous approaches implicitly assumed that the radiated-energy travels in the radial direction at the speed of light from the antenna sphere to the far-field region, which is not true. Based on this observation of the incorrect energy velocity, a time-domain approach is used to derive the fundamental limit on radiation-Q against electrical size of an antenna. A new form of radiation-Q is presented that provides a bound lower than all the previous results. The new limit, which is just below the Chu limit, holds for any antenna size, not just electrically-small antennas. The new radiation-Q limit provides antenna designers with a simple guide to estimate the minimum required antenna size for a given bandwidth and efficiency, thereby avoiding the search for an impractical antenna.¬© 2011 The Institution of Engineering and Technology.</t>
  </si>
  <si>
    <t>1297-1302</t>
  </si>
  <si>
    <t>60027090;60027090;112098932;60027090</t>
  </si>
  <si>
    <t>56760475400;7404656081;57190185608;7006247497</t>
  </si>
  <si>
    <t>Davis, W. A.;Yang, T.;Caswell, E. D.;Stutzman, W. L.</t>
  </si>
  <si>
    <t>Blacksburg;</t>
  </si>
  <si>
    <t>Virginia Polytechnic Institute and State University;L-3 Randtron Antenna Systems</t>
  </si>
  <si>
    <t>60027090;112098932</t>
  </si>
  <si>
    <t>Davis W.</t>
  </si>
  <si>
    <t>Fundamental limits on antenna size: A new limit</t>
  </si>
  <si>
    <t>10.1049/iet-map.2010.0604</t>
  </si>
  <si>
    <t>2-s2.0-80052458589</t>
  </si>
  <si>
    <t>['¬© 2011', 'suitable perturbations', 'spatial domain', 'radiation properties', 'proposed approach', 'periodic method', 'optimal values', 'numerical simulations', 'ku band', 'input impedance', 'ebg filters', 'cell geometries', 'bandstop electromagnetic', 'accurate characterisation']</t>
  </si>
  <si>
    <t>Compact, wide-bandstop electromagnetic-band-gap (EBG)-based microstrip filters are studied for harmonic-tuned integrated power amplifiers to be used in high-efficiency transmitters operating in Ku band. An accurate characterisation of EBG filters is performed by means of a full-wave modal analysis based on a periodic method of moments in the spatial domain. The synthesis of optimal values for the antenna input impedance at the fundamental, second and third harmonic frequencies is achieved through suitable perturbations of the unit-cell geometries, which lead to appropriate tapered filter configurations. Numerical simulations of the input impedance and of the radiation properties are provided for a circular patch antenna by means of different independent commercial software in order to validate the proposed approach. ¬© 2011 The Institution of Engineering and Technology.</t>
  </si>
  <si>
    <t>1343-1350</t>
  </si>
  <si>
    <t>60032350;60032350;60032350;60032350;60032350;60032350;60032350</t>
  </si>
  <si>
    <t>6701466183;6701731702;7006012591;7102947741;7004439932;6506012830;16026030700</t>
  </si>
  <si>
    <t>Baccarelli, P.;Burghignoli, P.;Frezza, F.;Galli, A.;Lampariello, P.;Paulotto, S.;Valerio, G.</t>
  </si>
  <si>
    <t>Compact wide-band electromagnetic-band-gap-based filters for microstrip antenna design in harmonic-tuned transmitters</t>
  </si>
  <si>
    <t>10.1049/iet-map.2011.0073</t>
  </si>
  <si>
    <t>2-s2.0-80052474177</t>
  </si>
  <si>
    <t>['wideband applications', 'variable dimensions', 'stop performance', 'small size', 'radiating patch', 'notch frequency', 'notch characteristic', 'frequency band', 'designed antenna']</t>
  </si>
  <si>
    <t>A novel printed monopole antenna for ultra-wideband applications with a frequency band-notch characteristic is presented. The proposed antenna consists of a stepped rectangular radiating patch and a modified ground plane that provides a wide usable fractional bandwidth of more than 120% (2.75-12.8 GHz). By cutting two rectangular slots with variable dimensions on the radiating patch, frequency band-stop performance is generated and we can control its characteristics such as band-notch frequency and bandwidth. The designed antenna has a small size of 12√ó20 mm2 while showing band rejection performance in the frequency band of 5.05-5.98 GHz.¬© 2011 The Institution of Engineering and Technology.</t>
  </si>
  <si>
    <t>1380-1385</t>
  </si>
  <si>
    <t>35253880500;28767961100;57213444416</t>
  </si>
  <si>
    <t>Movahedinia, R.;Ojaroudi, M.;Madani, S. S.</t>
  </si>
  <si>
    <t>Movahedinia R.</t>
  </si>
  <si>
    <t>Small modified monopole antenna for ultra-wideband application with desired frequency band-notch function</t>
  </si>
  <si>
    <t>10.1049/iet-map.2009.0560</t>
  </si>
  <si>
    <t>2-s2.0-80052477776</t>
  </si>
  <si>
    <t>['updates velocities', 'study introduces', 'standard pso', 'separate algorithm', 'proposed algorithm', 'position perturbation', 'null steering', 'mobilised elements', 'improved mechanism', 'hybrid algorithm', 'enhanced version', 'array elements', 'arbitrary directions', 'another objective']</t>
  </si>
  <si>
    <t>This study introduces a new design method for reconfigurable phased arrays using hybrid differential evolution (DE) and enhanced particle swarm optimisation (EPSO) technique. The proposed technique combines DE and enhanced version of standard PSO with improved mechanism that updates velocities and global best solution. In the hybrid algorithm, DE and EPSO are executed in parallel with frequent information sharing to enhance the newly generated population. To demonstrate the effectiveness of the proposed algorithm over each separate algorithm, examples for designing reconfigurable linear and circular antenna arrays with prescribed null directions are presented. Null steering is achieved by position perturbation of array elements in arbitrary directions with minimum sidelobe level change constraint. Another objective is to minimise the number of mobilised elements by introducing elements selection criteria. Simulation results show that the global search ability of the proposed algorithm is improved when compared with DE and EPSO separately.¬© 2011 The Institution of Engineering and Technology.</t>
  </si>
  <si>
    <t>1280-1287</t>
  </si>
  <si>
    <t>60000237;60000237;60000237</t>
  </si>
  <si>
    <t>6506915348;6602536151;36996518900</t>
  </si>
  <si>
    <t>Elragal, H. M.;Mangoud, M. A.;Alsharaa, M. T.</t>
  </si>
  <si>
    <t>Elragal H.</t>
  </si>
  <si>
    <t>Hybrid differential evolution and enhanced particle swarm optimisation technique for design of reconfigurable phased antenna arrays</t>
  </si>
  <si>
    <t>10.1049/iet-map.2010.0525</t>
  </si>
  <si>
    <t>2-s2.0-80052487410</t>
  </si>
  <si>
    <t>['solutions corresponds', 'results show', 'radiation pattern', 'problem solutions', 'optimal set', 'based optimisation']</t>
  </si>
  <si>
    <t>Biogeography-based optimisation (BBO) is employed for the optimisation of non-uniform circular antenna arrays. In BBO, the problem solutions are represented as islands and the sharing of features between solutions corresponds to immigration and emigration between the islands. The scheme of BBO is employed to find out an optimal set of weights and antenna element separations to provide a radiation pattern with maximum side lobe level (SLL) reduction with the constraint of a fixed major lobe beam width. The capability of BBO is demonstrated by taking different sizes of antennas. The results show that the design of non-uniform circular antenna arrays using the BBO algorithm offers a SLL reduction better than that obtained using genetic algorithms, particle swarm optimisation and simulated annealing.¬© 2011 The Institution of Engineering and Technology.</t>
  </si>
  <si>
    <t>1365-1370</t>
  </si>
  <si>
    <t>110855074;109593100</t>
  </si>
  <si>
    <t>24767237300;55947114300</t>
  </si>
  <si>
    <t>Singh, U.;Kamal, T. S.</t>
  </si>
  <si>
    <t>Ludhiana;Tamilnadu</t>
  </si>
  <si>
    <t>Guru Nanak Dev Polytechnic College;DIET</t>
  </si>
  <si>
    <t>Singh U.</t>
  </si>
  <si>
    <t>Design of non-uniform circular antenna arrays using biogeography-based optimisation</t>
  </si>
  <si>
    <t>10.1049/iet-map.2010.0204</t>
  </si>
  <si>
    <t>2-s2.0-80052511922</t>
  </si>
  <si>
    <t>['transmitted polarisations', 'theoretical expression', 'study presents', 'solution enables', 'significant increase', 'requested quality', 'radio links', 'physics focuses', 'output system', 'original idea', 'mimo applications', 'ionospheric channel', 'input single', 'input multiple', 'global simulation', 'domain equalisation', 'decametric wavelengths', 'classical solutions', 'channel capacity', 'capacity gain']</t>
  </si>
  <si>
    <t>This study presents a multiple-input multiple-output (MIMO) architecture utilising polarisation diversity to increase the capacity of high-frequency (HF) radio links through the ionospheric channel. A summary of physics focuses on the polarisation of radio waves propagated in the ionosphere. This preliminary step introduces the original idea of diversity in the transmitted polarisations to replace the classical space diversity for MIMO applications. This solution enables a reduction of the inter antenna spacing which is convenient in the context of decametric wavelengths. Simulations, referring to the theoretical expression of channel capacity and involving realistic models of ionospheric radio links, underline a significant increase in performances for this particular MIMO structure if compared to a single-input single-output system. Additionally, the trade-off between capacity gain and complexity appears balanced with the development of a 2√óN MIMO system transmitting two complementary circular polarisations. More specifically, the design of a 2√ó2 MIMO system is described in the context of a single carrier waveform and frequency-domain equalisation, resorting to classical solutions for the different signal processing modules. A global simulation, involving the entire transmission system, is carried out and gives an estimate of the maximal data transfer rate compatible with a requested quality of service.¬© 2011 The Institution of Engineering and Technology.</t>
  </si>
  <si>
    <t>1310-1318</t>
  </si>
  <si>
    <t>60030553;112098024;60030553;112098024</t>
  </si>
  <si>
    <t>37077694000;56038759800;6602828031;23566896000</t>
  </si>
  <si>
    <t>Ndao, P. M.;Erhel, Y.;Lemur, D.;Le Masson, J.</t>
  </si>
  <si>
    <t>Rennes;Guer</t>
  </si>
  <si>
    <t>Universite de Rennes 1;Centre de Recherche des Ecoles de Co√´tquidan (CREC)</t>
  </si>
  <si>
    <t>60030553;112098024</t>
  </si>
  <si>
    <t>Ndao P.</t>
  </si>
  <si>
    <t>Design of a high-frequency (3-30 MHz) multiple-input multiple-output system resorting to polarisation diversity</t>
  </si>
  <si>
    <t>10.1049/iet-map.2010.0165</t>
  </si>
  <si>
    <t>2-s2.0-80052515202</t>
  </si>
  <si>
    <t>['spin 1', 'spin 0', 'parton shower', 'basic move', 'antenna shower']</t>
  </si>
  <si>
    <t>An antenna shower is a parton shower in which the basic move is a color-coherent 2‚Üí3 parton splitting process. In this paper, we give compact forms for the spin-dependent antenna splitting functions involving massive partons of spin 0 and spin 1/2. ¬© 2011 American Physical Society.</t>
  </si>
  <si>
    <t>60025590;60025590</t>
  </si>
  <si>
    <t>14039127400;7003902689</t>
  </si>
  <si>
    <t>Larkoski, Andrew J.;Peskin, Michael E.</t>
  </si>
  <si>
    <t>Menlo Park</t>
  </si>
  <si>
    <t>SLAC National Accelerator Laboratory</t>
  </si>
  <si>
    <t>Larkoski A.</t>
  </si>
  <si>
    <t>Antenna splitting functions for massive particles</t>
  </si>
  <si>
    <t>10.1103/PhysRevD.84.034034</t>
  </si>
  <si>
    <t>2-s2.0-80052652308</t>
  </si>
  <si>
    <t>['¬© 2011', 'subsequent evolution', 'spherical stars', 'small separation', 'showed disruptions', 'shock heating', 'serious impact', 'rights reserved', 'relaxation scheme', 'orbital periods', 'newer grid', 'may occur', 'mass transfer', 'investigated cases', 'initial separation', 'initial conditions', 'final structure', 'direct impact', 'correct treatment', 'considered unstable', 'carefully driving', 'binary system', 'based studies', 'angular momentum', 'although expected', 'also show', 'accurately identify']</t>
  </si>
  <si>
    <t>hydrodynamics | nuclear reactions, nucleosynthesis, abundances | supernovae: general | white dwarfs</t>
  </si>
  <si>
    <t>We present the results of a systematic numerical study of the onset of mass transfer in double degenerate binary systems and its impact on the subsequent evolution. All investigated systems belong to the regime of direct impact, unstable mass transfer. In all of the investigated cases, even those considered unstable by conventional stability analysis, we find a long-lived mass transfer phase continuing for as many as several dozen orbital periods. This settles a recent debate sparked by a discrepancy between earlier smoothed particle hydrodynamics (SPH) calculations that showed disruptions after a few orbital periods and newer grid-based studies in which mass transfer continued for tens of orbits. The number of orbits a binary survives sensitively depends on the exact initial conditions. We find that the approximate initial conditions that have been used in most previous SPH calculations have a serious impact on all stages of the evolution from the onset of mass transfer up to the final structure of the remnant. We compare "approximate" initial conditions where spherical stars are placed at an initial separation obtained from an estimate of the Roche lobe size with "accurate" initial conditions that were constructed by carefully driving the binary system to equilibrium by a relaxation scheme. Simulations that use the approximate initial conditions underestimate the initial separation when mass transfer sets in, which yields a binary that only survives for only a few orbits and thus a rapidly fading gravitational wave signal. Conversely, the accurate initial conditions produce a binary system in which the mass transfer phase is extended by almost two orders of magnitude in time, resulting in a gravitational wave signal with amplitude and frequency that remain essentially constant up until merger. As we show that these binaries can survive at small separation for hundreds of orbital periods, their associated gravitational wave signal should be included when calculating the gravitational wave foreground (although expected to be below Laser Interferometer Space Antenna's sensitivity at these high frequencies). We also show that the inclusion of the entropy increase associated with shock heating of the accreted material reduces the number of orbits a binary survives given the same initial conditions, although the effect is not as pronounced when using the appropriate initial conditions. The use of accurate initial conditions and a correct treatment of shock heating allows for a reliable time evolution of the temperature, density, and angular momentum, which are important when considering thermonuclear events that may occur during the mass transfer phase and/or after merger. Our treatment allows us to accurately identify when surface detonations may occur in the lead-up to the merger, as well as the properties of final merger products. ¬© 2011. The American Astronomical Society. All rights reserved.</t>
  </si>
  <si>
    <t>60016458;60016458;60024941;60024941</t>
  </si>
  <si>
    <t>23492001100;6701843368;14527141900;57204297322</t>
  </si>
  <si>
    <t>Dan, Marius;Rosswog, Stephan;Guillochon, James;Ramirez-Ruiz, Enrico</t>
  </si>
  <si>
    <t>Santa Cruz;Bremen</t>
  </si>
  <si>
    <t>University of California, Santa Cruz;Jacobs University Bremen</t>
  </si>
  <si>
    <t>60024941;60016458</t>
  </si>
  <si>
    <t>Dan M.</t>
  </si>
  <si>
    <t>Prelude to a double degenerate merger: The onset of mass transfer and its impact on gravitational waves and surface detonations</t>
  </si>
  <si>
    <t>10.1088/0004-637X/737/2/89</t>
  </si>
  <si>
    <t>2-s2.0-80052065575</t>
  </si>
  <si>
    <t>['time integration', 'time integrated', 'thermal simulations', 'temperature curve', 'static models', 'sigmoidal model', 'sigmoidal function', 'resulting data', 'relative permittivity', 'promising source', 'precise knowledge', 'new models', 'liver tissue', 'high temperatures', 'heating produced', 'experimental temperatures', 'experimental results', 'existing models', 'existing linear', 'energy delivery', 'effective conductivity', 'dielectric properties', 'device performance', 'dependent model', 'coupled electromagnetic', 'accurate simulation', '75 w', '50 w']</t>
  </si>
  <si>
    <t>Microwaves are a promising source for thermal tumor ablation due to their ability to rapidly heat dispersive biological tissues, often to temperatures in excess of 100 ¬∞C. At these high temperatures, tissue dielectric properties change rapidly and, thus, so do the characteristics of energy delivery. Precise knowledge of how tissue dielectric properties change during microwave heating promises to facilitate more accurate simulation of device performance and helps optimize device geometry and energy delivery parameters. In this study, we measured the dielectric properties of liver tissue during high-temperature microwave heating. The resulting data were compiled into either a sigmoidal function of temperature or an integration of the time-temperature curve for both relative permittivity and effective conductivity. Coupled electromagnetic- thermal simulations of heating produced by a single monopole antenna using the new models were then compared to simulations with existing linear and static models, and experimental temperatures in liver tissue. The new sigmoidal temperature-dependent model more accurately predicted experimental temperatures when compared to temperature-time integrated or existing models. The mean percent differences between simulated and experimental temperatures over all times were 4.2% for sigmoidal, 10.1% for temperature-time integration, 27.0% for linear and 32.8% for static models at the antenna input power of 50 W. Correcting for tissue contraction improved agreement for powers up to 75 W. The sigmoidal model also predicted substantial changes in heating pattern due to dehydration. We can conclude from these studies that a sigmoidal model of tissue dielectric properties improves prediction of experimental results. More work is needed to refine and generalize this model. ¬© 2011 Institute of Physics and Engineering in Medicine.</t>
  </si>
  <si>
    <t>5249-5264</t>
  </si>
  <si>
    <t>60032179;60032179</t>
  </si>
  <si>
    <t>57202068007;7003779912</t>
  </si>
  <si>
    <t>Ji, Zhen;Brace, Christopher L.</t>
  </si>
  <si>
    <t>Ji Z.</t>
  </si>
  <si>
    <t>Expanded modeling of temperature-dependent dielectric properties for microwave thermal ablation</t>
  </si>
  <si>
    <t>S0031915511872489</t>
  </si>
  <si>
    <t>10.1088/0031-9155/56/16/011</t>
  </si>
  <si>
    <t>2-s2.0-79961080830</t>
  </si>
  <si>
    <t>['unit pr', 'uda antenna', 'received power', 'propagation channel', 'power combiner', 'planar yagi', 'patch antenna', 'passive repeater', 'multipath environment', 'mimo communications', 'experimentally investigate', 'element folded', 'angle scattering', '4 bps', '17 db']</t>
  </si>
  <si>
    <t>Communication blindness | multiple-input-multiple- output (MIMO) system | passive repeater (PR)</t>
  </si>
  <si>
    <t>A passive repeater (PR), comprising a four-element folded-patch antenna (FPA) array, a planar Yagi-Uda antenna, and a power combiner, was fabricated to experimentally investigate the multiple-input-multiple-output (MIMO) performance in multipath environment. It was found that the PR could realize polarization transition and broad-angle scattering. The received power and the MIMO channel capacity, which reflect MIMO performance, were discussed to demonstrate the effectiveness of the four-unit PR in improving the propagation channel in MIMO communications. It was found that the medians of the received power of Rx1 and Rx2 were improved by about 17 dB as compared to those without the PR. Also, when the received noise level was supposed to be ${-}$120 dBm/Hz, the median of the MIMO channel capacity with the PR was increased by 6.4 bps/Hz as compared to that without the PR. ¬© 2011 IEEE.</t>
  </si>
  <si>
    <t>752-755</t>
  </si>
  <si>
    <t>60008435;60005465;60008435;60008435;60021779;60008435</t>
  </si>
  <si>
    <t>55721468900;57203224930;35090077300;55510756000;7202814754;35598806700</t>
  </si>
  <si>
    <t>Wang, Lin;Qu, Shi Wei;Li, Jianfeng;Chen, Qiang;Yuan, Qiaowei;Sawaya, Kunio</t>
  </si>
  <si>
    <t>Experimental investigation of MIMO performance using passive repeater in multipath environment</t>
  </si>
  <si>
    <t>10.1109/LAWP.2011.2162812</t>
  </si>
  <si>
    <t>2-s2.0-79958256882</t>
  </si>
  <si>
    <t>STPSC 356839-07</t>
  </si>
  <si>
    <t>['transducer array', 'tilted effect', 'tilted behavior', 'tiltable transducers', 'split electrodes', 'possible applications', 'physical focusing', 'paper investigates', 'one embodiment', 'large angles', 'harmonic imaging', 'experimental measurements', 'electrical field', 'beam power', 'beam direction', 'analytical modeling', 'also provided']</t>
  </si>
  <si>
    <t>Beamforming | capacitive micromachined ultrasonic transducer (CMUT) | control | modeling | ultrasonic transducer array</t>
  </si>
  <si>
    <t>This paper investigates the concept of tiltable ultrasonic transducers, and their application in focusing and steering in a transducer array. Results of simulated imaging processes suggest that physical focusing and steering with tiltable transducers is promising in reducing grating lobe and side lobe artifacts, and preserving the beam power, especially when steering to large angles. We propose that one embodiment of the tiltable transducers can be adaptive capacitive micromachined ultrasonic transducers (CMUTs) modeled as clamped plate radiators. By applying different levels of electrical field on their split electrodes, one can adjust the shape and orientation of the adaptive CMUTs adaptively and dynamically, creating a tilted effect in the beam direction. The feasibility of using adaptive CMUTs to implement tiltable transducers is studied using finite element modeling (FEM) and analytical modeling. Experimental measurements of the tilted behavior of fabricated adaptive CMUTs are also provided. Possible applications of the tiltable transducers, including spatial compounding, high intensity focused ultrasound (HIFU), adaptive imaging, and harmonic imaging, are discussed. ¬© 2011 IEEE.</t>
  </si>
  <si>
    <t>2286-2300</t>
  </si>
  <si>
    <t>35782616900;6603679542;7004322927;47561084000</t>
  </si>
  <si>
    <t>You, Wei;Cretu, Edmond;Rohling, Robert;Cai, Ming</t>
  </si>
  <si>
    <t>You W.</t>
  </si>
  <si>
    <t>Tiltable ultrasonic transducers: Concept, beamforming methods and simulation</t>
  </si>
  <si>
    <t>10.1109/JSEN.2011.2134846</t>
  </si>
  <si>
    <t>2-s2.0-80051710828</t>
  </si>
  <si>
    <t>['wave simulations', 'two kinds', 'results demonstrate', 'resonant antenna', 'radiation property', 'radiated fields', 'pmc acts', 'perot resonator', 'peak value', 'pattern beamwidths', 'pattern bandwidth', 'model based', 'maximum directivity', 'interesting characteristic', 'ground plane', 'great significance', 'general cases', 'fpr antenna', 'form expressions', 'far field', 'design method', 'conventional antennas', 'comparative study', 'antenna designing', 'actual antenna']</t>
  </si>
  <si>
    <t>In this paper, the transverse equivalent network (TEN) model based on the transmission line theory is employed to analyze and calculate the far-field radiation properties of the Fabry-Perot Resonator (FPR) antenna with perfect magnetic conductor (PMC) ground plane in detail, then the comparative study of the radiation property of FPR antenna with PMC and PEC ground plane is presented. The closed-form expressions for the radiated fields, field peak values, pattern beamwidths and pattern bandwidth of this type of antenna in the E- and H-planes are derived, respectively. The results demonstrate that in theory the radiation property of FPR antenna with two kinds of ground plane is not the same unexpectedly. An interesting characteristic of this type of antenna is that when the PMC acts as the antenna ground plane, the beamwidth and bandwidth of the antenna is increased by a factor of two in general cases, while its peak value of far field is the same as that of the conventional antennas of this class having PEC ground plane. Some results are validated through full-wave simulations of an actual antenna. The original results obtained here lead to a design method for getting the maximum directivity and keeping the bandwidth of this kind of resonant antenna, which is of great significance for antenna designing.</t>
  </si>
  <si>
    <t>299-317</t>
  </si>
  <si>
    <t>60005244;111895425</t>
  </si>
  <si>
    <t>36065963500;56131909300</t>
  </si>
  <si>
    <t>Liu, Z. G.;Liu, T. H.</t>
  </si>
  <si>
    <t>Southeast University;ZhongBo Information Technology Research Institute Co., Ltd.</t>
  </si>
  <si>
    <t>Comparative study of fabry-perot resonator antenna with PMC and PEC ground plane</t>
  </si>
  <si>
    <t>10.2528/PIERB11042303</t>
  </si>
  <si>
    <t>2-s2.0-80051721157</t>
  </si>
  <si>
    <t>['rf fields', 'polarisation states', 'polarisation state', 'peculiar loci', 'new kind', 'main radiation', 'human health', 'good figure', 'field representation', 'either one', 'dipole moment', 'characterization scheme', 'based upon', 'also helpful']</t>
  </si>
  <si>
    <t>A new kind of field representation on the far field sphere is presented. This representation is based upon the polarisation states of the field. Polarisation states can easily be obtained upon determining the peculiar loci in the field. Depending on the polarisation state of the field, it is demonstrated that, either one of the magnetic or the electric dipole moments is dominant. Subsequently, criteria which may be applied to determine which dipole moment is responsible for the main radiation are derived. This characterization scheme which is a good figure of merit for an antenna designer may be useful in mobile communications especially in identifying possible adverse effects of RF fields on human health. The approach is also helpful for EMC engineers seeking to characterize and identify radiation sources of equipment under test.</t>
  </si>
  <si>
    <t>191-216</t>
  </si>
  <si>
    <t>60011604;60011604;60011604</t>
  </si>
  <si>
    <t>6507016508;47562028600;6602265580</t>
  </si>
  <si>
    <t>Pouh√®, D.;Tsemo Kamga, J. A.;M√∂nich, G.</t>
  </si>
  <si>
    <t>Pouh√® D.</t>
  </si>
  <si>
    <t>Description of electrically small resonant antennas by electric and magnetic dipoles</t>
  </si>
  <si>
    <t>10.2528/PIERB11051713</t>
  </si>
  <si>
    <t>2-s2.0-80051723493</t>
  </si>
  <si>
    <t>['total number', 'thus reducing', 'thinned arrays', 'system performance', 'stochastic techniques', 'simulation results', 'planar arrays', 'paper suggests', 'objective function', 'large 2', 'dynamic thinning', 'application methodology', 'antenna array', 'active elements']</t>
  </si>
  <si>
    <t>Thinning is a technique by which the total number of active elements in an antenna array is reduced without causing major degradation in system performance. Dynamic thinning is the process of achieving this under real time conditions. Stochastic techniques have been useful in the design of thinned arrays. However while applying the technique to large 2-D arrays, under changing conditions problems arise due to the very large and rugged solution space. Also, evaluation of the objective function in such cases requires large computational resources, thus reducing the rate of convergence. This paper suggests a technique using Genetic Algorithm which is useful for overcoming these problems. After discussing the basic concept involving dynamic thinning and application methodology, simulation results of applying the technique to linear and planar arrays are presented.</t>
  </si>
  <si>
    <t>60104400;107117709</t>
  </si>
  <si>
    <t>55449858100;57224719692</t>
  </si>
  <si>
    <t>Jain, R.;Mani, G. S.</t>
  </si>
  <si>
    <t>Symbiosis International (Deemed University);JSCOE</t>
  </si>
  <si>
    <t>Jain R.</t>
  </si>
  <si>
    <t>Dynamic thinning of antenna array using Genetic Algorithm</t>
  </si>
  <si>
    <t>10.2528/PIERB11042203</t>
  </si>
  <si>
    <t>2-s2.0-80051723495</t>
  </si>
  <si>
    <t>['resonant mechanisms', 'optimum configuration', 'metallic vias', 'metallic cavity', 'limits significantly', 'good isolation', 'electromagnetic properties', 'different configurations', 'cells needed', 'achieved without']</t>
  </si>
  <si>
    <t>In this paper, the electromagnetic properties of two different High Impedance Surfaces (HIS) with or without Electromagnetic Band Gap (EBG) in different configurations are investigated for mutual coupling reduction in small antenna arrays. The resonant mechanisms of these structures are studied using transmission calculations in a parallel plate waveguide. An optimum configuration is then proposed. It is shown that a good isolation performance can be achieved without the need of metallic vias when the structure is embedded in a metallic cavity, which limits significantly the number of HIS cells needed to perform a good isolation and the cost of manufacture.</t>
  </si>
  <si>
    <t>283-297</t>
  </si>
  <si>
    <t>60017694;60106010;60027245;60027245</t>
  </si>
  <si>
    <t>35089957000;35090219300;34875679900;57204245978</t>
  </si>
  <si>
    <t>Capet, N.;Martel, C.;Sokoloff, J.;Pascal, O.</t>
  </si>
  <si>
    <t>Palaiseau;Toulouse;Paris</t>
  </si>
  <si>
    <t>ONERA-DEMR - √âlectromagn√©tisme et Radar;Universite Paul Sabatier Toulouse III;CNES Centre National d'Etudes Spatiales</t>
  </si>
  <si>
    <t>60106010;60027245;60017694</t>
  </si>
  <si>
    <t>Capet N.</t>
  </si>
  <si>
    <t>Optimum high impedance surface configuration for mutual coupling reduction in small antenna arrays</t>
  </si>
  <si>
    <t>10.2528/PIERB11050506</t>
  </si>
  <si>
    <t>2-s2.0-80051731861</t>
  </si>
  <si>
    <t>['unambiguous identification', 'plasmonic antennas', 'plasmon resonances', 'plasmon damping', 'optical near', 'nickel disks', 'much stronger', 'gold nanoantennas', 'field spectroscopy', 'field spectra', 'field properties', 'field microscopy', 'experimental evidence', 'dramatic shifts', 'calculated near', 'also elucidated']</t>
  </si>
  <si>
    <t>magnetic nanoparticles | near-field optical imaging | optical antennas | plasmonics | scattering-type scanning near-field optical microscopy</t>
  </si>
  <si>
    <t>The fundamental optical properties of pure nickel nanostructures are studied by far-field extinction spectroscopy and optical near-field microscopy, providing direct experimental evidence of the existence of particle plasmon resonances predicted by theory. Experimental and calculated near-field maps allow for unambiguous identification of dipolar plasmon modes. By comparing calculated near-field and far-field spectra, dramatic shifts are found between the near-field and far-field plasmon resonances, which are much stronger than in gold nanoantennas. Based on a simple damped harmonic oscillator model to describe plasmonic resonances, it is possible to explain these shifts as due to plasmon damping. Experimental evidence of plasmon resonances in pure nickel nanoantennas is provided by both far-field spectroscopy and near-field microscopy. Ultra-high resolution near-field microscopy visualizes the dipole plasmon modes in nickel disks as well as the transverse plasmon mode of elongated nickel nanoantennas. The shifts between far- and near-field spectra of plasmonic antennas are also elucidated, which points out the need of taking into account both near- and far-field properties when designing nanophotonic devices. ¬© 2011 WILEY-VCH Verlag GmbH &amp; Co. KGaA, Weinheim.</t>
  </si>
  <si>
    <t>2341-2347</t>
  </si>
  <si>
    <t>60117337-60017954;60117337-60017954;60000990;60117337;60117337-108659580;60002014;60000990-60002014;60016437-60002014;60023020-60032907;60117337-60104285;60000990;60017954;60117337-60104285</t>
  </si>
  <si>
    <t>55864209500;14032984700;47561917600;55965458900;37118631200;23972463400;24069882700;7003585708;7005818838;7004306454;7202389722;7003686501;6603692963</t>
  </si>
  <si>
    <t>Chen, Jianing;Albella, Pablo;Pirzadeh, Zhaleh;Alonso-Gonz√°lez, Pablo;Huth, Florian;Bonetti, Stefano;Bonanni, Valentina;√Ökerman, Johan;Nogu√©s, Josep;Vavassori, Paolo;Dmitriev, Alexandre;Aizpurua, Javier;Hillenbrand, Rainer</t>
  </si>
  <si>
    <t>Spain;Spain;Spain;Spain;Spain;Sweden;Sweden;Sweden;Germany</t>
  </si>
  <si>
    <t>Donostia-San Sebastian;Bilbao;Barcelona;Cerdanyola del Valles;Donostia-San Sebastian;Gothenburg;Stockholm;Gothenburg;Munich</t>
  </si>
  <si>
    <t>CIC nanoGUNE;Ikerbasque, the Basque Foundation for Science;Instituci√≥ Catalana de Recerca i Estudis Avan√ßats;Universitat Aut√≤noma de Barcelona;Donostia International Physics Center;G√∂teborgs Universitet;The Royal Institute of Technology (KTH);Chalmers University of Technology;Neaspec GmbH</t>
  </si>
  <si>
    <t>60117337;60104285;60032907;60023020;60017954;60016437;60002014;60000990;108659580</t>
  </si>
  <si>
    <t>Plasmonic nickel nanoantennas</t>
  </si>
  <si>
    <t>10.1002/smll.201100640</t>
  </si>
  <si>
    <t>2-s2.0-80051732569</t>
  </si>
  <si>
    <t>['transversely expanded', 'sphaeromatidae ),', 'propodus stout', 'pleopods 4', 'manora island', 'karachi coast', 'following characters', 'developed unguis', 'dactylus subtriangular', 'curved laterally', 'coxal plates', 'convex medial', 'circular structure', 'carpus short', 'antenna 1', 'accessory unguis']</t>
  </si>
  <si>
    <t>Indian Ocean | Intertidal rocky habitat | Isopoda | New species | Pakistani coast | Sphaeromatidae</t>
  </si>
  <si>
    <t>Cerceis insolita n. sp. (Isopoda, Sphaeromatidae), from the rocky intertidal region of Manora Island, Karachi coast, Pakistan, is described. The species can be identified on the basis of the following characters: antenna 1, pleon, pleotelson, coxal plates, pleopods 4 and 5, and notably by the unusual female pereopod 1 merus being short, transversely expanded, with the distolateral angle laterally produced into circular structure; carpus short, transversely expanded, propodus stout, curved laterally, with convex medial and concave lateral margins, dactylus subtriangular, well-developed unguis and accessory unguis. Right pereopod 7 long, slender, merus distomedial angle produced into medially directed lobe. Left pereopod 7 merus distomedial angle produced posteriorly. The species is described and illustrated. ¬© T√úBƒ∞TAK.</t>
  </si>
  <si>
    <t>663-670</t>
  </si>
  <si>
    <t>Turkish Journal of Zoology</t>
  </si>
  <si>
    <t>Yousuf, Farzana</t>
  </si>
  <si>
    <t>University of Karachi</t>
  </si>
  <si>
    <t>Yousuf F.</t>
  </si>
  <si>
    <t>Cerceis insolita n. sp., a new species of sphaeromatid isopod crustacean from the coastal waters of Pakistan</t>
  </si>
  <si>
    <t>10.3906/zoo-0905-28</t>
  </si>
  <si>
    <t>2-s2.0-80051734681</t>
  </si>
  <si>
    <t>['three instances', 'six sets', 'similar size', 'radiation pattern', 'proposed algorithms', 'paper describes', 'main objective', 'linear array', 'isotropic sources', 'function evaluations', 'fnbw ).', 'different numbers', 'category consisting', 'case using', 'array elements', 'antenna problems', 'antenna configurations']</t>
  </si>
  <si>
    <t>This paper describes the application of two recently developed metaheuristic algorithms known as fire fly algorithm (FFA) and artificial bees colony (ABC) optimization for the design of linear array of isotropic sources. We present two examples: one for broad side arrays and the other for steerable linear arrays. Three instances are presented under each category consisting of different numbers of array elements and array pattern directions. The main objective of the work is to compute the radiation pattern with minimum side lobe level (SLL) for specified half power beam width (HPBW) and first null beam width (FNBW). HPBW and FNBW of a uniformly excited antenna array with similar size and main beam directions are chosen as the beam width constraints in each case. Algorithms are applied to determine the non-uniform excitation applied to each element. The effectiveness of the proposed algorithms for optimization of antenna problems is examined by all six sets of antenna configurations. Simulation results obtained in each case using both the algorithms are compared in a statistically significant way. Obtained results using fire fly algorithm shows better performances than that of artificial bees colony optimization technique provided that the same number of function evaluations has been considered for both the algorithms.</t>
  </si>
  <si>
    <t>169-190</t>
  </si>
  <si>
    <t>60103561;60103561</t>
  </si>
  <si>
    <t>36699224100;55917752200</t>
  </si>
  <si>
    <t>Basu, B.;Mahanti, G. K.</t>
  </si>
  <si>
    <t>Fire fly and artificial bees colony algo-rithm for synthesis of scanned and broad-side linear array antenna</t>
  </si>
  <si>
    <t>10.2528/PIERB11053108</t>
  </si>
  <si>
    <t>2-s2.0-80051741332</t>
  </si>
  <si>
    <t>['spontaneous emission', 'single molecule', 'several antennas', 'results show', 'polynomial sides', 'polynomial order', 'numerically analyzed', 'good characteristics', 'excitation regime', 'emission regimes', 'emission regime', 'different sizes', 'controllable resonance']</t>
  </si>
  <si>
    <t>In this work, we analyze modified bowtie nanoantennas with polynomial sides in the excitation and emission regimes. In the excitation regime, the antennas are illuminated by an incident plane wave, and in the emission regime, the excitation is fulfilled by infinitesimal electric dipole positioned in the gap of the nanoantennas. Several antennas with different sizes and polynomial order were numerically analyzed by method of moments. The results show that these novel antennas possess a controllable resonance by the polynomial order and good characteristics of near field enhancement and confinement for applications in enhancement of spontaneous emission of a single molecule.</t>
  </si>
  <si>
    <t>60001890;60001890</t>
  </si>
  <si>
    <t>6602817510;7201726564</t>
  </si>
  <si>
    <t>Costa, K. Q.;Dmitriev, V. A.</t>
  </si>
  <si>
    <t>Costa K.</t>
  </si>
  <si>
    <t>Bowtie nanoantennas with polynomial sides in the excitation and emission regimes</t>
  </si>
  <si>
    <t>10.2528/PIERB11032808</t>
  </si>
  <si>
    <t>2-s2.0-80051745868</t>
  </si>
  <si>
    <t>['simulation results', 'several antennas', 'one antenna', 'array used', 'analyzed scene', 'analysis presented', 'also discussed', 'algorithms permit']</t>
  </si>
  <si>
    <t>An innovative radar imaging system, based on the capability of a fixed UWB array to radiate short pulses in different directions along time with the principle of electronic beam steering, is presented in this paper. To demonstrate its concept, the analysis presented in this paper is based on simulation results. As function of the use of either only one antenna or several antennas in reception, two radar imaging algorithms have been developed and are detailed in this paper. These algorithms permit to obtain an image of the analyzed scene thanks to the transient beam pattern of the array used in emission. Finally, with a same analyzed scene, these algorithms have been compared with the time reversal method and the back projection algorithm, in association with a SAR imaging system. The conditions of applicability of these methods are also discussed.</t>
  </si>
  <si>
    <t>91-106</t>
  </si>
  <si>
    <t>60027892;60027892;60027892;100815821;60027892</t>
  </si>
  <si>
    <t>36068913800;57204336319;56262865200;7004702109;7006402070</t>
  </si>
  <si>
    <t>Desrumaux, L.;Lalande, M.;Andrieu, J.;Bertrand, V.;Jecko, B.</t>
  </si>
  <si>
    <t>XLIM Institut de Recherche;ESTER</t>
  </si>
  <si>
    <t>60027892;100815821</t>
  </si>
  <si>
    <t>An innovative radar imaging system based on the capability of an UWB array to steer successively in different directions</t>
  </si>
  <si>
    <t>10.2528/PIERB11053003</t>
  </si>
  <si>
    <t>2-s2.0-80051746988</t>
  </si>
  <si>
    <t>['wavelength conversion', 'using phase', 'spin waves', 'resolved micro', 'much smaller', 'micrometer wavelengths', 'enables improvement', 'demonstrate experimentally']</t>
  </si>
  <si>
    <t>By using phase-resolved micro-focus Brillouin light scattering spectroscopy, we demonstrate experimentally a phenomenon of wavelength conversion of spin waves propagating in tapered Permalloy waveguides. We show that this phenomenon enables efficient excitation of spin waves with sub-micrometer wavelengths being much smaller than the width of the microstrip antenna used for the excitation. The proposed excitation mechanism removes restrictions on the spin-wave wavelength imposed by the size of the antenna and enables improvement of performances of integrated magnonic devices. ¬© 2011 American Institute of Physics.</t>
  </si>
  <si>
    <t>60000401;60031806;60015595;60015595;60015595;60000401</t>
  </si>
  <si>
    <t>7202284664;7003603939;8514003600;50761096100;55626769200;7005628557</t>
  </si>
  <si>
    <t>Demidov, V. E.;Kostylev, M. P.;Rott, K.;Mnchenberger, J.;Reiss, G.;Demokritov, S. O.</t>
  </si>
  <si>
    <t>Australia;Germany;Germany</t>
  </si>
  <si>
    <t>Perth;Bielefeld;Munster</t>
  </si>
  <si>
    <t>The University of Western Australia;Universit√§t Bielefeld;Westf√§lische Wilhelms-Universit√§t M√ºnster</t>
  </si>
  <si>
    <t>60031806;60015595;60000401</t>
  </si>
  <si>
    <t>Demidov V.</t>
  </si>
  <si>
    <t>Excitation of short-wavelength spin waves in magnonic waveguides</t>
  </si>
  <si>
    <t>10.1063/1.3631756</t>
  </si>
  <si>
    <t>2-s2.0-80052410392</t>
  </si>
  <si>
    <t>['striking linear', 'results suggest', 'remarkably responsive', 'relative orientation', 'quasi two', 'microwave antenna', 'electric field', 'dimensional gaas', 'algaas system']</t>
  </si>
  <si>
    <t>In the quasi two-dimensional GaAs/AlGaAs system, we investigate the effect of rotating in situ the electric field of linearly polarized microwaves relative to the current, on the microwave-radiation-induced magnetoresistance oscillations. We find that the frequency and the phase of the photoexcited magnetoresistance oscillations are insensitive to the polarization. On the other hand, the amplitudes of the magneto resistance oscillations are remarkably responsive to the relative orientation between the microwave antenna and the current-axis in the specimen. The results suggest a striking linear-polarization-sensitivity in the radiation-induced magnetoresistance oscillations. ¬© 2011 American Physical Society.</t>
  </si>
  <si>
    <t>60012387;60012387;60025858</t>
  </si>
  <si>
    <t>22968098000;36615572500;7102380569</t>
  </si>
  <si>
    <t>Mani, R. G.;Ramanayaka, A. N.;Wegscheider, W.</t>
  </si>
  <si>
    <t>Zurich ZH,;Atlanta</t>
  </si>
  <si>
    <t>ETH Zurich;Georgia State University</t>
  </si>
  <si>
    <t>60025858;60012387</t>
  </si>
  <si>
    <t>Mani R.</t>
  </si>
  <si>
    <t>Observation of linear-polarization-sensitivity in the microwave-radiation- induced magnetoresistance oscillations</t>
  </si>
  <si>
    <t>10.1103/PhysRevB.84.085308</t>
  </si>
  <si>
    <t>2-s2.0-80052434684</t>
  </si>
  <si>
    <t>['ytterbium transitions', 'situ thermometry', 'rydberg transitions', 'rydberg states', 'room temperature', 'provide accurate', 'optical spectroscopy', 'metastable state', 'frequency measurements', 'clock transition', 'blackbody uncertainty', 'blackbody radiation']</t>
  </si>
  <si>
    <t>We show that optical spectroscopy of Rydberg states can provide accurate in situ thermometry at room temperature. Transitions from a metastable state to Rydberg states with principal quantum numbers of 25-30 have 200 times larger fractional frequency sensitivities to blackbody radiation than the strontium clock transition. We demonstrate that magic-wavelength lattices exist for both strontium and ytterbium transitions between the metastable and Rydberg states. Frequency measurements of Rydberg transitions with 10-16 accuracy provide 10 mK resolution and yield a blackbody uncertainty for the clock transition of 10-18. ¬© 2011 American Physical Society.</t>
  </si>
  <si>
    <t>60004223-60001769;60001769;60001439</t>
  </si>
  <si>
    <t>35585284500;7004032611;6701589614</t>
  </si>
  <si>
    <t>Ovsiannikov, Vitali D.;Derevianko, Andrei;Gibble, Kurt</t>
  </si>
  <si>
    <t>Voronezh;Reno;University Park</t>
  </si>
  <si>
    <t>Voronezh State University;University of Nevada, Reno;Pennsylvania State University</t>
  </si>
  <si>
    <t>60004223;60001769;60001439</t>
  </si>
  <si>
    <t>Ovsiannikov V.</t>
  </si>
  <si>
    <t>Rydberg spectroscopy in an optical lattice: Blackbody thermometry for atomic clocks</t>
  </si>
  <si>
    <t>10.1103/PhysRevLett.107.093003</t>
  </si>
  <si>
    <t>2-s2.0-80051968543</t>
  </si>
  <si>
    <t>['theoretical model', 'spatial extent', 'nanowire diameter', 'metallic nanowire', 'helical periods', 'dielectric environment', 'coherent superposition', 'chirality predicted', 'chiral spps']</t>
  </si>
  <si>
    <t>Chiral surface plasmon polaritons (SPPs) can be generated by linearly polarized light incident at the end of a nanowire, exciting a coherent superposition of three specific nanowire waveguide modes. Images of chiral SPPs on individual nanowires obtained from quantum dot fluorescence excited by the SPP evanescent field reveal the chirality predicted in our theoretical model. The handedness and spatial extent of the helical periods of the chiral SPPs depend on the input polarization angle and nanowire diameter as well as the dielectric environment. Chirality is preserved in the free-space output wave, making a metallic nanowire a broad bandwidth subwavelength source of circular polarized photons. ¬© 2011 American Physical Society.</t>
  </si>
  <si>
    <t>60012820;60012820;60005286;60012820-60118983;60012820-60005286;60012820-60005286;60012820-60118983</t>
  </si>
  <si>
    <t>57207330025;7402516851;26537005300;6602921730;7005064558;7005155043;7407451545</t>
  </si>
  <si>
    <t>Zhang, Shunping;Wei, Hong;Bao, Kui;H√•kanson, Ulf;Halas, Naomi J.;Nordlander, Peter;Xu, Hongxing</t>
  </si>
  <si>
    <t>Sweden;China;United States</t>
  </si>
  <si>
    <t>Lund;Beijing;Houston</t>
  </si>
  <si>
    <t>NanoLund, Lund University;Institute of Physics Chinese Academy of Sciences;Rice University</t>
  </si>
  <si>
    <t>60118983;60012820;60005286</t>
  </si>
  <si>
    <t>Chiral surface plasmon polaritons on metallic nanowires</t>
  </si>
  <si>
    <t>10.1103/PhysRevLett.107.096801</t>
  </si>
  <si>
    <t>2-s2.0-80051971608</t>
  </si>
  <si>
    <t>['¬© 1963', 'systematic evaluation', 'separately study', 'radar systems', 'processing scheme', 'process automation', 'pattern attenuation', 'parasitic scatterer', 'parameters results', 'paper deals', 'measurements within', 'major influence', 'low complexity', 'gauging performance', 'gauging accuracy', 'direct relationship', 'briefly reviewed', 'antenna parameters', 'antenna impact', 'analytical model', '2012 ieee']</t>
  </si>
  <si>
    <t>Analytical antenna model | endfire antennas | level measurement | radar distance measurement | radar system simulation | traveling-wave antennas</t>
  </si>
  <si>
    <t>This paper deals with a systematic evaluation of the antenna impact on the gauging accuracy of industrial radar level measurements for process automation. By this means, a framework is provided by which the antenna parameters of major influence on the gauging accuracy can be identified. Guidelines are given to what extent an improvement of these parameters results in a measurable accuracy increase. Firstly, the radar system theory for monostatic level gauging and the emulation of such radar systems by software and hardware are briefly reviewed. Secondly, an analytical model of traveling-wave endfire antennas is introduced, allowing to separately study the influence of individual antenna parameters on the distance measurement accuracy. Thus, a direct relationship between characteristic antenna properties, such as the level of the pattern attenuation in the direction of a parasitic scatterer, and the gauging performance is obtained. The investigations are conducted for one specific pulse-based barycentric signal-processing scheme, which is predestined for industrial level gauging due to its low complexity and reliability. Finally, the results are verified by measurements within a compact radar test range. ¬© 1963-2012 IEEE.</t>
  </si>
  <si>
    <t>113624338;60004935;60004935;60005322</t>
  </si>
  <si>
    <t>14423953900;35276680500;25654670500;23992562100</t>
  </si>
  <si>
    <t>Armbrecht, Gunnar;Zietz, Christian;Denicke, Eckhard;Rolfes, Ilona</t>
  </si>
  <si>
    <t>Bochum;Hannover;</t>
  </si>
  <si>
    <t>Ruhr-Universitat Bochum;Gottfried Wilhelm Leibniz Universit√§t Hannover;Rosenberger Hochfrequenztech. GmbH and Co. KG</t>
  </si>
  <si>
    <t>60005322;60004935;113624338</t>
  </si>
  <si>
    <t>Armbrecht G.</t>
  </si>
  <si>
    <t>Antenna impact on the gauging accuracy of industrial radar level measurements</t>
  </si>
  <si>
    <t>10.1109/TMTT.2011.2163075</t>
  </si>
  <si>
    <t>2-s2.0-84863284760</t>
  </si>
  <si>
    <t>TEC2008-06684-C03-01</t>
  </si>
  <si>
    <t>['¬© 1963', 'useful advantages', 'shaped sections', 'represents state', 'low losses', 'intermediate octagonal', 'extended c', 'experimental verification', 'easy fabrication', 'compact rectangular', 'art performance', 'architecture offers', '75 œª0', '2012 ieee', '025 ghz']</t>
  </si>
  <si>
    <t>Antenna feeds | mode matching (MM) | octagonal waveguides</t>
  </si>
  <si>
    <t>An octave bandwidth concept for compact rectangular-to-circular and square-to-circular waveguide transitions based on the use of intermediate octagonal-shaped sections is presented. Apart from its inherent bandwidth capability and spurious mode free operation, this architecture offers some other useful advantages such as easy fabrication, low losses, and extremely short length (less than 0.75 Œª0 , with Œª0 being the wavelength at the center frequency), which allows their use in the millimeter-wave frequency range. Experimental verification is provided through the measurement of a rectangular-to-circular mode transformer covering more than the super-extended C -band (3.6-7.025 GHz) with 30-dB return loss and 0.1-dB insertion loss, which represents state-of-the-art performance in terms of bandwidth. ¬© 1963-2012 IEEE.</t>
  </si>
  <si>
    <t>2447-2451</t>
  </si>
  <si>
    <t>7003288900;55541594000;12773771900</t>
  </si>
  <si>
    <t>Mediavilla, Angel;Cano, Juan L.;Cepero, Karen</t>
  </si>
  <si>
    <t>Mediavilla A.</t>
  </si>
  <si>
    <t>On the octave bandwidth properties of octagonal-shaped waveguide mode transformers</t>
  </si>
  <si>
    <t>10.1109/TMTT.2011.2163077</t>
  </si>
  <si>
    <t>2-s2.0-84878107541</t>
  </si>
  <si>
    <t>['single frequency', 'provide decoupled', 'mutual coupling', 'matched ports', 'frequency decoupling', 'decoupling networks', 'antenna arrays']</t>
  </si>
  <si>
    <t>Decoupling networks can alleviate the effects of mutual coupling in antenna arrays. Conventional decoupling networks can provide decoupled and matched ports at a single frequency. This paper describes dual-frequency decoupling which is achieved by using a network of series or parallel resonant circuits instead of single reactive elements. Copyright ¬© 2011 Jacob Carl Coetzee.</t>
  </si>
  <si>
    <t>International Journal of Microwave Science and Technology</t>
  </si>
  <si>
    <t>Coetzee, Jacob Carl</t>
  </si>
  <si>
    <t>Coetzee J.</t>
  </si>
  <si>
    <t>Dual-frequency decoupling networks for compact antenna arrays</t>
  </si>
  <si>
    <t>10.1155/2011/249647</t>
  </si>
  <si>
    <t>2-s2.0-84860391237</t>
  </si>
  <si>
    <t>['several alcohols', 'rfid system', 'rf waves', 'radiation pattern', 'preliminary experiments', 'obtained results', 'measuring condition', 'main tests', 'liquid types', 'electromagnetic waves']</t>
  </si>
  <si>
    <t>Liquid | Radiation pattern | Radio Frequency Identification | RFID | Tag | Transponder</t>
  </si>
  <si>
    <t>In this study, the behaviour of electromagnetic waves during communication between reader and tag in RFID system was investigated. The experiments were performed in UHF frequency range using several types of tag's antennas. In order to evaluate the influence of liquid types on RF waves the tag's antennas radiation pattern were measured. First, the preliminary experiments were performed to determine the impact of measuring condition on obtained results. Then, in the main tests the radiation pattern for several alcohols and ketones were measured.</t>
  </si>
  <si>
    <t>246-249</t>
  </si>
  <si>
    <t>60085239;60085239</t>
  </si>
  <si>
    <t>36610227200;14024520500</t>
  </si>
  <si>
    <t>Janeczek, Kamil;Koziol, Grazyna</t>
  </si>
  <si>
    <t>Instytut Tele-i Radiotechniczny, Warszawa</t>
  </si>
  <si>
    <t>Janeczek K.</t>
  </si>
  <si>
    <t>Performance characteristics of UHF RFID tags used in identification on liquids</t>
  </si>
  <si>
    <t>2-s2.0-84860404692</t>
  </si>
  <si>
    <t>['shaped live', 'resonance frequency', 'piezoelectric components', 'piezoelectric component', 'output power', 'new technique', 'like structure', 'ground electrodes', 'experimental studies', 'electric resonance', 'dipole antenna', 'antenna plane', 'achieved wirelessly', '782 khz', '72 mw']</t>
  </si>
  <si>
    <t>Dipole antenna | Finite element analysis | Piezoelectric | Resonance | Wireless drive</t>
  </si>
  <si>
    <t>A new technique of transmitting electric energy wirelessly to piezoelectric components by using a dipole antenna-like electric field generator is explored. Two square size brass plate-shaped live and ground electrodes are used to form a dipole antenna-like electric field generator. When the dipole antenna-like electric field generator in electric resonance with an inductor, a maximum output power of 2.72 mW and an energy conversion efficiency of 0.0174% have been achieved wirelessly by the piezoelectric plate area of 40 mm2 operating in the thickness vibration mode, placed at the center 4 mm away from the antenna plane with an optimum electrical load of 1365 Œ©, resonant frequency of 782 kHz, 1 cm electrodes separation, 2500 cm2 electrode area of dipole antenna-like structure, and input ac source power of 15.58 W applied to the series of dipole antenna-like structure and inductor. The theoretically calculated results have been validated by the experimental studies. It is seen that at the resonance frequency and optimum electrical load, the output power of the wirelessly driven piezoelectric component decreases with the size of piezoelectric component, distance of piezoelectric component from the electrode of antenna plane, but increases with the antenna electrode area. ¬© 2011 Elsevier B.V.</t>
  </si>
  <si>
    <t>Materials Science and Engineering B: Solid-State Materials for Advanced Technology</t>
  </si>
  <si>
    <t>60017161;60017161;60017161;60021666</t>
  </si>
  <si>
    <t>23099218000;7406017753;7201766524;8727192400</t>
  </si>
  <si>
    <t>Bhuyan, S.;Kumar, R.;Panda, S. K.;Hu, J.</t>
  </si>
  <si>
    <t>Nanjing University of Aeronautics and Astronautics;National University of Singapore</t>
  </si>
  <si>
    <t>60021666;60017161</t>
  </si>
  <si>
    <t>Bhuyan S.</t>
  </si>
  <si>
    <t>Piezoelectric components wirelessly driven by dipole antenna-like electric field generator</t>
  </si>
  <si>
    <t>S0921510711002686</t>
  </si>
  <si>
    <t>10.1016/j.mseb.2011.05.045</t>
  </si>
  <si>
    <t>2-s2.0-79961128243</t>
  </si>
  <si>
    <t>EP/E057411/1</t>
  </si>
  <si>
    <t>['using time', 'ultrashort pulses', 'transversal direction', 'traditional hard', 'thz wavelengths', 'thz generation', 'spatial filter', 'refractive index', 'reconstructed image', 'real part', 'ray ct', 'phantom subject', 'measure attenuation', 'line integrals', 'integrated time', 'imaged subject', 'gap antenna', 'future avenues', 'first peak', 'field modalities', 'field contributions', 'field component', 'field character', 'existing alternatives', 'energy hard', 'efficiently suppressing', 'domain waveforms', 'delay values', '12 angles']</t>
  </si>
  <si>
    <t>Hard-field | image reconstruction | pulse delay | THz | tomography</t>
  </si>
  <si>
    <t>We report on hard-field tomography measurements in the THz spectral range and subsequent image reconstruction of a phantom subject. At THz wavelengths, the traditional hard-field tomography approach to measure attenuation is hindered by a substantial diffusely scattered component. Consequently, we work in optical density image contrast, as opposed to material density typical in high-energy hard-field modalities, such as X-ray CT. The hard-field component of the signal is extracted with a spatial filter, efficiently suppressing the soft-field contributions from the imaged subject. Using time-domain THz spectroscopy, line integrals of the real part of the refractive index are taken, by measuring the delay of the THz pulse across the subject at 12 angles and 0.5 mm steps in the transversal direction for each angle. The delay values are calculated from the location of the first peak in the integrated time-domain waveforms. This is justified by the physics of THz generation with ultrashort pulses in a biased-gap antenna and is shown to be superior to existing alternatives. The resulting tomography projections provide evidence for the hard-field character of the line integrals. The quality of the reconstructed image is interpreted and discussed, together with some limitations and future avenues. ¬© 2006 IEEE.</t>
  </si>
  <si>
    <t>2507-2513</t>
  </si>
  <si>
    <t>60003771;60003771;60012070;60012070</t>
  </si>
  <si>
    <t>7003317307;7404316891;14324089900;56044473600</t>
  </si>
  <si>
    <t>Ozanyan, Krikor B.;Wright, Paul;Stringer, Mark R.;Miles, Robert E.</t>
  </si>
  <si>
    <t>Leeds;Manchester</t>
  </si>
  <si>
    <t>University of Leeds;The University of Manchester</t>
  </si>
  <si>
    <t>60012070;60003771</t>
  </si>
  <si>
    <t>Ozanyan K.</t>
  </si>
  <si>
    <t>Hard-field THz tomography</t>
  </si>
  <si>
    <t>10.1109/JSEN.2011.2144967</t>
  </si>
  <si>
    <t>2-s2.0-80051871417</t>
  </si>
  <si>
    <t>Instituto Nacional de Ci√™ncia e Tecnologia para Excitotoxicidade e Neuroprote√ß√£o</t>
  </si>
  <si>
    <t>INCT-EN</t>
  </si>
  <si>
    <t>['ultrahigh frequency', 'specific piece', 'rfid tags', 'nonintrusive integration', 'mirror surface', 'mirror structure', 'low cost', 'good compromise', 'fitting rooms', 'automatically provide', 'associated system', 'apparel stores']</t>
  </si>
  <si>
    <t>Printed antenna | radio frequency identification (RFID) | reader antenna | tag | transparent antenna</t>
  </si>
  <si>
    <t>An optically transparent antenna array is presented for radio frequency identification (RFID) systems, operating in the ultrahigh frequency (UHF) band. The antenna is intended for nonintrusive integration into the mirror surface of fitting rooms in apparel stores, keeping with the typical small depth of the mirror structure and low cost. The antenna is used to read RFID tags attached to clothes being tried on, so that the associated system can automatically provide the client with interactive information regarding that specific piece of clothing. The antenna ensures self-confined reading range in front of the mirror, avoiding undesired detection of RFID tags from adjacent fitting rooms. The final antenna solution shows a good compromise between transparency and performance, with well-confined RFID detection volume. ¬© 2006 IEEE.</t>
  </si>
  <si>
    <t>776-779</t>
  </si>
  <si>
    <t>60017375;60017375;60017375-60028300;60017375</t>
  </si>
  <si>
    <t>47962624200;25630701200;7402460980;7103089977</t>
  </si>
  <si>
    <t>Serra, Cristina C.;Medeiros, Carla R.;Costa, Jorge R.;Fernandes, Carlos A.</t>
  </si>
  <si>
    <t>Lisbon;Lisboa</t>
  </si>
  <si>
    <t>Instituto Universit√°rio de Lisboa (ISCTE-IUL);Instituto de Telecomunicacoes</t>
  </si>
  <si>
    <t>60028300;60017375</t>
  </si>
  <si>
    <t>Serra C.</t>
  </si>
  <si>
    <t>Mirror-integrated transparent antenna for RFID application</t>
  </si>
  <si>
    <t>10.1109/LAWP.2011.2163053</t>
  </si>
  <si>
    <t>2-s2.0-80051886986</t>
  </si>
  <si>
    <t>['switchable functions', 'shaped slot', 'ses structures', 'proposed antenna', 'pin diodes', 'notched bands', 'notch ultra', 'notch characteristics', 'impedance bandwidth', 'frequency range', 'dual band', 'certain locations', 'approximately 136', 'antenna structure']</t>
  </si>
  <si>
    <t>Dual band-notch | Ultra-wideband antenna</t>
  </si>
  <si>
    <t>In this paper, a novel small dual band-notch ultra-wideband planar monopole antenna with switchable functions is presented. Impedance bandwidth of the proposed antenna is approximately 136% with VSWR&lt;2 in the frequency range of 2.2GHz-11.6GHz. By inserting a U-shaped slot and SES structures on the patch of antenna, the dual band-notch characteristics are obtainable. The technique of on/off switching of notched bands is based on mounting three pairs of PIN diodes at a certain locations on antenna structure. ¬© IEICE 2011.</t>
  </si>
  <si>
    <t>1315-1321</t>
  </si>
  <si>
    <t>60105242;60105242;60105242</t>
  </si>
  <si>
    <t>24169546000;49961401100;49961852800</t>
  </si>
  <si>
    <t>Naser-Moghadasi, Mohammad;Gotolo, Sajjad Faraji;Maku, Nima Bayat</t>
  </si>
  <si>
    <t>Islamic Azad University, Science and Research Branch</t>
  </si>
  <si>
    <t>Switchable double band-notch ultra wideband monopole antenna</t>
  </si>
  <si>
    <t>10.1587/elex.8.1315</t>
  </si>
  <si>
    <t>2-s2.0-80052521307</t>
  </si>
  <si>
    <t>['transfer mechanism', 'solar cells', 'semiconductive properties', 'potential antennas', 'paper reports', 'obtained dyads', 'new phthalocyanine', 'high stability', 'harvesting antennas', 'fullerene c60', 'fluorescence spectroscopy', 'acceptor properties']</t>
  </si>
  <si>
    <t>C  dyads 60 | Light-harvesting antenna | Phthalocyanine</t>
  </si>
  <si>
    <t>The paper reports on the synthesis and characterization of new phthalocyanine-fullerene C60 based light-harvesting antennas for the fabrication of solar cells. Zinc phthalocyanine dyes (ZnPc) have been chosen as potential antennas because of their high chemical stability, high photoluminescence quantum yield, and their semiconductive properties. The choice of the fullerene C60 is due to its acceptor properties, superior to any natural compound involved in photosynthesis and to its high stability and low reorganization energy. The obtained dyads have been characterized through IR, Raman, TGA, UV-VIS, and fluorescence spectroscopy. The results show high quenching of the fluorescence that can be explained by a transfer mechanism between the dye and the acceptor.</t>
  </si>
  <si>
    <t>87-98</t>
  </si>
  <si>
    <t>UPB Scientific Bulletin, Series B: Chemistry and Materials Science</t>
  </si>
  <si>
    <t>60003161;60003161;60003161;60003161;60003161</t>
  </si>
  <si>
    <t>35746000500;6507933163;15070172600;26023609600;6601961881</t>
  </si>
  <si>
    <t>Diacon, Aurel;Rusen, Edina;Boscornea, Cristian;Pandele, Andreea M«éd«élina;Cincu, Corneliu</t>
  </si>
  <si>
    <t>Diacon A.</t>
  </si>
  <si>
    <t>New phthalocyanine-fullerene dyads for solar cells</t>
  </si>
  <si>
    <t>2-s2.0-80051948759</t>
  </si>
  <si>
    <t>['two different', 'slot length', 'second model', 'first model', 'experimental u', 'experimental results', 'calculated theoretically']</t>
  </si>
  <si>
    <t>Artificial neural networks | Slot length | Slot width | U-slot rectangular microstrip patch antenna</t>
  </si>
  <si>
    <t>In this study, slot length and slot width physical parameters that calculated theoretically before on U-slot rectangular microstrip antennas are calculated with two different 'artificial neural network' models then using experimental slot parameters in the literature. The aim of the first model is presenting an approach for calculation of U-slot physical parameters obtained theoretically, with 'artificial neural networks'. The second model shows that experimental U-slot physical parameters can be calculated by the help of 'artificial neural networks'. The results from the second model are compared with experimental results in the literature and it was seen that they are compatible. ¬© 2011 Academic Journals.</t>
  </si>
  <si>
    <t>3675-3683</t>
  </si>
  <si>
    <t>60013575;60013575</t>
  </si>
  <si>
    <t>49861989900;49862233600</t>
  </si>
  <si>
    <t>Sinan Gultekin, S. S.;Uzer, Dilek</t>
  </si>
  <si>
    <t>Konya</t>
  </si>
  <si>
    <t>Sel√ßuk √úniversitesi</t>
  </si>
  <si>
    <t>Sinan Gultekin S.S.</t>
  </si>
  <si>
    <t>Modelling of physical slot parameters with artificial neural networks for U-slot rectangular microstrip patch antennas</t>
  </si>
  <si>
    <t>10.5897/sre11.288</t>
  </si>
  <si>
    <t>2-s2.0-80052394840</t>
  </si>
  <si>
    <t>['tissue heating', 'tissue characteristics', 'thermal simulations', 'thermal model', 'temperature achieved', 'results show', 'numerical methods', 'numerical electromagnetic', 'normal tissues', 'minimal injury', 'length time', 'interstitial hyperthermia', 'including lasers', 'high temperatures', 'gaining attention', 'difference time', 'computer modeling', 'cancer treatment', 'body tissue', 'antenna design']</t>
  </si>
  <si>
    <t>Cancer | Computer modeling | Hyperthermia | Microwave | Numerical methods</t>
  </si>
  <si>
    <t>Hyperthermia also called thermal therapy or thermotherapy is a type of cancer treatment in which body tissue is exposed to high temperatures. Research has shown that high temperatures can damage and kill cancer cells, usually with minimal injury to normal tissues. Otherwise, ablation or high temperature hyperthermia, including lasers and the use of radiofrequency, microwaves, and high-intensity focused ultrasound, are gaining attention as an alternative to standard surgical therapies. The electromagnetic microwave irradiation applied to the tumor tissue causes water molecules to vibrate and rotate, resulting in tissue heating and subsequently cell death via thermal-induced protein denaturation. The effectiveness of this technique is related to the temperature achieved during the therapy, as well as the length time of treatment and cell and tissue characteristics. Numerical electromagnetic and thermal simulations are used to optimize the antenna design and predict heating patterns. A computer modeling of a double slot antenna for interstitial hyperthermia was designed using two different numerical methods, the Finite Element Method and a Finite-Difference Time-Domain. The aim of this work is to analyze both numerical methods and finally experiments results are compared to the simulated results generated by a thermal model. Our results show that normalized SAR patterns using FEM and FDTD look broadly similar. Furthermore, the computed 60 ¬∞C isotherm using FEM and the measured lesion diameter in ex vivo tissue results agree very well. ¬© 2011 Bentham Open.</t>
  </si>
  <si>
    <t>Open Nanomedicine Journal</t>
  </si>
  <si>
    <t>60017323;60017323;60017323;60029767;60002644</t>
  </si>
  <si>
    <t>50263148800;55437101500;7003280801;15031250900;7102070588</t>
  </si>
  <si>
    <t>Rubio, Mario Francisco Jes√∫s Cepeda;Hern√°ndez, Arturo Vera;Salas, Lorenzo Leija;√Åvila-Navarro, E.;Navarro, E. A.</t>
  </si>
  <si>
    <t>Spain;Mexico;Spain</t>
  </si>
  <si>
    <t>Elche;Mexico City;Valencia</t>
  </si>
  <si>
    <t>Universidad Miguel Hern√°ndez de Elche;Centro de Investigacion y de Estudios Avanzados;Universitat de Val√®ncia</t>
  </si>
  <si>
    <t>60029767;60017323;60002644</t>
  </si>
  <si>
    <t>Rubio M.</t>
  </si>
  <si>
    <t>Coaxial slot antenna design for microwave hyperthermia using finite- difference time-domain and finite element method</t>
  </si>
  <si>
    <t>10.2174/1875933501103010002</t>
  </si>
  <si>
    <t>2-s2.0-80052018709</t>
  </si>
  <si>
    <t>['waveguide terminal', 'subsequently convert', 'optical power', 'nanoscale volume', 'nanoscale photo', 'nanocavity coincides', 'monopole antenna', 'metallic part', 'maximum power', 'field resonance', 'electrical current', 'coupled nanocavity', 'conducting ground']</t>
  </si>
  <si>
    <t>A novel plasmonic waveguide-coupled nanocavity with a monopole antenna is proposed to localize the optical power from a hybrid plasmonic waveguide and subsequently convert it into electrical current. The nanocavity is designed as a Fabry-P√©rot waveguide resonator, while the monopole antenna is made of a metallic nanorod directly mounted onto the metallic part of the waveguide terminal which acts as the conducting ground. The nanocavity coincides with the antenna feed sandwiched in between the antenna and the ground. Maximum power from the waveguide can be coupled into, and absorbed in the nanocavity by means of the field resonance in the antenna as well as in the nanocavity. Simulation results show that 42% optical power from the waveguide can be absorbed in a germanium filled nanocavity with a nanoscale volume of 220 √ó 150 √ó 60nm3. The design may find applications in nanoscale photo-detection, subwavelength light focusing and manipulating, as well as sensing. ¬© 2011 Optical Society of America.</t>
  </si>
  <si>
    <t>17075-17085</t>
  </si>
  <si>
    <t>60004678-60005510;60004678;60004678;60005510</t>
  </si>
  <si>
    <t>37052662700;8704442200;15029840000;55258601600</t>
  </si>
  <si>
    <t>Ooi, Kelvin J.A.;Bai, Ping;Gu, Ming Xia;Ang, Lay Kee</t>
  </si>
  <si>
    <t>Nanyang Technological University;A-Star, Institute of High Performance Computing</t>
  </si>
  <si>
    <t>60005510;60004678</t>
  </si>
  <si>
    <t>Ooi K.</t>
  </si>
  <si>
    <t>Design of a monopole-antenna-based resonant nanocavity for detection of optical power from hybrid plasmonic waveguides</t>
  </si>
  <si>
    <t>10.1364/OE.19.017075</t>
  </si>
  <si>
    <t>2-s2.0-80052220441</t>
  </si>
  <si>
    <t>F31DC006368</t>
  </si>
  <si>
    <t>['vivo study', 'thus conducted', 'spontaneously active', 'spontaneous bursts', 'results suggest', 'response characteristics', 'pns tend', 'physiological state', 'pharmacological reduction', 'olfactory system', 'olfactory cortex', 'olfactory bulb', 'odor stimulation', 'neuronal burstiness', 'local interneurons', 'lns fire', 'directly linked', 'different types', 'bursting resulted', 'antennal lobe']</t>
  </si>
  <si>
    <t>Bursting as well as tonic firing patterns have been described in various sensory systems. In the olfactory system, spontaneous bursts have been observed in neurons distributed across several synaptic levels, from the periphery, to the olfactory bulb (OB) and to the olfactory cortex. Several in vitro studies indicate that spontaneous firing patterns may be viewed as "fingerprints" of different types of neurons that exhibit distinct functions in the OB. It is still not known, however, if and how neuronal burstiness is correlated with the coding of natural olfactory stimuli. We thus conducted an in vivo study to probe this question in the OB equivalent structure of insects, the antennal lobe (AL) of the tobacco hornworm Manduca sexta. We found that in the moth's AL, both projection (output) neurons (PNs) and local interneurons (LNs) are spontaneously active, but PNs tend to produce spike bursts while LNs fire more regularly. In addition, we found that the burstiness of PNs is correlated with the strength of their responses to odor stimulation - the more bursting the stronger their responses to odors. Moreover, the burstiness of PNs was also positively correlated with the spontaneous firing rate of these neurons, and pharmacological reduction of bursting resulted in a decrease of the neurons' responsiveness. These results suggest that neuronal burstiness reflects a physiological state of these neurons that is directly linked to their response characteristics. ¬© 2011 Lei et al.</t>
  </si>
  <si>
    <t>e23382</t>
  </si>
  <si>
    <t>60010065;60010065;60029489;60010065;60010065</t>
  </si>
  <si>
    <t>57053671300;6603010837;16833809100;6506222639;7102653635</t>
  </si>
  <si>
    <t>Lei, Hong;Reisenman, Carolina E.;Wilson, Caroline H.;Gabbur, Prasad;Hildebrand, John G.</t>
  </si>
  <si>
    <t>Anchorage;Tucson</t>
  </si>
  <si>
    <t>University of Alaska Anchorage;The University of Arizona</t>
  </si>
  <si>
    <t>60029489;60010065</t>
  </si>
  <si>
    <t>Lei H.</t>
  </si>
  <si>
    <t>Spiking patterns and their functional implications in the antennal lobe of the tobacco hornworm Manduca sexta</t>
  </si>
  <si>
    <t>10.1371/journal.pone.0023382</t>
  </si>
  <si>
    <t>2-s2.0-80052302761</t>
  </si>
  <si>
    <t>['software programmable', 'single unit', 'simultaneously integrates', 'pixels device', 'phase modulations', 'operate simultaneously', 'carrier using', '18 ghz']</t>
  </si>
  <si>
    <t>Microwave phase shifters | microwave photonics | phased array antenna | photonic signal processing</t>
  </si>
  <si>
    <t>A new optically controlled phased array beamforming technique based on phase modulations of wavelength-division-multiplexed (WDM) single sideband modulated light with carrier using a two-dimensional array liquid crystal on silicon (LCoS) pixels device, is presented. It realizes multiple wideband photonic microwave phase shifters, operates over a wide frequency range, and simultaneously integrates the array phase taper and the array amplitude taper within a single unit. The beamforming is software programmable. Experimental results demonstrate multiple independent microwave phase shifters that operate simultaneously over a 10- to 20-GHz frequency range, and results demonstrate beamsteering in a four-element optically controlled beam steering array at 18 GHz. ¬© 2011 IEEE.</t>
  </si>
  <si>
    <t>1286-1288</t>
  </si>
  <si>
    <t>60090755;60090755;60090755</t>
  </si>
  <si>
    <t>7202268620;25421847900;56034273300</t>
  </si>
  <si>
    <t>Yi, Xiaoke;Huang, Thomas X.H.;Minasian, Robert A.</t>
  </si>
  <si>
    <t>Faculty of Engineering</t>
  </si>
  <si>
    <t>Photonic beamforming based on programmable phase shifters with amplitude and phase control</t>
  </si>
  <si>
    <t>10.1109/LPT.2011.2158815</t>
  </si>
  <si>
    <t>2-s2.0-80052055650</t>
  </si>
  <si>
    <t>['grassmannian manifold', 'geometric properties', 'feedback delay', 'estimated csi', 'delayed feedback', 'antenna systems', 'actual use']</t>
  </si>
  <si>
    <t>Delayed limited feedback | Grassmannian subspace predictive coding | MIMO</t>
  </si>
  <si>
    <t>In unitary precoded multi-antenna systems with delayed feedback, the quantized channel state information (CSI) may become outdated before its actual use at the transmitter. In this letter, by exploiting the geometric properties of the Grassmannian manifold, we invoke the use of Grassmannian subspace predictive coding (GSPC) to overcome this problem. Under the framework of GSPC, a novel limited feedback strategy is proposed which consists of a two-stage optimization process at the receiver. The first stage quantizes the estimated CSI by accounting for the feedback delay; while the second stage optimizes the prediction on the Grassmannian manifold. ¬© 2011 IEEE.</t>
  </si>
  <si>
    <t>555-558</t>
  </si>
  <si>
    <t>60104036;60104036;60104036;60104036</t>
  </si>
  <si>
    <t>35073266700;55914974200;57209627210;56856436900</t>
  </si>
  <si>
    <t>Zhu, Dalin;Zhang, Yu;Wang, Gang;Lei, Ming</t>
  </si>
  <si>
    <t>NEC Laboratories China</t>
  </si>
  <si>
    <t>Grassmannian subspace prediction for precoded spatial multiplexing MIMO with delayed feedback</t>
  </si>
  <si>
    <t>10.1109/LSP.2011.2162947</t>
  </si>
  <si>
    <t>2-s2.0-80052074333</t>
  </si>
  <si>
    <t>['verticillatae taylor', 'two genera', 'twelve species', 'triangular radial', 'torulosae taylor', 'tasmanica taylor', 'short rs', 'sclerotised spurs', 'new genus', 'muellerianae taylor', 'luehmannii taylor', 'huegelianae taylor', 'host associations', 'hind tibia', 'heavily sclerotised', 'genus allocasuarina', 'female proctiger', 'female lacks', 'elongate habitus', 'diminutae taylor', 'campestris taylor', 'burckhardti taylor', 'antennae short', 'acutivalvis taylor', 'acanthocasuarina taylor', 'aacanthocnema tuthill', '1 outer']</t>
  </si>
  <si>
    <t>Biogeography | Casuarina | Host-plant association | Psylloidea | Sheoak</t>
  </si>
  <si>
    <t>Twelve species of jumping plant lice, Hemiptera: Psylloidea, in two genera are recognised from plants of the genus Allocasuarina (Casuarinaceae) in Australia. Aacanthocnema Tuthill &amp; Taylor comprises two species that are here redescribed, Aa. casuarinae (Froggatt) and Aa. dobsoni (Froggatt), together with four new species, Aa. burckhardti Taylor, Aa. huegelianae Taylor, Aa. luehmannii Taylor, and Aa. torulosae Taylor. A new genus, Acanthocasuarina Taylor, comprises six new species: Ac. acutivalvis Taylor, Ac. campestris Taylor, Ac. diminutae Taylor, Ac. muellerianae Taylor, Ac. tasmanica Taylor, and Ac. verticillatae Taylor. Both genera are characterised by an elongate habitus, short Rs and short, triangular radial and cubital fore wing cells, ventrally produced genal processes beneath angular, overhanging apical margin of vertex, antennae short, and nymphs characteristically elongate, heavily sclerotised and scale-like. Species of Acanthocasuarina have rhinaria on antennal segments 4, 6, 8 and 9, the hind tibia has 1 outer and 2 inner spurs and the female proctiger has a posterior apical hook. In contrast, species of Aacanthocnema lack rhinaria on antennal segment 8 and sclerotised spurs on the hind tibia, and the female lacks a posterior apical hook on the proctiger. Trioza banksiae Froggatt stat. rev. is removed from Aacanthocnema. Keys to genera and species are provided, together with notes on their biology, host associations and biogeography. Copyright ¬© 2011 Magnolia Press.</t>
  </si>
  <si>
    <t>60009512;60009512;124744527;60009512</t>
  </si>
  <si>
    <t>7404203390;57213884117;56210619000;7101987823</t>
  </si>
  <si>
    <t>Taylor, Gary S.;Jennings, John T.;Purcell, Matthew F.;Austin, Andy D.</t>
  </si>
  <si>
    <t>Adelaide;</t>
  </si>
  <si>
    <t>The University of Adelaide;USDA-ARS Australian Biological Control Laboratory and CSIRO Ecosystem Sciences</t>
  </si>
  <si>
    <t>60009512;124744527</t>
  </si>
  <si>
    <t>Taylor G.S.</t>
  </si>
  <si>
    <t>A new genus and ten new species of jumping plant lice (Hemiptera: Triozidae) from Allocasuarina (Casuarinaceae) in Australia</t>
  </si>
  <si>
    <t>10.11646/zootaxa.3009.1.1</t>
  </si>
  <si>
    <t>2-s2.0-80052186893</t>
  </si>
  <si>
    <t>['uv flashes', 'released membrane', 'membraneanchored proton', 'ionizable groups', 'fluorescence measurements', 'fast even', 'energy transduction', 'distant sites', 'different membranes', 'decreases strongly', 'binding sites', 'alternative model']</t>
  </si>
  <si>
    <t>Chemiosmotic theory | Fluorimetry | Planar bilayer | Proton-collecting antenna</t>
  </si>
  <si>
    <t>Proton diffusion along membrane surfaces is thought to be essential for many cellular processes such as energy transduction. Commonly, it is treated as a succession of jumps between membraneanchored proton-binding sites. Our experiments provide evidence for an alternative model. We released membrane-bound caged protons by UV flashes and monitored their arrival at distant sites by fluorescence measurements. The kinetics of the arrival is probed as a function of distance for different membranes and for different water isotopes. We found that proton diffusion along the membrane is fast even in the absence of ionizable groups in the membrane, and it decreases strongly in D2O as compared to H2O. We conclude that the fast proton transport along the membrane is dominated by diffusion via interfacial water, and not via ionizable lipid moieties.</t>
  </si>
  <si>
    <t>14461-14466</t>
  </si>
  <si>
    <t>60021931;60084824;60095470;60007457;60021931</t>
  </si>
  <si>
    <t>50761354600;7005511813;7003324860;7004789464;56277390400</t>
  </si>
  <si>
    <t>Springer, Andreas;Hagen, Volker;Cherepanov, Dmitry A.;Antonenko, Yuri N.;Pohl, Peter</t>
  </si>
  <si>
    <t>Russian Federation;Germany;Austria;Russian Federation</t>
  </si>
  <si>
    <t>Moscow;Berlin;Linz;Moscow</t>
  </si>
  <si>
    <t>A.N. Frumkin Institute of Physical Chemistry and Electrochemistry of the Russian Academy of Sciences;Leibniz-Institut f√ºr Molekulare Pharmakologie;Johannes Kepler University Linz;Lomonosov Moscow State University</t>
  </si>
  <si>
    <t>60095470;60084824;60021931;60007457</t>
  </si>
  <si>
    <t>Springer A.</t>
  </si>
  <si>
    <t>Protons migrate along interfacial water without significant contributions from jumps between ionizable groups on the membrane surface</t>
  </si>
  <si>
    <t>10.1073/pnas.1107476108</t>
  </si>
  <si>
    <t>2-s2.0-80052283926</t>
  </si>
  <si>
    <t>['upupiformes ),', 'upupicola upupae', 'population characteristics', 'natural increase', 'louse conformed', 'life table', 'intrinsic rate', 'generation time', 'frequency distribution', 'feather diet', 'egg morphology', 'doubling time', 'district rampur', 'diagnostic characteristics', 'day ),', 'data obtained', 'common hoopae', 'antennal sensilla', 'also presented', '37 days', '19 days', '035 female']</t>
  </si>
  <si>
    <t>Ischnocera | Phthiraptera | Upupicola upupae</t>
  </si>
  <si>
    <t>The population characteristics of the louse, Upupicola upupae (Shrank) (Mallophaga: Philopteridae: Ishnocera), infesting the Common Hoopae, Upupa epops L. (Aves: Upupiformes), were recorded during 2007-08 in District Rampur, Uttar Pradesh India. The pattern of frequency distribution of the louse conformed to the negative binomial model. The lice and its nits were reared in vitro at 35 ¬± 1¬∞ C, 75-82 % RH, on a feather diet. The data obtained was used to construct the life table and to determine the intrinsic rate of natural increase (0.035 female/day), the net reproductive rate was 3.67 female eggs/female, the generation time was 37 days, and the doubling time of the population was 19 days. The chaetotaxy of the three nymphal instars has also been noted to record their diagnostic characteristics. Information on egg morphology and antennal sensilla is also presented.</t>
  </si>
  <si>
    <t>101175712;101175712;101175712;101175712;101175712;101175712</t>
  </si>
  <si>
    <t>7202932994;55420263900;35727074700;36008323800;35195336300;16480853600</t>
  </si>
  <si>
    <t>Agarwal, G. P.;Ahmad, Aftab;Rashmi, Archna;Arya, Gaurav;Bansal, Nayanci;Saxena, A. K.</t>
  </si>
  <si>
    <t>Uttranchal</t>
  </si>
  <si>
    <t>Government Raza Postgraduate College</t>
  </si>
  <si>
    <t>Bio-ecology of the louse, Upupicola upupae, infesting the common hoopoe, Upupa epops</t>
  </si>
  <si>
    <t>10.1673/031.011.4601</t>
  </si>
  <si>
    <t>2-s2.0-80052077609</t>
  </si>
  <si>
    <t>['world applications', 'uwb technology', 'uwb mimo', 'transmitting data', 'theoretical estimation', 'sir ),', 'sensing applications', 'many real', 'experimentally explored', 'experimentally evaluated', 'experimentally achieved', 'db gain', 'bpsk modulation']</t>
  </si>
  <si>
    <t>Multiple-input-multiple-output (MIMO) | testbed | time reversal (TiR) | ultrawideband (UWB)</t>
  </si>
  <si>
    <t>This letter presents system implementation and validation of a real-time experimental ultrawideband (UWB) multiple-input-multiple-output (MIMO) radio testbed built at Tennessee Technological University, Cookeville. The incorporation of UWB technology with MIMO is promising in both communication and sensing applications. With the testbed, UWB MIMO algorithms are able to be experimentally explored by transmitting data through 500-MHz-bandwidth channels simultaneously supporting two transmit and eight receive antennas. Using a 2 √ó 2 MIMO time-reversal (TiR) configuration as an example, 6-dB gain over a single-input-single-output (SISO) configuration is experimentally achieved, agreeing with theoretical estimation. In particular, signal-to-intersymbol- interference (ISI) ratio (SIR), a performance metric common to many real-world applications, is experimentally evaluated with BPSK modulation. The obtained SIR results suggest that the UWB MIMO-TiR is promising for high data rate transmission in harsh RF environments. ¬© 2006 IEEE.</t>
  </si>
  <si>
    <t>796-799</t>
  </si>
  <si>
    <t>60029255;60029255;60029255</t>
  </si>
  <si>
    <t>55494033800;35917782500;34572523800</t>
  </si>
  <si>
    <t>Song, Yu;Guo, Nan;Qiu, Robert C.</t>
  </si>
  <si>
    <t>Song Y.</t>
  </si>
  <si>
    <t>Implementation of UWB MIMO time-reversal radio testbed</t>
  </si>
  <si>
    <t>10.1109/LAWP.2011.2162717</t>
  </si>
  <si>
    <t>2-s2.0-80052080260</t>
  </si>
  <si>
    <t>['third harmonic', 'shaped slots', 'radiation patterns', 'peak gain', 'novel open', 'maximum ripple', 'least 19', 'fundamental resonance', 'center conductor', '8 db', '5 ghz', '3 db', '22 db', '2 ghz']</t>
  </si>
  <si>
    <t>Coplanar waveguide (CPW)-fed slot antenna | defected tuning stub structure (DTS) | harmonic suppression</t>
  </si>
  <si>
    <t>A novel open-ended ungrounded coplanar waveguide (CPW)-fed slot antenna for broadband harmonic suppression is presented. By employing two folded L-shaped slots into the surrounding ground planes, a fundamental resonance at 2.4-GHz WLAN along with its third harmonic is obtained. To suppress the harmonic, a technique with low design complexity, including two rectangular slots etched on the center conductor of the CPW transmission line, is proposed and studied. Simulated and measured reflection coefficients indicate that the proposed structure effectively suppresses the third harmonic up to 22 dB between 3 and 10.5 GHz with a maximum ripple of 3 dB. In addition, the radiation patterns and peak gain of the antenna can be suppressed at least 19 and 16.8 dB, respectively at the third harmonic frequency of 7.2 GHz. ¬© 2006 IEEE.</t>
  </si>
  <si>
    <t>788-791</t>
  </si>
  <si>
    <t>48161222700;55453859600</t>
  </si>
  <si>
    <t>Ghaffarian, Mohammad Saeid;Moradi, Gholamreza</t>
  </si>
  <si>
    <t>Ghaffarian M.</t>
  </si>
  <si>
    <t>A novel harmonic suppressed coplanar waveguide (CPW)-fed slot antenna</t>
  </si>
  <si>
    <t>10.1109/LAWP.2011.2162610</t>
  </si>
  <si>
    <t>2-s2.0-80052082369</t>
  </si>
  <si>
    <t>['type antenna', 'two octaves', 'relative bandwidth', 'radiation pattern', 'prototype antenna', 'proposed structure', 'profile monopole', 'parametric study', 'omnidirectional characteristics', 'loading plate', 'fabrication technology', 'different dimensions', 'csla ).', 'antenna performance', 'also shown', '6 ghz', '053 œª0']</t>
  </si>
  <si>
    <t>Low-frequency radar antenna | monopole antenna | ultrawideband (UWB) antenna</t>
  </si>
  <si>
    <t>In this letter, we present a new very low-profile monopole-type antenna. The proposed antenna height is 0.053 Œª0, where Œª0 is the minimum operating wavelength and operates over 148% relative bandwidth. The antenna is based on the principle of top-loading of coupled sectorial loop antenna (CSLA). Introducing a series capacitive gap in the top-loading plate and the CSLA fins allows for achieving ultrawideband operation and very low antenna height simultaneously. The proposed structure is also relatively easy and cost-effective to fabricate using standard printed circuit board (PCB) fabrication technology. A parametric study is presented to show the effect of the different dimensions on the antenna performance. A prototype antenna is fabricated and measured. The measurements and simulation results show good agreement and indicate that a VSWR&lt;2 over 0.9-6 GHz can be accomplished. It is also shown that the radiation pattern has omnidirectional characteristics over more than two octaves. ¬© 2006 IEEE.</t>
  </si>
  <si>
    <t>800-803</t>
  </si>
  <si>
    <t>Very low-profile top-loaded UWB coupled sectorial loops antenna</t>
  </si>
  <si>
    <t>10.1109/LAWP.2011.2164569</t>
  </si>
  <si>
    <t>2-s2.0-80052083099</t>
  </si>
  <si>
    <t>RCS2008ZT005</t>
  </si>
  <si>
    <t>['speed railway', 'scale models', 'ricean k', 'narrowband 930', 'mean value', 'fading depth', 'existing large', '96 db', '79 db']</t>
  </si>
  <si>
    <t>Fading depth | high-speed railway | path loss exponent | path loss model | viaduct</t>
  </si>
  <si>
    <t>Based on the narrowband 930-MHz measurements taken along the Zhengzhou-Xi'an high-speed railway in China, an empirical path loss model is proposed. It is applicable to high-speed railway viaduct scenarios, considering the influences of viaduct height H and base station antenna relative height h, which are not well-covered by existing large-scale models. The path loss exponents are investigated, based on which the influence of viaduct on propagation is discussed. The fading depth up to 15.96 dB and the Ricean K-factor with mean value of 3.79 dB are obtained. ¬© 2006 IEEE.</t>
  </si>
  <si>
    <t>808-812</t>
  </si>
  <si>
    <t>60022381;60022381;60022381;60022381</t>
  </si>
  <si>
    <t>36195429200;7402336411;7005327119;55277532700</t>
  </si>
  <si>
    <t>He, Ruisi;Zhong, Zhangdui;Ai, Bo;Ding, Jianwen</t>
  </si>
  <si>
    <t>He R.</t>
  </si>
  <si>
    <t>An empirical path loss model and fading analysis for high-speed railway viaduct scenarios</t>
  </si>
  <si>
    <t>10.1109/LAWP.2011.2164389</t>
  </si>
  <si>
    <t>2-s2.0-80052084334</t>
  </si>
  <si>
    <t>['visible region', 'rate constants', 'peripheral porphyrins', 'meso positions', 'ethynyl groups', 'different number', 'central porphyrin', '700 nm']</t>
  </si>
  <si>
    <t>A light-harvesting antenna 1 comprising three varieties of porphyrins, each having a different number of ethynyl groups at its meso positions, was designed and synthesized. Antenna 1 exhibits intense absorption throughout the visible region up to 700 nm. Steady-state and time-resolved fluorescence studies showed that singlet-excited-state energy transfer occurs from the peripheral porphyrins to the central porphyrin with &gt;90% efficiency and rate constants on the order of 1010 s-1. ¬© 2011 American Chemical Society.</t>
  </si>
  <si>
    <t>13276-13279</t>
  </si>
  <si>
    <t>60013722;60013722;60013722;60003416;60002414-106961929;60013722</t>
  </si>
  <si>
    <t>26039571400;7004416702;55388296800;57203230970;56843393400;7404191502</t>
  </si>
  <si>
    <t>Uetomo, Atsuhiro;Kozaki, Masatoshi;Suzuki, Shuichi;Yamanaka, Ken Ichi;Ito, Osamu;Okada, Keiji</t>
  </si>
  <si>
    <t>Osaka;Aichi District;Tsukuba;Sendai</t>
  </si>
  <si>
    <t>Osaka City University;Toyota Central Research Development Laboratory Inc;National Institute for Materials Science;CarbonPhotoScience Institute</t>
  </si>
  <si>
    <t>60013722;60003416;60002414;106961929</t>
  </si>
  <si>
    <t>Uetomo A.</t>
  </si>
  <si>
    <t>Efficient light-harvesting antenna with a multi-porphyrin cascade</t>
  </si>
  <si>
    <t>10.1021/ja2050343</t>
  </si>
  <si>
    <t>2-s2.0-80052087308</t>
  </si>
  <si>
    <t>['theoretical analysis', 'numerical modeling', 'isotropic transmitters', 'idrt ),', 'gaining insight']</t>
  </si>
  <si>
    <t>Antenna arrays | discrete Radon transform (DRT) | inverse discrete Radon transform (IDRT) | pulsed beam | ultrawideband (UWB) radiation</t>
  </si>
  <si>
    <t>A method for direct beam synthesis in linear pulsed arrays of isotropic transmitters has been presented. By using the discrete Radon transform (DRT) and its inverse (IDRT), a known Radon transform framework has been adapted for gaining insight into a noniterative beamforming method. Theoretical analysis and numerical modeling, which validate this method, were conducted. ¬© 2006 IEEE.</t>
  </si>
  <si>
    <t>813-816</t>
  </si>
  <si>
    <t>60007798;60007798</t>
  </si>
  <si>
    <t>35247795000;7005096144</t>
  </si>
  <si>
    <t>Basta, Nikola;Dreher, Achim</t>
  </si>
  <si>
    <t>Basta N.</t>
  </si>
  <si>
    <t>Beam synthesis based on inverse discrete radon transform for linear pulsed arrays</t>
  </si>
  <si>
    <t>10.1109/LAWP.2011.2164509</t>
  </si>
  <si>
    <t>2-s2.0-80052088992</t>
  </si>
  <si>
    <t>003658-0065-2009</t>
  </si>
  <si>
    <t>['wave antennas', 'two back', 'target bearing', 'new design', 'minimal disturbance', 'microstrip lwa', 'elevation image', 'doppler targets', 'dimensional azimuth', 'back configuration', 'achieve two']</t>
  </si>
  <si>
    <t>Frequency scanning | interferometry | leaky-wave antenna (LWA) | radar imaging</t>
  </si>
  <si>
    <t>Two back-to-back, air-filled microstrip leaky-wave antennas (LWAs) are designed to achieve two-dimensional bearing tracking. The frequency scanning property of the microstrip LWA is used to determine the target bearing in azimuth. Two such elements are then placed into a back-to-back configuration and used as an interferometer to determine the target elevation information. In order to pack two LWAs for interferometry, a new design is proposed to achieve a minimal disturbance on the azimuth and elevation beam patterns. The design is measured with three acoustic subwoofers as Doppler targets to demonstrate the capability in forming a two-dimensional azimuth-elevation image. ¬© 2006 IEEE.</t>
  </si>
  <si>
    <t>784-787</t>
  </si>
  <si>
    <t>36103732600;7202062608</t>
  </si>
  <si>
    <t>Yang, Shang Te;Ling, Hao</t>
  </si>
  <si>
    <t>Design of a microstrip leaky-wave antenna for two-dimensional bearing tracking</t>
  </si>
  <si>
    <t>10.1109/LAWP.2011.2163377</t>
  </si>
  <si>
    <t>2-s2.0-80052092062</t>
  </si>
  <si>
    <t>['uhf rfid', 'pqas ).', 'portable terminal', 'phase difference', 'letter presents', 'innovative method', 'electrically isolated', '908 mhz', '90 ¬∞.', '1575 mhz']</t>
  </si>
  <si>
    <t>Circular polarization | dual-band antenna | Global Positioning System (GPS) | printed quadrifilar antenna (PQA) | ultrahigh frequency radio frequency identification (UHF RFID)</t>
  </si>
  <si>
    <t>This letter presents a simple and innovative method for designing and optimizing two circularly polarized printed quadrifilar antennas (PQAs). The PQAs are operated at UHF RFID (902-908 MHz) and GPS (1575 MHz) and intended for use at a portable terminal. This new antenna system comprises two PQAs concentrically arranged, but electrically isolated. Each PQA comprises four inverted-F monopoles arranged orthogonally and excited with a phase difference of 90¬∞. ¬© 2006 IEEE.</t>
  </si>
  <si>
    <t>804-807</t>
  </si>
  <si>
    <t>60032144;60032144;60032144;60027652;60032144</t>
  </si>
  <si>
    <t>7402730463;24483814400;48661832600;7409121065;55608574700</t>
  </si>
  <si>
    <t>Oh, Kyoung Sub;Son, Wang Ik;Cha, Sung Yong;Lee, Moon Que;Yu, Jong Won</t>
  </si>
  <si>
    <t>Oh K.</t>
  </si>
  <si>
    <t>Compact dual-band printed quadrifilar antennas for UHF RFID/GPS operations</t>
  </si>
  <si>
    <t>10.1109/LAWP.2011.2163610</t>
  </si>
  <si>
    <t>2-s2.0-80052097853</t>
  </si>
  <si>
    <t>PRIN2008</t>
  </si>
  <si>
    <t>['¬© 1963', 'well suited', 'volume ratio', 'tag design', 'tag antenna', 'sensing capability', 'remotely readable', 'radio sensor', 'hollow structure', 'high surface', 'hazardous gas', 'gases due', 'equivalent circuits', 'electromagnetic features', 'dynamic range', 'cost sensors', 'cnt film', 'carbon nanotube', 'becomes able', 'achieve passive', '2012 ieee']</t>
  </si>
  <si>
    <t>Nanotube | Passive gas sensor | RF identification (RFID)</t>
  </si>
  <si>
    <t>Carbon nanotube (CNT) composites are sensitive to the presence of gases due to their high surface-to-volume ratio and hollow structure that are well suited for gas molecule absorption and storage. Such sensing capability is here integrated with UHF RF identification (RFID) technology to achieve passive and low-cost sensors, remotely readable. CNT film (buckypaper) is used as a localized variable resistive load integrated into a tag antenna, which becomes able to transduce the presence of hazardous gas in the environment, ammonia in this case, into a change of its electromagnetic features. The dynamic range and the hysteresis of the radio sensor are investigated by simulations, equivalent circuits, and articulated experimentations within a true RFID link, providing the proof of concept and some guidelines for tag design. ¬© 1963-2012 IEEE.</t>
  </si>
  <si>
    <t>2674-2684</t>
  </si>
  <si>
    <t>60027509;60021032;60027509;60021032</t>
  </si>
  <si>
    <t>35090485700;21834821200;7006055951;7003916876</t>
  </si>
  <si>
    <t>Occhiuzzi, C.;Rida, A.;Marrocco, G.;Tentzeris, M.</t>
  </si>
  <si>
    <t>Italy;United States</t>
  </si>
  <si>
    <t>Rome;Atlanta</t>
  </si>
  <si>
    <t>Universit√† degli Studi di Roma "Tor Vergata";Georgia Institute of Technology</t>
  </si>
  <si>
    <t>60027509;60021032</t>
  </si>
  <si>
    <t>Occhiuzzi C.</t>
  </si>
  <si>
    <t>RFID passive gas sensor integrating carbon nanotubes</t>
  </si>
  <si>
    <t>10.1109/TMTT.2011.2163416</t>
  </si>
  <si>
    <t>2-s2.0-84862108199</t>
  </si>
  <si>
    <t>['two series', 'tm ).', 'synergic ligands', 'potential applications', 'mediated excitation', 'luminescent complexes', 'luminescence intensity', 'elemental analysis', 'diffused reflectance', 'complexes ln', 'antenna effect', '1500 nm']</t>
  </si>
  <si>
    <t>Antenna effect | Ho | NIR-luminescence | Pr | Tm</t>
  </si>
  <si>
    <t>The ligand 1-(2-naphthyl)-4,4,4-trifluoro-1,3-butanedionate (Htfnd) has been employed to synthesize six novel ternarylanthanide complexes in which the synergic ligands were 1,10-phenanthroline-5,6-dione (dione) and 4,5-diazafluoren-9-one (dafone), respectively. Two series of complexes Ln(tfnd)3dione and Ln(tfnd)3dafone (Ln=Ho, Pr, Tm) were obtained. These complexes were characterized by elemental analysis, Fourier Transform Infrared spectra and diffused reflectance. After ligand-mediated excitation, Ln(tfnd)3dione and Ln(tfnd)3dafone all show the characteristic NIR luminescence of the corresponding Ln3 ions (Ln=Ho, Pr, Tm). This can be attributed to the efficient energy transfer from ligands to central Ln3 ions, via an antenna effect. The indirect energy transfer in the complexes has been investigated and the differences in the luminescence intensity between Ln(tfnd)3dione and Ln(tfnd) 3dafone were discussed in detail. The excellent luminescent performances enable these NIR-luminescent complexes to have potential applications in optical amplification operating at 1300 or 1500 nm. ¬© 2011 PublishedbyElsevierB.V.Allrightsreserved.</t>
  </si>
  <si>
    <t>1857-1863</t>
  </si>
  <si>
    <t>60001255-60027363;60001255;60001255-60027363;60023813;60001255;60001255;60001255-60027363;60001255</t>
  </si>
  <si>
    <t>24337393400;8582415700;57225117723;56515695800;7102363960;56460604000;34770250200;55797896100</t>
  </si>
  <si>
    <t>Dang, Song;Yu, Jiangbo;Wang, Xiaofei;Sun, Lining;Deng, Ruiping;Feng, Jing;Fan, Weiqiang;Zhang, Hongjie</t>
  </si>
  <si>
    <t>Beijing;Shanghai;Changchun</t>
  </si>
  <si>
    <t>University of Chinese Academy of Sciences;Shanghai University;Changchun Institute Of Applied Chemistry, Chinese Academy Of Sciences</t>
  </si>
  <si>
    <t>60027363;60023813;60001255</t>
  </si>
  <si>
    <t>NIR-luminescence from ternary lanthanide [Ho&lt;sup&gt;III&lt;/sup&gt;, Pr &lt;sup&gt;III&lt;/sup&gt; and Tm&lt;sup&gt;III&lt;/sup&gt;] complexes with 1-(2-naphthyl)-4,4,4- trifluoro-1,3-butanedionate</t>
  </si>
  <si>
    <t>S0022231311002109</t>
  </si>
  <si>
    <t>10.1016/j.jlumin.2011.04.018</t>
  </si>
  <si>
    <t>2-s2.0-79956039369</t>
  </si>
  <si>
    <t>['wideband cpw', 'small volume', 'rights reserved', 'rejection characteristics', 'rejection bands', 'paper describes', 'multi band', 'microstrip line', 'measured results', 'inserted slot', 'good candidate', 'good agreement', 'fabricated antenna', 'designed antennas', 'compact ultra', 'center frequency', '8 mm', '5 ghz', '3 ghz', '3 db']</t>
  </si>
  <si>
    <t>Monopole antenna | Multiple band notches | UWB antenna</t>
  </si>
  <si>
    <t>This paper describes a compact ultra-wideband CPW and microstrip line printed monopole antenna with multi band-rejection characteristics. The small antenna fed by CPW and microstrip line has small volume of 44 mm √ó 12 mm √ó 0.8 mm. By adding broken ‚à©-shaped slot on the tapered radiating patch, the antenna provides band-rejection characteristics. The center frequency of three notched bands centered on 2.4, 3.8, and 5.5 GHz can be adjusted by modifying the length and width of the inserted slot. Good agreement is achieved between the simulated and measured results. The measured impedance bandwidth of the proposed antenna ranges from 2.2 to 11.3 GHz for VSWR ‚â§ 2, excluding the rejection bands. The omni-directional radiation patterns of the fabricated antenna are presented, which show that the designed antennas are good candidate for various UWB applications. The measured gain variation is less than 3 dB over the operating frequency band. ¬© 2010 Elsevier GmbH. All rights reserved.</t>
  </si>
  <si>
    <t>734-741</t>
  </si>
  <si>
    <t>60107357;60107357;60000627</t>
  </si>
  <si>
    <t>35307381600;26424857100;6506944146</t>
  </si>
  <si>
    <t>Lotfi, Parisa;Soltani, Saber;Azarmanesh, Mohammadnaghi</t>
  </si>
  <si>
    <t>Lotfi P.</t>
  </si>
  <si>
    <t>Triple band-notched UWB CPW and microstrip line fed monopole antenna using broken ‚à©-shaped slot</t>
  </si>
  <si>
    <t>S1434841110002542</t>
  </si>
  <si>
    <t>10.1016/j.aeue.2010.11.001</t>
  </si>
  <si>
    <t>2-s2.0-79958124598</t>
  </si>
  <si>
    <t>Dynasty Foundation</t>
  </si>
  <si>
    <t>['‚ âà1', 'universality class', 'thermodynamic limit', 'size n', 'sander algorithm', 'rights reserved', 'lower anisotropy', 'lattice aggregates', 'high degree', 'fractal dimension', 'clusters grown', 'antenna method', 'aggregates grown']</t>
  </si>
  <si>
    <t>Anisotropy | Diagram | DLA | Fractal dimension | Noise-reduction | Two-dimensional growth</t>
  </si>
  <si>
    <t>Two-dimensional structures grown with Witten and Sander algorithm are investigated. We analyze clusters grown off-lattice and clusters grown with antenna method with Nfp=3,4,5,6,7 and 8 allowed growth directions. With the help of variable probe particles technique we measure fractal dimension of such clusters D(N) as a function of their size N. We propose that in the thermodynamic limit of infinite cluster size the aggregates grown with high degree of anisotropy (Nfp=3,4,5) tend to have fractal dimension D equal to 3/2, while off-lattice aggregates and aggregates with lower anisotropy (Nfp&gt;6) have D‚âà1.710. Noise-reduction procedure results in the change of universality class for DLA. For high enough noise-reduction value clusters with Nfp‚â•6 have fractal dimension going to 3/2 when N‚Üí‚àû. ¬© 2010 Elsevier B.V. All rights reserved.</t>
  </si>
  <si>
    <t>1819-1823</t>
  </si>
  <si>
    <t>Computer Physics Communications</t>
  </si>
  <si>
    <t>60068683-109646757;60068683-109646757</t>
  </si>
  <si>
    <t>12345220400;56004933800</t>
  </si>
  <si>
    <t>Menshutin, A. Yu;Shchur, L. N.</t>
  </si>
  <si>
    <t>Chernogolovka;Chernogolovka</t>
  </si>
  <si>
    <t>Landau Institute for Theoretical Physics, Russian Academy of Sciences;Science Center in Chernogolovka</t>
  </si>
  <si>
    <t>60068683;109646757</t>
  </si>
  <si>
    <t>Menshutin A.</t>
  </si>
  <si>
    <t>Morphological diagram of diffusion driven aggregate growth in plane: Competition of anisotropy and adhesion</t>
  </si>
  <si>
    <t>S0010465510004297</t>
  </si>
  <si>
    <t>10.1016/j.cpc.2010.10.028</t>
  </si>
  <si>
    <t>2-s2.0-79958138452</t>
  </si>
  <si>
    <t>['wideband characteristics', 'similar concept', 'rights reserved', 'return loss', 'proposed model', 'new exemplar', 'modified approach', 'main objective', 'low cost', 'ism band', 'implementing self', 'ieee 802', 'good agreement', 'fractal geometry', 'experimental returnloss', 'compact antenna', '6 mm', '30 db']</t>
  </si>
  <si>
    <t>Bluetooth | Cantor | Fractal antenna | IEEE 802.11 | IEEE 802.15 | IEEE802.11 | ISM | Return loss | Self-affine antenna | Wireless | WLAN</t>
  </si>
  <si>
    <t>A low cost, compact antenna is a new exemplar in communication. Fractal geometry, a concept in mathematics is adopted to design a miniaturized low profile fractal antenna. The size of the antenna is 38.734 mm √ó 28.757 mm √ó 1.6 mm. The antenna is designed in such a way to operate at ISM band, Bluetooth, IEEE 802.11 and IEEE802.15, PCS(1900), GSM lowerband, DCS, UMTS(2100) and WLAN wireless applications. The prototype of developed antenna exhibits wideband characteristics and provides a good agreement of returnloss (S11) -30 dB. Experimental returnloss has been compared with the one which is obtained using method of moments. The main objective of implementing self-similar fractal concept in antenna design makes it flexible in controlling the resonance and bandwidth. This paper is aimed at examining the self-similar concept of fractal geometry with modified approach for wideband characteristics. The prototype of the proposed model with a good agreement of return loss is reported. ¬© 2010 Elsevier GmbH. All rights reserved.</t>
  </si>
  <si>
    <t>719-723</t>
  </si>
  <si>
    <t>60026157;60026157</t>
  </si>
  <si>
    <t>36612594500;25923599900</t>
  </si>
  <si>
    <t>Srivatsun, G.;Subha Rani, S.</t>
  </si>
  <si>
    <t>PSG College of Technology</t>
  </si>
  <si>
    <t>Srivatsun G.</t>
  </si>
  <si>
    <t>A compact wideband fractal cantor antenna for wireless applications</t>
  </si>
  <si>
    <t>S1434841110002232</t>
  </si>
  <si>
    <t>10.1016/j.aeue.2010.10.003</t>
  </si>
  <si>
    <t>2-s2.0-79958175866</t>
  </si>
  <si>
    <t>['√ éœºr', 'wlan communications', 'detailed study', 'bandwidth requirements', '50 substrate', '5 ghz']</t>
  </si>
  <si>
    <t>dipole antennas | microstrip | planar antennas | ultrawideband | WLAN communications</t>
  </si>
  <si>
    <t>The detailed study of a planar asymmetrical dipole, realized on a √éŒºr = 4.50 substrate, with a rectangular slit etched on one of the two dipole arms, is described in this paper. The measured prototype fulfills the bandwidth requirements of both ultrawideband and WLAN communications at 2 and 5 GHz. ¬© 2011 Wiley Periodicals, Inc.</t>
  </si>
  <si>
    <t>2052-2056</t>
  </si>
  <si>
    <t>Ultrawideband and WLAN asymmetrical dipole antenna on FR4-like planar substrate</t>
  </si>
  <si>
    <t>10.1002/mop.26185</t>
  </si>
  <si>
    <t>2-s2.0-79959187575</t>
  </si>
  <si>
    <t>['small size', 'significantly lowers', 'shorting pins', 'placed near', 'fabrication cost', 'dipole antenna', 'conducting surfaces', 'conducting surface', '915 mhz']</t>
  </si>
  <si>
    <t>miniaturized antenna | patch antenna | RFID</t>
  </si>
  <si>
    <t>The majority of commercial ultra high frequency radio frequency identification tags are based on the dipole antenna, whose performance degrades significantly when the tag is placed near a conducting surface. In this article, we present a radio frequency identification patch tag to operate on conducting surfaces. The antenna provides good bandwidth and return loss level at 915 MHz. It has a very small size on low dielectric material, without the need for shorting pins or walls, which significantly lowers the fabrication cost in mass production using monolithic microwave integrated circuits. ¬© 2011 Wiley Periodicals, Inc.</t>
  </si>
  <si>
    <t>2170-2174</t>
  </si>
  <si>
    <t>Miniaturized patch antenna for RFID tags on metallic surfaces</t>
  </si>
  <si>
    <t>10.1002/mop.26177</t>
  </si>
  <si>
    <t>2-s2.0-79959187590</t>
  </si>
  <si>
    <t>['right side', 'rectangular slots', 'meandered slot', 'manufactured antenna', 'lower band', 'low cost', 'left side', 'halves generates', 'experimentally verified', 'circuit board', 'antenna performance', '3600 mhz', '2690 mhz']</t>
  </si>
  <si>
    <t>eleven bands | meandered structures | mobile wireless communication | multiband antenna | planar monopole</t>
  </si>
  <si>
    <t>A planar multiband antenna is proposed for mobile communication applications. The antenna performance is achieved by splitting a planar monopole antenna into two radiating elements. The combination of both halves generates the lower band by means of a meandered slot in the left side and rectangular slots in the right side while upper band resonances are, respectively, attained by each of these radiating elements separately. The antenna can be directly printed onto a circuit board at low cost and requires an area of 50 √ó 25 mm2. The manufactured antenna is experimentally verified and covers 11 wireless communication bands, namely, GSM850, GSM900, DCS, PCS, IMT-2000, UMTS, UMTS-2110, WLAN, ISM/Bluetooth, and WiMAX (2500-2690 MHz and 3400-3600 MHz) with acceptable omnidirectional radiation patterns. ¬© 2011 Wiley Periodicals, Inc.</t>
  </si>
  <si>
    <t>2177-2181</t>
  </si>
  <si>
    <t>60018926;60018926;60018926;60018926;60018926</t>
  </si>
  <si>
    <t>42161809900;42160974400;36626015400;56387035300;55734224600</t>
  </si>
  <si>
    <t>Mireles, Elias;Brar, Manveer K.;Moody, Robert A.;Varanasi, Shiv K.;Sharma, Satish K.</t>
  </si>
  <si>
    <t>Mireles E.</t>
  </si>
  <si>
    <t>A multiband planar monopole antenna for mobile communication applications</t>
  </si>
  <si>
    <t>10.1002/mop.26227</t>
  </si>
  <si>
    <t>2-s2.0-79959195109</t>
  </si>
  <si>
    <t>['two side', 'two patches', 'sufficiently cover', 'simulated ones', 'short pin', 'operation requirements', 'microstrip feedline', 'loaded patches', 'band operation', 'antenna comprises', '6 dbi', '590 mhz', '12 ghz']</t>
  </si>
  <si>
    <t>dual-band | microstrip | monopole antenna | patch antenna | WLAN</t>
  </si>
  <si>
    <t>A novel printed monopole antenna for dual-band operation is presented. The antenna comprises a radiator having a strip and two side-loaded patches, and is fed by a microstrip feedline. By folding top one of the side-loaded patches on the other side of the substrate as well as connecting the two patches by a short pin, good antenna performances including dual wide bandwidths of 590 MHz and 1.12 GHz, high antenna gains of ‚â•2.5 and 3.6 dBi, and monopole-like radiation patterns over the two operating bands, respectively, are obtained. The measured results show good agreement with the simulated ones and sufficiently cover the operation requirements of the 2.4/5.2/5.8 GHz wireless local area network communication system. ¬© 2011 Wiley Periodicals, Inc.</t>
  </si>
  <si>
    <t>2142-2145</t>
  </si>
  <si>
    <t>36071638600;53863283600</t>
  </si>
  <si>
    <t>Liu, Wen Chung;Dai, Yang</t>
  </si>
  <si>
    <t>A dual-band shorted monopole antenna for WLAN-band application</t>
  </si>
  <si>
    <t>10.1002/mop.26220</t>
  </si>
  <si>
    <t>2-s2.0-79959200337</t>
  </si>
  <si>
    <t>['z plane', 'radiation pattern', 'radiation characteristics', 'proposed antenna', 'paper reports', 'fractal shape', 'exhibits dual', 'band operations', '3 ghz']</t>
  </si>
  <si>
    <t>dual band | fractal shape | meander patch | printed dipole antenna</t>
  </si>
  <si>
    <t>This paper reports a simple printed dipole antenna which exhibits dual-band operations.The antenna's radiation pattern is bidirectional in the x-y plane and close-to-omnidirectional in the x-z plane. The 10 dB impedance bandwidths achieved are 38.6% and 4.7% centered at 1.1 and 2.3 GHz, respectively. The impedance and radiation characteristics of the proposed antenna, as studied by both simulation and experiment, are satisfactory. The antenna's performance compares well with that of a recently proposed dipole antenna with fractal shape. ¬© 2011 Wiley Periodicals, Inc.</t>
  </si>
  <si>
    <t>1952-1955</t>
  </si>
  <si>
    <t>108384348;108384348</t>
  </si>
  <si>
    <t>35766926800;6701834327</t>
  </si>
  <si>
    <t>Ooi, Pei Cheng;Selvan, Krishnasamy T.</t>
  </si>
  <si>
    <t>Nottingham</t>
  </si>
  <si>
    <t>George Green Institute for Electromagnetic Research</t>
  </si>
  <si>
    <t>Ooi P.</t>
  </si>
  <si>
    <t>A simple printed dipole antenna with dual-band behavior</t>
  </si>
  <si>
    <t>10.1002/mop.26226</t>
  </si>
  <si>
    <t>2-s2.0-79959203864</t>
  </si>
  <si>
    <t>['wave simulations', 'successfully correlated', 'normal plane', 'microstrip conductors', 'broadside direction']</t>
  </si>
  <si>
    <t>complementary SRRs | leaky wave antenna | metamaterials | microstrip technology</t>
  </si>
  <si>
    <t>This article discusses radiation phenomena in a metamaterial leaky wave antenna working around 3 GHz and enabling a frequency beam steering simultaneously in the plane of the substrate and in its normal plane.The structure is based on a metamaterial transmission line periodically loaded by series capacitive gaps and complementary split ring resonators. Full-wave simulations and measurements of radiation pattern show a minimum in the broadside direction, creating a rotating beam splitting in the plane of the substrate. This phenomenon is successfully correlated to a particular current pattern observed on the microstrip conductors of the structure. ¬© 2011 Wiley Periodicals, Inc.</t>
  </si>
  <si>
    <t>2025-2029</t>
  </si>
  <si>
    <t>35248060700;7004061951</t>
  </si>
  <si>
    <t>Eggermont, S.;Huynen, I.</t>
  </si>
  <si>
    <t>Eggermont S.</t>
  </si>
  <si>
    <t>Leaky wave radiation phenomena in metamaterial transmission line based on complementary split ring resonators</t>
  </si>
  <si>
    <t>10.1002/mop.26208</t>
  </si>
  <si>
    <t>2-s2.0-79959207417</t>
  </si>
  <si>
    <t>['wide range', 'wearer may', 'wearable applications', 'vital role', 'unobtrusive wearable', 'soon one', 'size reduction', 'results demonstrate', 'rapid progress', 'radio frequency', 'radiation characteristics', 'performance characteristics', 'patch antenna', 'near future', 'integrate antennas', 'flat position', 'everyday wear', 'dielectric material', 'determined experimentally', 'connected anywhere', 'conducting parts', 'communication networks', 'combined cotton', 'check compatibility', 'centric approach', 'bent conditions', 'antennas play']</t>
  </si>
  <si>
    <t>circular disk microstrip wearable antenna | fabric substrate | impedance and radiation characteristics</t>
  </si>
  <si>
    <t>Modern communication systems are driven by the concept of being connected anywhere and at any time.Fuelled by the idea of a body-centric approach to modern communication technology, many research projects have been initiated to integrate antennas and radio frequency (RF) systems into clothes with regard to size reduction and cost-effectiveness; so that the wearer may not notice the existence of these subsystems. For instance, the development of wearable computer systems has been very rapid and soon one will see a wide range of unobtrusive wearable and ubiquitous computing equipment into his/her everyday wear. Rapid progress in wireless communication promises to replace all wired-communication networks in the near future, in which antennas play a vital role. This paper describes design and development of a circular patch antenna for on-body wireless communications. This antenna makes use of polyester-combined cotton [65:35] fabric as its dielectric material and the conducting parts of the antenna are made up of copper. The impedance and radiation characteristics are determined experimentally when the antenna is kept in flat position. The performance characteristics of the antenna are analyzed under bent conditions too, to check compatibility with wearable applications. Results demonstrate the suitability of this kind of patch antenna for on-body wireless communications. ¬© 2011 Wiley Periodicals, Inc.</t>
  </si>
  <si>
    <t>2004-2011</t>
  </si>
  <si>
    <t>40462725700;55109397800</t>
  </si>
  <si>
    <t>Subramaniam, Sankaralingam;Gupta, Bhaskar</t>
  </si>
  <si>
    <t>Subramaniam S.</t>
  </si>
  <si>
    <t>Design and development of flexible fabric antenna for body-worn applications and its performance study under flat and bent positions</t>
  </si>
  <si>
    <t>10.1002/mop.26188</t>
  </si>
  <si>
    <t>2-s2.0-79959207935</t>
  </si>
  <si>
    <t>['wide band', 'uwb application', 'three antennas', 'rectangular patch', 'planar ultra', 'planar structure', 'introduced namely', 'impedance bandwidth', 'half circle', 'article presents', '9 ghz', '2 ghz']</t>
  </si>
  <si>
    <t>notched antenna | planar antenna | planar monopole antenna | UWB antenna</t>
  </si>
  <si>
    <t>This article presents the planar ultra-wide band (UWB) monopole antenna design and its impedance bandwidth improvement.Intially, a planar rectangualr monopole antenna is designed for UWB application. To enhance the impedance bandwidth of the antenna, the planar structure is modified by including a half circle at the right side edge of the rectangular patch and further notched at the other edge. Hence, the three planar monopole antenna designs are introduced namely, rectangular, rectangular plus half circle, and finally rectangular half circled including notch. The finally designed notch-circled planar antenna has the capability of operating between 3.8 and 10.2 GHz compared to conventionally designed rectangular antenna that performs between 4.6 and 9.9 GHz. It shows about 1 GHz impedance bandwidth improvement. The simulations of the all three antennas have been performed using EM simulators, CST and HFSS. Further, the simulated antenna return losses are compared with the measurements. Also the E- and H-plane radiation patterns of the antenna are measured for the frequencies of 3.9, 6.3, and 10.2 GHz. ¬© 2011 Wiley Periodicals, Inc.</t>
  </si>
  <si>
    <t>2153-2157</t>
  </si>
  <si>
    <t>13409843400;55276997700;55568059800</t>
  </si>
  <si>
    <t>Thakur, Jay Prakash;Kim, Won Gyum;Kim, Yong Hoon</t>
  </si>
  <si>
    <t>Thakur J.P.</t>
  </si>
  <si>
    <t>Notched half-circled planar monopole antenna for ultra-wide band application</t>
  </si>
  <si>
    <t>10.1002/mop.26194</t>
  </si>
  <si>
    <t>2-s2.0-79959210252</t>
  </si>
  <si>
    <t>['ultrathin cavity', 'station antennas', 'results show', 'proposed antenna', 'power bandwidth', 'pervious references', 'needed urgently', 'narrow half', 'mobile communication', 'high directivity', 'h plane', 'e plane', 'broad hpbw', '90 ¬∞', '5 db', '30 ¬∞']</t>
  </si>
  <si>
    <t>directive radiation pattern | high-gain | sectoral form radiation pattern | ultrathin cavity antennas</t>
  </si>
  <si>
    <t>High-gain and ultrathin cavity antennas consisting of conventional rectangular patch antenna and partially reflective surface (PRS) are investigated in the article.PRS is made of periodic distinct metallic patterns on the both sides of the single dielectric slab. The geometry is simpler and has not been used in the pervious references. The proposed cavity antenna has the advantages of ultrathin cavity (Œª/70), high gain and high directivity. Compared with the conventional patch antenna, the results show the gain of the proposed antenna is higher by 4.5 dB. In addition, it is interesting that the antenna with the sectoral form radiation pattern can be realized when the defects are introduced in the periodic PRS structure. This special sectoral form radiation pattern has the characteristics of the narrow half-power bandwidth (HPBW) of 30¬∞ in the E plane and the broad HPBW of 90¬∞ in the H plane, which is needed urgently by the station antennas of the mobile communication. ¬© 2011 Wiley Periodicals, Inc.</t>
  </si>
  <si>
    <t>1945-1949</t>
  </si>
  <si>
    <t>60003977;60003977</t>
  </si>
  <si>
    <t>35185283800;55656337600</t>
  </si>
  <si>
    <t>Liu, Yahong;Zhao, Xiaopeng</t>
  </si>
  <si>
    <t>High-gain ultrathin resonant cavity antenna</t>
  </si>
  <si>
    <t>10.1002/mop.26213</t>
  </si>
  <si>
    <t>2-s2.0-79959213959</t>
  </si>
  <si>
    <t>['proposed antenna', 'multiband antenna', 'impedance bandwidth', 'hand phantom', 'hand effect', 'entire gsm850', 'egms900 bands', 'conventional pifa']</t>
  </si>
  <si>
    <t>hand effect | mobile phone antenna | multiband antenna | wideband antenna</t>
  </si>
  <si>
    <t>A wideband/multiband antenna with compact coupled radiators is proposed for reduction of the hand effect in mobile phone applications.The impedance bandwidth of the proposed antenna can be twice the bandwidth of a conventional PIFA, so that the measured average gain under the influence of the hand phantom is higher than that of a conventional PIFA over the entire GSM850/EGMS900 bands. ¬© 2011 Wiley Periodicals, Inc.</t>
  </si>
  <si>
    <t>1964-1967</t>
  </si>
  <si>
    <t>60013866;60026263;60013866;60013866;60013866;60013866;60013866;60013866;60013866</t>
  </si>
  <si>
    <t>7402479725;7402016338;7404490413;34879664800;36666538200;25638872200;57210663739;7407121103;56124682600</t>
  </si>
  <si>
    <t>Jung, Kang Jae;Won Jung, Chang;Park, Myun Joo;Chung, Young Seek;Kim, Deokyun;Kim, Byeongkwan;Wi, Hyunho;Kim, Taekyun;Lee, Byungje</t>
  </si>
  <si>
    <t>Jung K.</t>
  </si>
  <si>
    <t>A compact coupled radiator antenna with reduced hand effect for mobile handset applications</t>
  </si>
  <si>
    <t>10.1002/mop.26202</t>
  </si>
  <si>
    <t>2-s2.0-79959215456</t>
  </si>
  <si>
    <t>['wlan systems', 'upper band', 'strip line', 'rectangular slit', 'proposed antenna', 'lower band', 'impedance bandwidth', 'gains according', 'frequency operation', 'experiment data', 'effectively enhanced', 'asymmetric ground']</t>
  </si>
  <si>
    <t>antenna | dual-band operation | monopole antenna | silt ground | WLAN antenna</t>
  </si>
  <si>
    <t>A dual-band planar antenna that was developed for wireless local area network (WLAN) application is presented in this article.The proposed antenna, which has two strip lines for resonance and a rectangular ring strip for matching, was designed to cover the popular frequency spectra of the 2.4 and 5 GHz WLAN bands. Also, an asymmetric ground and a rectangular slit in the ground are introduced to enhance the performance of the proposed antenna. The proposed antenna, which is capable of dual-frequency operation, is fed by a strip line. The obtained numerical results agree well with the experiment data. It was validated that the configuration can meet the demands of WLAN systems and effectively enhanced the impedance bandwidth to 16.8% for the lower band and 58.14% for the upper band when VSWR &lt; 2. This article also presents and discusses the 2D radiation patterns and gains according to the results of the experiment. ¬© 2011 Wiley Periodicals, Inc.</t>
  </si>
  <si>
    <t>1986-1991</t>
  </si>
  <si>
    <t>60002296;110715477;100789048</t>
  </si>
  <si>
    <t>7403587184;56307063600;37087301900</t>
  </si>
  <si>
    <t>Yoon, Joong Han;Oh, Sang Jin;Kim, Woo Su</t>
  </si>
  <si>
    <t>Busan;Seoul;Seoul</t>
  </si>
  <si>
    <t>Silla University;RandD Center EMW 459-24;Korea Evaluation Institute of Industrial Technology</t>
  </si>
  <si>
    <t>Design of microstrip-fed monopole antenna with two branch strips and a rectangular slit ground for dual-band WLAN operations</t>
  </si>
  <si>
    <t>10.1002/mop.26225</t>
  </si>
  <si>
    <t>2-s2.0-79959218098</t>
  </si>
  <si>
    <t>['commercial software', 'cavity realized']</t>
  </si>
  <si>
    <t>cavity-backed antenna | SIW technology | slot array</t>
  </si>
  <si>
    <t>A slot array placed on the face of a cavity realized in substrate-integrated waveguide technology is presented. Guidelines to design similar antennas are provided. The design has been done with the help of commercial software. The result is a low-cost, directive array antenna with a single feeding microstrip-line. ¬© 2011 Wiley Periodicals, Inc.</t>
  </si>
  <si>
    <t>2105-2108</t>
  </si>
  <si>
    <t>60003662;60003662;60003662</t>
  </si>
  <si>
    <t>42161642500;16417753300;6601947277</t>
  </si>
  <si>
    <t>Jim√©nez-Fern√°ndez, Manuel J.;Torres-S√°nchez, Roberto;Otero, Pablo</t>
  </si>
  <si>
    <t>Malaga</t>
  </si>
  <si>
    <t>Universidad de M√°laga</t>
  </si>
  <si>
    <t>Jim√©nez-Fern√°ndez M.</t>
  </si>
  <si>
    <t>Cavity-backed slot array antenna in substrate-integrated waveguide technology</t>
  </si>
  <si>
    <t>10.1002/mop.26165</t>
  </si>
  <si>
    <t>2-s2.0-79959228014</t>
  </si>
  <si>
    <t>['two dual', 'two antennas', 'total efficiency', 'separation distance', 'proposed antenna', 'port isolation', 'one dipole', 'one another', 'multiband multiple', 'located orthogonal', 'input multiple', 'even though', 'dipole antennas', 'bottom side', 'always lower', '8 mm', '75 ghz', '5 ghz', '20 db']</t>
  </si>
  <si>
    <t>dipole | isolation | long-term evolution | mobile worldwide interoperability for microwave access | multiple-input multiple-output antenna | polarization diversity</t>
  </si>
  <si>
    <t>A multiband multiple-input multiple-output (MIMO) antenna using polarization diversity for next generation mobile communication is proposed.The MIMO antenna consists of two dual-band (0.75 GHz/2.5 GHz) dipole antennas with a separation distance of 0.8 mm. One dipole is etched on the top of a two-layered dielectric substrate with a dimension of 80 √ó 80 mm2 and the other is printed on the bottom side of the same substrate. They are located orthogonal to one another. Even though the two stacked dipoles are separated by only 0.8 mm, the port-to-port isolation is maintained at greater than 20 dB, and the envelope correlation coefficient (ECC) of the two antennas is always lower than 0.2 over the entire frequency band. To evaluate the performance of the proposed antenna, key performance parameters such as the total efficiency, ECC, mean effective gain (MEG), MEG ratio, and actual diversity gain are analyzed. ¬© 2011 Wiley Periodicals, Inc.</t>
  </si>
  <si>
    <t>2043-2048</t>
  </si>
  <si>
    <t>Multiband MIMO antenna using orthogonally polarized dipole elements for mobile communications</t>
  </si>
  <si>
    <t>10.1002/mop.26198</t>
  </si>
  <si>
    <t>2-s2.0-79959230027</t>
  </si>
  <si>
    <t>['traditional machinery', 'manufacturing technology', 'design technique', 'design method', 'chip antenna', 'band operation']</t>
  </si>
  <si>
    <t>chip antenna | dual-band antenna | GA-FDTD | surface mount technology</t>
  </si>
  <si>
    <t>Based on a manufacturing technology of traditional machinery, a design method of chip antenna is proposed for the dual-band operation of GSM wireless communication. This new approach emphasizes several skills for the optimal frequency tuning for this kind of antenna with material-loaded meander line. Results of both simulation and measurement are shown to validate this design technique. ¬© 2011 Wiley Periodicals, Inc.</t>
  </si>
  <si>
    <t>1967-1970</t>
  </si>
  <si>
    <t>15925629400;42162395100</t>
  </si>
  <si>
    <t>Huang, Chi Fang;Yeh, Pei Lan</t>
  </si>
  <si>
    <t>Huang C.F.</t>
  </si>
  <si>
    <t>Designing a chip antenna with dual-band by a material-loading technique</t>
  </si>
  <si>
    <t>10.1002/mop.26190</t>
  </si>
  <si>
    <t>2-s2.0-79959230028</t>
  </si>
  <si>
    <t>['two fr', 'trapezoid patch', 'results show', 'radiation characteristics', 'proposed antenna', 'monopole antenna', 'ground plane', 'four branches', 'experimentally verified', 'circular ring']</t>
  </si>
  <si>
    <t>dual band | modified ground plane | monopole antennas | wireless local-area network</t>
  </si>
  <si>
    <t>A monopole antenna with modified ground plane is presented for 2.4 and 5 GHz wireless local area network applications in this article.A trapezoid patch and a quasifractal slotted patch are printed on two FR-4 dielectric substrates as the radiator and the ground plane of the antenna, respectively. The element of the quasifractal slot structure is a circular ring with four branches. The radiation characteristics are simulated and experimentally verified, and the results show that the proposed antenna has good radiation performance. ¬© 2011 Wiley Periodicals, Inc.</t>
  </si>
  <si>
    <t>2109-2111</t>
  </si>
  <si>
    <t>55378065700;7203001464;55838579000</t>
  </si>
  <si>
    <t>Jiang, Wen;Gong, Shu Xi;Yu, Song Tao</t>
  </si>
  <si>
    <t>Monopole antenna based on the modified ground plane for wireless local-area network application</t>
  </si>
  <si>
    <t>10.1002/mop.26216</t>
  </si>
  <si>
    <t>2-s2.0-79959243396</t>
  </si>
  <si>
    <t>['wideband antennas', 'small ultra', 'new method', 'measured using', 'input impedance', 'important contribution', 'electro magnetic', 'easily simulated', 'design process', 'communication systems', 'article presents']</t>
  </si>
  <si>
    <t>circuit modeling | SPICE equivalent circuit | ultra-wideband antennas | vector fitting</t>
  </si>
  <si>
    <t>This article presents a new method of SPICE-compatible circuit modeling for small ultra-wideband antennas.It can be derived from the input impedance or admittance of the antenna with the vector fitting method. The antenna input impedance or admittance can be easily simulated by an electro magnetic (EM) simulator or measured using a vector network analyzer. And the vector fitting technique is employed to convert input impedance or admittance to a SPICE equivalent circuit. The most important contribution of this study is to show that radio frequency components such as small ultra-wideband antennas can be integrated into the simulation of communication systems and helps system designers to predict and consider the effect of the radio frequency components in the design process. ¬© 2011 Wiley Periodicals, Inc.</t>
  </si>
  <si>
    <t>2116-2119</t>
  </si>
  <si>
    <t>Ren, Wang</t>
  </si>
  <si>
    <t>Zhejiang Gongshang University</t>
  </si>
  <si>
    <t>Ren W.</t>
  </si>
  <si>
    <t>Circuit modeling methodology for small UWB antenna with vector fitting technique</t>
  </si>
  <si>
    <t>10.1002/mop.26164</t>
  </si>
  <si>
    <t>2-s2.0-79959247104</t>
  </si>
  <si>
    <t>['simulated ones', 'radiation performance', 'radiation patterns', 'proposed model', 'letter presents', 'detector ranges', 'bias voltage', 'band applications', 'agree well', '8 v']</t>
  </si>
  <si>
    <t>antenna-integrated Schottky diode | extended semispherical lens | quasioptical detector</t>
  </si>
  <si>
    <t>This letter presents a quasioptical monolithic detector for Ka-band applications.It consists of an antenna-integrated planar Schottky diode and an extended semispherical lens. A three-dimensional electromagnetic model is built for evaluating its radiation performance. The responsivity of the detector ranges from 712 to 1483 mV mW-1 over 26.5‚àº40 GHz under the bias voltage of 0.8 V, corresponding to the estimated noise equivalent power between 2.5E-11 and 5.2E-11 W Hz-1/2. The radiation patterns are measured and agree well with the simulated ones, showing the validity of the proposed model. ¬© 2011 Wiley Periodicals, Inc.</t>
  </si>
  <si>
    <t>2019-2022</t>
  </si>
  <si>
    <t>60016835;60016835;60016835;60016835</t>
  </si>
  <si>
    <t>24734355400;13007707000;56390695600;24767936800</t>
  </si>
  <si>
    <t>Mou, Jinchao;Lv, Xin;Yuan, Yong;Yu, Weihua</t>
  </si>
  <si>
    <t>Mou J.</t>
  </si>
  <si>
    <t>Ka-band quasioptical detectors based on antenna-integrated planar Schottky diodes</t>
  </si>
  <si>
    <t>10.1002/mop.26168</t>
  </si>
  <si>
    <t>2-s2.0-79959249604</t>
  </si>
  <si>
    <t>['shaped patch', 'mobile handsets', 'measured result', 'frequency modulation', 'fm bandwidth', 'article describes', 'antenna radiator', 'achieved within', '5 dbi', '108 mhz', '1 ).']</t>
  </si>
  <si>
    <t>arrow-shaped patch | ferrite sheet | FM radio | internal flexible antenna | mobile handsets</t>
  </si>
  <si>
    <t>This article describes the design, fabrication, and measurement of an internal FM radio ferrite sheet flexible antenna using an arrow-shaped patch to enhance passive gain performance for mobile handsets.To obtain sufficient passive gain performance ‚â•-20 dBi, an arrow-shaped patch is inserted in the antenna radiator and monopole type wire is used. The measured result of the fabricated antenna provides passive gain performance (15.6-13.5 dBi) from 86 to 108 MHz with the frequency modulation (FM) bandwidth from 83.20 to 123.72 MHz (‚â§voltage standing wave ratio (VSWR) 6:1). Also, a good radiation pattern is achieved within the FM bandwidth (86-108 MHz) range. ¬© 2011 Wiley Periodicals, Inc.</t>
  </si>
  <si>
    <t>2132-2135</t>
  </si>
  <si>
    <t>60028876;110716079;110716079;60028876</t>
  </si>
  <si>
    <t>55736599800;24724469500;26531819600;7006457163</t>
  </si>
  <si>
    <t>Choi, Sunho;Kim, Gi Ho;Seong, Won Mo;Kwak, Kyung Sup</t>
  </si>
  <si>
    <t>South Korea;</t>
  </si>
  <si>
    <t>Incheon;</t>
  </si>
  <si>
    <t>Inha University;EMW</t>
  </si>
  <si>
    <t>60028876;110716079</t>
  </si>
  <si>
    <t>Design of an internal FM radio antenna for mobile handsets with an arrow-shaped patch</t>
  </si>
  <si>
    <t>10.1002/mop.26180</t>
  </si>
  <si>
    <t>2-s2.0-79959250284</t>
  </si>
  <si>
    <t>['shaped monopole', 'ring resonator', 'resonant frequency', 'miniaturized microstrip', 'ground plane', 'good range', 'experimental results', 'antenna size', 'antenna configuration', '5 mm2', '28 wavelength', '179 mhz', '1125 ).']</t>
  </si>
  <si>
    <t>small antennas | split ring | VHF</t>
  </si>
  <si>
    <t>miniaturized microstrip-fed antenna composed of a broadside coupled split-ring resonator and an excitation rectangular arc-shaped monopole is presented. Numerical and experimental results are presented for an antenna configuration of 1/28 wavelength in diameter (ka‚àº0.1125). The antenna size including the ground plane is 60 √ó 38.5 mm2, and it is operating at 179 MHz. Its resonant frequency can be tuned over a good range of frequency without changing the antenna size, which can increase its usable bandwidth using reconfigurable antenna techniques. ¬© 2011 Wiley Periodicals, Inc.</t>
  </si>
  <si>
    <t>2048-2052</t>
  </si>
  <si>
    <t>Eldek, Abdelnasser</t>
  </si>
  <si>
    <t>Miniaturized microstrip-fed self-resonant rectangular split-ring resonator antenna</t>
  </si>
  <si>
    <t>10.1002/mop.26186</t>
  </si>
  <si>
    <t>2-s2.0-79959252332</t>
  </si>
  <si>
    <t>['two antennas', 'total efficiency', 'slotted strip', 'second pifa', 'proposed antenna', 'orthogonally disposed', 'orthogonal placement', 'input multiple', 'first pifa', 'dominant polarization', 'band pifas', 'band multiple', 'always lower']</t>
  </si>
  <si>
    <t>isolation | LTE | mobile handset | multiple-input multiple-output antenna | polarization diversity</t>
  </si>
  <si>
    <t>A dual-band multiple-input multiple-output (MIMO) antenna using polarization diversity is proposed for a 4G mobile handset application.The proposed MIMO antenna consists of two printed dual-band PIFAs with a slotted strip. Input port 1 of the first PIFA is orthogonally disposed with respect to input port 2 of the second PIFA. The orthogonal placement of the two feed points ensures that the dominant polarization of each of the PIFAs is opposite to each other, resulting in a good isolation performance. The proposed MIMO antenna has an isolation of ‚àº17 dB at LTE band 13, and the envelope correlation coefficient (ECC) of the two antennas is always lower than 0.4 over all of LTE band 13. To evaluate the performance of the proposed antenna, key performance parameters such as the total efficiency, ECC, mean effective gain (MEG), MEG ratio, and actual diversity gain are analyzed. ¬© 2011 Wiley Periodicals, Inc.</t>
  </si>
  <si>
    <t>2075-2079</t>
  </si>
  <si>
    <t>Dual-band MIMO antenna using polarization diversity for 4G mobile handset application</t>
  </si>
  <si>
    <t>10.1002/mop.26197</t>
  </si>
  <si>
    <t>2-s2.0-79959254857</t>
  </si>
  <si>
    <t>['triple band', 'successfully designed', 'shaped slot', 'shaped resonator', 'separated strip', 'radiating patch', 'proposed antenna', 'overall dimension', 'notched characteristics', 'front side', 'backed plane', '9 ghz', '0 ghz']</t>
  </si>
  <si>
    <t>compact | triple band-notched characteristics | UWB antenna</t>
  </si>
  <si>
    <t>A novel compact ultrawideband (UWB) antenna with triple band-notched characteristics is proposed. Triple narrow band-notched characteristics are achieved by embedding a spade-shaped slot on the radiating patch as well as adding a separated strip on the front side and a bowl-shaped resonator on the backed plane of the reference UWB antenna. The measured impedance bandwidth defined by voltage standing wave ratio (VSWR) &lt; 2 of 8.0 GHz (3.0-11.0 GHz), with the triple notched bands of 3.3-3.7, 5.15-5.4, and 5.7-5.9 GHz, are obtained. The proposed antenna with an overall dimension of only 24 mm √ó 29 mm is successfully designed and measured, showing broadband matched impedance and stable radiation patterns. Moreover, measured group delay and transmission characteristics indicate that the proposed antenna has good transient response. ¬© 2011 Wiley Periodicals, Inc.</t>
  </si>
  <si>
    <t>2056-2060</t>
  </si>
  <si>
    <t>36976918500;36245659600;7203001464;16320302100</t>
  </si>
  <si>
    <t>Zhao, Jin Juan;Ren, Li Shi;Gong, Shu Xi;Xu, Yun Xue</t>
  </si>
  <si>
    <t>Zhao J.</t>
  </si>
  <si>
    <t>Compact monopole antenna with triple band-notched characteristics for UWB applications</t>
  </si>
  <si>
    <t>10.1002/mop.26167</t>
  </si>
  <si>
    <t>2-s2.0-79959254882</t>
  </si>
  <si>
    <t>['well known', 'uninfested individuals', 'thoracic legs', 'subtropical lake', 'subtropical environments', 'substrate organisms', 'stereoscopic microscope', 'south america', 'sampled using', 'pvc tube', 'present work', 'planktonic microcrustaceans', 'planktonic crustaceans', 'photonic microscope', 'paiva lake', 'notodiaptomus spiniger', 'infested organisms', 'infested group', 'higher probability', 'high density', 'filtering rates', 'filtering rate', 'epibiont common', 'epibiont algae', 'determine density', 'continental waters', 'colacium vesiculosum', 'calanoid copepods', 'bogorov chambers', 'attachment sites', 'adult crustaceans', '2m long']</t>
  </si>
  <si>
    <t>Bioassay | Colacium vesiculosum | Epibiont | Filtering rate | Notodiaptomus spiniger | Prevalence | Shallow lake</t>
  </si>
  <si>
    <t>Colacium vesiculosum (Euglenophyceae) is an epibiont common on planktonic microcrustaceans of continental waters. The interaction between epibionts and substrate organisms is not very well known, particularly in subtropical environments of South America. In the present work, we analyzed the prevalence, density, biomass and attachment sites of C. vesiculosum on planktonic microcrustaceans from Paiva Lake, a subtropical lake of Argentina. With the aim to evaluate whether epibionts affect the filtering rates of Notodiaptomus spiniger, the dominant planktonic crustacean, we carried out bioassays using phytoplankton &lt;53Œºm. Crustaceans were sampled using a PVC tube (1.2m long and 10cm in diameter), filtering 50L of water through a 53Œºm-mesh. Microcrustaceans were counted in Bogorov chambers under a stereoscopic microscope. The infested organisms were separated and observed with a photonic microscope to determine density and biovolume of epibionts, by analyzing their distribution on the exoskeleton. The prevalence of C. vesiculosum was higher in adult crustaceans than in their larvae and juveniles. The most infested group was that of calanoid copepods, related to their high density. The attachment sites on the exoskeleton were found to be the portions of the body which have a higher probability of encounter with epibionts during locomotion and feeding, i.e., antennae and thoracic legs in copepods, and thoracic legs and postabdomen in cladocerans. The similar values found in the filtering rate of infested and uninfested individuals of N. spiniger and the constant prevalence (&lt;40%) of epibiont algae, suggest that C. vesiculosum does not condition the life of planktonic crustaceans of Paiva Lake.</t>
  </si>
  <si>
    <t>1295-1306</t>
  </si>
  <si>
    <t>Revista de Biologia Tropical</t>
  </si>
  <si>
    <t>60018064;60018064;60018064;60018064;60018064</t>
  </si>
  <si>
    <t>40462835300;6602626486;6504392224;40461413600;40462545900</t>
  </si>
  <si>
    <t>Zalocar, Yolanda;Frutos, Santa Margarita;Casco, Sylvina Lorena;Forastier, Marina Elizabet;Vallejos, Silvina Vanesa</t>
  </si>
  <si>
    <t>Corrientes</t>
  </si>
  <si>
    <t>Centro de Ecologia Aplicada del Litoral</t>
  </si>
  <si>
    <t>Zalocar Y.</t>
  </si>
  <si>
    <t>Prevalence of Colacium vesiculosum (colaciales: Euglenophyceae) on planktonic crustaceans in a subtropical shallow lake of Argentina</t>
  </si>
  <si>
    <t>2-s2.0-79959255369</t>
  </si>
  <si>
    <t>['variable dimensions', 'small size', 'shaped slots', 'shaped slot', 'higher frequencies', 'ground plane', 'four l', 'designed antenna', 'antennas reported', 'antenna show', 'additional resonances']</t>
  </si>
  <si>
    <t>microstrip antenna | printed slot antenna | ultra-wideband antenna</t>
  </si>
  <si>
    <t>A novel multiresonance slot antenna, for ultra-wideband (UWB) applications is proposed.The proposed antenna consists of a modified radiating patch a ground plane with four L-shaped slots which provides a wide usable fractional bandwidth of more than 135% (2.89-14.53 GHz). By cutting four modified L-shaped slot with variable dimensions on the corners of ground plane, additional resonances are excited and hence much wider impedance bandwidth can be produced, especially at the middle band unlike other antennas reported in the literature to date, the proposed antenna displays a good omnidirectional radiation pattern even at higher frequencies. The designed antenna has a small size of 35 √ó 35 mm2. Simulated and experimental results obtained for this antenna show that it exhibits good radiation behavior within the UWB frequency range. ¬© 2011 Wiley Periodicals, Inc.</t>
  </si>
  <si>
    <t>2145-2149</t>
  </si>
  <si>
    <t>60000994;60000994</t>
  </si>
  <si>
    <t>28767961100;36987805600</t>
  </si>
  <si>
    <t>Ojaroudi, M.;Faramarzi, A.</t>
  </si>
  <si>
    <t>Ardabil Province</t>
  </si>
  <si>
    <t>Islamic Azad University, Ardabil Branch</t>
  </si>
  <si>
    <t>Multiresonance small square slot antenna for ultra-wideband applications</t>
  </si>
  <si>
    <t>10.1002/mop.26214</t>
  </si>
  <si>
    <t>2-s2.0-79959256495</t>
  </si>
  <si>
    <t>['verified experimentally', '43 ghz', '36 ghz', '17 ghz']</t>
  </si>
  <si>
    <t>dual band | monopole | printed antenna</t>
  </si>
  <si>
    <t>A novel monopole rectangular printed antenna has been investigated. The simulated result shows wide operating impedance-bandwidth at two different center frequencies which are verified experimentally with -10-dB return loss bandwidth of about 3.17 GHz (4.19-7.36 GHz) and 2.43 GHz (8.695-11.125 GHz). ¬© 2011 Wiley Periodicals, Inc.</t>
  </si>
  <si>
    <t>2079-2081</t>
  </si>
  <si>
    <t>60097661;60011023;60097661</t>
  </si>
  <si>
    <t>57196513894;35597906100;7201666265</t>
  </si>
  <si>
    <t>Sarkar, I.;Sarkar, P. P.;Chowdhury, S. K.</t>
  </si>
  <si>
    <t>Kalyani;Kalyani</t>
  </si>
  <si>
    <t>JIS College of Engineering;University of Kalyani</t>
  </si>
  <si>
    <t>60097661;60011023</t>
  </si>
  <si>
    <t>Sarkar I.</t>
  </si>
  <si>
    <t>A dualband monopole microstrip antenna</t>
  </si>
  <si>
    <t>10.1002/mop.26196</t>
  </si>
  <si>
    <t>2-s2.0-79959258935</t>
  </si>
  <si>
    <t>['single port', 'reasonable agreement', 'realized gain', 'radiation patterns', 'prototype antenna', 'measured results', 'impedance matching', 'frequency band', 'experimentally verified', 'article investigates', 'antenna fed', '18 ghz']</t>
  </si>
  <si>
    <t>corporate feed | current distributions | fractal antenna | mircostrip patch | Sierpinski gasket | three-port feed</t>
  </si>
  <si>
    <t>This article investigates the effect of introducing novel feed methods such as the three-port and a single-port corporate feed in the Sierpinski microstrip fractal patch antenna for achieving enhanced radiation performance. It will be shown that by exciting the antenna with these feed methods generates more uniform current distributions across the frequency band (8-18 GHz) than the same antenna fed-in using the single port, conventional feed mechanism. This leads to enhanced radiation pattern performance including the realized gain. A prototype antenna was fabricated and experimentally verified for both impedance matching and radiation patterns. The simulation and measured results are in reasonable agreement. ¬© 2011 Wiley Periodicals, Inc.</t>
  </si>
  <si>
    <t>2119-2123</t>
  </si>
  <si>
    <t>35193709300;55734224600</t>
  </si>
  <si>
    <t>Church, Justin;Sharma, Satish K.</t>
  </si>
  <si>
    <t>Church J.</t>
  </si>
  <si>
    <t>Improving the radiation performance of the Sierpinski microstrip fractal patch antenna through novel feed methods</t>
  </si>
  <si>
    <t>10.1002/mop.26195</t>
  </si>
  <si>
    <t>2-s2.0-79959259934</t>
  </si>
  <si>
    <t>['size requirement', 'shaped radiators', 'planar inverted', 'parasitic f', 'ieee 802', 'group delays', 'fully characterize', 'ff antenna', 'antenna performance', '5 ghz', '10 db']</t>
  </si>
  <si>
    <t>impedance bandwidth | planar inverted-FF antenna | ultra-wideband | WLAN</t>
  </si>
  <si>
    <t>In this article, a planar inverted-FF antenna with suspended rectangular feeding mechanism is presented for lower band ultra-wideband and IEEE 802.11a wireless local area network applications. By manipulating the optimum strong electromagnetic coupling distance between driven and parasitic F-shaped radiators on a small ground plane, two closely separate resonances can be merged to form a wide impedance bandwidth of 73.7% (3.0-6.5 GHz) at |S11| &lt; -10 dB. The overall occupied antenna volume is 30 √ó 15 √ó 3 mm3 to satisfy the size requirement of modern wireless devices. The impact of the different antenna geometry parameters on the antenna performance is studied. The corresponding measured radiation patterns, gains and group delays are given to fully characterize the performance of this antenna. ¬© 2011 Wiley Periodicals, Inc.</t>
  </si>
  <si>
    <t>1970-1974</t>
  </si>
  <si>
    <t>60008524;60008524;60008524;60008524;60008524;60008524</t>
  </si>
  <si>
    <t>16025593100;7003902501;35388377900;36240278300;34771102300;35387439900</t>
  </si>
  <si>
    <t>See, Chan H.;Abd-Alhameed, Raed A.;Hraga, H. I.;Elfergani, Issa T.E.;Abusitta, Musa M.;Adnan, S.</t>
  </si>
  <si>
    <t>Bradford</t>
  </si>
  <si>
    <t>University of Bradford</t>
  </si>
  <si>
    <t>Design of a PIFA with parasitic F-element miniaturized antenna assembly for lower band ultra-wideband and IEEE 802.11a applications</t>
  </si>
  <si>
    <t>10.1002/mop.26189</t>
  </si>
  <si>
    <t>2-s2.0-79959262951</t>
  </si>
  <si>
    <t>['wide bandwidth', 'uwb band', 'proposed antenna', 'measured results', 'matching band', 'grid structure', 'genetic algorithm', 'gain variation', 'compact ultra', 'compact size', '9 dbi', '2 ghz']</t>
  </si>
  <si>
    <t>genetic algorithm | microstrip antenna | ultra-wideband antenna</t>
  </si>
  <si>
    <t>A compact ultra-wideband (UWB) slot antenna based on a mesh-grid structure is designed. A genetic algorithm is used to optimize the mesh-grid structure as well as other parameters of the proposed antenna for good impedance matching in the UWB band. The optimized UWB antenna has a compact size of 24 mm √ó30 mm and is fabricated and measured. According to the measured results, the proposed antenna yields a wide bandwidth, defined by VSWR‚â§2, ranging from 3.1 to 12.2 GHz and a nearly omnidirectional radiation pattern in the H-plane. The antenna gains within the matching band are measured and a gain variation from 3.1 to 5.9 dBi is obtained. ¬© 2011 Wiley Periodicals, Inc.</t>
  </si>
  <si>
    <t>2135-2139</t>
  </si>
  <si>
    <t>36676023600;7102211932;36515942000;26656467500;35265490700</t>
  </si>
  <si>
    <t>Xie, L.;Jiao, Y. C.;Wei, Y. Q.;Zhao, G.;Zhang, F. S.</t>
  </si>
  <si>
    <t>Xie L.</t>
  </si>
  <si>
    <t>A compact UWB slot antenna optimized by genetic algorithm</t>
  </si>
  <si>
    <t>10.1002/mop.26179</t>
  </si>
  <si>
    <t>2-s2.0-79959266907</t>
  </si>
  <si>
    <t>['worldwide interoperability', 'two l', 'small size', 'shaped strips', 'shaped strip', 'peak gains', 'microwave access', '5 ghz', '04 dbi']</t>
  </si>
  <si>
    <t>compact size | multiband antenna | WiMAX application | WLAN application</t>
  </si>
  <si>
    <t>A compact printed monopole antenna applied to wireless local area network (WLAN) and worldwide interoperability for microwave access (WiMAX) applications is proposed. By combining a C-shaped strip and two L-shaped strips, fed by a 50-œâ microstrip transmission line, multiple impedance bandwidths covering WLAN/2.4/5.2/5.8 and WiMAX/3.5 are obtained. Further, the proposed antenna occupies a small size of 35 √ó 20 mm2, and has good radiation characteristic and peak gains to be 2.77, 2.92, and 3.04 dBi at 2.45, 3.5, and 5.5 GHz, respectively. ¬© 2011 Wiley Periodicals, Inc.</t>
  </si>
  <si>
    <t>2016-2018</t>
  </si>
  <si>
    <t>36994928700;37016791100;57212398821;57205024977</t>
  </si>
  <si>
    <t>Wang, Chen;Xu, Ping;Li, Bo;Yan, Ze Hong</t>
  </si>
  <si>
    <t>A compact multiband antenna for WLAN and WiMAX applications</t>
  </si>
  <si>
    <t>10.1002/mop.26183</t>
  </si>
  <si>
    <t>2-s2.0-79959267934</t>
  </si>
  <si>
    <t>['substrate size', 'rescue operations', 'disaster search', 'different configurations', 'dielectric substrate']</t>
  </si>
  <si>
    <t>dipole antenna | directive antennas | high gain</t>
  </si>
  <si>
    <t>Analysis of the effect of the substrate size of the end-fire double rhombus antenna on its directivity is performed. The purpose is to increase the directivity without increasing antenna width for this antenna to be used in a circular array node as part of a cell phone detection system for post-disaster search and rescue operations. It was found that the directivity of the antenna can be increased by increasing the length of the dielectric substrate. Different configurations have been studied to obtain high directivity. ¬© 2011 Wiley Periodicals, Inc.</t>
  </si>
  <si>
    <t>2127-2132</t>
  </si>
  <si>
    <t>60000238;60005916</t>
  </si>
  <si>
    <t>6603341974;6602262715</t>
  </si>
  <si>
    <t>Eldek, Abdelnasser A.;El-Hefnawi, Fatma</t>
  </si>
  <si>
    <t>Cairo;Jackson</t>
  </si>
  <si>
    <t>Electronics Research Institute of Cairo;Jackson State University</t>
  </si>
  <si>
    <t>60005916;60000238</t>
  </si>
  <si>
    <t>Analysis of the effect of high-dielectric substrate size on the directivity of an end-fire antenna</t>
  </si>
  <si>
    <t>10.1002/mop.26173</t>
  </si>
  <si>
    <t>2-s2.0-79959269470</t>
  </si>
  <si>
    <t>['wireless module', 'usb dongle', 'two monopoles', 'standalone antennas', 'spaced 10', 'proposed design', 'pex connectors', 'mutual coupling', 'multiantenna system', 'long inwards', 'line technique', 'layout area', 'form factor', 'effectively improved', 'design prototype', 'conventional modification', 'card solution']</t>
  </si>
  <si>
    <t>2.4-GHz WLAN antennas | diversity antennas | MIMO antennas | monopole antennas | neutralization line | wireless USB-dongle antennas</t>
  </si>
  <si>
    <t>A multiantenna system with two printed monopoles decoupled by using the neutralization-line technique for 2.4-GHz-MIMO USB dongles is presented. The two monopoles are located on the two opposite corners of the PCB and spaced 10.5 mm apart by a small ground portion, which provides a layout area for antenna feeding network and optional I-PEX connectors for the use of standalone antennas. It was found that by removing only 1-mm-long inwards from the edge and linking two monopoles therein by a thin printed line, the antenna port isolation can be effectively improved. This decoupling line occupies little board space such that there requires no conventional modification to the system ground plane for mitigating the mutual coupling. The proposed design is very suitable for the wireless module-card solution in the form factor of a USB dongle. Details of the design prototype are discussed in the article. ¬© 2011 Wiley Periodicals, Inc.</t>
  </si>
  <si>
    <t>2037-2043</t>
  </si>
  <si>
    <t>Printed two monopole-antenna system with a decoupling neutralization line for 2.4-GHz MIMO applications</t>
  </si>
  <si>
    <t>10.1002/mop.26199</t>
  </si>
  <si>
    <t>2-s2.0-79959277108</t>
  </si>
  <si>
    <t>['small size', 'shorted strip', 'proposed antenna', 'nearby conducting', 'mobile handset', 'mainly formed', 'lte operation', 'internal antenna', 'feed two', 'electronic elements', 'efficient radiator', 'cover eight', 'coupling feed', 'configuration allows', 'closely integrated', 'chip antenna', 'capacitively excite', 'branch strip', 'band wwan', '800 mhz']</t>
  </si>
  <si>
    <t>chip antennas | internal handset antennas | LTE antennas | mobile antennas | WWAN antennas</t>
  </si>
  <si>
    <t>A wideband chip antenna having a small size of 3 √ó 15 √ó 35 mm3 for application in the mobile handset to cover eight-band WWAN/LTE operation is presented. The antenna is mainly formed by a direct-feed two-branch strip and a coupled-fed shorted strip. The two-branch strip functions as an efficient radiator and also as a coupling feed to capacitively excite the shorted strip. The coupled-fed shorted strip contributes a wide resonant mode at about 800 MHz to cover the LTE700/GSM850/900 (704‚àº960 MHz) operation. The two-branch strip and the shorted strip together contribute their fundamental or higher-order resonant modes to cover the GSM1800/1900/UMTS/LTE2300/2500 (1710‚àº2690 MHz) operation. There are also ground planes located on two side surfaces of the chip antenna, which are grounded to the system ground plane printed on the main circuit board of the mobile handset. This configuration allows the antenna to be closely integrated with nearby conducting or electronic elements such as a universal series bus connector to achieve compact integration of the internal antenna in the mobile handset. Details of the proposed antenna are presented. ¬© 2011 Wiley Periodicals, Inc.</t>
  </si>
  <si>
    <t>1998-2004</t>
  </si>
  <si>
    <t>Small-size wideband chip antenna for WWAN/LTE operation and close integration with nearby conducting elements in the mobile handset</t>
  </si>
  <si>
    <t>10.1002/mop.26200</t>
  </si>
  <si>
    <t>2-s2.0-79959281102</t>
  </si>
  <si>
    <t>['proposed antenna', 'military applications', 'letter describes', 'input impedance', 'frequencies used', 'defined radio', 'cognitive radio', 'capacitive coupling', 'antenna would', 'antenna consists', 'also useful', '53 ghz', '1 vswr']</t>
  </si>
  <si>
    <t>broadband antenna | CR | internal antenna | LTE | SDR</t>
  </si>
  <si>
    <t>This letter describes a broadband planar antenna embedded in LTE700/GSM handheld terminals. The antenna consists of a T-shaped strip fed by a 50-œâ coaxial cable and a shorted strip excited by capacitive coupling. The capacitively coupled shorted strip shows the resonance at the lower frequency band, and the T-shaped strip presents good matching at the higher frequency band, because the characteristics of input impedance are affected by the capacitive coupling. The proposed antenna was simulated and fabricated. The measured bandwidth based on 3:1 VSWR was 0.62-1.53 GHz, which covers the frequencies used for LTE700, GSM800/850/900 mobile communications as well as the military applications. This antenna would be also useful for broadband wireless communications using the technique such as software-defined radio or cognitive radio. ¬© 2011 Wiley Periodicals, Inc.</t>
  </si>
  <si>
    <t>1980-1983</t>
  </si>
  <si>
    <t>60028876;60028876;60001558;60013361;60028876</t>
  </si>
  <si>
    <t>37087301900;36909990200;14066387100;35096328100;23052018900</t>
  </si>
  <si>
    <t>Kim, Woo Su;Yoon, Cheol;Oh, Soon Soo;Kang, Suk Youb;Park, Hyo Dal</t>
  </si>
  <si>
    <t>Incheon;Busan;Daejeon</t>
  </si>
  <si>
    <t>Inha University;Korea Maritime and Ocean University;Electronics and Telecommunications Research Institute</t>
  </si>
  <si>
    <t>60028876;60013361;60001558</t>
  </si>
  <si>
    <t>Kim W.</t>
  </si>
  <si>
    <t>Broadband planar antenna with T-shaped strip and capacitively coupled shorted strip</t>
  </si>
  <si>
    <t>10.1002/mop.26211</t>
  </si>
  <si>
    <t>2-s2.0-79959283217</t>
  </si>
  <si>
    <t>['wave antennas', 'resonance region', 'narrow face', 'geometrical parameters', 'exhibit stop', 'dielectric line', 'dielectric leaky', 'coupling types', 'coupled dlwa', 'complementary study', 'common property', 'broad faces', 'broad face', 'antenna efficiency', 'antenna efficiencies', 'antenna designer', 'also investigated', 'additional data']</t>
  </si>
  <si>
    <t>antenna efficiency | dielectric leaky-wave antenna | diffraction grating with sinusoidal profile</t>
  </si>
  <si>
    <t>The antenna efficiencies of dielectric leaky-wave antennas (DLWA) with sinusoidal metallic diffraction grating for the couplings from the narrow and the broad faces of the dielectric line are compared. It is observed that the narrow face-coupled DLWA does not exhibit stop-band behavior giving the opportunity of a wideband operating range while the broad face-coupled DLWA gives much higher antenna efficiency out of the resonance region. The effects of the geometrical parameters on the antenna efficiency are also investigated. As a common property for both coupling types, choosing a larger teeth depth/amplitude or more number of periods of the sinusoidal grating provides higher antenna efficiency. On the other hand, for the broad face coupling case, the stop-band frequency shifts significantly for the chosen different values of the grating's period. By this complementary study, an additional data is provided to the antenna designer. ¬© 2011 Wiley Periodicals, Inc.</t>
  </si>
  <si>
    <t>2030-2034</t>
  </si>
  <si>
    <t>Salman, A. Oral</t>
  </si>
  <si>
    <t>Salman A.O.</t>
  </si>
  <si>
    <t>On the antenna efficiencies for the dielectric leaky-wave antennas with a sinusoidal metallic diffraction grating coupled from the broad and the narrow face of the dielectric</t>
  </si>
  <si>
    <t>10.1002/mop.26223</t>
  </si>
  <si>
    <t>2-s2.0-79959283708</t>
  </si>
  <si>
    <t>['specific improvement', 'simulation results', 'rights reserved', 'receive antennas', 'proposed bpso', 'mimo systems', 'joint transmit', 'general bpso', 'exhaustive search', 'computational complexity', 'complexity algorithm', 'also present', 'acceptable solution']</t>
  </si>
  <si>
    <t>Binary particle swarm optimization | Cyclically shifted population | Joint antenna selection | MIMO | Wireless communication</t>
  </si>
  <si>
    <t>In this paper, we present a low-complexity algorithm for real-time joint transmit and receive antenna selection in MIMO systems. The computational complexity of exhaustive search in this problem grows exponentially with the number of transmit and receive antennas. We apply Binary Particle Swarm Optimization (BPSO) to the joint transmit and receive antenna selection problem. In addition, applying the general BPSO to joint antenna selection, we also present a specific improvement to this population-based heuristic algorithm, namely, we feed cyclically shifted initial population so that the average convergence time (the number of iterations until reaching an acceptable solution) is reduced. The proposed BPSO for joint antenna selection problem has a low computational complexity, and its effectiveness is verified through simulation results. ¬© 2011 Elsevier Ltd. All rights reserved.</t>
  </si>
  <si>
    <t>1046-1051</t>
  </si>
  <si>
    <t>Engineering Applications of Artificial Intelligence</t>
  </si>
  <si>
    <t>26653612100;57219039850</t>
  </si>
  <si>
    <t>Naeem, M.;Lee, D. C.</t>
  </si>
  <si>
    <t>Naeem M.</t>
  </si>
  <si>
    <t>Low-complexity joint transmit and receive antenna selection for MIMO systems</t>
  </si>
  <si>
    <t>S0952197611000790</t>
  </si>
  <si>
    <t>10.1016/j.engappai.2011.04.013</t>
  </si>
  <si>
    <t>2-s2.0-79959941643</t>
  </si>
  <si>
    <t>['vertebrate species', 'synaptic neuropils', 'studies performed', 'structural organization', 'shed light', 'scientists seek', 'reciprocal interactions', 'recent years', 'neural development', 'neural circuits', 'molecular mechanisms', 'molecular interactions', 'important steps', 'higher invertebrates', 'guide development', 'glial cells', 'genes discovered', 'full repertory', 'exploited next', 'experiments elucidate', 'dendritic patterning', 'consistent theme', 'conduct experiments', 'broad suite']</t>
  </si>
  <si>
    <t>Drosophila, Manduca, olfactory | Pruning | Visual system</t>
  </si>
  <si>
    <t>Investigators over the years have noted many striking similarities in the structural organization and function of neural circuits in higher invertebrates and vertebrates. In more recent years, the discovery of similarities in the cellular and molecular mechanisms that guide development of these circuits has driven a revolution in our understanding of neural development. Cellular mechanisms discovered to underlie axon pathfinding in grasshoppers have guided productive studies in mammals. Genes discovered to play key roles in the patterning of the fruitfly's central nervous system have subsequently been found to play key roles in mice. The diversity of invertebrate species offers to investigators numerous opportunities to conduct experiments that are harder or impossible to do in vertebrate species, but that are likely to shed light on mechanisms at play in developing vertebrate nervous systems. These experiments elucidate the broad suite of cellular and molecular interactions that have the potential to influence neural circuit formation across species. Here we focus on what is known about roles for glial cells in some of the important steps in neural circuit formation in experimentally advantageous insect species. These steps include axon pathfinding and matching to targets, dendritic patterning, and the sculpting of synaptic neuropils. A consistent theme is that glial cells interact with neurons in two-way, reciprocal interactions. We emphasize the impact of studies performed in insects and explore how insect nervous systems might best be exploited next as scientists seek to understand in yet deeper detail the full repertory of functions of glia in development. ¬© 2010 Wiley-Liss, Inc.</t>
  </si>
  <si>
    <t>1273-1295</t>
  </si>
  <si>
    <t>60010065;60010065</t>
  </si>
  <si>
    <t>7004335896;7102144017</t>
  </si>
  <si>
    <t>Oland, Lynne A.;Tolbert, Leslie P.</t>
  </si>
  <si>
    <t>Oland L.</t>
  </si>
  <si>
    <t>Roles of glial cells in neural circuit formation: Insights from research in insects</t>
  </si>
  <si>
    <t>10.1002/glia.21096</t>
  </si>
  <si>
    <t>2-s2.0-79959949333</t>
  </si>
  <si>
    <t>China National Space Administration</t>
  </si>
  <si>
    <t>CNSA</t>
  </si>
  <si>
    <t>['wave detector', 'sport spacecraft', 'rights reserved', 'radio telescope', 'proposed mission', 'paper discusses', 'near 0', 'major driver', 'main payload', 'lower corona', 'interplanetary cmes', 'inclination angle', 'great concentration', 'energy input', 'elsevier ltd', 'ecliptic plane', 'earth system', 'brightness temperature', 'board sport', 'antenna aperture', '90 ¬∞.', '35 au']</t>
  </si>
  <si>
    <t>Interferometric imaging | Interplanetary CMEs | Radio telescope | Solar polar orbit</t>
  </si>
  <si>
    <t>Coronal mass ejections (CMEs) represent a great concentration of mass and energy input into the lower corona. They have come to be recognized as the major driver of physical conditions change in the Sun-Earth system. Consequently, observations of CMEs are important for understanding and ultimately predicting space weather conditions. This paper discusses a proposed mission, the Solar Polar Orbit Radio Telescope (SPORT) mission, which will observe the propagation of interplanetary CMEs to distances of near 0.35 AU from the Sun. The orbit of SPORT is an elliptical solar polar orbit. The inclination angle between the orbit and ecliptic plane should be about 90¬∞. The main payload on board SPORT will be an imaging radiometer working at the meter wavelength band (radio telescope), which can follow the propagation of interplanetary CMEs. The images that are obtained by the radio telescope embody the brightness temperature of the objectives. Due to the very large size required for the antenna aperture of the radio telescope, we adopt interferometric imaging technology to reduce it. Interferometric imaging technology is based on indirect spatial frequency domain measurements plus Fourier transformation. The SPORT spacecraft will also be equipped with a set of optical and in situ measurement instruments such as a EUV solar telescope, a solar wind ion instrument, an energetic particle detector, a magnetometer, a wave detector and a solar radio burst spectrometer. ¬© 2011 COSPAR. Published by Elsevier Ltd. All rights reserved.</t>
  </si>
  <si>
    <t>943-954</t>
  </si>
  <si>
    <t>60022860;60022860;60022860;60022860;60022860;60022860;60022860;60019118;60019118</t>
  </si>
  <si>
    <t>36005103200;57213928454;55042974900;56256141400;56119448500;8251830800;35390114000;23017448100;7410341863</t>
  </si>
  <si>
    <t>Wu, Ji;Sun, Weiying;Zheng, Jianhua;Zhang, Cheng;Liu, Hao;Yan, Jingye;Wang, Chi;Wang, Chuanbing;Wang, Shui</t>
  </si>
  <si>
    <t>Beijing;Hefei</t>
  </si>
  <si>
    <t>Center for Space Science and Applied Research Chinese Academy of Sciences;University of Science and Technology of China</t>
  </si>
  <si>
    <t>60022860;60019118</t>
  </si>
  <si>
    <t>Wu J.</t>
  </si>
  <si>
    <t>Imaging interplanetary CMEs at radio frequency from solar polar orbit</t>
  </si>
  <si>
    <t>S0273117711003115</t>
  </si>
  <si>
    <t>10.1016/j.asr.2011.05.001</t>
  </si>
  <si>
    <t>2-s2.0-79960329340</t>
  </si>
  <si>
    <t>R01EB012003</t>
  </si>
  <si>
    <t>['time light', 'rights reserved', 'protein complex', 'potentiate creation', 'possible sequence', 'plant fitness', 'photosystem ii', 'photosynthetic apparatus', 'photochemical processes', 'oxidative damage', 'operating also', 'neoxanthin photo', 'neoxanthin isomerization', 'molecular events', 'lhcii show', 'harvesting pigment', 'fluorescence intensity', 'excitation density', 'excess excitation', 'entire organism', 'energy traps', 'energy states', 'efficient regulation', 'dim light', 'bound neoxanthin', 'antenna complexes']</t>
  </si>
  <si>
    <t>Fluorescence | LHCII | Photoprotection | Photosynthesis | Spectroscopy | Xanthophyll</t>
  </si>
  <si>
    <t>Light-harvesting pigment-protein complex of Photosystem II (LHCII) is the largest photosynthetic antenna complex of plants and the most abundant membrane protein in the biosphere. Plant fitness and productivity depend directly on a balance between excitations in the photosynthetic apparatus, generated by captured light quanta, and the rate of photochemical processes. Excess excitation energy leads to oxidative damage of the photosynthetic apparatus and entire organism and therefore the balance between the excitation density and photosynthesis requires precise and efficient regulation, operating also at the level of antenna complexes. We show that illumination of the isolated LHCII leads to isomerization of the protein-bound neoxanthin from conformation 9‚Ä≤-cis to 9‚Ä≤,13- and 9‚Ä≤,13‚Ä≤-dicis forms. At the same time light-driven excitation quenching is observed, manifested by a decrease in chlorophyll a fluorescence intensity and shortened fluorescence lifetimes. Both processes, the neoxanthin isomerization and the chlorophyll excitation quenching, are reversible in dim light. The results of the 77 K florescence measurements of LHCII show that illumination is associated with appearance of the low-energy states, which can serve as energy traps in the pigment-protein complex subjected to excess excitation. Possible sequence of the molecular events is proposed, leading to a protective excess excitation energy quenching: neoxanthin photo-isomerization ‚Üí formation of LHCII supramolecular structures which potentiate creation of energy traps ‚Üí excitation quenching. ¬© 2011 Elsevier B.V. All rights reserved.</t>
  </si>
  <si>
    <t>1237-1243</t>
  </si>
  <si>
    <t>60011685;60011685;60011685;60069011;60010544;60010544-60019424;60021361;60011685</t>
  </si>
  <si>
    <t>35489734200;8331139700;6603778853;13204613400;24174462300;24453104500;6701841290;7005047468</t>
  </si>
  <si>
    <t>Zubik, Monika;Luchowski, Rafa≈Ç;Grudzinski, Wojciech;Gospodarek, Ma≈Çgorzata;Gryczynski, Ignacy;Gryczynski, Zygmunt;Dobrucki, Jerzy W.;Gruszecki, Wies≈Çaw I.</t>
  </si>
  <si>
    <t>Poland;Poland;United States;Poland;United States</t>
  </si>
  <si>
    <t>Lublin;Krakow;Fort Worth;Lublin;Fort Worth</t>
  </si>
  <si>
    <t>Medical University of Lublin;Uniwersytet Jagiello≈Ñski;Texas Christian University;Maria Curie-Sklodowska University in Lublin;University of North Texas Health Science Center</t>
  </si>
  <si>
    <t>60069011;60021361;60019424;60011685;60010544</t>
  </si>
  <si>
    <t>Zubik M.</t>
  </si>
  <si>
    <t>Light-induced isomerization of the LHCII-bound xanthophyll neoxanthin: Possible implications for photoprotection in plants</t>
  </si>
  <si>
    <t>S0005272811001538</t>
  </si>
  <si>
    <t>10.1016/j.bbabio.2011.06.011</t>
  </si>
  <si>
    <t>2-s2.0-79960565713</t>
  </si>
  <si>
    <t>HF-08-06-2011-185</t>
  </si>
  <si>
    <t>HUST</t>
  </si>
  <si>
    <t>['ztm material', 'ztm ceramics', 'uniform microstructures', 'successfully overcome', 'successfully fabricated', 'rights reserved', 'phase compositions', 'gps application', 'gps antenna', 'forming method', 'fewer pores', 'dry pressing', 'binder removal', 'aqueous gelcasting']</t>
  </si>
  <si>
    <t>A. Ceramics | D. Dielectric properties | D. Microstructure</t>
  </si>
  <si>
    <t>A novel forming method-aqueous gelcasting was used to prepare 90 wt.% (0.75ZnAl2O4-0.25TiO2)-10 wt.% MgTiO 3 (ZTM) microwave dielectric ceramics and GPS antenna. The effects of aqueous gelcasting and dry pressing on the phase compositions, microstructures and microwave dielectric properties of ZTM ceramics were investigated. The samples' cracking problem happening in the process of drying and binder removal was successfully overcome. The phase compositions are completely the same no matter what forming method is adopted, but the ZTM ceramics prepared by aqueous gelcasting are denser than that prepared by dry pressing. Fewer pores and more uniform microstructures are observed in the ZTM ceramics prepared by aqueous gelcasting. Therefore, much better microwave dielectric properties are obtained in the ZTM ceramics prepared by aqueous gelcasting. Finally, a GPS antenna was successfully fabricated by aqueous gelcasting using the ZTM material, which meets the requirements of GPS application. ¬© 2011 Elsevier Ltd. All rights reserved.</t>
  </si>
  <si>
    <t>Materials Research Bulletin</t>
  </si>
  <si>
    <t>60025761;60025761;60025761;60025761</t>
  </si>
  <si>
    <t>55747912000;7404214795;35770884200;55736906800</t>
  </si>
  <si>
    <t>Wu, Jia Min;Lu, Wen Zhong;Lei, Wen;Wang, Xiao Chuan</t>
  </si>
  <si>
    <t>Preparation of ZnAl&lt;inf&gt;2&lt;/inf&gt;O&lt;inf&gt;4&lt;/inf&gt;-based microwave dielectric ceramics and GPS antenna by aqueous gelcasting</t>
  </si>
  <si>
    <t>S0025540811001991</t>
  </si>
  <si>
    <t>10.1016/j.materresbull.2011.04.026</t>
  </si>
  <si>
    <t>2-s2.0-79960572850</t>
  </si>
  <si>
    <t>['wing flexure', 'wanted signal', 'total noise', 'thickness measurement', 'strong noise', 'show results', 'roll movements', 'relative position', 'receiver coils', 'quadrature component', 'primary cause', 'present even', 'noise sources', 'measured ratio', 'measure sea', 'level necessary', 'large enough', 'inphase produces', 'inphase component', 'ice thickness', 'geometric contribution', 'frequency filtering', 'flight heights', 'electromagnetic coupling', 'effects must', 'contribute significantly', 'best case', 'antenna coils']</t>
  </si>
  <si>
    <t>3D modeling | Airborne electromagnetics | Noise sources | Sea-ice thickness</t>
  </si>
  <si>
    <t>In this paper, the noise sources of an airborne electromagnetic frequency domain instrument used to measure sea-ice thickness are studied. The antennas are mounted on the wings of an aircraft. The paper presents real data examples showing that strong noise limited the accuracy of the thickness measurement to ¬±. 0.5. m in the best case. Even drift cor-rection and frequency filtering did not reduce the noise to a level necessary for sea ice thickness measurements with an accuracy of 0.1. m. We show results of 3D finite element modeling of the coupling between transmitter and receiver coils and the aircraft, which indicate that wing flexure is the primary cause of the strong noise. Wing deflection angles below 5¬∞ relative to the fuselage are large enough to cause changes higher than the wanted signal from the seawater under the ice. Wing flexure noise can be divided into an inductive and geometric contribution, both of the same order. Most of the wing flexure signal appears on the inphase component only, hence the quadrature component should be taken for sea ice thickness retrievals when wing flexure is present even when the inphase produces a larger ocean sig-nal. Results also show that pitch and roll movements of the aircraft and electromagnetic coupling between seawater and aircraft can contribute significantly to the total noise. For flight heights of 30. m over the ocean these effects can change the sig-nal by about 10% or more. For highly quantitative measurements like sea-ice thickness all these effects must be taken into account. We conclude that a fixed wing electromagnetic instrument for the purpose of measure-ments in a centimeter scale must include instrumentation to measure the relative position of the antenna coils with an accuracy of 1/10. mm. Furthermore the antenna separation distance should be as large as possible in order to increase the measured ratio of secondary to primary magnetic field strength. ¬© 2011 Elsevier B.V.</t>
  </si>
  <si>
    <t>60023131-60025858;60023131;105909165;60030835</t>
  </si>
  <si>
    <t>24438126300;24437931700;24438502100;35219942100</t>
  </si>
  <si>
    <t>Rabenstein, Lasse;Hendricks, Stefan;Lobach, John;Haas, Christian</t>
  </si>
  <si>
    <t>Canada;Switzerland;Germany;Canada</t>
  </si>
  <si>
    <t>Edmonton;Zurich ZH,;Bremerhaven;Mississauga</t>
  </si>
  <si>
    <t>University of Alberta;ETH Zurich;Alfred-Wegener-Institut Helmholtz-Zentrum f√ºr Polar- und Meeresforschung;Ferra Dynamics Inc.</t>
  </si>
  <si>
    <t>60030835;60025858;60023131;105909165</t>
  </si>
  <si>
    <t>Rabenstein L.</t>
  </si>
  <si>
    <t>Noise characteristics of an electromagnetic sea-ice thickness sounder on a fixed wing aircraft</t>
  </si>
  <si>
    <t>S0926985111001054</t>
  </si>
  <si>
    <t>10.1016/j.jappgeo.2011.06.006</t>
  </si>
  <si>
    <t>2-s2.0-79960656849</t>
  </si>
  <si>
    <t>['varying beamwidth', 'two approaches', 'system parameters', 'signal propagation', 'rights reserved', 'often reflected', 'node density', 'indoor settings', 'help limit', 'directional antennas', 'direct discovery', 'based discovery']</t>
  </si>
  <si>
    <t>60 GHz band | Directional antennas | Neighbor discovery</t>
  </si>
  <si>
    <t>Signal propagation in the 60 GHz band significantly differs from that in the 2.4 and 5 GHz bands. In particular, the signals are often reflected in indoor settings in this band. Directional antennas can help limit the impact of reflection, but make the process of neighbor discovery complex. We consider this problem in this paper. We examine two approaches (a) direct discovery where each node explicitly discovers its neighbors, and (b) gossip-based discovery where nodes exchange information about their already discovered neighbors. We analyze the two approaches and validate our models via simulations. We examine the impact of system parameters such as varying beamwidth and node density. ¬© 2011 Elsevier B.V. All rights reserved.</t>
  </si>
  <si>
    <t>897-915</t>
  </si>
  <si>
    <t>Performance Evaluation</t>
  </si>
  <si>
    <t>60029526;60029526;60029526;60033010</t>
  </si>
  <si>
    <t>35303519900;55696532500;7202383543;55622683000</t>
  </si>
  <si>
    <t>Ning, Jianxia;Kim, Tae Suk;Krishnamurthy, Srikanth V.;Cordeiro, Carlos</t>
  </si>
  <si>
    <t>Santa Clara;Riverside</t>
  </si>
  <si>
    <t>Intel Corporation;University of California, Riverside</t>
  </si>
  <si>
    <t>60033010;60029526</t>
  </si>
  <si>
    <t>Ning J.</t>
  </si>
  <si>
    <t>Directional neighbor discovery in 60 GHz indoor wireless networks</t>
  </si>
  <si>
    <t>S0166531611000496</t>
  </si>
  <si>
    <t>10.1016/j.peva.2011.03.009</t>
  </si>
  <si>
    <t>2-s2.0-79960841779</t>
  </si>
  <si>
    <t>['video quality', 'systems include', 'stringent demands', 'scene switches', 'rights reserved', 'reported upon', 'recent work', 'qoe detoriation', 'qoe ),', 'protocol encapsulation', 'profound analysis', 'paper describes', 'packet loss', 'major impact', 'main enhancements', 'lower mpe', 'link layer', 'ipdc ).', 'international standard', 'first analysis', 'extra stage', 'experimental results', 'error correction', 'end user', 'dvb standard', 'distribution network', 'correction techniques', 'broadcast operator', 'better reception', 'beneficial impact', 'analytical model', 'although mpe', 'also characterised', 'action scenes']</t>
  </si>
  <si>
    <t>DVB-H | MPE-FEC | Network QoS | Quality of experience</t>
  </si>
  <si>
    <t>The Digital Video Broadcast-Handheld (DVB-H) is an international standard which offers broadcast data services to mobile handheld devices. Its main enhancements to conventional Digital Video Broadcast-Terrestrial (DVB-T) systems include the addition of time-slicing and an extra stage of error correction, referred to as Multi-Protocol Encapsulation-Forward Error Correction (MPE-FEC) at the link layer. The essential components required to deploy an IP-based mobile TV service on top of DVB-H are described by the DVB standard for IP DataCast specifications (DVB-IPDC). Since mobile TV services mostly consist of real-time video data, very stringent demands in terms of quality of service (QoS) are imposed to the broadcast operator's primary distribution network. In this article, the impact of packet loss, introduced in a IP-based distribution network, on the quality of experience (QoE), the video quality as perceived by the end user, is characterised. In recent work, a first analysis of the impact of random packet loss was reported upon. This paper describes a more profound analysis of both random and burst packet loss by taking into account several objective video quality metrics. It is shown that, although MPE-FEC is introduced for better reception between antenna and receiver, its use has a major impact on the effects of packet loss in the distribution network. The use of error-correction techniques in the distribution network only has a beneficial impact on the QoE when lower MPE-FEC code rates are used. Moreover, the impact of action scenes or scene switches on the perceived video quality is also characterised in detail. Based on the experimental results, an analytical model is presented which allows to predict the QoE detoriation as a function of the burst loss probability in the distribution network. ¬© 2010 Elsevier Ltd. All rights reserved.</t>
  </si>
  <si>
    <t>1474-1488</t>
  </si>
  <si>
    <t>Journal of Network and Computer Applications</t>
  </si>
  <si>
    <t>60033316;60033316;60033316;60033316;60033316</t>
  </si>
  <si>
    <t>35218093200;24470054300;26649118500;35597696900;6701710921</t>
  </si>
  <si>
    <t>Leroux, Philip;Latr√©, Steven;Staelens, Nicolas;Demeester, Piet;De Turck, Filip</t>
  </si>
  <si>
    <t>Leroux P.</t>
  </si>
  <si>
    <t>Mobile TV services through IP Datacast over DVB-H: Dependability of the quality of experience on the IP-based distribution network quality of service</t>
  </si>
  <si>
    <t>S1084804510001736</t>
  </si>
  <si>
    <t>10.1016/j.jnca.2010.10.004</t>
  </si>
  <si>
    <t>2-s2.0-79960924180</t>
  </si>
  <si>
    <t>['wts capability', 'wt ),', 'way similar', 'wavelet transform', 'versatile tool', 'various ways', 'validation activities', 'tested initially', 'temporal evolution', 'support tool', 'successfully validated', 'structure alter', 'stationary nature', 'second step', 'proposed work', 'performed initially', 'optical sensors', 'numerically simulated', 'numerical simulations', 'numerical simulation', 'new system', 'modal testing', 'main purpose', 'lumped masses', 'known mass', 'future work', 'frequency contents', 'first step', 'feature extraction', 'extracted features', 'experimentally verified', 'experimental validation', 'experimental procedures', 'effective indices', 'dynamic response', 'different zones', 'deployment base', 'dedicated training', 'damage state', 'damage size', 'current work', 'composite structure', 'boundary conditions', 'antenna reflector', 'antenna arrays', 'also suggested', 'actual damage']</t>
  </si>
  <si>
    <t>Composite aerospace structures | Damage detection | Dynamic testing | Fibre Bragg grating | Structural health monitoring</t>
  </si>
  <si>
    <t>The main purpose of the current work is to develop a new system for structural health monitoring of composite aerospace structures based on real-time dynamic measurements, in order to identify the structural state condition. Long-gauge Fibre Bragg Grating (FBG) optical sensors were used for monitoring the dynamic response of the composite structure. The algorithm that was developed for structural damage detection utilizes the collected dynamic response data, analyzes them in various ways and through an artificial neural network identifies the damage state and its location. Damage was simulated by slightly varying locally the mass of the structure (by adding a known mass) at different zones of the structure. Lumped masses in different locations upon the structure alter the eigen-frequencies in a way similar to actual damage. The structural dynamic behaviour has been numerically simulated and experimentally verified by means of modal testing on two different composite aerospace structures. Advanced digital signal processing techniques, e.g. the wavelet transform (WT), were used for the analysis of the dynamic response for feature extraction. WTs capability of separating the different frequency components in the time domain without loosing frequency information makes it a versatile tool for demanding signal processing applications. The use of WT is also suggested by the no-stationary nature of dynamic response signals and the opportunity of evaluating the temporal evolution of their frequency contents. Feature extraction is the first step of the procedure. The extracted features are effective indices of damage size and location. The classification step comprises of a feed-forward back propagation network, whose output determines the simulated damage location. Finally, dedicated training and validation activities were carried out by means of numerical simulations and experimental procedures. Experimental validation was performed initially on a flat stiffened panel, representing a section of a typical aeronautical structure, manufactured and tested in the lab and, as a second step, on a scaled up space oriented structure, which is a composite honeycomb plate, used as a deployment base for antenna arrays. An integrated FBG sensor network, based on the advantage of multiplexing, was mounted on both structures and different excitation positions and boundary conditions were used. The analysis of operational dynamic responses was employed to identify both the damage and its position. The system that was designed and tested initially on the thin composite panel, was successfully validated on the larger honeycomb structure. Numerical simulation of both structures was used as a support tool at all the steps of the work providing among others the location of the optical sensors used. The proposed work will be the base for the whole system qualification and validation on an antenna reflector in future work. ¬© 2011 Elsevier Ltd.</t>
  </si>
  <si>
    <t>445-457</t>
  </si>
  <si>
    <t>60031155;60031155;60031155;106199225;60031155</t>
  </si>
  <si>
    <t>40462174200;6508163425;37047885600;55894873900;7003891255</t>
  </si>
  <si>
    <t>Panopoulou, A.;Loutas, T.;Roulias, D.;Fransen, S.;Kostopoulos, V.</t>
  </si>
  <si>
    <t>Greece;Netherlands</t>
  </si>
  <si>
    <t>Rio;Noordwijk</t>
  </si>
  <si>
    <t>University of Patras;European Space Technology &amp; Research Cent</t>
  </si>
  <si>
    <t>60031155;106199225</t>
  </si>
  <si>
    <t>Panopoulou A.</t>
  </si>
  <si>
    <t>Dynamic fiber Bragg gratings based health monitoring system of composite aerospace structures</t>
  </si>
  <si>
    <t>S0094576511001664</t>
  </si>
  <si>
    <t>10.1016/j.actaastro.2011.05.027</t>
  </si>
  <si>
    <t>2-s2.0-79960979180</t>
  </si>
  <si>
    <t>['z7 )-,', 'z7 )-', 'z5 )-', 'year season', 'xestia c', 'unbaited traps', 'traps baited', 'single component', 'sex attractant', 'published 2010', 'pheromone relative', 'pheromone compared', 'monitoring x', 'long monitoring', 'findings clarify', 'e7 )-,', 'e isomers', 'blacklight traps', 'binary blend', 'agricultural crops']</t>
  </si>
  <si>
    <t>Lures | Monitoring | Pheromone | Spotted cutworm | Trapping</t>
  </si>
  <si>
    <t>Traps baited with the sex pheromone blend of (Z7)- and (Z5)-tetradecenyl acetate captured significant numbers of male spotted cutworm moths, Xestia c-nigrum (L.) compared to unbaited traps. Nearly no males were captured in traps baited with (Z7)-tetradecenyl acetate, the major pheromone component. Antennae of spotted cutworm males responded to (Z7)-, (E7)-, (Z5)- and (E5)-tetradecenyl acetate in the laboratory; however there was no response by moths in the field to the E isomers when presented in traps as major and minor components respectively of a binary blend or to the (E7) isomer as a single component. These findings clarify the makeup of a sex attractant that can be used for monitoring X. c-nigrum on agricultural crops in Washington. However, multi-year season-long monitoring of spotted cutworm moths in Yakima Valley apple orchards revealed differential responses to pheromone and blacklight traps. A spring flight period showed a strong moth response to the pheromone compared to blacklight, while a later summer flight period showed a weak moth response to the pheromone relative to blacklight. At this time, we do not know which trap type might best indicate spotted cutworm abundance and risk to crops. Published 2010.</t>
  </si>
  <si>
    <t>593-600</t>
  </si>
  <si>
    <t>60001989;60001989;60018208</t>
  </si>
  <si>
    <t>7006228626;8954799100;6701710978</t>
  </si>
  <si>
    <t>Landolt, Peter J.;Gu√©dot, C.;Zack, R. S.</t>
  </si>
  <si>
    <t>Pullman;Washington, D.C.</t>
  </si>
  <si>
    <t>Washington State University Pullman;USDA Agricultural Research Service</t>
  </si>
  <si>
    <t>60018208;60001989</t>
  </si>
  <si>
    <t>Landolt P.J.</t>
  </si>
  <si>
    <t>Spotted cutworm, Xestia c-nigrum (L.) (Lepidoptera: Noctuidae) responses to sex pheromone and blacklight</t>
  </si>
  <si>
    <t>10.1111/j.1439-0418.2010.01571.x</t>
  </si>
  <si>
    <t>2-s2.0-79960981373</t>
  </si>
  <si>
    <t>POSDRU/6/1.5/S/16</t>
  </si>
  <si>
    <t>['threshold analysis', 'still possible', 'salt mine', 'realistic receiver', 'radio signal', 'radio antenna', 'pulse couples', 'optimal geometry', 'first step', 'also presented']</t>
  </si>
  <si>
    <t>Electromagnetic shower | Salt | UHE cosmic neutrinos</t>
  </si>
  <si>
    <t>We are investigating the possibility to construct a radio Askaryan neutrino observatory in a salt mine. The first step is to determine the optimal geometry such that the cost of experiment remains small but detection is still possible. For that we analyze the characteristics of the radio signal on its propagation from the site of the shower to a point where it intersects the radio antenna. We make a threshold analysis for such a detector, taking into account how the pulse couples to a realistic receiver. The signal-to-noise ratio limiting situation is also presented. In the end we calculate a single receiver effective volume. ¬© 2011 Elsevier Ltd.</t>
  </si>
  <si>
    <t>375-380</t>
  </si>
  <si>
    <t>B«édescu A.M.</t>
  </si>
  <si>
    <t>Observational limits of a large scale neutrino detector in a salt dome</t>
  </si>
  <si>
    <t>S0094576511001263</t>
  </si>
  <si>
    <t>10.1016/j.actaastro.2011.05.001</t>
  </si>
  <si>
    <t>2-s2.0-79960990601</t>
  </si>
  <si>
    <t>['usually designed', 'two groups', 'transmit diversity', 'transmit antennas', 'transmission reliability', 'reversal space', 'receive antenna', 'proposed scheme', 'performance analysis', 'noise ratio', 'noise power', 'likelihood detection', 'input multiple', 'important multiple', 'feedback equalization', 'existing schemes', 'domain decision', 'delay time', 'cyclically delay']</t>
  </si>
  <si>
    <t>cyclic delay | diversity order | frequency-domain equalization | single-carrier | space-time block code</t>
  </si>
  <si>
    <t>Transmit diversity is an important multiple-input multiple-output (MIMO) approach to improve the transmission reliability; however, it is usually designed with maximum-likelihood detection. In this paper, we investigate a simple transceiver structure for single-carrier MIMO systems, in which the cyclic-delay time-reversal space-time block code (CDTR-STBC) is employed at the transmitter, and the frequency-domain decision-feedback equalization (FD-DFE) is used at the receiver. We separate the transmit antennas into two groups, and then, encode the groups by STBC and cyclically delay the data streams within each group. Such processing can mitigate the impact of error-propagation and reduce the signal-to-noise ratio (SNR) loss when FD-DFE is employed, in which SNR is defined as the ratio of the received signal power over the noise power at each receive antenna. To support our proposal, this paper also provides the performance analysis of FD-DFE. It is shown that the proposed scheme can achieve full diversity and full transmission rate for a MIMO system employing arbitrary antennas. Therefore, it has considerable performance improvement over the existing schemes. ¬© 2011 Science China Press and Springer-Verlag Berlin Heidelberg.</t>
  </si>
  <si>
    <t>1905-1915</t>
  </si>
  <si>
    <t>57213079083;7202604336;36621444400</t>
  </si>
  <si>
    <t>Feng, Ang;Yin, Qin Ye;Wang, Hui Ming</t>
  </si>
  <si>
    <t>Feng A.</t>
  </si>
  <si>
    <t>Cyclic-delay time-reversal space-time block codes for single-carrier transmission with frequency-domain decision-feedback equalization</t>
  </si>
  <si>
    <t>10.1007/s11432-011-4312-x</t>
  </si>
  <si>
    <t>2-s2.0-79961023128</t>
  </si>
  <si>
    <t>2009ZX03007-003-01</t>
  </si>
  <si>
    <t>['utilizing space', 'two steps', 'three links', 'system coverage', 'statistically analyzed', 'significantly improve', 'second step', 'relay transmission', 'relay station', 'relay channels', 'promising techniques', 'polarization discrimination', 'mobile station', 'measured data', 'maximization algorithm', 'investigation consists', 'fundamental properties', 'first step', 'effective degrees', 'e .,', 'channel parameters', 'channel gain', 'better understanding', 'base station', 'also analyzed', 'advanced systems', '35 ghz']</t>
  </si>
  <si>
    <t>channel characteristics | IMT-Advanced frequency band | MIMO relay channels | relay performance evaluation</t>
  </si>
  <si>
    <t>Relay, which serves to enhance the performance of future communication networks, is one of the most promising techniques for IMT-Advanced systems. The potential performance improvement of relay is investigated in this work. Our investigation consists of two steps. In the first step, to obtain a better understanding of the fundamental properties of relay channels, we conducted outdoor measurements at 2.35 GHz with 50 MHz bandwidth in a typical urban area of China. Three links constituting the relay transmission, i. e., the link between base station and relay station, the link between relay station and mobile station and the link between base station and mobile station were measured by employing a real-time channel sounder. Two main factors that affect the MIMO channel capacity, i. e., the channel gain and effective degrees of freedom, are investigated. The cross-polarization discrimination was obtained by utilizing space-alternating generalized expectation-maximization algorithm. The channel parameters of the three links are statistically analyzed and compared. In the second step, based on the measured data, the performance of different relaying schemes, i.e., amplify-and-forward and decode-and-forward, is evaluated. The impact of RS antenna configuration on the capacity is also analyzed. The measurement and evaluation results reveal that the relay can significantly improve the system coverage and performance. ¬© 2011 Science China Press and Springer-Verlag Berlin Heidelberg.</t>
  </si>
  <si>
    <t>1945-1956</t>
  </si>
  <si>
    <t>57206301925;55999375100;7406678578;7404158804</t>
  </si>
  <si>
    <t>Nie, Xin;Zhang, Jian Hua;Liu, Ze Min;Zhang, Ping</t>
  </si>
  <si>
    <t>Nie X.</t>
  </si>
  <si>
    <t>Experimental investigation of MIMO relay channels statistics and capacity based on wideband outdoor measurements at 2.35 GHz</t>
  </si>
  <si>
    <t>10.1007/s11432-011-4264-1</t>
  </si>
  <si>
    <t>2-s2.0-79961031921</t>
  </si>
  <si>
    <t>99-2112-M-006-015-MY2</t>
  </si>
  <si>
    <t>['theoretically verified', 'successfully fabricated', 'simple scale', 'scale fabrication', 'precisely controlled', 'plasmon coupling', 'nanoparticle arrays', 'gap distance', 'fabrication instruments', 'business media', 'bowtie nanoantenna', '30 nm']</t>
  </si>
  <si>
    <t>Bowtie antenna | Nanosphere lithography | Plasma | Surface plasmon</t>
  </si>
  <si>
    <t>Bowtie nanoantenna arrays were fabricated using plasma-assisted nanosphere lithography. The gap of each bowtie nanoantenna was precisely controlled by tuning the oxygen plasma treatment time, and gap distance as small as 30 nm was successfully fabricated. The occurrence of plasmon coupling and the functionality of the bowtie nanoantenna arrays were experimentally and theoretically verified. The plasma treatments help to change the size and gap distance of the nanoparticle arrays to match a specific surface plasmon resonance wavelength. The fabricated nanoantenna array covered a large area (~1 cm2) and was suitable for large-scale fabrication with simple scale-up of the fabrication instruments, which should lead to novel new applications. ¬© 2011 Springer Science+Business Media, LLC.</t>
  </si>
  <si>
    <t>599-604</t>
  </si>
  <si>
    <t>16309203100;55954178500;48061064000;48061623000;25926880200</t>
  </si>
  <si>
    <t>Chang, Yun Chorng;Wang, Shih Ming;Chung, Hsin Chan;Tseng, Chung Bin;Chang, Shih Hui</t>
  </si>
  <si>
    <t>Chang Y.</t>
  </si>
  <si>
    <t>Large-Area Bowtie Nanoantenna Arrays Fabricated with Economic Oxygen Plasma-Assisted Nanosphere Lithography</t>
  </si>
  <si>
    <t>10.1007/s11468-011-9240-5</t>
  </si>
  <si>
    <t>2-s2.0-79961170333</t>
  </si>
  <si>
    <t>['various results', 'thickness 50œºm', 'operating frequency', 'novel approach', 'microstrip antenna', 'host material', 'frequency range', 'enhanced directivity', 'electromagnetic bandgap', '600ghz frequency']</t>
  </si>
  <si>
    <t>directivity | electromagnetic bandgap substrate | microstrip antenna | THz frequency | wireless communication</t>
  </si>
  <si>
    <t>In this paper, an electromagnetic bandgap (EBG) material in the range of 0.5-0.8THz has been simulated with Arlon AR 600 (IŒº=6.0) as host material and air-cylinders as the foreign embedded material. The effective dielectric permittivity of this material has been analyzed at the frequency range of 0.590-0.620THz. The reduced effective dielectric permittivity substrate of thickness 50Œºm has been used to design the microstrip antenna at 600GHz with a novel approach. This proposed antenna shows an enhanced directivity of 15.1dBi at 600GHz frequency. To compare the analysis, the operating frequency has been scaled down by a factor of 100 and various results have been compared by using two different commercially available simulators CST Microwave Studio based on the finite integral technique and Ansoft HFSS based on the finite element method. Copyright ¬© 2010 John Wiley &amp; Sons, Ltd.</t>
  </si>
  <si>
    <t>410-424</t>
  </si>
  <si>
    <t>Analysis and design of enhanced directivity microstrip antenna at terahertz frequency by using electromagnetic bandgap material</t>
  </si>
  <si>
    <t>10.1002/jnm.787</t>
  </si>
  <si>
    <t>2-s2.0-80051504309</t>
  </si>
  <si>
    <t>['simply adding', 'ring resonator', 'rights reserved', 'resonances occurring', 'reduced permittivity', 'pure polyimide', 'polymer ratios', 'polyimide matrix', 'originally r', 'microstrip configuration', 'microsphere content', 'measured using', 'mean diameter', 'investigated consisting', 'increased substantially', 'glass microspheres', 'ghz range', 'frequency performance', 'fired ceramics', 'filler material', 'dielectric constant', 'decreased due', 'compound material', 'average value', '80 œºm', '30 œºm', '3 œºm', '10 œºm', '10 ghz']</t>
  </si>
  <si>
    <t>Compound material | High frequency | Low-k dielectric | LTCC | Patch antenna | Polyimide | Porosity</t>
  </si>
  <si>
    <t>In this work, the permittivity of a tailored compound material was investigated consisting of a polyimide matrix in which hollow glass microspheres with a mean diameter of 30 Œºm are implemented as filler material. Choosing this approach the dielectric constant compared to that of the pure polyimide material is further decreased due to the enclosed air targeted to improve the high-frequency performance of patch antennas operated in the GHz range. Furthermore, the thickness of one single layer can be increased substantially from a maximum of about 10 Œºm for pure polyimide films to values above 80 Œºm by simply adding this type of filler material to the liquid polyimide precursor so that cavities in LTCC (low temperature co-fired ceramics) substrates can be filled more reliable. Two different variations of this compound material with filler to polymer ratios of 1:7.5 and 1:10 are realized. Basically, the film thickness depends on the spin coating speed and the microsphere content, respectively. The high initial surface roughness can be decreased to an average value of about 3 Œºm by applying additional layers of pure polyimide on top enabling thin film technology. The dielectric constant of the complete substrate comprising the LTCC and the compound material is measured using a ring resonator in microstrip configuration. From the resonances occurring in the transmission S-parameter |S21| spectrum between 1 and 10 GHz, the relative dielectric constant can be determined. Using 820 Œºm thick LTCC substrates the permittivity can be reduced from originally r = 7.8-6.6. By applying numerical calculations, a reduced permittivity of the pure polymer film from r = 3.3 to about 2.9 can be determined when adding the glass microspheres. ¬© 2011 Elsevier B.V. All rights reserved.</t>
  </si>
  <si>
    <t>2977-2980</t>
  </si>
  <si>
    <t>Microelectronic Engineering</t>
  </si>
  <si>
    <t>60018163;60033241;60018163</t>
  </si>
  <si>
    <t>24437598900;23005925400;55698623300</t>
  </si>
  <si>
    <t>Bittner, Achim;Seidel, Helmut;Schmid, Ulrich</t>
  </si>
  <si>
    <t>Saarbrucken;Vienna</t>
  </si>
  <si>
    <t>Universit√§t des Saarlandes;Technische Universit√§t Wien</t>
  </si>
  <si>
    <t>60033241;60018163</t>
  </si>
  <si>
    <t>Bittner A.</t>
  </si>
  <si>
    <t>Permittivity of modified polyimide layers on LTCC</t>
  </si>
  <si>
    <t>S0167931711004771</t>
  </si>
  <si>
    <t>10.1016/j.mee.2011.04.053</t>
  </si>
  <si>
    <t>2-s2.0-80051547744</t>
  </si>
  <si>
    <t>09J02098</t>
  </si>
  <si>
    <t>['untreated termites', 'treated termites', 'termite behavior', 'mutual grooming', 'musty odor', 'immersing conidia', 'fungal odor', 'frequently observed', 'entomopathogenic fungi', 'distilled water', 'conidia removal', 'behavioral responses', 'aqueous solution']</t>
  </si>
  <si>
    <t>Beauveria brongniartii | Coptotermes formosanus Shiraki | Disease-prevention behavior | Fungal odor | Isaria fumosoroseus | Metarhizium anisopliae | SPME</t>
  </si>
  <si>
    <t>Termites often eliminate pathogens directly through mutual grooming, and are thereby prevent infections from entomopathogenic fungi. Our previous study confirmed that the antennae of Coptotermes formosanus sensitively responded to the musty odor of entomopathogenic fungi. However, it is unclear if this odor has any effect on termite behavior. The purpose of this study was to clarify the effects of fungal odor on termite behavior, especially on conidia removal. The musty odor was prepared as an aqueous solution by immersing conidia in distilled water. When untreated termites were mixed with fungal-odor-treated termites at a ratio of 4:1, mutual grooming and attack of treated termites were frequently observed. This indicated that the fungal odor triggered these behavioral responses. While some components of the fungal odor were found in all of the entomopathogenic fungi tested, the odor profiles differed among the isolates. ¬© 2011 Elsevier Inc.</t>
  </si>
  <si>
    <t>Journal of Invertebrate Pathology</t>
  </si>
  <si>
    <t>60119341;60031513;60031225;60119341;60022116;60011047</t>
  </si>
  <si>
    <t>23471085700;9635128200;7007108784;7402914938;55722668200;57192148500</t>
  </si>
  <si>
    <t>Yanagawa, Aya;Fujiwara-Tsujii, Nao;Akino, Toshiharu;Yoshimura, Tsuyoshi;Yanagawa, Takashi;Shimizu, Susumu</t>
  </si>
  <si>
    <t>Uji;Tsukuba;Kyoto;Kurume;Fukuoka</t>
  </si>
  <si>
    <t>Research Institute for Sustainable Humanosphere;Institute of Agrobiological Sciences, NARO;Kyoto Institute of Technology;Kurume University;Kyushu University</t>
  </si>
  <si>
    <t>60119341;60031513;60031225;60022116;60011047</t>
  </si>
  <si>
    <t>Yanagawa A.</t>
  </si>
  <si>
    <t>Musty odor of entomopathogens enhances disease-prevention behaviors in the termite Coptotermes formosanus</t>
  </si>
  <si>
    <t>S0022201111001066</t>
  </si>
  <si>
    <t>10.1016/j.jip.2011.06.001</t>
  </si>
  <si>
    <t>2-s2.0-80051557904</t>
  </si>
  <si>
    <t>['uncertainty reasoning', 'ts algorithms', 'tabu search', 'statistically compared', 'statistical results', 'simulations show', 'simulated annealing', 'proposed algorithm', 'null steering', 'intelligent search', 'compared algorithms', 'chebyshev pattern', 'also given']</t>
  </si>
  <si>
    <t>amplitude-only control | antenna array synthesis | pattern nulling | phase-only control | position-only control | seeker optimization algorithm</t>
  </si>
  <si>
    <t>In this article, a stochastic search technique based on seeker optimization algorithm (SOA) is proposed for null steering of linear antenna arrays by controlling the position-only, phase-only, and amplitude-only. The SOA is relatively new optimization algorithm based on the concept of simulating the act of humans' intelligent search with their memory, experience, and uncertainty reasoning. Several numerical examples of Chebyshev pattern with the single, multiple, and broad nulls imposed at the directions of interference are given to illustrate the performance and flexibility of the proposed algorithm. For a comparison, the nulling patterns obtained by simulated annealing (SA) and tabu search (TS) algorithms are also given. Furthermore, the results of SOA are statistically compared with those of SA and TS algorithms. The statistical results of simulations show that SOA is superior to the other compared algorithms. ¬© 2011 Wiley Periodicals, Inc.</t>
  </si>
  <si>
    <t>505-518</t>
  </si>
  <si>
    <t>60106505;60086905</t>
  </si>
  <si>
    <t>7005087231;25626219300</t>
  </si>
  <si>
    <t>Guney, K.;Basbug, S.</t>
  </si>
  <si>
    <t>Kayseri;Nevsehir</t>
  </si>
  <si>
    <t>T. C. Nuh Naci Yazgan √úniversitesi;Nev≈üehir Haci Bekta≈ü Veli √úniversitesi</t>
  </si>
  <si>
    <t>Seeker optimization algorithm for interference suppression of linear antenna arrays by controlling position-only, phase-only, and amplitude-only</t>
  </si>
  <si>
    <t>10.1002/mmce.20536</t>
  </si>
  <si>
    <t>2-s2.0-80051663720</t>
  </si>
  <si>
    <t>['vswr performance', 'satisfactory agreement', 'satellite applications', 'ridged horn', 'ridge edge', 'radar systems', 'proposed antennas', 'probe spacing', 'k band', 'frequency ranges', 'flare section', 'field e', 'experimental results', 'experimental investigations', 'detailed simulation', 'designed antennas', 'conical structure', 'computer simulations', 'broadband operation', '5 ghz', '40 ghz']</t>
  </si>
  <si>
    <t>conical antenna | double-ridged | DRH | K and Ka frequency bands</t>
  </si>
  <si>
    <t>Two conical double-ridged horn (DRH) antennas for K and Ka frequency bands are presented. Detailed simulation and experimental investigations are conducted to understand their behaviors and optimize for broadband operation. The designed antennas were fabricated with 0.01 mm accuracy and satisfactory agreement of computer simulations and experimental results was obtained. The designed conical DRH antennas have voltage standing wave ratio (VSWR) less than 2.1 and 2.2 for the frequency ranges of 18-26.5 GHz (K band) and 26.5-40 GHz (Ka band), respectively. Meanwhile, the proposed antennas exhibit low cross-polarization, low sidelobe level, and simultaneously achieve slant polarization as well as symmetrical radiation patterns in the entire operating bandwidth. An exponential impedance tapering is used at the flare section of the horns. Moreover, a new cavity back with a conical structure is used to improve the VSWR. Numerous simulations via Ansoft HFSS and CST Microwave Studio CAD tools have been made to optimize the VSWR performance of the designed antennas. Simulation results show that the VSWR of the proposed antennas is sensitive to the probe spacing from the ridge edge and the cavity back structure. The designed conical DRH antennas are most suitable as a feed for the reflectors of radar systems and satellite applications. Results for VSWR, far-field E-plane and H-plane radiation patterns, and gain of the designed antennas are presented and discussed. ¬© 2011 Wiley Periodicals, Inc.</t>
  </si>
  <si>
    <t>602-610</t>
  </si>
  <si>
    <t>60026914;60026914;60016972</t>
  </si>
  <si>
    <t>25521145200;55395405700;6507001698</t>
  </si>
  <si>
    <t>Dastranj, Aliakbar;Abiri, Habibollah;Mallahzadeh, Alireza</t>
  </si>
  <si>
    <t>Shiraz;Tehran</t>
  </si>
  <si>
    <t>Shiraz University;Shahed University</t>
  </si>
  <si>
    <t>60026914;60016972</t>
  </si>
  <si>
    <t>Dastranj A.</t>
  </si>
  <si>
    <t>Design of conical DRH antennas for K and Ka frequency bands</t>
  </si>
  <si>
    <t>10.1002/mmce.20548</t>
  </si>
  <si>
    <t>2-s2.0-80051663819</t>
  </si>
  <si>
    <t>['signal strip', 'properly modifying', 'ground plane', 'experimental characteristics', 'ended cpw']</t>
  </si>
  <si>
    <t>compact antenna | coplanar waveguide fed antenna | CPW-fed transmission line | harmonic suppressed antenna | harmonic suppression | planar antenna | slot antenna | uniplanar antenna</t>
  </si>
  <si>
    <t>A compact coplanar waveguide (CPW)-fed uniplanar antenna with harmonic suppression characteristics is presented. The above characteristics are achieved by properly modifying the ground plane and adjusting the signal strip of an open-ended CPW-fed transmission line. The simulated and experimental characteristics of the antenna are presented, compared, and discussed. ¬© 2011 Wiley Periodicals, Inc.</t>
  </si>
  <si>
    <t>60031544;60115269;60031544;60031544;60031544;60031544</t>
  </si>
  <si>
    <t>35491715300;6508286905;36973918600;7004362848;7006249330;57218539158</t>
  </si>
  <si>
    <t>Sujith, R.;Mridula, S.;Laila, D.;Aanandan, C. K.;Vasudevan, K.;Mohanan, P.</t>
  </si>
  <si>
    <t>Compact CPW-Fed slot antenna with harmonic suppression</t>
  </si>
  <si>
    <t>10.1002/mmce.20540</t>
  </si>
  <si>
    <t>2-s2.0-80051665256</t>
  </si>
  <si>
    <t>['two types', 'shaped cdms', 'isolation dual', 'cdms ).', 'article presents', '70 db']</t>
  </si>
  <si>
    <t>cascade defected microstrip structure | dual frequency | high isolation | patch microstrip antenna</t>
  </si>
  <si>
    <t>This article presents a high-isolation dual-frequency rectangular patch antenna utilizing microstrip feed line integrated with a cascade defected microstrip structure (CDMS). Two types of CDMS are added, T-shaped CDMS and Dumbbell-T-shaped CDMS. Simulation results show using these structures improve isolation up to 70 dB and reduce harmonic signals from transmitter. ¬© 2011 Wiley Periodicals, Inc.</t>
  </si>
  <si>
    <t>578-583</t>
  </si>
  <si>
    <t>111245552;111245552</t>
  </si>
  <si>
    <t>16042502000;57198054388</t>
  </si>
  <si>
    <t>Kazerooni, Morteza;Abbas, Osama</t>
  </si>
  <si>
    <t>Electrical and Electronic Engineering University Complex (EEEUC)</t>
  </si>
  <si>
    <t>Kazerooni M.</t>
  </si>
  <si>
    <t>High isolation dual-frequency patch antenna integrated with cascade defected microstrip structure</t>
  </si>
  <si>
    <t>10.1002/mmce.20544</t>
  </si>
  <si>
    <t>2-s2.0-80051666568</t>
  </si>
  <si>
    <t>['stimulus states', 'randomly distributed', 'phase weights', 'pattern synthesis', 'parameters optimized', 'optimal pattern', 'lsfe method', 'ga operator', 'effectively predicted', 'adaptively modified', '3d space']</t>
  </si>
  <si>
    <t>antenna radiation patterns | genetic algorithm | opportunistic array radar | pattern synthesis | the least square fitness estimation</t>
  </si>
  <si>
    <t>Pattern synthesis in three-dimensional (3D) opportunistic array radar becomes complex when a multitude of antennas are considered to be randomly distributed in a 3D space. To obtain an optimal pattern, several freedoms must be constrained. A new pattern synthesis approach based on the improved genetic algorithm (GA) using the least square fitness estimation (LSFE) method is proposed. Parameters optimized by this method include antenna locations, stimulus states, and phase weights. The new algorithm demonstrates that the fitness variation tendency of GA can be effectively predicted after several "eras" by the LSFE method. It is shown that by comparing the variation of LSFE curve slope, the GA operator can be adaptively modified to avoid premature convergence of the algorithm. The validity of the algorithm is verified using computer implementation. ¬© 2011 Wiley Periodicals, Inc.</t>
  </si>
  <si>
    <t>584-588</t>
  </si>
  <si>
    <t>60021666-60073606;60021666;60021666</t>
  </si>
  <si>
    <t>35307471000;55888625300;7202544850</t>
  </si>
  <si>
    <t>Long, Weijun;Ben, De;Pan, Minghai</t>
  </si>
  <si>
    <t>Pattern synthesis for opportunistic array radar using least square fitness estimation-genetic algorithm method</t>
  </si>
  <si>
    <t>10.1002/mmce.20545</t>
  </si>
  <si>
    <t>2-s2.0-80051669560</t>
  </si>
  <si>
    <t>['study site', 'shows correlation', 'shallow subsurface', 'results show', 'reference data', 'much better', 'metric interpretation', 'l .).', 'humous horizons', 'high number', 'gpr survey', 'gpr results', 'gpr ),', 'forest ecosystems', 'distribution pattern', 'destructive method', 'data records', 'conventional methods', 'cm interval', 'bavarian alps', 'based distribution', 'average thickness', 'altimontane zone', '800 mhz', '5 cm', '2 cm']</t>
  </si>
  <si>
    <t>Bavarian Alps | Forest soil | Ground penetrating radar (GPR) | Humic horizons | Organic matter</t>
  </si>
  <si>
    <t>Ecological studies commonly demand elaborate knowledge of the distribution pattern of humous horizons, especially in forest ecosystems with high humus variability. Conventional investigative methods are time-consuming and surface-destructive. Ground penetrating radar (GPR), in contrast, offers a fast and non-destructive method of portraying the shallow subsurface. Against this background, the reliability of GPR-derived metric data on terrestrial humous horizons was tested at a study site in the altimontane zone of the Bavarian Alps (1,260 m a.s.l.). The GPR survey, using a shielded bistatic antenna device at 800 MHz, is based on eight parallel lines within a 30 √ó 30 m plot. The metric interpretation of the GPR results is validated by a trench, which records the thickness of humous horizons at a 10-cm interval, and is compared to conventional sampling methods, represented by 18 soil monolith profiles of both random and grid-based distribution. The results show that it is not possible to resolve the borders of single humous horizons. The delineation of humous against non-humous horizons, however, shows correlation (R = 0.553) with the reference data and delivers reliable data on the average thickness and variation of humous horizons. The observed thickness deviations between GPR and the trench line range between -9.5 and 7.5 cm, with remarkably narrow deviations of -2 to 2 cm or less in 50% of the cases. In summary, supported by the high number of data records (n = 1,727), GPR creates a much better and none destructive image of the actual humus distribution pattern compared to conventional methods. ¬© 2011 Springer-Verlag.</t>
  </si>
  <si>
    <t>799-812</t>
  </si>
  <si>
    <t>European Journal of Forest Research</t>
  </si>
  <si>
    <t>60019722;60019722;60019722;60019722</t>
  </si>
  <si>
    <t>36807271500;6602810075;7003999902;36805665100</t>
  </si>
  <si>
    <t>Winkelbauer, Jennifer;V√∂lkel, J√∂rg;Leopold, Matthias;Bernt, Natalie</t>
  </si>
  <si>
    <t>Winkelbauer J.</t>
  </si>
  <si>
    <t>Methods of surveying the thickness of humous horizons using ground penetrating radar (GPR): An example from the Garmisch-Partenkirchen area of the Northern Alps</t>
  </si>
  <si>
    <t>10.1007/s10342-010-0472-2</t>
  </si>
  <si>
    <t>2-s2.0-80051670224</t>
  </si>
  <si>
    <t>Regione Basilicata</t>
  </si>
  <si>
    <t>['young bumblebees', 'volatile compounds', 'two treatments', 'thirteen compounds', 'six cases', 'pollination activity', 'plant identification', 'mean length', 'marginally significant', 'isogenic control', 'important role', 'greenhouse experiment', 'gm plants', 'gm eggplants', 'food source', 'flowers produced', 'feeding bouts', 'electrophysiological bioassays', 'appeared significantly', 'antennas detached', '(-)- limonene']</t>
  </si>
  <si>
    <t>Biosafety | Environmental impact | Genetically modified plants | Non-target organisms | Pollination</t>
  </si>
  <si>
    <t>A greenhouse experiment was setup to study foraging behavior of the bumblebee Bombus terrestris L. on Cry3Bb-expressing genetically modified (GM) eggplants and their near-isogenic control. Commonly, more bumblebees visited GM eggplants compared to near-isogenic control, but this difference was only marginally significant. The mean length of feeding bouts was similar on the two treatments. Neither the number of flowers produced nor their size could explain bumblebees' tendency to prefer GM eggplants. Volatile compounds were extracted from five plants per genotype and separated using gas chromatography. Thirteen compounds were identified and five of them appeared significantly more abundant in GM eggplants. Six of the identified compounds [(+)-limonene, Z-jasmone, p-cymene, Œ±-pinene, methyl-salicilate, and (-)-limonene] were tested in electrophysiological bioassays with antennas detached from young bumblebees, and a response was recorded in all six cases. Experimental results indicate that pollination activity of bumblebees is compatible with this GM eggplant event as a food source and that chemical cues may have an important role in plant identification. The implications for environmental risk assessment of GM plants are discussed. ¬© 2011 Springer Science+Business Media B.V.</t>
  </si>
  <si>
    <t>255-261</t>
  </si>
  <si>
    <t>Arthropod-Plant Interactions</t>
  </si>
  <si>
    <t>60083752;60014096;60110919;60012259;;60083752;60022956;60110919;60012259;;60110919-60003686;60014096</t>
  </si>
  <si>
    <t>6601917482;8552147200;6603665859;6603941073;57197741661;49663491300;6506376539;22834944500;7006069019;6505641125;22836010600;24077658900</t>
  </si>
  <si>
    <t>Arpaia, Salvatore;de Cristofaro, Antonio;Guerrieri, Emilio;Bossi, Simone;Cellini, Francesco;Leo, Grazia M.Di;Germinara, Giacinto S.;Iodice, Luigi;Maffei, Massimo E.;Petrozza, Angelo;Sasso, Raffaele;Vitagliano, Silvia</t>
  </si>
  <si>
    <t>Italy;Italy;Italy;Italy;Italy;Italy</t>
  </si>
  <si>
    <t>Turin;Rotondella;Foggia;Campobasso;Turin;Rome</t>
  </si>
  <si>
    <t>Istituto per la Protezione Sostenibile delle Piante, Consiglio Nazionale delle Ricerche;ENEA Centro Ricerche Trisaia;Universit√† degli Studi di Foggia;Universit√† degli Studi del Molise;Universit√† degli Studi di Torino;ENEA Centro Ricerche Casaccia</t>
  </si>
  <si>
    <t>60110919;60083752;60022956;60014096;60012259;60003686</t>
  </si>
  <si>
    <t>Arpaia S.</t>
  </si>
  <si>
    <t>Foraging activity of bumblebees (Bombus terrestris L.) on Bt-expressing eggplants</t>
  </si>
  <si>
    <t>10.1007/s11829-011-9144-5</t>
  </si>
  <si>
    <t>2-s2.0-80051693742</t>
  </si>
  <si>
    <t>['transmit power', 'signal simultaneously', 'results show', 'practical cases', 'larger number', 'justifiable assumptions', 'iterative algorithm', 'gaussian inputs', 'g .,', 'first assuming', 'completely eliminating', 'cochannel interference', 'beamforming weights', 'beamforming strategy', 'antenna elements']</t>
  </si>
  <si>
    <t>Beamforming | multibeam satellite | physical layer security | power allocation</t>
  </si>
  <si>
    <t>In this paper, we study multibeam satellite secure communication through physical (PHY) layer security techniques, i.e., joint power control and beamforming. By first assuming that the channel state information (CSI) is available and the beamforming weights are fixed, a novel secure satellite system design is investigated to minimize the transmit power with individual secrecy rate constraints. An iterative algorithm is proposed to obtain an optimized power allocation strategy. Moreover, suboptimal beamforming weights are obtained by completely eliminating the cochannel interference and nulling the eavesdroppers' signal simultaneously. In order to obtain jointly optimized power allocation and a beamforming strategy in some practical cases, e.g., with certain estimation errors of the CSI, we further evaluate the impact of the eavesdropper's CSI on the secure multibeam satellite system design. The convergence of the iterative algorithm is proven under justifiable assumptions. The performance is evaluated by taking into account the impact of the number of antenna elements, number of beams, individual secrecy rate requirement, and CSI. The proposed novel secure multibeam satellite system design can achieve optimized power allocation to ensure the minimum individual secrecy rate requirement. The results show that the joint beamforming scheme is more favorable than the fixed beamforming scheme, especially in the cases of a larger number of satellite antenna elements and higher secrecy rate requirement. Finally, we compare the results under the current satellite air-interface in DVB-S2 and the results under Gaussian inputs. ¬© 2011 IEEE.</t>
  </si>
  <si>
    <t>IEEE Transactions on Information Forensics and Security</t>
  </si>
  <si>
    <t>60023020;60005837-60001873;60023020;60104029</t>
  </si>
  <si>
    <t>25929362600;55767186700;14833633400;6701708893</t>
  </si>
  <si>
    <t>Lei, Jiang;Han, Zhu;V√°zquez-Castro, Mar√≠a √Ångeles;Hj√∏rungnes, Are</t>
  </si>
  <si>
    <t>Norway;Spain;United States;South Korea</t>
  </si>
  <si>
    <t>Kjeller;Cerdanyola del Valles;Houston;Seoul</t>
  </si>
  <si>
    <t>UNIK - Universitetssenteret p√• Kjeller;Universitat Aut√≤noma de Barcelona;University of Houston;Kyung Hee University</t>
  </si>
  <si>
    <t>60104029;60023020;60005837;60001873</t>
  </si>
  <si>
    <t>Lei J.</t>
  </si>
  <si>
    <t>Secure satellite communication systems design with individual secrecy rate constraints</t>
  </si>
  <si>
    <t>10.1109/TIFS.2011.2148716</t>
  </si>
  <si>
    <t>2-s2.0-80051712939</t>
  </si>
  <si>
    <t>EQPEQ330976</t>
  </si>
  <si>
    <t>['user node', 'single antenna', 'simple four', 'results illustrate', 'relay employs', 'reconstructed signal', 'phase protocols', 'outer bound', 'one relay', 'noise ratio', 'node two', 'new concept', 'multiplexing tradeoffs', 'high signal', 'gaussian signals', 'first derive', 'end distortion', 'distortion exponent', 'different two', 'different rates', 'cooperation strategies', 'bandwidth ratio', 'another contribution', 'also derive', 'achievable diversity']</t>
  </si>
  <si>
    <t>Cooperative communications | distortion exponent | diversity-multiplexing tradeoff | two-way relay</t>
  </si>
  <si>
    <t>In this paper, we study the transmission of Gaussian signals in a three-node two-way relay network, where two users communicate in both directions at possibly different rates, with the help of one relay. All nodes are half-duplex and equipped with single antenna. The relay employs the amplify-and-forward (AF) or decode-and-forward (DF) based cooperation protocols. We analyze the distortion exponent that characterizes the high signal-to-noise ratio (SNR) behavior of the end-to-end distortion of the reconstructed signal at each user node. The different rates of the two users necessitate the study of a new concept-the achievable distortion exponent region of the system. We first derive an outer bound on the distortion exponent region of two-way relay communications, which is tight at large bandwidth ratios. We then obtain the optimized distortion exponent pairs of simple four-phase relay strategies as well as two-phase and three-phase protocols. The results illustrate the effect of the bandwidth ratio and cooperation strategies on the optimized distortion exponents. Another contribution of the paper is that we also derive the achievable diversity-multiplexing tradeoffs (DMTs) of different two-way relay protocols. ¬© 2011 IEEE.</t>
  </si>
  <si>
    <t>4424-4437</t>
  </si>
  <si>
    <t>60101612;60018491</t>
  </si>
  <si>
    <t>56031123600;24802395600</t>
  </si>
  <si>
    <t>Wang, Jing;Liang, Jie</t>
  </si>
  <si>
    <t>Waterloo;Burnaby</t>
  </si>
  <si>
    <t>Research in Motion Limited;Simon Fraser University</t>
  </si>
  <si>
    <t>Distortion exponents of two-way relay networks</t>
  </si>
  <si>
    <t>10.1109/TSP.2011.2159209</t>
  </si>
  <si>
    <t>2-s2.0-80051718855</t>
  </si>
  <si>
    <t>['type method', 'transmitter equipped', 'statistical information', 'single antenna', 'rank one', 'proposed algorithms', 'power constraint', 'numerical results', 'multiple antennas', 'local maximizer', 'legitimate channel', 'global maximizer', 'gaussian multiple', 'full information', 'eavesdropper equipped', 'eavesdropper channel', 'allows us']</t>
  </si>
  <si>
    <t>Beamforming | ergodic secrecy rate | multiple-antenna wiretap channel | Rician fading</t>
  </si>
  <si>
    <t>A Gaussian multiple-antenna wiretap channel model is considered, where there exists a transmitter equipped with multiple antennas, a legitimate receiver equipped with a single antenna, and an eavesdropper equipped with multiple antennas. We study the problem of finding the optimal input covariance that maximizes the ergodic secrecy rate subject to a power constraint, assuming that full information on the legitimate channel is available to the transmitter, but only statistical information on the eavesdropper channel is known. More specifically, we investigate the case of MIMO Rician fading for the eavesdropper channel. We show that the optimal input covariance has rank one, which allows us to reduce the original optimization problem to a smooth one variable optimization problem. We propose a Newton-type method for a local maximizer, and Piyavskii's algorithm for the global maximizer. Numerical results are presented to illustrate the proposed algorithms. ¬© 2011 IEEE.</t>
  </si>
  <si>
    <t>861-867</t>
  </si>
  <si>
    <t>Ergodic secrecy rate for multiple-antenna wiretap channels with rician fading</t>
  </si>
  <si>
    <t>10.1109/TIFS.2011.2158538</t>
  </si>
  <si>
    <t>2-s2.0-80051720840</t>
  </si>
  <si>
    <t>['transmit antennas', 'snr ),', 'single antenna', 'public discussion', 'noncoherent capacity', 'noise ratio', 'mass points', 'low snr', 'key capacity', 'key agreement', 'high signal', 'finite number', 'eavesdropper terminals', 'csi ).', 'arbitrary number']</t>
  </si>
  <si>
    <t>Discrete input distribution | information theoretic security | Karush-Kuhn-Tucker (KKT) condition | noncoherent capacity | Rayleigh fading channels | secret-key agreement</t>
  </si>
  <si>
    <t>We study the noncoherent capacity of secret-key agreement with public discussion over independent identically distributed (i.i.d.) Rayleigh fading wireless channels, where neither the sender nor the receivers have access to instantaneous channel state information (CSI). We present two results. At high signal-to-noise ratio (SNR), the secret-key capacity is bounded in SNR, regardless of the number of antennas at each terminal. Second, for a system with a single antenna at both the legitimate and the eavesdropper terminals and an arbitrary number of transmit antennas, the secret-key capacity-achieving input distribution is discrete, with a finite number of mass points. Numerically we observe that at low SNR, the capacity achieving distribution has two mass points with one of them at the origin. ¬© 2011 IEEE.</t>
  </si>
  <si>
    <t>565-574</t>
  </si>
  <si>
    <t>60014153;60092945;60016849;60092945</t>
  </si>
  <si>
    <t>47561024900;15127915800;8337591400;35570711700</t>
  </si>
  <si>
    <t>Agrawal, Anurag;Rezki, Zouheir;Khisti, Ashish J.;Alouini, Mohamed Slim</t>
  </si>
  <si>
    <t>Saudi Arabia;Canada;India</t>
  </si>
  <si>
    <t>Thuwal;Toronto;Mumbai</t>
  </si>
  <si>
    <t>King Abdullah University of Science and Technology;University of Toronto;Indian Institute of Technology Bombay</t>
  </si>
  <si>
    <t>60092945;60016849;60014153</t>
  </si>
  <si>
    <t>Agrawal A.</t>
  </si>
  <si>
    <t>Noncoherent capacity of secret-key agreement with public discussion</t>
  </si>
  <si>
    <t>10.1109/TIFS.2011.2158999</t>
  </si>
  <si>
    <t>2-s2.0-80051723522</t>
  </si>
  <si>
    <t>['wireless system', 'siso2e case', 'outage secrecy', 'noise ratio', 'eavesdropper antenna', 'asymptotic high', 'also consider']</t>
  </si>
  <si>
    <t>Multiantenna eavesdropper | PHY layer secrecy | secrecy outage | wireless security</t>
  </si>
  <si>
    <t>In this correspondence, we characterize the probability of secrecy-outage and the asymptotic high-signal-to-noise ratio (SNR) Œµ-outage secrecy-capacity for a single-input-single-output-multi-eavesdropper (SISOME) wireless system with eavesdroppers performing maximum ratio combining (MRC) or selection diversity combining (SDC) reception. We also consider the SISO2E case with eavesdropper antenna-correlation and finally, analyze the scenario where the eavesdropper has Rician fading links with the transmitter. ¬© 2011 IEEE.</t>
  </si>
  <si>
    <t>853-860</t>
  </si>
  <si>
    <t>60027950;60007249</t>
  </si>
  <si>
    <t>24479917000;7202521476</t>
  </si>
  <si>
    <t>Prabhu, Vinay Uday;Rodrigues, Miguel R.D.</t>
  </si>
  <si>
    <t>United States;Portugal</t>
  </si>
  <si>
    <t>Pittsburgh;Porto</t>
  </si>
  <si>
    <t>Carnegie Mellon University;Universidade do Porto</t>
  </si>
  <si>
    <t>Prabhu V.</t>
  </si>
  <si>
    <t>On wireless channels with m-antenna eavesdroppers: Characterization of the outage probability and Œµ-outage secrecy capacity</t>
  </si>
  <si>
    <t>10.1109/TIFS.2011.2159491</t>
  </si>
  <si>
    <t>2-s2.0-80051744719</t>
  </si>
  <si>
    <t>EP/F031017/1</t>
  </si>
  <si>
    <t>['valued fixed', 'time multiple', 'promising approaches', 'new real', 'key challenge', 'input multiple', 'implementation perspectives', 'high performance', 'exponential growth', 'enabling quasi', 'decoding tree', 'critically limiting', 'computational complexity', 'average 70']</t>
  </si>
  <si>
    <t>Fixed-complexity sphere decoder (FSD) | multiple-input multiple-output (MIMO) | signal detection | sphere decoder</t>
  </si>
  <si>
    <t>The development of high performance, low computational complexity detection algorithms is a key challenge for real-time multiple-input multiple-output (MIMO) communication system design. The fixed-complexity sphere decoder (FSD) algorithm is one of the most promising approaches, enabling quasi-ML decoding accuracy and high performance implementation due to its deterministic, highly parallel structure. However, it suffers from exponential growth in computational complexity as the number of MIMO transmit antennas increases, critically limiting its scalability to larger MIMO system topologies. In this correspondence, we present a solution to this problem by applying a novel cutting protocol to the decoding tree of a real-valued FSD algorithm. The new real-valued fixed-complexity sphere decoder (RFSD) algorithm derived achieves similar quasi-ML decoding performance as FSD, but with an average 70% reduction in computational complexity, as we demonstrate from both theoretical and implementation perspectives for quadrature amplitude modulation (QAM)-MIMO systems. ¬© 2011 IEEE.</t>
  </si>
  <si>
    <t>4493-4499</t>
  </si>
  <si>
    <t>60029738;60029738;60029738;60029738</t>
  </si>
  <si>
    <t>36728777800;23569085800;8263137300;56240998100</t>
  </si>
  <si>
    <t>Zheng, Chengwei;Chu, Xuezheng;McAllister, John;Woods, Roger</t>
  </si>
  <si>
    <t>Zheng C.</t>
  </si>
  <si>
    <t>Real-valued fixed-complexity sphere decoder for high dimensional QAM-MIMO systems</t>
  </si>
  <si>
    <t>10.1109/TSP.2011.2159213</t>
  </si>
  <si>
    <t>2-s2.0-80051747724</t>
  </si>
  <si>
    <t>['transmit powers', 'sources transmit', 'simulation examples', 'shared channel', 'relaying matrices', 'primary users', 'optimization problem', 'optimal point', 'objective function', 'normalized sinrs', 'noise ratio', 'new technique', 'multiple stages', 'latter problem', 'l destinations', 'jointly optimize', 'joint optimization', 'iterative solution', 'interfering effect', 'high rate', 'first proved', 'equivalent problem', 'designated destinations', 'dedicated channels', 'cognitive system', 'cognitive cases', 'antenna relay', 'also proposed', 'admissibility thresholds', 'additional constraints']</t>
  </si>
  <si>
    <t>Cooperative communication | joint source and relay design | multi-source multi-destination network</t>
  </si>
  <si>
    <t>A cooperative communication network is considered wherein L sources aim to transmit to their designated destinations through the use of a multiple-antenna relay. All sources transmit to the relay in a shared channel in the first transmission phase. Then, the relay linearly processes its received signal vector using L relaying matrices and retransmits the resultant signals towards the destinations in dedicated channels in the second transmission phase. The goal is to jointly optimize the sources' transmit powers and the relaying matrices such that the worst normalized signal-to-interference-plus-noise ratio (SINR) among all L destinations is maximized while the relays' transmit powers in the dedicated channels as well as the sources' individual and total transmit powers do not exceed predetermined thresholds. It is shown that the jointly optimal sources' transmit powers and the relaying matrices are the solutions to an optimization problem with a nonconvex objective function and multiple nonconvex constraints. To solve this problem, it is first proved that all normalized SINRs are equal at the optimal point of the objective function. Then, the optimization problem is transformed through multiple stages into an equivalent problem that is amenable to an iterative solution. Finally, an efficient iterative algorithm is developed that offers the jointly optimal sources' transmit powers and the relaying matrices. An extension to the above problem is then studied in the case when the cooperative communication network acts as a cognitive system that is expected to operate such that its interfering effect on the primary users is below some admissibility thresholds. In such a case, the sources' and relay's transmit powers should further satisfy some additional constraints that compel a new technique to tackle the problem of the joint optimization of the sources' transmit powers and the relaying matrices. An iterative solution to the latter problem is also proposed and the efficiency and the high rate of convergence of the proposed iterative algorithms in both the original and the cognitive cases are verified by simulation examples. ¬© 2011 IEEE.</t>
  </si>
  <si>
    <t>4313-4330</t>
  </si>
  <si>
    <t>105179994;60033154;60005415</t>
  </si>
  <si>
    <t>6507588226;6701671636;7003384623</t>
  </si>
  <si>
    <t>Zarifi, Keyvan;Ghrayeb, Ali;Affes, Sofi√®ne</t>
  </si>
  <si>
    <t>Montreal;Varennes;Ottawa</t>
  </si>
  <si>
    <t>Concordia University;Centre √ânergie Mat√©riaux T√©l√©communications;Huawei Technologies</t>
  </si>
  <si>
    <t>60033154;60005415;105179994</t>
  </si>
  <si>
    <t>Zarifi K.</t>
  </si>
  <si>
    <t>Jointly optimal source power control and relay matrix design in multipoint-to-multipoint cooperative communication networks</t>
  </si>
  <si>
    <t>10.1109/TSP.2011.2158426</t>
  </si>
  <si>
    <t>2-s2.0-80051749753</t>
  </si>
  <si>
    <t>['well established', 'testing hearing', 'sucrose reward', 'successfully predicts', 'quantitative estimate', 'perception via', 'logistic model', 'extension reflex', 'courtship responsiveness', 'commonly used', 'chemical stimuli', 'biologists ltd', 'acoustic stimuli']</t>
  </si>
  <si>
    <t>Generalized estimating equations (GEE) | Johnston's organ | Learning | Logistic regression | Proboscis-extension reflex (PER)</t>
  </si>
  <si>
    <t>The role of sound in Drosophila melanogaster courtship, along with its perception via the antennae, is well established, as is the ability of this fly to learn in classical conditioning protocols. Here, we demonstrate that a neutral acoustic stimulus paired with a sucrose reward can be used to condition the proboscis-extension reflex, part of normal feeding behavior. This appetitive conditioning produces results comparable to those obtained with chemical stimuli in aversive conditioning protocols. We applied a logistic model with general estimating equations to predict the dynamics of learning, which successfully predicts the outcome of training and provides a quantitative estimate of the rate of learning. Use of acoustic stimuli with appetitive conditioning provides both an alternative to models most commonly used in studies of learning and memory in Drosophila and a means of testing hearing in both sexes, independently of courtship responsiveness. ¬© 2011 Published by The Company of Biologists Ltd.</t>
  </si>
  <si>
    <t>2864-2870</t>
  </si>
  <si>
    <t>60007776;60007776;60007776;60007776;60007776;60007776;60007776</t>
  </si>
  <si>
    <t>8241538400;36774239100;55573983700;6603126389;6603934769;7004617185;7004669666</t>
  </si>
  <si>
    <t>Menda, Gil;Bar, Haim Y.;Arthur, Ben J.;Rivlin, Patricia K.;Wyttenbach, Robert A.;Strawderman, Robert L.;Hoy, Ronald R.</t>
  </si>
  <si>
    <t>Menda G.</t>
  </si>
  <si>
    <t>Classical conditioning through auditory stimuli in Drosophila: Methods and models</t>
  </si>
  <si>
    <t>10.1242/jeb.055202</t>
  </si>
  <si>
    <t>2-s2.0-80051750149</t>
  </si>
  <si>
    <t>364962-08</t>
  </si>
  <si>
    <t>['tag ids', 'rfid tag', 'rfid systems', 'rfid system', 'required interrogations', 'reply messages', 'proposed algorithm', 'potential threat', 'operate based', 'obtaining information', 'mathematically model', 'malicious tool', 'malicious readers', 'malicious attacks', 'low cost', 'layer solution', 'interrogations performed', 'information extracted', 'identified automatically', 'frequency identification', 'correctly receiving', 'btd algorithm', 'blocker tags', 'blocker tag', 'blocker attack', 'better performance', 'allows objects']</t>
  </si>
  <si>
    <t>Binary tree walking | blocking attack | framed ALOHA | radio-frequency identification (RFID) | tag singulation</t>
  </si>
  <si>
    <t>Radio-frequency identification (RFID) is a ubiquitous wireless technology which allows objects to be identified automatically. An RFID tag is a small electronic device with an antenna and has a unique serial number. Using RFID tags can simplify many applications and provide many benefits. Meanwhile, the privacy of the customers should be taken into account. A potential threat for the privacy of a user is that of anonymous readers obtaining information about the tags in the system. The use of a blocker tag has been proposed as a solution to avoid unwanted tag interrogations. A blocker tag can simulate all or a portion of tag IDs in the system. This prevents the malicious readers from identifying the tags and obtaining information from the system. Although this solution is simple to implement and has a low cost, it may add another threat to the RFID system if used as a malicious tool to attack the system. A malicious blocker tag can deteriorate the performance of an RFID system by simulating fake tag IDs. In this paper, we study the use of blocker tags for malicious attacks that can prevent nearby legitimate readers from correctly receiving the reply messages from the tags. The blocker attack is a medium access control (MAC)-layer denial of service (DoS) threat and we propose a lower-layer solution for this attack. We mathematically model the blocker attack for RFID systems which operate based on the binary tree walking or ALOHA singulation techniques. Using the developed analytical framework, we propose a probabilistic blocker tag detection (P-BTD) algorithm to detect the presence of an attacker in the RFID system. The P-BTD algorithm can detect the existence of a blocker tag using the information extracted from the interrogations performed by the reader. Simulation results show that our proposed algorithm has a better performance than the threshold-based detection algorithm in terms of the number of required interrogations. ¬© 2011 IEEE.</t>
  </si>
  <si>
    <t>803-817</t>
  </si>
  <si>
    <t>60010365;60010365;60010365;60010365;60010365</t>
  </si>
  <si>
    <t>23390774000;9843904700;57194517275;7005371529;56254487800</t>
  </si>
  <si>
    <t>Vahedi, Ehsan;Shah-Mansouri, Vahid;Wong, Vincent W.S.;Blake, Ian F.;Ward, Rabab K.</t>
  </si>
  <si>
    <t>Probabilistic analysis of blocking attack in RFID systems</t>
  </si>
  <si>
    <t>10.1109/TIFS.2011.2132129</t>
  </si>
  <si>
    <t>2-s2.0-80051751703</t>
  </si>
  <si>
    <t>['unified framework', 'theoretical foundation', 'spatial correlation', 'small loss', 'paper develops', 'novel role', 'novel framework', 'negative impact', 'minor modifications', 'minimal increase', 'less noisy', 'legitimate channel', 'ieee 802', 'first characterize', 'fi networks', 'fi attacks', 'explicit constructions', 'eavesdropper channel', 'dumb antennas', 'different assumptions', 'channel spatial', 'based secrecy', 'arq overlays', 'analysis reveals', '11 standard']</t>
  </si>
  <si>
    <t>Automatic repeat request (ARQ) key sharing | IEEE 802.11 Security | intrusion detection | physical layer security</t>
  </si>
  <si>
    <t>This paper develops a novel framework for sharing secret keys using the Automatic Repeat reQuest (ARQ) protocol. We first characterize the underlying information theoretic limits, under different assumptions on the channel spatial and temporal correlation function. Our analysis reveals a novel role of dumb antennas in overcoming the negative impact of spatial correlation on the achievable secrecy rates. We further develop an adaptive rate allocation policy, which achieves higher secrecy rates in temporally correlated channels, and explicit constructions for ARQ secrecy coding that enjoy low implementation complexity. Building on this theoretical foundation, we propose a unified framework for ARQ-based secrecy in Wi-Fi networks. By exploiting the existing ARQ mechanism in the IEEE 802.11 standard, we develop security overlays that offer strong security guarantees at the expense of only minor modifications in the medium access layer. Our numerical results establish the achievability of nonzero secrecy rates even when the eavesdropper channel is less noisy, on the average, than the legitimate channel, while our Linux-based prototype demonstrates the efficiency of our ARQ overlays in mitigating all known, passive and active, Wi-Fi attacks at the expense of a minimal increase in the link setup time and a small loss in throughput. ¬© 2011 IEEE.</t>
  </si>
  <si>
    <t>737-751</t>
  </si>
  <si>
    <t>60003500;60007278;60033041;60013750;60003500</t>
  </si>
  <si>
    <t>37013296000;36182100400;7102125877;35191189900;7005365875</t>
  </si>
  <si>
    <t>Abdallah, Yara;Abdel Latif, Mohamed;Youssef, Moustafa;Sultan, Ahmed;El Gamal, Hesham</t>
  </si>
  <si>
    <t>Egypt;Egypt;United States;United States</t>
  </si>
  <si>
    <t>Alexandria;Giza;Irvine;Columbus</t>
  </si>
  <si>
    <t>Alexandria University;Nile University;University of California, Irvine;The Ohio State University</t>
  </si>
  <si>
    <t>60033041;60013750;60007278;60003500</t>
  </si>
  <si>
    <t>Abdallah Y.</t>
  </si>
  <si>
    <t>Keys through ARQ: Theory and practice</t>
  </si>
  <si>
    <t>10.1109/TIFS.2011.2123093</t>
  </si>
  <si>
    <t>2-s2.0-80051755314</t>
  </si>
  <si>
    <t>['upper bounds', 'secrecy degrees', 'secrecy capacity', 'results show', 'practical scenario', 'noise ratio', 'legitimate receiver', 'general conditions', 'f .)', 'confidential signal', 'confidential message', 'characterize lower', 'asynchronous variation', 'artificial noise', 'aligning either']</t>
  </si>
  <si>
    <t>Channel state information | information security | multiple antennas | time-varying channel</t>
  </si>
  <si>
    <t>We consider a practical scenario of the Gaussian multiantenna wiretap channel where a transmitter with no channel state information wishes to send a confidential message to its legitimate receiver in the presence of an eavesdropper. It has been known that the secrecy capacity of such a channel does not scale with signal-to-noise ratio under general conditions. Taking into account the different temporal fading structures at the legitimate receiver and the eavesdropper, we characterize lower and upper bounds on the secrecy degrees of freedom (s.d.o.f.) of the channel at hand. Our results show that a positive s.d.o.f. can be ensured whenever two receivers experience the asynchronous variation. Remarkably, simple linear precoding schemes provide the optimal s.d.o.f. in most cases of interest by aligning either the confidential signal at the eavesdropper or the artificial noise at the legitimate receiver. ¬© 2011 IEEE.</t>
  </si>
  <si>
    <t>60006662;60006662;60006662;60022403</t>
  </si>
  <si>
    <t>55574980900;13608109300;35118363600;35564142000</t>
  </si>
  <si>
    <t>Kobayashi, Mari;Piantanida, Pablo;Yang, Sheng;Shamai, Shlomo</t>
  </si>
  <si>
    <t>Israel;France</t>
  </si>
  <si>
    <t>Haifa;Gif-sur-Yvette</t>
  </si>
  <si>
    <t>Technion - Israel Institute of Technology;SUPELEC Campus de Gif</t>
  </si>
  <si>
    <t>60022403;60006662</t>
  </si>
  <si>
    <t>Kobayashi M.</t>
  </si>
  <si>
    <t>On the secrecy degrees of freedom of the multiantenna block fading wiretap channels</t>
  </si>
  <si>
    <t>10.1109/TIFS.2011.2159376</t>
  </si>
  <si>
    <t>2-s2.0-80051774469</t>
  </si>
  <si>
    <t>['unordered eigenvalue', 'sum rate', 'squared error', 'spatial correlation', 'ricean fading', 'presented bounds', 'paper introduces', 'novel upper', 'new relationship', 'model parameters', 'minimum mean', 'lower bounds', 'k factor', 'input multiple', 'explicitly compared', 'existing results', 'derived expressions', 'analytical results']</t>
  </si>
  <si>
    <t>Correlated fading | multiple-input multiple-output (MIMO) systems | sum rate | zero-forcing receivers</t>
  </si>
  <si>
    <t>This paper introduces some novel upper and lower bounds on the achievable sum rate of multiple-input multiple-output (MIMO) systems with zero-forcing (ZF) receivers. The presented bounds are not only tractable but also generic since they apply for different fading models of interest, such as uncorrelated/ correlated Rayleigh fading and Ricean fading. We further formulate a new relationship between the sum rate and the first negative moment of the unordered eigenvalue of the instantaneous correlation matrix. The derived expressions are explicitly compared with some existing results on MIMO systems operating with optimal and minimum mean-squared error (MMSE) receivers. Based on our analytical results, we gain valuable insights into the implications of the model parameters, such as the number of antennas, spatial correlation and Ricean-K factor, on the sum rate of MIMO ZF receivers. ¬© 2011 IEEE.</t>
  </si>
  <si>
    <t>4341-4353</t>
  </si>
  <si>
    <t>60000990;60029738;60029738</t>
  </si>
  <si>
    <t>23051214500;23398998300;16069472900</t>
  </si>
  <si>
    <t>Matthaiou, Michail;Zhong, Caijun;Ratnarajah, Tharm</t>
  </si>
  <si>
    <t>Belfast;Gothenburg</t>
  </si>
  <si>
    <t>Queen's University Belfast;Chalmers University of Technology</t>
  </si>
  <si>
    <t>60029738;60000990</t>
  </si>
  <si>
    <t>Novel generic bounds on the sum rate of MIMO ZF receivers</t>
  </si>
  <si>
    <t>10.1109/TSP.2011.2157148</t>
  </si>
  <si>
    <t>2-s2.0-80051777051</t>
  </si>
  <si>
    <t>['small variations', 'simulation results', 'proposed method', 'produced patterns', 'prescribed nulls', 'practical consideration', 'pattern synthesis', 'method based', 'imposed single', 'human intestine', 'foraging behavior', 'element positions', 'coli bacteria', 'chebyshev patterns', 'business media', 'broad nulls', 'also examined']</t>
  </si>
  <si>
    <t>Antenna array | Bacterial foraging algorithm | Pattern nulling | Pattern synthesis | Position-only control</t>
  </si>
  <si>
    <t>A method based on the bacterial foraging algorithm (BFA) for the pattern synthesis of linear antenna arrays with the prescribed nulls is presented. Nulling of the pattern is achieved by controlling only the element positions. The BFA is a new evolutionary computing technique, based on the foraging behavior of Escherichia (E) coli bacteria in a human intestine. Simulation results for Chebyshev patterns with the imposed single, multiple and broad nulls are given to show the effectiveness of the proposed method. For practical consideration, due to small variations of the element positions, the sensitivity of the produced patterns is also examined by rounding the element position values to the second decimal position. ¬© 2011 Springer Science+Business Media, LLC.</t>
  </si>
  <si>
    <t>635-656</t>
  </si>
  <si>
    <t>Journal of Optimization Theory and Applications</t>
  </si>
  <si>
    <t>Bacterial Foraging Algorithm for Null Synthesizing of Linear Antenna Arrays by Controlling Only the Element Positions</t>
  </si>
  <si>
    <t>10.1007/s10957-011-9829-z</t>
  </si>
  <si>
    <t>2-s2.0-80051800346</t>
  </si>
  <si>
    <t>['using georeferencing', 'twentieth century', 'telecommunication system', "statistics ').", 'spatial correlation', 'southern region', 'results show', 'radio frequencies', 'pollution caused', 'neoplasia occurred', 'neoplasia identified', 'neoplasia documented', 'mortality rate', 'major concentration', 'lowest incidence', 'epidemiological approach', 'environmental monitoring', 'electromagnetic fields', 'december 2006', 'database employed', 'cm 2', 'bss documented', 'brazilian institute', 'base station', 'barreiro region', '7191 deaths', '60 %)', '000 inhabitants', "(' central"]</t>
  </si>
  <si>
    <t>Assessment and management of impacts and environmental risks | Environmental electromagnetic field monitoring | Environmental electromagnetic pollution | Non-ionizing electromagnetic radiation | Public health | Radio base station</t>
  </si>
  <si>
    <t>Pollution caused by the electromagnetic fields (EMFs) of radio frequencies (RF) generated by the telecommunication system is one of the greatest environmental problems of the twentieth century. The purpose of this research was to verify the existence of a spatial correlation between base station (BS) clusters and cases of deaths by neoplasia in the Belo Horizonte municipality, Minas Gerais state, Brazil, from 1996 to 2006 and to measure the human exposure levels to EMF where there is a major concentration of cellular telephone transmitter antennas. A descriptive spatial analysis of the BSs and the cases of death by neoplasia identified in the municipality was performed through an ecological-epidemiological approach, using georeferencing. The database employed in the survey was composed of three data banks: 1. death by neoplasia documented by the Health Municipal Department; 2. BSs documented in ANATEL ("Ag√™ncia Nacional de Telecomunica√ß√µes": 'Telecommunications National Agency'); and 3. census and demographic city population data obtained from official archives provided by IBGE ("Instituto Brasileiro de Geografia e Estat√≠stica": 'Brazilian Institute of Geography and Statistics'). The results show that approximately 856 BSs were installed through December 2006. Most (39.60%) of the BSs were located in the "Centro-Sul" ('Central-Southern') region of the municipality. Between 1996 and 2006, 7191 deaths by neoplasia occurred and within an area of 500m from the BS, the mortality rate was 34.76 per 10,000 inhabitants. Outside of this area, a decrease in the number of deaths by neoplasia occurred. The greatest accumulated incidence was 5.83 per 1000 in the Central-Southern region and the lowest incidence was 2.05 per 1000 in the Barreiro region. During the environmental monitoring, the largest accumulated electric field measured was 12.4V/m and the smallest was 0.4V/m. The largest density power was 40.78ŒºW/cm 2, and the smallest was 0.04ŒºW/cm 2. ¬© 2011 Elsevier B.V.</t>
  </si>
  <si>
    <t>3649-3665</t>
  </si>
  <si>
    <t>Science of the Total Environment</t>
  </si>
  <si>
    <t>110965171-112211909-110965673;60030074;60003709;110965673;110965673-101073968;110965673;112211909;112211909;112211909;60030074</t>
  </si>
  <si>
    <t>42161419900;35362486900;50162556400;50161359300;50161345500;50161123700;50161936300;42160978200;42161136300;55667154700</t>
  </si>
  <si>
    <t>Dode, Adilza C.;Le√£o, M√¥nica M.D.;Tejo, Francisco de A.F.;Gomes, Ant√¥nio C.R.;Dode, Daiana C.;Dode, Michael C.;Moreira, Cristina W.;Condessa, V√¢nia A.;Albinatti, Cl√°udia;Caiaffa, Waleska T.</t>
  </si>
  <si>
    <t>Brazil;Brazil;Brazil;Brazil;Brazil;Brazil</t>
  </si>
  <si>
    <t>Belo Horizonte;Campina Grande;Campinas;;;Rio de Janeiro</t>
  </si>
  <si>
    <t>Universidade Federal de Minas Gerais;Universidade Federal de Campina Grande;Municipal Health Department;MRE Engenharia (Electromagnetic Radiations Measurement-Engineering);Minas Methodist University Center Izabela Hendrix;Faculty of Medical Sciences</t>
  </si>
  <si>
    <t>60030074;60003709;112211909;110965673;110965171;101073968</t>
  </si>
  <si>
    <t>Dode A.</t>
  </si>
  <si>
    <t>Mortality by neoplasia and cellular telephone base stations in the Belo Horizonte municipality, Minas Gerais state, Brazil</t>
  </si>
  <si>
    <t>S0048969711005754</t>
  </si>
  <si>
    <t>10.1016/j.scitotenv.2011.05.051</t>
  </si>
  <si>
    <t>2-s2.0-80051802838</t>
  </si>
  <si>
    <t>Academy of Finland</t>
  </si>
  <si>
    <t>['wireless method', 'specific ic', 'proposed method', 'power dependent', 'parasitics arising', 'optimized tag', 'mounted ic', 'modulating state', 'methods exist', 'integrated circuit', 'input impedance', 'ic impedance', 'ic connection', 'frequency identification', 'electromagnetic simulation', 'accurate knowledge', 'absorbing state']</t>
  </si>
  <si>
    <t>Error analysis | impedance measurement | microwave antennas | microwave radio communication | Monte Carlo methods</t>
  </si>
  <si>
    <t>Accurate knowledge of the input impedance of a radio-frequency identification (RFID) integrated circuit (IC) at its wake-up power is valuable as it enables the design of a performance-optimized tag for a specific IC. However, since the IC impedance is power dependent, few methods exist to measure it without advanced equipment. We propose and demonstrate a wireless method, based on electromagnetic simulation and threshold power measurement, applicable to fully assembled RFID tags, to determine the mounted IC's input impedance in the absorbing state, including any parasitics arising from the packaging and the antenna-IC connection. The proposed method can be extended to measure the IC's input impedance in the modulating state as well. ¬© 2011 IEEE.</t>
  </si>
  <si>
    <t>3194-3206</t>
  </si>
  <si>
    <t>60011170;60011170;60011170;60011170;60010491;60011170</t>
  </si>
  <si>
    <t>25638138700;36608159200;6506424417;6602894872;7005949569;6603629386</t>
  </si>
  <si>
    <t>Bj√∂rninen, Toni;Lauri, Mikko;Ukkonen, Leena;Ritala, Risto;Elsherbeni, Atef Z.;Syd√§nheimo, Lauri</t>
  </si>
  <si>
    <t>Tampere;University</t>
  </si>
  <si>
    <t>Tampereen Yliopisto;University of Mississippi</t>
  </si>
  <si>
    <t>60011170;60010491</t>
  </si>
  <si>
    <t>Bj√∂rninen T.</t>
  </si>
  <si>
    <t>Wireless measurement of RFID IC impedance</t>
  </si>
  <si>
    <t>10.1109/TIM.2011.2123190</t>
  </si>
  <si>
    <t>2-s2.0-80051817036</t>
  </si>
  <si>
    <t>['type tokamak', 'result shows', 'radiated energy', 'poloidal direction', 'phase difference', 'current straps', 'asymmetry tends', 'antenna straps', 'antenna consisting']</t>
  </si>
  <si>
    <t>3-D model | ICRF | ICRH | Phase difference | The asymmetry</t>
  </si>
  <si>
    <t>The coupling asymmetry characteristics of an ion cyclotron resonance heating (ICRH) antenna consisting of two poloidal aligned straps are studied for a JET-type tokamak. The model used combines a three-dimensional (3-D) planar, cold-plasma, single pass antenna-plasma coupling code with any phase difference between the current straps, which takes into account the feeders' current and phase difference effects. The result shows that the asymmetry of radiated energy in poloidal direction can be controlled through changing the phase difference of the antenna straps, and when the phase difference equals to œÄ, the asymmetry tends to become most pronounced. ¬© 2011 WILEY-VCH Verlag GmbH &amp; Co. KGaA, Weinheim.</t>
  </si>
  <si>
    <t>754-759</t>
  </si>
  <si>
    <t>60088268;60088268;60088268;100485719;60088268;60088268</t>
  </si>
  <si>
    <t>37110702200;56097084400;55822226900;55502885400;36018479100;56137242800</t>
  </si>
  <si>
    <t>Du, Dan;Gong, Xue Yu;Hu, He Ping;Liu, Bai Qing;Huang, Qian Hong;Lu, Xing Qiang</t>
  </si>
  <si>
    <t>Hengyang;Changsha</t>
  </si>
  <si>
    <t>University of South China;Changsha Environmental Protection College</t>
  </si>
  <si>
    <t>60088268;100485719</t>
  </si>
  <si>
    <t>Du D.</t>
  </si>
  <si>
    <t>The effect of a poloidal phase difference on the asymmetry of the coupling characteristics of an ICRH antenna</t>
  </si>
  <si>
    <t>10.1002/ctpp.201000048</t>
  </si>
  <si>
    <t>2-s2.0-80051864864</t>
  </si>
  <si>
    <t>['¬© 2011', 'yet little', 'wildlife society', 'widely used', 'unmarked females', 'transmitter implantation', 'term changes', 'survival difference', 'surgical incision', 'subsequent years', 'subsequent seasons', 'study subjects', 'somateria mollissima', 'radioed birds', 'potential impacts', 'percutaneous antennae', 'model support', 'greater population', 'encourage researchers', 'breeding colony', 'basic behaviors', 'banded eiders', 'avian ecology', 'arctic canada', 'antenna exit', '9 %)', '50 g', '2 %),', '12 nests', '10 females']</t>
  </si>
  <si>
    <t>abdominal satellite transmitters | arctic | common eider | Somateria mollissima | telemetry</t>
  </si>
  <si>
    <t>Surgically implanted satellite transmitters have been widely used in studies of avian ecology, yet little is known about their potential impacts on birds. We implanted satellite transmitters with percutaneous antennae (approx. 50 g) in 17 female common eiders (Somateria mollissima) at a breeding colony in Arctic Canada. Among females implanted during incubation, 11 of 12 nests were abandoned within 1 week of being radioed. We observed no differences in the proportion of time that implanted female eiders allocated to basic behaviors. Radioed birds were more likely to pick or preen their abdominal (site of surgical incision) and posterior-dorsal (site of antenna exit) regions than unmarked females, although these behaviors were rare (approx. 0.3% of total time budget). Three of 10 females re-observed had a pronounced limp following surgery, but we observed no walking difficulties among these females in subsequent seasons, and we observed some implanted eiders nesting in subsequent years. Mark-resighting models suggest eiders with transmitters had lower apparent survival the year after implantation (67.0%; 85% CI: 47.8-81.9%) than did color-banded eiders (87.5%, 85% CI: 82.5-91.2%), but there was no model support for a survival difference in subsequent years. We conclude that transmitter implantation in common eiders leads to short-term changes in behavior and a decline in first year survival. We encourage researchers to collect similar data on their study subjects where possible and use it to determine the degree to which data are representative of the greater population. ¬© 2011 The Wildlife Society.</t>
  </si>
  <si>
    <t>1553-1557</t>
  </si>
  <si>
    <t>60004026;60004026-60000673;60122675;60122675;60017592;60017592-60013137</t>
  </si>
  <si>
    <t>7006190948;35737120200;6603296404;8759440300;7004491078;22633702300</t>
  </si>
  <si>
    <t>Fast, Peter L.F.;Fast, Marie;Mosbech, Anders;Sonne, Christian;Gilchrist, H. Grant;Descamps, S√©bastien</t>
  </si>
  <si>
    <t>Denmark;Canada;Norway;Canada;Canada</t>
  </si>
  <si>
    <t>Roskilde;Ottawa;Tromso;Rimouski;Gatineau</t>
  </si>
  <si>
    <t>Danish Centre For Environment And Energy;Carleton University;Norsk Polarinstitutt;Universit√© du Qu√©bec √† Rimouski;Environment Canada</t>
  </si>
  <si>
    <t>60122675;60017592;60013137;60004026;60000673</t>
  </si>
  <si>
    <t>Fast P.L.F.</t>
  </si>
  <si>
    <t>Effects of implanted satellite transmitters on behavior and survival of female common eiders</t>
  </si>
  <si>
    <t>10.1002/jwmg.220</t>
  </si>
  <si>
    <t>2-s2.0-80051893516</t>
  </si>
  <si>
    <t>['wss consumed', 'wireless transmitter', 'wireless operation', 'transmitted signals', 'thermoelectric sensor', 'supply power', 'spiral antenna', 'single package', 'sensor signal', 'sampling frequency', 'power transmission', 'paper presents', 'fabricated wss', 'fabricated transmitter', 'fabricated sensor', 'carrier waves', 'buffer stage', '9 mw', '6 khz', '5 v', '40 dbi', '270360 mhz']</t>
  </si>
  <si>
    <t>Low power transmitter | Pulse position modulation | Small spiral antenna | Wireless smart sensor</t>
  </si>
  <si>
    <t>This paper presents a wireless smart sensor (WSS) with a thermoelectric sensor, a wireless transmitter and a small spiral antenna on a single package. To transmit a sensor signal, the wireless transmitter was designed to consist of an amplifier, a modulator, an oscillator, a buffer stage and an antenna. The wireless transmitter used dual pulse position modulation for low-power transmission. The fabricated transmitter has a sampling frequency of 2.6 kHz and an output carrier wave frequency of 300 MHz band due to the higher far field radiation of the transmitted signals from inside the body. The small size spiral antenna on the chip was fabricated for the transmission of carrier waves. The antenna has a bandwidth of 270360 MHz for VSWR&lt;2 and a gain of -40 dBi. The fabricated sensor, transmitter and spiral antenna were packaged with bond-wire on a single package. The WSS consumed a power of about 16.9 mW at the supply power of 5 V. The electric field strength of the WSS was measured to be 64.6 dB ŒºV/m at a distance of 3 m. The wireless operation of the fabricated WSS was confirmed by demonstrating that the sensor signal was modulated by the transmitter and that the modulated sensor data was transmitted through the small size spiral antenna. ¬© 2011 Elsevier Ltd.</t>
  </si>
  <si>
    <t>60003497;60003497-60015682;60003497-60015682;60003497-60015682</t>
  </si>
  <si>
    <t>36664516700;22957426700;7402552588;7402677202</t>
  </si>
  <si>
    <t>Gu, Bon Ju;Lee, Wang Hoon;Sawada, Kazuaki;Ishida, Makoto</t>
  </si>
  <si>
    <t>Kawaguchi;Toyohashi</t>
  </si>
  <si>
    <t>Japan Science and Technology Agency;Toyohashi University of Technology</t>
  </si>
  <si>
    <t>60015682;60003497</t>
  </si>
  <si>
    <t>Gu B.</t>
  </si>
  <si>
    <t>Wireless smart sensor with small spiral antenna on Si-substrate</t>
  </si>
  <si>
    <t>S0026269211001285</t>
  </si>
  <si>
    <t>10.1016/j.mejo.2011.06.009</t>
  </si>
  <si>
    <t>2-s2.0-80051909724</t>
  </si>
  <si>
    <t>['sparsity pattern', 'linear systems', 'linear elasticity', 'limited success', 'iterative solution', 'indefinite case', 'fsai technique', 'applied mainly']</t>
  </si>
  <si>
    <t>Preconditioners | Saddle point systems | Sparse approximate inverse</t>
  </si>
  <si>
    <t>The aim of this paper is to apply the factorized sparse approximate inverse (FSAI) preconditioner to the iterative solution of linear systems with indefinite symmetric matrices. Until now the FSAI technique has been applied mainly to positive definite systems and with a limited success for the indefinite case. Here, it is demonstrated that the sparsity pattern for the preconditioner can be chosen in such a way that it guarantees the existence of the factorization. The proposed scheme shows excellent parallel scalability, performance and robustness. It is applicable with short recurrence iterative methods such as MinRes and SymmLQ. The properties are demonstrated on linear systems arising from mixed finite element discretizations in linear elasticity. ¬© 2009 John Wiley &amp; Sons, Ltd.</t>
  </si>
  <si>
    <t>1398-1410</t>
  </si>
  <si>
    <t>8706338500;7003506345</t>
  </si>
  <si>
    <t>Lazarov, B. S.;Sigmund, O.</t>
  </si>
  <si>
    <t>Lazarov B.</t>
  </si>
  <si>
    <t>Factorized parallel preconditioner for the saddle point problem</t>
  </si>
  <si>
    <t>10.1002/cnm.1366</t>
  </si>
  <si>
    <t>2-s2.0-80051923884</t>
  </si>
  <si>
    <t>['successfully visualised', 'severe complications', 'rights reserved', 'performed first', 'mw ablation', 'mean session', 'mean duration', 'march 2006', 'italy ),', 'february 2010', 'enhanced ultrasound', 'energy application', 'conventional us', 'ceus guidance', 'antenna insertions', '93 male', '14 female', '1254 months', '107 patients', '107 ).', '105 tumours', '105 ).', '0 years']</t>
  </si>
  <si>
    <t>Contrast-enhanced ultrasound guidance | Hepatocellular carcinoma | Microwave ablation</t>
  </si>
  <si>
    <t>Objective: To evaluate the efficiency and feasibility of contrast-enhanced ultrasound (CEUS)-guided microwave ablation for hepatocellular carcinoma inconspicuous on conventional US. Materials and methods: From March 2006 to February 2010, 107 patients (93 male, 14 female; mean age 58.9¬±11.0 years) with 107 hepatocellular carcinoma (HCC) nodules (mean maximum diameter 19.5¬±8.5mm) inconspicuous on conventional US underwent microwave (MW) ablation under CEUS guidance in this study. US contrast agent was SonoVue (Bracco, Milan, Italy), a second-generation contrast agent. CEUS was performed first, and then MW ablation was carried out by means of CEUS guidance under unconscious intravenous anaesthesia if the tumours were displayed on CEUS. Results: 105 tumours were successfully visualised on CEUS by using 12 times contrast agent injection and MW ablation was performed under CEUS guidance. The technical success rate was 98.13% (105/107). The number of antenna insertions for each tumour was 1.89¬±0.92, and the mean session of MW ablation for each tumour was 1.08¬±0.28. The mean duration of energy application for each tumour was 7.05¬±4.03min. The follow-up time was 1254 months (median 18 months). The technique effectiveness rate was 99.05% (104/105). The local tumour progression rate was 1.9% (2/105). There were no severe complications in any patients. Conclusion: CEUS-guided MW ablation is an efficient and feasible treatment method for patients with hepatocellular carcinoma inconspicuous on conventional US. ¬© 2011 Informa UK Ltd All rights reserved: reproduction in whole or part not permitted.</t>
  </si>
  <si>
    <t>555-562</t>
  </si>
  <si>
    <t>55630466200;35274228300;57217314481;36438087200;15059015900;8582966800</t>
  </si>
  <si>
    <t>Liu, Fangyi;Yu, Xiaoling;Liang, Ping;Cheng, Zhigang;Han, Zhiyu;Dong, Baowei</t>
  </si>
  <si>
    <t>Liu F.</t>
  </si>
  <si>
    <t>Contrast-enhanced ultrasound-guided microwave ablation for hepatocellular carcinoma inconspicuous on conventional ultrasound</t>
  </si>
  <si>
    <t>10.3109/02656736.2011.564262</t>
  </si>
  <si>
    <t>2-s2.0-80051944282</t>
  </si>
  <si>
    <t>Water Research Commission</t>
  </si>
  <si>
    <t>944/1/04</t>
  </si>
  <si>
    <t>WRC</t>
  </si>
  <si>
    <t>['subsequent damage', 'structural parameters', 'specific key', 'reaction centres', 'reaction centre', 'rcs leading', 'psii might', 'polyphasic rise', 'plants compensated', 'photosystem ii', 'partial processes', 'parameters measured', 'p ).', 'k p', 'k n', 'hybridus remained', 'exciton trapping', 'different functional', 'deactivation constant', 'cs ).', 'cross section', 'antenna size', 'amaranthus hypochondriacus', 'amaranthus hybridus', 'amaranth adjusts', 'adaptive behaviour', 'active rcs', '17 days']</t>
  </si>
  <si>
    <t>Amaranthus | Chlorophyll a fluorescence | Leaf water content | Photosystem II | Relative water content | Water deficit</t>
  </si>
  <si>
    <t>The present study describes the behaviour of photosystem II (PSII) in Amaranthus hypochondriacus and Amaranthus hybridus under water stress conditions, assessed by the analyses of the polyphasic rise in chlorophyll a fluorescence (O-J-I-P). We determined the adaptive behaviour in relation to the regulation of the different functional and structural parameters of PSII, which was a direct and rapid response due to changes in soil water status indicated by a decrease in leaf water potential and relative water content. It allows for the identification of specific key or limiting chlorophyll fluorescence parameters which could be used to identify traits conveying tolerance. For the above partial processes of PSII function studied, it seems that A. hybridus remained the more stable upon water stress (after 17 days of withholding water), concerning the specific energy fluxes of absorption/reaction centre (ABS/RC) apparent (antenna size) and trapping/reaction centre (TR/RC) (maximum trapping flux), as well as the density of the reaction centres/cross section (RC/CS) and the phenomenological trapping flux/cross section (TR o/CS). It was clear that amaranth adjusts the non-photochemical (k n) deactivation constant of PSII and to a less extend also the photochemical (k p) deactivation constant by means of photoregulation, which forms the basis of the quenching of chlorophyll a fluorescence. Although drought stress caused the deactivation of RCs leading to a decrease in the density of active RCs, the plants compensated by increasing the efficiency of the conversion of trapped excitation energy to electron transport beyond Q A (efficiency of exciton trapping/reaction centre: ET o/TR o). Subsequent damage to PSII might be the reason for the slow, or lack of recovery, for most of the parameters measured. ¬© 2011 Elsevier Masson SAS.</t>
  </si>
  <si>
    <t>978-984</t>
  </si>
  <si>
    <t>60000993;60029714</t>
  </si>
  <si>
    <t>16507645600;35614348600</t>
  </si>
  <si>
    <t>Slabbert, Retha M.;Kr√ºger, Gert H.J.</t>
  </si>
  <si>
    <t>South Africa;South Africa</t>
  </si>
  <si>
    <t>Potchefstroom;Pretoria</t>
  </si>
  <si>
    <t>North-West University;Agricultural Research Council, Pretoria</t>
  </si>
  <si>
    <t>60029714;60000993</t>
  </si>
  <si>
    <t>Slabbert R.</t>
  </si>
  <si>
    <t>Assessment of changes in photosystem II structure and function as affected by water deficit in Amaranthus hypochondriacus L. and Amaranthus hybridus L.</t>
  </si>
  <si>
    <t>S0981942811001549</t>
  </si>
  <si>
    <t>10.1016/j.plaphy.2011.05.001</t>
  </si>
  <si>
    <t>2-s2.0-80052026625</t>
  </si>
  <si>
    <t>['whole transmitter', 'wafer characterization', 'subterahertz radiation', 'slot antenna', 'simulation results', 'silicon substrate', 'realized using', 'power gain', 'output power', 'ominidirectional performance', 'nltl alone', 'maximum value', 'low resistivity', 'letter presents', 'frequency bands', 'extremely wideband', 'chip antenna', 'also presented', 'alone nltl', '5 dbi', '325 ghz', '160 ghz', '120 ghz', '100 ghz']</t>
  </si>
  <si>
    <t>65-nm CMOS | extremely wideband (EWB) antenna | nonlinear transmission line (NLTL)</t>
  </si>
  <si>
    <t>This letter presents a transmitter for subterahertz radiation (up to 160 GHz), which consists of a nonlinear transmission line (NLTL) and an extremely wideband (EWB) slot antenna on a silicon substrate of low resistivity (10 Œ©cm). The fabrication was realized using a commercially available 65-nm CMOS process. On-wafer characterization of the whole transmitter, of the stand-alone EWB antenna, and of the stand-alone NLTL is presented. Reflection measurements show that the stand-alone EWB antenna has a 10-dB impedance bandwidth in the frequency bands of 75-100 GHz and 220-325 GHz, which agrees very well with the simulation results. The simulated radiation patterns of the antenna are also presented, indicating that the transmitter has an ominidirectional performance. The output power of the NLTL alone and of the transmitter is measured up to 160 GHz, from which the power gain of the on-chip antenna is derived and has a maximum value of-9.5 dBi between 90 and 120 GHz. ¬© 2011 IEEE.</t>
  </si>
  <si>
    <t>1182-1184</t>
  </si>
  <si>
    <t>60016561;60003858;60032882;112068139;60003858</t>
  </si>
  <si>
    <t>55416415600;23670713700;14825334800;7404684647;7004485449</t>
  </si>
  <si>
    <t>Hu, Xin;Tripodi, Lorenzo;Matters-Kammerer, Marion K.;Cheng, Shi;Rydberg, Anders</t>
  </si>
  <si>
    <t>Netherlands;Netherlands;Sweden;Sweden</t>
  </si>
  <si>
    <t>Eindhoven;Eindhoven;Uppsala;Uppsala</t>
  </si>
  <si>
    <t>Technische Universiteit Eindhoven;Philips Research;Uppsala Universitet;Integrated Antennas AB</t>
  </si>
  <si>
    <t>60032882;60016561;60003858;112068139</t>
  </si>
  <si>
    <t>65-nm CMOS monolithically integrated subterahertz transmitter</t>
  </si>
  <si>
    <t>10.1109/LED.2011.2159771</t>
  </si>
  <si>
    <t>2-s2.0-80052029999</t>
  </si>
  <si>
    <t>['widely supported', 'user equipments', 'transmit data', 'time slots', 'three types', 'theoretical modeling', 'theoretical analysis', 'signalling control', 'several antennas', 'selected channel', 'pus ),', 'proposed model', 'primary users', 'one antenna', 'novel markov', 'multiple types', 'multimedia traffic', 'multimedia applications', 'many sub', 'high bandwidth', 'ensure qos', 'data transmissions', 'data communication', 'channel sensing', 'appropriate number']</t>
  </si>
  <si>
    <t>Channel allocation | cognitive radio | Markov Chain | multimedia</t>
  </si>
  <si>
    <t>Multimedia applications have being widely supported by cognitive radio networks in which high bandwidth can be provided by fully utilizing radio spectrum. However, the research communities lack a theoretical modeling and analysis for multimedia system performance over cognitive radio networks. In this paper, a novel Markov-Chain based model of centralized cognitive radio network (CCRN) consisting of APs and user equipments (UEs) equipped with several antennas (one antenna for channel sensing, the others for data communication) is proposed. In the proposed model, AP will scan the idle primary channels (PCs) that are not used by primary users (PUs), and then transmit data through selected idle channels. Each selected channel in CCRN will be divided into many sub-time slots and some of them are used as the signalling control and the other slots are used only for data transmissions. In addition, three types of communications are considered and an appropriate number of time slots are pre-assigned to ensure QoS of multiple types of multimedia traffic. We used a multi-dimension Markov chain to model time slot allocation and proposed a general channel allocation model for multimedia traffic over CCRN. We validated our model through both theoretical analysis and simulations. ¬© 2011 IEEE.</t>
  </si>
  <si>
    <t>417-426</t>
  </si>
  <si>
    <t>60005465;60009060;60000645</t>
  </si>
  <si>
    <t>7402148520;13805871800;56602599100</t>
  </si>
  <si>
    <t>Jiang, Tigang;Wang, Honggang;Zhang, Yan</t>
  </si>
  <si>
    <t>United States;China;Norway</t>
  </si>
  <si>
    <t>Dartmouth;Chengdu;Barum</t>
  </si>
  <si>
    <t>University of Massachusetts Dartmouth;University of Electronic Science and Technology of China;Simula Research Laboratory</t>
  </si>
  <si>
    <t>60009060;60005465;60000645</t>
  </si>
  <si>
    <t>Modeling channel allocation for multimedia transmission over infrastructure based cognitive radio networks</t>
  </si>
  <si>
    <t>10.1109/JSYST.2011.2159640</t>
  </si>
  <si>
    <t>2-s2.0-80052042967</t>
  </si>
  <si>
    <t>Ministry of Education of the People's Republic of China</t>
  </si>
  <si>
    <t>['training sequences', 'theoretically analyzed', 'results show', 'proposed scheme', 'paper proposes', 'multipath fading', 'iterative algorithm']</t>
  </si>
  <si>
    <t>Iterative interference elimination | time domain synchronous-orthogonal frequency division multiplexing (TDS-OFDM) | training sequences (TSs) design | transmit diversity</t>
  </si>
  <si>
    <t>When adopting transmit diversity in the Chinese digital television terrestrial broadcasting (DTTB) system, there exists two kinds of interference: training sequences (TSs) from different transmit antennas are overlapped; and the TSs are interfered with OFDM data due to multipath fading. In order to distinguish different TSs, this paper proposes a method to design orthogonal TS set, which also have good correlation characteristic. Subsequently, an iterative algorithm to eliminate the interference between TSs and data is proposed and theoretically analyzed. Finally, simulations are performed and the results show that the system with the proposed scheme can achieve great diversity gain under acceptable computational complexity. ¬© 2010 IEEE.</t>
  </si>
  <si>
    <t>60025278;60025278;60022381;60103941;60025278</t>
  </si>
  <si>
    <t>36195644800;56454494200;7005327119;36086555700;8952105300</t>
  </si>
  <si>
    <t>Chang, Wenting;Wang, Jintao;Ai, Bo;Li, Yangang;Song, Jian</t>
  </si>
  <si>
    <t>Hong Kong;Beijing;Beijing</t>
  </si>
  <si>
    <t>Hong Kong Applied Science and Technology Research Institute;Tsinghua University;Beijing Jiaotong University</t>
  </si>
  <si>
    <t>60103941;60025278;60022381</t>
  </si>
  <si>
    <t>Chang W.</t>
  </si>
  <si>
    <t>Interference elimination for Chinese DTMB system with transmit diversity</t>
  </si>
  <si>
    <t>10.1109/TBC.2011.2127710</t>
  </si>
  <si>
    <t>2-s2.0-80052044390</t>
  </si>
  <si>
    <t>['various numbers', 'transmit antennas', 'receive antennas', 'possible rates', 'paper considers', 'optimization problem', 'minimum energy', 'mimo multi', 'hops minimize', 'hop numbers', 'hop network', 'energy consumption', 'bandwidth efficiency']</t>
  </si>
  <si>
    <t>Communication networks | Communication systems | MIMO</t>
  </si>
  <si>
    <t>This paper considers a MIMO multi-hop network and analyzes the relationship between its energy consumption and bandwidth efficiency. Its minimum energy consumption is formulated as an optimization problem. By taking both transmit antennas (TAs) and receive antennas (RAs) into consideration, the energy-bandwidth efficiency tradeoff in the networks is investigated. Moreover, the minimum energy of an equally-spaced relaying strategy is investigated for various numbers of antennas. In addition, the minimum energy over all possible antenna pairs is derived. Finally, the effect of the number of hops on the energy-bandwidth efficiency tradeoff is considered. For a fixed antenna pair, the minimum energy over all possible rates and hop numbers are obtained. Generally, the routes with more hops minimize the energy consumption in the low effective rate region. On the other hand, in the high effective rate region, the routes with fewer hops minimize the energy consumption. ¬© 2006 IEEE.</t>
  </si>
  <si>
    <t>1537-1546</t>
  </si>
  <si>
    <t>60012370;60025778;60012370</t>
  </si>
  <si>
    <t>8525307400;7202999578;35232638000</t>
  </si>
  <si>
    <t>Chen, Chih Liang;Stark, Wayne E.;Chen, Sau Gee</t>
  </si>
  <si>
    <t>Ann Arbor;Hsinchu</t>
  </si>
  <si>
    <t>University of Michigan, Ann Arbor;National Chiao Tung University</t>
  </si>
  <si>
    <t>60025778;60012370</t>
  </si>
  <si>
    <t>Energy-bandwidth efficiency tradeoff in MIMO multi-hop wireless networks</t>
  </si>
  <si>
    <t>10.1109/JSAC.2011.110904</t>
  </si>
  <si>
    <t>2-s2.0-80052057387</t>
  </si>
  <si>
    <t>2011ZX03003</t>
  </si>
  <si>
    <t>['wideband cdma', 'wcdma hspa', 'user equipment', 'urban macro', 'two hspa', 'two groups', 'two antennas', 'time division', 'technological revolution', 'systems evolving', 'synchronous cdma', 'smooth migration', 'polarized mimo', 'polarization transmissions', 'physical layer', 'paper focuses', 'orthogonal frequency', 'node b', 'multiplex gain', 'mimo schemes', 'mimo scheme', 'mimo due', 'mimo ),', 'micro scenarios', 'hspa +)', 'diversity gain', 'antenna elements']</t>
  </si>
  <si>
    <t>dual-polarized MIMO | HSPA | single-polarized MIMO | singular value decomposition | TDD</t>
  </si>
  <si>
    <t>As the migration from code division multiple access (CDMA) to orthogonal frequency-division multiple access (OFDMA) involves a technological revolution in physical layer, the high speed packet access (HSPA) evolution (HSPA+) has been proposed for a smooth migration. HSPA+ is an effort to further improve radio performance of HSPA, and wideband CDMA (WCDMA) HSPA+ and time division-synchronous CDMA (TD-SCDMA) HSPA+ (TD-HSPA+) are two HSPA+ systems evolving from WCDMA and TD-SCDMA, respectively. Different from WCDMA HSPA+ system, TD-HSPA+ system utilizes eight antennas at Node B and two antennas at user equipment (UE) for 8 √ó 2 Multi-Input and Multi-Output (MIMO) transmission to achieve antenna array gain and diversity gain. Furthermore, to facilitate 8 √ó 2 MIMO configuration, the antenna elements are partitioned into two groups for dual-polarization transmissions. This paper focuses on 8 √ó 2 MIMO schemes in TD-HSPA+ systems, including the traditional single polarized MIMO (SP-MIMO), the separated and the joint singular value decomposition (SVD) based precoding dual-polarized MIMO (DP-MIMO) schemes. Performances of these TD-HSPA+ MIMO schemes are evaluated for both urban macro and micro scenarios. The simulation results show that the separated SVD based precoding DP-MIMO scheme performs better than the joint SVD based precoding DP-MIMO scheme, and the DP-MIMO scheme offers almost the same performance as the SP-MIMO due to the beamforming diversity gain and multiplex gain in TD-HSPA+ systems. ¬© 2011 IEEE.</t>
  </si>
  <si>
    <t>406-416</t>
  </si>
  <si>
    <t>60001604;60001604;60001604;60014982</t>
  </si>
  <si>
    <t>7202484665;56028041000;7501758911;26643171500</t>
  </si>
  <si>
    <t>Peng, Mugen;Zhang, Xiang;Wang, Wenbo;Chen, Hsiao Hwa</t>
  </si>
  <si>
    <t>Taiwan;China</t>
  </si>
  <si>
    <t>Tainan;Beijing</t>
  </si>
  <si>
    <t>National Cheng Kung University;Ministry of Education China</t>
  </si>
  <si>
    <t>60014982;60001604</t>
  </si>
  <si>
    <t>Peng M.</t>
  </si>
  <si>
    <t>Performance of dual-polarized MIMO for TD-HSPA evolution systems</t>
  </si>
  <si>
    <t>10.1109/JSYST.2011.2158696</t>
  </si>
  <si>
    <t>2-s2.0-80052062100</t>
  </si>
  <si>
    <t>['unique feature', 'solved analytically', 'piezomagnetic cylinder', 'imperfect interface', 'harmonic excitation', 'frequency domain', 'excite large', 'bilayered piezoelectric']</t>
  </si>
  <si>
    <t>Cylindrical composites | Magnetoelectric effect | Multiferroics | Multiple resonances</t>
  </si>
  <si>
    <t>The magnetoelectric (ME) effect in a bilayered piezoelectric/piezomagnetic cylinder with an imperfect interface under harmonic excitation is solved analytically. We show that while the interface imperfection would always reduce the static ME effect, the imperfect interface could play a significant positive role in enhancing the ME effect in the frequency domain &gt;100kHz. Combining with the curvature of the cylinder and the mechanical boundary conditions, we further demonstrate that it is possible to excite large ME effect at double and even multiple resonance frequencies, a unique feature which should be important to various microwave devices, such as antennas. ¬© 2011 WILEY-VCH Verlag GmbH &amp; Co. KGaA, Weinheim.</t>
  </si>
  <si>
    <t>2180-2185</t>
  </si>
  <si>
    <t>60003970;60032143-60018554;60003970</t>
  </si>
  <si>
    <t>55872147800;7006567645;55615541700</t>
  </si>
  <si>
    <t>Wang, H. M.;Pan, E.;Chen, W. Q.</t>
  </si>
  <si>
    <t>United States;China;China</t>
  </si>
  <si>
    <t>Akron;Zhengzhou;Hangzhou</t>
  </si>
  <si>
    <t>University of Akron;Zhengzhou University;Zhejiang University</t>
  </si>
  <si>
    <t>60032143;60018554;60003970</t>
  </si>
  <si>
    <t>Large multiple resonance of magnetoelectric effect in a multiferroic composite cylinder with an imperfect interface</t>
  </si>
  <si>
    <t>10.1002/pssb.201147015</t>
  </si>
  <si>
    <t>2-s2.0-80052081621</t>
  </si>
  <si>
    <t>['verified numerically', 'simple closed', 'prototype antenna', 'oriented platforms', 'obtained formulations', 'numerical simulations', 'measurement values', 'given relations', 'form relations', 'fast calculations', 'experimental results', 'experimental measurements', 'easily realised', 'complementary structure']</t>
  </si>
  <si>
    <t>CAD oriented | conformal mapping | equivalent radius | experimental measurement | input impedance | narrow slot antenna | numerical analysis | printed antenna</t>
  </si>
  <si>
    <t>In this article, fast and simple closed-form relations are presented to calculate input impedance of filamentary-excited printed narrow slot antenna on electrically thin dielectric substrate near to half wavelength resonance frequency. This antenna is a complementary structure of thin printed dipole antenna. The obtained formulations have been verified numerically by a commercially available full-wave electromagnetic simulator and then a prototype antenna has been produced. Experimental measurements are realised on the antenna and these measurement values of input impedance also have verified analytical relations and numerical simulations. It is shown that analytical, numerical and experimental results are close to each other. Therefore, these relations can be utilised as an initial design step just before making detailed numerical analyses. Besides, the given relations can be easily realised in CAD-oriented platforms for fast calculations. ¬© 2011 Taylor &amp; Francis.</t>
  </si>
  <si>
    <t>1229-1237</t>
  </si>
  <si>
    <t>New analytical input impedance calculation for fast design of printed narrow slot antenna</t>
  </si>
  <si>
    <t>10.1080/00207217.2011.589025</t>
  </si>
  <si>
    <t>2-s2.0-80052164589</t>
  </si>
  <si>
    <t>['wide bandwidth', 'thickness h', 'substrate r', 'stable throughout', 'simulated results', 'plane throughout', 'nearly omni', 'microwave imaging', 'frequency band', 'experimental results', 'experimental result', 'excellent ultra', 'dumble shape', 'close agreement', 'circular disc', 'article presents', '53 mm', '245 ghz', '05 ghz']</t>
  </si>
  <si>
    <t>CPW-feed and ultra-wideband system | fractal geometry | monopole antenna | multi-band antenna | resonant frequency</t>
  </si>
  <si>
    <t>This article presents the design of diamond shape fractal antenna with coplanar waveguide feed for ultra-wide bandwidth. This new fractal antenna has been designed on substrate r = 4.3 and thickness h = 1.53 mm. The antenna has been constructed incorporating fractal geometry in a circular disc of 30 mm diameter. The experimental result of this proposed antenna exhibits the excellent ultra-wide bandwidth from 2.05 GHz to 6.245 GHz. The detail parametric studies have been carried out using electromagnetic simulator HFSS10. The experimental results are in close agreement with the simulated results. The experimental radiation patterns are nearly omni-directional in H-plane and dumble shape in the E-plane throughout the frequency band of interest. The measured group delay of this antenna is stable throughout the band. Such type of antenna is useful for ultra-wideband communication system, microwave imaging and precision positioning system. ¬© 2011 Taylor &amp; Francis.</t>
  </si>
  <si>
    <t>1157-1168</t>
  </si>
  <si>
    <t>On the design of CPW-feed diamond shape fractal antenna for UWB applications</t>
  </si>
  <si>
    <t>10.1080/00207217.2011.589745</t>
  </si>
  <si>
    <t>2-s2.0-80052170180</t>
  </si>
  <si>
    <t>['terahertz radiation', 'terahertz frontier', 'staggering number', 'solidstate devices', 'slim charge', 'radio signal', 'one thing', 'miniature photodiodes', 'integrated circuit', 'incorporating everything', 'electromagnetic spectrum', 'create compact', 'coupled devices', 'compact devices']</t>
  </si>
  <si>
    <t>If we credit the integrated circuit with one thing, it should be the taming of the electromagnetic spectrum. If you want to create or capture visible photons, there are plenty of compact devices to choose from, incorporating everything from miniature photodiodes and lasers to LEDs and slim charge-coupled devices. And if you want to pick up or send a radio signal, there are a staggering number of receivers, transmitters, and antennas to suit your needs. But the IC hasn't conquered every bit of the spectrum, and one region stands out: the terahertz frontier, a range that extends from the highest frequency radio waves to the lowest frequency infrared light. Over the decades, engineers have made many attempts to create compact, solidstate devices that can harness it, but terahertz radiation has proven particularly tricky to use. ¬© 2006 IEEE.</t>
  </si>
  <si>
    <t>7004972007;56366498400</t>
  </si>
  <si>
    <t>Wanke, Michael C.;Lee, Mark</t>
  </si>
  <si>
    <t>Wanke M.</t>
  </si>
  <si>
    <t>The terahertz frontier</t>
  </si>
  <si>
    <t>10.1109/MSPEC.2011.5995900</t>
  </si>
  <si>
    <t>2-s2.0-80052188046</t>
  </si>
  <si>
    <t>['¬© 2011', 'spiny lobsters', 'short antennules', 'provide information', 'position relative', 'plume centerline', 'panulirus argus', 'olfactory antennules', 'odorfree gaps', 'odor source', 'odor encounters', 'measured continuously', 'mean concentration', 'long antennules', 'legs increase', 'intermittent plumes', 'higher frequency', 'greater percentage', 'greater near', 'free gaps', 'flicking antennules', 'downstream distance', 'different positions', 'different morphologies', 'determine whether', 'crabs flick', 'crab antennules', 'concentrations sampled', 'concentrations captured', 'callinectes sapidus', 'blue crabs', 'biologists ltd', 'antennules sniff', 'antennule flicking', 'animal nears', 'ambient water']</t>
  </si>
  <si>
    <t>Aesthetasc | Antennule | Blue crab | Callinectes sapidus | Chemoreception | Lobster | Olfaction | Panulirus argus</t>
  </si>
  <si>
    <t>Odors are dispersed across aquatic habitats by turbulent water flow as filamentous, intermittent plumes. Many crustaceans sniff (take discrete samples of ambient water and the odors it carries) by flicking their olfactory antennules. We used planar laserinduced fluorescence to investigate how flicking antennules of different morphologies (long antennules of spiny lobsters, Panulirus argus; short antennules of blue crabs, Callinectes sapidus) sample fluctuating odor signals at different positions in a turbulent odor plume in a flume to determine whether the patterns of concentrations captured can provide information about an animal's position relative to the odor source. Lobster antennules intercept odors during a greater percentage of flicks and encounter higher peak concentrations than do crab antennules, but because crabs flick at higher frequency, the duration of odorfree gaps between encountered odor pulses is similar. For flicking antennules there were longer time gaps between odor encounters as the downstream distance to the odor source decreases, but shorter gaps along the plume centerline than near the edge. In contrast to the case for antennule flicking, almost all odor-free gaps were 500.ms at all positions in the plume if concentration was measured continuously at the same height as the antennules. Variance in concentration is lower and mean concentration is greater near the substratum, where leg chemosensors continuously sample the plume, than in the water where antennules sniff. Concentrations sampled by legs increase as an animal nears an odor source, but decrease for antennules. Both legs and antennules encounter higher concentrations near the centerline than at the edge of the plume. ¬© 2011. Published by The Company of Biologists Ltd.</t>
  </si>
  <si>
    <t>3138-3153</t>
  </si>
  <si>
    <t>60021918;60025038</t>
  </si>
  <si>
    <t>8259840600;7005360614</t>
  </si>
  <si>
    <t>Reidenbach, Matthew A.;Koehl, M. A.R.</t>
  </si>
  <si>
    <t>Berkeley;Charlottesville</t>
  </si>
  <si>
    <t>University of California, Berkeley;University of Virginia</t>
  </si>
  <si>
    <t>60025038;60021918</t>
  </si>
  <si>
    <t>Reidenbach M.</t>
  </si>
  <si>
    <t>The spatial and temporal patterns of odors sampled by lobsters and crabs in a turbulent plume</t>
  </si>
  <si>
    <t>10.1242/jeb.057547</t>
  </si>
  <si>
    <t>2-s2.0-80052244325</t>
  </si>
  <si>
    <t>['surface functionality', 'successful self', 'segmented structure', 'segmented four', 'rfid dies', 'rfid die', 'reliably aligned', 'releasing bias', 'possible even', 'paper reports', 'paper investigates', 'pad patterns', 'may affect', 'key parameters', 'greater bias', 'four pads', 'experiments indicate', 'electrical functionality', 'depth study', 'assisted self', 'alignment technique', '500 œωm', '400 œωm']</t>
  </si>
  <si>
    <t>This paper reports an in-depth study of a water-droplet-assisted self-alignment technique that self-aligns radio frequency identification (RFID) dies on four-pad patterns. The segmented structure of four hydrophilic pads on a hydrophobic substrate brings freedom to the design of the electrical functionality and the surface functionality. The paper investigates the influence of the key parameters that may affect the self-alignment in theory and experiment. The theoretical model justifies that RFID dies can be reliably aligned on the segmented four-pad pattern even when the initial placement error is as large as 50% of the size of the die and the gap between the four pads is about 10% of the size of the die. A method has been introduced to estimate the sufficient droplet volume for self-alignment. A series of experiments have been carried out to verify the results of the model. The experiments indicate that the self-alignment between the 730 √ó 730 ŒΩm RFID dies and the pattern occurs reliably when the releasing bias between the RFID die and antenna is less than 400 ŒΩm for patterns with 50 and 100 ŒΩm gaps, and successful self-alignment is possible even with greater bias of 500 ŒΩm. ¬© 2011 IOP Publishing Ltd.</t>
  </si>
  <si>
    <t>7402600169;49362279100;9037849200;55722106100</t>
  </si>
  <si>
    <t>Chang, Bo;Routa, Iiris;Sariola, Veikko;Zhou, Quan</t>
  </si>
  <si>
    <t>Chang B.</t>
  </si>
  <si>
    <t>Self-alignment of RFID dies on four-pad patterns with water droplet for sparse self-assembly</t>
  </si>
  <si>
    <t>S0960131711956610</t>
  </si>
  <si>
    <t>10.1088/0960-1317/21/9/095024</t>
  </si>
  <si>
    <t>2-s2.0-80052254281</t>
  </si>
  <si>
    <t>['weather observations', 'upgraded wsr', 'polarimetric phased', 'meteorological measurements', 'beam phased', 'array radar']</t>
  </si>
  <si>
    <t>Antenna measurements | cross-polar radiation | meteorological radar | phased arrays | radar polarimetry</t>
  </si>
  <si>
    <t>Cross-polar measurements made with an agile-beam phased-array weather radar are compared with theory. The intensity of cross-polar fields places conditions on the accuracy of meteorological measurements. Results reported herein support the hypothesis that polarimetric phased-array radar for weather observations can be designed to allow the use of the polarimetric data acquisition mode being implemented by the National Weather Service on upgraded WSR-88Ds which use parabolic reflector antennas. ¬© 2011 IEEE.</t>
  </si>
  <si>
    <t>1002-1006</t>
  </si>
  <si>
    <t>60025916-60030931;60030931;60030931;60025916-60030931;60025916</t>
  </si>
  <si>
    <t>56914807700;37052521600;7405273411;56347192700;7202261727</t>
  </si>
  <si>
    <t>Doviak, Richard J.;Lei, Lei;Zhang, Guifu;Meier, John;Curtis, Chris</t>
  </si>
  <si>
    <t>Doviak R.</t>
  </si>
  <si>
    <t>Comparing theory and measurements of cross-polar fields of a phased-array weather radar</t>
  </si>
  <si>
    <t>10.1109/LGRS.2011.2146753</t>
  </si>
  <si>
    <t>2-s2.0-80052333044</t>
  </si>
  <si>
    <t>['work well', 'true position', 'received field', 'proposed algorithm', 'penetrating radar', 'objects operate', 'imaging scene', 'imaging result', 'ignored electromagnetically', 'ground surface', 'ground cannot', 'gpr system', 'different mediums', 'computational time']</t>
  </si>
  <si>
    <t>Exploding source model (ESM) | ground-penetrating radar (GPR) | radar imaging | range migration (RM)</t>
  </si>
  <si>
    <t>In ground-penetrating radar (GPR) imaging, the classic range migration (RM) algorithm can work well only when the imaging scene can be modeled as a single homogeneous medium. However, in most GPR field applications, the GPR system and objects operate in different mediums. The space between the antennas and the ground cannot be ignored electromagnetically. In this kind of circumstance, the imaging result of the classic RM algorithm will be blurred or possibly not focused at all, and the object's physical location cannot be interpreted from the imaging result. A layered RM imaging algorithm is proposed in this letter. With the exploding source model, the received field is first back propagated to the ground surface, and then, the classic RM method is carried out to give the final imaging result. Experimental results show that the proposed algorithm can prevent the defocusing of the object and obtain the object's true position. The computational time of the layered RM algorithm does not increase remarkably compared with that of the classic RM algorithm. ¬© 2011 IEEE.</t>
  </si>
  <si>
    <t>934-938</t>
  </si>
  <si>
    <t>57104014100;8349327000</t>
  </si>
  <si>
    <t>Zhou, Lin;Su, Yi</t>
  </si>
  <si>
    <t>Zhou L.</t>
  </si>
  <si>
    <t>GPR imaging with RM algorithm in layered mediums</t>
  </si>
  <si>
    <t>10.1109/LGRS.2011.2138116</t>
  </si>
  <si>
    <t>2-s2.0-80052334234</t>
  </si>
  <si>
    <t>['time coding', 'time codes', 'theoretic measures', 'rate assignment', 'paper focuses', 'optimal design', 'existing space', 'arq feedback', 'arq channel']</t>
  </si>
  <si>
    <t>Hybrid-ARQ | linear dispersion code | multiple-antenna channels | space-time codes</t>
  </si>
  <si>
    <t>This paper focuses on studying the fundamental performance limits and linear dispersion code design for the MIMO-ARQ slow fading channel. The optimal average rate of well-known HARQ protocols is analyzed. The optimal design of space-time coding for the MIMO-ARQ channel is discussed. Information-theoretic measures are used to optimize the rate assignment and derive the optimum design criterion, which is then used to evaluate the optimality of existing space-time codes. A different design criterion, which is obtained from the error probability analysis of space-time coded MIMO-HARQ, is presented. Examples are studied to reveal the gain of ARQ feedback in space-time coded MIMO systems. ¬© 2011 IEEE.</t>
  </si>
  <si>
    <t>5863-5883</t>
  </si>
  <si>
    <t>60013301;60025209</t>
  </si>
  <si>
    <t>23010314800;7006406317</t>
  </si>
  <si>
    <t>Shen, Cong;Fitz, Michael P.</t>
  </si>
  <si>
    <t>Los Angeles;San Diego</t>
  </si>
  <si>
    <t>Northrop Grumman corporation;Qualcomm Incorporated</t>
  </si>
  <si>
    <t>60025209;60013301</t>
  </si>
  <si>
    <t>Shen C.</t>
  </si>
  <si>
    <t>Hybrid ARQ in multiple-antenna slow fading channels: Performance limits and optimal linear dispersion code design</t>
  </si>
  <si>
    <t>10.1109/TIT.2011.2161949</t>
  </si>
  <si>
    <t>2-s2.0-80052344999</t>
  </si>
  <si>
    <t>['user cooperation', 'user channel', 'upper bound', 'system performance', 'sources cooperate', 'performance metric', 'optimal dmt', 'multiplexing tradeoff', 'multiple antennas', 'lower bounds', 'key technologies', 'interference channel', 'ifc ).', 'great potential', 'duplex mode', 'diversity benefit', 'derived based', 'channel scenarios', 'antenna terminals', 'access channel']</t>
  </si>
  <si>
    <t>Compress-and-forward (CF) | coordinated multipoint (CoMP) | decode-and-forward (DF) | diversity-multiplexing tradeoff (DMT) | interference channel (IFC) | multiple-access channel (MAC) | user cooperation</t>
  </si>
  <si>
    <t>As one of the key technologies for future wireless communication systems, user cooperation has a great potential in improving the system performance. In this paper, the diversity benefit of user cooperation is evaluated using diversity-multiplexing tradeoff (DMT) as the performance metric. Ways of exploiting the diversity benefit are devised. We investigate two typical channel models, namely, the multiple-access channel (MAC) and the interference channel (IFC). For the MAC, all the terminals are equipped with multiple antennas and the K(K‚â•2) sources cooperate in a full-duplex mode. We determine the optimal DMT of the channel and propose a compressed-and-forward (CF) based cooperation scheme to achieve the optimal DMT. For the IFC, we consider a two-user channel with single-antenna terminals and full-duplex source cooperation. A DMT upper bound and two DMT lower bounds are derived. The upper bound is derived based on a channel capacity upper bound, and the lower bounds are derived using decode-and-forward (DF) based cooperation schemes. In most channel scenarios, the bounds are found to be tight. This implies that under certain channel scenarios, the optimal DMT of the channel can be achieved by DF-based cooperation schemes. ¬© 2011 IEEE.</t>
  </si>
  <si>
    <t>5794-5819</t>
  </si>
  <si>
    <t>60031706;60005510;60005510</t>
  </si>
  <si>
    <t>United States;Singapore</t>
  </si>
  <si>
    <t>Logan;Singapore City</t>
  </si>
  <si>
    <t>Utah State University;Nanyang Technological University</t>
  </si>
  <si>
    <t>60031706;60005510</t>
  </si>
  <si>
    <t>Diversity-multiplexing tradeoff of wireless communication systems with user cooperation</t>
  </si>
  <si>
    <t>10.1109/TIT.2011.2161925</t>
  </si>
  <si>
    <t>2-s2.0-80052346811</t>
  </si>
  <si>
    <t>['two users', 'symmetric dmt', 'special case', 'multiplexing tradeoff', 'kobayashi scheme', 'identical rate', 'fundamental tradeoff', 'fundamental dmt', 'fading statistics', 'dmt achieved', 'data rate']</t>
  </si>
  <si>
    <t>Diversity-multiplexing tradeoff (DMT) | interference channel | multilevel superposition coding | outage capacity | slow fading</t>
  </si>
  <si>
    <t>Diversity-multiplexing tradeoff (DMT) is a coarse high SNR approximation of the fundamental tradeoff between data rate and reliability in a slow fading channel. In this paper, we characterize the fundamental DMT of the two-user single antenna Gaussian interference channel. We show that the class of multilevel superposition coding schemes universally achieves (for all fading statistics) the DMT for the two-user interference channel. For the special case of symmetric DMT, when the two users have identical rate and diversity gain requirements, we characterize the DMT achieved by the Han-Kobayashi scheme, which corresponds to two level superposition coding. ¬© 2011 IEEE.</t>
  </si>
  <si>
    <t>5782-5793</t>
  </si>
  <si>
    <t>24922161800;7005102472</t>
  </si>
  <si>
    <t>Raja, Adnan;Viswanath, Pramod</t>
  </si>
  <si>
    <t>Raja A.</t>
  </si>
  <si>
    <t>Diversity-multiplexing tradeoff of the two-user interference channel</t>
  </si>
  <si>
    <t>10.1109/TIT.2011.2161951</t>
  </si>
  <si>
    <t>2-s2.0-80052347306</t>
  </si>
  <si>
    <t>['transmit antennas', 'receive antennas', 'moderate number', 'form expressions', 'convergence studied', 'computed numerically', 'clarified thanks', 'asymptotic approximation', 'algorithm based']</t>
  </si>
  <si>
    <t>Ergodic capacity | frequency selective MIMO channels | large random matrices</t>
  </si>
  <si>
    <t>In this contribution, an algorithm for evaluating the capacity-achieving input covariance matrices for frequency selective Rayleigh MIMO channels is proposed. In contrast with the flat fading Rayleigh case, no closed-form expressions for the eigenvectors of the optimum input covariance matrix are available. Classically, both the eigenvectors and eigenvalues are computed numerically and the corresponding optimization algorithms remain computationally very demanding. In this paper, it is proposed to optimize (w.r.t. the input covariance matrix) a large system approximation of the average mutual information derived by Moustakas and Simon. The validity of this asymptotic approximation is clarified thanks to Gaussian large random matrices methods. It is shown that the approximation is a strictly concave function of the input covariance matrix and that the average mutual information evaluated at the argmax of the approximation is equal to the capacity of the channel up to a script O sign (1/t) term, where t is the number of transmit antennas. An algorithm based on an iterative waterfilling scheme is proposed to maximize the average mutual information approximation, and its convergence studied. Numerical simulation results show that, even for a moderate number of transmit and receive antennas, the new approach provides the same results as direct maximization approaches of the average mutual information. ¬© 2011 IEEE.</t>
  </si>
  <si>
    <t>5737-5753</t>
  </si>
  <si>
    <t>60107883-60105097;60105097</t>
  </si>
  <si>
    <t>36135186200;7006533184</t>
  </si>
  <si>
    <t>Dupuy, Florian;Loubaton, Philippe</t>
  </si>
  <si>
    <t>Gennevilliers;Marne-la-Vallee</t>
  </si>
  <si>
    <t>Thales Communications &amp; Security;Laboratoire d'Informatique Gaspard Monge</t>
  </si>
  <si>
    <t>60107883;60105097</t>
  </si>
  <si>
    <t>On the capacity achieving covariance matrix for frequency selective MIMO channels using the asymptotic approach</t>
  </si>
  <si>
    <t>10.1109/TIT.2011.2162190</t>
  </si>
  <si>
    <t>2-s2.0-80052348044</t>
  </si>
  <si>
    <t>CCF-0917265</t>
  </si>
  <si>
    <t>['wireless systems', 'wideband regime', 'wide range', 'various assumptions', 'transmission strategies', 'theoretical findings', 'strict limitations', 'spatial dimensions', 'snr values', 'snr study', 'snr slope', 'snr performance', 'similar results', 'second derivatives', 'queuing constraints', 'queueing constraints', 'power offset', 'power analysis', 'numerical results', 'noise ratio', 'input multiple', 'high signal', 'get affected', 'first derivative', 'effective capacity', 'detailed analysis', 'constraints become', 'buffer limitations', 'bounded number']</t>
  </si>
  <si>
    <t>Effective capacity | high-SNR regime | high-SNR slope | low-power regime | minimum bit energy | multiple-antenna communications | optimal transmission strategies | power offset | quality of service constraints | wideband regime | wideband slope</t>
  </si>
  <si>
    <t>The performance of multiple-input multiple-output (MIMO) wireless systems is investigated in the presence of statistical queueing constraints. Queuing constraints are imposed as limitations on buffer violation probabilities. The performance under such constraints is captured through the effective capacity formulation. A detailed analysis of the effective capacity is carried out in the low-power, wideband, and high signal-to-noise ratio (SNR) regimes. In the low-power analysis, expressions for the first and second derivatives of the effective capacity with respect to SNR at SNR = 0 are obtained under various assumptions on the degree of channel state information at the transmitter. Transmission strategies that are optimal in the sense of achieving the first and second derivatives are identified. It is shown that while the first derivative does not get affected by the presence of queueing constraints, the second derivative gets smaller as the constraints become more stringent. Through the energy efficiency analysis, this is shown to imply that the minimum bit energy requirements do not change with more strict limitations but the wideband slope diminishes. Similar results are obtained in the wideband regime if rich multipath fading is being experienced. On the other hand, sparse multipath fading with bounded number of degrees of freedom is shown to increase the minimum bit energy requirements in the presence of queueing constraints. Following the low-SNR study, the impact of buffer limitations on the high-SNR performance is quantified by analyzing the high-SNR slope and the power offset in Rayleigh fading channels. Finally, numerical results are provided to illustrate the theoretical findings, and to demonstrate the interactions between the queueing constraints and spatial dimensions over a wide range of SNR values. ¬© 2011 IEEE.</t>
  </si>
  <si>
    <t>5897-5917</t>
  </si>
  <si>
    <t>Gursoy, Mustafa Cenk</t>
  </si>
  <si>
    <t>Gursoy M.</t>
  </si>
  <si>
    <t>MIMO wireless communications under statistical queueing constraints</t>
  </si>
  <si>
    <t>10.1109/TIT.2011.2162168</t>
  </si>
  <si>
    <t>2-s2.0-80052356590</t>
  </si>
  <si>
    <t>['symbol embedded', 'ssd dstbcs', 'relay nodes', 'relay networks', 'proposed dstbcs', 'practical point', 'offer full', 'nonsquare tse', 'key point', 'high rate', 'forward protocol', 'distributed space', 'ciods ),']</t>
  </si>
  <si>
    <t>Complex orthogonal designs | cooperative diversity | distributed space-time coding | single-symbol ML decoding</t>
  </si>
  <si>
    <t>Distributed space-time block codes (DSTBCs) from complex orthogonal designs (CODs) (both square and nonsquare), coordinate interleaved orthogonal designs (CIODs), and Clifford unitary weight designs (CUWDs) are known to lose their single-symbol ML decodable (SSD) property when used in two-hop wireless relay networks using amplify and forward protocol. For such networks, in this paper, three new classes of high rate, training-symbol embedded (TSE) SSD DSTBCs are constructed: TSE-CODs, TSE-CIODs, and TSE-CUWDs. The proposed codes include the training symbols inside the structure of the code which is shown to be the key point to obtain the SSD property along with the channel estimation capability. TSE-CODs are shown to offer full-diversity for arbitrary complex constellations and the constellations for which TSE-CIODs and TSE-CUWDs offer full-diversity are characterized. It is shown that DSTBCs from nonsquare TSE-CODs provide better rates (in symbols per channel use) when compared to the known SSD DSTBCs for relay networks. Important from the practical point of view, the proposed DSTBCs do not contain any zeros in their codewords and as a result, antennas of the relay nodes do not undergo a sequence of switch on/off transitions within every codeword, and, thus, avoid the antenna switching problem. ¬© 2011 IEEE.</t>
  </si>
  <si>
    <t>6157-6169</t>
  </si>
  <si>
    <t>60014097;60014097;60104029</t>
  </si>
  <si>
    <t>23566360400;35617116700;6701708893</t>
  </si>
  <si>
    <t>Harshan, J.;Rajan, B. Sundar;Hj√∏rungnes, Are</t>
  </si>
  <si>
    <t>Norway;India</t>
  </si>
  <si>
    <t>Kjeller;Bengaluru</t>
  </si>
  <si>
    <t>UNIK - Universitetssenteret p√• Kjeller;Indian Institute of Science</t>
  </si>
  <si>
    <t>60104029;60014097</t>
  </si>
  <si>
    <t>Harshan J.</t>
  </si>
  <si>
    <t>Training-symbol embedded, high-rate, single-symbol ML-decodable, distributed STBCs for relay networks</t>
  </si>
  <si>
    <t>10.1109/TIT.2011.2162189</t>
  </si>
  <si>
    <t>2-s2.0-80052362522</t>
  </si>
  <si>
    <t>['three schemes', 'source transmit', 'relative advantages', 'proper amount', 'numerical results', 'multiple antennas', 'full rank', 'df scheme', 'destination nodes', 'destination channel', 'common signal', 'common information', 'cf schemes', 'cf ).', 'certain conditions', 'asymptotically optimal', 'also show', 'af ),', 'achievable rates']</t>
  </si>
  <si>
    <t>Common information | cooperative relaying | diamond relay channel | Gaussian parallel relay network</t>
  </si>
  <si>
    <t>In this paper, we consider a parallel relay network where two relays cooperatively help a source transmit its message to a destination. We assume the source and the destination nodes are equipped with multiple antennas. Three basic schemes and their achievable rates are studied: Decode-and-Forward (DF), Amplify-and-Forward (AF), and Compress-and-Forward (CF). For the DF scheme, the source transmits two private signals, one for each relay, where dirty paper coding (DPC) is used between the two private streams, and a common signal for both relays. The relays make efficient use of the common information to introduce a proper amount of correlation in the transmission to the destination. We show that the DF scheme achieves the capacity under certain conditions. We also show that the AF and CF schemes are asymptotically optimal in the high relay power limit if the relays-to-destination channel is full rank. The relative advantages of the three schemes are discussed with numerical results. ¬© 2011 IEEE.</t>
  </si>
  <si>
    <t>5769-5781</t>
  </si>
  <si>
    <t>56541931200;16066751100</t>
  </si>
  <si>
    <t>Kim, Muryong;Chung, Sae Young</t>
  </si>
  <si>
    <t>Cooperative transmission for a vector Gaussian parallel relay network</t>
  </si>
  <si>
    <t>10.1109/TIT.2011.2162162</t>
  </si>
  <si>
    <t>2-s2.0-80052363288</t>
  </si>
  <si>
    <t>['transmit antennas', 'slight loss', 'simulation results', 'silver code', 'reduced ml', 'rate stbcs', 'perfect codes', 'obtain full', 'nt transmit', 'negligible compared', 'lower ml', 'least nmin', 'higher number', 'high ml', 'golden code', 'except possibly', 'error performance', 'diversity stbc', 'desirable properties', 'decoding complexity', 'considered ).', 'coding gain', 'codes constructed']</t>
  </si>
  <si>
    <t>Anticommuting matrices | ergodic capacity | full-rate space-time block codes | information losslessness | low ML- decoding complexity</t>
  </si>
  <si>
    <t>For an nt transmit, nr receive antenna system (n t √ó nr system), a full-rate space time block code (STBC) transmits at least nmin = min(nt,nr) complex symbols per channel use. The well-known Golden code is an example of a full-rate, full-diversity STBC for two transmit antennas. Its ML-decoding complexity is of the order of M2.5 for square M -QAM. The Silver code for two transmit antennas has all the desirable properties of the Golden code except its coding gain, but offers lower ML-decoding complexity of the order of M2. Importantly, the slight loss in coding gain is negligible compared to the advantage it offers in terms of lowering the ML-decoding complexity. For higher number of transmit antennas, the best known codes are the Perfect codes, which are full-rate, full-diversity, information lossless codes (for nr ‚â• nt) but have a high ML-decoding complexity of the order of Mntnmin (for nr &lt; nt, the punctured Perfect codes are considered). In this paper, a scheme to obtain full-rate STBCs for 2a transmit antennas and any nr with reduced ML-decoding complexity of the order of Mnt(nmin-3/4)-0.5 is presented. The codes constructed are also information lossless for nr ‚â• nt, like the Perfect codes, and allow higher mutual information than the comparable punctured Perfect codes for nr &lt; n t. These codes are referred to as the generalized Silver codes, since they enjoy the same desirable properties as the comparable Perfect codes (except possibly the coding gain) with lower ML-decoding complexity, analogous to the Silver code and the Golden code for two transmit antennas. Simulation results of the symbol error rates for four and eight transmit antennas show that the generalized Silver codes match the punctured Perfect codes in error performance while offering lower ML- decoding complexity. ¬© 2011 IEEE.</t>
  </si>
  <si>
    <t>6134-6147</t>
  </si>
  <si>
    <t>36792894200;35617116700</t>
  </si>
  <si>
    <t>Srinath, K. Pavan;Rajan, B. Sundar</t>
  </si>
  <si>
    <t>Srinath K.</t>
  </si>
  <si>
    <t>Generalized silver codes</t>
  </si>
  <si>
    <t>10.1109/TIT.2011.2162276</t>
  </si>
  <si>
    <t>2-s2.0-80052364771</t>
  </si>
  <si>
    <t>['unitary codes', 'uniquely identified', 'unique identification', 'transmitted signals', 'transmitted signal', 'systematic design', 'sufficient condition', 'receiver antennas', 'received signals', 'qr decomposition', 'q th', 'order statistics', 'nonunitary codes', 'multiple transmitter', 'input multi', 'free environment', 'form solution', 'flat fading', 'coprime p', 'completely unknown', 'channel coefficients']</t>
  </si>
  <si>
    <t>Blind space-time block codes | blind unique identification | full diversity | maximum likelihood (ML) and GLRT receivers | multi-input multi-output (MIMO) flat fading channel | phase shift keying (PSK) constellation</t>
  </si>
  <si>
    <t>In this paper, the systematic design of a space-time block code is considered for a wireless communication system with multiple transmitter-receiver antennas and flat fading, in which channel state information is completely unknown. From the viewpoint of blind signal processing, a necessary and sufficient condition is given for the unique identification of the multi-input multi-output flat fading channel and transmitted signal. Then, some novel unique factorizations for a pair of coprime P-ary and Q-ary phase shift keying (PSK) constellations are established. With this and currently available coherent space-time block code designs, a method is developed to systematically construct full diversity blind nonunitary space-time block codes as well as unitary codes by just performing the QR decomposition of the nonunitary codes. It is proved that under a noise-free environment, the code design proposed in this paper can guarantee that the transmitted signals and the channel coefficients are uniquely identified, and that under a complex Gaussian noise environment in which Pth-order and Q th-order statistics (P and Q are co-prime) of the received signals are available, the channel coefficients can be still uniquely identified. In addition, a closed-form solution to determine the channel coefficients is obtained. ¬© 2011 IEEE.</t>
  </si>
  <si>
    <t>6109-6133</t>
  </si>
  <si>
    <t>60031828;60010080;60103801</t>
  </si>
  <si>
    <t>15066178800;36543846400;57220819758</t>
  </si>
  <si>
    <t>Zhang, Jian Kang;Huang, Fei;Ma, Shuang</t>
  </si>
  <si>
    <t>China;Canada;China</t>
  </si>
  <si>
    <t>Jinan;Hamilton;Nanjing</t>
  </si>
  <si>
    <t>University of Jinan;McMaster University;Nanjing University of Science and Technology</t>
  </si>
  <si>
    <t>60103801;60031828;60010080</t>
  </si>
  <si>
    <t>Zhang J.K.</t>
  </si>
  <si>
    <t>Full diversity blind space-time block codes</t>
  </si>
  <si>
    <t>10.1109/TIT.2011.2161918</t>
  </si>
  <si>
    <t>2-s2.0-80052365307</t>
  </si>
  <si>
    <t>['theoretical studies', 'sampling techniques', 'potential increase', 'polarization could', 'past years', 'paper attempts', 'mathematical framework', 'limited devices', 'last resource', 'gain depends', 'freedom gain', 'different conclusions', 'array geometry']</t>
  </si>
  <si>
    <t>Degrees of freedom | multiple antennas | multiple-input multiple-output (MIMO) systems | physical channel modeling | polarization</t>
  </si>
  <si>
    <t>Polarization could be the last resource to be exploited for space-limited devices. Over the past years, theoretical studies and experimental work present different conclusions on the potential increase in the number of degrees of freedom from polarization. This paper attempts to unify the different conclusions and provide a mathematical framework that can be applied to any array geometry and channel scattering condition. It shows that the degree-of-freedom gain from using polarimetric antenna elements ranges from 2 to 6 and the gain depends on the array geometry and the channel scattering condition. Sampling techniques and vector multipole decomposition are applied to derive the results. ¬© 2011 IEEE.</t>
  </si>
  <si>
    <t>5695-5709</t>
  </si>
  <si>
    <t>60012708;60121438</t>
  </si>
  <si>
    <t>7103068863;7101916524</t>
  </si>
  <si>
    <t>Poon, Ada S.Y.;Tse, David N.C.</t>
  </si>
  <si>
    <t>Berkeley;Palo Alto</t>
  </si>
  <si>
    <t>University of California, Berkeley;Stanford University</t>
  </si>
  <si>
    <t>60121438;60012708</t>
  </si>
  <si>
    <t>Poon A.</t>
  </si>
  <si>
    <t>Degree-of-freedom gain from using polarimetric antenna elements</t>
  </si>
  <si>
    <t>10.1109/TIT.2011.2161952</t>
  </si>
  <si>
    <t>2-s2.0-80052368129</t>
  </si>
  <si>
    <t>['œ ¥', '¬© 2011', 'wavelength may', 'terahertz radiation', 'standing full', 'spectral width', 'rectangular mesa', 'radiation obeys', 'radiation intensity', 'previously observed', 'physical society', 'observed across', 'mesa width', 'instrumental resolution', 'fundamental mode', 'ftir spectrometer', 'excitation mode', 'exactly twice', 'emission power', 'crystalline bi2sr2cacu2o8', 'angular distribution', 'analyzed using', '9219 thz', '5 ghz']</t>
  </si>
  <si>
    <t>ac Josephson effect | Bi Sr  CaCu O  single crystal 2 2 2 8+Œ¥ | High-T  superconductors c | Intrinsic josephson junctions | Thz radiation</t>
  </si>
  <si>
    <t>The terahertz radiation from a rectangular mesa of single-crystalline Bi2Sr2CaCu2O8+Œ¥ with dimensions of 80 √ó 320 √ó 1.6 Œºm3 fabricated by Ar and focused ion bean milling techniques was studied by Fourier transform infrared (FTIR) spectroscopy and angular distribution measurement of the radiation intensity. The emission measured using the FTIR spectrometer is centered at 0.9219 THz, which corresponds to exactly twice of that previously observed from mesas of the same width. The spectral width was as narrow as 7.5 GHz, which is limited by the instrumental resolution. The radiation obeys the ac Josephson relation and has a tunability of about 7% in frequency. The angular distribution of the emission power was analyzed using the conventional patch antenna theory. Both results strongly suggest that the excitation mode with a standing full-wavelength may be observed across the mesa width as the fundamental mode, instead of the half-wavelength mode commonly observed previously. ¬© 2011 The Physical Society of Japan.</t>
  </si>
  <si>
    <t>Journal of the Physical Society of Japan</t>
  </si>
  <si>
    <t>60014256-60015682-105586139;60025141-60010742;60014256-60015682-105586139;60014256-60015682-105586139;60014256-60015682-105586139;60014256-60015682-105586139;60014256-60015682-105586139;60014256-60015682-105586139;60014256-60015682-105586139-60015658;60022144;60014256-60015682-105586139;60014256-60015682-105586139</t>
  </si>
  <si>
    <t>15725724200;16048473700;35560126400;57214699215;35389627800;35389016400;49861813700;7202273356;55619316844;7004311313;7101714391;7102729968</t>
  </si>
  <si>
    <t>Kashiwagi, Takanari;Yamaki, Kazuhiro;Tsujimoto, Manabu;Deguchi, Kouta;Orita, Naoki;Koike, Takashi;Nakayama, Ryo;Minami, Hidetoshi;Yamamoto, Takashi;Klemm, Richard A.;Tachiki, Masashi;Kadowaki, Kazuo</t>
  </si>
  <si>
    <t>Japan;United States;Japan;Japan;Japan;Japan;Japan</t>
  </si>
  <si>
    <t>Tokyo;Orlando;Kawaguchi;Kashiwa;Tsukuba;Utsunomiya;Tsukuba</t>
  </si>
  <si>
    <t>Tokyo University of Science;University of Central Florida;Japan Science and Technology Agency;Japan Atomic Energy Agency;University of Tsukuba;Utsunomiya University;International Center for Materials Nanoarchitectonics (MANA)</t>
  </si>
  <si>
    <t>60025141;60022144;60015682;60015658;60014256;60010742;105586139</t>
  </si>
  <si>
    <t>Kashiwagi T.</t>
  </si>
  <si>
    <t>Geometrical full-wavelength resonance mode generating terahertz waves from a single-crystalline Bi&lt;inf&gt;2&lt;/inf&gt;Sr&lt;inf&gt;2&lt;/inf&gt;CaCu&lt;inf&gt;2&lt;/inf&gt;O &lt;inf&gt;8+Œ¥&lt;/inf&gt; rectangular mesa</t>
  </si>
  <si>
    <t>10.1143/JPSJ.80.094709</t>
  </si>
  <si>
    <t>2-s2.0-80052410013</t>
  </si>
  <si>
    <t>['valuable tradeoff', 'user equipments', 'successful antennas', 'sub searching', 'scheduling set', 'proposed schedulers', 'previous works', 'previous schedulers', 'predetermined threshold', 'newly introduced', 'least 50', 'computational complexity', 'channel gain', 'candidate antennas', 'antenna selection', 'acceptable compromise']</t>
  </si>
  <si>
    <t>antenna selection | computational complexity | correlated MIMO channels | scheduler</t>
  </si>
  <si>
    <t>In this paper, a threshold bounded antenna selection scheduler (TBS) and a computational complexity bounded antenna selection scheduler (CCBS) are proposed to reduce computational complexity in multiple input multiple output (MIMO) uplink. In contrast to previous works, a spatially correlated MIMO channel model is considered and a transmitter correlation value (TCV) is newly introduced to assist the antenna selection in addition to the channel gain. For the TBS or CCBS, with predetermined threshold of TCV or ratio of successful antennas (RSAs), full searching (FS) and sub searching (SS) are applied more efficiently to user equipments (UEs) compared with previous schedulers. As a result, the number of candidate antennas in the scheduling set can be reduced, which translates into a lower computational complexity in terms of number of evaluated antenna combinations. Additionally, compared with the TBS, the peak computational complexity can be further reduced by the CCBS. Simulation results show that with proposed schedulers the computational complexity can be reduced by at least 50% with an acceptable compromise of capacity. Copyright ¬© 2010 John Wiley &amp; Sons, Ltd. In this paper, a threshold bounded antenna selection scheduler (TBS) and a computational complexity bounded antenna selection scheduler (CCBS) were proposed to achieve a valuable tradeoff between the computational complexity and capacity in correlated MIMO uplink transmission. In addition to the channel gain, the transmitter correlation value was proposed to assist in antenna selection. Accordingly, the number of candidate antennas in a scheduling set can be reduced, which translates into a lower computational complexity in terms of number of evaluated antenna combinations. Copyright ¬© 2010 John Wiley &amp; Sons, Ltd.</t>
  </si>
  <si>
    <t>1266-1274</t>
  </si>
  <si>
    <t>60028876;60028876;60028876</t>
  </si>
  <si>
    <t>57208738471;36514402900;55742940300</t>
  </si>
  <si>
    <t>Gong, Peng;Cao, Ning;Kim, Duk Kyung</t>
  </si>
  <si>
    <t>Gong P.</t>
  </si>
  <si>
    <t>Reducing computational complexity using transmitter correlation value-assisted schedulers in multiuser MIMO uplink</t>
  </si>
  <si>
    <t>10.1002/wcm.925</t>
  </si>
  <si>
    <t>2-s2.0-80052415727</t>
  </si>
  <si>
    <t>['system configuration', 'static channels', 'spatial multiplexing', 'receive antennas', 'orthogonal space', 'optimum detection', 'optimize serially', 'low complexity', 'linear dispersion', 'like detection', 'like decoding', 'ldpc codes', 'input multiple', 'input constellation', 'golden code', 'either ergodic', 'either bit', 'e .,', 'concatenated low', 'channel coding', 'capacity limits', 'capacity increase', 'best option', 'analyze multiple']</t>
  </si>
  <si>
    <t>Alamouti | LDGM codes | linear dispersion codes | MIMO | SCLDGM codes | STBC</t>
  </si>
  <si>
    <t>We analyze Multiple-Input Multiple-Output (MIMO) coded modulation systems where either Bit-Interleaved Coded Modulation (BICM) with spatial multiplexing or concatenation of channel coding and Space-Time Block Codes (STBCs) is used at transmission, assuming iterative Turbo-like decoding at reception. We optimize Serially-Concatenated Low-Density Generator Matrix (SCLDGM) codes (a subclass of LDPC codes) for each system configuration, with the goal of assessing its ability to approach the capacity limits in either ergodic or quasi-static channels. Our focus is on three relevant STBCs: the Orthogonal Space-Time Block Codes (OSTBCs) for two transmit antennas (i.e., the Alamouti code), which enables optimum detection with low complexity; the Golden code, which provides a capacity increase with respect to the input constellation; and Linear Dispersion (LD) codes, which enable practical detection in asymmetrical antenna configurations (i.e., more transmit than receive antennas) for cases in which optimum detection is infeasible. We conclude that BICM without concatenation with STBCs is in general the best option, except for Alamouti-coded 2√ó 1 and Golden-coded 2√ó 2 MIMO systems. Copyright ¬© 2009 John Wiley &amp; Sons, Ltd. We analyze MIMO Bit-Interleaved Coded Modulation (BICM) systems where either spatial multiplexing or concatenation with Space-Time Block Codes (STBCs) is used at transmission, assuming iterative Turbo-like detection and decoding at reception. We optimize Serially-Concatenated Low-Density Generator Matrix (SCLDGM) codes (a subclass of LDPC codes) for each system configuration using EXtrinsic Information Transfer (EXIT) techniques, with the goal of assessing their ability to approach the capacity limits in ergodic and quasi-static channels. Copyright ¬© 2009 John Wiley &amp; Sons, Ltd.</t>
  </si>
  <si>
    <t>1226-1238</t>
  </si>
  <si>
    <t>60023610;60023610;60023610;60023004</t>
  </si>
  <si>
    <t>24779654600;8590653200;57189299510;7004108722</t>
  </si>
  <si>
    <t>Gonz√°lez-L√≥pez, Miguel;V√°zquez-Ara√∫jo, Francisco J.;Castedo, Luis;Garcia-Frias, Javier</t>
  </si>
  <si>
    <t>A Coruna;Newark</t>
  </si>
  <si>
    <t>Universidade da Coru√±a;University of Delaware</t>
  </si>
  <si>
    <t>60023610;60023004</t>
  </si>
  <si>
    <t>Gonz√°lez-L√≥pez M.</t>
  </si>
  <si>
    <t>SCLDGM coded modulation for MIMO systems with spatial multiplexing and space-time block codes</t>
  </si>
  <si>
    <t>10.1002/wcm.881</t>
  </si>
  <si>
    <t>2-s2.0-80052425815</t>
  </si>
  <si>
    <t>EB001960</t>
  </si>
  <si>
    <t>['thz science', 'thz radiation', 'thz band', 'several days', 'required frequency', 'rapidly developing', 'power stability', 'paper describes', 'optimized antenna', 'nuclear spins', 'nmr sensitivity', 'nmr research', 'frequency stability', 'exciting area', 'efficient coupling', 'dnp nmr', 'dnp falls', 'demanding specifications', '1 ghz']</t>
  </si>
  <si>
    <t>Dynamic nuclear polarization (DNP) | gyrotron | high power terahertz radiation | nuclear magnetic resonance (NMR) | terahertz</t>
  </si>
  <si>
    <t>Dynamic nuclear polarization (DNP) increases the sensitivity of nuclear magnetic resonance (NMR) spectroscopy by using high frequency microwaves to transfer the polarization of the electrons to the nuclear spins. The enhancement in NMR sensitivity can amount to a factor of well above 100, enabling faster data acquisition and greatly improved NMR measurements. With the increasing magnetic fields (up to 23 T) used in NMR research, the required frequency for DNP falls into the THz band (140- 600 GHz ). Gyrotrons have been developed to meet the demanding specifications for DNP NMR, including power levels of tens of watts; frequency stability of a few megahertz; and power stability of 1% over runs that last for several days to weeks. Continuous gyrotron frequency tuning of over 1 GHz has also been demonstrated. The complete DNP NMR system must include a low loss transmission line; an optimized antenna; and a holder for efficient coupling of the THz radiation to the sample. This paper describes the DNP NMR process and illustrates the THz systems needed for this demanding spectroscopic application. THz DNP NMR is a rapidly developing, exciting area of THz science and technology. ¬© 2011 IEEE.</t>
  </si>
  <si>
    <t>145-163</t>
  </si>
  <si>
    <t>2156342X</t>
  </si>
  <si>
    <t>IEEE Transactions on Terahertz Science and Technology</t>
  </si>
  <si>
    <t>60022195-60022717;60022717-60113392;60113392;60022717-60022195</t>
  </si>
  <si>
    <t>23973338900;26427543100;7401911138;7005160662</t>
  </si>
  <si>
    <t>Nanni, Emilio A.;Barnes, Alexander B.;Griffin, Robert G.;Temkin, Richard J.</t>
  </si>
  <si>
    <t>Cambridge;Cambridge;Cambridge</t>
  </si>
  <si>
    <t>Francis Bitter Magnet Laboratory;Plasma Science and Fusion Center;Massachusetts Institute of Technology</t>
  </si>
  <si>
    <t>60113392;60022717;60022195</t>
  </si>
  <si>
    <t>Nanni E.A.</t>
  </si>
  <si>
    <t>THz dynamic nuclear polarization NMR</t>
  </si>
  <si>
    <t>10.1109/TTHZ.2011.2159546</t>
  </si>
  <si>
    <t>2-s2.0-80052442105</t>
  </si>
  <si>
    <t>['visible region', 'vinyl ketone', 'thin film', 'room temperature', 'polymeric ligands', 'pled devices', 'obtaining macroligands', 'material may', 'fluorescence spectroscopy', 'emission spectrum', 'elemental analysis', 'complex films', 'centered polymers', 'cd line', 'business media', '0 nm']</t>
  </si>
  <si>
    <t>Optical properties | Poly(vinyl alcohol) | Poly(vinyl ketone) | Sm(III) complex</t>
  </si>
  <si>
    <t>The macroligand of poly(vinyl ketone) has been synthesized. Chelation of polymeric ligands to Sm(III) ions produced metal-centered polymers, which were characterized by 1H-NMR, FT-IR, UV-Vis, elemental analysis, differential scanning calorimetry, fluorescence spectroscopy and gel permeation chromatography. A poly(vinyl ketone)/Sm(III) thin film was further prepared in situ. This method demonstrates easy processing relative to other methods of obtaining macroligands and Sm(III) complex films. The emission spectrum of the complex film excited by the 325. 0 nm He-Cd line was measured at room temperature in the visible region and showed an efficient antenna effect to sensitize the poly(vinyl ketone)-Sm complex. Thus, the material may be used as a material for PLED devices. ¬© 2011 Springer Science+Business Media, LLC.</t>
  </si>
  <si>
    <t>395-399</t>
  </si>
  <si>
    <t>Journal of Inorganic and Organometallic Polymers and Materials</t>
  </si>
  <si>
    <t>60001305;60001305;60001305;60001305;60001305</t>
  </si>
  <si>
    <t>8612520800;36175246600;36086264500;56567253000;7403296298</t>
  </si>
  <si>
    <t>Sun, Youyi;Yang, Binghua;Guo, Guizhen;Liu, Yaqing;Zhao, Guizhe</t>
  </si>
  <si>
    <t>Taiyuan</t>
  </si>
  <si>
    <t>North University of China</t>
  </si>
  <si>
    <t>Sun Y.</t>
  </si>
  <si>
    <t>Controlled Formation of Sm(III) Doping Polymer Thin Films Based on a New Macroligand with Œ≤-Diketonate</t>
  </si>
  <si>
    <t>10.1007/s10904-011-9502-x</t>
  </si>
  <si>
    <t>2-s2.0-80052456093</t>
  </si>
  <si>
    <t>U.S. Department of Commerce</t>
  </si>
  <si>
    <t>DOC</t>
  </si>
  <si>
    <t>['thz region', 'thz metrology', 'thz frequencies', 'several thz', 'power measurements', 'paper gives', 'paper concludes', 'electromagnetic spectrum', 'briefly described', 'available components', 'antenna measurements', '100 ghz']</t>
  </si>
  <si>
    <t>Black body radiation | detectors | network analysis | power | sources | THz</t>
  </si>
  <si>
    <t>This paper gives an overview of measurement techniques used in the THz region of the electromagnetic spectrum, from about 100 GHz to several THz. Currently available components necessary for THz metrology, such as sources, detectors and passives, are briefly described. A discussion of power measurements, vector network analysis and antenna measurements as well as the limitations of these measurements at THz frequencies is given. The paper concludes with a summary of available components and instrumentation for THz metrology at the time of writing. ¬© 2011 IEEE.</t>
  </si>
  <si>
    <t>133-144</t>
  </si>
  <si>
    <t>60000221;60023053</t>
  </si>
  <si>
    <t>7101961963;56034208100</t>
  </si>
  <si>
    <t>Popoviƒá, Zoya;Grossman, Erich N.</t>
  </si>
  <si>
    <t>Gaithersburg;Boulder</t>
  </si>
  <si>
    <t>National Institute of Standards and Technology;University of Colorado Boulder</t>
  </si>
  <si>
    <t>60023053;60000221</t>
  </si>
  <si>
    <t>Popoviƒá Z.</t>
  </si>
  <si>
    <t>THz metrology and instrumentation</t>
  </si>
  <si>
    <t>10.1109/TTHZ.2011.2159553</t>
  </si>
  <si>
    <t>2-s2.0-80052466113</t>
  </si>
  <si>
    <t>['reflecting properties', 'quantum emitter', 'plasmon resonance', 'frequencies lower', 'extremely sensitive', 'emitter field']</t>
  </si>
  <si>
    <t>We demonstrate that the reflecting properties of a single particle nanoantenna can be extremely sensitive to its distance from a quantum emitter at frequencies lower than the plasmon resonance. The phenomenon is shown to arise from rapid phase variations of the emitter field at short distances associated with a phase of the antenna particle polarizability lower than œÄ/4. ¬© 2011 Optical Society of America.</t>
  </si>
  <si>
    <t>3368-3370</t>
  </si>
  <si>
    <t>60107031;60107031;60105746;60107031</t>
  </si>
  <si>
    <t>36544297300;7004846205;6603081059;9337289100</t>
  </si>
  <si>
    <t>Rolly, Brice;Stout, Brian;Bidault, Sebastien;Bonod, Nicolas</t>
  </si>
  <si>
    <t>Marseille;Paris</t>
  </si>
  <si>
    <t>Institut Fresnel;Institut Langevin</t>
  </si>
  <si>
    <t>60107031;60105746</t>
  </si>
  <si>
    <t>Rolly B.</t>
  </si>
  <si>
    <t>Crucial role of the emitter-particle distance on the directivity of optical antennas</t>
  </si>
  <si>
    <t>10.1364/OL.36.003368</t>
  </si>
  <si>
    <t>2-s2.0-80052489104</t>
  </si>
  <si>
    <t>['paper describes', 'lens antenna', 'kids ).', 'innovative feeds', 'future ground', 'could allow', 'characterize kids', 'based designs']</t>
  </si>
  <si>
    <t>Arrays | kinetic inductance detectors (KIDs) | losses | reflector antenna feeds | THz antennas</t>
  </si>
  <si>
    <t>This paper describes the combined Dutch efforts toward the development of large wideband focal plane array receivers based on kinetic inductance detectors (KIDs). Taking into account strict electromagnetic and detector sensitivity requirements for future ground and space based observatories, this work has led to the identification of well-suited coupling strategies based on the use of lens antenna and the demonstration of their feasibility. Moreover, some specific antenna design difficulties that characterize KIDs-based designs have been investigated, and innovative feeds for the focal plane array which could allow the receivers to be sensitive over a decade of Bandwidth have been proposed. ¬© 2011 IEEE.</t>
  </si>
  <si>
    <t>112-123</t>
  </si>
  <si>
    <t>60001512;60001512;60021859;60019984;60001512;60019984;60006288</t>
  </si>
  <si>
    <t>7003412133;6603362350;55575947900;24479405400;6603835281;35105042400;7102618489</t>
  </si>
  <si>
    <t>Baryshev, Andrey;Baselmans, Jochem J.A.;Freni, Angelo;Gerini, Giampiero;Hoevers, Henk;Iacono, Annalisa;Neto, Andrea</t>
  </si>
  <si>
    <t>Italy;Netherlands;Netherlands;Netherlands</t>
  </si>
  <si>
    <t>Florence;The Hague;Delft;Utrecht</t>
  </si>
  <si>
    <t>Universit√† degli Studi di Firenze;Nederlandse Organisatie voor toegepast natuurwetenschappelijk onderzoek- TNO;Delft University of Technology;SRON Netherlands Institute for Space Research</t>
  </si>
  <si>
    <t>60021859;60019984;60006288;60001512</t>
  </si>
  <si>
    <t>Progress in antenna coupled kinetic inductance detectors</t>
  </si>
  <si>
    <t>10.1109/TTHZ.2011.2159532</t>
  </si>
  <si>
    <t>2-s2.0-80052500973</t>
  </si>
  <si>
    <t>['thz time', 'thz spectroscopy', 'thz components', 'recent advances', 'powerful tool', 'photoconductive antennas', 'molecular networks', 'life sciences', 'hydrogen bonds', 'chemical compounds', 'analytical chemistry', 'also promising']</t>
  </si>
  <si>
    <t>Cancer diagnosis | hydrogen bonds | molecular clusters | molecular interactions | molecular networks | quantitative chemical analysis | terahertz chemical imaging</t>
  </si>
  <si>
    <t>THz spectroscopy is advantageous in analytical chemistry because it can detect and identify intermolecular interactions in chemical compounds, such as hydrogen bonds and hydrations, and molecular networks. Recent advances in THz components, such as ultrashort pulsed lasers and photoconductive antennas, have improved the sensitivity of THz time-domain (TDS) spectroscopy and have made the THz chemical imaging possible. THz chemical imaging can reveal hydrogen bond distributions and will be a very powerful tool in biology, pharmacology, and life sciences. THz-TDS is also promising for the quantitative chemical analysis and detection of molecules and clusters in nanospace and ice. ¬© 2011 IEEE.</t>
  </si>
  <si>
    <t>55582118900;7402070637</t>
  </si>
  <si>
    <t>Ajito, Katsuhiro;Ueno, Yuko</t>
  </si>
  <si>
    <t>Ajito K.</t>
  </si>
  <si>
    <t>THz chemical imaging for biological applications</t>
  </si>
  <si>
    <t>10.1109/TTHZ.2011.2159562</t>
  </si>
  <si>
    <t>2-s2.0-80052508396</t>
  </si>
  <si>
    <t>['work focuses', 'transduction mechanism', 'spherical harmonics', 'shared cabinet', 'regular shape', 'radiation modes', 'radiation efficiency', 'radiation efficiencies', 'provide control', 'platonic solids', 'loudspeaker array', 'important issue', 'frequency independent', 'finite set', 'electrical signals', 'directivity pattern', 'directivity filters', 'common enclosure', 'closely related', 'arbitrary distributions', 'also investigated']</t>
  </si>
  <si>
    <t>Compact spherical loudspeaker arrays can be used to provide control over their directivity pattern. Usually, this is made by adjusting the gains of preprogrammed spatial filters corresponding to a finite set of spherical harmonics, or to the acoustic radiation modes of the loudspeaker array. Unlike the former, the latter are closely related to the radiation efficiency of the source and span the subspace of the directivities it can produce. However, the radiation modes depend on frequency for arbitrary distributions of transducers on the sphere, which yields complex directivity filters. This work focuses on the most common loudspeaker array configurations, those following the regular shape of the Platonic solids. It is shown that the radiation modes of these sources are frequency independent, and simple algebraic expressions are derived for their radiation efficiencies. In addition, since such modes are vibration patterns driven by electrical signals, the transduction mechanism of compact multichannel sources is also investigated, which is an important issue, especially if the transducers interact inside a shared cabinet. For Platonic solid loudspeakers, it is shown that the common enclosure does not lead to directivity filters that depend on frequency. ¬© 2011 Acoustical Society of America.</t>
  </si>
  <si>
    <t>1325-1336</t>
  </si>
  <si>
    <t>Journal of the Acoustical Society of America</t>
  </si>
  <si>
    <t>60001422;60001422</t>
  </si>
  <si>
    <t>35743706200;7202200302</t>
  </si>
  <si>
    <t>Pasqual, Alexander Mattioli;Martin, Vincent</t>
  </si>
  <si>
    <t>Sorbonne Universite</t>
  </si>
  <si>
    <t>Pasqual A.M.</t>
  </si>
  <si>
    <t>On the acoustic radiation modes of compact regular polyhedral arrays of independent loudspeakers</t>
  </si>
  <si>
    <t>10.1121/1.3605528</t>
  </si>
  <si>
    <t>2-s2.0-80052539837</t>
  </si>
  <si>
    <t>['successfully applied', 'simultaneous extracted', 'real samples', 'rapid method', 'phase extraction', 'liquid extraction', 'hplc using', 'finally quantified', 'dye portions', 'dye parts', 'correlation coefficients', 'chewing gum', '5 %.', '4 %,']</t>
  </si>
  <si>
    <t>Chromatography | Clean-up | Colours | Confectionary | Extraction | HPLC</t>
  </si>
  <si>
    <t>A simple and rapid method has been developed and validated for the determination of five food aluminum lake dyes (Tartrazine Al lake, Sunset Yellow Al lake, Ponceau 4 R Al lake, Allura Red Al lake and Brilliant Blue Al lake) in chewing gum. The dye portions of the target aluminum lakes were simultaneous extracted with 0.25 M NaOH and cleaned up by liquid-liquid extraction with dichloromethane, followed by further purification using Oasis WAX solid-phase extraction (SPE) cartridges. Analytes were separated by HPLC using an Inertsil ¬ÆODS-3 column coupled to a photodiode array detector. The amounts of the aluminum lake dyes were finally quantified and indicated as their dye portions using corresponding calibration curves over ranges of 0.5 to 50 Œºg ml -1, with correlation coefficients &gt;0.9999. Recoveries of the dye parts in aluminum lake dyes (spiked at levels of 1, 5, 25 Œºg g -1) ranged from 72.5 to 116.4%, with relative standard deviations between 0.9 and 6.5%. Limits of detection and limits of quantification for all analytes were 0.15 and 0.50 Œºg g -1, respectively. This method was successfully applied in real samples of chewing gum. ¬© 2011 Taylor &amp; Francis.</t>
  </si>
  <si>
    <t>1159-1167</t>
  </si>
  <si>
    <t>Food Additives and Contaminants - Part A Chemistry, Analysis, Control, Exposure and Risk Assessment</t>
  </si>
  <si>
    <t>60031363;60031363;60031363</t>
  </si>
  <si>
    <t>56273225100;54881646800;8712044800</t>
  </si>
  <si>
    <t>Yang, Yi;Yin, Jie;Shao, Bing</t>
  </si>
  <si>
    <t>Chinese Center for Disease Control and Prevention</t>
  </si>
  <si>
    <t>Simultaneous determination of five aluminum lake dyes in chewing gum by HPLC with photodiode array detection</t>
  </si>
  <si>
    <t>10.1080/19440049.2011.584910</t>
  </si>
  <si>
    <t>2-s2.0-80052595750</t>
  </si>
  <si>
    <t>['undesired parallel', 'total structure', 'shorting posts', 'selected results', 'scattering matrix', 'radiation characteristics', 'post structure', 'plate mode', 'physical size', 'independent computations', 'design data', 'conducting strips', 'circular boundary', 'analytical simplicity']</t>
  </si>
  <si>
    <t>Cavity-backed slot | mode suppression | parallel-plate guide | shorting post</t>
  </si>
  <si>
    <t>We investigate the basic physical characteristics of a conductor-backed slot element, surrounded by conducting shorting posts, designed to suppress the undesired parallel-plate mode. The shorting posts are assumed to be thin and are placed periodically along a circular boundary in the form of a "shorting-post cavity." For analytical simplicity, thin cylindrical conducting posts are modeled as conducting strips of suitable equivalent width. The scattering matrix of the structure is modeled using cylindrical wave functions, by enforcing periodic boundary conditions on the conducting strips. The scattering matrix is then used, together with the general analysis presented in Part-I of the paper, to model the impedance and radiation characteristics of the total structure. Basic design trends of the shorting-post structure are investigated. Design data are presented, relating desired levels of parallel-plate mode suppression with the physical size, the number and the placement of the shorting posts. Reactive loadings associated with the designs are examined. Selected results are validated by measurements and independent computations. ¬© 2006 IEEE.</t>
  </si>
  <si>
    <t>3185-3193</t>
  </si>
  <si>
    <t>60005947;60108318</t>
  </si>
  <si>
    <t>7103103938;7201995024</t>
  </si>
  <si>
    <t>McCabe, Brian L.;Das, Nirod K.</t>
  </si>
  <si>
    <t>New York;Stratford</t>
  </si>
  <si>
    <t>NYU Tandon School of Engineering;Sikorsky Aircraft Corporation</t>
  </si>
  <si>
    <t>60108318;60005947</t>
  </si>
  <si>
    <t>McCabe B.</t>
  </si>
  <si>
    <t>Part II: A conductor-backed slot antenna element surrounded by a shorting-post cavity to suppress parallel-plate mode excitation - Design analysis and experiment</t>
  </si>
  <si>
    <t>10.1109/TAP.2011.2161434</t>
  </si>
  <si>
    <t>2-s2.0-80052608087</t>
  </si>
  <si>
    <t>['wavelength center', 'ultrawideband applications', 'reflection coefficient', 'integrated balun', 'impedance bandwidth', 'ground plane', 'fed dipole', 'consistent gain', '8 ghz', '8 dbi', '43 %)', '10 db']</t>
  </si>
  <si>
    <t>Broadband antennas | dipole antennas | microstrip antennas | patch antennas | reflector antennas | UWB antennas</t>
  </si>
  <si>
    <t>A planar dipole antenna is presented for ultrawideband applications. The proposed antenna consists of two patches forming a half-wavelength center-fed dipole. The differentially-fed dipole couples with an integrated balun-transformer and ground plane to achieve a stable broadside radiation pattern and consistent gain of 7.5-8.8 dBi. An impedance bandwidth from 3.1-4.8 GHz (43%) for a reflection coefficient of |S11| &lt; -10 dB has been achieved. ¬© 2006 IEEE.</t>
  </si>
  <si>
    <t>3441-3444</t>
  </si>
  <si>
    <t>A planar UWB patch-dipole antenna</t>
  </si>
  <si>
    <t>10.1109/TAP.2011.2161553</t>
  </si>
  <si>
    <t>2-s2.0-80052608894</t>
  </si>
  <si>
    <t>['uniform grids', 'realization errors', 'radiating elements', 'qz specifications', 'quiet zone', 'numerically assessed', 'experimental validation', 'excitation coefficients', 'echo generator', 'dramatically reducing', 'design specifications', 'also presented', 'allows dimensioning']</t>
  </si>
  <si>
    <t>Antenna arrays | antenna measurements | compact range | near-fields | radar testing | singular value decomposition</t>
  </si>
  <si>
    <t>We propose an approach to the design of array-based, 2D echo generators. The radiating elements are located on non-uniform grids and the quiet zone (QZ) design specifications are enforced at non-uniformly spaced sampling locations. The approach, based on a singular values optimization process, allows dimensioning the size of the echo generator to meet the QZ specifications, defining the number and locations of the QZ sampling points and of the radiators to control the ill-conditioning when searching for the excitation coefficients, dramatically reducing the number of radiating elements, and finding the excitations by a Singular Value Decomposition approach. The performance of the method in terms of QZ field behavior and robustness against realization errors is numerically assessed. An experimental validation of the technique is also presented. ¬© 2006 IEEE.</t>
  </si>
  <si>
    <t>3234-3244</t>
  </si>
  <si>
    <t>60017293;60017293;60017293</t>
  </si>
  <si>
    <t>6602735479;23979438600;55890972000</t>
  </si>
  <si>
    <t>Capozzoli, Amedeo;Curcio, Claudio;Liseno, Angelo</t>
  </si>
  <si>
    <t>Universit√† degli Studi di Napoli Federico II</t>
  </si>
  <si>
    <t>Capozzoli A.</t>
  </si>
  <si>
    <t>Time-harmonic echo generation</t>
  </si>
  <si>
    <t>10.1109/TAP.2011.2161548</t>
  </si>
  <si>
    <t>2-s2.0-80052611762</t>
  </si>
  <si>
    <t>['weight vector', 'socp ).', 'robust beamforming', 'robust beamformer', 'proposed method', 'linear arrays', 'iteratively linearizing', 'geometries tested', 'convex subproblems', 'convex problem', 'convex constraints', 'conventional methods', 'considerable importance', 'autocorrelation sequence', 'array imperfections', 'arbitrary geometry', 'applied directly', 'antenna arrays']</t>
  </si>
  <si>
    <t>Adaptive beamforming | linear and arbitrary arrays | magnitude response | second-order cone programming (SOCP) | worst-case optimization</t>
  </si>
  <si>
    <t>The problem of robust beamforming for antenna arrays with arbitrary geometry and magnitude response constraints is one of considerable importance. Due to the presence of the non-convex magnitude response constraints, conventional convex optimization techniques cannot be applied directly. A new approach based on iteratively linearizing the non-convex constraints is then proposed to reformulate the non-convex problem to a series of convex subproblems, each of which can be optimally solved using second-order cone programming (SOCP). Moreover, in order to obtain a more robust beamformer against array imperfections, the proposed method is further extended by optimizing its worst-case performance using again SOCP. Different from some conventional methods which are restricted to linear arrays, the proposed method is applicable to arbitrary array geometries since the weight vector, rather than its autocorrelation sequence, is used as the variable. Simulation results show that the performance of the proposed method is comparable to the optimal solution previously proposed for uniform linear arrays, and it also gives satisfactory results under different array specifications and geometries tested. ¬© 2006 IEEE.</t>
  </si>
  <si>
    <t>3477-3482</t>
  </si>
  <si>
    <t>56675364400;7101671591;13310287100</t>
  </si>
  <si>
    <t>Liao, B.;Tsui, K. M.;Chan, S. C.</t>
  </si>
  <si>
    <t>Liao B.</t>
  </si>
  <si>
    <t>Robust beamforming with magnitude response constraints using iterative second-order cone programming</t>
  </si>
  <si>
    <t>10.1109/TAP.2011.2161445</t>
  </si>
  <si>
    <t>2-s2.0-80052611764</t>
  </si>
  <si>
    <t>['two prototypes', 'surface distortion', 'structural displacement', 'specific device', 'slot voltages', 'slot antennas', 'simulation results', 'radiation characteristics', 'radiating slots', 'positional difference', 'paper deals', 'object caused', 'forcing points', 'fixed points', 'field measurements', 'far fields', 'exterior loads', 'element simulations', 'either obtained', 'deformation accomplished', 'coupled model', 'calculated according']</t>
  </si>
  <si>
    <t>Finite element method | slot voltages | slotted waveguide arrays | structural deformation</t>
  </si>
  <si>
    <t>This paper deals with the prediction of the effects of surface distortion on the radiation characteristics of arrays of slot antennas. The deformation of an object caused by exterior loads is calculated by a finite element method. The coupled structural electromagnetic (CSE) model of slotted waveguide arrays (SWA) is developed by the analysis of the positional difference of radiating slots in the aperture field caused by structural displacement. The slot voltages in this model are either obtained from finite-element simulations or by near-field measurements. Then the far fields can be calculated according to the coupled model. Two prototype antennas were manufactured and measured, and their deformation accomplished by a specific device with some fixed points and forcing points. Finally, measurements and simulation results are presented for the two prototypes. ¬© 2006 IEEE.</t>
  </si>
  <si>
    <t>3218-3223</t>
  </si>
  <si>
    <t>56390786300;55490800300;7203084862;35265490700</t>
  </si>
  <si>
    <t>Song, Liwei;Duan, Baoyan;Zheng, Fei;Zhang, Fushun</t>
  </si>
  <si>
    <t>Song L.</t>
  </si>
  <si>
    <t>Performance of planar slotted waveguide arrays with surface distortion</t>
  </si>
  <si>
    <t>10.1109/TAP.2011.2161537</t>
  </si>
  <si>
    <t>2-s2.0-80052615700</t>
  </si>
  <si>
    <t>['square spirals', 'performance improvements', 'parametric studies', 'measured results', 'innovative method', 'helix arms', 'good gain', 'conventional pqha', 'band operations', 'axial length']</t>
  </si>
  <si>
    <t>Circular polarization | dual-band antenna | folded antenna | GPS application | miniaturization | printed quadrifilar helical antenna</t>
  </si>
  <si>
    <t>A simple and innovative method for designing a spiral folded printed quadrifilar helix antenna (S-FPQHA) for dual-band operations is presented. The axial length of a conventional PQHA is miniaturized of about 43% by meandering and turning the helix arms into the form of square spirals. Parametric studies are performed to explore the performance improvements. Based on the studies a dual band antenna working in L1/L5 GPS application is realized with a good gain and a good circular polarization. Measured results are presented to validate the concept. ¬© 2006 IEEE.</t>
  </si>
  <si>
    <t>3138-3143</t>
  </si>
  <si>
    <t>36240851700;24722105800</t>
  </si>
  <si>
    <t>Rabemanantsoa, Josh;Sharaiha, Ala</t>
  </si>
  <si>
    <t>Rabemanantsoa J.</t>
  </si>
  <si>
    <t>Size reduced multi-band printed quadrifilar helical antenna</t>
  </si>
  <si>
    <t>10.1109/TAP.2011.2161436</t>
  </si>
  <si>
    <t>2-s2.0-80052620163</t>
  </si>
  <si>
    <t>['ultrawide bandwidths', 'sufficient number', 'significantly wide', 'q modes', 'permittivity inset', 'overlapping modes', 'overlapping bandwidths', 'ground plane', 'example design', 'efficiently couple', 'dielectric volume', 'conventional dras', 'also reduced', 'advantages led', 'achieved using', '6 ghz', '5 db', '3 œª03', '2 mm3', '110 %,']</t>
  </si>
  <si>
    <t>Dielectric resonator antenna (DRA) | FCC | stacked antenna | ultrawideband (UWB)</t>
  </si>
  <si>
    <t>The design of rectangular dielectric resonator antennas (DRA) with ultrawide bandwidths, in the range of 60-110%, is described. The DRA exploits multiple low-Q modes with overlapping bandwidths to achieve a wide contiguous bandwidth. This is achieved using a full-length, low-permittivity inset between a higher permittivity dielectric volume and a ground plane. With the proposed dielectric arrangement and a feed inside DR, it is possible to efficiently couple a sufficient number of such overlapping modes to a 50 Œ© feedline. The volume of such DRAs is also reduced by means of a finite planar conducting wall. These advantages led to an example design with a bandwidth that is significantly wide and at the same time has a smaller DR volume than conventional DRAs. A prototype antenna designed to operate in the FCC UWB band from 3.1 to 10.6 GHz has a dielectric volume of 12 √ó 8 √ó 15.2 mm3 (or 1.7 √ó 10-3 Œª03 at 3.1 GHz), and an average measured gain of 5 dB over the band. ¬© 2006 IEEE.</t>
  </si>
  <si>
    <t>3445-3448</t>
  </si>
  <si>
    <t>60006106;60019544;60019544-60001481</t>
  </si>
  <si>
    <t>Australia;China;Australia</t>
  </si>
  <si>
    <t>North Ryde;Quanzhou;Sydney</t>
  </si>
  <si>
    <t>Macquarie University;Huaqiao University;CSIRO Ict Centre</t>
  </si>
  <si>
    <t>60019544;60006106;60001481</t>
  </si>
  <si>
    <t>Compact dielectric resonator antennas with ultrawide 60%-110% bandwidth</t>
  </si>
  <si>
    <t>10.1109/TAP.2011.2161538</t>
  </si>
  <si>
    <t>2-s2.0-80052620748</t>
  </si>
  <si>
    <t>['spheroidal monopoles', 'radius equal', 'quite adequate', 'outer radii', 'measured results', 'ground plane', 'geometric mean', 'electric field', 'driving voltage', 'convenient way', 'coaxial aperture', 'closed form', 'axial components', 'approximation simplifies']</t>
  </si>
  <si>
    <t>Antenna feeds | antenna input admittance | electric field integral equations (EFIE) | Galerkin's method | method of moments (MoM)</t>
  </si>
  <si>
    <t>The magnetostatic frill source (MsFS) is introduced as a convenient way to obtain the electric field from a coaxial aperture in a ground plane. This approximation simplifies the analysis of arbitrarily shaped monopole antennas since both radial and axial components of the electric field may be expressed in closed form. Antenna characteristics computed using the MsFS are shown to agree very well with theoretical and measured results for cylindrical, conical and spheroidal monopoles. To demonstrate the utility of this model, it is shown that a single filamentary loop of magnetic current equal to the driving voltage and with radius equal to the geometric mean of inner and outer radii of the coaxial aperture is quite adequate for most purposes. Limitations of this approximation are discussed. ¬© 2006 IEEE.</t>
  </si>
  <si>
    <t>3313-3317</t>
  </si>
  <si>
    <t>Simpson, Ted</t>
  </si>
  <si>
    <t>Simpson T.</t>
  </si>
  <si>
    <t>The magnetostatic frill source</t>
  </si>
  <si>
    <t>10.1109/TAP.2011.2161565</t>
  </si>
  <si>
    <t>2-s2.0-80052621150</t>
  </si>
  <si>
    <t>Universit√† degli Studi di Padova</t>
  </si>
  <si>
    <t>CPDA 081514/08</t>
  </si>
  <si>
    <t>UNIPD</t>
  </si>
  <si>
    <t>['well known', 'uda antennas', 'triangular array', 'proposed design', 'printed yagi', 'pattern orthogonality', 'often focused', 'laboratory model', 'key aspect', 'integrated balun', 'input multiple', 'compact layout', 'characterized experimentally']</t>
  </si>
  <si>
    <t>Antenna arrays | directive antennas | information rates | multipath channels | multiple-input multiple-output (MIMO) systems | wireless LAN</t>
  </si>
  <si>
    <t>An approach to the design of multiple-input multiple-output (MIMO) arrays exploiting planar directive antennas is presented. It is well known that pattern orthogonality is a key aspect to reach low correlation, and thus to improve channel capacity in rich multipath environments. However, attention is often focused on reducing mutual coupling rather than optimizing the active element patterns. In this communication a planar MIMO array of printed Yagi-Uda antennas with integrated balun is presented. The end-fire radiation mechanism of the Yagi-Uda is exploited to obtain a triangular array of three sectoral antennas. This allows to achieve nearly orthogonal patterns, while keeping a low mutual coupling among radiating elements. A properly shaped ground at the feeding points allows to increase the isolation between the antennas, even in such a compact layout. A laboratory model has been characterized experimentally, and the effectiveness of the proposed design in terms of theoretical achievable capacity is demonstrated through numerical simulations considering IEEE 802.11n multipath fading channel models. ¬© 2006 IEEE.</t>
  </si>
  <si>
    <t>3462-3465</t>
  </si>
  <si>
    <t>60000481;60000481;60000481;60025965;60025965;60025965</t>
  </si>
  <si>
    <t>7005751865;33968060800;6506568694;7005985328;7003542140;26325127100</t>
  </si>
  <si>
    <t>Capobianco, Antonio Daniele;Pigozzo, Filippo Maria;Assalini, Antonio;Midrio, Michele;Boscolo, Stefano;Sacchetto, Francesco</t>
  </si>
  <si>
    <t>Udine;Padua</t>
  </si>
  <si>
    <t>Universit√† degli Studi di Udine;Universit√† degli Studi di Padova</t>
  </si>
  <si>
    <t>60025965;60000481</t>
  </si>
  <si>
    <t>Capobianco A.</t>
  </si>
  <si>
    <t>A compact MIMO array of planar end-fire antennas for WLAN applications</t>
  </si>
  <si>
    <t>10.1109/TAP.2011.2161557</t>
  </si>
  <si>
    <t>2-s2.0-80052622405</t>
  </si>
  <si>
    <t>ESTEC/19571/06/NL/JA</t>
  </si>
  <si>
    <t>['sized patches', 'several frequencies', 'receive frequencies', 'receive coverage', 'receive bands', 'patch dimensions', 'measured patterns', 'ku band', 'good agreement', 'coverage requirements', 'configuration made', 'applying first', 'antenna demonstrator']</t>
  </si>
  <si>
    <t>DBS antennas | reflectarray | satellite antennas | transmit-receive antennas</t>
  </si>
  <si>
    <t>A 1.2-meter reflectarray antenna has been designed to accomplish the requirements of a Direct Broadcast Satellite (DBS) mission, which provides a South America transmit-receive coverage in Ku band. The antenna has been designed by applying first of all a pattern synthesis technique to obtain the required phase distribution on the reflectarray at several frequencies in transmit and receive bands. Then, the patch dimensions have been optimized in a configuration made of three stacked layers of varying-sized patches in order to provide the required phase distribution at transmit and receive frequencies. An antenna demonstrator has been manufactured and tested. The measured patterns are in good agreement with the simulations and they are close to fulfill the coverage requirements in both transmit and receive bands. ¬© 2006 IEEE.</t>
  </si>
  <si>
    <t>3255-3264</t>
  </si>
  <si>
    <t>60028442;60006793;60002286;60029398</t>
  </si>
  <si>
    <t>7005853672;56029367400;35086024400;6603944956</t>
  </si>
  <si>
    <t>Encinar, Jose A.;Arrebola, Manuel;De La Fuente, Luis F.;Toso, Giovanni</t>
  </si>
  <si>
    <t>France;Spain;Spain;Netherlands</t>
  </si>
  <si>
    <t>Paris;Madrid;Oviedo;Leiden</t>
  </si>
  <si>
    <t>European Space Agency - ESA;Universidad Polit√©cnica de Madrid;Universidad de Oviedo;Airbus Group SE</t>
  </si>
  <si>
    <t>60029398;60028442;60006793;60002286</t>
  </si>
  <si>
    <t>Encinar J.</t>
  </si>
  <si>
    <t>A transmit-receive reflectarray antenna for direct broadcast satellite applications</t>
  </si>
  <si>
    <t>10.1109/TAP.2011.2161449</t>
  </si>
  <si>
    <t>2-s2.0-80052622608</t>
  </si>
  <si>
    <t>['unknown coefficients', 'target area', 'small number', 'rfid applications', 'radiation pattern', 'radiation field', 'present approach', 'near zone', 'found via', 'first grids', 'efficient procedure', 'basis set', 'basis functions', 'array radiates', 'array aperture']</t>
  </si>
  <si>
    <t>Antenna arrays | near field focus | pattern synthesis</t>
  </si>
  <si>
    <t>We present an efficient procedure for the synthesis of planar array antennas to radiate contoured patterns in the near zone of array aperture, as desired in RFID applications. It first grids the target area, and then utilizes a global basis set to span the array's excitations. Each basis's excitation of the array radiates a focused spot beam in the near zone and serves as a local basis function for representing the radiation field. The unknown coefficients of the array's basis set are then found via a minimum least square error (MLSE) technique. It is found that only a small number of basis functions are sufficient to synthesize the radiation pattern, and make the present approach very fast. ¬© 2006 IEEE.</t>
  </si>
  <si>
    <t>3224-3233</t>
  </si>
  <si>
    <t>60013395;60019616;60013395;60019616</t>
  </si>
  <si>
    <t>7202063846;16067670500;7202063745;9843632000</t>
  </si>
  <si>
    <t>Chou, Hsi Tseng;Wang, Nan Nan;Chou, Hsi Hsir;Qiu, Jing Hui</t>
  </si>
  <si>
    <t>China;Taiwan</t>
  </si>
  <si>
    <t>Harbin;Chung-Li</t>
  </si>
  <si>
    <t>Harbin Institute of Technology;Yuan Ze University</t>
  </si>
  <si>
    <t>60019616;60013395</t>
  </si>
  <si>
    <t>An effective synthesis of planar array antennas for producing near-field contoured patterns</t>
  </si>
  <si>
    <t>10.1109/TAP.2011.2161554</t>
  </si>
  <si>
    <t>2-s2.0-80052623320</t>
  </si>
  <si>
    <t>['stage approach', 'show potentialities', 'selected results', 'proposed approach', 'first stage', 'best compromise', 'art solutions', 'arrayed time', 'array level', 'array configuration']</t>
  </si>
  <si>
    <t>Antenna arrays | array synthesis | linear arrays | sub-arrayed antennas | time-modulated arrays</t>
  </si>
  <si>
    <t>The synthesis of sub-arrayed time-modulated linear arrays is addressed in this paper by means of a multi-stage approach. An efficient algorithm based on an excitation matching strategy is used at the first stage to define the "best compromise" sub-array configuration. Successively, the digital pulse sequence controlling a set of RF switches devoted to enforce the time-modulation at the sub-array level is optimized by means of a stochastic global optimizer. Selected results are reported and compared with state-of-the-art solutions to show potentialities/advantages and limitations/disadvantages of the proposed approach. ¬© 2006 IEEE.</t>
  </si>
  <si>
    <t>3246-3254</t>
  </si>
  <si>
    <t>22035972900;35190999400;6701615935;7005085831</t>
  </si>
  <si>
    <t>Rocca, Paolo;Poli, Lorenzo;Oliveri, Giacomo;Massa, Andrea</t>
  </si>
  <si>
    <t>Synthesis of sub-arrayed time modulated linear arrays through a multi-stage approach</t>
  </si>
  <si>
    <t>10.1109/TAP.2011.2161535</t>
  </si>
  <si>
    <t>2-s2.0-80052623700</t>
  </si>
  <si>
    <t>['wave simulations', 'thus verifying', 'specified zeroth', 'proposed method', 'proposed formulation', 'order resonator', 'order resonance', 'generalized definition', 'coplanar waveguides', 'compact size', 'antennas designed', 'analytic formulas', 'also presented', 'also derived', 'also demonstrated']</t>
  </si>
  <si>
    <t>Coplanar waveguides | periodic structures | zeroth-order resonator antennas</t>
  </si>
  <si>
    <t>Two compact zeroth-order resonator (ZOR) antennas designed with inductor-loaded (IL) and capacitor-loaded (CL) coplanar waveguides (CPWs) are proposed. A generalized definition of the zeroth-order resonance is also presented, taking into account the losses of the host transmission lines. Analytic formulas are also derived to predict the reactance values needed to sustain a specified zeroth-order resonant frequency in a lossy host line. With these formulas, one may predict the input reflection coefficients for the proposed ZOR antennas. These antennas, using only two unit cells, are designed, fabricated, and tested, and they have a very compact size and a via-free uniplanar structure. The measured results agree very well with those acquired from the proposed method and full-wave simulations, thus verifying the accuracy of the proposed formulation. It is also demonstrated that the ZOR antenna using the CL CPW exhibits higher radiation efficiency. ¬© 2006 IEEE.</t>
  </si>
  <si>
    <t>3448-3453</t>
  </si>
  <si>
    <t>23001591900;36681972200;35722152600;35742806200</t>
  </si>
  <si>
    <t>Lai, Chien Pai;Chiu, Shih Chia;Li, Hsueh Jyh;Chen, Shih Yuan</t>
  </si>
  <si>
    <t>Lai C.</t>
  </si>
  <si>
    <t>Zeroth-order resonator antennas using inductor-loaded and capacitor-loaded CPWs</t>
  </si>
  <si>
    <t>10.1109/TAP.2011.2161561</t>
  </si>
  <si>
    <t>2-s2.0-80052624527</t>
  </si>
  <si>
    <t>['work verifies', 'termination conditions', 'suitable excitation', 'structure consists', 'strong reflections', 'rather ngv', 'pulse shaping', 'power flow', 'obtaining ngv', 'observing ngv', 'observed line', 'necessary conditions', 'microwave frequencies', 'material losses', 'line structures', 'line guides', 'index line', 'index guides', 'general conditions', 'experimentally reported', 'delay control', 'coupled positive', 'constant phase', 'broad bandwidth', 'analytically derived']</t>
  </si>
  <si>
    <t>Anomalous dispersion | backward waves | complex modes | coupled-mode theory | metamaterials | negative group delay (NGD) | negative group velocity (NGV)</t>
  </si>
  <si>
    <t>Anomalous negative group velocity (NGV; group velocity antiparallel to the power flow) is reported in a guided-wave structure supporting complex modes. This structure consists of a coupled-line system comprising a positive-index microstrip line edge coupled to a negative-index line. The NGV can be observed on the positive-index line under suitable excitation and termination conditions. What is remarkable about this structure is that the anomalous NGV neither requires any material losses nor any strong reflections on the observed line. This work verifies that absorption or reflection are not necessary conditions for observing NGV, rather NGV can be observed in specific lossless coupled-line structures as well. The general conditions for obtaining NGV in coupled positive-index/negative-index guides are analytically derived and corresponding NGV observations are experimentally reported at microwave frequencies. Specifically, we report the propagation of modulated pulses exhibiting a negative group delay as well as phase shifters maintaining a constant phase over a broad bandwidth. This opens up the possibility of utilizing such coupled-line guides for applications in pulse shaping, delay control, constant phase shifters (vs. frequency) and reducing beam squinting in series-fed antenna arrays. ¬© 2006 IEEE.</t>
  </si>
  <si>
    <t>3412-3420</t>
  </si>
  <si>
    <t>57207519576;57195603221;7004469751</t>
  </si>
  <si>
    <t>Mirzaei, Hassan;Islam, Rubaiyat;Eleftheriades, George V.</t>
  </si>
  <si>
    <t>Mirzaei H.</t>
  </si>
  <si>
    <t>Anomalous negative group velocity in coupled positive-index/negative-index guides supporting complex modes</t>
  </si>
  <si>
    <t>10.1109/TAP.2011.2161558</t>
  </si>
  <si>
    <t>2-s2.0-80052625328</t>
  </si>
  <si>
    <t>FA9550-07-1-0462</t>
  </si>
  <si>
    <t>['weave flexible', 'rogers tmm4', 'rigid ceramic', 'results described', 'quantitative analysis', 'novel direction', 'multiple properties', 'low frequencies', 'high strength', 'help achieve', 'g .,', 'emerging class', 'electroplated copper', 'electrical properties', 'discuss strategies', 'critical applications', 'bearing materials', 'bearing antennas']</t>
  </si>
  <si>
    <t>Antennas | conformal | conformal antennas | e-fiber antennas | fiber devices | flexible antennas | polymer antennas</t>
  </si>
  <si>
    <t>We propose the use of high strength, metal-coated Kevlar yarns to weave flexible, conformal, and load-bearing antennas for an emerging class of applications emphasizing multiple functionality. In particular, here we present a unified, quantitative analysis of multiple properties of conductors as load-bearing materials in stress-, weight-, and shape-critical applications (e.g., in aerial vehicles), suggesting advantageous electrical conductor configurations to be metal-coated, multi-filament, high strength fibers. We then describe the fabrication of highly conductive metal coated Kevlar yarns, their mechanical and electrical properties, and the weaving of a flexible, stretchable, volumetric spiral antenna. The high frequency response of the antenna is found to match that of a traditionally made antenna comprised of electroplated copper on a rigid ceramic (Rogers TMM4) substrate. At low frequencies, the relatively lower conductivity of the metal-coated kevlar yarn leads to higher resistive losses compared to the traditional electroplated copper. We discuss strategies for mitigating such losses, and other means of improvement. More broadly, the results described here suggest a novel direction for multi-functional antenna design and applications, enabled by the superior mechanical characteristics of the composite conducting fibers, and the flexible, conformable, woven antenna architectures they help achieve. ¬© 2006 IEEE.</t>
  </si>
  <si>
    <t>3458-3462</t>
  </si>
  <si>
    <t>60025778;60003500-112110502;60003500;60003500;60025778;60003500</t>
  </si>
  <si>
    <t>36487043700;8560423400;23098692100;36626811300;7003903633;7102576479</t>
  </si>
  <si>
    <t>Morris, Steven E.;Bayram, Yakup;Zhang, Lanlin;Wang, Zheyu;Shtein, Max;Volakis, John L.</t>
  </si>
  <si>
    <t>Ann Arbor;Columbus;Falls Church</t>
  </si>
  <si>
    <t>University of Michigan, Ann Arbor;The Ohio State University;PaneraTech, Inc.</t>
  </si>
  <si>
    <t>60025778;60003500;112110502</t>
  </si>
  <si>
    <t>Morris S.</t>
  </si>
  <si>
    <t>High-strength, metalized fibers for conformal load bearing antenna applications</t>
  </si>
  <si>
    <t>10.1109/TAP.2011.2161442</t>
  </si>
  <si>
    <t>2-s2.0-80052627410</t>
  </si>
  <si>
    <t>['zero solutions', 'wire radius', 'wire pair', 'wire half', 'variational method', 'three values', 'straight wire', 'signature consists', 'recently determined', 'integral equation', 'homogeneous earth', 'free space', 'flat interface', 'earth equal', 'complicated case', 'compactly expressed']</t>
  </si>
  <si>
    <t>Antenna theory | earth | integral equation | interface phenomena | resonance | variational methods</t>
  </si>
  <si>
    <t>Using a variational method, we recently determined an electromagnetic "signature" for characterizing a straight wire in free space. The signature consists of the first five resonant frequencies and their widths, more compactly expressed as the first five complex-valued resonant frequencies. Here we apply the variational method to the much more complicated case of determining the same signature for a straight wire or wire pair on a flat interface between a homogeneous earth and air. To calculate the resonances we obtain an integral equation for the current on a wire on the interface between two dielectric media. Complex-valued resonant frequencies are defined as those for which the homogeneous integral equation for the current in an equivalent thin strip on the interface has non-zero solutions. The variational method extracts good approximations to these complex-valued resonant frequencies, without having to solve the integral equation. A table of resonances is given for the case of a relative dielectric constant of the earth equal to 4 and for three values of the ratio of wire radius to wire half-length. ¬© 2006 IEEE.</t>
  </si>
  <si>
    <t>3154-3163</t>
  </si>
  <si>
    <t>Electromagnetic resonances of a straight wire on an earth-air interface</t>
  </si>
  <si>
    <t>10.1109/TAP.2011.2161539</t>
  </si>
  <si>
    <t>2-s2.0-80052627809</t>
  </si>
  <si>
    <t>['two states', 'three states', 'rhcp ).', 'prototype fabricated', 'proposed antenna', 'polarization diversities', 'one state', 'linear polarization', 'dielectric constant', 'circular polarization', 'bias voltage', '6 mm', '10 db']</t>
  </si>
  <si>
    <t>Patch antenna | PIN diodes | polarization diversity | reconfigurable | switchable slots</t>
  </si>
  <si>
    <t>An electronically reconfigurable microstrip antenna with circular and linear polarization switching is presented. The prototype fabricated on a substrate of dielectric constant (Œµr) 4.4 and height (h) 1.6 mm is fed by a proximity feed fabricated using the same substrate. By controlling the bias voltage of two PIN diodes, the polarization of the antenna can be switched between three states; two states for linear polarization (horizontal and vertical) and one state for circular polarization (RHCP). Simulation and experimental results show that the proposed antenna has a cross polar level better than 10 dB in the linear polarization state and 18 MHz axial ratio bandwidth in the circular polarization state. The frequency and polarization diversities of this design could potentially improve the reliability of wireless communication systems. ¬© 2006 IEEE.</t>
  </si>
  <si>
    <t>3424-3427</t>
  </si>
  <si>
    <t>Nishamol, M. S.;Sarin, V. P.;Tony, D.;Aanandan, C. K.;Mohanan, P.;Vasudevan, K.</t>
  </si>
  <si>
    <t>An electronically reconfigurable microstrip antenna with switchable slots for polarization diversity</t>
  </si>
  <si>
    <t>10.1109/TAP.2011.2161446</t>
  </si>
  <si>
    <t>2-s2.0-80052628407</t>
  </si>
  <si>
    <t>['wlan applications', 'two patches', 'truncated square', 'square patch', 'ring patch', 'radiation patterns', 'prototype operating', 'linear polarization', 'higher frequencies', 'good performances', 'feed dual', 'different polarizations', 'connected together', 'conical pattern', 'circular polarization', 'broadside pattern', 'antenna structure']</t>
  </si>
  <si>
    <t>Circular polarization | conical radiation | dual frequency | patch antenna</t>
  </si>
  <si>
    <t>A design of single-feed dual-frequency patch antennas with different polarizations and radiation patterns is proposed. The antenna structure is composed of two stacked patches, in which the top is a square patch and the bottom is a corner-truncated square-ring patch, and the two patches are connected together with four conducting strips. Two operating frequencies can be found in the antenna structure. The radiations at the lower and higher frequencies are a broadside pattern with circular polarization and a conical pattern with linear polarization, respectively. A prototype operating at 1575 and 2400 MHz bands is constructed. Both experimental and simulated results show that the prototype has good performances and is suitable for GPS and WLAN applications. ¬© 2006 IEEE.</t>
  </si>
  <si>
    <t>3433-3436</t>
  </si>
  <si>
    <t>52063576200;7004026337</t>
  </si>
  <si>
    <t>Ma, Shun Lai;Row, Jeen Sheen</t>
  </si>
  <si>
    <t>Ma S.</t>
  </si>
  <si>
    <t>Design of single-feed dual-frequency patch antenna for GPS and WLAN applications</t>
  </si>
  <si>
    <t>10.1109/TAP.2011.2161453</t>
  </si>
  <si>
    <t>2-s2.0-80052629278</t>
  </si>
  <si>
    <t>['tag antennas', 'rfid tags', 'proposed methodology', 'good agreement', 'fully automatic', 'experimental set', 'evolutionary algorithm', 'environment characteristics', 'efficiency property', 'design process', 'cost functions', 'automatic generation', 'automated process']</t>
  </si>
  <si>
    <t>Antenna design | efficiency | genetic algorithm | robustness | UHF RFID tags</t>
  </si>
  <si>
    <t>A methodology for the design of frequency and environment "robust" UHF RFID Tags is proposed and applied for the automatic generation of tag antennas. This is an automated process of antenna generation mainly associated with a Genetic Algorithm optimizer. Original antenna topologies are generated and selected automatically according to an evolutionary algorithm. The efficiency property is implemented as a set of constraints and integrated in the cost functions of the design process. Moreover, the proposed methodology is fully automatic and avoids classical tedious simulation steps. The methodology is applied to design "robust" RFID tags, under constraints of size, UHF frequency bands and environment characteristics. The design of efficient tags showing good performance for the worldwide UHF band is demonstrated. Some designs have been realized and measured in an anechoic chamber owing to an experimental set up dedicated to RFID communication characterization. Good agreement between simulation and measurement is observed. ¬© 2006 IEEE.</t>
  </si>
  <si>
    <t>3436-3441</t>
  </si>
  <si>
    <t>36138802600;24722021000;7003417813</t>
  </si>
  <si>
    <t>Chaabane, H.;Perret, E.;Tedjini, S.</t>
  </si>
  <si>
    <t>Chaabane H.</t>
  </si>
  <si>
    <t>A methodology for the design of frequency and environment robust UHF RFID tags</t>
  </si>
  <si>
    <t>10.1109/TAP.2011.2161556</t>
  </si>
  <si>
    <t>2-s2.0-80052630019</t>
  </si>
  <si>
    <t>['main beam', 'linear polarization', 'flare angle', 'field equations', 'even reasonably', 'elliptical polarization', 'either sense', 'conical horn', 'components corresponding', 'baseline design', 'approximated far', 'aperture field', '45 deg']</t>
  </si>
  <si>
    <t>Antenna theory | corrugated antennas | corrugated horn antennas | corrugated waveguides</t>
  </si>
  <si>
    <t>An approximation of the far-field radiation pattern of the corrugated-conical horn, by integration of the aperture field, augmented with perimeter-matched quadratic radial phase, is sufficient to establish a baseline design for the feedhorn of a satcom antenna system. The approximated far-field patterns compare well to more formal analysis methods, even reasonably so in the main beam with a semi-flare angle as wide as 45 deg for the first two angular modes. The field equations are presented in a compact complex exponential form, from which the components corresponding to excitation with any polarization sense may be obtained (either sense of circular/elliptical polarization or linear polarization with arbitrary orientation). ¬© 2006 IEEE.</t>
  </si>
  <si>
    <t>3453-3457</t>
  </si>
  <si>
    <t>60027550-112110427;60027550;112110427</t>
  </si>
  <si>
    <t>7004510677;7102110120;6603881394</t>
  </si>
  <si>
    <t>Densmore, Arthur;Rahmat-Samii, Yahya;Seck, Gerry</t>
  </si>
  <si>
    <t>Los Angeles;</t>
  </si>
  <si>
    <t>University of California, Los Angeles;L-3 Communications Datron Advanced Technologies Division</t>
  </si>
  <si>
    <t>60027550;112110427</t>
  </si>
  <si>
    <t>Densmore A.</t>
  </si>
  <si>
    <t>Corrugated-conical horn analysis using aperture field with quadratic phase</t>
  </si>
  <si>
    <t>10.1109/TAP.2011.2161552</t>
  </si>
  <si>
    <t>2-s2.0-80052631638</t>
  </si>
  <si>
    <t>['radiating patches', 'probe station', 'losses caused', 'impedance bandwidth', 'grounded coplanar', 'ghz band', 'gcpw transition', 'fired ceramic', 'dielectric substrate', '7 ghz', '60 ghz', '10 db']</t>
  </si>
  <si>
    <t>60 GHz | arrays | low temperature co-fired ceramic (LTCC) | millimeter wave antennas | surface waves</t>
  </si>
  <si>
    <t>The gain of low temperature co-fired ceramic (LTCC) patch antenna arrays operating at 60 GHz is enhanced by introducing open air cavities around their radiating patches. The open air cavities reduce the losses caused by severe surface waves and dielectric substrate at millimeter-wave (mmW) bands. The arrays are excited through either a microstrip-line or stripline feed network with a grounded coplanar-waveguide (GCPW) transition. The GCPW transition is designed so that the antenna can be measured with the patch array facing free space therefore reducing the effect of the probe station on the measurement. The proposed antenna arrays with the open air cavities achieves gain enhancement of 1-2 dB compared to the conventional antenna array without any open air cavity across the impedance bandwidth of about 7 GHz for |S11| -10 dB at 60-GHz band. ¬© 2006 IEEE.</t>
  </si>
  <si>
    <t>3470-3473</t>
  </si>
  <si>
    <t>10045185100;7409485017;7006326283</t>
  </si>
  <si>
    <t>Yeap, Siew Bee;Chen, Zhi Ning;Qing, Xianming</t>
  </si>
  <si>
    <t>Yeap S.</t>
  </si>
  <si>
    <t>Gain-enhanced 60-GHz LTCC antenna array with open air cavities</t>
  </si>
  <si>
    <t>10.1109/TAP.2011.2161549</t>
  </si>
  <si>
    <t>2-s2.0-80052633311</t>
  </si>
  <si>
    <t>['terahertz radiation', 'terahertz band', 'reduced towards', 'proposed antenna', 'new geometry', 'measured showing', 'low band', 'expected behavior', 'energy distribution', '8 db', '200 ghz', '10 bandwidth']</t>
  </si>
  <si>
    <t>High power terahertz | horn antennas | photomixers | planar antennas | spiral antennas | terahertz</t>
  </si>
  <si>
    <t>A new geometry for the design of antennas in the Terahertz band is presented. The structure is based on a horn antenna etched in the substrate and fed with a planar printed antenna used for generation of terahertz radiation, designed for the 200 GHz to 3 THz range. For the proposed antenna, the energy distribution through the substrate is reduced towards an increase in the gain of the system, at least, 8 dB in a 1:10 bandwidth. The structure has been measured showing the expected behavior in the low band. ¬© 2006 IEEE.</t>
  </si>
  <si>
    <t>3164-3170</t>
  </si>
  <si>
    <t>60001741;60001741;60104272;60029241;60104272;60104272;60025278;60001741</t>
  </si>
  <si>
    <t>34972770000;15841810400;35791449000;14056842500;7003299144;22970477700;57189882449;6603491449</t>
  </si>
  <si>
    <t>Andres-Garcia, Belen;Garcia-Mu√±oz, Enrique;Bauerschmidt, Sebastian;Preu, Sascha;Malzer, Stefan;D√∂hler, Gottfried H.;Wang, Lijun;Segovia-Vargas, Daniel</t>
  </si>
  <si>
    <t>Germany;United States;China;Spain</t>
  </si>
  <si>
    <t>Erlangen;Santa Barbara;Beijing;Madrid</t>
  </si>
  <si>
    <t>Max Planck Institute for the Science of Light;University of California, Santa Barbara;Tsinghua University;Universidad Carlos III de Madrid</t>
  </si>
  <si>
    <t>60104272;60029241;60025278;60001741</t>
  </si>
  <si>
    <t>Gain enhancement by dielectric horns in the Terahertz band</t>
  </si>
  <si>
    <t>10.1109/TAP.2011.2161563</t>
  </si>
  <si>
    <t>2-s2.0-80052635176</t>
  </si>
  <si>
    <t>['update equations', 'tfsf implementation', 'tfsf boundary', 'taflove reported', 'spectral components', 'pml ).', 'original g', 'nodes adjacent', 'like way', 'infinite scatterers', 'infinite nature', 'ieee trans', 'generalized total', 'field terms', 'embedded within', 'dispersive behavior', 'dispersion inherent', 'directly model', 'corners need', 'based technique', 'based formulation', 'attenuation produced', 'afp tfsf', '2002 ].']</t>
  </si>
  <si>
    <t>FDTD methods</t>
  </si>
  <si>
    <t>Previously, Anantha and Taflove reported a generalized total-field/ scattered-field (G-TFSF) formulation that was developed to facilitate the study of infinite scatterers, such as wedges [IEEE Trans. Antennas and Propag., vol. 50, no. 10, 1337-1349, Oct. 2002]. The G-TFSF formulation relied upon having the TFSF boundary embedded within a perfectly matched layer (PML). To account for the PML, the incident-field terms that appear in the update equations for nodes adjacent to the TFSF boundary were scaled by a constant in accordance with the amount of attenuation produced by the PML. In this work we describe how the analytic field propagation TFSF (AFP TFSF) formulation can be used in a G-TFSF-like way. This new approach possesses various advantages over the previously presented work. For example, owing to the dispersion inherent in PML's, the spectral components of pulsed excitation propagate at the different speeds within the PML. This dispersive behavior can be accommodated in the AFP-based formulation but not in the original G-TFSF implementation. Additionally, the AFP-based technique can directly model the infinite nature of objects, such as wedges, so that corners need not be embedded within the PML. ¬© 2006 IEEE.</t>
  </si>
  <si>
    <t>3296-3304</t>
  </si>
  <si>
    <t>60018208;60018208</t>
  </si>
  <si>
    <t>7404422146;56039696900</t>
  </si>
  <si>
    <t>Schneider, John B.;Chen, Zhen</t>
  </si>
  <si>
    <t>Pullman</t>
  </si>
  <si>
    <t>Washington State University Pullman</t>
  </si>
  <si>
    <t>Schneider J.B.</t>
  </si>
  <si>
    <t>Incorporating the G-TFSF concept into the analytic field propagation TFSF method</t>
  </si>
  <si>
    <t>10.1109/TAP.2011.2161452</t>
  </si>
  <si>
    <t>2-s2.0-80052635572</t>
  </si>
  <si>
    <t>['widely used', 'prominent advantage', 'new approach', 'developed method', 'determine automatically', 'controlled pattern', 'chebyshev pattern', 'based techniques', 'automated design']</t>
  </si>
  <si>
    <t>Bayesian methods | design automation | inference algorithms | linear antenna arrays</t>
  </si>
  <si>
    <t>Based on the observation that design and inference are both generalized inverse problems, we devise a new approach that uses the Bayesian inference framework for the automated design of linear antenna arrays. Compared to the optimization-based techniques that are widely used for automated antenna design, this newly-developed method has a prominent advantage, which is the capability to determine automatically the number of antenna elements required to satisfy design requirements and specifications. Three broadside array design problems, which include the null-controlled pattern, the sector beam pattern, and the Chebyshev pattern, along with an end-fire array design problem, are presented as examples. The obtained results demonstrate the advantages of using the Bayesian inference framework for the design of linear antenna arrays. ¬© 2006 IEEE.</t>
  </si>
  <si>
    <t>3211-3217</t>
  </si>
  <si>
    <t>55241323000;6602486933</t>
  </si>
  <si>
    <t>Chan, Chung Yong;Goggans, Paul M.</t>
  </si>
  <si>
    <t>Chan C.</t>
  </si>
  <si>
    <t>Using Bayesian inference for linear antenna array design</t>
  </si>
  <si>
    <t>10.1109/TAP.2011.2161437</t>
  </si>
  <si>
    <t>2-s2.0-80052635968</t>
  </si>
  <si>
    <t>['wlan applications', 'sufficient bandwidth', 'smaller u', 'simulation experience', 'return losses', 'return loss', 'resonant frequencies', 'radiation pattern', 'measured data', 'higher gain', 'good performance', 'fss consisting', 'first used', 'band operation', 'antenna gains', 'antenna gain', 'another fss', 'also presented', '8 ghz']</t>
  </si>
  <si>
    <t>Bandwidths | dual-band FSS | Jerusalem cross elements | return loss | U-slot patch antenna</t>
  </si>
  <si>
    <t>A dual-band FSS consisting of regular Jerusalem cross elements was first used to study its impact on the bandwidths and resonant frequencies of a U-slot patch antenna. Based on the simulation experience of the first partial study, another FSS with modified Jerusalem cross elements was proposed to improve the bandwidths, antenna gains, and return losses of a smaller U-slot patch antenna at 2.45 and 5.8 GHz for Bluetooth and WLAN applications, respectively. Measured data of the return loss, radiation pattern, and antenna gain of this smaller U-slot patch antenna were also presented. It is proven that the smaller U-slot patch antenna implanted with a FSS consisting of modified Jerusalem cross elements has a good performance with sufficient bandwidth and higher gain and is capable of dual-band operation. ¬© 2006 IEEE.</t>
  </si>
  <si>
    <t>3482-3486</t>
  </si>
  <si>
    <t>Performance improvement of a U-slot patch antenna using a dual-band frequency selective surface with modified Jerusalem cross elements</t>
  </si>
  <si>
    <t>10.1109/TAP.2011.2161440</t>
  </si>
  <si>
    <t>2-s2.0-80052636184</t>
  </si>
  <si>
    <t>U0635003</t>
  </si>
  <si>
    <t>['z plane', 'shorting pins', 'short circuits', 'scanning capability', 'periodic construction', 'operating frequency', 'open stopband', 'forward beam', 'antenna patch', '8 ghz', '41 ¬∞', '4 ghz', '144 ¬∞']</t>
  </si>
  <si>
    <t>Backward to forward | half-width microstrip leaky wave antenna | periodic</t>
  </si>
  <si>
    <t>A half-width microstrip leaky wave antenna (LWA) with periodic short circuits is presented. The backward-to-forward beam-scanning capability is achieved by periodic construction. The proposed antenna consists of a long rectangular patch with the short circuits that are placed with a series of shorting pins between the antenna patch and the ground plane periodically. The measurement results show that the main lobe scans electronically from 144¬∞ to 41¬∞ in H-plane (y-z plane) toward endfire (+z direction) with an open stopband when the operating frequency is increased from 4.4 GHz to 8.8 GHz. ¬© 2006 IEEE.</t>
  </si>
  <si>
    <t>3421-3423</t>
  </si>
  <si>
    <t>60021182;60013983;60021182;60021182</t>
  </si>
  <si>
    <t>18234202100;7201986326;7403011722;55911335300</t>
  </si>
  <si>
    <t>Li, Yuanxin;Xue, Quan;Tan, Hong Zhou;Long, Yunliang</t>
  </si>
  <si>
    <t>Guangzhou;Kowloon</t>
  </si>
  <si>
    <t>Sun Yat-Sen University;City University of Hong Kong</t>
  </si>
  <si>
    <t>60021182;60013983</t>
  </si>
  <si>
    <t>The half-width microstrip leaky wave antenna with the periodic short circuits</t>
  </si>
  <si>
    <t>10.1109/TAP.2011.2161439</t>
  </si>
  <si>
    <t>2-s2.0-80052637832</t>
  </si>
  <si>
    <t>['would lead', 'selected source', 'scattering structures', 'plane analysis', 'planar surrounding', 'new method', 'model conductor', 'locally planar', 'independent data', 'general non', 'efficient modeling', 'complex spectral']</t>
  </si>
  <si>
    <t>Cavity-backed slot | hybrid method | moment method | quasi-planar elements</t>
  </si>
  <si>
    <t>We have developed a new analytical technique to model conductor-backed slot antenna elements in the presence of a general non-planar surrounding. The basic approach provides a new analytical framework to rigorously combine independent modeling of a central planar element and a non-planar surrounding. This would lead to an efficient modeling and design of "locally planar" structures. The theory is based on a complex spectral-plane analysis, which incorporates general scattering from its surrounding through a contour-deformation and harmonic decomposition analysis. The accuracy and versatility of the new method is demonstrated by applying it to selected source and scattering structures. The results are validated by comparing with independent data. ¬© 2006 IEEE.</t>
  </si>
  <si>
    <t>3171-3184</t>
  </si>
  <si>
    <t>Part I: A new theory for modeling conductor-backed planar slot antenna elements, in the presence of a general non-planar surrounding</t>
  </si>
  <si>
    <t>10.1109/TAP.2011.2161433</t>
  </si>
  <si>
    <t>2-s2.0-80052639347</t>
  </si>
  <si>
    <t>['well suited', 'weighted elements', 'test problems', 'lower ctr', 'ctrs ).', 'algorithm means']</t>
  </si>
  <si>
    <t>Array antennas | linear arrays | thinned arrays</t>
  </si>
  <si>
    <t>A version of the iterative Fourier technique (IFT) for the design of thinned antenna arrays with weighted elements is presented. The structure of the algorithm means that it is well suited to the design of weighted thinned arrays with low current taper ratios (CTRs). A number of test problems from the literature are considered, and in each case, the IFT produces results with improved sidelobe level (SLL) at lower CTR. ¬© 2006 IEEE.</t>
  </si>
  <si>
    <t>3473-3477</t>
  </si>
  <si>
    <t>Du Plessis, Warren P.</t>
  </si>
  <si>
    <t>The Council for Scientific and Industrial Research</t>
  </si>
  <si>
    <t>Du Plessis W.</t>
  </si>
  <si>
    <t>Weighted thinned linear array design with the iterative FFT technique</t>
  </si>
  <si>
    <t>10.1109/TAP.2011.2161450</t>
  </si>
  <si>
    <t>2-s2.0-80052640530</t>
  </si>
  <si>
    <t>['wcdma bands', 'vswr 2', 'theoretical work', 'sar limit', 'proposed antenna', 'pcs bands', 'novel hexa', 'mobile communications', 'input power', 'experimentally investigated', 'experimental results', 'band antenna', '900 mhz', '6 mw', '50 mm', '3 mm', '2484 mhz', '24 dbm', '2170 mhz', '2100 mhz', '21 dbm', '15 mm']</t>
  </si>
  <si>
    <t>Hexa-band antenna | mobile handsets | shorted-line | specific absorption rate (SAR) | T-type monopole</t>
  </si>
  <si>
    <t>A novel hexa-band antenna for mobile handsets application is proposed and analyzed in this communication. An asymmetric T-type monopole antenna with a shorted-line is designed to be operated in code-division multiple access (CDMA, 824-894 MHz), global system for mobile communications (GSM, 880-960 MHz), digital communication system (DCS, 1710-1880 MHz), personal communication system (PCS, 1850-1990 MHz), wideband code division multiple access (WCDMA, 1920-2170 MHz) and Bluetooth (2400-2484 MHz) bands. A prototype of the proposed antenna with 50 mm in length, 3 mm in height and 15 mm in width is fabricated and experimentally investigated. The experimental results indicate that the VSWR 2.5:1 bandwidths achieved were 17.8% and 37.1% at 900 MHz and 2100 MHz, respectively. The specific absorption rate (SAR) for an input power of 24 dBm in CDMA, GSM and WCDMA bands, and an input power of 21 dBm in DCS and PCS bands all meet the SAR limit of 1.6 mW/g. Experimental results are shown to verify the validity of theoretical work. ¬© 2006 IEEE.</t>
  </si>
  <si>
    <t>3427-3432</t>
  </si>
  <si>
    <t>60074388;60074388;60074388-60012370</t>
  </si>
  <si>
    <t>7401798027;36187963000;37664681200</t>
  </si>
  <si>
    <t>Peng, Chia Mei;Chen, I. Fong;Chien, Chia Te</t>
  </si>
  <si>
    <t>Taipei;Hsinchu</t>
  </si>
  <si>
    <t>Jinwen University of Science and Technology;National Chiao Tung University</t>
  </si>
  <si>
    <t>60074388;60012370</t>
  </si>
  <si>
    <t>A novel hexa-band antenna for mobile handsets application</t>
  </si>
  <si>
    <t>10.1109/TAP.2011.2161447</t>
  </si>
  <si>
    <t>2-s2.0-80052643958</t>
  </si>
  <si>
    <t>['wave frequencies', 'size constraints', 'severely degrade', 'scanned beam', 'mobile devices', 'mentioned requirements', 'measured results', 'cmos chips', 'circular polarization', 'bed show', 'bed confirm', 'axial ratio', 'attractive approach', 'array solutions', 'antennas integrated']</t>
  </si>
  <si>
    <t>Antenna-on-chip | axial ratio | calibration | circular polarization | integrated antennas | mm-wave antennas | phased arrays | printed dipoles</t>
  </si>
  <si>
    <t>Circular polarization is indispensable for robust wireless communication between mobile devices that operate at mm-wave frequencies. Additionally, phased-array solutions are required to cope with the associated free space path loss. In view of the size constraints for antennas integrated on (Bi)CMOS chips, an array of linearly polarized dipoles using a sequential rotation scheme is an attractive approach to comply with all mentioned requirements. When steering such an array off broadside, however, the axial ratio will severely degrade. It is the purpose of this communication to demonstrate how the axial ratio can be retained by compensating the amplitudes and phases of the individual antenna elements. Measured results on a 6 GHz test-bed show that the axial ratio with the proposed calibration scheme remains below 3 dB within the 3 dB beamwidth of the scanned beam. Results from a 60 GHz test-bed confirm the effectiveness of the method. ¬© 2006 IEEE.</t>
  </si>
  <si>
    <t>3465-3469</t>
  </si>
  <si>
    <t>60032882;60032882</t>
  </si>
  <si>
    <t>7006537861;35193844700</t>
  </si>
  <si>
    <t>Smolders, A. Bart;Johannsen, U.</t>
  </si>
  <si>
    <t>Smolders A.</t>
  </si>
  <si>
    <t>Axial ratio enhancement for circularly-polarized millimeter-wave phased-arrays using a sequential rotation technique</t>
  </si>
  <si>
    <t>10.1109/TAP.2011.2161443</t>
  </si>
  <si>
    <t>2-s2.0-80052644357</t>
  </si>
  <si>
    <t>2009A080207006</t>
  </si>
  <si>
    <t>['wave mode', 'transverse slots', 'physical significance', 'hfss simulation', 'domain approach', 'dispersion relations']</t>
  </si>
  <si>
    <t>Leaky wave | leaky wave antenna | rectangular waveguide | slot array | surface wave</t>
  </si>
  <si>
    <t>The dispersion relations and modes for a dielectric-filled rectangular waveguide with transverse slots are investigated. The differences between the air-filled and the dielectric-filled rectangular waveguides with transverse slots are analyzed. The dielectric-filled rectangular waveguide with transverse slots supports a leaky waveguide mode, a surface-wave mode and a proper waveguide mode. The complex propagation wavenumber is calculated by enforcing an aperture magnetic field integral equation using either a space-domain approach or a spectral-domain approach. The physical significance of the solutions is explained. The theoretical results agree very well with the results from HFSS simulation. ¬© 2006 IEEE.</t>
  </si>
  <si>
    <t>3194-3203</t>
  </si>
  <si>
    <t>60021182;60005837;60021182</t>
  </si>
  <si>
    <t>25624909500;7404289310;55911335300</t>
  </si>
  <si>
    <t>Liu, Juhua;Jackson, David R.;Long, Yunliang</t>
  </si>
  <si>
    <t>Guangzhou;Houston</t>
  </si>
  <si>
    <t>Sun Yat-Sen University;University of Houston</t>
  </si>
  <si>
    <t>60021182;60005837</t>
  </si>
  <si>
    <t>Modal analysis of dielectric-filled rectangular waveguide with transverse slots</t>
  </si>
  <si>
    <t>10.1109/TAP.2011.2161444</t>
  </si>
  <si>
    <t>2-s2.0-80052646463</t>
  </si>
  <si>
    <t>['¬© 2011', 'wide variety', 'vlbi observations', 'vlbi experiments', 'sufficient precision', 'source orientation', 'sized baselines', 'recent observations', 'provides access', 'present predictions', 'physically motivated', 'model parameters', 'millimeter wave', 'milky way', 'jcmt triangle', 'individual sites', 'horizon scales', 'future mm', 'emission region', 'eht ).', 'current mm', 'constraints upon', 'closure phases', 'closure phase', 'additional stations', '30 ¬∞,', '3 mm']</t>
  </si>
  <si>
    <t>accretion, accretion disks | black hole physics | Galaxy: center | submillimeter: general | techniques: interferometric</t>
  </si>
  <si>
    <t>Millimeter wave very long baseline interferometry (mm-VLBI) provides access to the emission region surrounding Sagittarius A* (Sgr A*), the supermassive black hole at the center of the Milky Way, on sub-horizon scales. Recently, a closure phase of 0¬∞ 40¬∞ was reported on a triangle of Earth-sized baselines (SMT-CARMA-JCMT) representing a new constraint upon the structure and orientation of the emission region, independent from those provided by the previously measured 1.3 mm-VLBI visibility amplitudes alone. Here, we compare this to the closure phases associated with a class of physically motivated, radiatively inefficient accretion flow models and present predictions for future mm-VLBI experiments with the developing Event Horizon Telescope (EHT). We find that the accretion flow models are capable of producing a wide variety of closure phases on the SMT-CARMA-JCMT triangle and thus not all models are consistent with the recent observations. However, those models that reproduce the 1.3 mm-VLBI visibility amplitudes overwhelmingly have SMT-CARMA-JCMT closure phases between 30¬∞, and are therefore broadly consistent with all current mm-VLBI observations. Improving station sensitivity by factors of a few, achievable by increases in bandwidth and phasing together multiple antennas at individual sites, should result in physically relevant additional constraints upon the model parameters and eliminate the current 180¬∞ ambiguity on the source orientation. When additional stations are included, closure phases of order 45¬∞-90¬∞ are typical. In all cases, the EHT will be able to measure these with sufficient precision to produce dramatic improvements in the constraints upon the spin of Sgr A*. ¬© 2011. The American Astronomical Society. All rights reserved..</t>
  </si>
  <si>
    <t>60017159;60015009;60015009;60009982</t>
  </si>
  <si>
    <t>7005699469;6701500929;6602389278;35230271800</t>
  </si>
  <si>
    <t>Broderick, Avery E.;Fish, Vincent L.;Doeleman, Sheperd S.;Loeb, Abraham</t>
  </si>
  <si>
    <t>Canada;United States;United States</t>
  </si>
  <si>
    <t>Toronto;Westford;Cambridge</t>
  </si>
  <si>
    <t>L‚ÄôInstitut Canadien d‚ÄôAstrophysique Th√©orique;MIT Haystack Observatory;Harvard University</t>
  </si>
  <si>
    <t>60017159;60015009;60009982</t>
  </si>
  <si>
    <t>Broderick A.</t>
  </si>
  <si>
    <t>Constraining the structure of sagittarius A*'s accretion flow with millimeter very long baseline interferometry closure phases</t>
  </si>
  <si>
    <t>10.1088/0004-637X/738/1/38</t>
  </si>
  <si>
    <t>2-s2.0-80052756187</t>
  </si>
  <si>
    <t>['unity fr', 'soft combining', 'sc scheme', 'relatively robust', 'realistic 19', 'quantization errors', 'proposed dpda', 'pda algorithm', 'multiple antennas', 'mobile stations', 'individual bss', 'fr ).', 'dramatically reduced', 'distributed base', 'complexity solution', 'beneficial result', 'backhaul traffic', 'analysis demonstrate', 'aided sc']</t>
  </si>
  <si>
    <t>Base station (BS) cooperation | cochannel interference (CCI) | distributed multiple-input-multiple-output (MIMO) | message passing | multicell processing | probabilistic data association (PDA) | soft combining (SC)</t>
  </si>
  <si>
    <t>Intercell cochannel interference (CCI) mitigation is investigated in the context of cellular systems relying on dense frequency reuse (FR). A distributed base-station (BS)-cooperation-aided soft reception scheme using the probabilistic data association (PDA) algorithm and soft combining (SC) is proposed for the uplink of multiuser multicell MIMO systems. The realistic 19-cell hexagonal cellular model relying on unity FR is considered, where both the BSs and the mobile stations (MSs) are equipped with multiple antennas. Local-cooperation-based message passing is used, instead of a global message passing chain for the sake of reducing the backhaul traffic. The PDA algorithm is employed as a low-complexity solution for producing soft information, which facilitates the employment of SC at the individual BSs to generate the final soft decision metric. Our simulations and analysis demonstrate that, despite its low additional complexity and backhaul traffic, the proposed distributed PDA-aided SC (DPDA-SC) reception scheme significantly outperforms the conventional noncooperative benchmarkers. Furthermore, since only the index of the possible discrete value of the quantized converged soft information has to be exchanged for SC in practice, the proposed DPDA-SC scheme is relatively robust to the quantization errors of the soft information exchanged. As a beneficial result, the backhaul traffic is dramatically reduced at negligible performance degradation. ¬© 2010 IEEE.</t>
  </si>
  <si>
    <t>3532-3538</t>
  </si>
  <si>
    <t>60025225-60016930;60016930;60025225;60025225</t>
  </si>
  <si>
    <t>25032028000;8362404200;8390277800;36043733600</t>
  </si>
  <si>
    <t>Yang, Shaoshi;Lv, Tiejun;Maunder, Robert G.;Hanzo, Lajos</t>
  </si>
  <si>
    <t>Southampton;Beijing</t>
  </si>
  <si>
    <t>University of Southampton;Beijing University of Posts and Telecommunications</t>
  </si>
  <si>
    <t>60025225;60016930</t>
  </si>
  <si>
    <t>Distributed probabilistic-data-association-based soft reception employing base station cooperation in MIMO-aided multiuser multicell systems</t>
  </si>
  <si>
    <t>10.1109/TVT.2011.2159822</t>
  </si>
  <si>
    <t>2-s2.0-80052823909</t>
  </si>
  <si>
    <t>['vital information', 'user pairs', 'two transmitting', 'scheduling algorithm', 'receiving antennas', 'proposed mu', 'paper describes', 'optimal mu', 'numerically performed', 'multiuser multiple', 'mimo ofdma', 'level comparison', 'fairly reduced', 'exhaustive manner', 'computational complexity', 'cellular environments', 'base station', 'apply mu']</t>
  </si>
  <si>
    <t>Cell throughput | multiuser multiple-input multiple-output (MU-MIMO) | orthogonal frequency-division multiple access (OFDMA) | scheduling | sum achievable rates | time-division duplexing (TDD)</t>
  </si>
  <si>
    <t>This paper describes the design of a time-division duplexing frame with a variety of pilots for multiuser multiple-input-multiple-output orthogonal frequency-division multiple access (MU-MIMO OFDMA) systems, where the base station and users are equipped with four and two transmitting and receiving antennas, respectively. In addition, a simplified scheduling algorithm for the MU-MIMO OFDMA is proposed, and its computational complexity is analyzed. The proposed scheduling algorithm shows comparable sum achievable rates to the optimal MU-MIMO OFDMA scheduling that searches for user pairs in an exhaustive manner, whereas its complexity is fairly reduced. Furthermore, to verify the performance of MU-MIMO OFDMA systems that employ the proposed frame structure and scheduling algorithm, a system-level comparison of the average cell throughputs between the proposed MU-MIMO and the conventional MIMO OFDMA systems is numerically performed in a practical cellular environment. As a result, vital information on how we can apply MU-MIMO OFDMA schemes in cellular environments is provided. ¬© 2010 IEEE.</t>
  </si>
  <si>
    <t>3127-3141</t>
  </si>
  <si>
    <t>60032144;60002668;60009982;60068689</t>
  </si>
  <si>
    <t>16175416100;16203150600;36830013700;7007059719</t>
  </si>
  <si>
    <t>Jang, Yong Up;Joung, Jingon;Shin, Won Yong;Jeong, Eui Rim</t>
  </si>
  <si>
    <t>South Korea;South Korea;United States;Singapore</t>
  </si>
  <si>
    <t>Yusong;Daejeon;Cambridge;Singapore City</t>
  </si>
  <si>
    <t>Hanbat National University;Korea Advanced Institute of Science and Technology;Harvard University;A-Star, Institute for Infocomm Research</t>
  </si>
  <si>
    <t>60068689;60032144;60009982;60002668</t>
  </si>
  <si>
    <t>Frame design and throughput evaluation for practical multiuser MIMO OFDMA systems</t>
  </si>
  <si>
    <t>10.1109/TVT.2011.2160377</t>
  </si>
  <si>
    <t>2-s2.0-80052825894</t>
  </si>
  <si>
    <t>['single relay', 'relay candidates', 'proposed protocol', 'nonorthogonal relaying', 'noncooperative scheme', 'multiplexing tradeoff', 'large number', 'cooperative transmission', 'broadcast channels', 'available relays']</t>
  </si>
  <si>
    <t>Cochannel interference | diversity and multiplexing tradeoff | multiple-input-single-output | relay | zero-forcing</t>
  </si>
  <si>
    <t>In multiple-input-single-output (MISO) broadcast channels, the achievable diversity gain is limited by the number of source transmitter antennas. Cooperative transmission is able to provide another dimension of diversity gain improvement. In this paper, we introduce a spectrally efficient cooperative transmission protocol in MISO broadcast channels using linear precoding and nonorthogonal relaying. The proposed protocol can achieve maximum diversity gain expressed as the sum of the number of source transmitter antennas and the number of available relays. The diversity and multiplexing tradeoff of the proposed protocol outperforms the noncooperative scheme, even when only a single relay is used. For a large number of relay candidates, the diversity and multiplexing tradeoff of the proposed protocol completely surpasses the existing noncooperative scheme. ¬© 2010 IEEE.</t>
  </si>
  <si>
    <t>3509-3515</t>
  </si>
  <si>
    <t>60015150-60021005;60006222;60015150</t>
  </si>
  <si>
    <t>35148173400;8335376300;7401860805</t>
  </si>
  <si>
    <t>Leow, Chee Yen;Ding, Zhiguo;Leung, Kin K.</t>
  </si>
  <si>
    <t>Malaysia;United Kingdom;United Kingdom</t>
  </si>
  <si>
    <t>Johor Bahru;London;Newcastle</t>
  </si>
  <si>
    <t>Universiti Teknologi Malaysia;Imperial College London;Newcastle University</t>
  </si>
  <si>
    <t>60021005;60015150;60006222</t>
  </si>
  <si>
    <t>Linear precoded cooperative transmission protocol for wireless broadcast channels</t>
  </si>
  <si>
    <t>10.1109/TVT.2011.2159313</t>
  </si>
  <si>
    <t>2-s2.0-80052826969</t>
  </si>
  <si>
    <t>Alberta Innovates - Technology Futures</t>
  </si>
  <si>
    <t>AITF</t>
  </si>
  <si>
    <t>['upper bounds', 'thereby quantifying', 'system performance', 'ser ).', 'relay networks', 'outage probability', 'optimal tas', 'obtain accurate', 'noise ratio', 'mimo terminals', 'lower bound', 'ideal channel', 'hop multiple', 'high snr', 'form approximations', 'feedback delays', 'exact mgfs', 'end signal', 'efficient closed', 'e2e snr', 'diversity order', 'direct path', 'channel fades', 'average ser', 'assisted amplify', 'array gain', 'also studied', 'also derived']</t>
  </si>
  <si>
    <t>Amplify-and-forward (AF) relaying | cooperative multiple-input-multiple-output (MIMO) relay networks | transmit antenna selection (TAS)</t>
  </si>
  <si>
    <t>The performance of three transmit antenna selection (TAS) strategies for dual-hop multiple-input-multiple-output (MIMO) ideal channel-assisted amplify-and-forward (AF) relay networks is analyzed. All channel fades are assumed to be Nakagami-m (integer m) fading. The source, relay, and destination are MIMO terminals. The optimal TAS and two suboptimal TAS strategies are considered. Since direct analysis of the end-to-end signal-to-noise ratio (e2e SNR) of the optimal TAS is intractable, a lower bound of the e2e SNR is derived. Its cumulative distribution function and the moment generating function (mgf) are derived and used to obtain the upper bounds of the outage probability and the average symbol error rate (SER). For the two suboptimal TAS strategies, we derive the exact mgfs of the e2e SNR and obtain accurate and efficient closed-form approximations for the outage probability and the average SER. The asymptotic outage probability and the average SER, which are exact in high SNR, are also derived, and they provide valuable insights into the system design parameters, such as diversity order and array gain. The exact outage probability, average SER, and their high SNR approximations are also derived for the optimal TAS when the direct path is ignored. The impact of outdated channel state information (CSI) on the performance of TAS is also studied. Specifically, the amount of performance degradation due to feedback delays is studied by deriving the asymptotic outage probability and the average SER and thereby quantifying the reduction of diversity order and array gain. Numerical and Monte Carlo simulation results are provided to analyze the system performance and verify the accuracy of our analysis. ¬© 2010 IEEE.</t>
  </si>
  <si>
    <t>3030-3044</t>
  </si>
  <si>
    <t>60030835;60030835;60030835</t>
  </si>
  <si>
    <t>36170423900;7006820583;35580965000</t>
  </si>
  <si>
    <t>Amarasuriya, Gayan;Tellambura, Chintha;Ardakani, Masoud</t>
  </si>
  <si>
    <t>Amarasuriya G.</t>
  </si>
  <si>
    <t>Performance analysis framework for transmit antenna selection strategies of cooperative MIMO AF relay networks</t>
  </si>
  <si>
    <t>10.1109/TVT.2011.2157371</t>
  </si>
  <si>
    <t>2-s2.0-80052828686</t>
  </si>
  <si>
    <t>N66001-10-C-2003</t>
  </si>
  <si>
    <t>['xpc model', 'revised model', 'polarization coupling', 'polarimetric response', 'multipath channel', 'models describing', 'medical band', 'ghz industrial', 'conventional cross']</t>
  </si>
  <si>
    <t>Channel modeling | cross polarized coupling | experimental measurements | polarization mode dispersion (PMD)</t>
  </si>
  <si>
    <t>Models describing the polarimetric response of a multipath channel are considered. Conventional cross-polarization coupling (XPC) models are found to provide an ambiguous polarization representation and are sensitive to the receive antenna polarization configuration. These limitations are contrasted with polarization mode dispersion (PMD) models, which provide unambiguous frequency-dependent polarization characterizations. The XPC model is augmented using received signal power ratios associated with three orthogonally polarized antenna pairs. The revised model is shown to provide higher fidelity polarization characterizations. A comparison of the polarization behavioral models is illustrated using measured data from channel sounding experiments conducted in the 2.4-GHz industrial, scientific, and medical band in an urban propagation environment. ¬© 2010 IEEE.</t>
  </si>
  <si>
    <t>2904-2913</t>
  </si>
  <si>
    <t>60021508;60021508;60019647;60019647</t>
  </si>
  <si>
    <t>7102074621;26649244900;6507823648;14031176400</t>
  </si>
  <si>
    <t>Pratt, Thomas G.;Tapse, Hrishikesh;Walkenhorst, Brett;Acosta-Marum, Guillermo</t>
  </si>
  <si>
    <t>Notre Dame;Atlanta</t>
  </si>
  <si>
    <t>University of Notre Dame;Georgia Institute of Technology</t>
  </si>
  <si>
    <t>60021508;60019647</t>
  </si>
  <si>
    <t>Pratt T.G.</t>
  </si>
  <si>
    <t>A modified XPC characterization for polarimetric channels</t>
  </si>
  <si>
    <t>10.1109/TVT.2011.2159035</t>
  </si>
  <si>
    <t>2-s2.0-80052834013</t>
  </si>
  <si>
    <t>Royal Swedish Academy of Sciences</t>
  </si>
  <si>
    <t>KVA</t>
  </si>
  <si>
    <t>['user case', 'messages consist', 'k users', 'iterative algorithm', 'gaussian multiple', 'form expression', 'downlink duality', 'channel vectors', 'beamforming vectors', 'base station', 'arbitrary number', 'also outline']</t>
  </si>
  <si>
    <t>linear transmission | mean square error | MIMO systems | power allocation</t>
  </si>
  <si>
    <t>We study the Gaussian multiple-input, multiple-output broadcast channel, where a base station with N-T antennas transmits K independent messages to K users, each having a single receive antenna. The messages consist of independent, identically distributed Gaussian random variables and we study linear transmission with an end-to-end distortion criterion. By using an already established uplink/downlink duality and a recently discovered special relation between beamforming vectors and channel vectors, we present a closed-form expression for the optimal power allocation in the two-user case. We also outline an iterative algorithm that finds the optimal power allocation for an arbitrary number of users. ¬© 2011 IEEE.</t>
  </si>
  <si>
    <t>950-952</t>
  </si>
  <si>
    <t>60002014;60009358;60002014;60009358</t>
  </si>
  <si>
    <t>50461991900;57202063358;23135922400;35555550500</t>
  </si>
  <si>
    <t>Kron, Johannes;Persson, Daniel;Skoglund, Mikael;Larsson, Erik G.</t>
  </si>
  <si>
    <t>Linkoping;Stockholm</t>
  </si>
  <si>
    <t>Linkoping University;The Royal Institute of Technology (KTH)</t>
  </si>
  <si>
    <t>60009358;60002014</t>
  </si>
  <si>
    <t>Kron J.</t>
  </si>
  <si>
    <t>Closed-form sum-MSE minimization for the two-user Gaussian MIMO broadcast channel</t>
  </si>
  <si>
    <t>10.1109/LCOMM.2011.070711.110571</t>
  </si>
  <si>
    <t>2-s2.0-80052836672</t>
  </si>
  <si>
    <t>['zero forcing', 'transmit power', 'rs transmits', 'rs decodes', 'rate received', 'rate equal', 'one hand', 'nodes among', 'node receives', 'network coding', 'multiple half', 'multicasting strategy', 'maximum number', 'matched filter', 'hybrid uni', 'group multi', 'following broadcast', 'first phase', 'either superposition', 'e .,', 'design low', 'data streams', 'communication phases', 'bc phases']</t>
  </si>
  <si>
    <t>Multi-way relaying | network coding | regenerative | transmit beamforming</t>
  </si>
  <si>
    <t>We consider regenerative multi-group multi-way (MGMW) relaying. A half-duplex regenerative multi-antenna relay station (RS) assists multiple communication groups. In each group, multiple half-duplex nodes communicate with each other. The number of communication phases is defined by the maximum number of nodes among all groups. In the first phase, i.e., the multiple-access (MAC) phase, all nodes simultaneously transmit to the RS, and the RS decodes the data streams of all nodes. In the following broadcast (BC) phases, the RS transmits to the nodes. We propose three BC strategies, i.e., unicasting, multicasting, and hybrid uni/multicasting. For the multicasting strategy, either superposition or exclusive or (xor) network coding is applied. On the one hand, we propose a transmit beamforming algorithm minimizing the RS's transmit power while guaranteeing that each node receives with a rate equal to the rate received at the RS for each particular data stream. The transmit beamforming algorithm is designed by coupling the MAC and BC phases. On the other hand, for the case where the RS's transmit power is fixed, we design low-complexity transmit beamforming algorithms: matched filter, zero forcing, minimization of mean square error, and MGMW-aware transmit beamforming. It is shown that the multicasting strategy with xor network coding improves the achievable sum rate and requires the least transmit power compared with other strategies. ¬© 2010 IEEE.</t>
  </si>
  <si>
    <t>3017-3029</t>
  </si>
  <si>
    <t>60011226;60011226</t>
  </si>
  <si>
    <t>6507502661;16417076700</t>
  </si>
  <si>
    <t>Amah, Aditya Umbu Tana;Klein, Anja</t>
  </si>
  <si>
    <t>Amah A.</t>
  </si>
  <si>
    <t>Regenerative multi-group multi-way relaying</t>
  </si>
  <si>
    <t>10.1109/TVT.2011.2159636</t>
  </si>
  <si>
    <t>2-s2.0-80052841357</t>
  </si>
  <si>
    <t>['vertical distance', 'thoroughly investigated', 'statistical distribution', 'radiated waves', 'mobile station', 'marginal pdfs', 'general expressions', 'form expressions', 'elevation angle', 'doppler spectrum', 'doppler shift', 'distribution characteristics', 'directional antennas', 'directional antenna', 'desired user', 'antenna beamwidth', 'analytical model', 'also observed']</t>
  </si>
  <si>
    <t>Directive antennas | Doppler effect | geometric modeling | land mobile radio | path loss | radio propagation | scattering</t>
  </si>
  <si>
    <t>In this paper, an analytical model is proposed for a macrocellular communication system with directional antennas at elevated base station (BS) to quantify the effect of directivity of the radiated waves from antennas on the Doppler spectrum in a 3-D radio propagation environment. The impacts of antenna beamwidth and motion of mobile station (MS) are thoroughly investigated on the statistical distribution of the power Doppler spectrum. Closed-form expressions for trivariate probability density functions (pdfs) of propagation path distance, power, and Doppler shift are derived. Furthermore, general expressions for joint and marginal pdfs of elevation angle of arrival, power, and Doppler shift are established. Finally, the obtained theoretical results, along with the observations that illustrate the effect of directivity of the antenna beamwidth and the direction of the MS's motion on the distribution characteristics of the power Doppler spectrum, are presented. It is established that for motion of the MS in all directions, the spread in distribution of the Doppler shift observed is significantly reduced due to the use of a directional antenna at the BS with a narrow beam directed toward the desired user. It is also observed that, for a sharp azimuthal beam of directional antenna, the multipath components corresponding to the scatterers in the elevation plane result in the reduction of Doppler shift with an increase in their vertical distance from the MS. ¬© 2010 IEEE.</t>
  </si>
  <si>
    <t>2895-2903</t>
  </si>
  <si>
    <t>60039637;60039637;60021219;60021219</t>
  </si>
  <si>
    <t>15127843600;8984198900;12243521700;55920278400</t>
  </si>
  <si>
    <t>Nawaz, Syed Junaid;Khan, Noor M.;Patwary, Mohammad N.;Moniri, Mansour</t>
  </si>
  <si>
    <t>Islamabad;Stoke-on-Trent</t>
  </si>
  <si>
    <t>Capital University of Science &amp; Technology;Staffordshire University</t>
  </si>
  <si>
    <t>60039637;60021219</t>
  </si>
  <si>
    <t>Nawaz S.</t>
  </si>
  <si>
    <t>Effect of directional antenna on the doppler spectrum in 3-D mobile radio propagation environment</t>
  </si>
  <si>
    <t>10.1109/TVT.2011.2161788</t>
  </si>
  <si>
    <t>2-s2.0-80052848237</t>
  </si>
  <si>
    <t>PR 09PR03332-01</t>
  </si>
  <si>
    <t>['receiving array', 'output voltages', 'music algorithm', 'first example', 'experimentally demonstrated', 'experimental realization', 'compensation network', 'compensation function', 'carefully measured']</t>
  </si>
  <si>
    <t>Circuit design | compensation network | directional-of-arrival (DOA) estimation | monopoly antenna array | mutual coupling</t>
  </si>
  <si>
    <t>The design of a new mutual coupling compensation network for a small and compact-size receiving monopole array is presented. This is the first example for the experimental realization of mutual coupling compensation in a receiving array by using the receiving mutual impedances. The compensation network is designed on a printed circuit board substrate using only passive circuit components to minimize the additional circuit noise. Its output voltages are carefully measured and verified to satisfy the requirements. Its compensation function is experimentally demonstrated with a two-element monopole array in a directional-of-arrival estimation example using the MUSIC algorithm. The experimental results confirm the effectiveness and accuracy of using the receiving mutual impedances in mutual coupling analysis. ¬© 2011 IEEE.</t>
  </si>
  <si>
    <t>2241-2245</t>
  </si>
  <si>
    <t>24391634500;7005913291</t>
  </si>
  <si>
    <t>Yu, Yantao;Hui, Hon Tat</t>
  </si>
  <si>
    <t>Design of a mutual coupling compensation network for a small receiving monopole array</t>
  </si>
  <si>
    <t>10.1109/TMTT.2011.2160728</t>
  </si>
  <si>
    <t>2-s2.0-80052852451</t>
  </si>
  <si>
    <t>['user pair', 'proposed scheme', 'pair interference', 'node antennas', 'network coding', 'grouped together', 'generalized multiple', 'first study', 'explicit relationship', 'exchange information', 'exact expressions', 'ensure low', 'diversity gain', 'complexity detection', 'carefully constructed', 'also provided']</t>
  </si>
  <si>
    <t>Cooperative diversity | modulation mapping | network coding</t>
  </si>
  <si>
    <t>In this paper, we first study the design of network coding for the generalized multiple-input-multiple-output (MIMO) Y channels, where K users wish to exchange information with each other within two time slots. Precoding at each user and the relay is carefully constructed to ensure that the signals from the same user pair are grouped together and that cross-pair interference can be canceled. In addition, a simple mapping function is proposed to ensure low-complexity detection at the relay. Exact expressions of symbol error rate (SER) are then developed to establish the explicit relationship between the diversity gain and the number of node antennas. Monte Carlo simulation is also provided to demonstrate the performance of the proposed scheme. ¬© 2010 IEEE.</t>
  </si>
  <si>
    <t>3525-3532</t>
  </si>
  <si>
    <t>60019118;60006222;60019118;60006517</t>
  </si>
  <si>
    <t>57225863560;8335376300;8444083100;57200495061</t>
  </si>
  <si>
    <t>Wang, Ning;Ding, Zhiguo;Dai, Xuchu;Vasilakos, Athanasios V.</t>
  </si>
  <si>
    <t>China;Greece;United Kingdom</t>
  </si>
  <si>
    <t>Hefei;Kozani;Newcastle</t>
  </si>
  <si>
    <t>University of Science and Technology of China;University of Western Macedonia;Newcastle University</t>
  </si>
  <si>
    <t>60019118;60006517;60006222</t>
  </si>
  <si>
    <t>Wang N.</t>
  </si>
  <si>
    <t>On generalized MIMO y channels: Precoding design, mapping, and diversity gain</t>
  </si>
  <si>
    <t>10.1109/TVT.2011.2162011</t>
  </si>
  <si>
    <t>2-s2.0-80052853103</t>
  </si>
  <si>
    <t>NSC-98-2221-E-009-046-MY3</t>
  </si>
  <si>
    <t>['theoretically prove', 'simulations show', 'qr decomposition', 'proposed methods', 'prohibitively high', 'matrix properties', 'lower bound', 'likelihood detector', 'joint transmit', 'free distance', 'first propose', 'exhaustive search', 'effective technique', 'detector used', 'computational complexity', 'channel matrix', 'antenna selection', 'also derived']</t>
  </si>
  <si>
    <t>Antenna selection | free distance | multiple-input- multiple-output (MIMO) | QR decomposition (QRD) | spatial multiplexing</t>
  </si>
  <si>
    <t>Antenna selection is a simple but effective technique to enhance the performance of a spatial multiplexing multiple-input-multiple-output (MIMO) system. The selection criterion depends on the detector used at the receiver. For the maximum-likelihood detector, the criterion is to maximize the free distance. However, an exhaustive search is required to derive the distance, and the computational complexity can be prohibitively high. To avoid the exhaustive search, a lower bound of the free distance derived with the singular value decomposition (SVD) was then developed. This bound only involves the smallest singular value of the channel matrix, and its maximization can easily be conducted. An alternative lower bound of the free distance with the QR decomposition (QRD) was also derived in the literature. In this paper, we first propose a QRD-based selection method maximizing the lower bound. With some matrix properties, we theoretically prove that the lower bound yielded by the QRD is tighter than that by the SVD. We then propose a basis transformation method so that the lower bound yielded by the QRD can further be tightened. As a result, the QRD-based selection method can achieve near optimum performance. Finally, we extend the use of the proposed methods to other applications, such as receive antenna selection, joint transmit/receive antenna selection, and antenna selection in MIMO relay systems. Simulations show that the proposed selection methods can significantly outperform existing methods. ¬© 2010 IEEE.</t>
  </si>
  <si>
    <t>3178-3191</t>
  </si>
  <si>
    <t>56742487100;7407080642</t>
  </si>
  <si>
    <t>Lin, Chun Tao;Wu, Wen Rong</t>
  </si>
  <si>
    <t>QRD-based antenna selection for ML detection of spatial multiplexing MIMO systems: Algorithms and applications</t>
  </si>
  <si>
    <t>10.1109/TVT.2011.2160003</t>
  </si>
  <si>
    <t>2-s2.0-80052854700</t>
  </si>
  <si>
    <t>Korea Communications Commission</t>
  </si>
  <si>
    <t>08913-05001</t>
  </si>
  <si>
    <t>KCC</t>
  </si>
  <si>
    <t>['single codebook', 'mimo systems', 'loop multiple', 'linear precoding', 'letter proposes', 'larger gain', 'input multiple', 'initial transmission', 'every retransmission', 'different codebook', 'conventional codebooks', 'based closed', 'antennas increases']</t>
  </si>
  <si>
    <t>codebook | MIMO | precoding | Retransmission</t>
  </si>
  <si>
    <t>This letter proposes a new retransmission structure with multiple retransmission codebooks for a linear precoding-based closed-loop multiple-input multiple-output (CL-MIMO) system. While conventional codebooks are defined only for the initial transmission in CL-MIMO systems, we propose a multiple codebook structure in which a different codebook is used for each retransmission, instead of a single identical codebook for every retransmission. Simulation results indicate that in slowly fading channels the proposed scheme achieves a larger gain over the conventional scheme using a single codebook, especially as the number of antennas increases. ¬© 2011 IEEE.</t>
  </si>
  <si>
    <t>55975288300;36879197900</t>
  </si>
  <si>
    <t>Kim, Jinwoo;Kang, Chung G.</t>
  </si>
  <si>
    <t>Codebook design for MIMO retransmission system</t>
  </si>
  <si>
    <t>10.1109/LCOMM.2011.072011.110780</t>
  </si>
  <si>
    <t>2-s2.0-80052855188</t>
  </si>
  <si>
    <t>['throughput achieved', 'theoretically helps', 'term evolution', 'system parameters', 'state feedback', 'several techniques', 'resource blocks', 'pragmatic combination', 'lte uses', 'level feedback', 'joint effects', 'form expressions', 'feedback schemes', 'domain scheduling', 'domain scheduler', 'develop closed', 'coarse subband', 'channel quality', 'cellular systems', 'approach leads', 'antenna mode', 'analysis quantifies', 'analysis provides']</t>
  </si>
  <si>
    <t>Channel quality feedback | Long-Term Evolution (LTE) | multiple-antenna diversity | orthogonal frequency-division multiple access (OFDMA) | rate adaptation | scheduling</t>
  </si>
  <si>
    <t>Frequency-domain scheduling and rate adaptation enable next-generation orthogonal frequency-division multiple access (OFDMA) cellular systems such as Long-Term Evolution (LTE) to achieve significantly higher spectral efficiencies. LTE uses a pragmatic combination of several techniques to reduce the channel-state feedback that is required by a frequency-domain scheduler. In the subband-level feedback and user-selected subband feedback schemes specified in LTE, the user reduces feedback by reporting only the channel quality that is averaged over groups of resource blocks called subbands. This approach leads to an occasional incorrect determination of rate by the scheduler for some resource blocks. In this paper, we develop closed-form expressions for the throughput achieved by the feedback schemes of LTE. The analysis quantifies the joint effects of three critical components on the overall system throughput-scheduler, multiple-antenna mode, and the feedback schemeand brings out its dependence on system parameters such as the number of resource blocks per subband and the rate adaptation thresholds. The effect of the coarse subband-level frequency granularity of feedback is captured. The analysis provides an independent theoretical reference and a quick system parameter optimization tool to an LTE system designer and theoretically helps in understanding the behavior of OFDMA feedback reduction techniques when operated under practical system constraints. ¬© 2010 IEEE.</t>
  </si>
  <si>
    <t>3096-3109</t>
  </si>
  <si>
    <t>112123659;60014097</t>
  </si>
  <si>
    <t>36023374800;7201738618</t>
  </si>
  <si>
    <t>Donthi, Sushruth N.;Mehta, Neelesh B.</t>
  </si>
  <si>
    <t>Bengaluru;Bangalore</t>
  </si>
  <si>
    <t>Indian Institute of Science;Broadcom Communications Technologies Private Limited</t>
  </si>
  <si>
    <t>60014097;112123659</t>
  </si>
  <si>
    <t>Donthi S.</t>
  </si>
  <si>
    <t>Joint performance analysis of channel quality indicator feedback schemes and frequency-domain scheduling for LTE</t>
  </si>
  <si>
    <t>10.1109/TVT.2011.2159034</t>
  </si>
  <si>
    <t>2-s2.0-80052855299</t>
  </si>
  <si>
    <t>['¬© 2011', 'tchuentei sp', 'phytolyma species', 'new species', 'morus mesozygia', 'moraceae ).', 'minuta hollis', 'female terminalia', 'entomological society', 'cause galls']</t>
  </si>
  <si>
    <t>Cameroon | Homotomidae | Phytolyma tchuentei | Psylloidea | Taxonomy</t>
  </si>
  <si>
    <t>A new Phytolyma species from Cameroon is described. Phytolyma tchuentei sp.n. is similar to P. minuta Hollis but antenna, male and female terminalia are different from the four described African Phytolyma species. P. tchuentei sp.n. develops on Morus mesozygia (Moraceae). Unlike the other Phytolyma species, the new species does not cause galls on leaves and buds of its host. ¬© 2011 The Authors. Entomological Research ¬© 2011 The Entomological Society of Korea and Blackwell Publishing Asia Pty Ltd.</t>
  </si>
  <si>
    <t>174-177</t>
  </si>
  <si>
    <t>Entomological Research</t>
  </si>
  <si>
    <t>60070928;60070928;60070928</t>
  </si>
  <si>
    <t>14020479500;32667765800;35764991100</t>
  </si>
  <si>
    <t>Tamesse, Joseph L.;Dzokou, Victor J.;Yana, Wenceslas</t>
  </si>
  <si>
    <t>Cameroon</t>
  </si>
  <si>
    <t>Yaounde</t>
  </si>
  <si>
    <t>Universit√© de Yaound√© I</t>
  </si>
  <si>
    <t>Tamesse J.</t>
  </si>
  <si>
    <t>Phytolyma tchuentei sp.n. (Hemiptera: Homotomidae), a new species of psyllid associated with Morus mesozygia (Moraceae) from Cameroon</t>
  </si>
  <si>
    <t>10.1111/j.1748-5967.2011.00335.x</t>
  </si>
  <si>
    <t>2-s2.0-80052855981</t>
  </si>
  <si>
    <t>['snr ).', 'relay network', 'outage probability', 'noise ratio', 'high snr', 'end signal', 'antenna correlation', 'analytical results']</t>
  </si>
  <si>
    <t>Amplify-and-forward relay | antenna correlation | Rayleigh fading | Rician fading</t>
  </si>
  <si>
    <t>In this letter, we investigate the performance of multiple input multiple output (MIMO) amplify-and-forward (AF) relay network over Rayleigh-Rician asymmetric channel with antenna correlation. We consider multiple correlated antennas at all nodes and general correlation matrices are assumed with arbitrary eigenvalue distribution. Specifically we derive the outage probability and the average symbol error rate (SER) for end-to-end signal-to-noise ratio (SNR). Moreover, simple asymptotic results are derived in high SNR in order to obtain the diversity gain variation. Finally, Monte Carlo simulations verify the accuracy of the analytical results. ¬© 2011 IEEE.</t>
  </si>
  <si>
    <t>941-943</t>
  </si>
  <si>
    <t>60012954;60012954;60012954</t>
  </si>
  <si>
    <t>36981604500;6604066402;7003450405</t>
  </si>
  <si>
    <t>Ferdinand, Nuwan S.;Rajatheva, Nandana;Latva-Aho, Matti</t>
  </si>
  <si>
    <t>Ferdinand N.S.</t>
  </si>
  <si>
    <t>Effects of antenna correlation in MIMO two hop AF relay network over Rayleigh-Rician channels</t>
  </si>
  <si>
    <t>10.1109/LCOMM.2011.071211.110510</t>
  </si>
  <si>
    <t>2-s2.0-80052858303</t>
  </si>
  <si>
    <t>98-2221-E-002-065-MY3</t>
  </si>
  <si>
    <t>['widely regarded', 'transceiver design', 'systematic overview', 'spectrum sensing', 'simple task', 'signal processing', 'sharing economics', 'reconfigurable antenna', 'promising technologies', 'phy layer', 'networking engineering', 'network layer', 'many countries', 'make radios', 'mac layer', 'mac ),', 'key functions', 'game theory', 'frequency design', 'enabling technology', 'emerging crns', 'crossly related', 'crn design', 'cr networking', 'cr design', 'cognitive radio', 'aware routing', 'actively developed']</t>
  </si>
  <si>
    <t>Cognitive radio (CR) | cognitive radio networks (CRNs) | dynamic resource management | dynamic spectrum access (DSA) | spectrum sensing | spectrum sharing</t>
  </si>
  <si>
    <t>Cognitive radio (CR) is the enabling technology for supporting dynamic spectrum access: the policy that addresses the spectrum scarcity problem that is encountered in many countries. Thus, CR is widely regarded as one of the most promising technologies for future wireless communications. To make radios and wireless networks truly cognitive, however, is by no means a simple task, and it requires collaborative effort from various research communities, including communications theory, networking engineering, signal processing, game theory, software-hardware joint design, and reconfigurable antenna and radio-frequency design. In this paper, we provide a systematic overview on CR networking and communications by looking at the key functions of the physical (PHY), medium access control (MAC), and network layers involved in a CR design and how these layers are crossly related. In particular, for the PHY layer, we will address signal processing techniques for spectrum sensing, cooperative spectrum sensing, and transceiver design for cognitive spectrum access. For the MAC layer, we review sensing scheduling schemes, sensing-access tradeoff design, spectrum-aware access MAC, and CR MAC protocols. In the network layer, cognitive radio network (CRN) tomography, spectrum-aware routing, and quality-of-service (QoS) control will be addressed. Emerging CRNs that are actively developed by various standardization committees and spectrum-sharing economics will also be reviewed. Finally, we point out several open questions and challenges that are related to the CRN design. ¬© 2010 IEEE.</t>
  </si>
  <si>
    <t>3386-3407</t>
  </si>
  <si>
    <t>60002668;60005429;60021032;60016653</t>
  </si>
  <si>
    <t>36071330300;7410240104;57195633181;7003293314</t>
  </si>
  <si>
    <t>Liang, Ying Chang;Chen, Kwang Cheng;Li, Geoffrey Ye;M√§h√∂nen, Petri</t>
  </si>
  <si>
    <t>United States;Germany;Taiwan;Singapore</t>
  </si>
  <si>
    <t>Atlanta;Aachen;Taipei;Singapore City</t>
  </si>
  <si>
    <t>Georgia Institute of Technology;Rheinisch-Westf√§lische Technische Hochschule Aachen;National Taiwan University;A-Star, Institute for Infocomm Research</t>
  </si>
  <si>
    <t>60021032;60016653;60005429;60002668</t>
  </si>
  <si>
    <t>Liang Y.C.</t>
  </si>
  <si>
    <t>Cognitive radio networking and communications: An overview</t>
  </si>
  <si>
    <t>10.1109/TVT.2011.2158673</t>
  </si>
  <si>
    <t>2-s2.0-80052863987</t>
  </si>
  <si>
    <t>['time coding', 'time codes', 'snr ).', 'paper addresses', 'orthogonal space', 'noise ratio', 'noise parameters', 'mdr ),', 'impulsive noise', 'high signal', 'general space', 'gaussian case', 'fading channels', 'computationally simple', 'benchmark genie', 'assume dependent', 'analytical results', 'aided receiver']</t>
  </si>
  <si>
    <t>Alpha stable distribution | impulsive noise | multiple-input multiple-output (MIMO) | space-time codes</t>
  </si>
  <si>
    <t>This paper addresses the performance of space-time coding over fading channels with impulsive noise, which is known to accurately capture network interference. We use symmetric alpha stable noise distribution and adopt two models that assume dependent and independent noise components across receive antennas. We derive the pairwise error probability (PEP) of orthogonal space-time block codes (STBCs) with a benchmark genie-aided receiver (GAR) or the minimum distance receiver (MDR), which is optimal in the Gaussian case. For general space-time codes, we propose a maximum-likelihood (ML) receiver and its approximation at high signal-to-noise ratio (SNR). The resulting asymptotically optimal receiver (AOR) does not depend on noise parameters and is computationally simple. Monte Carlo simulations are used to supplement our analytical results and compare the performance of the receivers. ¬© 2010 IEEE.</t>
  </si>
  <si>
    <t>3169-3177</t>
  </si>
  <si>
    <t>60003892;60003892</t>
  </si>
  <si>
    <t>56812858300;6701659788</t>
  </si>
  <si>
    <t>Lee, Junghoon;Tepedelenlio«ßlu, Cihan</t>
  </si>
  <si>
    <t>Space-time coding over fading channels with stable noise</t>
  </si>
  <si>
    <t>10.1109/TVT.2011.2160411</t>
  </si>
  <si>
    <t>2-s2.0-80052866412</t>
  </si>
  <si>
    <t>['significantly higher', 'results imply', 'resonance theory', 'multipactor avalanche', 'loss mechanism', 'given distance', 'electron trajectories', 'electromagnetic field', 'different ratios', 'cylinder radius', 'breakdown threshold', 'approximate model']</t>
  </si>
  <si>
    <t>Helix antenna | microwave breakdown | multipactor</t>
  </si>
  <si>
    <t>Simulations have been performed to determine the multipactor breakdown threshold in a microwave structure composed of two parallel cylinders, chosen to be an approximate model of an open helix microwave antenna system. The electromagnetic field between the cylinders is available in closed analytical form, and a Monte Carlo software has been developed to calculate the 2-D electron trajectories and to simulate the multipactor avalanche in this inhomogeneous electric field for different ratios of cylinder radius and distance of separation between the cylinders. The results are compared with those of a recently published analytical theory and show a qualitatively good agreement. In particular, it is confirmed that, for a given distance between cylinders, there exists a smallest cylinder radius below which no two-sided multipactor breakdown can occur. The basic physical explanation is a loss mechanism for secondary emitted electrons that is caused by the curvature of the cylinder surfaces together with the strong electric field at the surfaces. The results imply that the breakdown threshold in realistic open helix antennas is significantly higher than those predicted using extrapolations based on resonance theory and the classical two parallel plate model. ¬© 2011 IEEE.</t>
  </si>
  <si>
    <t>1786-1794</t>
  </si>
  <si>
    <t>60000990;60011774;60011774;60000990;112127071;60000990;60017694</t>
  </si>
  <si>
    <t>26428902100;55619320873;16176027600;7410017817;57198175972;7005855750;8841761300</t>
  </si>
  <si>
    <t>Rasch, J.;Semenov, V. E.;Rakova, E.;Anderson, D.;Johansson, J. F.;Lisak, M.;Puech, J.</t>
  </si>
  <si>
    <t>France;Russian Federation;Sweden;Sweden</t>
  </si>
  <si>
    <t>Paris;Nizhny Novgorod;Gothenburg;Goteborg</t>
  </si>
  <si>
    <t>CNES Centre National d'Etudes Spatiales;Institute of Applied Physics of the Russian Academy of Sciences;Chalmers University of Technology;RUAG Space AB</t>
  </si>
  <si>
    <t>60017694;60011774;60000990;112127071</t>
  </si>
  <si>
    <t>Rasch J.</t>
  </si>
  <si>
    <t>Simulations of multipactor breakdown between two cylinders</t>
  </si>
  <si>
    <t>10.1109/TPS.2011.2159997</t>
  </si>
  <si>
    <t>2-s2.0-80052871932</t>
  </si>
  <si>
    <t>['œ ∑', 'well understood', 'transform domains', 'stieltjes transform', 'small number', 'path loss', 'numerical results', 'multiple antennas', 'multiantenna channel', 'last decade', 'increase linearly', 'generic model', 'form expressions', 'flat fading', 'derived closed', 'cochannel interference', 'calculated based']</t>
  </si>
  <si>
    <t>Cochannel interference | Eigenvalues and eigenfunctions | Free probability theory | Information rates | Information theory | Land mobile radio cellular systems | MIMO systems | Multiuser channels</t>
  </si>
  <si>
    <t>During the last decade, it has been well understood that communication over multiple antennas can increase linearly the multiplexing capacity gain and provide large spectral efficiency improvements. However, the majority of studies in this area were carried out ignoring cochannel interference. Only a small number of investigations have considered cochannel interference, but even therein simple channel models were employed, assuming identically distributed fading coefficients. In this paper, a generic model for a multiantenna channel is presented incorporating four impairments, namely additive white Gaussian noise, flat fading, path loss and cochannel interference. Both point-to-point and multiple-access MIMO channels are considered, including the case of cooperating Base Station clusters. The asymptotic capacity limit of this channel is calculated based on an asymptotic free probability approach which exploits the additive and multiplicative free convolution in the R- and S-transform domains, respectively, as well as properties of the Œ∑ and Stieltjes transform. Numerical results are utilized to verify the accuracy of the derived closed-form expressions and evaluate the effect of the cochannel interference. ¬© 2011 Elsevier B.V.</t>
  </si>
  <si>
    <t>206-217</t>
  </si>
  <si>
    <t>60072562;60072562-60002014</t>
  </si>
  <si>
    <t>24512061400;7007005676</t>
  </si>
  <si>
    <t>Chatzinotas, Symeon;Ottersten, Bj√∂rn</t>
  </si>
  <si>
    <t>Luxembourg;Sweden</t>
  </si>
  <si>
    <t>Esch-sur-Alzette;Stockholm</t>
  </si>
  <si>
    <t>University of Luxembourg;The Royal Institute of Technology (KTH)</t>
  </si>
  <si>
    <t>60072562;60002014</t>
  </si>
  <si>
    <t>Chatzinotas S.</t>
  </si>
  <si>
    <t>Free probability based capacity calculation of multiantenna gaussian fading channels with cochannel interference</t>
  </si>
  <si>
    <t>S1874490711000188</t>
  </si>
  <si>
    <t>10.1016/j.phycom.2011.03.004</t>
  </si>
  <si>
    <t>2-s2.0-80052873845</t>
  </si>
  <si>
    <t>['whole array', 'single sensor', 'proposed dc', 'power consumption', 'possible use', 'pollution monitoring', 'phased array', 'novel self', 'localization technique', 'linearly combined', 'gathers data', 'far collector', 'directional gain', 'deployed wsns', 'collaborative beamforming', 'certain number', 'bmf algorithm', 'base station', 'antenna node']</t>
  </si>
  <si>
    <t>Distributed and Collaborative BeaMForming (DC-BMF) | Phased Array | Self-localization | Wireless Sensor Network (WSN)</t>
  </si>
  <si>
    <t>In this paper the scenario where sensors of a Wireless Sensor Network (WSN) are able to process and transmit monitored data to a far collector is considered. The far collector may be a Base Station (BS) that gathers data from a certain number of deployed WSNs, in applications such as earthquake, tsunami, or pollution monitoring. In this paper, the possible use of Distributed and Collaborative BeaMForming (DC-BMF) technique is analyzed, with the goal of enhancing the capability of a single sensor to communicate its data to the far collector. This technique considers nodes as elements of a phased array, where the phases of the signals at each antenna node are linearly combined in order to adjust the directional gain of the whole array. In particular, a novel self-localization technique for WSNs performing DC-BMF is studied, a closed form solution for beamforming gain degradation is derived and the evaluation of the power consumption of the proposed DC-BMF algorithm is provided. ¬© 2011 Elsevier B.V.</t>
  </si>
  <si>
    <t>172-181</t>
  </si>
  <si>
    <t>60012162;60027161;60012162;60012162;60012162</t>
  </si>
  <si>
    <t>25642057400;57203966480;57190400913;6602324266;6602523171</t>
  </si>
  <si>
    <t>Urso, M. F.;Arnon, S.;Mondin, M.;Falletti, E.;Sellone, F.</t>
  </si>
  <si>
    <t>Israel;Italy</t>
  </si>
  <si>
    <t>Beer Sheba;Turin</t>
  </si>
  <si>
    <t>Ben-Gurion University of the Negev;Politecnico di Torino</t>
  </si>
  <si>
    <t>60027161;60012162</t>
  </si>
  <si>
    <t>Urso M.</t>
  </si>
  <si>
    <t>A distributed and collaborative beamforming algorithm for a self-organizing wireless sensor network</t>
  </si>
  <si>
    <t>S1874490711000310</t>
  </si>
  <si>
    <t>10.1016/j.phycom.2011.06.003</t>
  </si>
  <si>
    <t>2-s2.0-80052875855</t>
  </si>
  <si>
    <t>08 01 98006</t>
  </si>
  <si>
    <t>['oriented normally', 'method suggested', 'device composed']</t>
  </si>
  <si>
    <t>A way of detecting an electromagnetic earthquake precursor is suggested. Detection is carried out with a device composed of a vertical electrical antenna and a toroidal magnetic antenna located on the Earth's surface. It is shown that the detector is the most sensitive to the radiation of an electrical dipole inside the lithosphere that is oriented normally to the Earth's surface. Such a pattern allows one to detect electromagnetic precursors by the method suggested. ¬© 2011 Pleiades Publishing, Ltd.</t>
  </si>
  <si>
    <t>1359-1362</t>
  </si>
  <si>
    <t>60109787;60109787</t>
  </si>
  <si>
    <t>6507313745;6603635934</t>
  </si>
  <si>
    <t>Balkhanov, V. K.;Bashkuev, Yu B.</t>
  </si>
  <si>
    <t>Ulan-Ude</t>
  </si>
  <si>
    <t>Institute of Physical Materials Science, Siberian Branch, Russian Academy of Sciences</t>
  </si>
  <si>
    <t>Balkhanov V.</t>
  </si>
  <si>
    <t>Way of detecting an electromagnetic earthquake precursor</t>
  </si>
  <si>
    <t>10.1134/S1063784211090040</t>
  </si>
  <si>
    <t>2-s2.0-80052883150</t>
  </si>
  <si>
    <t>['unique opportunity', 'specifically designed', 'reference source', 'power consumption', 'phase detector', 'low power', 'loop bandwidth', 'llc 2011', 'design tradeoffs', 'design details', 'charge pump', 'business media', 'applications requiring', '9 dbc', '7 dbc', '6 mw', '28 ghz', '18 mw']</t>
  </si>
  <si>
    <t>CMOS phase lock loop (PLL) | CMOS voltage controlled oscillator (VCO) | Low power | Phase noise | Ring oscillator</t>
  </si>
  <si>
    <t>The design details of a low power/wide tuning range phase locked loop (PLL) is presented in 180 nm CMOS together with the simulated and post fabrication measured performance. The PLL has been specifically designed for applications requiring a wide tuning range (1.55-2.28 GHz) while maintaining low power consumption (18 mW) and good phase noise (-100.9 dBc/Hz at 1 MHz). The tuning range represents significant improvement over other reported PLL CMOS implementations. To illustrate the robustness of the architecture, a 90 nm CMOS design is included with a 5.8-9.45 GHz tuning range (48%), phase noise of -111.7 dBc/Hz, and power consumption of 18.6 mW. The stand alone voltage controlled oscillator (VCO) and the PLL were fabricated on a single 180 nm die providing a unique opportunity to analyze and measure both the stand alone VCO phase noise performance and the integrated PLL phase noise performance. The contributions to the PLL phase noise (phase detector, charge pump, VCO, divider, and reference source) are delineated and both the theoretical and measured PLL phase noise performance is discussed. Design tradeoffs are included such as effect of loop bandwidth on phase noise contributions. ¬© Springer Science+Business Media, LLC 2011.</t>
  </si>
  <si>
    <t>285-298</t>
  </si>
  <si>
    <t>60018306;60018306;60018306</t>
  </si>
  <si>
    <t>8290346100;7005159623;7004172987</t>
  </si>
  <si>
    <t>Ren, Saiyu;Emmert, John;Siferd, Ray</t>
  </si>
  <si>
    <t>Wright State University</t>
  </si>
  <si>
    <t>Ren S.</t>
  </si>
  <si>
    <t>Design and performance of a robust 180 nm CMOS standalone VCO and the integrated PLL</t>
  </si>
  <si>
    <t>10.1007/s10470-011-9644-3</t>
  </si>
  <si>
    <t>2-s2.0-80052887858</t>
  </si>
  <si>
    <t>['total number', 'stain technique', 'shaped glomerulus', 'results revealed', 'reduced silver', 'glomerular organization', 'enlarged cap', 'could discriminate', 'anterior area', 'antennal lobe']</t>
  </si>
  <si>
    <t>Antennal lobe | Dimorphism | Glomeruli | Macroglomerulus | Olfaction | Scarab beetle</t>
  </si>
  <si>
    <t>The glomerular organization of the primary olfactory brain center, the antennal lobe, was studied in males and females of Holotrichia diomphalia adults using serial histological sections labeled by the reduced silver-stain technique. The results revealed an apparent sexual dimorphism. Whereas an enlarged cap-shaped glomerulus was found at the antennal nerve entrance into the antennal lobe in males, no such unit was present in females. Also the size of the antennal lobe differed between the sexes, the antennal lobe of males being larger than that of females. We estimated the total number of glomeruli at approximately 60 units in the female antennal lobe. In males, we could discriminate only those glomeruli that were located in the anterior area of the antennal lobe. ¬© 2011 Elsevier Ltd.</t>
  </si>
  <si>
    <t>420-428</t>
  </si>
  <si>
    <t>60006935;60006935;60006935</t>
  </si>
  <si>
    <t>57221155510;36951937700;48762227400</t>
  </si>
  <si>
    <t>Hu, Ji Hua;Wang, Zhi Ying;Sun, Fan</t>
  </si>
  <si>
    <t>Hu J.H.</t>
  </si>
  <si>
    <t>Anatomical organization of antennal-lobe glomeruli in males and females of the scarab beetle Holotrichia diomphalia (Coleoptera: Melolonthidae)</t>
  </si>
  <si>
    <t>S1467803911000247</t>
  </si>
  <si>
    <t>10.1016/j.asd.2011.03.003</t>
  </si>
  <si>
    <t>2-s2.0-80052889830</t>
  </si>
  <si>
    <t>['system capacity', 'outage probability', 'forward mode', 'effective technique', 'coverage area', 'cooperative relaying', 'antennas installed', 'adaptive decode']</t>
  </si>
  <si>
    <t>Average error rate | Multi-antenna relay | Outage probability | Rayleigh fading channel | Regenerative mode | Selection combining</t>
  </si>
  <si>
    <t>Cooperative relaying is considered as an effective technique to enlarge the coverage area and enhance the system capacity for the future wireless systems. In this paper, an infrastructure based multi-antenna cooperative relay network has been investigated. Closed form expressions of outage probability and average error rate have been derived, when the relay and the destination perform selection combining of the signals. The relay is assumed to operate in the adaptive decode and forward mode. The effect of number of antennas installed on the relay and their placement has also been studied. ¬© 2011 Elsevier B.V.</t>
  </si>
  <si>
    <t>190-195</t>
  </si>
  <si>
    <t>60097460;60010126</t>
  </si>
  <si>
    <t>Lucknow;Guwahati</t>
  </si>
  <si>
    <t>Babu Banarasi Das University;Indian Institute of Technology Guwahati</t>
  </si>
  <si>
    <t>Performance of two-hop infrastructure based multi-antenna regenerative relaying in rayleigh fading channel</t>
  </si>
  <si>
    <t>S1874490711000309</t>
  </si>
  <si>
    <t>10.1016/j.phycom.2011.06.002</t>
  </si>
  <si>
    <t>2-s2.0-80052904624</t>
  </si>
  <si>
    <t>['single antennae', 'primary user', 'prescribed threshold', 'optimization problem', 'optimal solution', 'optimal schemes', 'kept within', 'interference introduced', 'integer problem']</t>
  </si>
  <si>
    <t>cognitive radio | convex optimization | OFDM | power allocation | relay allocation | spectrum management</t>
  </si>
  <si>
    <t>In this letter, we investigate the relay and power allocation problem for OFDM-based cognitive radio (CR) systems with single antennae. We propose a method where the capacity of CR user employing relays is maximized while total transmission power is kept within a budget and the interference introduced to the primary user (PU) band is kept within a prescribed threshold. The optimization problem is a mixed-integer problem, which is NP-hard. Hence in this letter, we have proposed three sub-optimal schemes. The presented numerical results show that the performance of proposed suboptimal schemes is close to the optimal solution. ¬© 2006 IEEE.</t>
  </si>
  <si>
    <t>2812-2817</t>
  </si>
  <si>
    <t>60012708-60010365;60010365-60104205;60010365;60010365</t>
  </si>
  <si>
    <t>50660948900;23476702900;17434450800;35512012600</t>
  </si>
  <si>
    <t>Bharadia, Dinesh;Bansal, Gaurav;Kaligineedi, Praveen;Bhargava, Vijay K.</t>
  </si>
  <si>
    <t>Japan;United States;Canada</t>
  </si>
  <si>
    <t>Minato;Palo Alto;Vancouver</t>
  </si>
  <si>
    <t>Toyota InfoTechnology Center;Stanford University;The University of British Columbia</t>
  </si>
  <si>
    <t>60104205;60012708;60010365</t>
  </si>
  <si>
    <t>Bharadia D.</t>
  </si>
  <si>
    <t>Relay and power allocation schemes for OFDM-based cognitive radio systems</t>
  </si>
  <si>
    <t>10.1109/TWC.2011.072011.101665</t>
  </si>
  <si>
    <t>2-s2.0-80052918372</t>
  </si>
  <si>
    <t>['zoo veterinarians', 'western grebes', 'waterproof sealant', 'suture closure', 'survive implantation', 'surgically implanted', 'subcutaneous space', 'skin incisions', 'skin incision', 'significant differences', 'seven birds', 'results demonstrate', 'plasma proteins', 'plasma chemistry', 'percutaneous antennae', 'one study', 'modified technique', 'minor differences', 'intracoelomic transmitters', 'intracelomically implanted', 'immune function', 'experimental birds', 'differ among', 'detected among', 'day study', 'copyright 2011', 'celiotomy groups', 'captive situation', 'body wall', 'antenna egress', 'american association', 'aechmophorus occidentalis', '7 served', '7 control', '7 celiotomy', '3 groups']</t>
  </si>
  <si>
    <t>Aechmophorus occidentalis | celiotomy | implantation | telemetry | transmitter | Western grebe</t>
  </si>
  <si>
    <t>Two pilot trials and one study in a closely related grebe species suggest that Western grebes (Aechmophorus occidentalis) will not tolerate intracoelomic transmitter implantation with percutaneous antennae and often die within days of surgery. Wild Western grebes (n = 21) were captured to evaluate a modified surgical technique. Seven birds were surgically implanted with intracoelomic transmitters with percutaneous antennae by using the modified technique (transmitter group), 7 received the same surgery without transmitter implantation (celiotomy group), and 7 served as controls (only undergoing anesthesia). Modifications included laterally offsetting the body wall incision from the skin incision, application of absorbable cyanoacrylate tissue glue to the subcutaneous space between the body wall and skin incisions, application of a waterproof sealant to the skin incision after suture closure, and application of a piece of porcine small intestine submucosa to the antenna egress. Survival did not differ among the 3 groups with 7 of 7 control, 6 of 7 celiotomy, and 6 of 7 transmitter birds surviving the 9-day study. Experimental birds were euthanized at the end of the study, and postmortem findings indicated normal healing. Significant differences in plasma chemistry or immune function were not detected among the 3 groups, and only minor differences were detected in red blood cell indices and plasma proteins. After surgery, the birds in the transmitter group spent more time preening tail feathers than those in the control and celiotomy groups. These results demonstrate that, in a captive situation, celiotomy and intracoelomic transmitter implantation caused minimal detectable homeostatic disturbance in this species and that Western grebes can survive implantation of intracoelomic transmitters with percutaneous antennae. It remains to be determined what potential this modified surgical procedure has to improve postoperative survival of Western grebes that are intracelomically implanted with transmitters with percutaneous antennae and released into the wild. ¬© American Association of Zoo Veterinarians. Copyright 2011 by American Association of Zoo Veterinarians.</t>
  </si>
  <si>
    <t>414-425</t>
  </si>
  <si>
    <t>Journal of Zoo and Wildlife Medicine</t>
  </si>
  <si>
    <t>60014439;60014439-60004923;60011347;60014232;60023860;60023860;60027090;60014439</t>
  </si>
  <si>
    <t>57206507936;7102194376;7103157866;24343242000;12647349600;6602128360;7202934126;7003328631</t>
  </si>
  <si>
    <t>Gaydos, Joseph K.;Massey, J. Gregory;Mulcahy, Daniel M.;Gaskins, Lori A.;Nysewander, David;Evenson, Joseph;Siegel, Paul B.;Ziccardi, Michael H.</t>
  </si>
  <si>
    <t>Blacksburg;Olympia;Davis;;Reston;Raleigh</t>
  </si>
  <si>
    <t>Virginia Polytechnic Institute and State University;Washington Department of Fish and Wildlife;University of California, Davis;VA Medical Center;United States Geological Survey;NC State University</t>
  </si>
  <si>
    <t>60027090;60023860;60014439;60014232;60011347;60004923</t>
  </si>
  <si>
    <t>Gaydos J.K.</t>
  </si>
  <si>
    <t>Short-term survival and effects of transmitter implantation into western grebes using a modified surgical procedure</t>
  </si>
  <si>
    <t>10.1638/2010-0233.1</t>
  </si>
  <si>
    <t>2-s2.0-80052919699</t>
  </si>
  <si>
    <t>['transmitted within', 'training signals', 'time periods', 'spectrum resources', 'single antenna', 'short relative', 'secondary nodes', 'secondary node', 'results indicate', 'proposed method', 'primary system', 'performance benefit', 'performance advantage', 'outdoor experiments', 'helper compresses', 'data transmission', 'computer simulation']</t>
  </si>
  <si>
    <t>distributed array | FDD systems | interference information transfer | periodic training signal | Secondary spectrum usage</t>
  </si>
  <si>
    <t>This paper considers secondary usage of spectrum resources that are allocated to frequency division duplexing (FDD)-based cellular systems. We propose an interference cancellation technique using the concept of distributed antenna array. We show that the interference from the primary cellular system can be cancelled at a secondary node equipped with single antenna by introducing a helper that decodes the interference and transfers it to the secondary node. Interference is forwarded during the time periods in which training signals are transmitted within the primary cellular system. Since the duration of those intervals is short relative to periods for data transmission in the primary system, we introduce a scheme by which the helper compresses the interference before forwarding it. The performance advantage of our scheme is verified by computer simulation, where both analytical and measured channel models are used. The measurement data used in evaluations have been obtained through outdoor experiments while assuming a shortrange secondary system. The results indicate that the proposed method for distributed interference cancellation leads to performance benefit, in particular under heterogeneous path loss conditions between the helper and the primary/secondary nodes. ¬© 2006 IEEE.</t>
  </si>
  <si>
    <t>2971-2981</t>
  </si>
  <si>
    <t>60022313;60027625;60022134</t>
  </si>
  <si>
    <t>7006575598;6602123777;6603618176</t>
  </si>
  <si>
    <t>Nishimori, Kentaro;Yomo, Hiroyuki;Popovski, Petar</t>
  </si>
  <si>
    <t>Japan;Japan;Denmark</t>
  </si>
  <si>
    <t>Suita;Niigata;Aalborg</t>
  </si>
  <si>
    <t>Kansai University;Niigata University;Aalborg University</t>
  </si>
  <si>
    <t>60027625;60022313;60022134</t>
  </si>
  <si>
    <t>Distributed interference cancellation for cognitive radios using periodic signals of the primary system</t>
  </si>
  <si>
    <t>10.1109/TWC.2011.062911.101524</t>
  </si>
  <si>
    <t>2-s2.0-80052921791</t>
  </si>
  <si>
    <t>['stbcs include', 'special cases', 'second part', 'relay networks', 'proposed stbcs', 'proposed class', 'new codes', 'new class', 'known full', 'give full', 'diversity pic', 'distributed stbcs', 'decoding complexity', 'also show']</t>
  </si>
  <si>
    <t>distributed space-time codes | low complexity | partial interference cancellation | Space-time codes | zero-forcing receiver</t>
  </si>
  <si>
    <t>In this second part of a two part series of papers, we construct a new class of Space-Time Block Codes (STBCs) for point-to-point MIMO channel and Distributed STBCs (DSTBCs) for the amplify-and-forward relay channel that give full-diversity with Partial Interference Cancellation (PIC) and PIC with Successive Interference Cancellation (PIC-SIC) decoders. The proposed class of STBCs include most of the known full-diversity low complexity PIC/PIC-SIC decodable STBCs as special cases. We also show that a number of known full-diversity PIC/PIC-SIC decodable STBCs that were constructed for the point-to-point MIMO channel can be used as full-diversity PIC/PIC-SIC decodable DSTBCs in relay networks. For the same decoding complexity, the proposed STBCs and DSTBCs achieve higher rates than the known low decoding complexity codes. Simulation results show that the new codes have a better bit error rate performance than the low ML decoding complexity codes available in the literature. ¬© 2006 IEEE.</t>
  </si>
  <si>
    <t>3042-3052</t>
  </si>
  <si>
    <t>36348698600;35617116700</t>
  </si>
  <si>
    <t>Natarajan, Lakshmi Prasad;Rajan, B. Sundar</t>
  </si>
  <si>
    <t>Natarajan L.</t>
  </si>
  <si>
    <t>Collocated and distributed STBCs with partial interference cancellation decoding, part II: Code construction</t>
  </si>
  <si>
    <t>10.1109/TWC.2011.062911.101937</t>
  </si>
  <si>
    <t>2-s2.0-80052925155</t>
  </si>
  <si>
    <t>['sus communicating', 'su transmitter', 'secondary users', 'resource allocation', 'provide solutions', 'proposed formulations', 'primary users', 'multiple pus', 'input multiple', 'cr systems', 'convex optimization', 'cognitive radio', 'channel uncertainty']</t>
  </si>
  <si>
    <t>cognitive radio systems | convex optimization | multiple carrier systems | partial channel knowledge | Spectrum management</t>
  </si>
  <si>
    <t>In this paper, we study the problem of resource allocation and optimization for multiple-input multiple-output (MIMO) cognitive radio (CR) systems under the assumption of imperfect channel state information (CSI) of the channels between the secondary users (SUs) and the primary users (PUs) at the SUs. We formulate robust design optimization problems for CR systems with one or more SUs communicating over a single or multiple frequency carriers in the presence of multiple PUs. We propose a linear matrix inequality (LMI) transformation that facilitates proper treatment of channel uncertainty at the SU transmitter and we provide solutions to the design problems based on convex optimization and Lagrange dual decomposition techniques. Finally, we demonstrate the importance of the proposed formulations and the implications of ignoring channel uncertainties when designing for CR systems. ¬© 2006 IEEE.</t>
  </si>
  <si>
    <t>2850-2859</t>
  </si>
  <si>
    <t>60010365-60101612;60010365;60010365</t>
  </si>
  <si>
    <t>8868364300;16069754400;7102743763</t>
  </si>
  <si>
    <t>Al-Khasib, Tariq;Shenouda, Michael Botros;Lampe, Lutz</t>
  </si>
  <si>
    <t>Al-Khasib T.</t>
  </si>
  <si>
    <t>Dynamic spectrum management for multiple-antenna cognitive radio systems: Designs with imperfect CSI</t>
  </si>
  <si>
    <t>10.1109/TWC.2011.070511.091419</t>
  </si>
  <si>
    <t>2-s2.0-80052928804</t>
  </si>
  <si>
    <t>['zero forcing', 'xia along', 'sufficient conditions', 'special cases', 'sic receivers', 'sic decoding', 'sic decoders', 'sic ),', 'much easier', 'known full', 'diversity pic', 'distributed space']</t>
  </si>
  <si>
    <t>distributed space-time codes | full diversity criterion | low complexity | partial interference cancellation | Space-time codes | zero-forcing receiver</t>
  </si>
  <si>
    <t>Low complexity decoders called Partial Interference Cancellation (PIC) and PIC with Successive Interference Cancellation (PIC-SIC), which include the Zero Forcing (ZF) and ZF-SIC receivers as special cases, were given by Guo and Xia along with sufficient conditions for a Space-Time Block Code (STBC) to achieve full diversity with PIC/PIC-SIC decoding for point-to-point MIMO channels. In Part-I of this two part series of papers, we give new conditions for an STBC to achieve full diversity with PIC and PIC-SIC decoders, which are equivalent to Guo and Xia's conditions, but are much easier to check. We then show that PIC and PIC-SIC decoders are capable of achieving the full cooperative diversity available in wireless relay networks and give sufficient conditions for a Distributed Space-Time Block Code (DSTBC) to achieve full diversity with PIC and PIC-SIC decoders. In Part-II, we construct new low complexity full-diversity PIC/PIC-SIC decodable STBCs and DSTBCs that achieve higher rates than the known full-diversity low complexity ML decodable STBCs and DSTBCs. ¬© 2006 IEEE.</t>
  </si>
  <si>
    <t>3032-3041</t>
  </si>
  <si>
    <t>Collocated and distributed STBCs with partial interference cancellation decoding, part I: Full-diversity criterion</t>
  </si>
  <si>
    <t>10.1109/TWC.2011.062911.101936</t>
  </si>
  <si>
    <t>2-s2.0-80052930479</t>
  </si>
  <si>
    <t>STPGP 50451‚Äì07</t>
  </si>
  <si>
    <t>['two stages', 'smallscale networks', 'signaltonoise ratio', 'second stage', 'resulting problem', 'power allocation', 'multiple antennas', 'largescale networks', 'joint relay', 'first stage', 'exact solution', 'cooperative networks', 'consider beamforming', 'closedform solutions', 'closed form', 'afbf matrices']</t>
  </si>
  <si>
    <t>beamforming | Cooperative network | multiple antennas | multiple relays</t>
  </si>
  <si>
    <t>In this paper, we consider beamforming (BF) for cooperative networks with one multiantenna source, multiple multiantenna amplifyandforward (AF) relays, and one singleantenna destination. The source BF vector and the AFBF matrices at the relays are optimized for maximization of the signaltonoise ratio (SNR) at the destination under three different power constraints. In particular, we consider individual relay power constraints, a joint relay power constraint, and a joint power constraint for the source and the relays. We solve the associated optimization problems in two stages. In the first stage, we find the optimal AFBF matrices for a given BF vector at the source. For the cases of individual and joint relay power constraints, closedform solutions for the AFBF matrices are provided, respectively. Furthermore, for the case of a joint sourcerelay power constraint, the AFBF matrices are obtained in closed form up to a scalar power allocation factor and an efficient numerical algorithm for the power allocation between the source and the relays is given. In the second stage, the optimal source BF vectors are computed. Thereby, we show that for the joint relay and the joint sourcerelay power constraints, the resulting problem can be transformed into a nonconvex polynomial programming problem which allows for an exact solution for smallscale networks. For largescale networks and networks with individual relay power constraints, we propose efficient suboptimal optimization methods for the source BF vector. Simulation results show the benefits of having multiple antennas at the source and/or multiple multiantenna relays and illustrate the performance differences introduced by the three different power constraints. ¬© 2006 IEEE.</t>
  </si>
  <si>
    <t>2605-2615</t>
  </si>
  <si>
    <t>17435205500;7004473639</t>
  </si>
  <si>
    <t>Liang, Yang Wen;Schober, Robert</t>
  </si>
  <si>
    <t>Cooperative amplify-and-forward beamforming with multiple multi-antenna relays</t>
  </si>
  <si>
    <t>10.1109/TCOMM.2011.060911.090599</t>
  </si>
  <si>
    <t>2-s2.0-80052931556</t>
  </si>
  <si>
    <t>['sh state', 'mimo techniques', 'major advantages', 'letter studies', 'capacity perspective']</t>
  </si>
  <si>
    <t>dual polarization | LMS | MIMO | mobile satellite broadcasting | outage capacity</t>
  </si>
  <si>
    <t>This letter studies the potential capacity advantages of introducing a dual polarization per beam paradigm instead of the conventional single polarization per beam in mobile satellite broadcasting systems. This enables the application of MIMO techniques, not yet thoroughly investigated for mobile satellite systems. We engage in a fair system performance comparison between single polarization SISO and dual polarization non-MIMO and MIMO configurations based on the DVB-SH state-of-the-art mobile satellite standard. Along the course, the major advantages and pitfalls of a dual polarization per beam system from an interference, antenna, payload, and capacity perspective are highlighted. ¬© 2006 IEEE.</t>
  </si>
  <si>
    <t>2807-2811</t>
  </si>
  <si>
    <t>60002947;60031159;60031159;60031159;60031159</t>
  </si>
  <si>
    <t>6506190865;6507273487;6603245729;55883118300;7006784913</t>
  </si>
  <si>
    <t>Arapoglou, Pantelis Daniel;Burzigotti, Paolo;Bertinelli, Massimo;Bolea Alamanac, Ana;De Gaudenzi, Riccardo</t>
  </si>
  <si>
    <t>Noordwijk aan Zee;Athens</t>
  </si>
  <si>
    <t>ESTEC - European Space Research and Technology Centre;National Technical University of Athens</t>
  </si>
  <si>
    <t>60031159;60002947</t>
  </si>
  <si>
    <t>Arapoglou P.D.</t>
  </si>
  <si>
    <t>To MIMO or not to MIMO in mobile satellite broadcasting systems</t>
  </si>
  <si>
    <t>10.1109/TWC.2011.071411.101599</t>
  </si>
  <si>
    <t>2-s2.0-80052938426</t>
  </si>
  <si>
    <t>['uncorrelated antennas', 'two parts', 'system performance', 'outage probability', 'multiple antennas', 'ergodic capacity', 'diversity gain', 'correlated antennas', 'communicating via', 'asymptotic analysis', 'analytical results']</t>
  </si>
  <si>
    <t>antenna correlation | CSI-assisted relaying | fixed gain relaying | MRT | TAS</t>
  </si>
  <si>
    <t>We present a unified performance analysis of a system in which the source and the destination are equipped with multiple antennas and communicating via a single antenna relay. Our studies can be divided into two parts. First we consider a system with maximal ratio transmission (MRT) at the source and maximal ratio combining (MRC) at the destination by assuming general correlation structures with arbitrary eigenvalue multiplicities at the source and the destination. Then a system with transmit antenna selection (TAS) at the source with uncorrelated antennas and MRC at the destination with correlated antennas is investigated. The exact closed form expressions for outage probability, average symbol error rate (SER), generalized higher moments of SNR for both channel state information (CSI)-assisted and fixed gain relaying are derived and an analysis of the ergodic capacity is provided. Hence, our new results cover several previously reported cases as well as new additional ones. Further, we present the asymptotic analysis which gives an insight of the system performance and the diversity gain in each case. To verify the analytical results we provide Monte Carlo simulations at the end. ¬© 2006 IEEE.</t>
  </si>
  <si>
    <t>3002-3011</t>
  </si>
  <si>
    <t>60010105;60010105-60012954</t>
  </si>
  <si>
    <t>36981604500;6604066402</t>
  </si>
  <si>
    <t>Ferdinand, Nuwan S.;Rajatheva, Nandana</t>
  </si>
  <si>
    <t>Finland;Thailand</t>
  </si>
  <si>
    <t>Oulu;Bangkok</t>
  </si>
  <si>
    <t>Oulun Yliopisto;Asian Institute of Technology Thailand</t>
  </si>
  <si>
    <t>60012954;60010105</t>
  </si>
  <si>
    <t>Unified performance analysis of two-hop amplify-and-forward relay systems with antenna correlation</t>
  </si>
  <si>
    <t>10.1109/TWC.2011.072511.101783</t>
  </si>
  <si>
    <t>2-s2.0-80052938871</t>
  </si>
  <si>
    <t>RP02253</t>
  </si>
  <si>
    <t>['shaping parameters', 'shadowing conditions', 'receivers operating', 'random variables', 'proposed analysis', 'performance analysis', 'novel closed', 'k distribution', 'integer values', 'gain combining', 'form expressions', 'correlation effects', 'composite fading', 'composite environment', 'assuming half', 'arbitrary values']</t>
  </si>
  <si>
    <t>Average bit error probability (ABEP) | channel capacity | correlated statistics | equal gain combining (EGC) | kappa fading/shadowing channels | outage probability | sum distributions</t>
  </si>
  <si>
    <t>In this paper we study the statistics of the sum of not necessarily identically distributed kappa, that is, K, random variables (RV)s. Assuming half-integer values for the shaping parameters, novel closed-form expressions for the probability density function (PDF) of the sum of independent K RVs are obtained, while for arbitrary values of the shaping parameters, a corresponding PDF expression is derived in terms of fast converging infinite series. Furthermore, an infinite series representation for the PDF of the sum of two arbitrarily correlated K RVs is derived. The proposed analysis is employed to the performance analysis of equal-gain combining (EGC) receivers operating over composite fading/shadowing channels modeled by the K distribution. More specifically, the outage and the average bit error probabilities, as well as the average channel capacity of EGC receivers operating over such composite environment are studied. Considering different channel fading/shadowing conditions and correlation effects, various numerical performance evaluation results are presented. These results are complemented by equivalent computer simulated ones that validate the accuracy of the proposed analysis. ¬© 2006 IEEE.</t>
  </si>
  <si>
    <t>2434-2442</t>
  </si>
  <si>
    <t>60003684;60003684;60032730</t>
  </si>
  <si>
    <t>11440670900;6603001607;7005035348</t>
  </si>
  <si>
    <t>Bithas, Petros S.;Sagias, Nikos C.;Mallik, Ranjan K.</t>
  </si>
  <si>
    <t>India;Greece</t>
  </si>
  <si>
    <t>New Delhi;Tripolis</t>
  </si>
  <si>
    <t>Indian Institute of Technology Delhi;University of Peloponnese</t>
  </si>
  <si>
    <t>60032730;60003684</t>
  </si>
  <si>
    <t>Bithas P.</t>
  </si>
  <si>
    <t>On the sum of kappa stochastic variates and applications to equal-gain combining</t>
  </si>
  <si>
    <t>10.1109/TCOMM.2011.071111.090758</t>
  </si>
  <si>
    <t>2-s2.0-80052941155</t>
  </si>
  <si>
    <t>['uplink systems', 'transmit antenna', 'system design', 'switch opportunistically', 'spectral efficiency', 'results show', 'node full', 'maximizing instantaneous', 'loopback signal', 'fundamental trade', 'first amended', 'favors alternately', 'e .,', 'coverage extension', 'classic three', 'analysis covers']</t>
  </si>
  <si>
    <t>Full duplex | half duplex | infrastructure relays | power control | self-interference | spectral efficiency</t>
  </si>
  <si>
    <t>Focusing on two-antenna infrastructure relays employed for coverage extension, we develop hybrid techniques that switch opportunistically between full-duplex and half-duplex relaying modes. To rationalize the system design, the classic three-node full-duplex relay link is first amended by explicitly modeling residual relay self-interference, i.e., a loopback signal from the transmit antenna to the receive antenna remaining after cancellation. The motivation for opportunistic mode selection stems then from the fundamental trade-off determining the spectral efficiency: The half-duplex mode avoids inherently the self-interference at the cost of halving the end-to-end symbol rate while the full-duplex mode achieves full symbol rate but, in practice, suffers from residual interference even after cancellation. We propose the combination of opportunistic mode selection and transmit power adaptation for maximizing instantaneous and average spectral efficiency after noting that the trade-off favors alternately the modes during operation. The analysis covers both common relaying protocols (amplify-and-forward and decode-and-forward) as well as reflects the difference of downlink and uplink systems. The results show that opportunistic mode selection offers significant performance gain over system design that is confined to either mode without rationalization. ¬© 2006 IEEE.</t>
  </si>
  <si>
    <t>3074-3085</t>
  </si>
  <si>
    <t>15623805800;7202886122;7003782620</t>
  </si>
  <si>
    <t>Riihonen, Taneli;Werner, Stefan;Wichman, Risto</t>
  </si>
  <si>
    <t>Hybrid full-duplex/half-duplex relaying with transmit power adaptation</t>
  </si>
  <si>
    <t>10.1109/TWC.2011.071411.102266</t>
  </si>
  <si>
    <t>2-s2.0-80052944349</t>
  </si>
  <si>
    <t>['simulation results', 'selection combining', 'rician fading', 'q function', 'pdf methods', 'given figure', 'finite number', 'fading channels', 'energy detector', 'either nakagami', 'diversity reception', 'diversity case', 'diversity branches', 'cases l', 'also provided', 'achievable improvement']</t>
  </si>
  <si>
    <t>cognitive radio | Energy detection | equal gain combining | Marcum-Q integrals | maximal ratio combining | MGF approach | Nakagami-m fading | Rayleigh fading | Rician fading | selection combining</t>
  </si>
  <si>
    <t>A comprehensive performance analysis of the energy detector over fading channels with single antenna reception or with antenna diversity reception is developed. For the no-diversity case and for the maximal ratio combining (MRC) diversity case, with either Nakagami-m or Rician fading, expressions for the probability of detection are derived by using the moment generating function (MGF) method and probability density function (PDF) method. The former, which avoids some difficulties of the latter, uses a contour integral representation of the Marcum-Q function. For the equal gain combining (EGC) diversity case, with Nakagami-m fading, expressions for the probability of detection are derived for the cases L =2,3,4 and L &gt; 4, where L is the number of diversity branches. For the selection combining (SC) diversity, with Nakagami-m fading, expressions for the probability of detection are derived for the cases L =2 and L &gt; 2. A discussion on the comparison between MGF and PDF methods is presented. We also derive several series truncation error bounds that allow series termination with a finite number of terms for a given figure of accuracy. These results help quantify and understand the achievable improvement in the energy detector's performance with diversity reception. Numerical and simulation results are also provided. ¬© 2006 IEEE.</t>
  </si>
  <si>
    <t>2443-2453</t>
  </si>
  <si>
    <t>60002494;60010105-60012954;60030835</t>
  </si>
  <si>
    <t>26648746100;6604066402;7006820583</t>
  </si>
  <si>
    <t>Herath, S. P.;Rajatheva, N.;Tellambura, C.</t>
  </si>
  <si>
    <t>Canada;Finland;Thailand;Canada</t>
  </si>
  <si>
    <t>Edmonton;Oulu;Bangkok;Montreal</t>
  </si>
  <si>
    <t>University of Alberta;Oulun Yliopisto;Asian Institute of Technology Thailand;Universit√© McGill</t>
  </si>
  <si>
    <t>60030835;60012954;60010105;60002494</t>
  </si>
  <si>
    <t>Herath S.P.</t>
  </si>
  <si>
    <t>Energy detection of unknown signals in fading and diversity reception</t>
  </si>
  <si>
    <t>10.1109/TCOMM.2011.071111.090349</t>
  </si>
  <si>
    <t>2-s2.0-80052951696</t>
  </si>
  <si>
    <t>['time within', 'snr values', 'single frame', 'previous works', 'multiuser diversity', 'monotonically decreasing', 'modulation order', 'major difference', 'increase reliability', 'efficient use', 'doppler frequency', 'decision metric', 'channel knowledge', 'ber ).', 'allocating beamforming']</t>
  </si>
  <si>
    <t>MIMO | nonuniform channel knowledge | OFDMA | statistical bit loading | time varying channel | transmission mode allocation</t>
  </si>
  <si>
    <t>We propose multiple antenna transmission methods for fast fading channel conditions. Proposed methods allocate alternative multiple antenna transmission modes depending on the SNR, modulation order and Doppler frequency to increase reliability, i.e., decrease bit-error-rate (BER). A major difference of our approach from previous works is to allow different transmission modes during a single frame by considering the channel variations within the frame for high mobility scenarios. First method effectively makes use of available channel knowledge by allocating beamforming (BF) as long as channel knowledge is not outdated and switches to space frequency block coding (SFBC) afterwards. Approximate BER expressions for BF and SFBC that are functions of SNR, modulation order, Doppler frequency and initial channel knowledge are derived to be used as a decision metric for mode allocation throughout the frame. Second method adapts rate and transmission mode across symbols in a frame by considering that average channel power is monotonically decreasing as a function of time within the frame when multiuser diversity is exploited. First method performs as good as the better of BF and SFBC over all SNR values. Second method provides additional performance gain over the first method due to more efficient use of better channel conditions. ¬© 2006 IEEE.</t>
  </si>
  <si>
    <t>2585-2594</t>
  </si>
  <si>
    <t>60009415;60009415;60072477</t>
  </si>
  <si>
    <t>8521974000;7004642489;9044854500</t>
  </si>
  <si>
    <t>Kecicioglu, Balkan;Minn, Hlaing;Chong, Chia Chin</t>
  </si>
  <si>
    <t>San Jose;Richardson</t>
  </si>
  <si>
    <t>DoCoMo USA Labs.;The University of Texas at Dallas</t>
  </si>
  <si>
    <t>60072477;60009415</t>
  </si>
  <si>
    <t>Kecicioglu B.</t>
  </si>
  <si>
    <t>Intra-frame transmission adaptation for fast fading MIMO-OFDMA systems</t>
  </si>
  <si>
    <t>10.1109/TCOMM.2011.062111.090659</t>
  </si>
  <si>
    <t>2-s2.0-80052954681</t>
  </si>
  <si>
    <t>['useful model', 'square distribution', 'outage probability', 'numerically evaluate', 'novel representations', 'new representations', 'new representation', 'integral computation', 'dimensional distribution', 'central chi']</t>
  </si>
  <si>
    <t>Antenna selection | correlated fading channels | cumulative distribution function | diversity methods | multivariate distribution | probability density function | Rician fading</t>
  </si>
  <si>
    <t>Novel representations for the multivariate probability density function and cumulative distribution function of the non-central chi-square distribution are derived. The solutions are expressed in terms of well known functions which are available in common mathematical software. When the number of degrees of freedom, m, is even, the new representation has the advantage that only a single-integral computation is needed to compute a N-dimensional distribution. The new representations are used to numerically evaluate the outage probability of multiple input multiple output systems with receiver antenna selection, operating in correlated Rician fading. The well known equal correlation model, which is considered to be a useful model for a closely placed set of antennas, is used for the analysis. ¬© 2006 IEEE.</t>
  </si>
  <si>
    <t>2349-2354</t>
  </si>
  <si>
    <t>36189661600;7005759149</t>
  </si>
  <si>
    <t>Hemachandra, Kasun T.;Beaulieu, Norman C.</t>
  </si>
  <si>
    <t>Hemachandra K.</t>
  </si>
  <si>
    <t>Novel representations for the equicorrelated multivariate non-central chi-square distribution and applications to MIMO systems in correlated rician fading</t>
  </si>
  <si>
    <t>10.1109/TCOMM.2011.062311.100108</t>
  </si>
  <si>
    <t>2-s2.0-80052956377</t>
  </si>
  <si>
    <t>['vertical position', 'terminal chassis', 'studied dual', 'results reveal', 'port isolation', 'paper presents', 'mobile terminal', 'hand palm', 'hand effects', 'gain imbalance', 'frequency band', 'diversity gain', 'coupling element', 'close proximity', 'business media', 'based dual', 'antenna structures', 'antenna structure', 'antenna elements', 'antenna configurations', 'antenna configuration', 'also shown', '9 db']</t>
  </si>
  <si>
    <t>Coupling element-based antenna | Dual-antenna structures | FDTD method | Hand effect | Multi-antenna system</t>
  </si>
  <si>
    <t>This paper presents a comprehensive simulation study on the performance of coupling element-based dual-antenna structures on a mobile terminal at the 2,000 MHz Universal Mobile Telecommunications System (UMTS) frequency band with varying two significant hand effects; vertical position of hand along terminal chassis, and distance between hand palm and terminal chassis. The results reveal that in uniformly distributed isotropic environment, there exists a gain imbalance between antenna elements due to hand effects and it is shown that a gain imbalance of 3.7 dB lead to a reduction of 1.9 dB in diversity gain at 99% reliability level using maximal ratio combining (MRC) technique. For a dual-antenna configuration, the impact of gain imbalance on diversity gain is more significant when only one antenna element is in close proximity to the hand, compared to when both antenna elements are in the presence of the hand. It is also shown that a dual-antenna structure with elements vertically oriented along the edges of a small 100 mm √ó 40 mm mobile terminal chassis achieves better performance in port-to-port isolation, gain imbalance and diversity gain compared to other studied dual-antenna configurations when the user's hand is present. ¬© 2011 Springer Science+Business Media, LLC.</t>
  </si>
  <si>
    <t>International Journal of Wireless Information Networks</t>
  </si>
  <si>
    <t>60103653-60090652;60103653;60103653;60103653;60103653;60103653;60103653</t>
  </si>
  <si>
    <t>57194469675;27367951900;27468028200;15030088300;6602383937;6603413948;7005441452</t>
  </si>
  <si>
    <t>Azremi, Abdullah Al Hadi;Ilvonen, Janne;Valkonen, Risto;Holopainen, Jari;Kivek√§s, Outi;Icheln, Clemens;Vainikainen, Pertti</t>
  </si>
  <si>
    <t>Finland;Malaysia</t>
  </si>
  <si>
    <t>Espoo;Arau</t>
  </si>
  <si>
    <t>Aalto University;Universiti Malaysia Perlis</t>
  </si>
  <si>
    <t>60103653;60090652</t>
  </si>
  <si>
    <t>Azremi A.</t>
  </si>
  <si>
    <t>Coupling element-based dual-antenna structures for mobile terminal with hand effects</t>
  </si>
  <si>
    <t>10.1007/s10776-011-0154-0</t>
  </si>
  <si>
    <t>2-s2.0-80052969749</t>
  </si>
  <si>
    <t>['ten post', 'sean griffiths', 'sam jacob', 'remind us', 'modern moments', 'las vegas', 'james stirling', 'ingenious strip', 'greatest protagonists', 'exquisite drawing', 'dynamic radicalism', 'charles holland']</t>
  </si>
  <si>
    <t>Culture of Congestion' | 'fitting in' | Arata Isozaki &amp; Associates, Tsukuba Centre Building | Chuck Berry | collage | cultural camouflage | Dan Graham, Alteration to a Suburban House | David Greene, Logplug | Dutch polder | Gordon Matta-Clark | Hans Hollein, Aircraft Carrier City in Landscape | James Stirling, Derby Civic Centre | Levittown-inspired suburbia | manga | Miesian space | mirror wall | New York's Downtown Athletic Club | old people's home | OMA, Parc de la Villette, Paris | Pop Art, Marshall McLuhan | programmed strips | radical disfunction | Rem Koolhaas | Richard Hamilton, Just what is it that makes today's homes so different, so appealing? | Rokplug | subtexts of our culture | Venturi, Scott Brown and Associates, Guild House Antenna, Philadelphia</t>
  </si>
  <si>
    <t>Sean Griffiths, Charles Holland and Sam Jacob of FAT look back in retrospect at their top-ten Post-Modern moments. In a selection, which spans Denise Scott Brown looking vibrant in Las Vegas to James Stirling's exquisite drawing of the Derby Civic Centre and OMA's ingenious strip for the Parc de la Villette, they remind us of the dynamic radicalism of some of the period's greatest protagonists. ¬© 2011 John Wiley &amp; Sons, Ltd.</t>
  </si>
  <si>
    <t>122-127</t>
  </si>
  <si>
    <t>Architectural Design</t>
  </si>
  <si>
    <t>50861428200;35793801600;35573463500</t>
  </si>
  <si>
    <t>Griffiths, Sean;Holland, Charles;Jacob, Sam</t>
  </si>
  <si>
    <t>Griffiths S.</t>
  </si>
  <si>
    <t>Re-radicalising post-modernism</t>
  </si>
  <si>
    <t>10.1002/ad.1302</t>
  </si>
  <si>
    <t>2-s2.0-80053036665</t>
  </si>
  <si>
    <t>10 07 00705 a.</t>
  </si>
  <si>
    <t>['wideband antenna', 'physical experiment', 'numerical modeling', 'new type', 'hollow polycones', 'flat bases', 'equation method', 'element method', 'antenna patterns']</t>
  </si>
  <si>
    <t>A new type of the omnidirectional in the horizontal plane ultra-wideband antenna-a symmetric polyconic antenna-is proposed. Two design versions of the antenna are considered: (i) an antenna with hollow polycones and an antenna with polycones and flat bases. The finite-element method is used for modeling and optimization of the antenna parameters aimed at obtaining the maximum frequency band of matching an antenna with specified overall dimensions and a 50-Œ© coaxial line. The integral-equation method is used to study the antenna patterns in a wide frequency band. The results of numerical modeling are compared with the results of a physical experiment. ¬© 2011 Pleiades Publishing, Ltd.</t>
  </si>
  <si>
    <t>1093-1097</t>
  </si>
  <si>
    <t>7003747598;52563971300;23502493100</t>
  </si>
  <si>
    <t>Kaloshin, V. A.;Martynov, E. S.;Skorodumova, E. A.</t>
  </si>
  <si>
    <t>Kaloshin V.</t>
  </si>
  <si>
    <t>Analysis of the characteristics of a polyconic antenna in a wide frequency band</t>
  </si>
  <si>
    <t>10.1134/S1064226911080031</t>
  </si>
  <si>
    <t>2-s2.0-80053060633</t>
  </si>
  <si>
    <t>['¬© 2011', 'suboptimal one', 'outage probabilities', 'noise ratio', 'hop decode', 'high signal', 'form expressions', 'exact closed', 'asymptotic expressions']</t>
  </si>
  <si>
    <t>Transmit antenna selection schemes for a two-hop decode-and-forward relay system with a source-destination direct link are considered, and the optimal selection scheme and a suboptimal one are proposed. The exact closed-form expressions for the outage probabilities of the two selection schemes are derived. Moreover, the asymptotic expressions at high signal-to-noise ratio for the outage probabilities are presented, and show that both the optimal and the suboptimal transmit antenna selection scheme can achieve the full diversity order. ¬© 2011 The Institution of Engineering and Technology.</t>
  </si>
  <si>
    <t>1050-1052</t>
  </si>
  <si>
    <t>57190372263;14061705600;56701578300</t>
  </si>
  <si>
    <t>Guo, H.;Ge, J.;Gao, M.</t>
  </si>
  <si>
    <t>Guo H.</t>
  </si>
  <si>
    <t>Transmit antenna selection for two-hop decode-and-forward relaying</t>
  </si>
  <si>
    <t>10.1049/el.2011.1408</t>
  </si>
  <si>
    <t>2-s2.0-80053071318</t>
  </si>
  <si>
    <t>['results showed', 'exfoliation corrosion', 'corrosion test', 'axial stress', 'aircraft b737cl']</t>
  </si>
  <si>
    <t>B737CL | Compressive | EFC | Keel beam | Stress | Tensile</t>
  </si>
  <si>
    <t>Based on an investigation of the exfoliation corrosion (EFC) evolution around ADF antenna installing holes on aluminum alloy 7150-T77511 keel beam for aircraft B737CL, the effect of axial stress on the EFC was studied by means of finite element analysis and corrosion test in salt fogging environment. The results showed that compressive stress along directions L and LT accelerated EFC, whilst tensile stress along directions L and LT, and compressive stress along direction ST retarded EFC.</t>
  </si>
  <si>
    <t>440-444</t>
  </si>
  <si>
    <t>Corrosion Science and Protection Technology</t>
  </si>
  <si>
    <t>60003977;100474555</t>
  </si>
  <si>
    <t>51060914400;8936812900</t>
  </si>
  <si>
    <t>Huang, Chang long;Wan, Xiao peng</t>
  </si>
  <si>
    <t>Xi'an;Guangzhou</t>
  </si>
  <si>
    <t>Northwestern Polytechnical University;Guangzhou Civil Aviation College</t>
  </si>
  <si>
    <t>Effect of axial stress on exfoliation corrosion of keel beam for aircraft B737CL</t>
  </si>
  <si>
    <t>2-s2.0-80053088660</t>
  </si>
  <si>
    <t>['¬© 2005', 'widespread applications', 'time sum', 'temporal diversity', 'system using', 'rights reserved', 'paper analyses', 'input multiple', 'generalized space', 'diversity gain', 'based algorithm', 'antenna systems', 'analytical results', '2011 jatit']</t>
  </si>
  <si>
    <t>Log likely ratio (LLR) selection | Maximal ratio combiner(MRC) | Multiple-input multiple-output (MIMO) | Signal to noise ration (SNR) | Space-time sum-of-squares (Stsos) selection</t>
  </si>
  <si>
    <t>Multiple-antenna systems are currently enjoying increasing popularity and widespread applications in which, it can improve the capacity and reliability of wireless receiver section. MIMO systems utilize multiple antennas to increase the diversity gain of wireless communication systems. Space Time Block Coding (STBC) is a MIMO-based algorithm, which efficiently exploits spatial and temporal diversity. In this paper, the analytical results for the bit error rate (BER) of M-ary Phase Shift Keying(MPSK) in a slow,flat Rayleigh fading channel for a multiple-input multiple-output (MIMO) system using an Alamouti transmission scheme and Maximal Ratio Combining scheme is studied and simulated using matlab tool box.This paper analyses the performance of Generalized Space-time sum of squares (GSTSoS) receiver section scheme. The simulation results show that as the number of receivers is increased the Bit Error Rate(BER) of the system is decreased. ¬© 2005 - 2011 JATIT &amp; LLS. All rights reserved.</t>
  </si>
  <si>
    <t>60097293;60097293</t>
  </si>
  <si>
    <t>50861767500;57200742816</t>
  </si>
  <si>
    <t>Sathish Kumar, N.;Kumar, K. R.Shankar</t>
  </si>
  <si>
    <t>Sri Ramakrishna Engineering College</t>
  </si>
  <si>
    <t>Sathish Kumar N.</t>
  </si>
  <si>
    <t>A generalised space time sum-of-squares selection scheme for Alamouti MIMO systems using MPSK modulation scheme</t>
  </si>
  <si>
    <t>2-s2.0-80053090706</t>
  </si>
  <si>
    <t>['rise time', 'repetition mode', 'marx generator', 'high voltage', 'helix antenna', 'electric field', 'design frequency', 'charging voltage', 'central frequency', '570 kv', '5 ns', '5 cm', '35 kv', '300 mhz', '30 kv', '29 cm', '250 mhz', '25 %.']</t>
  </si>
  <si>
    <t>To produce broadband electromagnetic pulse (EMP) radiation, we design and test a sub-ns pulse system which is utilized to drive an axial mode helix antenna. This sub-ns pulse system consists of a 10-stage Marx generator, an intermediate storage capacitor, an impedance transforming line, and can generate a high voltage of 570 kV with a rise time of 1-1.5 ns on a 300-Œ©- resistance load. The diameter, pitch and turns of the helix antenna are 29 cm, 19.5 cm and 5, respectively, with a design frequency of 300 MHz. When the charging voltage of the Marx generator is 30 kV, the electric field of radiated EMP measured 3m from the source is 35 kV/m with a central frequency of 250 MHz. The relatively spectral bandwidth is 25%. The radiated EMP results are reproducible and the system will work in repetition mode if the available dc power is utilized. ¬© 2011 Chinese Physical Society and IOP Publishing Ltd.</t>
  </si>
  <si>
    <t>60069721;60069721;60069721;60069721;60069721;60069721;60069721</t>
  </si>
  <si>
    <t>7402036371;35181246400;57198620359;26663196600;36109838200;8055234000;7401899701</t>
  </si>
  <si>
    <t>Sun, Qi Zhi;Fang, Dong Fan;Liu, Wei;Liu, Zheng Fen;Chi, Yuan;Dai, Wen Feng;Han, Wen Hui</t>
  </si>
  <si>
    <t>Sun Q.</t>
  </si>
  <si>
    <t>Experiments on broadband EMP radiation with an axial mode helix antenna</t>
  </si>
  <si>
    <t>10.1088/0256-307X/28/9/090702</t>
  </si>
  <si>
    <t>2-s2.0-80053137235</t>
  </si>
  <si>
    <t>['¬© 2011', 'significantly increase', 'signal interference', 'shelf hardware', 'real time', 'purpose processors', 'paper presents', 'optimization schemes', 'null steering', 'licensee mdpi', 'jamming resistance', 'jam capabilities', 'jam applications', 'gps software', 'gps sensors', 'gps sdr', 'gain pattern', 'future gpu', 'fpgas ).', 'easily adopted', 'defined radio', 'cost effectiveness', 'adaptive beam']</t>
  </si>
  <si>
    <t>Controlled reception pattern antenna (CRPA) | Global Positioning System (GPS) sensor | Graphics Processing Unit (GPU) | Parallel processing | Radio frequency interference | Software-defined radio</t>
  </si>
  <si>
    <t>Due to their weak received signal power, Global Positioning System (GPS) signals are vulnerable to radio frequency interference. Adaptive beam and null steering of the gain pattern of a GPS antenna array can significantly increase the resistance of GPS sensors to signal interference and jamming. Since adaptive array processing requires intensive computational power, beamsteering GPS receivers were usually implemented using hardware such as field-programmable gate arrays (FPGAs). However, a software implementation using general-purpose processors is much more desirable because of its flexibility and cost effectiveness. This paper presents a GPS software-defined radio (SDR) with adaptive beamsteering capability for anti-jam applications. The GPS SDR design is based on an optimized desktop parallel processing architecture using a quad-core Central Processing Unit (CPU) coupled with a new generation Graphics Processing Unit (GPU) having massively parallel processors. This GPS SDR demonstrates sufficient computational capability to support a four-element antenna array and future GPS L5 signal processing in real time. After providing the details of our design and optimization schemes for future GPU-based GPS SDR developments, the jamming resistance of our GPS SDR under synthetic wideband jamming is presented. Since the GPS SDR uses commercial-off-the-shelf hardware and processors, it can be easily adopted in civil GPS applications requiring anti-jam capabilities. ¬© 2011 by the authors; licensee MDPI, Basel, Switzerland.</t>
  </si>
  <si>
    <t>8966-8991</t>
  </si>
  <si>
    <t>60012708;60014982;60012708;60012708;60012708;60000221;60032144</t>
  </si>
  <si>
    <t>56092498500;56298635700;36086083200;7401542315;7006949123;6601997040;8888772500</t>
  </si>
  <si>
    <t>Seo, Jiwon;Chen, Yu Hsuan;De Lorenzo, David S.;Lo, Sherman;Enge, Per;Akos, Dennis;Lee, Jiyun</t>
  </si>
  <si>
    <t>South Korea;Taiwan;United States;United States</t>
  </si>
  <si>
    <t>Daejeon;Tainan;Palo Alto;Boulder</t>
  </si>
  <si>
    <t>Korea Advanced Institute of Science and Technology;National Cheng Kung University;Stanford University;University of Colorado Boulder</t>
  </si>
  <si>
    <t>60032144;60014982;60012708;60000221</t>
  </si>
  <si>
    <t>Seo J.</t>
  </si>
  <si>
    <t>A real-time capable software-defined receiver using GPU for adaptive anti-jam GPS sensors</t>
  </si>
  <si>
    <t>10.3390/s110908966</t>
  </si>
  <si>
    <t>2-s2.0-80053177806</t>
  </si>
  <si>
    <t>['spectral density', 'significant role', 'radome surface', 'opposite trend', 'minimum level', 'interference signals', 'experimentally studied', 'electromagnetic interference', 'discharges generated', 'charges accumulated', 'arrest radomes', 'antenna arranged', 'aircraft radome']</t>
  </si>
  <si>
    <t>The spectrum of electromagnetic interference that is induced by discharges in an antenna arranged under an aircraft radome in an artificial charged aqueous aerosol cloud has been experimentally studied. It is established that, among different possible variants of lightning-arrest radomes, the minimum level of the spectral density of interference signals in the antenna is provided by vertical stripe electrodes on the radome surface. The maximum characteristic frequencies of signals in a model spherical antenna are several times lower than those in model lightning diverters, while the flat model antennas of disk or rectangular shapes exhibit the opposite trend. It has been suggested that a significant role in determining the characteristics of the electromagnetic interference spectrum in weather radar antennas is played by currents of discharges generated by charges accumulated on the dielectric radome surface. ¬© 2011 Pleiades Publishing, Ltd.</t>
  </si>
  <si>
    <t>845-848</t>
  </si>
  <si>
    <t>60005913;60005913;60005913;60005913;60005913;60005913</t>
  </si>
  <si>
    <t>7003551912;51663614900;57205786123;57205077251;16238080500;55687782900</t>
  </si>
  <si>
    <t>Temnikov, A. G.;Gilyazov, M. Z.;Matveev, D. A.;Voronkova, A. Yu;Chernenskii, L. L.;Orlov, A. V.</t>
  </si>
  <si>
    <t>National Research University ‚ÄúMoscow Power Engineering Institute‚Äù</t>
  </si>
  <si>
    <t>Temnikov A.G.</t>
  </si>
  <si>
    <t>Studying electromagnetic interference spectrum in antenna under aircraft radome using models with artificial charged aerosol clouds</t>
  </si>
  <si>
    <t>10.1134/S1063785011090276</t>
  </si>
  <si>
    <t>2-s2.0-80053183449</t>
  </si>
  <si>
    <t>['¬© 2011', 'two antennas', 'three antennas', 'recognition rate', 'reading time', 'parallel connection', 'paper proposes', 'moving along', 'licensee mdpi', 'increased performance', 'fold compared', 'conveyor belt', 'conditions recommended', 'array structure', 'almost three']</t>
  </si>
  <si>
    <t>Antenna control unit | Recognition rate | RFID conveyor belt gate system | RFID tag</t>
  </si>
  <si>
    <t>This paper proposes an efficient management system utilizing a Radio Frequency Identification (RFID) antenna control unit which is moving along with the path of boxes of materials on the conveyor belt by manipulating a motor. The proposed antenna control unit, which is driven by a motor and is located on top of the gate, has an array structure of two antennas with parallel connection. The array structure helps improve the directivity of antenna beam pattern and the readable RFID distance due to its configuration. In the experiments, as the control unit follows moving materials, the reading time has been improved by almost three-fold compared to an RFID system employing conventional fixed antennas. The proposed system also has a recognition rate of over 99% without additional antennas for detecting the sides of a box of materials. The recognition rate meets the conditions recommended by the Electronic Product Code glbal network (EPC)global for commercializing the system, with three antennas at a 20 dBm power of reader and a conveyor belt speed of 3.17 m/s. This will enable a host of new RFID conveyor belt gate systems with increased performance. ¬© 2011 by the authors; licensee MDPI, Basel, Switzerland.</t>
  </si>
  <si>
    <t>9033-9044</t>
  </si>
  <si>
    <t>36608911000;57207065255;36607576600</t>
  </si>
  <si>
    <t>Park, Chong Ryol;Lee, Seung Joon;Eom, Ki Hwan</t>
  </si>
  <si>
    <t>The design of RFID conveyor belt gate systems using an antenna control unit</t>
  </si>
  <si>
    <t>10.3390/s110909033</t>
  </si>
  <si>
    <t>2-s2.0-80053199772</t>
  </si>
  <si>
    <t>['¬© 2011', 'two types', 'transmission media', 'transmission loss', 'successfully obtained', 'stable results', 'recent years', 'measured using', 'loop antennas', 'licensee mdpi', 'larger probe', 'heterogeneous biomass', 'frequency range', 'dielectric properties', 'dielectric constant', 'case silage', 'antennas embedded', 'almost exclusively', '400 mhz', '4 ghz']</t>
  </si>
  <si>
    <t>Biomass storage | Detuning | Permittivity | Transmission loss | WSN</t>
  </si>
  <si>
    <t>Wireless sensor networks (WSN) have been studied in a variety of scenarios over recent years, but work has almost exclusively been done using air as the transmission media. In this article some of the challenges of deploying a WSN in a heterogeneous biomass, in this case silage, is handled. The dielectric constant of silage is measured using an open-ended coaxial probe. Results were successfully obtained in the frequency range from 400 MHz to 4 GHz, but large variations suggested that a larger probe should be used for more stable results. Furthermore, the detuning of helix and loop antennas and the transmission loss of the two types of antennas embedded in silage was measured. It was found that the loop antenna suffered less from detuning but was worse when transmitting. Lastly, it is suggested that taking the dielectric properties of silage into account during hardware development could result in much better achievable communication range. ¬© 2011 by the authors; licensee MDPI, Basel, Switzerland.</t>
  </si>
  <si>
    <t>8295-8308</t>
  </si>
  <si>
    <t>60029616;60029616;60019160;60029616</t>
  </si>
  <si>
    <t>55976879800;26658996400;15064398900;23010716000</t>
  </si>
  <si>
    <t>Larsen, Jakob Juul;Green, Ole;Nadimi, Esmaeil S.;Toftegaard, Thomas Skjodeberg</t>
  </si>
  <si>
    <t>Aarhus;Odense</t>
  </si>
  <si>
    <t>Aarhus Universitet;Syddansk Universitet</t>
  </si>
  <si>
    <t>60029616;60019160</t>
  </si>
  <si>
    <t>Larsen J.</t>
  </si>
  <si>
    <t>The effect on wireless sensor communication when deployed in biomass</t>
  </si>
  <si>
    <t>10.3390/s110908295</t>
  </si>
  <si>
    <t>2-s2.0-80053201072</t>
  </si>
  <si>
    <t>['wave guide', 'telecommunication services', 'single antenna', 'simulations results', 'hybrid antenna', 'dual band', 'constitutional parameters', 'broadband antenna', 'aperture coupling', 'antennas broadband']</t>
  </si>
  <si>
    <t>Aperture coupling | Broadband | Dual band | HFSS | Hybrid antenna</t>
  </si>
  <si>
    <t>In this paper, we present the simulations results of the Broadband and dual band microstrip antenna. This are serves to join the telecommunication services by using a single antenna. Antennas broadband and dual band were obtained by using, respectively, the technique of pile of patches and hybrid antenna. The broadband antenna is established by two patches stacked, fed by aperture coupling and the dual band antenna is a hybrid antenna consisted of an annular microstrip antenna and a wave guide. The effects of the constitutional parameters of antennas were studied. ¬© EuroJournals Publishing, Inc. 2011.</t>
  </si>
  <si>
    <t>255-267</t>
  </si>
  <si>
    <t>60239636;60239636;60239636;108609080</t>
  </si>
  <si>
    <t>8572418800;51664355700;36858693700;7003520733</t>
  </si>
  <si>
    <t>Bri, Seddik;Zaakr, Safa;Nakheli, Abdelrhani;Mamouni, Ahmed</t>
  </si>
  <si>
    <t>Morocco;France</t>
  </si>
  <si>
    <t>Meknes;Lille</t>
  </si>
  <si>
    <t>Ecole Sup√©rieure de Technologie Meknes;Institute of Electronics</t>
  </si>
  <si>
    <t>60239636;108609080</t>
  </si>
  <si>
    <t>Simulations of dual and broadband patch antenna</t>
  </si>
  <si>
    <t>2-s2.0-80053216421</t>
  </si>
  <si>
    <t>Glaucoma Research Foundation</t>
  </si>
  <si>
    <t>CUHK454909</t>
  </si>
  <si>
    <t>GRF</t>
  </si>
  <si>
    <t>['wide frequency', 'three samples', 'three groups', 'system used', 'scattering coefficients', 'results show', 'metal plates', 'metal calibration', 'measured using', 'limited measurements', 'incidence angles', 'full polarizations', 'equipment set', 'backscattering measurements', 'accurately obtained', '40 ghz', '18 ghz', '10 mhz']</t>
  </si>
  <si>
    <t>Bistatic radar | Sands | Scattering coefficients | Scattering measurements</t>
  </si>
  <si>
    <t>An equipment set of microwave scattering measurements is presented with full polarizations and a wide frequency from 10 MHz to 40 GHz. The system used for this network analyzer consists of three groups of antenna, in which one group antenna with a range of 1~18 GHz can be used to measure the scattering coefficients of samples of sand of different sized particles using different azimuths and incidence angles. Using the object-limited measurements and the metal calibration, the scattering coefficients of three samples of sand of different sized particles were accurately obtained by measuring the same area sand samples and metal plates, including both forward-scattering and backscattering measurements. The results show that the scattering coefficients of three samples of sand of different sized particles can be measured using this network analyzer system. ¬© 2011 Taylor &amp; Francis.</t>
  </si>
  <si>
    <t>Annals of GIS</t>
  </si>
  <si>
    <t>60002798;60005465;60005465;60002798</t>
  </si>
  <si>
    <t>57200534631;34881611100;35785297000;53663215600</t>
  </si>
  <si>
    <t>Zhang, Yuanzhi;Jia, Mingquan;Tong, Ling;Chen, Xiaofei</t>
  </si>
  <si>
    <t>Chengdu;Hong Kong</t>
  </si>
  <si>
    <t>University of Electronic Science and Technology of China;Chinese University of Hong Kong</t>
  </si>
  <si>
    <t>60005465;60002798</t>
  </si>
  <si>
    <t>Bistatic radar scattering measurement of sands at different sizes</t>
  </si>
  <si>
    <t>10.1080/19475683.2011.602022</t>
  </si>
  <si>
    <t>2-s2.0-80053236496</t>
  </si>
  <si>
    <t>['signal model', 'primary sources', 'paper deals', 'mutual coupling', 'modulated continuous', 'input multiple', 'compensation thereof', 'case boundary', 'also give']</t>
  </si>
  <si>
    <t>Antenna array | Calibration | FMCW | MIMO | Mutual coupling | Radar</t>
  </si>
  <si>
    <t>This paper deals with mutual coupling, its effects and the compensation thereof in frequency-modulated continuous-wave (FMCW) multiple-input multiple-output (MIMO) array radar systems. Starting with a signal model we introduce mutual coupling and its primary sources in FMCW MIMO systems. We also give a worst-case boundary of the effects that mutual coupling can have on the side lobe level of an array. A method of dealing with and compensating for these effects is covered in this paper and verified by measurements from a 77-GHz FMCW radar system. ¬© 2011 De Gruyter.</t>
  </si>
  <si>
    <t>297-302</t>
  </si>
  <si>
    <t>60021931;60021931;60099201;60021931</t>
  </si>
  <si>
    <t>35323032800;24829083400;55731555700;7005887652</t>
  </si>
  <si>
    <t>Schmid, Christian M.;Feger, Reinhard;Wagner, Christoph;Stelzer, Andreas</t>
  </si>
  <si>
    <t>Linz;Linz</t>
  </si>
  <si>
    <t>DICE GmbH &amp; Co KG;Johannes Kepler University Linz</t>
  </si>
  <si>
    <t>60099201;60021931</t>
  </si>
  <si>
    <t>Schmid C.</t>
  </si>
  <si>
    <t>Mutual coupling and compensation in FMCW MIMO radar systems</t>
  </si>
  <si>
    <t>10.1515/FREQ.2011.044</t>
  </si>
  <si>
    <t>2-s2.0-80053276011</t>
  </si>
  <si>
    <t>['slope movements', 'slope displacements', 'significantly reducing', 'results show', 'observation model', 'lancang river', 'hour period', 'horizontal direction', 'gps receiver', 'good agreement', 'excellent performances', 'article describes', 'approximately 2', '3 mm']</t>
  </si>
  <si>
    <t>Deformation monitoring | GPS | Multi-antenna | Slope movement | Stability</t>
  </si>
  <si>
    <t>This article describes a remote-controlled GPS monitoring system using GPS multi-antenna new method and General Packet Radio Service (GPRS) wireless data communication. The system has been conducted for monitoring the steep slope movement at Xiaowan hydropower station on the Lancang River in China. A dedicated electronic switching device was developed to connect the GPS receiver with the antennas, significantly reducing the required hardware investment. The slope dynamic model and observation model have then been established to estimate the slope displacements and the rate of displacements using Kalman filter, and the results show that the system has excellent performances and produces measurement accuracy of approximately 2-3 mm in horizontal direction over a 24-hour period. The slope movements have been analyzed, which are in good agreement with the studies using conventional monitoring methods. ¬© 2011 Survey Review Ltd.</t>
  </si>
  <si>
    <t>462-471</t>
  </si>
  <si>
    <t>Survey Review</t>
  </si>
  <si>
    <t>60010851;60010851;60010851</t>
  </si>
  <si>
    <t>56047308100;53866601600;10041163600</t>
  </si>
  <si>
    <t>He, Xiufeng;Jia, Dongzhen;Sang, Wengang</t>
  </si>
  <si>
    <t>Hohai University</t>
  </si>
  <si>
    <t>Monitoring steep slope movement at xiaowan dam with GPS multi-antenna method</t>
  </si>
  <si>
    <t>10.1179/003962611X13117748891831</t>
  </si>
  <si>
    <t>2-s2.0-80053344251</t>
  </si>
  <si>
    <t>['transmission model', 'rfid technology', 'promising future', 'plastic material', 'paper presents', 'notches dimensions', 'microwave studio', 'microstrip line', 'feeder dimensions', 'calculated according', 'aimac decided', 'academy proposed', '100 ¬∞']</t>
  </si>
  <si>
    <t>After it has understood the extent of the RFID technology, and its promising future, the AIMAC decided to set up a sorting luggage system with RFID technology. To be done, the Academy proposed to design an RFID antenna tag .This paper presents the design of a low cost antenna, in the shame of a rectangular patch operating in the 2.4 Ghz band, with a radiation pattern higher than 100¬∞ The designed antenna uses a plastic material as a substrate, and is soldered to a microstrip line (feeder) adapted by notches. The patch and the feeder Dimensions, as well as the notches dimensions of adaptations are calculated according to the line of transmission model. The Simulation and the optimization of this antenna were carried out under MicroWave Studio of CST by using the planar electromagnetic simulation module. ¬© EuroJournals Publishing, Inc. 2011.</t>
  </si>
  <si>
    <t>42-48</t>
  </si>
  <si>
    <t>112211698;112211698;112211698;112211698</t>
  </si>
  <si>
    <t>6507011545;52163248200;55924155500;52163299700</t>
  </si>
  <si>
    <t>EL Aoufi, J.;Alaoui, N.;Essaaidi, M.;Benayad, M.</t>
  </si>
  <si>
    <t>Casablanca</t>
  </si>
  <si>
    <t>International Academy of Civil Aviation</t>
  </si>
  <si>
    <t>EL Aoufi J.</t>
  </si>
  <si>
    <t>Design of a low cost planar antenna for 2.45 GHz RFID applications AIMAC ultra high frequencies laboratory</t>
  </si>
  <si>
    <t>2-s2.0-80053406982</t>
  </si>
  <si>
    <t>['trace ionization', 'facility effects', 'extraction currents', 'external plume', 'cylindrical waveguide', 'cathode gap', 'calculated currents', 'also discussed']</t>
  </si>
  <si>
    <t>An electron cyclotron resonance plasma produced in a cylindrical waveguide with external permanent magnets was investigated as a possible plasma cathode electron source. The configuration is desirable in that it eliminates the need for a physical antenna inserted into the plasma, the erosion of which limits operating lifetime. Plasma bulk density was found to be overdense in the source. Extraction currents over 4 A were achieved with the device. Measurements of extracted electron currents were similar to calculated currents, which were estimated using Langmuir probe measurements at the plasma cathode orifice and along the length of the external plume. The influence of facility effects and trace ionization in the anode-cathode gap are also discussed. ¬© 2011 American Institute of Physics.</t>
  </si>
  <si>
    <t>60025778;60025778;60026717</t>
  </si>
  <si>
    <t>23029598600;55364420800;6506634915</t>
  </si>
  <si>
    <t>Weatherford, B. R.;Foster, J. E.;Kamhawi, H.</t>
  </si>
  <si>
    <t>Cleveland;Ann Arbor</t>
  </si>
  <si>
    <t>NASA Glenn Research Center;University of Michigan, Ann Arbor</t>
  </si>
  <si>
    <t>60026717;60025778</t>
  </si>
  <si>
    <t>Weatherford B.</t>
  </si>
  <si>
    <t>Electron current extraction from a permanent magnet waveguide plasma cathode</t>
  </si>
  <si>
    <t>10.1063/1.3642662</t>
  </si>
  <si>
    <t>2-s2.0-80053496803</t>
  </si>
  <si>
    <t>NSC98-2220-E-002-005</t>
  </si>
  <si>
    <t>['wireless environments', 'space diversity', 'simulation results', 'results show', 'provide high', 'proposed bounds', 'mitigate frequency', 'error probability', 'csi ).', 'commonly used', 'channel becomes', 'carriers channels', 'business media']</t>
  </si>
  <si>
    <t>Correlated block fading | Diversity | Error probability | Fading | MIMO | OFDM | Rayleigh | Space-time block codes</t>
  </si>
  <si>
    <t>Orthogonal Frequency Division Multiplexing (OFDM) systems are commonly used to mitigate frequency-selective multipath fading and provide high-speed data transmission. In this paper, we derive new union bounds on the error probability of a coded OFDM system in wireless environments. In particular, we consider convolutionally coded OFDM systems employing single and multiple transmit antennas over correlated block fading (CBF) channels with perfect channel state information (CSI). Results show that the new union bound is tight to simulation results. In addition, the bound accurately captures the effect of the correlation between sub-carriers channels. It is shown that as the channel becomes more frequency-selective, the performance get better due to the increased frequency diversity. Moreover, the bound also captures the effect of multi-antenna as space diversity. The proposed bounds can be applied for coded OFDM systems employing different coding schemes over different channel models. ¬© 2010 Springer Science+Business Media, LLC.</t>
  </si>
  <si>
    <t>307-320</t>
  </si>
  <si>
    <t>60009506;60009506;60005429</t>
  </si>
  <si>
    <t>6701309359;57207368899;7102670426</t>
  </si>
  <si>
    <t>Zummo, Salam A.;Hassan, Matasm M.;Yeh, Ping Cheng</t>
  </si>
  <si>
    <t>Saudi Arabia;Taiwan</t>
  </si>
  <si>
    <t>Dhahran;Taipei</t>
  </si>
  <si>
    <t>King Fahd University of Petroleum and Minerals;National Taiwan University</t>
  </si>
  <si>
    <t>60009506;60005429</t>
  </si>
  <si>
    <t>Zummo S.</t>
  </si>
  <si>
    <t>A new union bound on the error probability of binary coded OFDM systems in wireless environments</t>
  </si>
  <si>
    <t>10.1007/s11277-010-9945-3</t>
  </si>
  <si>
    <t>2-s2.0-80053565792</t>
  </si>
  <si>
    <t>10J04238</t>
  </si>
  <si>
    <t>['terahertz radiation', 'teeth defects', 'tailored based', 'spatial arrangement', 'quite thin', 'planar lenses', 'numerical simulations', 'guided spps', 'field behavior', 'coherent scattering']</t>
  </si>
  <si>
    <t>We present that a focus of terahertz radiation can be tailored based on coherent scattering of surface plasmon polaritons (SPPs) from a partially defected metal corrugation based on numerical simulations. The introduction of teeth defects in the corrugation allows coupling of the guided SPPs with the radiation and the far-field behavior is tailored by the spatial arrangement of such defects. The proposed structures serve as a kind of planar lenses which are quite thin and inexpensive. Promising applications include interfacing lens antennas between terahertz plasmonic integrated circuits and the external free space, which make terahertz systems very compact and low-cost. ¬© 2011 Springer-Verlag.</t>
  </si>
  <si>
    <t>913-917</t>
  </si>
  <si>
    <t>60025272;60025272;60018123</t>
  </si>
  <si>
    <t>35305553400;7102272885;7004591156</t>
  </si>
  <si>
    <t>Monnai, Y.;Shinoda, H.;Hillmer, H.</t>
  </si>
  <si>
    <t>Japan;Germany</t>
  </si>
  <si>
    <t>Tokyo;Kassel</t>
  </si>
  <si>
    <t>The University of Tokyo;Universit√§t Kassel</t>
  </si>
  <si>
    <t>60025272;60018123</t>
  </si>
  <si>
    <t>Focused terahertz radiation formed by coherently scattered surface plasmon polaritons from partially uncorrugated metal surfaces</t>
  </si>
  <si>
    <t>10.1007/s00340-011-4583-3</t>
  </si>
  <si>
    <t>2-s2.0-80053567691</t>
  </si>
  <si>
    <t>YBWL 2008066</t>
  </si>
  <si>
    <t>['zero forcing', 'subsequently proposed', 'simulations demonstrate', 'sic architecture', 'receive antenna', 'one step', 'mathematical expression', 'matched filters', 'low complexity', 'little cost', 'first present', 'business media', 'blast system', 'asynchronous v']</t>
  </si>
  <si>
    <t>Asynchronous transmission | Ordered successive interference cancellation (OSIC) | Vertical Bell Labs architecture of layered space-time (V-BLAST)</t>
  </si>
  <si>
    <t>In this paper, we first present a successive interference cancellation (SIC) architecture for the V-BLAST system with asynchronous transmission mode, which is proposed in Shao and Tang (IEEE Trans Veh Technol 56(6):3827-3837, 2007) and characterized by achieving maximum possible diversity only by using a simple linear detection scheme under zero forcing (ZF) criterion. The SIC architecture that intuitively derived form the mathematical expression of the sampled output vector of a bank of matched filters at each receive antenna has a very low complexity, however, it can not employ the optimal detection order to minimize the propagation of errors from one step of detection to the next. Furthermore we find that it actually consumes extra energy of the previously detected signals to recover a signal. Therefore a ordered successive interference cancellation (OSIC) architecture is subsequently proposed to overcome the two shortcomings mentioned above. Simulations demonstrate that the OSIC in the asynchronous V-BLAST system can give much better performance at a little cost of complexity than it dose in conventional synchronous scheme. ¬© 2010 Springer Science+Business Media, LLC.</t>
  </si>
  <si>
    <t>263-275</t>
  </si>
  <si>
    <t>24921943400;7404591261;7101787830;7102636574</t>
  </si>
  <si>
    <t>Lin, Huajiong;Tang, Youxi;Guan, Lu;Shao, Shihai</t>
  </si>
  <si>
    <t>Lin H.</t>
  </si>
  <si>
    <t>Ordered successive interference cancellation (OSIC) in V-BLAST systems with asynchronous transmission mode</t>
  </si>
  <si>
    <t>10.1007/s11277-010-9942-6</t>
  </si>
  <si>
    <t>2-s2.0-80053570060</t>
  </si>
  <si>
    <t>EP/G033870/1</t>
  </si>
  <si>
    <t>['tie antennas', 'thz near', 'thz frequencies', 'surface waves', 'spatial derivative', 'observed near', 'measured signal', 'integrated sub', 'important conclusion', 'field microscopy', 'field images', 'electric field', 'coupling mechanism', 'confirmed experimentally', 'business media']</t>
  </si>
  <si>
    <t>Antenna | Near-field | Near-field probe | Sub-wavelength aperture | Surface plasmon polariton | Surface waves | Terahertz | Terahertz imaging</t>
  </si>
  <si>
    <t>We demonstrate that the integrated sub-wavelength aperture probe designed for THz near-field scanning probe microscopy can be used to map surface plasmon waves at THz frequencies. Observed near-field images of metallic patterns reveal surface plasmon waves superimposed over THz transmission images. We discuss the coupling mechanism for the surface waves and arrive to an important conclusion that the detected surface wave images represent the spatial derivative of the surface plasmon electric field. The relationship between the electric field and the measured signal is confirmed experimentally by mapping surface waves in bow-tie antennas. This study explains previously observed effects in THz near-field microscopy and provides a framework for analysis of near-field images. ¬© 2011 Springer Science+Business Media, LLC.</t>
  </si>
  <si>
    <t>1031-1042</t>
  </si>
  <si>
    <t>60022148;60022148;60022148;60022148;60119141;60022148</t>
  </si>
  <si>
    <t>36976025700;53866442400;7006454070;7004751445;7202784133;7003451569</t>
  </si>
  <si>
    <t>Mueckstein, Raimund;Graham, Chris;Renaud, Cyril C.;Seeds, Alwyn J.;Harrington, James A.;Mitrofanov, Oleg</t>
  </si>
  <si>
    <t>United States;United Kingdom</t>
  </si>
  <si>
    <t>New Brunswick;London</t>
  </si>
  <si>
    <t>Rutgers University‚ÄìNew Brunswick;University College London</t>
  </si>
  <si>
    <t>60119141;60022148</t>
  </si>
  <si>
    <t>Mueckstein R.</t>
  </si>
  <si>
    <t>Imaging and analysis of THz surface plasmon polariton waves with the integrated sub-wavelength aperture probe</t>
  </si>
  <si>
    <t>10.1007/s10762-011-9811-8</t>
  </si>
  <si>
    <t>2-s2.0-80053570357</t>
  </si>
  <si>
    <t>['wire structures', 'two examples', 'first transformed', 'eventually solved', 'emc analysis', 'direct solution', 'contribution exhibits', 'antenna theory']</t>
  </si>
  <si>
    <t>Antenna theory | Electromagnetic compatibility | Transmission line theory</t>
  </si>
  <si>
    <t>This contribution exhibits the equivalence between generalized transmission line theory and antenna theory, as applied to thin-wire structures. While in antenna theory focus is put on the direct solution of appropriate field integral equations, in the derivation of generalized transmission line theory the relevant field integral equations are first transformed into equivalent generalized Telegrapher equations and eventually solved by methods which are tailored to transmission line theory. This is illustrated by two examples that exemplify the use of generalized transmission line theory in EMC analysis for the investigation of radiating transmission line systems. ¬© 2011 Springer-Verlag.</t>
  </si>
  <si>
    <t>Electrical Engineering</t>
  </si>
  <si>
    <t>60010338;110101546;110101546</t>
  </si>
  <si>
    <t>55940593800;7006773894;7101877452</t>
  </si>
  <si>
    <t>Gronwald, Frank;Nitsch, J√ºrgen;Tkachenko, Sergey</t>
  </si>
  <si>
    <t>Hamburg;Magdeburg</t>
  </si>
  <si>
    <t>Hamburg University of Technology;Institute for Fundamental Electrical Engineering and EMC</t>
  </si>
  <si>
    <t>60010338;110101546</t>
  </si>
  <si>
    <t>Gronwald F.</t>
  </si>
  <si>
    <t>Generalized transmission line theory as an antenna theory for EMC analysis</t>
  </si>
  <si>
    <t>10.1007/s00202-011-0200-z</t>
  </si>
  <si>
    <t>2-s2.0-80053577837</t>
  </si>
  <si>
    <t>['solved analytically', 'measured waveform', 'inverse problem', 'duhamel integral', 'analytically studied', 'air interface']</t>
  </si>
  <si>
    <t>deconvolution | electromagnetic pulse radiation | Ground Penetrating Radar (GPR) | ground-air interface | inverse problem | spatio-temporal radiation pattern | Subsurface sensing | time-domain Green function</t>
  </si>
  <si>
    <t>The problem of transient EM radiation by a linear current source placed on the ground-air interface is analytically studied. We derive a self-modeling exact solution for the interfacial Green function. The spatio-temporal radiation pattern is constructed by means of the Duhamel integral. An inverse problem of antenna current reconstruction from the measured waveform of direct surface wave is solved analytically. An example of real GPR data deconvolution is given.</t>
  </si>
  <si>
    <t>407-411</t>
  </si>
  <si>
    <t>60014036;60014036;60014036</t>
  </si>
  <si>
    <t>36514285000;57210975022;22137218300</t>
  </si>
  <si>
    <t>Edemsky, Fedor;Popov, Alexei;Zapunidi, Sergey</t>
  </si>
  <si>
    <t>Troitsk</t>
  </si>
  <si>
    <t>Pushkov Institute of Terrestrial Magnetism, Ionosphere and Radiowave Propagation, Russian Academy of Sciences</t>
  </si>
  <si>
    <t>Edemsky F.</t>
  </si>
  <si>
    <t>A time domain model of GPR antenna radiation pattern</t>
  </si>
  <si>
    <t>X7443743W9270239</t>
  </si>
  <si>
    <t>10.2478/v10177-011-0056-1</t>
  </si>
  <si>
    <t>2-s2.0-80053623060</t>
  </si>
  <si>
    <t>['two types', 'test materials', 'specimen distance', 'shielding effectiveness', 'probe technique', 'evaluation based', 'electromagnetic wave', 'discuss state', 'also results']</t>
  </si>
  <si>
    <t>fabric | freespace measurements | Nonwoven | shielding effectiveness | surface resistivity</t>
  </si>
  <si>
    <t>In this paper we discuss state of the art in the field of shielding materials investigation. Two types of newly manufactured shielding materials (nonwoven and fabric) were measured using improved free-space transmission technique at 2-5 GHz depending on electromagnetic wave (EM) polarization and antenna to specimen distance. Results of shielding effectiveness (SE) evaluation based on measured complex transmission coefficients (S21) were presented and compared with SE measured using coaxial transmission line technique. Also results of surface resistance measurements with the four-probe technique for the test materials are shown.</t>
  </si>
  <si>
    <t>329-334</t>
  </si>
  <si>
    <t>14043204200;26654624000</t>
  </si>
  <si>
    <t>Dvurechenskaya, Nadezhda;Zieli≈Ñski, Ryszard</t>
  </si>
  <si>
    <t>Dvurechenskaya N.</t>
  </si>
  <si>
    <t>Measurement of special shielding materials at S and C band using improved free-space transmission technique</t>
  </si>
  <si>
    <t>150204Q36R075448</t>
  </si>
  <si>
    <t>10.2478/v10177-011-0044-5</t>
  </si>
  <si>
    <t>2-s2.0-80053652312</t>
  </si>
  <si>
    <t>['¬© springer', 'working frequency', 'verlag 2011', 'varactor diode', 'tunable metamaterial', 'shaped metamaterial', 'resonance frequency', 'relatively low', 'radiation pattern', 'properly arranging', 'energy loss', 'different angles', 'designed based', 'adjacent regions']</t>
  </si>
  <si>
    <t>A tunable metamaterial by employing I-shaped metamaterial with loaded varactor diode is presented in this paper and the phase of emitting wave modulated by the varactor diode is demonstrated.We have proved that the energy loss is relatively low when the working frequency is chosen to be away from the resonance frequency of the I-shaped metamaterial. By using the metamaterial, a pattern reconfigurable antenna is designed based on arrayed antennas theory. Simulations results show that the radiation pattern can be tuned to different angles by properly arranging the linear phase difference of adjacent regions. ¬© Springer-Verlag 2011.</t>
  </si>
  <si>
    <t>1243-1247</t>
  </si>
  <si>
    <t>60003302;60003302;60003302;60003302;60003302</t>
  </si>
  <si>
    <t>36802964000;35338495700;35779627600;8862082500;55644859500</t>
  </si>
  <si>
    <t>Wang, Yifu;Yin, Jingchan;Yuan, Guishan;Dong, Xiaochun;Du, Chunlei</t>
  </si>
  <si>
    <t>Institute of Optics and Electronics Chinese Academy of Sciences</t>
  </si>
  <si>
    <t>Tunable I-shaped metamaterial by loading varactor diode for reconfigurable antenna</t>
  </si>
  <si>
    <t>10.1007/s00339-011-6455-4</t>
  </si>
  <si>
    <t>2-s2.0-80053907940</t>
  </si>
  <si>
    <t>['substantially effective', 'proposed approach', 'proposed algorithm', 'process result', 'computational complexity', 'comprehensive processing', 'coherent sources', 'beam domain']</t>
  </si>
  <si>
    <t>Beam domain MUSIC | Coherent signals | DOA estimation | Toeplitz matrix</t>
  </si>
  <si>
    <t>The traditional beam domain Multiple Signal Classification algorithm cannot differentiate from coherent sources, and the use of spatial smoothing pre-process result in array aperture losing and reduction in detectable source numbers. A novel beam domain Toeplitz MUSIC algorithm is developed for coherent sources. The algorithm is based on Toeplitz matrix method of uniform linear array, with comprehensive processing the array space output into beam domain, which puts the Toeplitz MUSIC algorithm and the beam space organically combined arithmetic idea together. The proposed approach doesn't decrease the antenna effective aperture and reduce the computational complexity. Simulation results show that the proposed algorithm is substantially effective and simple.</t>
  </si>
  <si>
    <t>389-395</t>
  </si>
  <si>
    <t>60021666-60005244;60021666-60005244</t>
  </si>
  <si>
    <t>53882117500;45561199600</t>
  </si>
  <si>
    <t>Wen-Yu, Ji;Jie, Shao</t>
  </si>
  <si>
    <t>Wen-Yu J.</t>
  </si>
  <si>
    <t>An improved beam domain DOA estimation algorithm</t>
  </si>
  <si>
    <t>10.4156/jcit.vol6.issue9.45</t>
  </si>
  <si>
    <t>2-s2.0-80053942938</t>
  </si>
  <si>
    <t>['return loss', 'proposed antenna', 'paper presents', 'operation range', 'monopole antenna', 'design parameters', '6ghz band', '4 substrate', '1 vswr']</t>
  </si>
  <si>
    <t>Microstrip-fed | Monopole | PCB antenna | Ultra-wideband</t>
  </si>
  <si>
    <t>This paper presents a compact monopole printed circuit board (PCB) antenna of size 30√ó30√ó1.6mm3 for ultra-wideband (UWB) applications. The proposed antenna includes an octagon shaped patch as a radiator, a rectangular ground plane, an FR-4 substrate, and a 50ohm microstrip feed line. It has been demonstrated that the monopole antenna has a 2:1 VSWR (return loss &lt; -10dB) from 3.0GHz to 11.8GHz. It can completely cover 3.1~10.6GHz band, which has been approved by the Federal Communication Commission as a commercial UWB band. Moreover, the proposed antenna features near omni-directional radiation patterns in the operation range. The design parameters and the performance of the proposed antenna are investigated in detail.</t>
  </si>
  <si>
    <t>146-153</t>
  </si>
  <si>
    <t>Advances in Information Sciences and Service Sciences</t>
  </si>
  <si>
    <t>Compact Microstrip-fed monopole antenna for UWB applications</t>
  </si>
  <si>
    <t>10.4156/aiss.vol3.issue8.18</t>
  </si>
  <si>
    <t>2-s2.0-80053972420</t>
  </si>
  <si>
    <t>['two systems', 'two kinds', 'tomography sar', 'results show', 'range resolutions', 'multiple parameters', 'looking sar', 'looking angle', 'height resolution', 'dimensional resolutions', 'different parameters', 'compared detailed', 'azimuth resolution', 'azimuth direction', 'antenna size', 'analytical results']</t>
  </si>
  <si>
    <t>Forward-looking | Interferometry | Resolution | SAR | Three-dimensional | Tomography</t>
  </si>
  <si>
    <t>In this paper, the three-dimensional resolutions of two kinds of three-dimensional imaging systems, the tomography SAR and forward-looking SAR, are analyzed are compared detailed. Firstly, the three dimensional resolutions of the two systems varying with different parameters are deduced and simulated, respectively. And then, the analytical results of the three-dimensional resolutions are discussed and compared. The results show that the slant-range resolutions of the two systems are equal, the azimuth resolution of tomography SAR only depends on the antenna size in the azimuth direction, and the height resolution of forward-looking SAR is a constant when the forward-looking angle is fixed, but the azimuth resolution of forward-looking SAR and the height resolution of tomography SAR vary with multiple parameters.</t>
  </si>
  <si>
    <t>290-297</t>
  </si>
  <si>
    <t>60017970;60087302</t>
  </si>
  <si>
    <t>29567483400;35366314200</t>
  </si>
  <si>
    <t>Ren, Xiaozhen;Huang, Pingping</t>
  </si>
  <si>
    <t>Hohhot;Zhengzhou</t>
  </si>
  <si>
    <t>Inner Mongolia University of Technology;Henan University of Technology</t>
  </si>
  <si>
    <t>60087302;60017970</t>
  </si>
  <si>
    <t>Three-dimensional resolutions analysis for tomography SAR and forward-looking SAR</t>
  </si>
  <si>
    <t>10.4156/jdcta.vol5.issue9.32</t>
  </si>
  <si>
    <t>2-s2.0-80053977137</t>
  </si>
  <si>
    <t>['three species', 'structures presented', 'sensory receptor', 'paper describes', 'one reported', 'genus belminus', 'first time', 'cave organ', 'belminus herreri', 'belminus ferroae', 'belminus corredori', 'antenna pedicel']</t>
  </si>
  <si>
    <t>Antenna | Pedicellar structure | Sensory organs</t>
  </si>
  <si>
    <t>The cave organ is a sensory receptor in the antenna pedicel of some Reduviidae. This paper describes this organ for the first time in three species of the genus Belminus, Belminus corredori, Belminus ferroae and Belminus herreri, by optical and scanning electron microscopy. The structures presented a general pattern similar to one reported for other species of Triatominae.</t>
  </si>
  <si>
    <t>769-772</t>
  </si>
  <si>
    <t>112293279;112293279;60057258;60007418</t>
  </si>
  <si>
    <t>7005249603;7003379653;6603048625;55949587800</t>
  </si>
  <si>
    <t>Sandoval, Claudia Magaly;Nieves, Elsa;Angulo, V√≠ctor Manuel;Aldana, Elis</t>
  </si>
  <si>
    <t>Colombia;Venezuela;Venezuela</t>
  </si>
  <si>
    <t>Bucaramanga;Merida;</t>
  </si>
  <si>
    <t>Universidad Industrial de Santander;Universidad De Los Andes Facultad de Ciencias;Laboratorio de Parasitolog√≠a Experimental</t>
  </si>
  <si>
    <t>60057258;60007418;112293279</t>
  </si>
  <si>
    <t>Sandoval C.</t>
  </si>
  <si>
    <t>Description of the cave organ in three species of the genus Belminus (Hemiptera: Reduviidae: Triatominae) by optical and scanning electron microscopy</t>
  </si>
  <si>
    <t>10.1590/S0074-02762011000600020</t>
  </si>
  <si>
    <t>2-s2.0-80053983403</t>
  </si>
  <si>
    <t>['voltage equivalent', 'reactive powers', 'pzt bar', 'power factor', 'physical quantities', 'phase angle', 'paper demonstrates', 'metal parts', 'measure real', 'load voltage', 'load power', 'limitations due', 'electrical transducer', 'dynamic variation', 'current signals', 'conventional meters', 'changing value']</t>
  </si>
  <si>
    <t>Electrical power sensor | Fiber Bragg Grating (FBG) | Piezo-electric transducer | Reactive power | Real power</t>
  </si>
  <si>
    <t>The measurement of power by conventional meters has some limitations due to the inductance and capacitance of coils and the eddy current induction in the metal parts of the meters. Optical fiber gratings are currently being used as sensors for a number of physical quantities such as temperature, strain and pressure; other quantities, such as current and electrical power measurements can be detected by fiber gratings using appropriate transducers. This paper demonstrates an optical fiber sensor using a Fiber Bragg Grating (FBG) and a piezo-electrical transducer (PZT) to measure real and reactive powers. Mounting an FBG on a PZT bar, a dynamic strain simulator is constructed. The voltage equivalent to the product of load voltage and load current applied on PZT is converted to the dynamic variation of the FBG Bragg wavelength. The load power will be achieved by measuring the changing value of the wavelength. A phase detector circuit is used to measure the phase angle between voltage and current signals. The power factor can be obtained from the phase angle. Thus, the sensor can be used to measure real and reactive powers without the use of a traditional power meter.</t>
  </si>
  <si>
    <t>2255-2262</t>
  </si>
  <si>
    <t>1004924X</t>
  </si>
  <si>
    <t>Guangxue Jingmi Gongcheng/Optics and Precision Engineering</t>
  </si>
  <si>
    <t>60004879;60004879;60004879</t>
  </si>
  <si>
    <t>57154892200;53163203700;7407344099</t>
  </si>
  <si>
    <t>Cheng, Chin Hsing;Chang, Min Chih;Liu, Wen Fung</t>
  </si>
  <si>
    <t>Cheng C.</t>
  </si>
  <si>
    <t>Electrical power sensor based on fiber Bragg grating and piezo-electric transducer</t>
  </si>
  <si>
    <t>10.3788/OPE.20111909.2255</t>
  </si>
  <si>
    <t>2-s2.0-80054002186</t>
  </si>
  <si>
    <t>['usage models', 'system design', 'research community', 'relay station', 'qos provisioning', 'optimal number', 'depth understanding']</t>
  </si>
  <si>
    <t>Centralized scheduling | Distributed scheduling | IEEE 802.16j | Multi-hop | Network design | Non-transparent relay | Quality of service | Transparent relay</t>
  </si>
  <si>
    <t>This article provides insight and understanding on Wi MAX multi-hop relay technology state-of-art, focusing on the most important aspects related to its system design and development. More specifically, QoS provisioning, types of relay station, relay station working schemes, relay station benefits and usage models, transparent and non-transparent relay operation modes, centralized and distributed scheduling modes and optimal number of hops are discussed. The various important aspects presented in this article, contribute an in-depth understanding of Wi MAX relay and help the research community and Internet Service Providers (ISPs) towards designing practical broadband wireless access network based Wi MAX relay technology.</t>
  </si>
  <si>
    <t>31567499600;55837909300</t>
  </si>
  <si>
    <t>Bayan, Anas;Wan, Tat Chee</t>
  </si>
  <si>
    <t>Bayan A.</t>
  </si>
  <si>
    <t>A review on WiMAX multihop relay technology for practical broadband wireless access network design</t>
  </si>
  <si>
    <t>10.4156/jcit.vol6.issue9.42</t>
  </si>
  <si>
    <t>2-s2.0-80054002217</t>
  </si>
  <si>
    <t>['ue fairness', 'traffic load', 'theory analysis', 'term throughput', 'signal overhead', 'resource utility', 'proposed scheme', 'measurement stage', 'may result', 'expected long', 'different overhead', 'decision schemes', 'cost function', 'copyright ¬©', 'attaches importance']</t>
  </si>
  <si>
    <t>Cost function | Fairness | Handover | Relay</t>
  </si>
  <si>
    <t>In order to optimize handover target selection and achieve better handover performance in cellular relay networks under the long term evolution (LTE) system, a novel handover measurement and decision scheme based on cost function is proposed in the paper. The relay-enhanced network provides user equipment (UE) multiple handover choices from neighbor base stations or relays. This may result in different overhead, resource utility and traffic load which attaches importance to proper handover schemes. Compared with traditional handover measurement and decision schemes, the proposed scheme adopts reference signal receiving quality (RSRQ) in the measurement stage and uses a modified signal cost function considering signal overhead in different handover types and expected long-term throughput of UE. Besides, UE fairness and sector resource utilization are taken into account as well. Theory analysis and simulation results prove that the proposed scheme can enhance cell throughput, decrease handover delay and signal overhead, and improve UE fairness. Copyright ¬© by HING TECHNOLOGY LETTERS PRESS.</t>
  </si>
  <si>
    <t>High Technology Letters</t>
  </si>
  <si>
    <t>36611297000;55163869400;55718109700</t>
  </si>
  <si>
    <t>Chen, Muqiong;Ji, Hong;Li, Xi</t>
  </si>
  <si>
    <t>Handover improvement based on cost function and user fairness for cellular relay enhanced LTE networks</t>
  </si>
  <si>
    <t>10.3772/j.issn.1006-6748.2011.03.012</t>
  </si>
  <si>
    <t>2-s2.0-80054692712</t>
  </si>
  <si>
    <t>['two transmit', 'traditional methods', 'standard deviation', 'proposed method', 'path loss', 'normal shadowing', 'noise ratio', 'multipath fading', 'bit signal', 'background noise', 'approximate expression', 'antenna spacing', '8 db', '4 db']</t>
  </si>
  <si>
    <t>Bit error rate | Distributed antenna systems | Large-scale fading | Space-time block coding</t>
  </si>
  <si>
    <t>An approximate expression of bit error rate (BER) is derived for a circular cell distributed antenna system with space-time block coding based on Alamouti's scheme and utilizing binary phase shift keying (BPSK) modulation. The analysis is carried out on considering the effects of path loss, log-normal shadowing, multipath fading and background noise. A simulation is carried out under the condition of two transmit and one received antennas, single-path Rayleigh fading channels, antenna spacing of 200 m, and standard deviation of shadowing of 8 dB. The simulation results show that, the numerical results match the simulation results well, and at the BER of 3√ó10-1, the proposed method is superior by about 1.4 dB to the traditional methods in bit signal-to-noise ratio.</t>
  </si>
  <si>
    <t>57191699925;7404591261</t>
  </si>
  <si>
    <t>Li, Zhi Gang;Tang, You Xi</t>
  </si>
  <si>
    <t>Performance analysis for BPSK Alamouti's scheme with distributed transmit antennas</t>
  </si>
  <si>
    <t>10.3969/j.issn.1001-0548.2011.05.006</t>
  </si>
  <si>
    <t>2-s2.0-80054706764</t>
  </si>
  <si>
    <t>['wild ancestors', 'weak points', 'valuable potential', 'strong sensitivity', 'state 1', 'reducing equivalents', 'random mutants', 'produce organisms', 'process comparable', 'possible thanks', 'phenotype analysis', 'oxygenic photosynthesis', 'multiple levels', 'mitochondrial respiration', 'mass culture', 'major relevance', 'light energy', 'light distribution', 'intricate relationships', 'intensive cultivation', 'industrial properties', 'increased performances', 'improved nutritional', 'identified three', 'holds true', 'high productivity', 'h 2', 'different limitations', 'chlamydomonas reinhardtii', 'broad approach', 'biofuels production', 'alternative pathways']</t>
  </si>
  <si>
    <t>Biomass accumulation | Chlamydomonas | Green microalgae | Photosynthesis | Random mutagenesis</t>
  </si>
  <si>
    <t>Microalgae have a valuable potential for biofuels production. As a matter of fact, algae can produce different molecules with high energy content, including molecular hydrogen (H 2) by the activity of a chloroplastic hydrogenase fueled by reducing power derived from water and light energy. The efficiency of this reaction, however, is limited and depends from an intricate relationships between oxygenic photosynthesis and mitochondrial respiration. The way toward obtaining algal strains with high productivity in photobioreactors requires engineering of their metabolism at multiple levels in a process comparable to domestication of crops that were derived from their wild ancestors through accumulation of genetic traits providing improved productivity under conditions of intensive cultivation as well as improved nutritional/industrial properties. This holds true for the production of any biofuels from algae: there is the need to isolate multiple traits to be combined and produce organisms with increased performances. Among the different limitations in H 2 productivity, we identified three with a major relevance, namely: (i) the light distribution through the mass culture; (ii) the strong sensitivity of the hydrogenase to even very low oxygen concentrations; and (iii) the presence of alternative pathways, such as the cyclic electron transport, competing for reducing equivalents with hydrogenase and H 2 production. In order to identify potentially favorable mutations, we generated a collection of random mutants in Chlamydomonas reinhardtii which were selected through phenotype analysis for: (i) a reduced photosynthetic antenna size, and thus a lower culture optical density; (ii) an altered photosystem II activity as a tool to manipulate the oxygen concentration within the culture; and (iii) State 1-State 2 transition mutants, for a reduced cyclic electron flow and maximized electrons flow toward the hydrogenase. Such a broad approach has been possible thanks to the high throughput application of absorption/fluorescence optical spectroscopy methods. Strong and weak points of this approach are discussed. ¬© 2011 Springer Science+Business Media B.V.</t>
  </si>
  <si>
    <t>107-120</t>
  </si>
  <si>
    <t>60032256;60032256;60032256;60003686-60024613;60003686;60000481;60032256</t>
  </si>
  <si>
    <t>12240577500;37110671300;36671519200;24922694500;7102027677;6602309011;35553979700</t>
  </si>
  <si>
    <t>Bonente, Giulia;Formighieri, Cinzia;Mantelli, Manuela;Catalanotti, Claudia;Giuliano, Giovanni;Morosinotto, Tomas;Bassi, Roberto</t>
  </si>
  <si>
    <t>Italy;United States;Italy;Italy</t>
  </si>
  <si>
    <t>Verona;Washington, D.C.;Rome;Padua</t>
  </si>
  <si>
    <t>Universit√† degli Studi di Verona;Carnegie Institution of Washington;ENEA Centro Ricerche Casaccia;Universit√† degli Studi di Padova</t>
  </si>
  <si>
    <t>60032256;60024613;60003686;60000481</t>
  </si>
  <si>
    <t>Mutagenesis and phenotypic selection as a strategy toward domestication of Chlamydomonas reinhardtii strains for improved performance in photobioreactors</t>
  </si>
  <si>
    <t>10.1007/s11120-011-9660-2</t>
  </si>
  <si>
    <t>2-s2.0-80054907931</t>
  </si>
  <si>
    <t>['str .)', 'riverside county', 'related species', 'pulaskii kadej', 'new species', 'nearctic species', 'anthrenus geoffroy']</t>
  </si>
  <si>
    <t>checklist | key to species | North America | skin beetles | taxonomy</t>
  </si>
  <si>
    <t>Anthrenus (s. str.) pulaskii Kadej, new species, is described from Riverside County, California, USA. The habitus, antennae, scales, and galea with lacinia are illustrated and compared with related species. A key to the Nearctic species of Anthrenus Geoffroy is presented.</t>
  </si>
  <si>
    <t>309-314</t>
  </si>
  <si>
    <t>0010065X</t>
  </si>
  <si>
    <t>Coleopterists Bulletin</t>
  </si>
  <si>
    <t>Kadej, Marcin</t>
  </si>
  <si>
    <t>University of Wroclaw</t>
  </si>
  <si>
    <t>A new species of Anthrenus Geoffroy, 1762 (Coleoptera: Dermestidae) from California, with a key to the nearctic species</t>
  </si>
  <si>
    <t>10.1649/072.065.0314</t>
  </si>
  <si>
    <t>2-s2.0-80054912998</t>
  </si>
  <si>
    <t>DAAD19-02-1-0389</t>
  </si>
  <si>
    <t>['wireless networks', 'results suggest', 'prevent jammers', 'paper presents', 'malicious causes', 'jamming system', 'first demonstration', 'evolvable hardware', 'evolutionary algorithm', 'directing gain', 'desired signal', 'business media', 'adaptive beamforming', 'adaptive beamformer']</t>
  </si>
  <si>
    <t>Antenna | Anti-jamming | Beamforming | Evolvable hardware</t>
  </si>
  <si>
    <t>Interference in wireless networks is undesirable, whether it is due to unintentional or malicious causes. Adaptive beamforming is a spatial filtering technique that can prevent jammers from disrupting wireless networks. This paper presents an evolvable hardware (EH) application in which an evolutionary algorithm (EA) is used to configure an adaptive beamformer to achieve two goals: (1) steering nulls towards jamming signals and (2) directing gain in the direction of the desired signal. This is the first demonstration of an EA-configured adaptive beamformer to counter a jamming system. Simulation results show that the EA is able to thwart up to three jamming signals. The results suggest that EH is a promising approach towards wireless network security. ¬© 2011 Springer Science+Business Media, LLC.</t>
  </si>
  <si>
    <t>60027950;60027950;112388859</t>
  </si>
  <si>
    <t>6603641124;55464199400;7102905416</t>
  </si>
  <si>
    <t>Lohn, Jason D.;Becker, Jonathan M.;Linden, Derek S.</t>
  </si>
  <si>
    <t>Pittsburgh;Ashburn</t>
  </si>
  <si>
    <t>Carnegie Mellon University;X5 Systems Inc.</t>
  </si>
  <si>
    <t>60027950;112388859</t>
  </si>
  <si>
    <t>Lohn J.</t>
  </si>
  <si>
    <t>An evolved anti-jamming adaptive beamforming network</t>
  </si>
  <si>
    <t>10.1007/s10710-011-9134-5</t>
  </si>
  <si>
    <t>2-s2.0-80055090591</t>
  </si>
  <si>
    <t>['wireless terminal', 'wireless network', 'wireless environment', 'weight constraints', 'various obstacles', 'transmit power', 'research community', 'propagation path', 'practical due', 'path components', 'multiple antennas', 'message correctly', 'individual nodes', 'fading due', 'diversity technique', 'destructive interference', 'cooperative communication', 'antenna system']</t>
  </si>
  <si>
    <t>Cooperative communication | Diversity combining techniques | Fading channels | Regenerative and non - regenerative mode</t>
  </si>
  <si>
    <t>The next generation wireless systems are supposed to handle high data rate as well as large coverage area. It should consume less power and utilize bandwidth efficiently. At the same time, the mobile terminals must be simple, cheap, and smaller in size. In wireless environment, the quality of received signal level degraded due to path-loss and shadowing from various obstacles in propagation path. In addition to this, signal quality suffers from fading due to constructive and destructive interference of multi-path components which makes it difficult for the receiver to extract the message correctly. Effect of fading can be suppressed by diversity technique in which replicas of signal is provided to the receiver. Receiver can make a decision on behalf of these replicas; hence, reliability of reception can be improved. Diversity can be achieved with the help of multi-antenna system where multiple antennas are installed at transmitter/receiver. However, implementing multiple antennas at wireless terminal is not practical due to size, cost, and weight constraints. Recently, cooperation among nodes has been the subject of great interest among the research community because it creates spatial diversity in wireless network, even if individual nodes do not use antenna arrays for transmission and reception. Here, achieved diversity gains can be translated into robustness against fading for same transmit power or substantially reduced transmitted power for same level of performance. In this paper, we discussed the state of art of cooperative communication. Copyright ¬© 2011 by the IETE.</t>
  </si>
  <si>
    <t>409-417</t>
  </si>
  <si>
    <t>100545087;100545087;100545087</t>
  </si>
  <si>
    <t>6504298198;56232958700;7402481005</t>
  </si>
  <si>
    <t>Katiyar, Himanshu;Rastogi, Ashutosh;Agarwal, Rupali</t>
  </si>
  <si>
    <t>Lucknow</t>
  </si>
  <si>
    <t>Babu Banarasi das National Institute Technology and Management</t>
  </si>
  <si>
    <t>Cooperative communication: A review</t>
  </si>
  <si>
    <t>10.4103/0256-4602.85974</t>
  </si>
  <si>
    <t>2-s2.0-80155199813</t>
  </si>
  <si>
    <t>['tropical origin', 'significant difference', 'qi ).', 'photoinhibitory quenching', 'overnight dark', 'npq ).', 'nonphotochemical quenching', 'lower fv', 'lower chlorophyll', 'ipomoea batatas', 'higher degree', 'higher chl', 'high irradiance', 'grow normally', 'green cultivars', 'either temperate', 'chinese amaranth', 'c4 plants', 'antenna size', 'adapted leaves', '70 %)', '63 %),', '62 %)', '60 %)', '156 %)']</t>
  </si>
  <si>
    <t>Amaranthus tricolor | ascorbate-deficient | Brassica oleracea var. alboglabra | Brassica rapa | chlorophylldeficient | energy dissipation | Ipomoea batatas | photoinhibition | photosynthesis</t>
  </si>
  <si>
    <t>Yellow-green foliage cultivars of four vegetables grown outdoors, i. e., Chinese mustard (Brassica rapa), Chinese kale (Brassica oleracea var. alboglabra), sweet potato (Ipomoea batatas) and Chinese amaranth (Amaranthus tricolor), had lower chlorophyll (Chl) (a+b) (29-36% of green cultivars of the same species), total carotenoids (46-62%) and ascorbate (72-90%) contents per leaf area. Furthermore, yellow-green cultivars had smaller photosystem II (PSII) antenna size (65-70%) and lower photosynthetic capacity (52-63%), but higher Chl a/b (107-156%) and from low (60%) to high (129%) ratios of de-epoxidized xanthophyll cycle pigments per Chl a content. Potential quantum efficiency of PSII (Fv/Fm) of all overnight dark-adapted leaves was ca. 0.8, with no significant difference between yellow-green and green cultivars of the same species. However, yellow-green cultivars displayed a higher degree of photoinhibition (lower Fv/Fm after illumination) when they were exposed to high irradiance. Although vegetables used in this study are of either temperate or tropical origin and include both C3 and C4 plants, data from all cultivars combined revealed that Fv/Fm after illumination still showed a significant positive linear regression with xanthophyll cycledependent energy quenching (qE) and a negative linear regression with photoinhibitory quenching (qI). Fv/Fm was, however, not correlated with nonphotochemical quenching (NPQ). Yet, a higher degree of photoinhibition in yellow-green cultivars could recover during the night darkness period, suggesting that the repair of PSII in yellow-green cultivars would allow them to grow normally in the field. ¬© 2011 Springer Science+Business Media B.V.</t>
  </si>
  <si>
    <t>361-370</t>
  </si>
  <si>
    <t>Photosynthetica</t>
  </si>
  <si>
    <t>60006988-60017511;60017511;60017511;60017511;60017511</t>
  </si>
  <si>
    <t>36811850600;36849627400;54403186600;54403782600;36150448300</t>
  </si>
  <si>
    <t>Weng, J. H.;Chien, L. F.;Jiang, C. Y.;Shih, F. C.;Chen, H. Y.</t>
  </si>
  <si>
    <t>National Chung Hsing University;China Medical University</t>
  </si>
  <si>
    <t>60017511;60006988</t>
  </si>
  <si>
    <t>Weng J.</t>
  </si>
  <si>
    <t>A comparison between yellow-green and green cultivars of four vegetable species in pigments, ascorbate, photosynthesis, energy dissipation, and photoinhibition</t>
  </si>
  <si>
    <t>10.1007/s11099-011-0046-7</t>
  </si>
  <si>
    <t>2-s2.0-80255137039</t>
  </si>
  <si>
    <t>['tape takes', 'special jet', 'special drum', 'spacecraft dynamics', 'restrictions must', 'propelled system', 'operational mode', 'numerical simulations', 'main result', 'lagrangian form', 'elastic ring', 'deployed design', 'computational modelling']</t>
  </si>
  <si>
    <t>Deployment | Flexible antenna | Mathematical model | Numerical simulation | Spacecraft</t>
  </si>
  <si>
    <t>In this paper the dynamics of a spacecraft with a system of stabilization out-of-operation is studied. The deployment of the ring flexible antenna is performed after placing the spacecraft into orbit and damping the initially undesired rotations by a special jet-propelled system. Basically the antenna is a pre-stressed tape reeled on a special drum. Deploying from the drum, the tape takes the shape of an elastic ring of 30 m in diameter. The objective of the study is the mechanical and computational modelling of the spacecraft dynamics. The equations of motion are derived in Lagrangian form. Numerical simulations of operational mode of the system are performed. As it is shown in main result, which restrictions must be imposed on parameters of the process of deployment for maintenance of the shape of the deployed design. ¬© 2011 Elsevier Ltd.</t>
  </si>
  <si>
    <t>691-702</t>
  </si>
  <si>
    <t>60114938;60114938;60068510</t>
  </si>
  <si>
    <t>55229654400;6603857085;6604044766</t>
  </si>
  <si>
    <t>Makarov, Alexandr L.;Khoroshilov, Viktor S.;Zakrzhevskii, Alexandr E.</t>
  </si>
  <si>
    <t>Makarov A.</t>
  </si>
  <si>
    <t>Spacecraft dynamics due to elastic ring antenna deployment</t>
  </si>
  <si>
    <t>S0094576511001275</t>
  </si>
  <si>
    <t>10.1016/j.actaastro.2011.05.002</t>
  </si>
  <si>
    <t>2-s2.0-80955178374</t>
  </si>
  <si>
    <t>['¬© 2011', 'various parameters', 'soft substrate', 'small slots', 'radiation patterns', 'proposed antenna', 'new hexagonal', 'neltec make', 'microwave studio', 'measured results', 'domain characterization', 'dielectric constant', 'board thickness', 'antenna performance', 'anechoic chamber', 'agilent ads', '254 mm', '10 mil', '10 db']</t>
  </si>
  <si>
    <t>Hexagonal shaped antenna | Microstrip-fed monopole antenna | Planar antenna | Time-domain characterization | Ultra wideband radiation | UWB systems</t>
  </si>
  <si>
    <t>This paper presents frequency-and time-domain characterization of a new hexagonal-shaped monopole antenna with small slots for ultra-wideband (UWB) applications. The antenna was simulated using commercial software tools (CST) microwave studio and Agilent ADS. Neltec make a soft substrate having a dielectric constant of 2.2 and a board thickness of 0.254 mm (10 mil) was used to fabricate the proposed antenna. Frequency-domain characterization using an automatic network analyzer showed return loss less than-10 dB over the entire UWB frequency band. To study the effect of various parameters on the antenna performance, the detailed parametric study was carried out. The radiation patterns and group delay characteristics were measured in an anechoic chamber. Using an Agilent DSO9000A oscilloscope, time-domain characterization of the antenna was carried out. The simulated and measured results in the time domain showed good agreement. It was observed that the proposed antenna shows reasonably good frequency characteristics and time-domain pulse distortion is small indicating usefulness of the antenna for UWB communication applications. ¬© 2011 by the IETE.</t>
  </si>
  <si>
    <t>452-460</t>
  </si>
  <si>
    <t>Kumar, Mithilesh;Basu, Ananjan;Koul, Shiban K.</t>
  </si>
  <si>
    <t>Frequency and time domain characterization of a novel hexagonal-shaped microstrip antenna for ultra wideband applications</t>
  </si>
  <si>
    <t>10.4103/0377-2063.90167</t>
  </si>
  <si>
    <t>2-s2.0-82455186379</t>
  </si>
  <si>
    <t>['¬© 2011', 'suspended configurations', 'rectangular slot', 'rectangular msa', 'radiating edge', 'patch frequencies', 'nonradiating edge', 'multiband msas', 'multiband antennas', 'mode distributions', 'measured results', 'higher gain', 'half u', 'good agreement', 'also proposed']</t>
  </si>
  <si>
    <t>Half U-slot | Multiband rectangular microstrip antenna | Multiport network model | Rectangular slot</t>
  </si>
  <si>
    <t>The dual-band microstrip antennas (MSAs) are realized by placing the stub on the edges of the patch or by cutting a slot at an appropriate position inside the patch. The multiband MSAs are realized by using the combination of the slot and stub. In this paper, by cutting a rectangular slot on the radiating edge and half U-slot on the nonradiating edge of a rectangular MSA, a dual-and triple-band rectangular MSA are proposed. These slots are of nearly quarter wave in length and by changing their lengths, tuning of the frequencies is realized. Also, the multiport network models for these multiband MSAs are proposed, which helps in understanding the mode distributions at slot and patch frequencies. To realize the higher gain, the suspended configurations of these multiband antennas are also proposed. A good agreement is obtained between the simulated, multiport network model, and measured results. ¬© 2011 by the IETE.</t>
  </si>
  <si>
    <t>Multiband rectangular microstrip antennas</t>
  </si>
  <si>
    <t>10.4103/0377-2063.90160</t>
  </si>
  <si>
    <t>2-s2.0-82455186413</t>
  </si>
  <si>
    <t>['scattering properties', 'scattered intensity', 'optical antenna', 'nanodimensional particles', 'mathematical model', 'computer simulation']</t>
  </si>
  <si>
    <t>Based on the discrete sources method, a mathematical model of the optical antenna is developed. Scattering properties of antennas as clusters of nanodimensional particles in a film on a substrate were analyzed. The results of computer simulation of the scattered intensity are presented. ¬© 2011 Pleiades Publishing, Ltd.</t>
  </si>
  <si>
    <t>489-495</t>
  </si>
  <si>
    <t>Analysis of scattering properties of optical antennas by discrete sources method</t>
  </si>
  <si>
    <t>10.1134/S0030400X11080078</t>
  </si>
  <si>
    <t>2-s2.0-83155167612</t>
  </si>
  <si>
    <t>['¬© 2011', 'unit cell', 'three similar', 'linear chains', 'ions adopt', 'h 2o', 'essentially differ', 'crystallographically independent', 'clo 4', 'cd 2', 'cadmium perchlorate', 'bound 4', 'aqua ligands', '[{ cd', '89 ppm', '1 ).']</t>
  </si>
  <si>
    <t>4,4'-bipyridine | Cadmium | Coordination polymer | Crystal engineering | Crystal structure</t>
  </si>
  <si>
    <t>Reaction of cadmium perchlorate and the prototypical linear bridging ligand 4,4'-bipyridine (4,4'-bipy) in an ethanol/water mixture affords the one-dimensional coordination polymer, [{Cd(Œº-4,4'-bipy)(4,4'-bipy) 2(H 2O) 2} (ClO 4) 2 ¬∑ 2 4,4'-bipy ¬∑ 4.5 H 2O] n (1). The Cd 2+ ions adopt an octahedral coordination sphere and are joined into linear chains by 4,4'-bipy via two trans coordination sites. The remaining two trans sites in the equatorial plane carry terminally monodentate-bound 4,4'-bipy ligands, resulting in a molecular antenna arrangement. The two axial sites of each Cd 2+ ion are occupied by aqua ligands. Compound 1 crystallizes in the non-centrosymmetric, monoclinic space group C2 with three similar, crystallographically independent, cationic coordination polymer strands in the unit cell, which essentially differ only in the conformations of the 4,4'-bipyridyl ligands. Consistent with the similarity of the local coordination environments of the three independent Cd atoms in the structure, 113Cd MAS NMR spectroscopy reveals a single resonance line at 89 ppm. ¬© 2011 by the authors.</t>
  </si>
  <si>
    <t>1458-1474</t>
  </si>
  <si>
    <t>Polymers</t>
  </si>
  <si>
    <t>60005322;60018135;60018135;60001097</t>
  </si>
  <si>
    <t>22954837200;23070140000;6701803885;23134971900</t>
  </si>
  <si>
    <t>Seidel, R√ºdiger W.;Goddard, Richard;Zibrowius, Bodo;Oppel, Iris M.</t>
  </si>
  <si>
    <t>Mulheim an der Ruhr;Bochum;Aachen</t>
  </si>
  <si>
    <t>Max Planck Institute for Coal Research;Ruhr-Universitat Bochum;Uniklinik RWTH Aachen</t>
  </si>
  <si>
    <t>60018135;60005322;60001097</t>
  </si>
  <si>
    <t>Seidel R.</t>
  </si>
  <si>
    <t>A molecular antenna coordination polymer from cadmium(ii) and 4,4'-bipyridine featuring three distinct polymer strands in the crystal</t>
  </si>
  <si>
    <t>10.3390/polym3031458</t>
  </si>
  <si>
    <t>2-s2.0-84155174710</t>
  </si>
  <si>
    <t>['¬© 2011', 'tagged fish', 'sadie creek', 'rights reserved', 'results suggest', 'overwinter survival', 'oncorhynchus kisutch', 'olympic peninsula', 'grew faster', 'fish size', 'emigration timing', 'became larger', '111 mm']</t>
  </si>
  <si>
    <t>We implanted 2212 juvenile coho salmon (Oncorhynchus kisutch) 55 to 111 mm with Passive Integrated Transponder (PIT) tags to determine their growth, overwinter survival, and emigration timing from the East Twin River and its tributary, Sadie Creek, on Washington's Olympic Peninsula. Detections of tagged fish by instream antennas revealed that a much higher proportion of juvenile coho salmon emigrated to the sea in the fall than during the spring. Fall emigrants predominantly originated from East Twin River (96.6%) whereas Sadie Creek coho salmon remained in-stream to overwinter where they grew faster and became larger when compared to smolts from East Twin River. Results suggest that fish size in the fall and location in the watershed may influence emigration timing. ¬© 2011 by the Northwest Scientific Association. All rights reserved.</t>
  </si>
  <si>
    <t>562-570</t>
  </si>
  <si>
    <t>0029344X</t>
  </si>
  <si>
    <t>Northwest Science</t>
  </si>
  <si>
    <t>60003171-60015481;60015481;60003723</t>
  </si>
  <si>
    <t>12244314700;6603833212;6602689890</t>
  </si>
  <si>
    <t>Bennett, Todd R.;Wissmar, Robert C.;Roni, Phil</t>
  </si>
  <si>
    <t>Seattle;Seattle;Silver Spring</t>
  </si>
  <si>
    <t>University of Washington;NOAA Northwest Fisheries Science Center;NOAA Fisheries Service</t>
  </si>
  <si>
    <t>60015481;60003723;60003171</t>
  </si>
  <si>
    <t>Bennett T.</t>
  </si>
  <si>
    <t>Fall and spring emigration timing of juvenile coho salmon from East Twin River, Washington</t>
  </si>
  <si>
    <t>10.3955/046.085.0406</t>
  </si>
  <si>
    <t>2-s2.0-84455162726</t>
  </si>
  <si>
    <t>['working plane', 'rise time', 'placed 100', 'fieldforming system', 'ef amplitude', 'also described', 'allows one', '6 ns', '5 ns', '30 kv', '200 kv', '2 ns', '1 ns']</t>
  </si>
  <si>
    <t>Conformal cells method | Electromagnetic compatibility | High-pressure switch | Multichannel switch | Ultrawideband pulse</t>
  </si>
  <si>
    <t>Generators with systems for producing strong electromagnetic pulses are considered. A device is described that allows one to form rectangular pulses with an EF amplitude of 200 kV/m, a rise time of 0.4-0.6 ns, and a duration of 2.5-3.5 ns in a working plane of 5 √ó 5 m that is 5 m away from the edge of the fieldforming system. A plant is also described that is placed 100 m away from the antenna, runs in a repetitively pulsed mode, and generates a field with an amplitude of 30 kV/m, a rise time of 0.2 ns, and a period of 1 ns. ¬© Allerton Press, Inc., 2011.</t>
  </si>
  <si>
    <t>485-487</t>
  </si>
  <si>
    <t>Russian Electrical Engineering</t>
  </si>
  <si>
    <t>;;;;;</t>
  </si>
  <si>
    <t>54892119800;54892119700;54891846900;24481922800;54892119500;13405805100</t>
  </si>
  <si>
    <t>Baldygin, V. A.;Baldygina, O. A.;Grigor'ev, I. N.;Kruchenov, M. B.;Mysin, I. A.;Nikiforov, M. G.</t>
  </si>
  <si>
    <t>Baldygin V.</t>
  </si>
  <si>
    <t>Generators of strong nanosecond and subnanosecond electromagnetic emission pulses</t>
  </si>
  <si>
    <t>10.3103/S1068371211090021</t>
  </si>
  <si>
    <t>2-s2.0-84855696452</t>
  </si>
  <si>
    <t>08-02-000941</t>
  </si>
  <si>
    <t>['transfer function', 'output signal', 'natural asymmetry', 'ligo interferometer', 'interferometer owing', 'geophysical perturbations', 'destructive interference', 'calculated taking', 'business media']</t>
  </si>
  <si>
    <t>Laser gravitational antennas | Optical interferometers | Pound - Drever circuit</t>
  </si>
  <si>
    <t>Techniques for measuring quasistatic geophysical perturbations with gravitational-wave laser interferometers are studied. The transfer function for this kind of apparatus with destructive interference (the dark spot regime) is calculated taking the natural asymmetry of the lengths of the arms of the Fabry - Perot optical cavities into account. Equations are derived for estimating the modulation in the power of the output signal at the photon circulation frequency in the arms of the interferometer owing to geophysical perturbations. These estimates are compared with observations on the LIGO interferometer. ¬© 2011 Springer Science+Business Media, Inc.</t>
  </si>
  <si>
    <t>585-592</t>
  </si>
  <si>
    <t>Detection of slow geophysical perturbations in gravitational-wave interferometers</t>
  </si>
  <si>
    <t>10.1007/s11018-011-9770-4</t>
  </si>
  <si>
    <t>2-s2.0-84855856901</t>
  </si>
  <si>
    <t>['third term', 'n small', 'multiple frequencies', 'good approximation', 'generally sufficient', 'delay spread', 'consider n']</t>
  </si>
  <si>
    <t>Antenna systems | Channel capacity | Expansions | Quantiles</t>
  </si>
  <si>
    <t>Consider N-transmit M-receive antenna systems with multiple frequencies and delay spread. Expansions are given for the distribution and quantiles of the channel capacity efficiency C in powers of N -1/2 for fixed M. The first term gives normality. This gives a good approximation for M/N small. For M &lt; N the second or third term is generally sufficient for accuracy. An important duality principle is given: expansions for the distribution and quantiles of C in powers of M -1/2 for fixed N follow. The first term gives a good approximation for N/M small. Both discrete and continuous time models are considered. ¬© 2011 NSP.</t>
  </si>
  <si>
    <t>460-483</t>
  </si>
  <si>
    <t>Applied Mathematics and Information Sciences</t>
  </si>
  <si>
    <t>60015901;60003771</t>
  </si>
  <si>
    <t>7003626112;7003629090</t>
  </si>
  <si>
    <t>Withers, Christopher S.;Nadarajah, Saralees</t>
  </si>
  <si>
    <t>New Zealand;United Kingdom</t>
  </si>
  <si>
    <t>Lower Hutt;Manchester</t>
  </si>
  <si>
    <t>Industrial Research Limited of New Zealand;The University of Manchester</t>
  </si>
  <si>
    <t>Withers C.</t>
  </si>
  <si>
    <t>Channel capacity for MIMO systems with multiple frequencies and delay spread</t>
  </si>
  <si>
    <t>2-s2.0-84857134205</t>
  </si>
  <si>
    <t>['resistiveloaded antenna', 'resistive loading', 'proposed antenna', 'introducing slits', 'internal reflections', 'inductive loading', 'implemented using', 'highest peak', 'average improvement', '5 ghz']</t>
  </si>
  <si>
    <t>Multiple reflections | Resistive and inductive loading | Short transient pulse</t>
  </si>
  <si>
    <t>In this work, an exponentially tapered microstrip antenna was implemented using a resistive loading technique in order to suppress the internal reflections. The inductive loading was realized by introducing slits on the antenna to improve radiation efficiency. Compared with a resistiveloaded antenna, the proposed antenna had an average improvement of about 6.2% in radiation efficiency within the range of 2-10.5 GHz. In addition, the highest peak of the radiated short pulse from the proposed antenna became 45% greater than that of an antenna with resistive loading only.</t>
  </si>
  <si>
    <t>60001558;60001170</t>
  </si>
  <si>
    <t>55032726200;35068982800</t>
  </si>
  <si>
    <t>Jeon, Sangbong;Ahn, Chang Hoi</t>
  </si>
  <si>
    <t>Electronics and Telecommunications Research Institute;Yeungnam University</t>
  </si>
  <si>
    <t>Resistive and inductive loading techniques on microstrip antenna for wideband application</t>
  </si>
  <si>
    <t>10.5370/JEET.2011.6.5.693</t>
  </si>
  <si>
    <t>2-s2.0-84857562171</t>
  </si>
  <si>
    <t>['¬© 2006', 'wireless channel', 'various transmitting', 'simulation carried', 'results show', 'receiveing antennna', 'performance comparison', 'paper investigates', 'mmse receiver', 'mimo receiver', 'matlab v', 'many advantages', 'interference effects', 'good choice', 'ber decreases', 'ber characteristics', 'arpn ).']</t>
  </si>
  <si>
    <t>Bit error rate | ISI | MIMO | MMSE | Signal to noise ratio | Wireless Channel</t>
  </si>
  <si>
    <t>This paper investigates on the performance comparison of m x n equalizer based maximum likelihood (ML) and minimum mean square error (MMSE) MIMO receiver for wireless channel. The effect of fading and interference effects can be combated with equalizer. This paper also analyses the performance of MMSE equalizer based receiver for MIMO wireless channel. The bit error rate (BER) characteristics for the various transmitting and receiveing antennna are simulated in Matlab tool box and many advantages and disadvantages of the system are described. The simulation carried out in signal processing lab show that the MMSE equalizer based receiver is a good choice for removing some inter symbol interference (ISI) and minimizes the total noise power. However the simulation results show ML equalizer performance better. The simulation tool box used is Matlab V.7.0 and the results were obtained at RF signal processing lab. The results show that the BER decreases as the m √ó n antenna configurations is increased for both ML and MMSE equalizer based detector. ML equalizer based detector out performs the MMSE receiver in terms of BER characteristics. ¬© 2006-2011 Asian Research Publishing Network (ARPN).</t>
  </si>
  <si>
    <t>50861767500;6506820522</t>
  </si>
  <si>
    <t>Sathish Kumar, N.;Shankar Kumar, K. R.</t>
  </si>
  <si>
    <t>Bit error rate, performance analysis and comparision of m √ó n equalizer based maximum likelihood and minimum mean square error mimo receiver for wireless channel</t>
  </si>
  <si>
    <t>2-s2.0-84859027156</t>
  </si>
  <si>
    <t>['¬© 2006', 'working bandwidth', 'return loss', 'planar left', 'parametric study', 'horizontal radiation', 'best value', 'bandwidth enhancement', 'arpn ).', '4 mm', '2 times']</t>
  </si>
  <si>
    <t>Band width enhancement | Metamaterial | Microstrip antenna | Planar antenna</t>
  </si>
  <si>
    <t>In this paper we present a planar left-handed material pattern on the rectangular patch antenna mounted on the substrate is designed to enhance its horizontal radiation as well as to broaden its working bandwidth. The parametric study is done to study the effect of the ground plane slots width of 0.3, 0.4 and 0.5 mm respectively on the return loss and bandwidth enhancement, the best value of g is 0.4 mm. Enhancement in the bandwidth is achieved by introducing the metamaterial phenomena instead of the single patch antenna is about 19.2 times with g = 0.4 mm. ¬© 2006-2011 Asian Research Publishing Network (ARPN).</t>
  </si>
  <si>
    <t>Enhancement of bandwidth of planar microstrip antenna with metamaterials</t>
  </si>
  <si>
    <t>2-s2.0-84859083122</t>
  </si>
  <si>
    <t>['temperature measurements', 'seen best', 'sam ),', 'room temperature', 'return loss', 'results indicate', 'parameter measurements', 'observe tct', 'mechanically equivalent', 'measurement data', 'interconnection type', 'induced failures', 'frequency behavior', 'failure mechanisms', 'electrical response', 'cycling gave', 'cycling breaks', 'cycle measurements', 'comprehensive picture', 'band characteristics', '4 material']</t>
  </si>
  <si>
    <t>Ball grid array | failure detection | prognostics | RF | thermal cycling</t>
  </si>
  <si>
    <t>In this paper, the high-frequency behavior of ball grid array solder interconnections during thermal cycling tests (TCTs) was investigated. This interconnection type was used in ceramic antenna modules that were attached to printed wiring boards thermo-mechanically equivalent to commonly used FR-4 material. The tests were carried out in a TCT chamber operating in the 0-100¬∞C range. To observe TCT-induced failures in the interconnections, scattering parameter measurements (return loss) were performed both during the TCT and at room temperature during cycling breaks. These measurement data were contrasted with imaging results obtained with scanning acoustic microscopy (SAM), and scanning electron microscopy (SEM) was used to verify the failure mechanisms in the interconnections. The results indicate that degradation of interconnection(s) can be seen both during cycling and in room-temperature measurements in a wide frequency band. The degradation was seen best in deteriorating out-of-band characteristics of the antennas. Measurements during cycling gave a more comprehensive picture of the assemblies' electrical response to fractures in interconnections than did off-cycle measurements. SAM imaging showed indications of cracking much earlier than they were observed in S-parameter measurements. SEM results suggested that the main failure mechanism was cracking in solder. ¬© 2011 IEEE.</t>
  </si>
  <si>
    <t>1465-1472</t>
  </si>
  <si>
    <t>60012954;60012954;60026638;60098468;60012954;60012954</t>
  </si>
  <si>
    <t>14045524300;6508129383;15923191400;6504413950;56243626600;7004147710</t>
  </si>
  <si>
    <t>Putaala, Jussi;Nousiainen, Olli;Komulainen, Mikko;Kangasvieri, Tero;Jantunen, Heli;Moilanen, Markku</t>
  </si>
  <si>
    <t>Finland;Finland;Finland</t>
  </si>
  <si>
    <t>Espoo;Espoo;Oulu</t>
  </si>
  <si>
    <t>Nokia Networks;Nokia Corporation;Oulun Yliopisto</t>
  </si>
  <si>
    <t>60098468;60026638;60012954</t>
  </si>
  <si>
    <t>Putaala J.</t>
  </si>
  <si>
    <t>Influence of thermal-cycling-induced failures on the RF performance of ceramic antenna assemblies</t>
  </si>
  <si>
    <t>10.1109/TCPMT.2011.2110655</t>
  </si>
  <si>
    <t>2-s2.0-84859798492</t>
  </si>
  <si>
    <t>['validated using', 'unloaded condition', 'slots leading', 'simulated result', 'resonant frequencies', 'mutual coupling', 'ground plane', '60 ghz', '38 ghz', '153 œª']</t>
  </si>
  <si>
    <t>Equivalent circuit theory | Finite ground plane | Multiple split ring resonator | Mutual coupling | Planar metamaterial</t>
  </si>
  <si>
    <t>In this paper, a rectangular slotted microstrip patch antenna with partially loaded metamaterial multiple-split ring resonator (MSRR) ground plane is presented. In unloaded condition, the rectangular slotted patch antenna resonates at 9.38 GHz. When the same antenna is loaded with MSRR in the ground plane, it resonates at lower resonant frequencies 4.60 GHz and 7.70 GHz respectively. The mutual coupling between the slots leading to mismatch at lower resonant frequencies is analyzed in this paper. The MSRR loading reduces the mutual coupling in order to obtain better matching at these resonant frequencies. The simulated result of MSRR is validated using the principles of equivalent circuit theory. The size of antenna at lower resonant frequency is 0.306 Œª √ó 0.153 Œª. ¬© 2012 ISRAMT.</t>
  </si>
  <si>
    <t>60101560;60101560;60101560</t>
  </si>
  <si>
    <t>35778301200;7006422314;7102042985</t>
  </si>
  <si>
    <t>Joshi, J. G.;Pattnaik, Shyam S.;Devi, S.</t>
  </si>
  <si>
    <t>National Institute of Technical Teachers Training &amp; Research</t>
  </si>
  <si>
    <t>Joshi J.</t>
  </si>
  <si>
    <t>Rectangular slotted microstrip patch antenna with partially loaded metamaterial ground plane</t>
  </si>
  <si>
    <t>2-s2.0-84859819955</t>
  </si>
  <si>
    <t>['two parameters', 'results obtained', 'resonant frequency', 'radius simultaneously', 'proposed model', 'paper presents', 'neural model', 'marquardt algorithm', 'data sets', 'conventional approaches', 'circular patch']</t>
  </si>
  <si>
    <t>Circular patch | Levenberg-Marquardt training algorithm | Neural networks | Resonant frequency and radius</t>
  </si>
  <si>
    <t>This paper presents a single feed forward neural model for calculating the resonant frequency and radius of a circular patch. For calculating these two parameters, the proposed model is trained by Levenberg-Marquardt algorithm with the data sets of resonant frequency and radius simultaneously. The model has also been validated on some analytically generated data sets that are not included in training or testing of the neural model. The results obtained in the calculation of these two parameters from a common neural model are in conformity with the experimental results obtained by the conventional approaches. ¬© 2011 ISRAMT.</t>
  </si>
  <si>
    <t>259-262</t>
  </si>
  <si>
    <t>55189263800;7202403109</t>
  </si>
  <si>
    <t>Khan, Taimoor;De, Asok</t>
  </si>
  <si>
    <t>Khan T.</t>
  </si>
  <si>
    <t>A common neural approach for computing different parameters of circular patch microstrip antennas</t>
  </si>
  <si>
    <t>2-s2.0-84859824442</t>
  </si>
  <si>
    <t>['two antennas', 'square element', 'simulator ads', 'simple equivalent', 'rigorous method', 'results confirm', 'proposed model', 'model uses', 'accurate model']</t>
  </si>
  <si>
    <t>Bow-tie | Moments method | Printed antenna | Transmission line model</t>
  </si>
  <si>
    <t>In this paper we propose a simple equivalent and accurate model for bow-tie single antenna modeling. This model uses the resistance of a square element that appears at the edges of the antenna (radiating slots). To test this model, two antennas were simulated and results were compared with those obtained by a rigorous method (moment's method) of the simulator ADS/Momentum. The results confirm the validity of the proposed model. ¬© 2011 ISRAMT.</t>
  </si>
  <si>
    <t>12142763600;57196786533;55189884400</t>
  </si>
  <si>
    <t>Abri, M.;Dib, H.;Gharnaout, A. S.E.</t>
  </si>
  <si>
    <t>Abri M.</t>
  </si>
  <si>
    <t>Accurate model for single bow-tie antenna design</t>
  </si>
  <si>
    <t>2-s2.0-84859837372</t>
  </si>
  <si>
    <t>['similar process', 'pleonite 3', 'guarding 63', 'distal margin', 'article 5', 'antenna 1']</t>
  </si>
  <si>
    <t>Curidia andreae n. sp. | New species | Systematics | Taxonomy</t>
  </si>
  <si>
    <t>The new ochlesid amphipod species Curidia andreae, collected in the Indian Ocean around Christmas Island, is described. It differs from all other species of the genus by a pointed, slightly forward curved middorsal process on pleonite 3 and a long distoventral process on peduncular article 2 of antenna 1, guarding 63% along the first flagellar article and a similar process on peduncular article 4 of antenna 2 reaching the distal margin of article 5. ¬© 2011 WILEY-VCH Verlag GmbH &amp; Co. KGaA, Weinheim.</t>
  </si>
  <si>
    <t>197-203</t>
  </si>
  <si>
    <t>Zoosystematics and Evolution</t>
  </si>
  <si>
    <t>60000762;60000762</t>
  </si>
  <si>
    <t>7201507098;55189386600</t>
  </si>
  <si>
    <t>Coleman, Charles Oliver;Heinz, Laura Maturana</t>
  </si>
  <si>
    <t>Humboldt-Universit√§t zu Berlin</t>
  </si>
  <si>
    <t>Coleman C.O.</t>
  </si>
  <si>
    <t>A new Curidia (Crustacea, Amphipoda, Ochlesidae) from Christmas Island, Australia, Indian Ocean</t>
  </si>
  <si>
    <t>10.1002/zoos.201100002</t>
  </si>
  <si>
    <t>2-s2.0-84859840061</t>
  </si>
  <si>
    <t>['œµ r', 'vehicular radar', 'uwb system', 'ultra wideband', 'thickness h', 'simulated results', 'proposed antenna', 'phase linearity', 'optimized dimension', 'omni directional', 'microwave imaging', 'impedance bandwidth', 'group delay', 'good agreement', 'experimental result', 'bidirectional respectively', 'article presents', 'antenna exhibits', 'also studied', '69 ghz', '15 ghz']</t>
  </si>
  <si>
    <t>CPW-feed | Fractal antenna | Fractal geometry | Impedance bandwidth | Monopole antenna | UWB system</t>
  </si>
  <si>
    <t>The article presents the CPW-feed ultra wideband pentagonal cut fractal antenna. This planar monopole antenna has been designed on low cost FR4 substrate of Œµ r = 4.3 and thickness h=1.53mm. The proposed antenna has been fabricated with optimized dimension. The experimental result of this antenna exhibits the ultra wideband from 4.69 GHz to 15 GHz. The antenna has been simulated with the commercial software based on Finite Element method. The experimental and simulated results are in good agreement. The effects of various design parameters on impedance bandwidth have also been studied in detail. The nature of H and E - plane radiation patterns are omni directional and bidirectional respectively. The group delay and phase linearity are also studied. This antenna can be useful for UWB system, Microwave Imaging and vehicular radar. ¬© 2011 ISRAMT.</t>
  </si>
  <si>
    <t>112772185;60097583</t>
  </si>
  <si>
    <t>57223379009;53163142900</t>
  </si>
  <si>
    <t>Kumar, Raj;Chaubey, Prem Narayan</t>
  </si>
  <si>
    <t>Defence Institute of Advanced Technology;Microwave and Millimeter Wave Lab.</t>
  </si>
  <si>
    <t>60097583;112772185</t>
  </si>
  <si>
    <t>On the design of CPW-feed pentagonal-cut UWB fractal antenna</t>
  </si>
  <si>
    <t>2-s2.0-84859848171</t>
  </si>
  <si>
    <t>['œ ±)', 'typically 24', 'theoretical results', 'slot length', 'obtained however', 'l b', 'ie3d simulation', 'good matching', 'experimental results', 'desired bandwidth', 'broadband antenna', 'arm angle', 'also studied', 'also compared', '58 %.']</t>
  </si>
  <si>
    <t>Broad band antenna | Circular disk patch | Parasitic disk patch and microstrip patch antennas</t>
  </si>
  <si>
    <t>A broadband antenna is achieved by introducing two different shapes of slot in circular disk patch. In U- slot loaded disk antenna, typically 24.21 % bandwidth is obtained however in V- slot loaded patch antenna bandwidth improves up to 34.58 %. Variation of slot length (L s), slot width (T), base length (L b) as well as V-arm angle (Œ±) are also studied to obtain the desired bandwidth and good matching. The theoretical results are also compared with IE3D simulation and experimental results. ¬© 2011 ISRAMT.</t>
  </si>
  <si>
    <t>112771718;112771718;112771718</t>
  </si>
  <si>
    <t>26423360800;7003390412;37006654300</t>
  </si>
  <si>
    <t xml:space="preserve">Yadav, N. P.;Ansari, J. A.;Kamakshi, </t>
  </si>
  <si>
    <t>Abhay Memorial Trust Group of Institutions</t>
  </si>
  <si>
    <t>Yadav N.P.</t>
  </si>
  <si>
    <t>Analysis of circular disk patch antenna loaded with U- and V-shape slot for broadband operation</t>
  </si>
  <si>
    <t>2-s2.0-84859858724</t>
  </si>
  <si>
    <t>['undesired band', 'return loss', 'proposed antenna', 'operating bandwidth', 'investigated experimentally', 'group delay', 'fr4 substrate', 'compact size', 'avoid interference', 'antenna operates', '85 ghz', '11 ghz', '10 db', '1 ns', '1 ghz']</t>
  </si>
  <si>
    <t>Coplanar waveguide (CPW) | Gain | Group delay | Radiation pattern | UWB antenna | VSWR</t>
  </si>
  <si>
    <t>A Compact planar slot antenna is proposed and developed for Ultra Wideband Applications. The antenna has compact size of 28 √ó 31 √ó 0.8 mm 3. The antenna is fabricated with FR4 substrate and it is fed by Coplanar Wave Guide. The antenna is investigated experimentally to obtain required return loss, gain and radiation pattern characteristics. The antenna operates over a band between 3.1 GHz and 11 GHz for return loss &lt; -10 dB, removing the undesired band of 5.1- 5.85 GHz to avoid interference with WLAN and HIPERLAN/2. The design and analysis of the proposed antenna is made on the method of moments based IE3D Electromagnetic solver. The antenna has stable Omni directional pattern in E-plane and bi-directional radiation pattern in H-plane. The group delay of the antenna is less than 1 ns in operating bandwidth. ¬© 2011 ISRAMT.</t>
  </si>
  <si>
    <t>278-283</t>
  </si>
  <si>
    <t>60005630;60005630</t>
  </si>
  <si>
    <t>35293963900;24172394400</t>
  </si>
  <si>
    <t>Subbarao, Akkala;Raghavan, S.</t>
  </si>
  <si>
    <t>Tiruchirappalli</t>
  </si>
  <si>
    <t>National Institute of Technology Tiruchirappalli</t>
  </si>
  <si>
    <t>Subbarao A.</t>
  </si>
  <si>
    <t>A miniaturized ultra wideband slot antenna with band notched characteristic</t>
  </si>
  <si>
    <t>2-s2.0-84859874495</t>
  </si>
  <si>
    <t>R01DK072171</t>
  </si>
  <si>
    <t>['¬© 2011', 'zinc binds', 'various states', 'type effect', 'three dimers', 'subunit interactions', 'substrate results', 'slightly conformationally', 'rigid state', 'results suggest', 'region shown', 'product release', 'potently inhibited', 'major impact', 'inhibitory effect', 'heavily involved', 'glutamate complex', 'europium show', 'europium binds', 'direct effect', 'catalytic turnover', 'catalytic competence', 'antennae regions', 'antenna region']</t>
  </si>
  <si>
    <t>allostery | glutamate dehydrogenase | protein dynamics | subunit interactions | zinc inhibition</t>
  </si>
  <si>
    <t>Bovine glutamate dehydrogenase is potently inhibited by zinc and the major impact is on V max suggesting a V-type effect on catalysis or product release. Zinc inhibition decreases as glutamate concentrations decrease suggesting a role for subunit interactions. With the monocarboxylic amino acid norvaline, which gives no evidence of subunit interactions, zinc does not inhibit. Zinc significantly decreases the size of the pre-steady state burst in the reaction but does not affect NADPH binding in the enzyme-NADPH-glutamate complex that governs the steady state turnover, again suggesting that zinc disrupts subunit interactions required for catalytic competence. While differential scanning calorimetry suggests zinc binds and induces a slightly conformationally more rigid state of the protein, limited proteolysis indicates that regions in the vicinity of the antennae regions and the trimer-trimer interface become more flexible. The structures of glutamate dehydrogenase bound with zinc and europium show that zinc binds between the three dimers of subunits in the hexamer, a region shown to bind novel inhibitors that block catalytic turnover, which is consistent with the above findings. In contrast, europium binds to the base of the antenna region and appears to abrogate the inhibitory effect of zinc. Structures of various states of the enzyme have shown that both regions are heavily involved in the conformational changes associated with catalytic turnover. These results suggest that the V-type inhibition produced with glutamate as the substrate results from disruption of subunit interactions necessary for efficient catalysis rather than by a direct effect on the active site conformation. ¬© 2011 The Authors Journal compilation.</t>
  </si>
  <si>
    <t>3140-3151</t>
  </si>
  <si>
    <t>1742464X</t>
  </si>
  <si>
    <t>FEBS Journal</t>
  </si>
  <si>
    <t>60026247;60002245;60022793;60022793;60002490;60002490;60022793</t>
  </si>
  <si>
    <t>57212740117;55202233800;55202295000;55201928800;57199160355;35406650200;7201852468</t>
  </si>
  <si>
    <t>Bailey, Jaclyn;Powell, Lakeila;Sinanan, Leander;Neal, Jacob;Li, Ming;Smith, Thomas;Bell, Ellis</t>
  </si>
  <si>
    <t>Saint Peter;Richmond;St. Louis;Petersburg</t>
  </si>
  <si>
    <t>Gustavus Adolphus College;University of Richmond;Donald Danforth Plant Science Center;Virginia State University</t>
  </si>
  <si>
    <t>60026247;60022793;60002490;60002245</t>
  </si>
  <si>
    <t>Bailey J.</t>
  </si>
  <si>
    <t>A novel mechanism of V-type zinc inhibition of glutamate dehydrogenase results from disruption of subunit interactions necessary for efficient catalysis</t>
  </si>
  <si>
    <t>10.1111/j.1742-4658.2011.08240.x</t>
  </si>
  <si>
    <t>2-s2.0-84860391265</t>
  </si>
  <si>
    <t>EL 249/3</t>
  </si>
  <si>
    <t>['undergone selection', 'tibial pouches', 'southern mexico', 'perfume signals', 'males preferred', 'male e', 'later expose', 'important role', 'important component', 'field bioassays', 'equal concentrations', 'courtship display', 'business media', 'behavioral selectivity', 'antennal sensitivity', '(-)- isomers', '(-)- isomer', '(-)- ipsdienol', '(+)- isomer', '(+)- ipsdienol']</t>
  </si>
  <si>
    <t>2-Methyl-6-methylene-2 | 7-octadien-4-ol | Electroantennography | Enantioselectivity | Fragrances | Optical isomers | Pheromone analogue</t>
  </si>
  <si>
    <t>Male neotropical orchid bees (Euglossini) collect volatile chemicals from their environment, store them in tibial pouches, and later expose their "perfumes" during a courtship display. Here, we showed that enantiomeric selectivity plays an important role in the choice of volatiles by male Euglossa cyanura in southern Mexico, and that behavioral selectivity is linked to antennal sensitivity. In field bioassays with equal concentrations of (+)-ipsdienol, (-)-ipsdienol, and racemate, males preferred the (-)-isomer to the racemate, while neglecting the (+)-isomer. Correspondingly, antennae of male E. cyanura showed larger electroantennographic responses to the (-)-isomer than to the (+)-isomer. In comparison, antennae of male Euglossa mixta, which are not attracted to any form of ipsdienol, showed lower electroantennographic responses to (-)-ipsdienol than did antennae of E. cyanura, and also did not differ in sensitivity with respect to the (+)- or (-)-isomers. We suggest that (-)-ipsdienol is an important component of perfume signals in male E. cyanura, which have undergone selection in favor of increased antennal sensitivity to that enantiomer. ¬© 2011 Springer Science+Business Media, LLC.</t>
  </si>
  <si>
    <t>953-960</t>
  </si>
  <si>
    <t>60025988;60025310-60005322;60025310-60005322</t>
  </si>
  <si>
    <t>14050954000;55202274100;6602861382</t>
  </si>
  <si>
    <t>Schorkopf, Dirk Louis P.;Mitko, Lukasz;Eltz, Thomas</t>
  </si>
  <si>
    <t>Austria;Germany;Germany</t>
  </si>
  <si>
    <t>Vienna;Dusseldorf;Bochum</t>
  </si>
  <si>
    <t>Universit√§t Wien;Heinrich-Heine-Universit√§t D√ºsseldorf;Ruhr-Universitat Bochum</t>
  </si>
  <si>
    <t>60025988;60025310;60005322</t>
  </si>
  <si>
    <t>Schorkopf D.</t>
  </si>
  <si>
    <t>Enantioselective Preference and High Antennal Sensitivity for (-)-Ipsdienol in Scent-Collecting Male Orchid Bees, Euglossa cyanura</t>
  </si>
  <si>
    <t>10.1007/s10886-011-0010-9</t>
  </si>
  <si>
    <t>2-s2.0-84860402804</t>
  </si>
  <si>
    <t>['temperature gradients', 'significant impact', 'shared environment', 'reactions occur', 'pilot plant', 'particle mass', 'necessary resources', 'minor relative', 'may need', 'limiting parameters', 'key concern', 'hds activity', 'hda decreased', 'energy transport', 'effectiveness factors', 'distillate hydrotreating', 'cyclic aromatics', 'competitive adsorption', 'chemical engineers', 'catalyst sites', 'catalyst pellet', 'aromatics inhibition', 'aromatic saturation', 'aromatic inhibition']</t>
  </si>
  <si>
    <t>Aromatic Inhibition | Distillate Hydrotreating | Hydrodesulfurization | Kinetics | Nitrogen Inhibition | Ultra low sulfur Diesel</t>
  </si>
  <si>
    <t>Distillate hydrotreating has become a key concern in the refining industry owing to ultra-low-sulfur diesel legislation. Rate-limiting parameters that had previously been overlooked, such as aromatic inhibition, may need to be considered for the production of ultra-low-sulfur diesel (&lt;10 weight parts per million wppm sulfur). As hydrodesulfurization (HDS) and aromatic saturation (HDA) reactions occur in parallel in a shared environment, they compete for the necessary resources, namely, hydrogen and catalyst sites. A series of pilot plant and numerical simulation experiments were completed in order to explore how the competition for hydrogen and catalyst sites impacts the rate of HDS in the presence of poly-cyclic aromatics. A diagnostic pilot plant test showed that external mass transfer was not rate-limiting. Intra-particle mass and energy transport were investigated by calculating the concentration and temperature gradients in a catalyst pellet. The effectiveness factors for HDS and HDA decreased in the presence of increased aromatics concentrations. However, the magnitude of the changes was insufficient to conclude that the competition for hydrogen was the sole mechanism needed to explain the suppression of HDS activity. Furthermore, the pilot plant data indicated that the presence of poly-aromatics has a more significant impact on the slower HDS reactions (sterically hindered dibenzothiophenes). As a result, it was concluded that aromatics inhibition (competitive adsorption on catalyst sites) impacted the rate of HDS most significantly. Although the consequences were significant, the impact of aromatic inhibition was minor relative to the analogous nitrogen inhibition. ¬© 2011 Copyright Indian Institute of Chemical Engineers.</t>
  </si>
  <si>
    <t>152-169</t>
  </si>
  <si>
    <t>Indian Chemical Engineer</t>
  </si>
  <si>
    <t>112986054;112986054;60099032;60099032</t>
  </si>
  <si>
    <t>56283624600;57225409522;15019284200;8591597500</t>
  </si>
  <si>
    <t>Banerjee, Soumendra;Mani, Krishna;Leonard, Laura;Kokayeff, Peter</t>
  </si>
  <si>
    <t>United States;India</t>
  </si>
  <si>
    <t>Des Plaines;Gurgaon</t>
  </si>
  <si>
    <t>Honeywell UOP;Honeywell UOP IPL (A Honeywell Company)</t>
  </si>
  <si>
    <t>60099032;112986054</t>
  </si>
  <si>
    <t>Banerjee S.</t>
  </si>
  <si>
    <t>Distillate Hydrotreating to Ultra-low-sulfur Diesel - the Impact of Aromatics</t>
  </si>
  <si>
    <t>10.1080/00194506.2011.696372</t>
  </si>
  <si>
    <t>2-s2.0-84864603453</t>
  </si>
  <si>
    <t>AoE/P-04/08</t>
  </si>
  <si>
    <t>['¬© 1963', 'valued inductors', 'valued capacitors', 'results obtained', 'radiation resistance', 'radiation effect', 'pure real', 'proposed theory', 'physically meaningful', 'new frequency', 'model incorporating', 'inductor represents', 'imaginary part', 'good agreement', 'domain formulation', 'designing high', 'complex matrix', 'complex inductance', 'commercial full', 'based models', '2012 ieee']</t>
  </si>
  <si>
    <t>Antenna | partial element equivalent circuit (PEEC) | partial inductance | radiation resistance | signal integrity</t>
  </si>
  <si>
    <t>In this paper, a new frequency-domain formulation of the partial element equivalent circuit (PEEC) model incorporating the concept of generalized complex partial inductance and pure real capacitance is introduced for modeling of 3-D structures, to which the radiation effect is not negligible. Unlike conventional PEEC-based models, the proposed formulation accounts for the radiation effect by introducing physically meaningful complex-valued inductors and pure real-valued capacitors. In essence, the imaginary part of such an inductor represents a frequency-dependent radiation resistance. Having introduced the complex inductance, there is no inversion of the complex matrix of coefficients of potential, which is not physically meaningful and inevitably creates negative resistance. It is proven in this paper that the imaginary part of the generalized complex inductance for a short dipole exactly reflects the radiation resistance of the dipole. Several numerical examples are given to validate the proposed theory. The results obtained are in good agreement with those from commercial full-wave EM solvers, showing the potential of this technique for analyzing and designing high-frequency and high-speed electronic devices. ¬© 1963-2012 IEEE.</t>
  </si>
  <si>
    <t>2377-2384</t>
  </si>
  <si>
    <t>7004462819;7404507474</t>
  </si>
  <si>
    <t>Yeung, Lap K.;Wu, Ke Li</t>
  </si>
  <si>
    <t>Yeung L.</t>
  </si>
  <si>
    <t>Generalized partial element equivalent circuit (PEEC) modeling with radiation effect</t>
  </si>
  <si>
    <t>10.1109/TMTT.2011.2163803</t>
  </si>
  <si>
    <t>2-s2.0-84878109102</t>
  </si>
  <si>
    <t>['scientific information', 'results showed', 'related works', 'quickly adapted', 'proposed study', 'positioning error', 'indoor positioning', 'individual needs', 'increase accuracy', 'high costs', 'environmental factors', 'environmental changes', 'different environments', 'bidirectional antenna', 'approximately 51', 'antenna power', 'adjustable mechanism', '1 cm']</t>
  </si>
  <si>
    <t>Bidirectional antenna | Normal distribution | Positioning | Sensor | Wireless indoor localization | Zigbee</t>
  </si>
  <si>
    <t>Environmental changes and obstacles are two main factors affecting the accuracy of indoor positioning in wireless indoor localization. The multi-mode sensor positioning had been used to increase accuracy but at high costs. The proposed study for a new indoor localization technique is based on bidirectional antenna and Zigbee wireless sensor network. In order to reduce signal interference problems of environmental factors, an indoor localization algorithm is developed that allows the antenna transmit power to be adjustable. Since the indoor localization algorithm requires only adjustment of the antenna power, it can be quickly adapted for used in different environments. Furthermore, normal distribution adjustment is used to reduce the positioning error. Experimental results showed that the proposed positioning error is in the range of approximately 51.1 cm which is an improvement of results from other research. Experiments were conducted in two different environments with different signal interferences. Results showed that the antennae were adjustable in the two different environments. Furthermore, the proposed indoor positioning has a higher accuracy rate in comparison to eight other related works which did not use the adjustable mechanism. The proposed algorithm may be used in the applications where requirement varies based in environmental factors and individual needs. ¬© 2011 Asian Network for Scientific Information.</t>
  </si>
  <si>
    <t>1836-1841</t>
  </si>
  <si>
    <t>60108384;60108384;60108384</t>
  </si>
  <si>
    <t>7405542318;57133894400;50263371200</t>
  </si>
  <si>
    <t>Chen, Tung Shou;Chen, Jeanne;Tu, Yun Ru</t>
  </si>
  <si>
    <t>National Taichung University of Science and Technology</t>
  </si>
  <si>
    <t>A study of bidirectional antenna for indoor localization using Zigbee wireless sensor network</t>
  </si>
  <si>
    <t>10.3923/itj.2011.1836.1841</t>
  </si>
  <si>
    <t>2-s2.0-80052175740</t>
  </si>
  <si>
    <t>['unique modification', 'three instars', 'third instars', 'preimaginal stages', 'posterior spiracles', 'pharyngeal ridges', 'overall form', 'mouth hooks', 'morphological features', 'maxillary palpus', 'magnolia press', 'larval instars', 'first time', 'first instar', 'facial mask', 'dorsal views', 'clearly separable', 'cephalopharyngeal skeleton', 'anterior spiracles', 'ambulatory lobes']</t>
  </si>
  <si>
    <t>Diptera | Egg | Larva | Lauxaniidae | Minettia longipennis | Morphology | Puparium</t>
  </si>
  <si>
    <t>Scanning electron microscopy documentation of all preimaginal stages of the lauxaniid species Minettia longipennis (Fabricius) is presented for the first time. Images of the following morphological structures of all larval instars are provided: pseudocephalon, antenna, maxillary palpus, facial mask, cirri, mouth hooks, ambulatory lobes, anterior and posterior spiracles. Illustrations of the cephalopharyngeal skeleton for all three instars in lateral, ventral and dorsal views are provided. All instars are clearly separable by morphological features. The first instar has unique modification of the facial mask and structure of the cephalopharyngeal skeleton. Second and third instars are similar in overall form and differ in details in structure of the mouthooks and anterior spiracles, and by the number of pharyngeal ridges. Copyright ¬© 2011 - Magnolia Press.</t>
  </si>
  <si>
    <t>60010330;60010330</t>
  </si>
  <si>
    <t>49861978500;55929702700</t>
  </si>
  <si>
    <t>Semelbauer, Marek;Koz√°nek, Milan</t>
  </si>
  <si>
    <t>Bratislava</t>
  </si>
  <si>
    <t>Slovak Academy of Sciences</t>
  </si>
  <si>
    <t>Semelbauer M.</t>
  </si>
  <si>
    <t>Morphology of preimaginal stages of minettia longipennis fabricius (Diptera: Lauxaniidae)</t>
  </si>
  <si>
    <t>10.11646/zootaxa.3012.1.2</t>
  </si>
  <si>
    <t>2-s2.0-80052414656</t>
  </si>
  <si>
    <t>['seven ).', 'remarkably larger', 'primitive earwigs', 'previous information', 'present observations', 'posterior pole', 'postembryonic development', 'occasionally touching', 'mother cares', 'maternal care', 'less intensive', 'larval instars', 'largest number', 'higher forficulina', 'generally four', 'forceps appears', 'flavicollis confirms', 'first instar', 'filamentous cerci', 'embryonic cuticle', 'eggs possess', 'egg tooth', 'egg membranes', 'egg deposition', 'diplatyidae ).', 'captive breeding', 'basal dermaptera', 'another representative', 'ancestral feature', 'also exceeds', 'adhesive substance', 'adhesive stalk']</t>
  </si>
  <si>
    <t>Dermaptera | Diplatyidae | Diplatys | Egg deposition | Egg tooth | Forficulina | Maternal brood care | Mating | Postembryonic development | Reproductive biology</t>
  </si>
  <si>
    <t>Based on captive breeding, reproductive biology including mating, egg deposition and maternal brood care, and postembryonic development were examined and described in detail in the basal dermapteran Diplatys flavicollis (Shiraki, 1907) (Forficulina: Diplatyidae). The eggs possess an adhesive stalk at the posterior pole, by which they attach to the substratum. The mother cares for the eggs and offspring, occasionally touching them with her antennae and mouthparts, but the maternal care is less intensive than in the higher Forficulina. The prelarva cuts open the egg membranes with its egg tooth, a structure on the embryonic cuticle, to hatch out, and, simultaneously, sheds the cuticle to become the first instar. The number of larval instars is eight or nine. Prior to eclosion, the final instar larva eats its own filamentous cerci, with only the basalmost cercomeres left, and a pair of forceps appears in the adult. The present observations were compared with previous information on Dermaptera. The adhesive substance is an ancestral feature of Dermaptera, and the adhesive stalk may be a characteristic of Diplatyidae. The attachment of the eggs and less elaborate maternal brood care are regarded as plesiomorphic in Dermaptera. The number of larval instars in D. flavicollis (eight or nine) is remarkably larger than that in the higher Forficulina (generally four or five) and also exceeds that in another representative of basal Dermaptera or Pygidicranidae (six or seven). The largest number of larval instars among Dermaptera having been found in D. flavicollis confirms the perception of Diplatyidae being very primitive earwigs. ¬© Museum f√ºr Tierkunde Dresden.</t>
  </si>
  <si>
    <t>Arthropod Systematics and Phylogeny</t>
  </si>
  <si>
    <t>57203425400;6603712903</t>
  </si>
  <si>
    <t>Shimizu, Shota;Machida, Ryuichiro</t>
  </si>
  <si>
    <t>Shimizu S.</t>
  </si>
  <si>
    <t>Reproductive biology and postembryonic development in the basal earwig Diplatys flavicollis (Shiraki) (Insecta: Dermaptera: Diplatyidae)</t>
  </si>
  <si>
    <t>2-s2.0-80052201389</t>
  </si>
  <si>
    <t>['wave frequency', 'thz wave', 'thz region', 'radiation emitted', 'peak frequencies', 'pc device', 'order harmonics', 'optical beat', 'microwave signal', 'measuring frequencies', 'measurement error', 'measured using', 'homodyne detection', 'beat current', 'antenna mounted', 'antenna electrode', '73 ghz', '43 ghz', '40 dbm', '1 thz']</t>
  </si>
  <si>
    <t>A method for measuring frequencies of the terahertz (THz) radiation emitted by the antenna mounted on the photoconductive (PC) device is presented. Two laser beams with slightly different frequencies irradiate the PC device, producing a beat current of 1 THz in the photocurrent. A microwave signal is applied to the antenna electrode. The frequency of the THz wave is measured using the homodyne detection of the optical beat with the high-order harmonics of the microwave. It is being investigated that the high-order harmonics are produced by the PC device owing to its nonlinearity. Periodic peaks generated by the homodyne detection were observed in the photocurrent, as the microwave was swept from 16 to 20GHz with a power of -40 dBm. Using the peak frequencies, the THz-wave frequency was determined to be 1030.3¬±3.73 GHz. The measurement error is estimated to be less than 0.43 GHz. The proposed method realizes a compact frequency meter in the THz region. Copyright ¬© 2011 Kengo Murasawa et al.</t>
  </si>
  <si>
    <t>Advances in Optical Technologies</t>
  </si>
  <si>
    <t>Measurement of terahertz optical-beat frequency using high-order harmonics of microwave in a photoconductive device</t>
  </si>
  <si>
    <t>10.1155/2011/230615</t>
  </si>
  <si>
    <t>2-s2.0-80052254578</t>
  </si>
  <si>
    <t>['¬© 2011', 'theoretical relationship', 'study proposes', 'rician k', 'prior distributions', 'nlos situation', 'nlos conditions', 'new non', 'localisation systems', 'identification technique', 'hypothesis test', 'factor threshold', 'distinguish los', 'antenna elements']</t>
  </si>
  <si>
    <t>This study proposes and investigates the performance of a new non-line-of-sight (NLOS) identification technique for multiple antenna systems that is based on the phase difference across two antenna elements. In order to avoid any confusion in the position location process, NLOS identification techniques should be implemented in the localisation systems. A phase wrapping selection algorithm is proposed to calculate the phase difference variance across two-antenna elements. A theoretical relationship is maintained between the phase difference variance and the Rician K-factor. The proposed K estimator requires an uncorrelated phase across antenna elements. The validity of this assumption is verified via channel modelling simulations. Then, a hypothesis test on the K-factor is formed to identify NLOS situations. The prior distributions of K-factor under line-of-sight (LOS) and NLOS conditions, and the K-factor threshold that are used to distinguish LOS and NLOS situation are derived. The impact of shadowing on the performance of the proposed NLOS identification method is studied. The performance of the proposed phase difference K estimator technique is compared with the envelope-based K estimator. ¬© 2011 The Institution of Engineering and Technology.</t>
  </si>
  <si>
    <t>1814-1822</t>
  </si>
  <si>
    <t>60016536;60016536;60016536</t>
  </si>
  <si>
    <t>36804009700;37063918500;7004189729</t>
  </si>
  <si>
    <t>Xu, W.;Wang, Z.;Zekavat, S. A.</t>
  </si>
  <si>
    <t>Houghton</t>
  </si>
  <si>
    <t>Michigan Technological University</t>
  </si>
  <si>
    <t>Non-line-of-sight identification via phase difference statistics across two-antenna elements</t>
  </si>
  <si>
    <t>10.1049/iet-com.2010.0138</t>
  </si>
  <si>
    <t>2-s2.0-80053232357</t>
  </si>
  <si>
    <t>['¬© 2011', 'various scenarios', 'user systems', 'system throughput', 'station ).', 'remaining ones', 'receiver may', 'received observations', 'processing capability', 'multiple antennas', 'may choose', 'limited feedback', 'latency constraints', 'enforce blanking', 'decoded codewords', 'conventional combining', 'conventional chase', 'complexity demands', 'codeword systems', 'codeword multi', 'antenna chase', 'also addressed', 'access channel']</t>
  </si>
  <si>
    <t>The authors consider chase-combining hybrid automatic repeat request (HARQ) schemes over multiple antenna multi-user systems. The focus is on a multiple-access channel, where the users as well as the base-station are equipped with multiple antennas. In such chase-combining HARQ systems, the transmitters (users) re-transmit their codewords when requested by the receiver (base-station). The receiver may choose to enforce blanking, that is, it may choose to request only a subset of the transmitters to re-transmit and the remaining ones to be silent. Moreover, subject to the complexity and latency constraints, the receiver may be able to perform codeword cancellation wherein it can re-encode, re-modulate a subset of decoded codewords and subtract them from the received observations. A candidate combining technique is the conventional chase-combining, which in contrast to the optimal combining requires significantly less memory and processing capability at the receiver but can result in substantial performance degradation. The authors propose efficient combining techniques that cater to all the various scenarios that arise in such multi-codeword systems. The proposed techniques impose similar memory and complexity demands as the conventional combining but yield a significant performance improvement. The issue of limited feedback in multi-codeword multi-antenna chase-combining HARQ systems is also addressed and it can be used to further improve the system throughput. ¬© 2011 The Institution of Engineering and Technology.</t>
  </si>
  <si>
    <t>1785-1796</t>
  </si>
  <si>
    <t>60018008;60030162</t>
  </si>
  <si>
    <t>26639732500;55000636900</t>
  </si>
  <si>
    <t>Prasad, N.;Wang, X.</t>
  </si>
  <si>
    <t>New York;Princeton</t>
  </si>
  <si>
    <t>Columbia University;NEC Laboratories America, Inc.</t>
  </si>
  <si>
    <t>60030162;60018008</t>
  </si>
  <si>
    <t>Prasad N.</t>
  </si>
  <si>
    <t>Efficient combining techniques for multi-input multi-output multi-user systems employing hybrid automatic repeat request</t>
  </si>
  <si>
    <t>10.1049/iet-com.2010.0147</t>
  </si>
  <si>
    <t>2-s2.0-80053237346</t>
  </si>
  <si>
    <t>['two plates', 'thermal beam', 'stark tuning', 'rydberg states', 'rydberg atoms', 'range 13', 'interaction region', 'high efficiency', 'fields much', 'field ionization', 'counterintuitive order', 'cm field', 'blackbody radiation', 'appropriate frequencies', '815 nm', '389 nm', '100 k']</t>
  </si>
  <si>
    <t>We have excited helium atoms from their metastable 2 3S state to Rydberg states in the range 13&lt;n&lt;50 in a two-step process via the 3 3P state using light at Œª=389 nm and 785-815 nm. Atoms in a thermal beam (100 K) cross partially overlapping laser beams of the appropriate frequencies in the counterintuitive order to exploit the high efficiency of stimulated rapid adiabatic passage. The interaction region is between two plates that can be used for Stark tuning in a few V/cm field or for field ionization. At fields much too low for field ionization, we observe signals attributed to ionization by blackbody radiation. Multiple tests confirm this attribution as the cause of ionization. For example, by heating the plates we observe the expected signal increases. Our experiments reinforce previous work where the interaction between Rydberg atoms and room temperature blackbody radiation is important for experiments. ¬© 2011 American Physical Society.</t>
  </si>
  <si>
    <t>56137213400;56662546700;7004175605</t>
  </si>
  <si>
    <t>Lu, Xiaoxu;Sun, Yuan;Metcalf, Harold</t>
  </si>
  <si>
    <t>Lu X.</t>
  </si>
  <si>
    <t>Rydberg atom spectroscopy enabled by blackbody radiation ionization</t>
  </si>
  <si>
    <t>10.1103/PhysRevA.84.033402</t>
  </si>
  <si>
    <t>2-s2.0-80052481977</t>
  </si>
  <si>
    <t>['smaller size', 'simulated values', 'shaped structure', 'shaped design', 'rfid system', 'rfid applications', 'reasonable gain', 'reading ranges', 'reading range', 'proposed multi', 'proposed antenna', 'passive tags', 'passive tag', 'paper presents', 'mini multi', 'measurements carried', 'measurement field', 'inlay antenna', 'initial v', 'initial design', 'inexpensive fr', 'good agreement', 'even though', 'directional antenna', 'dipole antenna', 'cheaper material', 'band antenna', 'attractive potentials', 'active modes']</t>
  </si>
  <si>
    <t>This paper presents a mini multi-band printed omni-directional antenna with v-shaped structure for radio frequency identification (RFID) applications. The proposed multi-band antenna is developed from the initial v-shaped design which is only capable of working as a single-band antenna. By deploying a concept of dipole antenna to an initial design, the proposed antenna is accomplished to operate with two different modes of RFID system which are passive and active modes at frequencies of 915MHz and 2.45 GHz respectively. The passive RFID tag is invented when a chip of Ultra High Frequency (UHF) is integrated with a proposed multi-band antenna. This passive tag, which is able to radiate with the measured signal strength, shows that the reading ranges are boosted almost two times compared to the conventional inlay antenna. The maximum reading range of passive RFID tag with inlay antenna is 5 m, though a reading range up to 10m is achievable through the deployment of the proposed antenna at a measurement field. Implicitly, the measurements carried out on the antenna are in good agreement with the simulated values. Moreover, the size of the mobile passive RFID tag has been substantially as 100mm √ó 70 mm, even though the antenna is fabricated with an inexpensive FR-4 substrate material. With the reasonable gain, coupled with cheaper material and smaller size, the proposed antenna has attractive potentials for use in RFID applications with multiple frequency antenna for active and passive tags.</t>
  </si>
  <si>
    <t>385-399</t>
  </si>
  <si>
    <t>60021005;60021005;60021005;60090652</t>
  </si>
  <si>
    <t>57217215616;49662018000;16025721900;54915241200</t>
  </si>
  <si>
    <t>Evizal, ;Rahuman, T. A.;Rahim, S. K.A.;Jamlos, M. F.</t>
  </si>
  <si>
    <t>Arau;Johor Bahru</t>
  </si>
  <si>
    <t>Universiti Malaysia Perlis;Universiti Teknologi Malaysia</t>
  </si>
  <si>
    <t>60090652;60021005</t>
  </si>
  <si>
    <t xml:space="preserve">Evizal </t>
  </si>
  <si>
    <t>A Multi band mini printed omni directional antenna with v-shaped for RFID applications</t>
  </si>
  <si>
    <t>10.2528/PIERB10112505</t>
  </si>
  <si>
    <t>2-s2.0-79953058216</t>
  </si>
  <si>
    <t>['structure loaded', 'seminal wu', 'produces travelling', 'paper extends', 'new methods', 'methods described', 'king theory', 'king profiles', 'king profile', 'increase bandwidth', 'fractional wu', 'extended wu', 'current modes', 'applied electromagnetics', 'also presents']</t>
  </si>
  <si>
    <t>New methods are presented for increasing the bandwidth of wire antennas using impedance loading. This paper extends the seminal Wu-King theory of the internal impedance profile that produces travelling-wave only current modes on a center-fed dipole antenna. It also presents a numerical optimization methodology based on Central Force Optimization, a new deterministic multidimensional search and optimization metaheuristic useful for problems in applied electromagnetics. A CFO-optimized loaded monopole antenna is described in detail and compared to the same structure loaded with a fractional Wu-King profile. The CFO monopole generally performs better than other designs using either the full or fractional Wu-King profiles or the extended Wu-King profiles. The methods described in this paper should be useful in any wire antenna design that utilizes impedance loading to increase bandwidth.</t>
  </si>
  <si>
    <t>269-288</t>
  </si>
  <si>
    <t>Formato, R. A.</t>
  </si>
  <si>
    <t>Woburn</t>
  </si>
  <si>
    <t>LLC 400 Trade Center</t>
  </si>
  <si>
    <t>Formato R.</t>
  </si>
  <si>
    <t>New techniques for increasing antenna bandwidth with impedance loading</t>
  </si>
  <si>
    <t>10.2528/PIERB11021904</t>
  </si>
  <si>
    <t>2-s2.0-79958126050</t>
  </si>
  <si>
    <t>['wearable application', 'wearable antennas', 'three designs', 'textile technology', 'sport wear', 'replace wired', 'rapid progress', 'radiating element', 'operating frequency', 'near future', 'measured results', 'increasing interest', 'important role', 'growing interest', 'ground plane', 'good agreement', 'easily attached', 'designed antennas', 'copper tape', 'communication technology', 'communication networks', 'antenna community', '3 ghz', '12 ghz']</t>
  </si>
  <si>
    <t>Communication technology is increasingly pervading everyday life. The rapid progress in wireless communication besides the increasing interest in wearable antennas and electronics in civil, medical, sport wear and military domains promises to replace wired-communication networks in the near future in which antennas are in more important role. Recently, there has been growing interest in the antenna community to merge between wearable systems technology, Ultra-Wideband (UWB) technology and textile technology. All these together have resulted in demand for flexible fabric antennas, which can be easily attached to a piece of clothing. In this paper, three different structures of UWB antennas using clothing materials and suitable for wearable application were fabricated and presented. The substrate of the designed antennas was made from jeans textile material, while radiating element and ground plane are made out of copper tape. The operating frequency of all three designs is between 3 GHz and 12 GHz. Measured results are compared with simulations and good agreement was observed.</t>
  </si>
  <si>
    <t>307-325</t>
  </si>
  <si>
    <t>60021005;60021005;60021005;60021005;60021005;60021005</t>
  </si>
  <si>
    <t>41661955700;9942489500;50561036000;24822488100;35726433900;35618313700</t>
  </si>
  <si>
    <t>Osman, Mai A.R.;Rahim, Mohamad Kamal A.;Azfar, M.;Samsuri, N. A.;Zubir, F.;Kamardin, K.</t>
  </si>
  <si>
    <t>Design, implementation and performance of ultra-wideband textile antenna</t>
  </si>
  <si>
    <t>10.2528/PIERB10102005</t>
  </si>
  <si>
    <t>2-s2.0-79959597170</t>
  </si>
  <si>
    <t>National Institute of Allergy and Infectious Diseases</t>
  </si>
  <si>
    <t>R01AI074065</t>
  </si>
  <si>
    <t>NIAID</t>
  </si>
  <si>
    <t>['yb iii', 'visible range', 'tm iii', 'tb iii', 'sufficient criterion', 'sm iii', 'royal society', 'room temperature', 'rodent model', 'red range', 'pr iii', 'optimal candidate', 'octadentate ligand', 'near infra', 'nd iii', 'la iii', 'ho iii', 'great potential', 'gd iii', 'eu iii', 'er iii', 'dy iii', 'direct comparison', 'decorporation capacity', 'chemistry 2011', '805 œºs', '78 œºs', '7 %)']</t>
  </si>
  <si>
    <t>The spermine-based hydroxypyridonate octadentate chelator 3,4,3-LI(1,2-HOPO) was investigated for its ability to act as an antenna that sensitizes the emission of Sm III, Eu III, and Tb III in the Visible range (Œ¶ tot = 0.2-7%) and the emission of Pr III, Nd III, Sm III, and Yb III in the Near Infra-Red range, with decay times varying from 1.78 Œºs to 805 Œºs at room temperature. The particular luminescence spectroscopic properties of these lanthanide complexes formed with 3,4,3-LI(1,2-HOPO) were used to characterize their respective solution thermodynamic stabilities as well as those of the corresponding La III, Gd III, Dy III, Ho III, Er III, Tm III, and Lu III complexes. The remarkably high affinity of 3,4,3-LI(1,2-HOPO) for lanthanide metal ions and the resulting high complex stabilities (pM values ranging from 17.2 for La III to 23.1 for Yb III) constitute a necessary but not sufficient criterion to consider this octadentate ligand an optimal candidate for in vivo metal decorporation. The in vivo lanthanide complex stability and decorporation capacity of the ligand were assessed, using the radioactive isotope 152Eu as a tracer in a rodent model, which provided a direct comparison with the in vitro thermodynamic results and demonstrated the great potential of 3,4,3-LI(1,2-HOPO) as a therapeutic metal chelating agent. ¬© The Royal Society of Chemistry 2011.</t>
  </si>
  <si>
    <t>8340-8346</t>
  </si>
  <si>
    <t>60007174;60007174;60007174;60007174;60007174;60007174;60007174-60025038;60007174</t>
  </si>
  <si>
    <t>37029026000;47061884800;6506978482;6602176060;49061326000;7004819157;56411677100;8338010300</t>
  </si>
  <si>
    <t>Sturzbecher-Hoehne, Manuel;Ng Pak Leung, Clara;D'Al√©o, Anthony;Kullgren, Birgitta;Prigent, Anne Laure;Shuh, David K.;Raymond, Kenneth N.;Abergel, Rebecca J.</t>
  </si>
  <si>
    <t>Sturzbecher-Hoehne M.</t>
  </si>
  <si>
    <t>3,4,3-LI(1,2-HOPO): In vitro formation of highly stable lanthanide complexes translates into efficacious in vivo europium decorporation</t>
  </si>
  <si>
    <t>10.1039/c1dt10840a</t>
  </si>
  <si>
    <t>2-s2.0-80051638710</t>
  </si>
  <si>
    <t>['storm barriers', 'simulate conduction', 'radio antennae', 'physical devices', 'often desirable', 'limited aggregation', 'increasingly employed', 'fractal geometry', 'fractal geometries', 'fractal devices', 'fractal analysis', 'electrostatic gates', 'electrical devices', 'considering diffusion', 'atomic clusters']</t>
  </si>
  <si>
    <t>Many natural structures have fractal geometries that exhibit useful functional properties. These properties, which exploit the recurrence of patterns at increasingly small scales, are often desirable in applications and, consequently, fractal geometry is increasingly employed in diverse technologies ranging from radio antennae to storm barriers. In this paper, we explore the application of fractal geometry to electrical devices. First, we lay the foundations for the implementation of fractal devices by considering diffusion-limited aggregation (DLA) of atomic clusters. Under appropriate growth conditions, atomic clusters of various elements form fractal patterns driven by DLA. We perform a fractal analysis of both simulated and physical devices to determine their spatial scaling properties and demonstrate their potential as fractal circuit elements. Finally, we simulate conduction through idealized and DLA fractal devices and show that their fractal scaling properties generate novel, nonlinear conduction properties in response to depletion by electrostatic gates. ¬© 2011 IOP Publishing Ltd.</t>
  </si>
  <si>
    <t>60012317;60020585;60020585-60032179;60020585;60012317-60020585</t>
  </si>
  <si>
    <t>12786242900;57212518574;8580617500;7501420109;57212563937</t>
  </si>
  <si>
    <t>Fairbanks, M. S.;McCarthy, D. N.;Scott, S. A.;Brown, S. A.;Taylor, R. P.</t>
  </si>
  <si>
    <t>United States;New Zealand;United States</t>
  </si>
  <si>
    <t>Madison;Christchurch;Eugene</t>
  </si>
  <si>
    <t>University of Wisconsin-Madison;University of Canterbury;University of Oregon</t>
  </si>
  <si>
    <t>60032179;60020585;60012317</t>
  </si>
  <si>
    <t>Fairbanks M.S.</t>
  </si>
  <si>
    <t>Fractal electronic devices: Simulation and implementation</t>
  </si>
  <si>
    <t>S0957448411906564</t>
  </si>
  <si>
    <t>10.1088/0957-4484/22/36/365304</t>
  </si>
  <si>
    <t>2-s2.0-80051690964</t>
  </si>
  <si>
    <t>EP/F025750/1</t>
  </si>
  <si>
    <t>['transcostal treatment', 'thorough understanding', 'surgical resection', 'successful treatment', 'significant challenges', 'side lobes', 'right side', 'rib cage', 'reduced risk', 'phased arrays', 'miller formulation', 'like scatterers', 'idealized ribs', 'hifu array', 'fully accounting', 'field calculations', 'element transducers', 'element random', 'different cancers', 'demonstrating effects', 'cylindrical scatterers', 'currently hinder', 'also carried', '3d mesh']</t>
  </si>
  <si>
    <t>The efficacy of high-intensity focused ultrasound (HIFU) for the treatment of a range of different cancers, including those of the liver, prostate and breast, has been demonstrated. As a non-invasive focused therapy, HIFU offers considerable advantages over techniques such as chemotherapy and surgical resection in terms of reduced risk of harmful side effects. Despite this, there are a number of significant challenges which currently hinder its widespread clinical application. One of these challenges is the need to transmit sufficient energy through the rib cage to induce tissue necrosis in the required volume whilst minimizing the formation of side lobes. Multi-element random-phased arrays are currently showing great promise in overcoming the limitations of single-element transducers. Nevertheless, successful treatment of a patient with liver tumours requires a thorough understanding of the way in which the ultrasonic pressure field from a HIFU array is scattered by the rib cage. In order to address this, a boundary element approach based on a generalized minimal residual (GMRES) implementation of the Burton-Miller formulation was used in conjunction with phase conjugation techniques to focus the field of a 256-element random HIFU array behind human ribs at locations requiring intercostal and transcostal treatment. Simulations were carried out on a 3D mesh of quadratic pressure patches generated using CT scan anatomical data for adult ribs 9-12 on the right side. The methodology was validated on spherical and cylindrical scatterers. Field calculations were also carried out for idealized ribs, consisting of arrays of strip-like scatterers, demonstrating effects of splitting at the focus. This method has the advantage of fully accounting for the effect of scattering and diffraction in 3D under continuous wave excitation. ¬© 2011 Institute of Physics and Engineering in Medicine.</t>
  </si>
  <si>
    <t>5553-5581</t>
  </si>
  <si>
    <t>60010785-60022148;60010337;60022148</t>
  </si>
  <si>
    <t>6505814954;35549686300;6603625764</t>
  </si>
  <si>
    <t>G√©lat, Pierre;Ter Haar, Gail;Saffari, Nader</t>
  </si>
  <si>
    <t>London;Middlesex;London</t>
  </si>
  <si>
    <t>University College London;National Physical Laboratory;The Institute of Cancer Research, London</t>
  </si>
  <si>
    <t>60022148;60010785;60010337</t>
  </si>
  <si>
    <t>G√©lat P.</t>
  </si>
  <si>
    <t>Modelling of the acoustic field of a multi-element HIFU array scattered by human ribs</t>
  </si>
  <si>
    <t>S0031915511923537</t>
  </si>
  <si>
    <t>10.1088/0031-9155/56/17/007</t>
  </si>
  <si>
    <t>2-s2.0-80052071031</t>
  </si>
  <si>
    <t>['two split', 'total dimension', 'small ring', 'ring resonators', 'rf energy', 'resonant response', 'planar structure', 'measured data', 'interaction provides', 'harvesting systems', 'additional capacitance', '934 mhz', '55 ghz', '4 substrate']</t>
  </si>
  <si>
    <t>Dual-band | electrically small antenna (ESA) | electrocardiograph sensor | RF energy harvesting | split-ring resonator (SRR)</t>
  </si>
  <si>
    <t>In this letter, we present a dual-band electrically small antenna (ESA) operating at 934 MHz and 1.55 GHz. The miniaturized radiation structure consists of a small ring and two concentric split-ring resonators on an FR-4 substrate. The resonant response of the proposed radiation structure is characterized by the coupling among two split-ring resonators and the small ring. A weak electric field interaction between two split-ring resonators is observed. This interaction provides an additional capacitance to further reduce the total dimension of the resonant electrical length. The calculated return loss of the proposed structure agrees well with the measured data. Measured radiation patterns are presented. The planar structure is promising for compact wireless devices and may find applications in wireless electrocardiograph sensors, multiband portable MIMO wireless systems, and RF energy-harvesting systems. ¬© 2011 IEEE.</t>
  </si>
  <si>
    <t>824-826</t>
  </si>
  <si>
    <t>60008724;60008724;60008724</t>
  </si>
  <si>
    <t>42662329200;24067944400;57190242812</t>
  </si>
  <si>
    <t>Wang, Lin;Yuan, Meng Qing;Liu, Qing Huo</t>
  </si>
  <si>
    <t>A dual-band printed electrically small antenna covered by two capacitive split-ring resonators</t>
  </si>
  <si>
    <t>10.1109/LAWP.2011.2164890</t>
  </si>
  <si>
    <t>2-s2.0-80052304697</t>
  </si>
  <si>
    <t>['w ),', 'usable lines', 'toyokawa observatory', 'tomographic reconstructions', 'temporal resolutions', 'taken around', 'swift consists', 'solar wind', 'sight within', 'meridian transit', 'local meridian', 'ips observations', 'interplanetary scintillation', 'aperture size', 'antenna beam', '327 mhz']</t>
  </si>
  <si>
    <t>A large-aperture radiotelescope called the Solar Wind Imaging Facility (SWIFT) has been developed at the Toyokawa Observatory of the Solar-Terrestrial Environment Laboratory (STEL), Nagoya University. The SWIFT is dedicated to interplanetary scintillation (IPS) observations of the solar wind at 327 MHz, the same frequency as that of the existing STEL IPS system. The aim of this instrument is to improve the spatial and temporal resolutions of tomographic reconstructions from STEL IPS observations by increasing the number of usable lines of sight within a given time period. The SWIFT consists of a pair of asymmetric cylindrical parabolic reflector antennas with an aperture size of 108 m (N-S) by 19 m (E-W), and a 192-element phased array receiver system which forms a single beam steerable between 60S and 30N with respect to the zenith. Since the antenna beam is fixed in the local meridian, IPS observations are taken around the time of meridian transit for each source. The performance of the SWIFT has been tested using preliminary observations for strong discrete sources and diffuse galactic background. Copyright ¬© 2011 by the American Geophysical Union.</t>
  </si>
  <si>
    <t>RS0F02</t>
  </si>
  <si>
    <t>60000264;60000264;60000264;60000264;60000264;60000264;60000264</t>
  </si>
  <si>
    <t>7004699006;7402179755;7102740365;35460020400;56274040400;55474173300;49661539200</t>
  </si>
  <si>
    <t>Tokumaru, M.;Kojima, M.;Fujiki, K.;Maruyama, K.;Maruyama, Y.;Ito, H.;Iju, T.</t>
  </si>
  <si>
    <t>Tokumaru M.</t>
  </si>
  <si>
    <t>A newly developed UHF radiotelescope for interplanetary scintillation observations: Solar wind imaging facility</t>
  </si>
  <si>
    <t>10.1029/2011RS004694</t>
  </si>
  <si>
    <t>2-s2.0-80052306892</t>
  </si>
  <si>
    <t>['tm02 mode', 'tilted beam', 'ring patch', 'radiation pattern', 'offset distance', 'microstrip antennas', 'loaded probe', 'good agreements', 'gap coupling', 'feed position', 'feed point', 'antenna center']</t>
  </si>
  <si>
    <t>A design of generating tilted beam radiation from microstrip antennas is described in this paper. The antenna has a coplanar annular patch, and it is excited by a top-loaded probe through gap coupling. When the antenna is operated at the TM02 mode of the ring patch, its radiation pattern can be changed from a uniform conical beam to a tilted beam by moving the feed point from the antenna center. The direction and directivity of the tilted beam are related to the feed position and the offset distance, respectively. Experimental results indicate that the directivity of the tilted beam is 2 dB higher than that of the original uniform conical beam, and they have good agreements with simulated results carried out with HFSS. ¬© Koninklijke Brill NV, Leiden, 2011.</t>
  </si>
  <si>
    <t>1625-1632</t>
  </si>
  <si>
    <t>100560046;60006834;60006834</t>
  </si>
  <si>
    <t>12752761400;7404860940;7004026337</t>
  </si>
  <si>
    <t>Wang, C. C.;Lin, T. Y.;Row, J. S.</t>
  </si>
  <si>
    <t>Changhua;Kaohsiung</t>
  </si>
  <si>
    <t>National Changhua University of Education;Shu-Zen Junior College of Medicine and Management</t>
  </si>
  <si>
    <t>60006834;100560046</t>
  </si>
  <si>
    <t>Wang C.C.</t>
  </si>
  <si>
    <t>Coplanar patch antenna with tilted-beam radiation for pattern steerable applications</t>
  </si>
  <si>
    <t>10.1163/156939311797164747</t>
  </si>
  <si>
    <t>2-s2.0-80052307126</t>
  </si>
  <si>
    <t>F32GM086207</t>
  </si>
  <si>
    <t>['thermal nociception', 'sensory neurons', 'scale screen', 'prevent damage', 'nociceptive function', 'neuronal requirements', 'minimal anatomical', 'fruit fly', 'environmental danger', 'damaging stimuli', 'conserved regulator', 'channel trpa1', 'channel straightjacket', 'ca 2', 'bona fide', 'bioinformatics analysis', 'analysis identifies']</t>
  </si>
  <si>
    <t>Pain is a significant medical concern and represents a major unmet clinical need. The ability to perceive and react to tissue-damaging stimuli is essential in order to maintain bodily integrity in the face of environmental danger. To prevent damage the systems that detect noxious stimuli are therefore under strict evolutionary pressure. We developed a high-throughput behavioral method to identify genes contributing to thermal nociception in the fruit fly and have reported a large-scale screen that identified the Ca 2+ channel straightjacket (stj) as a conserved regulator of thermal nociception. Here we present the minimal anatomical and neuronal requirements for Drosophila to avoid noxious heat in our novel behavioral paradigm. Bioinformatics analysis of our whole genome data set revealed 23 genes implicated in Ca 2+ signaling that are required for noxious heat avoidance. One of these genes, the conserved thermoreceptor TrpA1, was confirmed as a bona fide "pain" gene in both adult and larval fly nociception paradigms. The nociceptive function of TrpA1 required expression within the Drosophila nervous system, specifically within nociceptive multi-dendritic (MD) sensory neurons. Therefore, our analysis identifies the channel TRPA1 as a conserved regulator of nociception. ¬© 2011 Neely et al.</t>
  </si>
  <si>
    <t>e24343</t>
  </si>
  <si>
    <t>60002773-60003156;60021784-60001769;60003156;60016247;60002773;60002773;60016247;60030521;60030521;60016247;60003156</t>
  </si>
  <si>
    <t>22941514000;9737266000;7801587034;35572934600;50761313400;50760912600;35845555200;7004238794;7102854712;6603883067;35419243000</t>
  </si>
  <si>
    <t>Neely, G. Gregory;Keene, Alex C.;Duchek, Peter;Chang, Elaine C.;Wang, Qiao Ping;Aksoy, Yagiz Alp;Rosenzweig, Mark;Costigan, Michael;Woolf, Clifford J.;Garrity, Paul A.;Penninger, Josef M.</t>
  </si>
  <si>
    <t>United States;United States;United States;Austria;Australia;United States</t>
  </si>
  <si>
    <t>Boston;New York;Waltham;Vienna;Sydney;Reno</t>
  </si>
  <si>
    <t>Children's Hospital Boston;New York University;Brandeis University;Osterreichische Akademie Der Wissenschaften;Garvan Institute of Medical Research;University of Nevada, Reno</t>
  </si>
  <si>
    <t>60030521;60021784;60016247;60003156;60002773;60001769</t>
  </si>
  <si>
    <t>Neely G.G.</t>
  </si>
  <si>
    <t>TrpA1 regulates thermal nociception in Drosophila</t>
  </si>
  <si>
    <t>10.1371/journal.pone.0024343</t>
  </si>
  <si>
    <t>2-s2.0-80052307142</t>
  </si>
  <si>
    <t>['wimax application', 'shaped dual', 'polarization levels', 'operating bands', 'low cross', 'e planes', 'directional characteristics', 'desired standards', 'band antenna', 'antenna prototype', '74 ghz']</t>
  </si>
  <si>
    <t>A butterfly-shaped dual-band antenna with low cross-polarization levels is presented. The proposed antenna rame-dipoles nested within each other and a couple of strips. The antenna prototype is designed, fabricated and tested. The experimental results show the antenna covers 2.2-2.74 GHz and 3.15-3.75 GHz bands with 10 dB return loss, satisfying the desired standards of WiMAX application. Besides, the design provides omni-directional characteristics in H-plane and low cross polarization in both H and E planes over the operating bands. ¬© Koninklijke Brill NV, Leiden, 2011.</t>
  </si>
  <si>
    <t>1536-1544</t>
  </si>
  <si>
    <t>57196238788;25229387400;57196391256;55726438400</t>
  </si>
  <si>
    <t>Zhao, Y.;Yin, Y. Z.;Li, B.;Hu, W.</t>
  </si>
  <si>
    <t>A butterfly-shaped antenna with low cross-polarization levels for wimax operation</t>
  </si>
  <si>
    <t>10.1163/156939311797164774</t>
  </si>
  <si>
    <t>2-s2.0-80052308742</t>
  </si>
  <si>
    <t>['simulation results', 'random perturbations', 'proposed method', 'posteriori information', 'paper deals', 'objective function', 'mutual coupling', 'iterative method', 'desired signals', 'convergence property', 'appropriate estimate']</t>
  </si>
  <si>
    <t>This paper deals with adaptive antenna array beamforming under spatial information uncertainties including steering angle mismatch, random perturbations in array sensor positions, and mutual coupling between antenna array sensors. To make antenna array beamformers robust against the spatial information uncertainties, we present an iterative method to obtain an appropriate estimate of the actual direction vector for each of the desired signals. The proposed method uses only the a posteriori information of the received array data. It invokes an appropriate objective function for estimation and solves the minimization of the objective function by using a gradient based algorithm. The convergence property of the proposed method is investigated. Simulation results are provided for showing the effec-tiveness of the proposed method.</t>
  </si>
  <si>
    <t>139-156</t>
  </si>
  <si>
    <t>56948251900;50561589000;10339174400</t>
  </si>
  <si>
    <t>Lee, J. H.;Jung, G. W.;Tsai, W. C.</t>
  </si>
  <si>
    <t>Lee J.H.</t>
  </si>
  <si>
    <t>Antenna array beamforming in the presence of spatial information uncertainties</t>
  </si>
  <si>
    <t>10.2528/PIERB11033017</t>
  </si>
  <si>
    <t>2-s2.0-80052310899</t>
  </si>
  <si>
    <t>['type antennas', 'proposed monopole', 'numerical simulations', 'like antennas', 'good agreement', 'fr4 substrate', 'experimental results', 'developed methodology', 'design methodology', 'band structures']</t>
  </si>
  <si>
    <t>In this paper, new multiband fractal-like antennas are proposed. The proposed multiband antenna design is based on a methodology that utilizes the self transformation principle of fractal-like rectangular profiles to generate multiband operation. The proposed monopole-type antennas are built on a partial ground plane and fed through a microstrip feed line. The analytical design procedures are straightforward and can be applied to any practical antenna structure to operate at multiple preselected bands. The developed methodology has been used to design antennas operating at three, four, and five preselected practical bands. Numerical simulations are utilized to verify the simple design procedures of the proposed multiband antenna structures. The triple-band and the quad-band structures have been realized on FR4 substrate to prove the concept. Simulation and experimental results are in good agreement and demonstrate the performance of the design methodology and the proposed antenna structures.</t>
  </si>
  <si>
    <t>339-354</t>
  </si>
  <si>
    <t>60013183;60013183;60013183</t>
  </si>
  <si>
    <t>42260963300;6603030382;7003530694</t>
  </si>
  <si>
    <t>Aziz, R. S.;Alkanhal, Majeed A.S.;Sheta, A. F.A.</t>
  </si>
  <si>
    <t>King Saud University</t>
  </si>
  <si>
    <t>Aziz R.</t>
  </si>
  <si>
    <t>Multiband fractal-like antennas</t>
  </si>
  <si>
    <t>10.2528/PIERB11030904</t>
  </si>
  <si>
    <t>2-s2.0-80052311290</t>
  </si>
  <si>
    <t>['strip structure', 'results indicate', 'result shows', 'radiation efficiency', 'provide spatial', 'provide quantifications', 'phone antenna', 'pattern diversity', 'nearly 0', 'mimo antenna', 'impedance matching', 'human hand', 'edge separation', 'diversity performance', 'correlation coefficient', 'compact dual', 'band multiple', 'antenna serving', '92 ghz', '6 ghz', '0 ghz']</t>
  </si>
  <si>
    <t>A compact dual-band multiple-input-multiple-output (MIMO) antenna is presented. The MIMO antenna consists of two orthogonal elements with edge-to-edge separation of nearly 0.047Œª0 at 2.0 GHz, and the element is two-strip structure which can help to improve the impedance matching and isolation. Result shows a dual-band of 76% from 1.62 to 3.6 GHz and 28.5% from 4.44 to 5.92 GHz. The MIMO antenna has strong robust property to the nearby conducting elements, and that is an advantage over the conventional MIMO antennas. The mean effective gain (MEG), radiation efficiency, correlation coefficient, and effective diversity gain (EDG) are calculated to evaluate the diversity performance of the MIMO antenna. To provide quantifications for the performance of the MIMO antenna in real-world usage condition, effects of human hand and head on radiation efficiency and total radiated power (TRP) are investigated. The results indicate the antenna serving as a phone antenna can provide spatial and pattern diversity to combat multipath fading. ¬© Koninklijke Brill NV, Leiden, 2011.</t>
  </si>
  <si>
    <t>1577-1586</t>
  </si>
  <si>
    <t>36651009800;55554965100</t>
  </si>
  <si>
    <t>Li, J. F.;Chu, Q. X.</t>
  </si>
  <si>
    <t>A compact dual-band mimo antenna of mobile phone</t>
  </si>
  <si>
    <t>10.1163/156939311797164800</t>
  </si>
  <si>
    <t>2-s2.0-80052312311</t>
  </si>
  <si>
    <t>Natural Science Foundation of Ningbo</t>
  </si>
  <si>
    <t>2011A610105</t>
  </si>
  <si>
    <t>['simulations show', 'resonance frequency', 'resonance frequencies', 'novel type', 'metal film', 'magnitude inside', 'incident light', 'geometry parameters', 'four orders', 'focusing light', 'flexibly tuned', 'field enhancement']</t>
  </si>
  <si>
    <t>We present a novel type of terahertz plasmonic cross resonant antenna capable of focusing light into a single deep subwavelength focal point at its resonance frequency, which consists of two perpendicular dipole antennas with a common feed gap and placed in a square aperture perforated into a metal film. We demonstrate that, on resonance, the antenna can obtain large electromagnetic field intensity enhancement in ranges of four orders of magnitude inside the gap. The simulations show that the resonance frequencies and field intensity enhancements can be flexibly tuned as by altering the geometry parameters of the antenna. Moreover, the near-field enhancement of this antenna is free from the polarization of the incident light. ¬© Koninklijke Brill NV, Leiden, 2011.</t>
  </si>
  <si>
    <t>1730-1739</t>
  </si>
  <si>
    <t>60003970;60108761</t>
  </si>
  <si>
    <t>50561240300;16647513600</t>
  </si>
  <si>
    <t>Gao, Z.;Wang, Z. Y.</t>
  </si>
  <si>
    <t>Ningbo;Hangzhou</t>
  </si>
  <si>
    <t>Zhejiang University Ningbo Institute of Technology;Zhejiang University</t>
  </si>
  <si>
    <t>60108761;60003970</t>
  </si>
  <si>
    <t>Gao Z.</t>
  </si>
  <si>
    <t>Terahertz plasmonic cross resonant antenna</t>
  </si>
  <si>
    <t>10.1163/156939311797164954</t>
  </si>
  <si>
    <t>2-s2.0-80052317132</t>
  </si>
  <si>
    <t>['time coherence', 'received signals', 'paper describes', 'information collected', 'image contrast', 'gpr developed', 'dimensional maps', 'correlation maps', 'c scans', 'appropriate combination']</t>
  </si>
  <si>
    <t>This paper describes the use of the correlation maps in the Ground Penetrating Radar (GPR) for the detection of near surface objects. This method is based on the definition of bi-dimensional maps that describe the level and the nature of coherence between the received electromagnetic signals. The technique proposed provides the detection of objects, reducing the impact of the clutter and improving the image contrast by an appropriate combination of the information collected in the variance and time coherence of the received signals. The method has been tested in GPR developed by ourselves and described in detail. The implemented GPR system features a high dynamic vector network analyzer (VNA) and a mechanically scanned Vivaldi antenna; the scanning is bi-dimensional, so that A, B and C scans are available.</t>
  </si>
  <si>
    <t>371-387</t>
  </si>
  <si>
    <t>60031624;110122392;60031624;60031624;60031624;60031624;60031624</t>
  </si>
  <si>
    <t>7006318150;56506532800;7006658144;56213402100;6506752918;56449245100;35926494800</t>
  </si>
  <si>
    <t>Di Donato, Andrea;Farina, M.;Morini, A.;Venanzoni, G.;Mencarelli, D.;Candeloro, M.;Farina, M.</t>
  </si>
  <si>
    <t>Ancona;Pescara</t>
  </si>
  <si>
    <t>Universit√† Politecnica delle Marche;MEM Research</t>
  </si>
  <si>
    <t>60031624;110122392</t>
  </si>
  <si>
    <t>Di Donato A.</t>
  </si>
  <si>
    <t>Using correlation maps in a wide-band microwave GPR</t>
  </si>
  <si>
    <t>10.2528/PIERB11050304</t>
  </si>
  <si>
    <t>2-s2.0-80052321848</t>
  </si>
  <si>
    <t>['worldwide interoperability', 'proposed triple', 'operating band', 'modified version', 'microwave access', 'measured results', 'low profile', 'good agreement', 'frequency bands', 'fr4 board', 'different sizes', 'designed triple', 'band antenna', 'applications simultaneously', '8 ghz', '5 ghz', '4 ghz']</t>
  </si>
  <si>
    <t>A novel triple band rectangular dielectric resonator antenna is presented for satisfying wireless local area network (WLAN) and worldwide interoperability for microwave access (WiMAX) applications simultaneously. The proposed triple-band antenna operates at 2.4 GHz/3.5 GHz/5.8 GHz. By using three plexiglass dielectrics on FR4 board, a very low cost antenna is designed. In addition, a modified version of the rectangular dielectric resonator antenna, which has three-segment thin dielectrics with different sizes, provides omnidirectional radiation over the frequency bands. The antenna is fabricated, and a good agreement is achieved between the simulated and measured results. The designed triple-band antenna with extremely low cost and low profile is very suitable for multiband mobile communication systems. To the authors' knowledge, this is the first triple band dielectric resonator antennas (DRAs) presented with stable radiation patterns (nearly omnidirectional pattern) for each operating band. ¬© Koninklijke Brill NV, Leiden, 2011.</t>
  </si>
  <si>
    <t>35408667100;14050395900;50562339600</t>
  </si>
  <si>
    <t>Bemani, M.;Nikmehr, S.;Younesiraad, H.</t>
  </si>
  <si>
    <t>A novel small triple band rectangular dielectric resonator antenna for WLAN and WiMAX applications</t>
  </si>
  <si>
    <t>10.1163/156939311797164864</t>
  </si>
  <si>
    <t>2-s2.0-80052324130</t>
  </si>
  <si>
    <t>['wide slot', 'unidirectional patters', 'simulated results', 'shaped slot', 'present design', 'placing stubs', 'measured bandwidth', 'ground plane', 'axial ratio', 'ar bandwidth', 'antennas show', '84 %.', '7 %.', '15 db']</t>
  </si>
  <si>
    <t>Bandwidth enhancement technique of circularly polarized square slot antenna is presented in this paper. A square slot antenna with the components of L-probe separated could achieve an axial ratio (AR) bandwidth of 33.84%. Placing Stubs in the slot by studying the electric field behaviour could enhance the AR bandwidth by around 10%. Creating an L-shaped slot on the ground plane, where the electric field rotates in the desired clockwise direction, can further enhance the bandwidth by 7%. A &lt; -10 dB S11 bandwidth of 46.15% and &lt; 3 dB AR bandwidth of 50.35% could be achieved with the present design. Unidirectional patters are obtained by having a cavity at the wide slot of the antenna and shows a measured bandwidth of 41.79% in S11 and 44.97% in AR. Both antennas show a cross polarization discrimination of more than 15 dB on a wide azimuth range. The measured results well comply with the simulated results.</t>
  </si>
  <si>
    <t>233-250</t>
  </si>
  <si>
    <t>60021120;60021120</t>
  </si>
  <si>
    <t>35193990900;7006124792</t>
  </si>
  <si>
    <t>Joseph, Ronald;Fukusako, T.</t>
  </si>
  <si>
    <t>Bandwidth enhancement of circularly polarized square slot antenna</t>
  </si>
  <si>
    <t>10.2528/PIERB11030406</t>
  </si>
  <si>
    <t>2-s2.0-80052325918</t>
  </si>
  <si>
    <t>2011-0005692</t>
  </si>
  <si>
    <t>['wcdma 2100', 'proposed antenna', 'pcs 1900', 'measured results', 'lte 2500', 'lte 2300', 'limited volume', 'gsm 900', 'gsm 850', 'design methods', 'dcs 1800', 'coupled loop']</t>
  </si>
  <si>
    <t>4G | internal antenna | Long-Term Evolution (LTE) | mobile handset | octaband</t>
  </si>
  <si>
    <t>A compact internal antenna that is composed of a coupled loop with two branch lines is presented. The proposed antenna operates at two wide frequency bands (698\‚àº960 MHz/1710‚àº2690 MHz) to cover octabands LTE 700/GSM 850/GSM 900/DCS 1800/PCS 1900/WCDMA 2100/LTE 2300/LTE 2500 for the 4G mobile handset. The proposed antenna is designed and fabricated on a support (polyester; Œµr = 3.2) with a limited volume, i.e., 7√ó11√ó46mm3. The design methods and the measured results of the proposed antenna are presented in detail. ¬© 2011 IEEE.</t>
  </si>
  <si>
    <t>817-819</t>
  </si>
  <si>
    <t>60026263;60068689;60026263</t>
  </si>
  <si>
    <t>56176084100;7402506634;7402016338</t>
  </si>
  <si>
    <t>Yang, Chan Woo;Jung, Young Bae;Jung, Chang Won</t>
  </si>
  <si>
    <t>Hanbat National University;Seoul National University of Science and Technology (SNUST)</t>
  </si>
  <si>
    <t>60068689;60026263</t>
  </si>
  <si>
    <t>Octaband internal antenna for 4G mobile handset</t>
  </si>
  <si>
    <t>10.1109/LAWP.2011.2164049</t>
  </si>
  <si>
    <t>2-s2.0-80052327068</t>
  </si>
  <si>
    <t>['rf counterparts', 'resonant wavelength', 'resonant modes', 'resonance wavelength', 'negligible thickness', 'nanorod thickness', 'nanorod length', 'nanoantennas differ', 'mode formation', 'intense peak', 'geometrical parameters', 'corners due', '1400 nm']</t>
  </si>
  <si>
    <t>In this paper we analyze the dependence of the resonance wavelength and mode formation of an optical gold nanorod antenna on its geometrical parameters in the wavelength range 500-1400 nm. In particular, we prove that nanoantennas differ from RF counterparts, since the minima and maxima, i.e., nodes and anti-nodes, of the resonant modes do not go to zero and show very intense peak at the corners due to non-negligible thickness. Moreover, FDTD simulations reveal that the usually considered linear relation between the resonant wavelength and the nanorod length has to be modified when the nanorod thickness is taken into account.</t>
  </si>
  <si>
    <t>337-353</t>
  </si>
  <si>
    <t>60027299;60027299;60027299;60027299;60027299;60027299</t>
  </si>
  <si>
    <t>50560894400;24467918300;6603249520;14039411400;6507904625;7004418223</t>
  </si>
  <si>
    <t>Dattoma, T.;Grande, Marco;Marani, R.;Morea, G.;Marrocco, V.;D'Orazio, A.</t>
  </si>
  <si>
    <t>Bari</t>
  </si>
  <si>
    <t>Politecnico di Bari</t>
  </si>
  <si>
    <t>Dattoma T.</t>
  </si>
  <si>
    <t>Resonancewavelength dependence and mode formation in gold nanorod optical antennas with finite thickness</t>
  </si>
  <si>
    <t>10.2528/PIERB11042107</t>
  </si>
  <si>
    <t>2-s2.0-80052327101</t>
  </si>
  <si>
    <t>['various components', 'simple approach', 'scan angle', 'readily extended', 'paper presents', 'microwave laminate', 'individually evaluated', 'fabricating together', 'experimental characterization', 'electrostatically actuated', 'dc blocks', 'cpw transitions', 'array shows', '10 ¬∞']</t>
  </si>
  <si>
    <t>This paper presents the design, development and experimental characterization of a monolithic phased array antenna integrated on a microwave laminate. A four-element linear antenna array is realized by cofabricating the corporate feed network, microstrip-CPW transitions, DC blocks, and mesoscale phase shifters on the same substrate. The phase shifters used here are electrostatically actuated and their operation is similar to that of the distributed MEMS transmission line phase shifters. Various components of the array are designed and are individually evaluated before fabricating together. The measured radiation pattern characteristics for this array shows a scan angle of 10¬∞ in the X-band. All fabrication processes employed here can be performed at a good printed circuit manufacturing facility. This simple approach of cofabricating various components can be readily extended for large phased arrays required in radar and space communication applications.</t>
  </si>
  <si>
    <t>255-277</t>
  </si>
  <si>
    <t>48461167800;7004212421</t>
  </si>
  <si>
    <t>Goel, Poonam;Vinoy, K. J.</t>
  </si>
  <si>
    <t>Goel P.</t>
  </si>
  <si>
    <t>A low-cost phased array antenna integrated with phase shifters cofabricated on the laminate</t>
  </si>
  <si>
    <t>10.2528/PIERB11041105</t>
  </si>
  <si>
    <t>2-s2.0-80052328070</t>
  </si>
  <si>
    <t>['uhf band', 'simple formulas', 'shaped cmas', 'resonant frequency', 'proposed expressions', 'measured results', 'major benefit', 'good agreement', 'formulation proposed', 'electrical parameters', 'effective length', 'different measurement', 'best fit', '216 h', '144 c']</t>
  </si>
  <si>
    <t>Accurate and simple formulas are presented for effective length in determining the resonant frequency of C and H shaped compact microstrip antennas (CMAs) operating on UHF band. For this purpose, 144 C-shaped CMAs and 216 H-shaped CMAs having different physical dimensions and various relative dielectric constants were simulated by packaged software called XFDTD based on finite difference time domain (FDTD) method. The physical and electrical parameters of the antennas and their respective resonant frequency values were given as inputs to artificial bee colony (ABC) algorithm to determine unknown coefficients of the effective length expression which provides the best fit to the resonant frequency. The resonant frequency results of the effective length expressions were compared with the different measurement, simulation and calculation results published earlier in the literature. It was shown that our results are in very good agreement with the simulated and measured results as compared to those of calculated by the other suggestions reported elsewhere. Moreover, C and H shaped CMAs were fabricated in this work and then the accuracy and validity of proposed expressions were tested and verified. Major benefit of the formulation proposed here is that it provides accurate results without necessitating any other calculations. ¬© Koninklijke Brill NV, Leiden, 2011.</t>
  </si>
  <si>
    <t>1718-1729</t>
  </si>
  <si>
    <t>60008377;60008377;60008377;60013575</t>
  </si>
  <si>
    <t>36705310900;56436055700;35581650500;50561511200</t>
  </si>
  <si>
    <t>Toktas, A.;Bicer, M. B.;Akdagli, A.;Kayabasi, A.</t>
  </si>
  <si>
    <t>Konya;Mersin</t>
  </si>
  <si>
    <t>Sel√ßuk √úniversitesi;Mersin √úniversitesi</t>
  </si>
  <si>
    <t>60013575;60008377</t>
  </si>
  <si>
    <t>Toktas A.</t>
  </si>
  <si>
    <t>Simple formulas for calculating resonant frequencies of C and H shaped compact microstrip antennas obtained by using artificial bee colony algorithm</t>
  </si>
  <si>
    <t>10.1163/156939311797164855</t>
  </si>
  <si>
    <t>2-s2.0-80052328082</t>
  </si>
  <si>
    <t>Northwest Fisheries Science Center</t>
  </si>
  <si>
    <t>09ZQ026-016</t>
  </si>
  <si>
    <t>NWFSC</t>
  </si>
  <si>
    <t>['whole dimension', 'suitable phasing', 'sequential rotation', 'phase shift', 'orthogonal orientation', 'novel single', 'experimental results', 'array antenna', 'antenna array', '90 ¬∞', '8 ghz']</t>
  </si>
  <si>
    <t>A novel single-feed circularly polarized antenna array is constructed by a 2 √ó 2 array of four square linear polarized microstrip patches with orthogonal orientation and phase shift of 90¬∞ in between. The sequential rotation and suitable phasing of linear polarized microstrip patches improve the radiation pattern symmetry and input impedance matching of the array antenna. A metamaterial transmission line is designed and applied to feeding the antenna array. The metamaterial transmission line works at its zeroth order resonant mode and there is no phase shift between its four output ports. A circularly polarized antenna array at 5.8 GHz is built and demonstrated, which is fed by the metamaterial transmission line. The antenna array is compact and the whole dimension is about 1.1Œªg2. The antenna gain reaches 9 dBi, and shows a good axial ratio. Experimental results and simulation agree well. ¬© Koninklijke Brill NV, Leiden, 2011.</t>
  </si>
  <si>
    <t>1545-1553</t>
  </si>
  <si>
    <t>60016521;60016521;60016521;60016521</t>
  </si>
  <si>
    <t>55705124300;7404455361;55926231500;55680711100</t>
  </si>
  <si>
    <t>Zhao, X.;Zhao, L.;Huang, K.;Liu, C.</t>
  </si>
  <si>
    <t>A circularly polarized array composed of linear polarized microstrip patches fed by metamaterial transmission line</t>
  </si>
  <si>
    <t>10.1163/156939311797164927</t>
  </si>
  <si>
    <t>2-s2.0-80052328490</t>
  </si>
  <si>
    <t>['top surface', 'proposed antenna', 'predicted results', 'measured data', 'high isolation', 'good agreement', 'basically composed', '6 ghz', '15 db', '10 db']</t>
  </si>
  <si>
    <t>A novel compact dual-band MIMO antenna with high port isolation is proposed. The proposed antenna is basically composed of two folded monopoles and designed to operate at 2.4/5.6 GHz. The high isolation is achieved by introducing two transmission lines on the top surface of the substrate and etching two slots on the ground. The measured isolation higher than 15 dB is in 2.34-2.50 and 5.45-5.75 GHz bands, with the measured return loss higher than 10 dB. The predicted results are compared with the measured data, and good agreement is found. ¬© Koninklijke Brill NV, Leiden, 2011.</t>
  </si>
  <si>
    <t>37013066800;36071625800;55378065700;7203001464;35755812700;55838579000</t>
  </si>
  <si>
    <t>Cui, S.;Liu, Y.;Jiang, W.;Gong, S. X.;Guan, Y.;Yu, S. T.</t>
  </si>
  <si>
    <t>A novel compact dual-band MIMO antenna with high port isolation</t>
  </si>
  <si>
    <t>10.1163/156939311797164765</t>
  </si>
  <si>
    <t>2-s2.0-80052331965</t>
  </si>
  <si>
    <t>['standing waves', 'results indicate', 'resonant frequency', 'reflection coeffcient', 'reducing deterioration', 'reception due', 'radiation patterns', 'quality deterioration', 'psa ),', 'proposed antenna', 'multipath propagation', 'measured results', 'many kinds', 'field experiment', 'fading phenomenon', 'band indicate']</t>
  </si>
  <si>
    <t>The fading phenomenon resulting from standing waves is a factor in quality deterioration in mobile communication technologies (e.g., cellular phones and television receivers). Suppression of this fading phenomenon is needed for many kinds of technologies. A single-feed planar antenna composed of two antenna components, a Planar Monopole Antenna (PMA) and a Planar Slot Antenna (PSA), is proposed for reducing deterioration of reception due to the fading phenomenon. Reflection coeffcient and radiation patterns are analyzed by the Finite Difference Time Domain (FDTD) method and compared with measured results. Results indicate that the proposed antenna has a resonant frequency with functions of the PMA and the PSA. The results of a field experiment at 583.76MHz in the Ultra High Frequency (UHF) band indicate that the proposed antenna effciently suppresses the fading phenomenon resulting from multipath propagation.</t>
  </si>
  <si>
    <t>60009885;101961757;60009885;60009885</t>
  </si>
  <si>
    <t>36937887900;8561764700;7005333377;8842968000</t>
  </si>
  <si>
    <t>Uchida, Herman Hideyuki;Matsui, H.;Mikami, O.;Wakabayashi, T.</t>
  </si>
  <si>
    <t>Tokyo;Kobe</t>
  </si>
  <si>
    <t>Tokai University;DX Antenna Co., Ltd.</t>
  </si>
  <si>
    <t>60009885;101961757</t>
  </si>
  <si>
    <t>Uchida H.</t>
  </si>
  <si>
    <t>Single-feed planar antenna for suppressing the change in received signal level due to standing waves in mobile communication</t>
  </si>
  <si>
    <t>10.2528/PIERB11020311</t>
  </si>
  <si>
    <t>2-s2.0-80052333864</t>
  </si>
  <si>
    <t>['widely used', 'two ellipse', 'similar behavior', 'relative bandwidth', 'proposed element', 'proposed design', 'phase curves', 'like rings', 'focus 69', 'element reflectarray', 'different frequencies', 'center frequency', 'broader bandwidth', 'broadband applications', 'bandwidth performance', '20 db', '13 ghz', '11 ghz']</t>
  </si>
  <si>
    <t>A novel broadband reflectarray element composed of two ellipse-like rings is presented. Compared with those conventional broadband elements, the proposed element can realize a broader bandwidth, which means a more similar behavior for the phase curves at different frequencies. In order to validate the proposed design and evaluate its performance, a prime-focus 69-element reflectarray with this type of element has been designed and fabricated. The highest measured gain is about 20 dB at the center frequency of 11 GHz, and a relative bandwidth of 36.4% (9-13 GHz) is achieved within 2 dB gain variations. All experimental results show that the proposed element is superior in bandwidth performance, which can be widely used in broadband applications. ¬© Koninklijke Brill NV, Leiden, 2011.</t>
  </si>
  <si>
    <t>1554-1563</t>
  </si>
  <si>
    <t>57222390531;16052001100;55272662800;55276206000</t>
  </si>
  <si>
    <t>Li, R. H.;Chen, L.;Gu, X. T.;Shi, X. W.</t>
  </si>
  <si>
    <t>Li R.H.</t>
  </si>
  <si>
    <t>A novel element for broadband reflectarray antennas</t>
  </si>
  <si>
    <t>10.1163/156939311797164891</t>
  </si>
  <si>
    <t>2-s2.0-80052337692</t>
  </si>
  <si>
    <t>['worst case', 'validation procedure', 'uncertainty contribution', 'uncertainty associated', 'several factors', 'reflection coefficient', 'proposed method', 'one phenomenon', 'mentioned effect', 'input impedance', 'frequency range', 'experimental method', 'eut coupling', 'easily quantifiable', 'calculate uncertainty', 'based upon', 'also described', '1000 mhz']</t>
  </si>
  <si>
    <t>Throughout the performance of a RF immunity test according IEC 61000-4-3 there are several factors that should be taken into account to ensure the quality and to estimate the uncertainty associated to the results. One phenomenon that should be considered to calculate uncertainty is the disturbing effect produced by the EUT over the electric field generated within the calibrated uniform field area; nevertheless the mentioned effect is not easily quantifiable because the measuring process using additional antennas or field probes inside the semianechoic chamber could also alter the electric field distribution. An experimental method for quantifying the mentioned uncertainty contribution is presented. The method is based upon the fact that antenna-EUT coupling and reflection effects could be measured through changes in the input impedance of the field generation antenna. A validation procedure for the proposed method is also described. Hence, a relationship between the reflection coefficient at the antenna input port and the electric field strength is derived. The uncertainty contribution is calculated through the maximum relative change in the E-field intensity magnitude for the frequency range of 80-1000 MHz, considering the worst case for several EUT positions.</t>
  </si>
  <si>
    <t>175-190</t>
  </si>
  <si>
    <t>112086118;112086118;112086118</t>
  </si>
  <si>
    <t>55391723600;22036650100;49661080300</t>
  </si>
  <si>
    <t>P√°ez, E.;Tremola, C.;Azpiirua, Marco A.</t>
  </si>
  <si>
    <t>Venezuela</t>
  </si>
  <si>
    <t>Instituto de Ingenieria</t>
  </si>
  <si>
    <t>P√°ez E.</t>
  </si>
  <si>
    <t>A proposed method for quantifying uncertainty in RF immunity testing due to EUT presence</t>
  </si>
  <si>
    <t>10.2528/PIERB11020802</t>
  </si>
  <si>
    <t>2-s2.0-80052338813</t>
  </si>
  <si>
    <t>['weapons systems', 'testing levels', 'test labs', 'test item', 'slot aperture', 'presented also', 'paper presents', 'numerical models', 'measured interior', 'levels required', 'helicopter systems', 'finite length', 'finite cylinder', 'fields interior', 'coupling effects', 'conducting endcaps', 'conducting cylinder', 'aperture fields', 'additional measurements', '464a require']</t>
  </si>
  <si>
    <t>In implementing electromagnetic vulnerability (EMV) testing on operational helicopters fielding a variety of avionic, communication, and weapons systems, the testing levels as spelled out in MIL-STD-464A require most test labs to position the high power source antennas unreasonably close to the test item (sometimes within 2 m). Questions naturally arise concerning the efficacy of such testing with respect to both the manner of coupling of the fields to the helicopter systems as well as the levels required to achieve reasonable confidence in the coupling effects. This paper presents a comparison of the electric fields interior to an axially slotted circular cylinder and the fields in the slot aperture as a function of the distance from the source to the test item. Also, these measured interior and aperture fields are compared to two different mathematical/numerical models of the conducting cylinder with an axial slot running the length of the cylinder. Additional measurements are presented for the fields interior to a finite cylinder with conducting endcaps and a significantly reduced slot of finite length. Comparisons to one of the mathematical/numerical models for this finite length cylinder with finite length slot are presented also.</t>
  </si>
  <si>
    <t>201-218</t>
  </si>
  <si>
    <t>112086115;112086115;60025371;60019228</t>
  </si>
  <si>
    <t>7103042593;57218185325;6603766888;55451147100</t>
  </si>
  <si>
    <t>Waller, Marsellas L.;Shumpert, T. H.;Scharstein, R. W.;Wong, S. H.</t>
  </si>
  <si>
    <t>Tuscaloosa;Dayton;</t>
  </si>
  <si>
    <t>The University of Alabama;Air Force Research Laboratory;TEDT-RT-EME</t>
  </si>
  <si>
    <t>60025371;60019228;112086115</t>
  </si>
  <si>
    <t>Waller M.L.</t>
  </si>
  <si>
    <t>Comparison of measured vs. modeled TE and TM field penetration into a slotted circular cylinder</t>
  </si>
  <si>
    <t>10.2528/PIERB10113006</t>
  </si>
  <si>
    <t>2-s2.0-80052339442</t>
  </si>
  <si>
    <t>['wave solution', 'two inductances', 'transmission line', 'shifting unit', 'ring patch', 'layer fss', 'equivalent circuit']</t>
  </si>
  <si>
    <t>Equivalent circuit | frequency selective surfaces (FSSs) | oblique angles of incidence</t>
  </si>
  <si>
    <t>In this letter, we present a novel equivalent circuit for analyzing frequency selective surfaces with a ring patch. The equivalent circuit is based on a shifting unit. The ring patch could be considered as two inductances and a capacitance. The layer of support is equated with a transmission line. Based on this assumption, an example of a two-layer FSS is fabricated and measured, and the transmission coefficient compared to the equivalent circuit model and method of moment (MoM) is reasonable. The method can be used to design a prototype of FSS, and then the designer can do further optimization by full-wave solution. ¬© 2011 IEEE.</t>
  </si>
  <si>
    <t>820-823</t>
  </si>
  <si>
    <t>49662733700;8982833900;7102180306</t>
  </si>
  <si>
    <t>Yao, Xiayuan;Bai, Ming;Miao, Jungang</t>
  </si>
  <si>
    <t>Yao X.</t>
  </si>
  <si>
    <t>Equivalent circuit method for analyzing frequency selective surface with ring patch in oblique angles of incidence</t>
  </si>
  <si>
    <t>10.1109/LAWP.2011.2164774</t>
  </si>
  <si>
    <t>2-s2.0-80052339624</t>
  </si>
  <si>
    <t>['‚ àº5', 'various types', 'using hole', 'two types', 'room temperature', 'relative distribution', 'methyl tetrahydrofuran', 'matrix composition', 'low temperature', 'low concentrations', 'ethanol glass', 'et al', 'eet time', 'data obtained', 'cooling rate', 'chlt1 monomer', 'chlt1 aggregates', 'burning spectroscopy', 'briefly discussed', 'based aggregates', '8 ps', '7979 ).', '5 ps', '200 v']</t>
  </si>
  <si>
    <t>Using hole-burning spectroscopy, we show that excitation energy transfer (EET) time in ethynyl-linked chlorophyll trefoil (ChlT1) monomer is very fast (‚àº2.5 ps) at liquid helium temperature. This is consistent with data obtained by femtosecond transient spectroscopy experiments performed at room temperature, in which an EET time of 1.8 ps was observed (Kelley, R. F. et al. Angew. Chem. Int. Ed. 2006, 45, 7979). This finding further supports the importance of through-bond electronic coupling at low temperature. In addition, we show that ChlT1 (even at very low concentrations) in methyl tetrahydrofuran-ethanol glass (1:200 v/v; T ‚àº 5 K) forms different types of aggregates. It is demonstrated that the relative distribution of various types of aggregates (whose possible structures are briefly discussed) depends on the cooling rate and matrix composition. For example, the EET time in two types of ChlT1-based aggregates is slower by a factor of ‚àº5-7 with respect to that observed for ChlT1 monomer. This indicates that ChlT1 aggregates can retain ultrafast energy transfer properties similar to those observed in natural photosynthetic antennas. It is anticipated that such building blocks could be utilized in future photovoltaic devices. ¬© 2011 American Chemical Society.</t>
  </si>
  <si>
    <t>10391-10399</t>
  </si>
  <si>
    <t>60000689;60000689;60007363;60007363;60000689</t>
  </si>
  <si>
    <t>57220405946;7006444516;8687417700;7005602540;7005215675</t>
  </si>
  <si>
    <t>Neupane, Bhanu;Dang, Nhan C.;Kelley, Richard F.;Wasielewski, Michael R.;Jankowiak, Ryszard</t>
  </si>
  <si>
    <t>Evanston;Manhattan</t>
  </si>
  <si>
    <t>Northwestern University;Kansas State University</t>
  </si>
  <si>
    <t>60007363;60000689</t>
  </si>
  <si>
    <t>Neupane B.</t>
  </si>
  <si>
    <t>Low-temperature frequency domain study of excitation energy transfer in ethynyl-linked chlorophyll trefoils and aggregates</t>
  </si>
  <si>
    <t>10.1021/jp2027252</t>
  </si>
  <si>
    <t>2-s2.0-80052306305</t>
  </si>
  <si>
    <t>['wide slot', 'wave ratio', 'voltage standing', 'radiation patch', 'proposed antenna', 'notched band', 'ieee 802', 'fed ultra', 'coplanar waveguide', 'compact size', '8 ghz', '3 ghz', '11 ghz', '1 ghz', '0 ghz']</t>
  </si>
  <si>
    <t>A coplanar waveguide (CPW) fed ultra-wideband (UWB) antenna with a notch band characteristic is presented in the paper. The radiation patch of the proposed UWB antenna is designed using cantor set fractal technology. The bandwidth is broadened by setting two symmetrical triangular tapered corners at the bottom of the wide slot of the proposed UWB antenna. The notched band characteristic is achieved by employing a T-shaped tuning stub at the top of the wide slot. The notched band can be controlled by adjusting the length and the width of the T-shaped tuning stub to give tunable notched band function. The proposed cantor set fractal wide slot UWB antenna has been designed in details and optimized. Experimental and numerical results show that the proposed antenna, with compact size of 26 √ó 21mm2, has an impedance bandwidth range from 2.8 GHz to 11 GHz for voltage standing-wave ratio (VSWR) less than 2, except the notch band frequency 5.0 GHz-6.3 GHz for HIPERLAN/2 and IEEE 802.11a (5.1 GHz-5.9 GHz).</t>
  </si>
  <si>
    <t>99-114</t>
  </si>
  <si>
    <t>60003353;60003353;60003353;60003353-60019616</t>
  </si>
  <si>
    <t>36170735500;35212776700;35210891800;56591221600</t>
  </si>
  <si>
    <t>Li, Ying Song;Yang, X. D.;Liu, C. Y.;Jiang, T.</t>
  </si>
  <si>
    <t>Analysis and investigation of a cantor set fractal UWB antenna with a notch-band characteristic</t>
  </si>
  <si>
    <t>10.2528/PIERB11053002</t>
  </si>
  <si>
    <t>2-s2.0-80052348120</t>
  </si>
  <si>
    <t>['theoretical results', 'theoretical formula', 'theoretical analysis', 'sinr obtained', 'simulation results', 'performance deterioration', 'output signal', 'noise ratio', 'mutual coupling', 'mc effects', 'lcmv beamformer', 'form expression', 'distortion matrix', 'array sensors', 'accurately predict']</t>
  </si>
  <si>
    <t>Antenna array beamformers suffer from performance deterioration in the presence of mutual coupling (MC) between array sensors. In this paper, we present a "theoretical analysis in terms of the output signal-to-interference-plus-noise ratio (SINR) for the performance of antenna array beamformers under MC effects. Based on the model of a distortion matrix to encapsulate the MC effects, a closed-form expression for the SINR is derived that is shown to accurately predict the SINR obtained in simulations. This theoretical formula is valid for any distortion matrix estimated from collected measurement data. The SINR formulas provide insights into the influence of the MC effects on the performances of the linearly constrained minimum variance (LCMV) beamformer and the eigenspace-based (ESB) beamformer. It is shown that the ESB beamformer outperforms the LCMV beamformer under MC effects. Moreover, we derive the formulas for computing the eigenvalues of signal correlation matrix under MC effects. Simulation results are presented for confirming the validity of the theoretical results.</t>
  </si>
  <si>
    <t>291-315</t>
  </si>
  <si>
    <t>56948251900;50661136500</t>
  </si>
  <si>
    <t>Lee, Ju Hong;Chen, Y. L.</t>
  </si>
  <si>
    <t>Performance analysis of antenna array beamformers with mutual coupling effects</t>
  </si>
  <si>
    <t>10.2528/PIERB11052802</t>
  </si>
  <si>
    <t>2-s2.0-80052348947</t>
  </si>
  <si>
    <t>['normal end', 'new kind', 'new array', 'measurements showed', 'interelement spacing', 'four elements', 'fire direction', 'fire array', 'fire antenna', 'end along', 'carefully adjusted', 'arranged end']</t>
  </si>
  <si>
    <t>In this paper, a new kind of end-fire array was built by employing high directivity plate end-fire antenna as the basic element based on electromagnetic surface wave theory. Being different from normal end-fire array, in the new array, high directivity plate end-fire antenna elements were arranged end to end along the end-fire direction, and the interelement spacing and uniform progressive phase were carefully adjusted to achieve high directivity. The simulations and measurements showed that the whole array achieved 19.2 dB directivity with four elements at 14.7 dB directivity each.</t>
  </si>
  <si>
    <t>135-151</t>
  </si>
  <si>
    <t>56262928000;7203058541;56180828200;7202265824;55328234800</t>
  </si>
  <si>
    <t>Yao, G.;Xue, Zhenghui;Li, W.;Ren, W.;Cao, J.</t>
  </si>
  <si>
    <t>Yao G.</t>
  </si>
  <si>
    <t>Research on a new kind of high directivity end-fire antenna array</t>
  </si>
  <si>
    <t>10.2528/PIERB11032809</t>
  </si>
  <si>
    <t>2-s2.0-80052351525</t>
  </si>
  <si>
    <t>['vectors appearing', 'uniquely defined', 'successfully implemented', 'spectral decomposition', 'specific frequencies', 'slight nonsymmetry', 'proposed method', 'noisy modes', 'new method', 'moment impedance', 'interesting examples', 'dependent matrix', 'continuous behavior', 'addressed particularly']</t>
  </si>
  <si>
    <t>A new method for tracking characteristic numbers and vectors appearing in the Characteristic Mode Theory is presented in this paper. The challenge here is that the spectral decomposition of the moment impedance-matrix doesn't always produce well ordered eigenmodes. This issue is addressed particularly to finite numerical accuracy and slight nonsymmetry of the frequency-dependent matrix. At specific frequencies, the decomposition problem might be ill-posed and non-uniquely defined as well. Hence an advanced tracking procedure has been developed to deal with noisy modes, non-continuous behavior of eigenvalues, mode swapping etc. Proposed method has been successfully implemented into our in-house Characteristic Mode software tool for the design of microstrip patch antennas and tested for some interesting examples.</t>
  </si>
  <si>
    <t>115-134</t>
  </si>
  <si>
    <t>24824101600;57201071715;56485782400;41761373000</t>
  </si>
  <si>
    <t>Capek, Miloslav;Hazdra, P.;Hamouz, P.;Eichler, J.</t>
  </si>
  <si>
    <t>A Method for tracking characteristic numbers and vectors</t>
  </si>
  <si>
    <t>10.2528/PIERB11060209</t>
  </si>
  <si>
    <t>2-s2.0-80052369459</t>
  </si>
  <si>
    <t>['¬© 2010', 'various phases', 'signal arriving', 'receivingantenna array', 'positive angle', 'much aspossible', 'mirror signals', 'greatest action', 'errors value', 'different angles', 'computer simulation', 'begell house']</t>
  </si>
  <si>
    <t>Elevation angle measurement | Low-altitude target | Multibeam propagation | MUSIC algorithm | Simulation</t>
  </si>
  <si>
    <t>Computer simulation of a low-altitude target elevation anglemeasurement over a rough sea surface under conditions of a strong diffuse reflection is performe using MUSIC method. It is found that a part of diffuse reflection arriving from the "glittering" surface, the zone nearest tothe radar, exerts the greatest action on the errors. The axes, being a part of the receivingantenna array, are offered to align at the positive angle to the interface with the aim to reduce the errors value. In this case the antenna radiation patterns should suppress as much aspossible the diffuse reflection signals arriving from th near zone ensuring a sufficient level forreception of the signal arriving from the target. Characteristics of elevation angle measurement errors in various phases of interference of primary and mirror signals in the rceiving antenna array center and at different angles of elevation of receiving antennas axes are analyzed. ¬© 2010 by Begell House, Inc.</t>
  </si>
  <si>
    <t>1027-1036</t>
  </si>
  <si>
    <t>Pedenko, Yu A.</t>
  </si>
  <si>
    <t>Pedenko Y.</t>
  </si>
  <si>
    <t>Using of the music algorithm to elevation angle measurement of low-altitude targets over rough sea surface</t>
  </si>
  <si>
    <t>10.1615/TelecomRadEng.v70.i12.10</t>
  </si>
  <si>
    <t>2-s2.0-80052380556</t>
  </si>
  <si>
    <t>['world since', 'turkish scientific', 'tubitak ).', 'rtk network', 'receiver antenna', 'performs calculations', 'paper details', 'land registration', 'geodesy administration', 'general directorate', 'general command', 'cm accuracy', 'capital city', 'aktif established']</t>
  </si>
  <si>
    <t>Continuously operating reference stations | Control stations | Real time kinematic network</t>
  </si>
  <si>
    <t>The concept of Real Time Kinematic (RTK) Network has become popular throughout the world since the beginning of 2000s. The RTK Network server collects satellite observations from the RTK Network, performs calculations and sends RTK corrections to the rover. Thus, these RTK Networks eliminates the need for post-processing GPS observations; instead the users in the field instantaneously obtain the receiver antenna's three dimensional coordinates with cm accuracy. This paper details the infrastructure of the Turkish RTK CORS Network called TUSAGA-Aktif established by Istanbul Kultur University in association with the General Directorate of Land Registration and Cadastre and the general command of mapping and sponsored by the Turkish Scientific and Technical Research Agency (TUBITAK). The network constitutes 146 Continuously Operating Reference Stations controlled by the two control stations, the Master Control Station at the Photogrammetry and Geodesy Administration of the general directorate of land registration and cadastre and the auxiliary control station at the headquarters of the general command of mapping both in Ankara, the capital city of Turkey. ¬© 2011 Academic Journals.</t>
  </si>
  <si>
    <t>3986-3999</t>
  </si>
  <si>
    <t>60032711;124581713;124581713</t>
  </si>
  <si>
    <t>6507675871;36876026500;56353079100</t>
  </si>
  <si>
    <t>Mekik, Cetin;Yildirim, Omer;Bakici, Sedat</t>
  </si>
  <si>
    <t>Zonguldak;Ankara</t>
  </si>
  <si>
    <t>B√ºlent Ecevit University;Photogrammetry and Geodesy Administration</t>
  </si>
  <si>
    <t>60032711;124581713</t>
  </si>
  <si>
    <t>Mekik C.</t>
  </si>
  <si>
    <t>The Turkish real time kinematic GPS network (TUSAGA-Aktif) infrastructure</t>
  </si>
  <si>
    <t>10.5897/sre10.923</t>
  </si>
  <si>
    <t>2-s2.0-80052835227</t>
  </si>
  <si>
    <t>['typical size', 'quasistatic approximation', 'optical properties', 'nonquasistatic expressions', 'illuminating light', 'fundamental role', 'decreasing nanogaps', 'brightest mode']</t>
  </si>
  <si>
    <t>The optical properties of dimers of dipolar metallic particles of a typical size of 100 nm cannot be predicted by the quasistatic approximation, even for nanogap sizes much smaller than the wavelength of the illuminating light, due to the strong interparticle scattering. Nonquasistatic expressions for scattering cross sections show that the transverse bonding mode becomes the brightest mode for decreasing nanogaps in the antenna, and the fundamental role of the interparticle scattering term in these unexpected optical properties is demonstrated. ¬© 2011 American Physical Society.</t>
  </si>
  <si>
    <t>60008134;60008134;60008134</t>
  </si>
  <si>
    <t>36544297300;7004846205;9337289100</t>
  </si>
  <si>
    <t>Rolly, Brice;Stout, Brian;Bonod, Nicolas</t>
  </si>
  <si>
    <t>Metallic dimers: When bonding transverse modes shine light</t>
  </si>
  <si>
    <t>10.1103/PhysRevB.84.125420</t>
  </si>
  <si>
    <t>2-s2.0-80053895088</t>
  </si>
  <si>
    <t>['work focused', 'wave dipole', 'significant effect', 'sar calculations', 'numerical results', 'exposure source', 'empirical formula', 'dosimetry study', 'body size', 'body models', '100 mhz']</t>
  </si>
  <si>
    <t>This paper presents results of a dosimetry study at an FM broadcasting frequency of 100 MHz. The work focused on SAR calculations with high resolution Magnetic Resonance Imaging (MRI)- based full-body models. FDTD computer modeling used a half-wave dipole as the exposure source. Extensive calculations give the variation of SAR with distance and show that whole-body average SAR exhibits a different distance dependency from the incident power density. Body size has a significant effect on SAR. Based on the numerical results, an empirical formula was developed to describe the relationship between antenna input power and distance for the limiting SAR value.</t>
  </si>
  <si>
    <t>133-153</t>
  </si>
  <si>
    <t>55926585000;6701679723</t>
  </si>
  <si>
    <t>Zhang, Ming;Alden, A.</t>
  </si>
  <si>
    <t>Calculation of whole-body SAR from a 100MHz dipole antenna</t>
  </si>
  <si>
    <t>10.2528/PIER11052005</t>
  </si>
  <si>
    <t>2-s2.0-80052393928</t>
  </si>
  <si>
    <t>['total area', 'slot antenna', 'simulated gain', 'radiation efficiency', 'novel design', 'metallic parts', 'input 10', 'good agreement', 'going inside', 'extreme flatness', 'domain solver', 'db bandwidth', 'antenna radiation', 'also shown', 'affected significantly', '6 mm2', '28 œª0', '2 dbi', '140 ghz']</t>
  </si>
  <si>
    <t>Cavity | CMOS | millimeter wave (MMW) | on-chip antenna (OCA) | passive imaging | RFIC | slot antenna</t>
  </si>
  <si>
    <t>A novel design for a fully on-chip antenna operating at 140 GHz that can be fabricated with standard CMOS technology is proposed. In addition to the traditional microstrip feeding, the slot antenna is backed with an extremely thin cavity formed by two CMOS inner metal layers and vias in between. The proposed cavity prevents radiation from going inside the lossy silicon substrate and enhances the radiation of the slot antenna. It is also shown that the antenna radiation is not affected significantly by other metallic parts on the chip. Good agreement is achieved between results from a frequency-domain solver, HFSS, and a time-domain solver, CST. The simulated gain is around -2 dBi, and the radiation efficiency is around 18%, despite ohmic losses enhanced by the extreme flatness. The input 10-dB bandwidth is around 5 GHz. The total area of this antenna is 1.2 √ó 0.6 mm2 (0.56 Œª0 √ó 0.28 Œª0 at 140 GHz). ¬© 2006 IEEE.</t>
  </si>
  <si>
    <t>36625984800;7003509990</t>
  </si>
  <si>
    <t>Pan, Shiji;Capolino, Filippo</t>
  </si>
  <si>
    <t>Pan S.</t>
  </si>
  <si>
    <t>Design of a CMOS on-chip slot antenna with extremely flat cavity at 140 GHz</t>
  </si>
  <si>
    <t>10.1109/LAWP.2011.2163291</t>
  </si>
  <si>
    <t>2-s2.0-80052399653</t>
  </si>
  <si>
    <t>['wideband applications', 'wideband antenna', 'unidirectional beam', 'unbalanced antennas', 'special cavity', 'small affect', 'radiation performances', 'quite stable', 'proposed antenna', 'potential advantage', 'paper demonstrates', 'origin antenna', 'loop antenna', 'impedance matching', 'bidirectional beam', '18 ghz']</t>
  </si>
  <si>
    <t>A low-profile unidirectional cavity-backed coplanar waveguide-fed uniplanar log-periodic slot antenna suitable for the ultra-wideband applications (3-18 GHz) is presented. Due to the in- herent balanced structure compared with the unbalanced antennas, such as dipole or loop antenna, the impedance matching and radiation performances of the proposed antenna are quite stable and satisfactory. There is a potential advantage for low profile ultra-wideband unidirectional antennas, and this paper demonstrates a technique for transforming the bidirectional beam into a unidirectional beam by using a special cavity in this ultra-wideband antenna. Meanwhile, the multi-resolution time domain (MRTD) method is applied to analyze this antenna. Experimental results reveal that the cavity has a small affect on the S-parameter of the origin antenna, and remains the perfect reflection property within the desired operation band.</t>
  </si>
  <si>
    <t>423-433</t>
  </si>
  <si>
    <t>36180045300;57215732476;55278303500;57199165114</t>
  </si>
  <si>
    <t>Ouyang, Jun;Bo, S.;Zhang, J.;Feng, Y.</t>
  </si>
  <si>
    <t>A low-profile unidirectional cavity-backed log-periodic slot antenna</t>
  </si>
  <si>
    <t>10.2528/PIER11070503</t>
  </si>
  <si>
    <t>2-s2.0-80052400937</t>
  </si>
  <si>
    <t>['studied numerically', 'results obtained', 'outer radius', 'least 10', 'fractional bandwidth', 'fed thin', 'easily offer', 'computations based', '10 db']</t>
  </si>
  <si>
    <t>Dielectric resonator antenna (DRA) | quarter-wave monopole | ultrawideband (UWB)</t>
  </si>
  <si>
    <t>A coax-fed thin-wire monopole antenna loaded by an annular cylindrical dielectric ring resonator (DRR) containing a step in its outer radius is studied numerically. The results obtained with computations based on bodies of revolution (BoR) followed by the method of moments (MoM) procedure are compared to the results of commercially available software tools for verification. The new hybrid antenna can easily offer a fractional bandwidth up to 110% for the magnitude of the input reflection coefficient, |S11| &lt; -10 dB. The |S11| response of the newly proposed antenna shows an additional resonance compared to its cylindrical ring counterpart without the step, resulting in at least 10% larger impedance bandwidth. ¬© 2006 IEEE.</t>
  </si>
  <si>
    <t>843-845</t>
  </si>
  <si>
    <t>Ozzaim, Cengiz</t>
  </si>
  <si>
    <t>Kutahya</t>
  </si>
  <si>
    <t>Dumlupinar √úniversitesi</t>
  </si>
  <si>
    <t>Ozzaim C.</t>
  </si>
  <si>
    <t>Monopole antenna loaded by a stepped-radius dielectric ring resonator for ultrawide bandwidth</t>
  </si>
  <si>
    <t>10.1109/LAWP.2011.2163351</t>
  </si>
  <si>
    <t>2-s2.0-80052402704</t>
  </si>
  <si>
    <t>['¬© 2011', 'visual tracking', 'target person', 'small change', 'rfid tag', 'reveals whether', 'remain unchanged', 'reliable tracking', 'radio intensity', 'previous studies', 'paper reports', 'new method', 'linearly proportional', 'electrical engineers', 'changes drastically']</t>
  </si>
  <si>
    <t>Optimization | RFID tag | Surveillance | Visual tracking</t>
  </si>
  <si>
    <t>This paper reports a new method for visual tracking of humans using active RFID technology. Previous studies were based on the assumption that the radio intensity from an RFID tag will be linearly proportional to the distance between the tag and the antenna or will remain unchanged; however, in reality, the intensity fluctuates significantly and changes drastically with a small change in the environment. The proposed method helps to overcome this problem by using only accurate binary information that reveals whether the target person is close to the antenna. Several experimental results have shown that the information from the RFID tag was useful for reliable tracking of humans. ¬© 2011 The Institute of Electrical Engineers of Japan.</t>
  </si>
  <si>
    <t>IEEJ Transactions on Industry Applications</t>
  </si>
  <si>
    <t>60011047;60011047;60011047</t>
  </si>
  <si>
    <t>56240600600;7402134003;7005112455</t>
  </si>
  <si>
    <t>Yamada, Kou;Uchida, Seiichi;Taniguchi, Rin Ichiro</t>
  </si>
  <si>
    <t>Kyushu University</t>
  </si>
  <si>
    <t>Yamada K.</t>
  </si>
  <si>
    <t>Object tracking with RFID</t>
  </si>
  <si>
    <t>10.1541/ieejias.131.441</t>
  </si>
  <si>
    <t>2-s2.0-80052417824</t>
  </si>
  <si>
    <t>['vertical curve', 'spatially fed', 'simulation results', 'reflector antenna', 'prototype antenna', 'operated within', 'hybrid antenna', 'elevation plane', 'electrical performance', 'cylindrical shaped', 'cylindrical reflector', 'azimuth plane', 'also fabricated', '5 ¬∞', '25 ¬∞']</t>
  </si>
  <si>
    <t>In this paper, we present a cylindrical shaped-reflector antenna which is spatially fed by an off-set linear feed array to form complex beam patterns. The linear feed array consists of twelve microstrip patch elements and forms a flat-topped beam pattern with a beam-width of ¬±45¬∞ in the azimuth plane. The vertical curve on the cylindrical reflector with the linear feed array is shaped to form a cosecant beam pattern within the range of -5¬∞ to -25¬∞ in the elevation plane. By using the proposed design procedure to form complex beam patterns, a hybrid antenna with a cylindrical reflector aperture of 140 cm √ó 50 cm is designed to be operated within the IMT 2000 service band, and a prototype antenna is also fabricated. Its electrical performance is measured and compared with simulation results.</t>
  </si>
  <si>
    <t>477-495</t>
  </si>
  <si>
    <t>60001558;60068689;60096210;60096210</t>
  </si>
  <si>
    <t>7006620049;7402506634;6505932269;56899381100</t>
  </si>
  <si>
    <t>Eom, S. Y.;Jung, Young Bae;Ganin, S. A.;Shishlov, A. V.</t>
  </si>
  <si>
    <t>Russian Federation;South Korea;South Korea</t>
  </si>
  <si>
    <t>Moscow;Yusong;Daejeon</t>
  </si>
  <si>
    <t>Joint-Stock Company Radiophyzika;Hanbat National University;Electronics and Telecommunications Research Institute</t>
  </si>
  <si>
    <t>60096210;60068689;60001558</t>
  </si>
  <si>
    <t>Eom S.</t>
  </si>
  <si>
    <t>A cylindrical shaped-reflector antenna with a linear feed array for shaping complex beam patterns</t>
  </si>
  <si>
    <t>10.2528/PIER11062912</t>
  </si>
  <si>
    <t>2-s2.0-80052418941</t>
  </si>
  <si>
    <t>['planar wavefronts', 'phase error', 'paper presents', 'numerical simulation', 'longer limited', 'large amount', 'implementation procedure', 'imaging algorithm', 'illuminated area', 'geocsar precisely', 'geocsar ).', 'focusing capabilities', 'focused scene', 'computational complexity', 'circular track', 'achievable resolution']</t>
  </si>
  <si>
    <t>This paper presents an improved polar format algorithm (PFA) for geosynchronous synthetic aperture radar which undergoes a near-circular track (GeoCSAR). GeoCSAR imaging geometry and signal formulation considering orbit perturbations were derived to ensure accurate slant range between antenna and targets. The illuminated area is more than one million square kilometers due to the long slant distance, resulting in large amount of data to be processed and that the scene is a spherical crown rather than a plane. By assuming spherical wavefronts instead of planar wavefronts, improved polar format algorithm (PFA) was proposed to focus GeoCSAR raw data on a spherical reference surface (ground surface), so that the size of focused scene is no longer limited by the range curvature phase error. Thus, this method could deal with large area imaging for GeoCSAR precisely and effciently. The implementation procedure, computational complexity, phase error and achievable resolution were presented to show the focusing capabilities of this imaging algorithm. Numerical simulation was further performed to validate the feasibility of this imaging algorithm and the correctness of analysis.</t>
  </si>
  <si>
    <t>155-170</t>
  </si>
  <si>
    <t>106580439-60027021-60027363;106580439-60027021;106580439-60027021;106580439-60027021;106580439-60027021;106580439-60027021</t>
  </si>
  <si>
    <t>24168891800;55513537700;24470177700;22433626800;55958045700;8403430500</t>
  </si>
  <si>
    <t>Liu, Qi;Hong, W.;Tan, W. X.;Lin, Y.;Wang, Y. P.;Wu, Y. R.</t>
  </si>
  <si>
    <t>Beijing;Beijing;Beijing</t>
  </si>
  <si>
    <t>University of Chinese Academy of Sciences;Institute of Electronics Chinese Academy of Sciences;National Key Laboratory of Agricultural Biotechnology</t>
  </si>
  <si>
    <t>60027363;60027021;106580439</t>
  </si>
  <si>
    <t>An improved polar format algorithm with performance analysis for geosynchronous circular SAR 2D imaging</t>
  </si>
  <si>
    <t>10.2528/PIER11060503</t>
  </si>
  <si>
    <t>2-s2.0-80052420334</t>
  </si>
  <si>
    <t>['wideband dual', 'wide ground', 'uwb systems', 'ratio bandwidth', 'plane slot', 'orthogonal path', 'open slot', 'like element', 'ground plane', 'frequency dual', 'coupling configuration', 'center frequency', 'band characteristics', 'asymmetrical dipole', '725 ghz', '35 ghz', '16 %.', '15 ghz']</t>
  </si>
  <si>
    <t>Circular polarization | dipole antenna | dual polarization | dual-frequency antenna</t>
  </si>
  <si>
    <t>A wideband dual-frequency dual-polarized printed antenna is proposed for LTE, WLAN, and UWB systems. The dual-band antenna provides wide impedance bandwidths of 74% with respect to the center frequency of 2.725 GHz, and 39% with respect to the center frequency of 7.15 GHz. An open slot in the ground plane between the feed arms provides an orthogonal path to realize an embedded circularly polarized band at 2.35 GHz with an axial-ratio bandwidth of 16%. Dual-band characteristics are achieved by an asymmetrical dipole-like element and the coupling configuration between the T-shaped feed line and the wide ground-plane slot. ¬© 2006 IEEE.</t>
  </si>
  <si>
    <t>831-834</t>
  </si>
  <si>
    <t>Wideband dual-frequency dual-polarized dipole-like antenna</t>
  </si>
  <si>
    <t>10.1109/LAWP.2011.2164609</t>
  </si>
  <si>
    <t>2-s2.0-80052422531</t>
  </si>
  <si>
    <t>['pencil beam', 'parasitic elements', 'parasitic dipoles', 'moderate gain', 'ground plane', 'designed antennas', 'considerably better']</t>
  </si>
  <si>
    <t>In this paper, several simple antenna designs based on the use of an active dipole placed above a ground plane with an array of parasitic dipoles are presented. The parasitic dipoles are used to modify the pattern of the active dipole yielding a pencil beam of moderate gain. The use of one active element provides a very simple feeding network that reduces the complexity of the antenna. The proposed technique optimizes the geometry and configuration of both active and parasitic elements. It is shown that the performance of the designed antennas is considerably better than that of a similar antenna without parasitic elements.</t>
  </si>
  <si>
    <t>265-277</t>
  </si>
  <si>
    <t>60028419;60028419</t>
  </si>
  <si>
    <t>7003391894;7006865572</t>
  </si>
  <si>
    <t>Rodr√≠guez-Gonz√°lez, J. A.;Ares-Pena, Francisco Jose</t>
  </si>
  <si>
    <t>Rodr√≠guez-Gonz√°lez J.</t>
  </si>
  <si>
    <t>Design of planar arrays composed by an active dipole above a ground plane with parasitic elements</t>
  </si>
  <si>
    <t>10.2528/PIER11071105</t>
  </si>
  <si>
    <t>2-s2.0-80052424119</t>
  </si>
  <si>
    <t>['stimulus features', 'sensory neurons', 'question specifically', 'projection neurons', 'physiology relate', 'perceived distances', 'parallel architecture', 'order sensory', 'optical imaging', 'four tasks', 'equally distinct', 'distinctly represented', 'defined behaviourally', 'consistently smallest', 'chemical relatedness', 'chemical distances', 'appear merged', 'antennal lobe']</t>
  </si>
  <si>
    <t>How do physico-chemical stimulus features, perception, and physiology relate? Given the multi-layered and parallel architecture of brains, the question specifically is where physiological activity patterns correspond to stimulus features and/or perception. Perceived distances between six odour pairs are defined behaviourally from four independent odour recognition tasks. We find that, in register with the physico-chemical distances of these odours, perceived distances for 3-octanol and n-amylacetate are consistently smallest in all four tasks, while the other five odour pairs are about equally distinct. Optical imaging in the antennal lobe, using a calcium sensor transgenically expressed in only first-order sensory or only second-order olfactory projection neurons, reveals that 3-octanol and n-amylacetate are distinctly represented in sensory neurons, but appear merged in projection neurons. These results may suggest that within-antennal lobe processing funnels sensory signals into behaviourally meaningful categories, in register with the physico-chemical relatedness of the odours. ¬© 2011 Niewalda et al.</t>
  </si>
  <si>
    <t>e24300</t>
  </si>
  <si>
    <t>60012689-60008042;60012689-105669329;60012689;60012689;60027924;60027924-60031514-100603754;60012689-100603754-60031514;60012689-60008042-60020075-60018362</t>
  </si>
  <si>
    <t>24481460000;57189253042;35101855500;15053022200;52463407600;6603406199;7003713101;7102014059</t>
  </si>
  <si>
    <t>Niewalda, Thomas;V√∂ller, Thomas;Eschbach, Claire;Ehmer, Julia;Chou, Wen Chuang;Timme, Marc;Fiala, Andr√©;Gerber, Bertram</t>
  </si>
  <si>
    <t>Germany;Germany;Germany;Germany;Germany;Germany;Germany;Germany</t>
  </si>
  <si>
    <t>Gottingen;Gottingen;Magdeburg;Magdeburg;Wurzburg;Leipzig;Puchheim;Gottingen</t>
  </si>
  <si>
    <t>Georg-August-Universit√§t G√∂ttingen;Max Planck Institute for Dynamics and Self-Organization;Leibniz Institute for Neurobiology;Otto von Guericke University of Magdeburg;Julius-Maximilians-Universit√§t W√ºrzburg;Universit√§t Leipzig;Visitron Systems GmbH;Bernstein Center for Computational Neuroscience</t>
  </si>
  <si>
    <t>60031514;60027924;60020075;60018362;60012689;60008042;105669329;100603754</t>
  </si>
  <si>
    <t>Niewalda T.</t>
  </si>
  <si>
    <t>A combined perceptual, Physico-Chemical, and imaging approach to 'Odour-Distances' suggests a categorizing function of the Drosophila antennal lobe</t>
  </si>
  <si>
    <t>10.1371/journal.pone.0024300</t>
  </si>
  <si>
    <t>2-s2.0-80052582329</t>
  </si>
  <si>
    <t>['thus obtained', 'srr ).', 'radiation pattern', 'phi shaped', 'paper introduces', 'metamaterials property', 'excellent performance', 'considerable reduction']</t>
  </si>
  <si>
    <t>Metamaterial | Microstrip structures | Microwave | Miniaturized antennas | Split ring resonator</t>
  </si>
  <si>
    <t>This paper introduces a new low cost, robust miniaturized microstrip antenna inspired with metamaterial split ring resonator structure (SRR). Because of metamaterials property there has been considerable reduction in size. The overall antenna structure is phi shaped which is equivalent to two SRRs placed back to back. This phi shaped antenna (PSA) thus obtained has been simulated on EM solver Ansoft HFSS and scattering matrix parameters are analysed. Excellent performance in terms of size and radiation pattern is achieved. These types of antennas are very useful for applications where space of equipment is a constraint. ¬© 2011 Academic Journals.</t>
  </si>
  <si>
    <t>4378-4381</t>
  </si>
  <si>
    <t>60009287;60101560;60115862;60009287;60101560</t>
  </si>
  <si>
    <t>57211762686;7006422314;55327630100;55080108100;7102042985</t>
  </si>
  <si>
    <t>Sharma, Vipul;Pattnaik, S. S.;Nitin, ;Garg, Tanuj;Devi, S.</t>
  </si>
  <si>
    <t>Dehradun;Chandigarh;Haridwar</t>
  </si>
  <si>
    <t>Uttaranchal University;National Institute of Technical Teachers Training &amp; Research;Gurukula Kangri Vishwavidayalaya</t>
  </si>
  <si>
    <t>60115862;60101560;60009287</t>
  </si>
  <si>
    <t>A metamaterials inspired miniaturized phi-shaped antenna</t>
  </si>
  <si>
    <t>2-s2.0-80052992278</t>
  </si>
  <si>
    <t>['¬© 2011', 'resonance conditions', 'microwave power', 'microwave circuit', 'lamp impedance', 'hereafter abbreviated', 'electrical engineers', 'efficiently feed', 'discuss properties', 'also contribute', 'aemd ).']</t>
  </si>
  <si>
    <t>Antenna-excited microwave discharge | Lamp impedance | Lamp life time | Luminous efficacy | Matching and resonance conditions | Monopole antenna</t>
  </si>
  <si>
    <t>A compact metal halide lamps have showed high luminous efficacy and long lamp life time, when they are ignited by an antenna-excited microwave discharge (hereafter abbreviated by AEMD). The impedance of the lamp in the steady state ignition has been derived to discuss properties and structures of the lamp, using the equivalent electric circuits for the microwave circuit and the lamp. The expressions for the resistance and reactance of the lamp impedance are applied to deduce the matching and resonance conditions to efficiently feed the microwave power into the lamp. It is found that these expressions not only explain measured lamp properties but also contribute to design the HID lamp structures. ¬© 2011 The Institute of Electrical Engineers of Japan.</t>
  </si>
  <si>
    <t>351-356</t>
  </si>
  <si>
    <t>IEEJ Transactions on Fundamentals and Materials</t>
  </si>
  <si>
    <t>60103680-112099297;112099297;112099297</t>
  </si>
  <si>
    <t>7004720932;19337234000;18634657600</t>
  </si>
  <si>
    <t>Kando, Masashi;Husarik, Jan;Kral, Martin</t>
  </si>
  <si>
    <t>Shizuoka;Nishi-ku, Hamamatsu</t>
  </si>
  <si>
    <t>Shizuoka University;Plasma Applications Co. Ltd.</t>
  </si>
  <si>
    <t>60103680;112099297</t>
  </si>
  <si>
    <t>Kando M.</t>
  </si>
  <si>
    <t>Lamp impedance analysis of compact HID lamps sustained by antenna excited microwave discharge</t>
  </si>
  <si>
    <t>10.1541/ieejfms.131.351</t>
  </si>
  <si>
    <t>2-s2.0-80052478685</t>
  </si>
  <si>
    <t>['¬© 2011', 'effective refraction', 'broadband quarter', 'birefringence coefficients', 'begell house']</t>
  </si>
  <si>
    <t>Birefringence | Dielectric grating | Phase section | THz range</t>
  </si>
  <si>
    <t>Rigorous Coupled Wave Analysis was applied for simulation of effective refraction and birefringence coefficients for dielectric subwavelength gratings. As an example, the broadband quarter- and half-wave differential phase sections were calculated on the basis of dielectricgrating in the range of 1.7...2.55 mm wavelength. ¬© 2011 by Begell House, Inc.</t>
  </si>
  <si>
    <t>1133-1142</t>
  </si>
  <si>
    <t>60068535;60068535;60068535</t>
  </si>
  <si>
    <t>50961513600;56613914400;6701729158</t>
  </si>
  <si>
    <t>Kuleshov, D. I.;Shcherbatko, I. V.;Yanovskyi, M. S.</t>
  </si>
  <si>
    <t>Kuleshov D.</t>
  </si>
  <si>
    <t>Form birefringence characteristics of dielectric subwavelength gratings in terahertz band</t>
  </si>
  <si>
    <t>10.1615/TelecomRadEng.v70.i13.20</t>
  </si>
  <si>
    <t>2-s2.0-80052498180</t>
  </si>
  <si>
    <t>['¬© 2011', 'waveform energies', 'vertical edge', 'vcp shall', 'vcp could', 'specifically determined', 'reference arrangement', 'present study', 'positions close', 'positions away', 'mentioned variations', 'measurement positions', 'investigated variations', 'indirect discharges', 'iec 61000', 'gun suppress', 'gun onto', 'esds ),', 'electrostatic discharge', 'electronic equipment', 'electrical engineers', 'electric fields', 'discharges onto', 'conductive materials', 'back side', '2 2001']</t>
  </si>
  <si>
    <t>ESD | IEC standard | Indirect discharge | Spatially induced electromagnetic fields | Vertical coupling plane</t>
  </si>
  <si>
    <t>International Electrotechnical Commission (IEC) prescribes immunity tests (IEC61000-4-2) of electronic equipment against electrostatic discharge (ESDs), and specifies indirect discharges of an ESD-gun onto a vertical coupling plane (VCP) in the vicinity of equipment under test (EUT) for simulating personal discharges to conductive materials being adjacent to the EUT. According to IEC 61000-4-2 2001-04, the VCP shall be placed at a distance of 0.1m from the EUT, and the indirect discharges of an ESD-gun should be conducted to the centre of a vertical edge of the VCP, while the reference arrangement of EUT is not specifically determined. In the present study, by using a magnetic field probe and a half-wavelength dipole antenna in lieu of EUT, we measured their induced voltages due to electromagnetic fields spatially induced for indirect discharges of an ESD-gun onto a VCP, and investigated variations in peaks and waveform energies with respect to the measurement positions. As a result, we found that positions close to the ESD-gun provide variations by 1.46 (4.0) and 3.4 (27) times in peaks (waveform energies) of the induced voltages due to magnetic and electric fields, respectively, while positions away from the ESD-gun suppress their variations by 0.6 (0.4) and 0.2 (0.34) times, and discharges onto a vertical edge from the back side of a VCP could be expected to further reduce the above-mentioned variations. ¬© 2011 The Institute of Electrical Engineers of Japan.</t>
  </si>
  <si>
    <t>60024751;60024751;60024751;112099208</t>
  </si>
  <si>
    <t>49864821300;55965269600;7005976175;36004999900</t>
  </si>
  <si>
    <t>Tsuji, Takuro;Taka, Yoshinori;Fujiwara, Osamu;Yamamoto, Norio</t>
  </si>
  <si>
    <t>Nagoya;Ritto</t>
  </si>
  <si>
    <t>Nagoya Institute of Technology;Industrial Res Centre of Shiga Prefecture</t>
  </si>
  <si>
    <t>60024751;112099208</t>
  </si>
  <si>
    <t>Tsuji T.</t>
  </si>
  <si>
    <t>Variations in electromagnetic fields spatially induced for indirect discharges of ESD-gun onto vertical coupling plane</t>
  </si>
  <si>
    <t>10.1541/ieejfms.131.119</t>
  </si>
  <si>
    <t>2-s2.0-80052515680</t>
  </si>
  <si>
    <t>['uniaxially anisotropic', 'simulation method', 'optical axis', 'liquid crystals', 'light emitted', 'infinite medium', 'dipoles inside', 'dipole antennas', 'dipole antenna', 'dimensional microcavity', 'arbitrary orientation', 'anisotropic microcavity', 'anisotropic microcavities', 'anisotropic medium']</t>
  </si>
  <si>
    <t>We present a simulation method for light emitted in uniaxially anisotropic light-emitting thin film devices. The simulation is based on the radiation of dipole antennas inside a one-dimensional microcavity. Any layer in the microcaviy can be uniaxially anisotropic with an arbitrary orientation of the optical axis. A plane wave expansion for the field of an elementary dipole inside an anisotropic medium is derived from Maxwell's equations. We employ the scattering matrix method to calculate the emission by dipoles inside an anisotropic microcavity. The simulation method is applied to calculate the emission of dipole antennas in a number of cases: a dipole antenna in an infinite medium, emission into anisotropic slab waveguides and waveguides in liquid crystals. The dependency of the intensity and the polarization on the direction of emission is illustrated for a number of anisotropic microcavities. ¬© 2011 Optical Society of America.</t>
  </si>
  <si>
    <t>18558-18576</t>
  </si>
  <si>
    <t>36167395700;7003283301;6602122475;7003468558</t>
  </si>
  <si>
    <t>Penninck, Lieven;De Visschere, Patrick;Beeckman, Jeroen;Neyts, Kristiaan</t>
  </si>
  <si>
    <t>Penninck L.</t>
  </si>
  <si>
    <t>Dipole radiation within one-dimensional anisotropic microcavities: A simulation method</t>
  </si>
  <si>
    <t>10.1364/OE.19.018558</t>
  </si>
  <si>
    <t>2-s2.0-80052778848</t>
  </si>
  <si>
    <t>['polarization anisotropy', 'plasmon mode', 'intrinsic luminescence', 'hybrid antenna', 'gold enhanced', 'emitter complexes', 'direct implications', 'diamond nanocrystal']</t>
  </si>
  <si>
    <t>We show that the positioning of a nanometer length scale dielectric object, such as a diamond nanocrystal, in the vicinity of a gold bowtie nanoantenna can be used to tune the plasmonic mode spectrum on the order of a linewidth. We further show that the intrinsic luminescence of gold enhanced in the presence of nanometer-scale roughness couples efficiently to the plasmon mode and carries the same polarization anisotropy. Our findings have direct implications for cavity quantum electrodynamics related applications of hybrid antenna-emitter complexes. ¬© 2011 Optical Society of America.</t>
  </si>
  <si>
    <t>18175-18181</t>
  </si>
  <si>
    <t>60121115;60121115;60121115;60121115;60121115;60121115</t>
  </si>
  <si>
    <t>9532588000;35546132400;56261582000;50262298500;52063362100;6602860408</t>
  </si>
  <si>
    <t>Alaverdyan, Yury;Vamivakas, Nick;Barnes, Joshua;Lebouteiller, Claire;Hare, Jack;Atat√ºre, Mete</t>
  </si>
  <si>
    <t>Department of Physics</t>
  </si>
  <si>
    <t>Alaverdyan Y.</t>
  </si>
  <si>
    <t>Spectral tunability of a plasmonic antenna with a dielectric nanocrystal</t>
  </si>
  <si>
    <t>10.1364/OE.19.018175</t>
  </si>
  <si>
    <t>2-s2.0-80052782092</t>
  </si>
  <si>
    <t>['whole size', 'rectifying circuit', 'measured results', 'l1 frequency', 'inspired near', 'input power', 'input impedance', 'good agreement', 'direct match', '7 %,', '611 ).', '0 dbm']</t>
  </si>
  <si>
    <t>An electrically small rectenna was designed and tested at the global positioning system (GPS) L1 frequency (1.5754 GHz). The metamaterial-inspired near-field resonant parasitic antenna size (ka ‚àº 0.467) and its direct match to the input impedance of the rectifying circuit decreased the whole size of the rectenna (ka ‚àº 0.611). The simulated and measured rectifying efficiencies were, respectively, 75.7 and 79.6% when the input power to the rectifying circuit was 0.0 dBm (1 mW). The highest rectifying efficiency, 84.7%, was achieved at the GPS L1 frequency for a 3.0 dBm input power. The simulated and measured results are in good agreement. ¬© 2011 American Institute of Physics.</t>
  </si>
  <si>
    <t>37082365400;7006392487;18938213000</t>
  </si>
  <si>
    <t>Zhu, Ning;Ziolkowski, Richard W.;Xin, Hao</t>
  </si>
  <si>
    <t>Zhu N.</t>
  </si>
  <si>
    <t>A metamaterial-inspired, electrically small rectenna for high-efficiency, low power harvesting and scavenging at the global positioning system L1 frequency</t>
  </si>
  <si>
    <t>10.1063/1.3637045</t>
  </si>
  <si>
    <t>2-s2.0-80053190431</t>
  </si>
  <si>
    <t>W911NF-09-1-0375</t>
  </si>
  <si>
    <t>['superconducting resonators', 'quasiparticle generation', 'quasiparticle density', 'fully removed']</t>
  </si>
  <si>
    <t>We find that quasiparticle generation from stray infrared light creates a significant loss mechanism in superconducting resonators and qubits. We show that resonator quality factors and qubit energy relaxation times are limited by a quasiparticle density of approximately 200 Œºm-3, induced by 4 K blackbody radiation from the environment. We demonstrate how this influence can be fully removed by isolating the devices from the radiative environment using multistage shielding. ¬© 2011 American Institute of Physics.</t>
  </si>
  <si>
    <t>60029241;60029241;60029241;60029241;60029241;60029241;60029241;60029241;60029241;60029241;60029241;60029241;60029241;60029241;60029241;60029241;60001512</t>
  </si>
  <si>
    <t>10639676800;25926199700;35248726700;55870773800;14009983200;36657277900;14010205200;57192069301;24833479100;25926101300;57219752691;14619866000;55039364700;57189499970;7006469211;7005999752;6603362350</t>
  </si>
  <si>
    <t>Barends, R.;Wenner, J.;Lenander, M.;Chen, Y.;Bialczak, R. C.;Kelly, J.;Lucero, E.;O'Malley, P.;Mariantoni, M.;Sank, D.;Wang, H.;White, T. C.;Yin, Y.;Zhao, J.;Cleland, A. N.;Martinis, John M.;Baselmans, J. J.A.</t>
  </si>
  <si>
    <t>Santa Barbara;Utrecht</t>
  </si>
  <si>
    <t>University of California, Santa Barbara;SRON Netherlands Institute for Space Research</t>
  </si>
  <si>
    <t>60029241;60001512</t>
  </si>
  <si>
    <t>Barends R.</t>
  </si>
  <si>
    <t>Minimizing quasiparticle generation from stray infrared light in superconducting quantum circuits</t>
  </si>
  <si>
    <t>10.1063/1.3638063</t>
  </si>
  <si>
    <t>2-s2.0-80053203560</t>
  </si>
  <si>
    <t>['wild type', 'thylakoid membranes', 'stn7stn8 mutants', 'similar high', 'repair via', 'psii supercomplexes', 'psii dimers', 'previously reported', 'plants exposed', 'plant chloroplasts', 'photosystem ii', 'photosynthetic oxidation', 'light intensities', 'induced disassembly', 'highly affected', 'high light', 'fluctuating normal', 'excessive sunlight', 'dependent phosphorylation', 'adaptive mechanism', '2 isoforms']</t>
  </si>
  <si>
    <t>Photosynthetic oxidation of water and production of oxygen by photosystem II (PSII) in thylakoid membranes of plant chloroplasts is highly affected by changes in light intensities. To minimize damage imposed by excessive sunlight and sustain the photosynthetic activity PSII, organized in supercomplexes with its light harvesting antenna, undergoes conformational changes, disassembly and repair via not clearly understood mechanisms. We characterized the phosphoproteome of the thylakoid membranes from Arabidopsis thaliana wild type, stn7, stn8 and stn7stn8 mutant plants exposed to high light. The high light treatment of the wild type and stn8 caused specific increase in phosphorylation of Lhcb4.1 and Lhcb4.2 isoforms of the PSII linker protein CP29 at five different threonine residues. Phosphorylation of CP29 at four of these residues was not found in stn7 and stn7stn8 plants lacking the STN7 protein kinase. Blue native gel electrophoresis followed by immunological and mass spectrometric analyses of the membrane protein complexes revealed that the high light treatment of the wild type caused redistribution of CP29 from PSII supercomplexes to PSII dimers and monomers. A similar high-light-induced disassembly of the PSII supercomplexes occurred in stn8, but not in stn7 and stn7stn8. Transfer of the high-light-treated wild type plants to normal light relocated CP29 back to PSII supercomplexes. We postulate that disassembly of PSII supercomplexes in plants exposed to high light involves STN7-kinase-dependent phosphorylation of the linker protein CP29. Disruption of this adaptive mechanism can explain dramatically retarded growth of the stn7 and stn7stn8 mutants under fluctuating normal/high light conditions, as previously reported. ¬© 2011 Fristedt, Vener.</t>
  </si>
  <si>
    <t>e24565</t>
  </si>
  <si>
    <t>60009358;60009358</t>
  </si>
  <si>
    <t>24536841600;56234671600</t>
  </si>
  <si>
    <t>Fristedt, Rikard;Vener, Alexander V.</t>
  </si>
  <si>
    <t>Linkoping</t>
  </si>
  <si>
    <t>Linkoping University</t>
  </si>
  <si>
    <t>Fristedt R.</t>
  </si>
  <si>
    <t>High light induced disassembly of photosystem II supercomplexes in Arabidopsis requires STN7-Dependent phosphorylation of CP29</t>
  </si>
  <si>
    <t>10.1371/journal.pone.0024565</t>
  </si>
  <si>
    <t>2-s2.0-80052534971</t>
  </si>
  <si>
    <t>['trial registration', 'study walking', 'start button', 'resting bouts', 'present study', 'physical activity', 'particularly given', 'one stop', 'objective measurements', 'gov nct00485147', 'extremity function', 'external antenna', 'experiment 2', 'experiment 1', 'estimating distances', 'disease monitoring', 'dg100 variability', 'detecting bouts', 'data logger', 'current epidemic', 'correctly detected', 'confidence interval', 'clinical studies', 'chronic diseases', '3 ].']</t>
  </si>
  <si>
    <t>Introduction: Accurate and objective measurements of physical activity and lower-extremity function are important in health and disease monitoring, particularly given the current epidemic of chronic diseases and their related functional impairment. Purpose: The aim of the present study was to determine the accuracy of a handy (lightweight, small, only one stop/start button) and low-cost (~$75 with its external antenna) Global Positioning System (GPS) data logger/receiver (the DG100) as a tool to study outdoor human walking in perspective of health and clinical research studies. Methods. Healthy subjects performed two experiments that consisted of different prescribed outdoor walking protocols. Experiment 1. We studied the accuracy of the DG100 for detecting bouts of walking and resting. Experiment 2. We studied the accuracy of the DG100 for estimating distances and speeds of walking. Results: Experiment 1. The performance in the detection of bouts, expressed as the percentage of walking and resting bouts that were correctly detected, was 92.4% [95% Confidence Interval: 90.6-94.3]. Experiment 2. The coefficients of variation [95% Confidence Interval] for the accuracy of estimating the distances and speeds of walking were low: 3.1% [2.9-3.3] and 2.8% [2.6-3.1], respectively. Conclusion: The DG100 produces acceptable accuracy both in detecting bouts of walking and resting and in estimating distances and speeds of walking during the detected walking bouts. However, before we can confirm that the DG100 can be used to study walking with respect to health and clinical studies, the inter- and intra-DG100 variability should be studied. Trial Registration: ClinicalTrials.gov NCT00485147. ¬© 2011 Noury-Desvaux et al.</t>
  </si>
  <si>
    <t>e23027</t>
  </si>
  <si>
    <t>101100695-60012772;60012772-60009445;60012772-60009445;101100695-60009445;60012772-60009445;101100695-60012772</t>
  </si>
  <si>
    <t>15056682800;7202437864;25960954000;35976868000;55341016100;12805876800</t>
  </si>
  <si>
    <t>Noury-Desvaux, B√©n√©dicte;Abraham, Pierre;Mah√©, Guillaume;Sauvaget, Thomas;Leftheriotis, Georges;Le Faucheur, Alexis</t>
  </si>
  <si>
    <t>Angers;Angers;Angers</t>
  </si>
  <si>
    <t>Universite d'Angers;CHU Angers;UCO</t>
  </si>
  <si>
    <t>60012772;60009445;101100695</t>
  </si>
  <si>
    <t>Noury-Desvaux B.</t>
  </si>
  <si>
    <t>The accuracy of a simple, low-cost GPS data logger/receiver to study outdoor human walking in view of health and clinical studies</t>
  </si>
  <si>
    <t>10.1371/journal.pone.0023027</t>
  </si>
  <si>
    <t>2-s2.0-80052745466</t>
  </si>
  <si>
    <t>['¬© 2011', 'znse qds', 'znse qd', 'white light', 'white leds', 'wavelength converters', 'uv region', 'simply synthesized', 'se ion', 'royal society', 'potentially serve', 'new organic', 'light source', 'leds ).', 'injection method', 'hybrid ncs', 'expected structure', 'eu precursor', 'eu complexes', 'energy obtained', 'emitting diodes', 'emission increases', 'composite ncs', 'based complexes', '0 ),']</t>
  </si>
  <si>
    <t>A color-tunable emitter comprising Eu complex-capped ZnSe quantum dot (QD) organic-inorganic hybrid nanocrystals (NCs) was simply synthesized by a hot-injection method, plus the addition of an Eu precursor. Hybrid NCs have the emission of both Eu complexes and ZnSe QDs, and they show bluish white light. In the case of composite NCs (Eu/Zn = 1.0), the emission increases up to 174% compared with that of pristine ZnSe QDs. It is due to the sensitization of the Eu complex acting as an antenna, so the energy obtained by the Eu complexes transfers to the ZnSe QDs. In addition, the NCs have a strong excitation band in the near-UV region, which gives them an advantage over wavelength converters for white light-emitting diodes (LEDs). The expected structure of the hybrid NCs was verified by TEM, XRD, and XPS. It features a zinc blende crystal structure identical to the ZnSe QD, along with Eu-based complexes that can be coordinated with the Se ion on the surface of ZnSe QDs. Therefore, new organic-inorganic hybrid luminescent material using the emission of both QDs and lanthanide (Ln) complexes can potentially serve as a light source in white LEDs. ¬© 2011 The Royal Society of Chemistry.</t>
  </si>
  <si>
    <t>12812-12818</t>
  </si>
  <si>
    <t>60032144;60025960;60092867;60032144;60032144;60033226;60032144;60032144;60032144</t>
  </si>
  <si>
    <t>56985287500;12759763800;17344735200;57203348883;36706038400;7005488144;36936042400;57191717716;7102964995</t>
  </si>
  <si>
    <t>Kwon, Byoung Hwa;Jang, Ho Seong;Yoo, Hyoung Sun;Kim, Sung Wook;Kang, Dong Seok;Maeng, Sunglyul;Jang, Dong Seon;Kim, Hyunki;Jeon, Duk Young</t>
  </si>
  <si>
    <t>Yusong;Bongdong-eup/Wanju-gun;Daejeon;Seoul</t>
  </si>
  <si>
    <t>Korea Institute of Science and Technology Information;Woosuk University;Korea Advanced Institute of Science and Technology;Korea Institute of Science and Technology</t>
  </si>
  <si>
    <t>60092867;60033226;60032144;60025960</t>
  </si>
  <si>
    <t>Kwon B.</t>
  </si>
  <si>
    <t>White-light emitting surface-functionalized ZnSe quantum dots: Europium complex-capped hybrid nanocrystal</t>
  </si>
  <si>
    <t>10.1039/c1jm12091c</t>
  </si>
  <si>
    <t>2-s2.0-80052045359</t>
  </si>
  <si>
    <t>['widely used', 'simulation results', 'radiation characteristic', 'new method', 'model gives', 'method involves', 'little effect', 'helical line', 'helical antenna', 'general axial', 'excellent explanation', 'antenna length', 'antenna gain']</t>
  </si>
  <si>
    <t>A method to improve the gain of axial-mode helical antenna is proposed. This method involves a parasitical circular metal disk, which is installed on the front of general axial-mode helical antenna and is apart from the helical line. A circular current whose phase lags behind that of helical line current appears, which brings a more concentrated radiation field. Consequently, the antenna gain is improved. Based on the simulation results, an antenna array model fed independently is proposed. This model gives an excellent explanation of the radiation characteristic of helical antenna. Both the simulation and experiment results show that for obtaining the same gain, the antenna length in this new method is only 71% of that in traditional helical antenna. The reduction of antenna length favors the miniaturization of antenna. In addition, this method has little effect on the bandwidth of antenna, so it can be widely used in the design of helical antenna element and array.</t>
  </si>
  <si>
    <t>60019616;60019616;60019616;60019616;60019616;60019616</t>
  </si>
  <si>
    <t>16200035900;57196331551;57225163848;55461945100;37039041600;55928273100</t>
  </si>
  <si>
    <t>Lin, S.;Wang, L. N.;Zhang, W. B.;Zhou, C. F.;Zhang, X. Q.;Wang, J. X.</t>
  </si>
  <si>
    <t>High gain axial-mode helical antenna with circular metal disk</t>
  </si>
  <si>
    <t>10.2528/PIERC11052702</t>
  </si>
  <si>
    <t>2-s2.0-80052560769</t>
  </si>
  <si>
    <t>['verified using', 'total profile', 'resonant lengths', 'resonance conditions', 'radiating system', 'proper distance', 'previous trends', 'numerically investigated', 'numerical methods', 'multilayered structure', 'highest gain', 'free space', 'determined based', 'cavity model']</t>
  </si>
  <si>
    <t>Anisotropy | artificial magnetic structures (AMS) | cavity model | patch antennas | transmission line (TL)</t>
  </si>
  <si>
    <t>It is shown that, under some resonance conditions, a microstrip patch antenna can be designed to achieve the highest possible gain when covered with a superstrate at the proper distance in free space. The transmission line analogy and the cavity model are used to deduce the resonance conditions required to achieve the highest gain. The resonance conditions include the condition on spacing between the antenna's substrate and the superstrate and the thickness of the superstrate. The permeability and permittivity of the superstrate are determined based on these resonant lengths and the appropriate characteristic impedance of each layer in this multilayered structure. The results are verified using both analytical and numerical methods. The effect of anisotropy of the superstrate is numerically investigated. The design criteria proposed here will reduce the total profile of the radiating system by 50% when compared to previous trends. ¬© 2006 IEEE.</t>
  </si>
  <si>
    <t>858-861</t>
  </si>
  <si>
    <t>Attia, Hussein;Yousefi, Leila;Ramahi, Omar</t>
  </si>
  <si>
    <t>High-gain patch antennas loaded with high characteristic impedance superstrates</t>
  </si>
  <si>
    <t>10.1109/LAWP.2011.2165196</t>
  </si>
  <si>
    <t>2-s2.0-80052561130</t>
  </si>
  <si>
    <t>['wideband operation', 'wideband antenna', 'stable gains', 'shaped slot', 'radiating element', 'proposed antennas', 'parasitic patches', 'microwave access', 'good performance', 'bandwidth requirements', 'bandwidth enhancement', 'band antenna', '78 ghz', '34 ghz', '2 ghz', '1 ghz']</t>
  </si>
  <si>
    <t>A novel printed monopole antenna with a pair of parasitic patches for wideband operation is proposed and studied. With the use of parasitic patches along the microstrip feed line, a good performance of bandwidth enhancement is obtained. The measured impedance bandwidth, defined by voltage standing wave ratio (VSWR) ‚â§2, can operate from 2.3 to 6.2 GHz. A tri-band printed monopole antenna is created by introducing two notched bands in the wideband antenna. Etching an n-shaped slot on the radiating element and embedding a U-shaped parasitic strip on the bottom, two notched bands from 2.78 to 3.34 GHz and from 3.78 to 5.1 GHz are achieved. The measured impedance bandwidths of the tri-band antenna are 410MHz (2.37-2.78 GHz), 440MHz (3.34-3.78 GHz) and 1000MHz (5.1-6.1 GHz), which can meet the bandwidth requirements of 2.4/5.2/5.8 GHz wireless local area network (WLAN) and 2.5/3.5/5.5 GHz worldwide interoperability for microwave access (WiMAX) standards. In addition, the proposed antennas have good omnidirectional radiation characteristics and stable gains over the whole operating bands.</t>
  </si>
  <si>
    <t>265-275</t>
  </si>
  <si>
    <t>35274398400;35268291200;55726438400;7403280923</t>
  </si>
  <si>
    <t>Chen, J.;Fan, S. T.;Hu, W.;Liang, C. H.</t>
  </si>
  <si>
    <t>Design of tri-band printed monopole antenna for WLAN and WiMAX applications</t>
  </si>
  <si>
    <t>10.2528/PIERC11080905</t>
  </si>
  <si>
    <t>2-s2.0-80052569511</t>
  </si>
  <si>
    <t>['two antennas', 'two 5', 'second designs', 'ring resonators', 'proposed fsrrs', 'mutual coupling', 'measured s21', 'letter presents', 'high performance', 'ground plane', 'ghz probe', 'folded split', 'features including', 'equivalent capacitance', 'efficient technique', 'edge distance', 'double rows', 'close distance', 'center distance', 'carefully adjusting', 'array format', '45 db', '30 db', '27 œª0', '039 œª0']</t>
  </si>
  <si>
    <t>Mutual coupling reduction | patch antenna array | split-ring resonator (SRR)</t>
  </si>
  <si>
    <t>This letter presents an efficient technique to reduce the mutual coupling between two 5.2-GHz probe-fed patch antennas in an array format. Two different designs of folded split-ring resonators (FSRRs), composed of single and double rows, etched into the ground plane are proposed for more reduction of the mutual coupling and spacing between antennas. Parametric studies show that by carefully adjusting the basic design parameters, and so equivalent capacitance and inductance of the FSRRs, a reduction of more than 30 dB in the mutual coupling between two antennas with a very close distance of about 0.039 Œª0 (edge-to-edge distance) and 0.27 Œª0 (center-to-center distance) can be obtained. Measured S21 of the array in the first and second designs of the FSRRs are about -56 and -45 dB, respectively. The features including very small occupied area, high performance, and noncomplex structure make the proposed FSRRs more useful for various related applications. ¬© 2006 IEEE.</t>
  </si>
  <si>
    <t>862-865</t>
  </si>
  <si>
    <t>49963372800;55913973000;24474815100</t>
  </si>
  <si>
    <t>Habashi, Asieh;Nourinia, Javad;Ghobadi, Changiz</t>
  </si>
  <si>
    <t>Habashi A.</t>
  </si>
  <si>
    <t>Mutual coupling reduction between very closely spaced patch antennas using low-profile folded split-ring resonators (FSRRs)</t>
  </si>
  <si>
    <t>10.1109/LAWP.2011.2165931</t>
  </si>
  <si>
    <t>2-s2.0-80052578625</t>
  </si>
  <si>
    <t>['thz range', 'strain properties', 'spiral layouts', 'signal travelling', 'ring micro', 'ring antennas', 'ring antenna', 'realize ring', 'piezoelectric resonances', 'piezoelectric resonance', 'piezoelectric materials', 'mems technology', 'free space', 'design approach', 'bended cantilevers']</t>
  </si>
  <si>
    <t>Actually MEMS technology allows to fabricate free standing and bended cantilevers by acting on stress/strain properties and thicknesses of materials. In particular, by means of MEMS technology it is possible to realize ring or spiral layouts with piezoelectric materials. The mechanical movement due to the piezoelectric resonance can be used in order to modulate a signal travelling in the MEMS and radiating in the free space as happens in antennas. In this work we provide an accurate study regarding the design approach of piezoelectric aluminium nitride (AlN) ring antenna. The study is developed by means of a tailored 3D FEM tool which allows to analyze the piezoelectric resonances and to design the ring micro-antenna in the THz range. Finally we provide the technology and we measure the piezoelectric resonances of ring antennas.</t>
  </si>
  <si>
    <t>60102151;60102151;60083088</t>
  </si>
  <si>
    <t>7005185911;36038586400;7006076775</t>
  </si>
  <si>
    <t>Massaro, A.;Cingolani, R.;Passaseo, A.</t>
  </si>
  <si>
    <t>Genoa;San Cesario di Lecce</t>
  </si>
  <si>
    <t>Istituto Italiano di Tecnologia;National Nanotechnology Laboratory, Lecce</t>
  </si>
  <si>
    <t>60102151;60083088</t>
  </si>
  <si>
    <t>3D fem modeling and technology of piezo-electric ring mems antenna</t>
  </si>
  <si>
    <t>10.2528/PIERC11063003</t>
  </si>
  <si>
    <t>2-s2.0-80052592008</t>
  </si>
  <si>
    <t>['small area', 'radiation efficiency', 'proposed antenna', 'mobile handsets', 'meander line', 'l shape', 'ground plane', 'cover gsm900', 'based wlan', 'also promising']</t>
  </si>
  <si>
    <t>Multiband antenna | printed slot antenna</t>
  </si>
  <si>
    <t>A novel miniaturized multiband antenna formed by three folded slots of different lengths cut at the ground plane of the mobile handsets is presented. The proposed antenna can generate six wireless communication bands to cover GSM900/DCS1800/PCS1900/UMTS/2.4-GHz-based WLAN and Satellite DMB bands. Moreover, the antenna has a simple planar structure of small area of only 18 √ó 38 mm2. It is also promising to bend the antenna into an L shape or meander line to reduce its volume occupied inside the mobile handsets. Good radiation characteristics, gain, and radiation efficiency are obtained over these six operating bands. ¬© 2006 IEEE.</t>
  </si>
  <si>
    <t>854-857</t>
  </si>
  <si>
    <t>57204514566;16506219700;55658055598</t>
  </si>
  <si>
    <t>Yuan, Bo;Cao, Yazi;Wang, Gaofeng</t>
  </si>
  <si>
    <t>Yuan B.</t>
  </si>
  <si>
    <t>A miniaturized printed slot antenna for six-band operation of mobile handsets</t>
  </si>
  <si>
    <t>10.1109/LAWP.2011.2165313</t>
  </si>
  <si>
    <t>2-s2.0-80052592077</t>
  </si>
  <si>
    <t>['two bevels', 'small size', 'slot structure', 'slot antenna', 'shaped open', 'multiple resonances', 'impedance matching', 'impedance bandwidth', 'compact open', 'bandwidth enhancement', '1 ghz']</t>
  </si>
  <si>
    <t>Bandwidth enhancement | compact antenna | microstrip slot antenna | printed antennas | ultrawideband (UWB)</t>
  </si>
  <si>
    <t>A compact open-slot antenna for bandwidth enhancement is presented. Multiple resonances are generated by using an asymmetrical rectangular patch with the U-shaped open-slot structure. Two bevels are cut on the patch to improve the impedance matching. The proposed antenna provides a wide impedance bandwidth of 122% from 2.95 to 12.1 GHz with -10-dB return loss. It is shown that the impedance bandwidth can be enhanced from 28% to 122% by using different antenna types. Moreover, this slot antenna is with a small size of 24.5 √ó 24.5 √ó 1 mm3, while maintaining the ultrawideband (UWB) performance. ¬© 2006 IEEE.</t>
  </si>
  <si>
    <t>850-853</t>
  </si>
  <si>
    <t>49964210700;25229387400;49964890900;7003448436</t>
  </si>
  <si>
    <t>Liu, Wei Xing;Yin, Yin Zeng;Xu, Wen Long;Zuo, Shao Li</t>
  </si>
  <si>
    <t>Compact open-slot antenna with bandwidth enhancement</t>
  </si>
  <si>
    <t>10.1109/LAWP.2011.2165197</t>
  </si>
  <si>
    <t>2-s2.0-80052597974</t>
  </si>
  <si>
    <t>['wlan systems', 'simulated results', 'simulated ones', 'results show', 'remain omnidirectional', 'operating band', 'omnidirectional high', 'maximum gain', 'improve gain', 'gain characteristics', 'fed antenna', 'cpw cross', 'compact size', 'antenna model', 'achieve 5', '85 ghz', '4 ghz', '2 dbi', '2 %),', '1mm thickness', '10 db']</t>
  </si>
  <si>
    <t>A novel coplannar waveguide (CPW) cross-fed antenna which is wideband, high-gain and omnidirectional is proposed. After simulating the antenna model by CST MICROWAVE STUDIO¬Æ, the results show that this antenna not only has compact size, but also can effectively broaden operating band, improve gain and remain omnidirectional. In addition, adjusting antenna elements' dimension and spacing can control the central frequency position of operating band and bandwidth. The simulated results of antenna surface currents can be used to explain the reason of antenna possessing broadband and omnidirectional high-gain characteristics. A CPW cross-fed antenna operating at 2.4 GHz is designed and manufactured for measurement. The prototype is printed on a FR-4 epoxy resin board with 1mm thickness. The experimental results indicate that the operating band is 2.35-2.85 GHz with reflection coefficient less than -10 dB (relative bandwidth 19.2%), and maximum gain in H-plane can achieve 5.2 dBi. Measured results well match the simulated ones. Moreover, the total antenna size is 187mm √ó 22.5mm (1:5Œª√ó0:18 Œª), which can make it suitable in WLAN systems.</t>
  </si>
  <si>
    <t>191-203</t>
  </si>
  <si>
    <t>60019616;60019616;60019616;60019616;60019616</t>
  </si>
  <si>
    <t>16200035900;57225863474;36994537900;41763198200;37039041600</t>
  </si>
  <si>
    <t>Lin, Shu;Huang, G. L.;Cai, R. N.;Zhang, X. Y.;Zhang, X. Q.</t>
  </si>
  <si>
    <t>Design of novel CPW cross-fed antenna</t>
  </si>
  <si>
    <t>10.2528/PIERC11070107</t>
  </si>
  <si>
    <t>2-s2.0-80052600410</t>
  </si>
  <si>
    <t>['trp results', 'spectrum analyzer', 'reference phones', 'reference phone', 'interfering signals', 'integration compared', 'integrated sensor', 'capacitive sensor', 'active trp']</t>
  </si>
  <si>
    <t>An antenna integrated sensor implementation for hand or finger proximity recognition is developed. Capacitive sensor was installed on the antenna of functional Nokia 6021 phone. The sensitivity of the phone with planar inverted F antenna (PIFA) integrated sensor was measured with active TRP (total radiated power) and TIS (total isotropic sensitivity) measurements. Phone active measurements were performed with/without data cables and compared to reference phones. Passive cable phone measurements were compared with active measurement results. TRP results had no significant decrements due to integration compared with the reference phone. Some TIS channels suffered from detrimental effects due to interfering signals, which were measured with a spectrum analyzer.</t>
  </si>
  <si>
    <t>60012954;60012954;60012954;60012954;60012954;60012954</t>
  </si>
  <si>
    <t>35092844400;6701479651;23968439300;56243626600;16068241000;35570172500</t>
  </si>
  <si>
    <t>Myllymaki, S.;Huttunen, A.;Palukuru, V. K.;Jantunen, H.;Berg, M.;Salonen, E.</t>
  </si>
  <si>
    <t>Feasibility study of antenna integrated capacitive sensor in operational mobile phone</t>
  </si>
  <si>
    <t>10.2528/PIERC11070605</t>
  </si>
  <si>
    <t>2-s2.0-80052604411</t>
  </si>
  <si>
    <t>['simulated characteristics', 'ring antenna', 'resonant frequencies', 'radiating edges', 'proposed antenna', 'feed strip', 'also demonstrated']</t>
  </si>
  <si>
    <t>In this paper, design of a coplanar capacitive coupled probe fed microstrip ring antenna for dual frequency operation is presented. The proposed antenna is excited by a single probe feed connected to a capacitive feed strip placed along one of the radiating edges of the ring antenna. The coplanar capacitive feed strip is modified to obtain the best possible match with the antenna input impedance and to tune out the excessive capacitive reactance due to feed strip. It is also demonstrated that the modified feed strip can be placed either inside or outside the ring and similar radiation characteristics can be obtained at both the resonant frequencies. Ring dimensions decide the resonant frequencies values and their separation. Measured data fairly agree with the simulated characteristics.</t>
  </si>
  <si>
    <t>27-39</t>
  </si>
  <si>
    <t>Kasabegouda, V. G.</t>
  </si>
  <si>
    <t>Ambajogai</t>
  </si>
  <si>
    <t>M.B.E. Society's College of Engineering</t>
  </si>
  <si>
    <t>Kasabegouda V.G.</t>
  </si>
  <si>
    <t>Dual frequency ring antennas with coplanar capacitive feed</t>
  </si>
  <si>
    <t>10.2528/PIERC11060104</t>
  </si>
  <si>
    <t>2-s2.0-80052606856</t>
  </si>
  <si>
    <t>['visible radiation', 'single emitters', 'show angle', 'linear array', 'light emission', 'known orientation', 'find evidence', 'far field', 'experimental results', 'emission properties', 'directional emission', 'different wavelengths', 'dielectric substrate', 'depends strongly', 'au nanoparticles']</t>
  </si>
  <si>
    <t>Cathodoluminescence | directional emission | metallic particle arrays | nanoantennas | point dipole emitters | Yagi-Uda antennas</t>
  </si>
  <si>
    <t>Optical nanoantennas mediate optical coupling between single emitters and the far field, making both light emission and reception more effective. Probing the response of a nanoantenna as a function of position requires accurate positioning of a subwavelength sized emitter with known orientation. Here we present a novel experimental technique that uses a high-energy electron beam as broad band point dipole source of visible radiation, to study the emission properties of a Yagi-Uda antenna composed of a linear array of Au nanoparticles. We show angle-resolved emission spectra for different wavelengths and find evidence for directional emission of light that depends strongly on where the antenna is excited. We demonstrate that the experimental results can be explained by a coupled point dipole model which includes the effect of the dielectric substrate. This work establishes angle-resolved cathodoluminescence spectroscopy as a powerful technique tool to characterize single optical nanoantennas. ¬© 2011 American Chemical Society.</t>
  </si>
  <si>
    <t>3779-3784</t>
  </si>
  <si>
    <t>60005398;60005398;60005398;60005398</t>
  </si>
  <si>
    <t>50360949500;22236016700;7006276494;6507519410</t>
  </si>
  <si>
    <t>Coenen, Toon;Vesseur, Ernst Jan R.;Polman, Albert;Koenderink, A. Femius</t>
  </si>
  <si>
    <t>Coenen T.</t>
  </si>
  <si>
    <t>Directional emission from plasmonic Yagi-Uda antennas probed by angle-resolved cathodoluminescence spectroscopy</t>
  </si>
  <si>
    <t>10.1021/nl201839g</t>
  </si>
  <si>
    <t>2-s2.0-80052785055</t>
  </si>
  <si>
    <t>['tailored independently', 'subradiant modes', 'structure leads', 'resonances leading', 'oligomer structure', 'numerical analysis', 'multiple radiant', 'model based', 'first time', 'experimentally demonstrate', 'collective excitations', 'also provided']</t>
  </si>
  <si>
    <t>directional antennas | Fano resonances | plasmon hybridization | Plasmons | strong coupling | subradiant modes</t>
  </si>
  <si>
    <t>We experimentally demonstrate for the first time a very compact plasmonic hetero-oligomer structure where the multiple radiant and subradiant modes can be tailored independently. Unlike previous approaches based on collective excitations in complex plasmonic systems, we show precise engineering of resonances leading to simultaneous spectral overlap of multiple plasmonic modes with opposite radiative character. This asymmetric behavior combined with inherent spatial features of the structure leads to directional double Fano resonances as shown with numerical analysis. A model based on temporal coupled mode theory is also provided to describe the double Fano behavior. ¬© 2011 American Chemical Society.</t>
  </si>
  <si>
    <t>3694-3700</t>
  </si>
  <si>
    <t>60019674;60019674;60019674</t>
  </si>
  <si>
    <t>31567532100;8232266800;6602247734</t>
  </si>
  <si>
    <t>Artar, Alp;Yanik, Ahmet Ali;Altug, Hatice</t>
  </si>
  <si>
    <t>Boston University</t>
  </si>
  <si>
    <t>Artar A.</t>
  </si>
  <si>
    <t>Directional double Fano resonances in plasmonic hetero-oligomers</t>
  </si>
  <si>
    <t>10.1021/nl201677h</t>
  </si>
  <si>
    <t>2-s2.0-80052815540</t>
  </si>
  <si>
    <t>['surface plasmons', 'plasmonic elements', 'novel effect', 'new approach', 'nanoscale dimensions', 'electronic circuits', 'become possible', 'applied voltages', 'active control', '4 v']</t>
  </si>
  <si>
    <t>active plasmonics | Gold nanorods | liquid crystal | single particle scattering spectroscopy | surface plasmon resonance</t>
  </si>
  <si>
    <t>Confining visible light to nanoscale dimensions has become possible with surface plasmons. Many plasmonic elements have already been realized. Nanorods, for example, function as efficient optical antennas. However, active control of the plasmonic response remains a roadblock for building optical analogues of electronic circuits. We present a new approach to modulate the polarized scattering intensities of individual gold nanorods by 100% using liquid crystals with applied voltages as low as 4 V. This novel effect is based on the transition from a homogeneous to a twisted nematic phase of the liquid crystal covering the nanorods. With our method it will be possible to actively control optical antennas as well as other plasmonic elements. ¬© 2011 American Chemical Society.</t>
  </si>
  <si>
    <t>3797-3802</t>
  </si>
  <si>
    <t>60005286;60005286;60005286;60005286;60005286</t>
  </si>
  <si>
    <t>24829351100;12244522700;35759747500;17435156000;16432507100</t>
  </si>
  <si>
    <t>Khatua, Saumyakanti;Chang, Wei Shun;Swanglap, Pattanawit;Olson, Jana;Link, Stephan</t>
  </si>
  <si>
    <t>Khatua S.</t>
  </si>
  <si>
    <t>Active modulation of nanorod plasmons</t>
  </si>
  <si>
    <t>10.1021/nl201876r</t>
  </si>
  <si>
    <t>2-s2.0-80052817118</t>
  </si>
  <si>
    <t>ST/H00243X/1</t>
  </si>
  <si>
    <t>['true waveforms', 'spacetime geometry', 'small object', 'relativistic precession', 'recently proposed', 'reaction force', 'ratio inspirals', 'qualitative features', 'prime candidates', 'parametrized post', 'parametrically deforms', 'newtonian expansion', 'motion remain', 'modeled using', 'kerr spacetime', 'kerr metric', 'independent tests', 'independent deformations', 'geodesic orbits', 'geodesic equations', 'generic inspirals', 'general relativity', 'four dimensions', 'field physics', 'extreme mass', 'einsteinian corrections', 'deformed spacetimes', 'construct approximate', 'conserved energy', 'conservative motion', 'carter constant', 'analytically mapped']</t>
  </si>
  <si>
    <t>Extreme mass-ratio inspirals, in which a stellar-mass compact object spirals into a supermassive black hole, are prime candidates for detection with space-borne milliHertz gravitational wave detectors, similar to the Laser Interferometer Space Antenna. The gravitational waves generated during such inspirals encode information about the background in which the small object is moving, providing a tracer of the spacetime geometry and a probe of strong-field physics. In this paper, we construct approximate, "analytic-kludge" waveforms for such inspirals with parametrized post-Einsteinian corrections that allow for generic, model-independent deformations of the supermassive black hole background away from the Kerr metric. These approximate waveforms include all of the qualitative features of true waveforms for generic inspirals, including orbital eccentricity and relativistic precession. The deformations of the Kerr metric are modeled using a recently proposed, modified gravity bumpy metric, which parametrically deforms the Kerr spacetime while ensuring that three approximate constants of the motion remain for geodesic orbits: a conserved energy, azimuthal angular momentum and Carter constant. The deformations represent modified gravity effects and have been analytically mapped to several modified gravity black hole solutions in four dimensions. In the analytic kludge waveforms, the conservative motion is modeled by a post-Newtonian expansion of the geodesic equations in the deformed spacetimes, which in turn induce modifications to the radiation-reaction force. These analytic-kludge waveforms serve as a first step toward complete and model-independent tests of general relativity with extreme mass-ratio inspirals. ¬© 2011 American Physical Society.</t>
  </si>
  <si>
    <t>60019598;60103460</t>
  </si>
  <si>
    <t>6603963991;35270811500</t>
  </si>
  <si>
    <t>Gair, Jonathan;Yunes, Nicol√°s</t>
  </si>
  <si>
    <t>MIT Kavli Institute for Astrophysics and Space Research;Institute of Astronomy</t>
  </si>
  <si>
    <t>60103460;60019598</t>
  </si>
  <si>
    <t>Gair J.</t>
  </si>
  <si>
    <t>Approximate waveforms for extreme-mass-ratio inspirals in modified gravity spacetimes</t>
  </si>
  <si>
    <t>10.1103/PhysRevD.84.064016</t>
  </si>
  <si>
    <t>2-s2.0-80053914008</t>
  </si>
  <si>
    <t>['tracing technique', 'simulation results', 'similar results', 'rights reserved', 'proposed frequency', 'proposed antenna', 'predicted value', 'method discussed', 'electromagnetic spectrum', 'antenna directivity', '610 ghz', '6 ghz', '19 dbi']</t>
  </si>
  <si>
    <t>Dipole-antenna | Directivity | Fabry-Perot resonator | Frequency selective surface | Gain | Terahertz frequency</t>
  </si>
  <si>
    <t>In this paper, a cavity type dipole antenna at the terahertz frequency regime of the electromagnetic spectrum is investigated. To improve the directivity of the proposed dipole antenna at this frequency, an effective medium approach along with the ray-tracing technique have been used to investigate a unit-cell of the frequency-selective-surface (FSS) and its effect on the directivity of the antenna is presented. The predicted value of the directivity of the proposed antenna at 610 GHz has been compared with the simulation results. The simulation has been performed by using the two different commercially available simulators: a) CST Microwave Studio based on the finite integral method and b) Ansoft HFSS based on the finite element method. Further, to improve the directivity of the proposed antenna, two lateral side-walls have been placed at boundaries and its effect on the antenna directivity has been analyzed. On this way, the directivity of the antenna has been increased up to 19 dBi at the proposed frequency. Further, the structure has been scaled down by a factor of 20 and performance of the antenna at 30.6 GHz has been re-examined and it shows the similar results as obtained at 610 GHz. Finally, the method discussed in the manuscript and the directivity of the proposed antenna has been compared with various reported literatures. ¬© 2011 Elsevier B.V. All rights reserved.</t>
  </si>
  <si>
    <t>4996-5002</t>
  </si>
  <si>
    <t>60017187-60104116;60017187-60104116</t>
  </si>
  <si>
    <t>Design of highly directive cavity type terahertz antenna for wireless communication</t>
  </si>
  <si>
    <t>S0030401811006985</t>
  </si>
  <si>
    <t>10.1016/j.optcom.2011.06.052</t>
  </si>
  <si>
    <t>2-s2.0-80051593873</t>
  </si>
  <si>
    <t>['¬∑ mol', 'transfer agent', 'temperature sec', 'retro diels', 'readily equipped', 'raft polymerization', 'polystyrene obtained', 'nmr spectroscopy', 'modular synthesis', 'judiciously selected', 'isobornyl acrylate', 'hetero diels', 'hda ligation', 'first time', 'end groups', 'elevated temperatures', 'effectively employed', 'cyclopentadienyl moiety', 'current contribution', 'alder processes', '1 400']</t>
  </si>
  <si>
    <t>cyclopentadienyl capped polymers | hetero Diels-Alder cycloaddition | poly(ethylene) | reversible addition fragmentation chain transfer</t>
  </si>
  <si>
    <t>In the current contribution it is demonstrated - for the first time - that poly(ethylene) (MÃÑ=1 400 as well as 2 800 g a ¬∑ mol -1, PDI=1.2) can be readily equipped with highly reactive cyclopentadienyl (Cp) end groups. The Cp terminal poly(ethylene) can subsequently be reacted in an efficient hetero Diels-Alder (HDA) reaction with macromolecules (poly(isobornyl acrylate) (MÃÑ=4 600 g a ¬∑ mol -1, PDI=1.10) and poly(styrene) (MÃÑ=6 300 g a ¬∑ mol -1, PDI=1.13) featuring strongly electron withdrawing thiocarbonyl thio end groups, prepared via reversible addition fragmentation chain transfer (RAFT) polymerization employing benzylpyridin-2-yldithioformate (BPDF) as transfer agent. The resulting block copolymers have been analyzed via high-temperature size exclusion chromatography (SEC) as well as nuclear magnetic resonance (NMR) spectroscopy. The current system allows for the removal of the excess of the non-poly(ethylene) containing segment via filtration of the poly(ethylene)-containing block copolymer. However, the reaction temperatures need to be judiciously selected. Characterization of the generated block copolymers at elevated temperatures can lead - depending on the block copolymer type - to the occurrence of retro Diels-Alder processes. The present study thus demonstrates that RAFT-HDA ligation can be effectively employed for the generation of block copolymers containing poly(ethylene) segments. Hetero Diels-Alder (HDA) chemistry was employed for the modular synthesis of block copolymers utilizing polyethylene end capped with a cyclopentadienyl moiety. Poly(isobornyl acrylate) and polystyrene obtained by RAFT polymerization with BPDF as chain transfer agent were used as dienophiles. The success of block copolymer formation was shown by high-temperature SEC and NMR spectroscopy. Copyright ¬© 2011 WILEY-VCH Verlag GmbH &amp; Co. KGaA, Weinheim.</t>
  </si>
  <si>
    <t>1447-1453</t>
  </si>
  <si>
    <t>Macromolecular Rapid Communications</t>
  </si>
  <si>
    <t>60102126;60102538;60102126;60102538;60102126</t>
  </si>
  <si>
    <t>56362370000;36657220200;7007119823;56240164800;6603466058</t>
  </si>
  <si>
    <t>Espinosa, Edgar;Glassner, Mathias;Boisson, Christophe;Barner-Kowollik, Christopher;D'Agosto, Franck</t>
  </si>
  <si>
    <t>Germany;France</t>
  </si>
  <si>
    <t>Karlsruhe;Lyon</t>
  </si>
  <si>
    <t>Karlsruher Institut f√ºr Technologie;Universit√© de Lyon</t>
  </si>
  <si>
    <t>60102538;60102126</t>
  </si>
  <si>
    <t>Espinosa E.</t>
  </si>
  <si>
    <t>Synthesis of cyclopentadienyl capped polyethylene and subsequent block copolymer formation via hetero diels-alder (HDA) chemistry</t>
  </si>
  <si>
    <t>10.1002/marc.201100310</t>
  </si>
  <si>
    <t>2-s2.0-80052543148</t>
  </si>
  <si>
    <t>['wireless nocs', 'wired counterparts', 'winocs outperform', 'using miniaturized', 'traditional scaling', 'technology requirements', 'target performance', 'speed interconnects', 'socs ).', 'revolutionary methodology', 'proposed winoc', 'promising solution', 'performance requirements', 'noc infrastructures', 'network throughput', 'multicore socs', 'multicore platforms', 'material innovation', 'interconnect fabrics', 'interconnect fabric', 'enabling technology', 'emerging trends', 'crucial role', 'continuing demand', 'chip antennas', 'also compared']</t>
  </si>
  <si>
    <t>multicore | Network-on-chip | on-chip antenna | small-world network | wireless communication</t>
  </si>
  <si>
    <t>Multicore platforms are emerging trends in the design of System-on-Chips (SoCs). Interconnect fabrics for these multicore SoCs play a crucial role in achieving the target performance. The Network-on-Chip (NoC) paradigm has been proposed as a promising solution for designing the interconnect fabric of multicore SoCs. But the performance requirements of NoC infrastructures in future technology nodes cannot be met by relying only on material innovation with traditional scaling. The continuing demand for low-power and high-speed interconnects with technology scaling necessitates looking beyond the conventional planar metal/dielectric-based interconnect infrastructures. Among different possible alternatives, the on-chip wireless communication network is envisioned as a revolutionary methodology, capable of bringing significant performance gains for multicore SoCs. Wireless NoCs (WiNoCs) can be designed by using miniaturized on-chip antennas as an enabling technology. In this paper, we present design methodologies and technology requirements for scalable WiNoC architectures and evaluate their performance. It is demonstrated that WiNoCs outperform their wired counterparts in terms of network throughput and latency, and that energy dissipation improves by orders of magnitude. The performance of the proposed WiNoC is evaluated in presence of various traffic patterns and also compared with other emerging alternative NoCs. ¬© 2006 IEEE.</t>
  </si>
  <si>
    <t>1485-1502</t>
  </si>
  <si>
    <t>60001777;60018208;60018208;60018208;60018208;60023908</t>
  </si>
  <si>
    <t>18934372500;26665881300;36439278800;8904096300;6602139876;7005902854</t>
  </si>
  <si>
    <t>Ganguly, Amlan;Chang, Kevin;Deb, Sujay;Pande, Partha Pratim;Belzer, Benjamin;Teuscher, Christof</t>
  </si>
  <si>
    <t>Portland;Pullman;Rochester</t>
  </si>
  <si>
    <t>Portland State University;Washington State University Pullman;Rochester Institute of Technology</t>
  </si>
  <si>
    <t>60023908;60018208;60001777</t>
  </si>
  <si>
    <t>Ganguly A.</t>
  </si>
  <si>
    <t>Scalable hybrid wireless network-on-chip architectures for multicore systems</t>
  </si>
  <si>
    <t>10.1109/TC.2010.176</t>
  </si>
  <si>
    <t>2-s2.0-80052624932</t>
  </si>
  <si>
    <t>['wide range', 'theoretical extension', 'single molecules', 'single molecule', 'set perpendicular', 'sensitive detection', 'quantum metrology', 'previous paper', 'photons emitted', 'photon sources', 'nanofluidic devices', 'highindex materials', 'color centers', 'antenna plane', 'achieved 96', '2011 )],']</t>
  </si>
  <si>
    <t>In a previous paper [Nat. Photon. 5, 166 (2011)], we reported on a planar dielectric antenna that achieved 96% efficiency in collecting the photons emitted by a single molecule. In that work, the transition dipole moment of the molecule was set perpendicular to the antenna plane. Here, we present a theoretical extension of that scheme that reaches collection efficiencies beyond 99% for emitters with arbitrarily oriented dipole moments. Our work opens important doors in a wide range of contexts including quantum optics, quantum metrology, nanoanalytics, and biophysics. In particular, we provide antenna parameters to realize ultrabright single-photon sources in highindex materials such as semiconductor quantum dots and color centers in diamond, as well as sensitive detection of single molecules in nanofluidic devices. ¬© 2011 Optical Society of America.</t>
  </si>
  <si>
    <t>3545-3547</t>
  </si>
  <si>
    <t>60025858-60104272;60025858;60025858-60104272</t>
  </si>
  <si>
    <t>50461144800;6602934104;7004272833</t>
  </si>
  <si>
    <t>Chen, Xue Wen;G√∂tzinger, Stephan;Sandoghdar, Vahid</t>
  </si>
  <si>
    <t>Erlangen;Zurich ZH,</t>
  </si>
  <si>
    <t>Max Planck Institute for the Science of Light;ETH Zurich</t>
  </si>
  <si>
    <t>60104272;60025858</t>
  </si>
  <si>
    <t>99% Efficiency in collecting photons from a single emitter</t>
  </si>
  <si>
    <t>10.1364/OL.36.003545</t>
  </si>
  <si>
    <t>2-s2.0-80052956656</t>
  </si>
  <si>
    <t>['statistical model', 'small volume', 'sinw mats', 'several sinws', 'physical understanding', 'mats show', 'mat due', 'integrating sphere', 'individual sinws', 'good agreement', 'experimental reflection', 'effective absorption', 'absorption within']</t>
  </si>
  <si>
    <t>Randomly grown silicon nanowire (SiNW) mats show a high light absorption even for long wavelengths despite the small volume of silicon. We present a statistical model that gives a physical understanding of the mechanisms of the absorption and scattering of light in such SiNW mats. According to this model the two main mechanisms of the effective absorption of light are (i) resonant optical antenna effects of the absorption within the individual SiNWs and (ii) the interaction of the light with several SiNWs in the mat due to strong light scattering. The results of this model are in good agreement with the experimental reflection, transmission, and absorption spectra taken with an integrating sphere. ¬© 2011 American Physical Society.</t>
  </si>
  <si>
    <t>60104272;60074072;60074072;60074072;60006164;60104272-60074072</t>
  </si>
  <si>
    <t>35770302700;6602993220;6602671387;7006486121;8983499300;7103368939</t>
  </si>
  <si>
    <t>Br√∂nstrup, Gerald;Garwe, Frank;Cs√°ki, Andrea;Fritzsche, Wolfgang;Steinbr√ºck, Andrea;Christiansen, Silke</t>
  </si>
  <si>
    <t>Erlangen;Jena;Los Alamos</t>
  </si>
  <si>
    <t>Max Planck Institute for the Science of Light;Institut f√ºr Photonische Technologien;Los Alamos National Laboratory</t>
  </si>
  <si>
    <t>60104272;60074072;60006164</t>
  </si>
  <si>
    <t>Br√∂nstrup G.</t>
  </si>
  <si>
    <t>Statistical model on the optical properties of silicon nanowire mats</t>
  </si>
  <si>
    <t>10.1103/PhysRevB.84.125432</t>
  </si>
  <si>
    <t>2-s2.0-80053903050</t>
  </si>
  <si>
    <t>['unparalleled means', 'time evolution', 'subtract 10000', 'scientific return', 'recovered binaries', 'lisa ).', 'large fraction', 'gravitational signal', 'galactic foreground', 'etc .)', 'dominant contribution', 'data must', 'cosmological events', 'contain hundreds', 'accurately resolve']</t>
  </si>
  <si>
    <t>The Galaxy is suspected to contain hundreds of millions of binary white dwarf systems, a large fraction of which will have sufficiently small orbital periods to emit gravitational radiation in band for space-based gravitational wave detectors such as the Laser Interferometer Space Antenna (LISA). LISA's main science goal is the detection of cosmological events (supermassive black hole mergers, etc.) however the gravitational signal from the galaxy will be the dominant contribution to the data-including instrumental noise-over approximately two decades in frequency. The catalog of detectable binary systems will serve as an unparalleled means of studying the Galaxy. Furthermore, to maximize the scientific return from the mission, the data must be cleansed of the galactic foreground. We will present an algorithm that can accurately resolve and subtract 10000 of these sources from simulated data supplied by the Mock LISA Data Challenge Task Force. Using the time evolution of the gravitational wave frequency, we will reconstruct the position of the recovered binaries and show how LISA will sample the entire compact binary population in the Galaxy. ¬© 2011 American Physical Society.</t>
  </si>
  <si>
    <t>60020304-60006337</t>
  </si>
  <si>
    <t>Littenberg, Tyson B.</t>
  </si>
  <si>
    <t>College Park;Greenbelt</t>
  </si>
  <si>
    <t>University of Maryland, College Park;NASA Goddard Space Flight Center</t>
  </si>
  <si>
    <t>60020304;60006337</t>
  </si>
  <si>
    <t>Littenberg T.</t>
  </si>
  <si>
    <t>Detection pipeline for Galactic binaries in LISA data</t>
  </si>
  <si>
    <t>10.1103/PhysRevD.84.063009</t>
  </si>
  <si>
    <t>2-s2.0-80053927307</t>
  </si>
  <si>
    <t>Ministry of Land, Transport and Maritime Affairs</t>
  </si>
  <si>
    <t>MLTM</t>
  </si>
  <si>
    <t>['wireless fading', 'therefore propose', 'small number', 'safety rely', 'rights reserved', 'repetitions robust', 'repetition pattern', 'novel repetition', 'low latency', 'diversity gain', 'cooperative diversity', 'cd provides', 'cd protocol', 'called relays', 'called rb', 'broadcast message', 'based protocols']</t>
  </si>
  <si>
    <t>Broadcasting | Cooperative diversity | Vehicular ad hoc networks</t>
  </si>
  <si>
    <t>In vehicular ad hoc networks, most of critical applications involved with safety rely on reliable broadcast communications with low latency. Recently, repetition-based protocols have been proposed to meet the requirements of timeliness and reliability for broadcasting. In these protocols, a sender repeatedly retransmits the broadcast message during the lifetime of the message. However, existing protocols face serious problems such as deterioration of the signal quality caused by wireless fading. In particular, since excessive repetitions might cause network congestion and waste channel resources, reliability of broadcasting should be achieved with as small a number of repetitions as possible. In this paper, we therefore propose a novel repetition-based broadcast protocol which exploits a cooperative diversity technique (called RB-CD) making a small number of repetitions robust for wireless fading. To support this cooperative diversity, neighboring nodes transmit the same message almost simultaneously (that is, using the same repetition pattern for each other) in order to form a virtual antenna array. The virtual antenna array achieves a diversity gain at the receivers. In the RB-CD protocol, the virtual antenna array consists of the source and some of its neighbors (called relays) which participate in repeating the transmission of a broadcast message. In addition, a new distributed relay selection algorithm is introduced in the RB-CD protocol. From the ns-2 simulation results, we verified that RB-CD provides a more reliable broadcasting service due to its capability of exploiting cooperative diversity. ¬© 2011 Elsevier B.V. All rights reserved.</t>
  </si>
  <si>
    <t>1870-1882</t>
  </si>
  <si>
    <t>60012704;60012704</t>
  </si>
  <si>
    <t>15062147500;35753648800</t>
  </si>
  <si>
    <t>Yoo, Hongseok;Kim, Dongkyun</t>
  </si>
  <si>
    <t>Yoo H.</t>
  </si>
  <si>
    <t>Repetition-based cooperative broadcasting for vehicular ad-hoc networks</t>
  </si>
  <si>
    <t>S0140366411001691</t>
  </si>
  <si>
    <t>10.1016/j.comcom.2011.05.007</t>
  </si>
  <si>
    <t>2-s2.0-80255134203</t>
  </si>
  <si>
    <t>['¬© 2011', 'residual single', 'residual noise', 'quite often', 'phase detector', 'nonlinear components', 'mixer design', 'diode ring', 'art oscillators', 'always challenging']</t>
  </si>
  <si>
    <t>The measurement of close-to-carrier phase modulation (PM) noise of state-of-the-art oscillators is always challenging. Quite often the residual noise of the phase detector used in these measurements is higher than the noise of the source at Fourier offset frequencies between 5 and 100Hz. A conventional double balanced mixer using 2N2222A transistors as the nonlinear components of a diode ring was constructed for use as a phase detector. Residual single-sideband PM noise measurements at 5MHz for this device have shown a low flicker noise floor of L(10Hz)=-163dBc/Hz. When this mixer design is implemented in a dual-channel measurement system, a cross-correlated PM noise floor of better than L(10Hz)=-170dBc/Hz is expected. ¬© 2011 The Institution of Engineering and Technology.</t>
  </si>
  <si>
    <t>1066-1067</t>
  </si>
  <si>
    <t>60023053;60023053;60023053;60023053</t>
  </si>
  <si>
    <t>55415113800;35240050900;7403703702;57210101520</t>
  </si>
  <si>
    <t>Barnes, C. A.;Hati, A.;Nelson, C. W.;Howe, D. A.</t>
  </si>
  <si>
    <t>Gaithersburg</t>
  </si>
  <si>
    <t>National Institute of Standards and Technology</t>
  </si>
  <si>
    <t>Barnes C.</t>
  </si>
  <si>
    <t>5MHz phase detector with low residual flicker</t>
  </si>
  <si>
    <t>10.1049/el.2011.1863</t>
  </si>
  <si>
    <t>2-s2.0-84855361775</t>
  </si>
  <si>
    <t>['¬© 2011', 'wideband single', 'results show', 'proposed antenna', 'polarisation characteristics', 'peak gain', 'operating bandwidth', 'impedance bandwidth', 'good circular', 'fed circularly', '81ghz ),']</t>
  </si>
  <si>
    <t>A wideband single-fed circularly-polarised patch antenna is presented. It is implemented by using a 3D meandering strip to feed a square patch antenna. This antenna has very good circular-polarisation characteristics with wide axial ratio bandwidth, stable radiation patterns and high antenna gain across the operating bandwidth. Results show that the proposed antenna has an impedance bandwidth (SWR‚â§2) of 25.2 (2.18-2.81GHz), an axial ratio bandwidth (AR‚â§3dB) of 22.4 (2.18-2.73GHz) and a peak gain of 8.2dBic. ¬© 2011 The Institution of Engineering and Technology.</t>
  </si>
  <si>
    <t>1060-1062</t>
  </si>
  <si>
    <t>60021182-60000937;60021182;60013983;60013983</t>
  </si>
  <si>
    <t>35757098700;55911335300;7402864546;7401560140</t>
  </si>
  <si>
    <t>Tang, X. H.;Long, Y. L.;Wong, H.;Lau, K. L.</t>
  </si>
  <si>
    <t>Guangzhou;Kowloon;Shenzhen</t>
  </si>
  <si>
    <t>Sun Yat-Sen University;City University of Hong Kong;Shenzhen University</t>
  </si>
  <si>
    <t>60021182;60013983;60000937</t>
  </si>
  <si>
    <t>Tang X.</t>
  </si>
  <si>
    <t>Broadband circularly-polarised patch antenna with 3D meandering strip feed</t>
  </si>
  <si>
    <t>10.1049/el.2010.3358</t>
  </si>
  <si>
    <t>2-s2.0-84855364362</t>
  </si>
  <si>
    <t>['¬© 2011', 'shorting wall', 'radiating patch', 'radiated harmonics', 'pull oscillator', 'pull circuit', 'order modes', 'new aperture', 'generated power', 'electromagnetically coupled', 'coupling aperture']</t>
  </si>
  <si>
    <t>A new aperture-coupled active antenna with a push-pull oscillator is proposed. The generated power of the push-pull oscillator is electromagnetically coupled to the radiating patch via a coupling aperture. By changing the DC bias voltage, the linear frequency tuning range is achieved. The even-order modes in the radiated harmonics are noticeably suppressed owing to the odd mode excitation via the symmetry of the push-pull circuit and the shorting wall of the radiating patch. ¬© 2011 The Institution of Engineering and Technology.</t>
  </si>
  <si>
    <t>1059-1060</t>
  </si>
  <si>
    <t>60005273;60121808;60005273</t>
  </si>
  <si>
    <t>39061510800;54883001300;55699604800</t>
  </si>
  <si>
    <t>Lee, K. J.;Jeon, K. I.;Kim, Y. S.</t>
  </si>
  <si>
    <t>Induk University;Korea University</t>
  </si>
  <si>
    <t>60121808;60005273</t>
  </si>
  <si>
    <t>Lee K.</t>
  </si>
  <si>
    <t>Aperture-coupled active antenna with push-pull oscillator</t>
  </si>
  <si>
    <t>10.1049/el.2011.2043</t>
  </si>
  <si>
    <t>2-s2.0-84855367853</t>
  </si>
  <si>
    <t>['¬© 2011', 'uwb applications', 'simple design', 'notched ultra', 'desired characteristics', 'adding closed', '825ghz bands']</t>
  </si>
  <si>
    <t>A simple design of multilayered quad band-notched ultra-wideband (UWB) antenna is presented. The antenna is compact in size, suitable for UWB applications, and exhibits quad narrow band frequency notches to suppress the interference of the nearby wireless communication systems within a UWB frequency range. The narrow band notches are realised by adding closed-loop ring resonators designed to cover the 3.3-3.7GHz, 4.5-4.8GHz, 5.15-5.35GHz, and 5.725-5.825GHz bands. The antenna has been fabricated and tested for demonstrating the desired characteristics. ¬© 2011 The Institution of Engineering and Technology.</t>
  </si>
  <si>
    <t>1062-1063</t>
  </si>
  <si>
    <t>60021624;60021624</t>
  </si>
  <si>
    <t>36149218100;6602156750</t>
  </si>
  <si>
    <t>Almalkawi, M. J.;Devabhaktuni, V. K.</t>
  </si>
  <si>
    <t>Toledo</t>
  </si>
  <si>
    <t>The University of Toledo</t>
  </si>
  <si>
    <t>Almalkawi M.</t>
  </si>
  <si>
    <t>Quad band-notched UWB antenna compatible with WiMAX/INSAT/lower-upper WLAN applications</t>
  </si>
  <si>
    <t>10.1049/el.2011.1862</t>
  </si>
  <si>
    <t>2-s2.0-84855373178</t>
  </si>
  <si>
    <t>['¬© 2011', 'radiation efficiencies', 'proposed antenna', 'gsm band', 'f antennas', 'electric fields', 'dual feeders', 'cdma band', 'antenna without', '20 compared']</t>
  </si>
  <si>
    <t>A dual-band mobile phone antenna with dual feeders is proposed to improve antenna radiation efficiency in the CDMA band of 824-894MHz and the GSM band of 880-960MHz. The proposed antenna consists of two planar inverted-F antennas and a common ground plane with a slot. The electric fields are more confined on each radiating element region at each band in this configuration. Measured results show that radiation efficiencies of the proposed antenna are improved by up to 20 compared to those of the antenna without a slot. ¬© 2011 The Institution of Engineering and Technology.</t>
  </si>
  <si>
    <t>1063-1065</t>
  </si>
  <si>
    <t>60003780;60003780;60005273;60005273</t>
  </si>
  <si>
    <t>36064894500;53164658000;56140971800;55699604800</t>
  </si>
  <si>
    <t>Lee, S. J.;Seo, J. M.;Park, C. W.;Kim, Y. S.</t>
  </si>
  <si>
    <t>Korea University;Samsung Electronics Co. Ltd.</t>
  </si>
  <si>
    <t>60005273;60003780</t>
  </si>
  <si>
    <t>Radiation efficiency improvement for dual-mode mobile phone using a slot on a ground plane</t>
  </si>
  <si>
    <t>10.1049/el.2011.1357</t>
  </si>
  <si>
    <t>2-s2.0-84855388306</t>
  </si>
  <si>
    <t>Research Institute, Georgia Institute of Technology</t>
  </si>
  <si>
    <t>GTRI</t>
  </si>
  <si>
    <t>['¬© 1963', 'unique electrical', 'thin film', 'system environment', 'structural properties', 'several applications', 'return loss', 'resonance frequency', 'researched extensively', 'proposed antenna', 'power requirements', 'patch antenna', 'paper substrate', 'paper presents', 'multiwalled cnts', 'low concentrations', 'light weight', 'functionalized swnts', 'functionalized swnt', 'carbon nanotubes', 'ammonia gas', '2012 ieee']</t>
  </si>
  <si>
    <t>Carbon nanotubes (CNTs) | Gas sensors | Inkjet printing | Passive detection | Poly(m-aminobenzene sulfonic acid) single-walled carbon nanotube (PABS-SWNT) | Power scavenging | Wireless sensor node</t>
  </si>
  <si>
    <t>Carbon nanotubes (CNTs) have been researched extensively for gas-sensing applications due to their unique electrical, chemical, and structural properties. Single-walled carbon nanotubes (SWNTs) have been predominantly used due to their superior electrical conductivity and higher sensitivity relative to multiwalled CNTs. This paper presents the design and characterization of a novel planar sensor fabricated on paper substrate to detect small concentrations of ammonia gas, using the shift in resonance frequency of a patch antenna as the discriminator. We have investigated three main design issues in depth. First, functionalization of the SWNTs with a polymer is studied in order to enhance the gas detection sensitivity. Second, a thin film of the functionalized SWNT is characterized to create a surface impedance model for the explanation and prediction of the resonance shift due to different gas concentrations. Finally, as a proof of concept, functionalized SWNTs are integrated into a patch antenna design and the return loss is measured in a closed-system environment to show high sensitivity for low concentrations of ammonia gas. The proposed antenna-based wireless gas sensor can be utilized in several applications, given its small form factor, light weight, and little to no power requirements. ¬© 1963-2012 IEEE.</t>
  </si>
  <si>
    <t>2665-2673</t>
  </si>
  <si>
    <t>60021032;60014171;60021032;60021032;60021032;60021032;60021032</t>
  </si>
  <si>
    <t>36602733900;9235833900;35576639300;55474991600;8416015300;7402577842;7003916876</t>
  </si>
  <si>
    <t>Lee, Hoseon;Shaker, G.;Naishadham, K.;Song, Xiaojuan;McKinley, M.;Wagner, B.;Tentzeris, M.</t>
  </si>
  <si>
    <t>60021032;60014171</t>
  </si>
  <si>
    <t>Carbon-nanotube loaded antenna-based ammonia gas sensor</t>
  </si>
  <si>
    <t>10.1109/TMTT.2011.2164093</t>
  </si>
  <si>
    <t>2-s2.0-84865003541</t>
  </si>
  <si>
    <t>['well approximated', 'wavelet coefficient', 'wavelet analysis', 'special case', 'space environment', 'shift factor', 'received power', 'processing technique', 'optical antenna', 'linear increase', 'irregular fluctuations', 'influence due', 'diversified deformations', 'dilation factor', 'deformation coefficient', 'complex outer']</t>
  </si>
  <si>
    <t>Diversified deformations on reflection-style optical antennas caused by processing technique and complex outer-space environment in free-space laser communications are modeled by wavelet analysis. Influence due to the deformations on received power is studied by distortion attenuation factor based on the model. Theoretical and numerical analysis shows that distortion attenuation factor increases with shift factor of the model, decreases with dilation factor of the model, and decreases with irregular fluctuations with wavelet coefficient of the model. To the special case that the deformation can be well approximated to a constant, distortion attenuation factor varies periodically with the linear increase of the deformation coefficient. A reference for the requirement on the precision of optical antenna is proposed, and a method to reduce the effect of deformation is recommended. It is hoped that the study can be used in the design of free space laser communication systems. ¬© 2011 Wanqing Xie et al.</t>
  </si>
  <si>
    <t>25724030800;7402233386;36077329800;55961754500</t>
  </si>
  <si>
    <t>Xie, Wanqing;Tan, Liying;Ma, Jing;Liu, Yang</t>
  </si>
  <si>
    <t>Received power attenuation analysis based on wavelet for reflection-style optical antenna deformations in free-space laser communications</t>
  </si>
  <si>
    <t>10.1155/2011/614536</t>
  </si>
  <si>
    <t>2-s2.0-80052668326</t>
  </si>
  <si>
    <t>['pr prototype', 'pr ).', 'paper describes', 'operating band', 'fabricated bpcde', 'dipole element']</t>
  </si>
  <si>
    <t>This paper describes a broadband printed cross-dipole element with four polarization reconfigurations (BPCDE-PR). The BPCDE-PR can configure two linear and two circular polarizations in the operating band of 1.7-2.5GHz. To implement the broadband polarization reconfigurations, switched network type broadband phase shifters are proposed and designed. The fabricated BPCDE-PR prototype with switched network including broadband phase shifters shows good electrical performances and the desired polarization reconfigurable functions in the operating band. ¬© 2011 Soon-Young Eom et al.</t>
  </si>
  <si>
    <t>60103616;60001558;60001558</t>
  </si>
  <si>
    <t>7005483560;7006620049;55862678000</t>
  </si>
  <si>
    <t>Hong, Ic Pyo;Eom, Soon Young;Kim, Jong Myeon</t>
  </si>
  <si>
    <t>Gongju;Daejeon</t>
  </si>
  <si>
    <t>Kongju National University;Electronics and Telecommunications Research Institute</t>
  </si>
  <si>
    <t>60103616;60001558</t>
  </si>
  <si>
    <t>Hong I.P.</t>
  </si>
  <si>
    <t>Broadband printed cross-dipole element with four polarization reconfigurations for mobile base station array antenna applications</t>
  </si>
  <si>
    <t>10.1155/2011/427015</t>
  </si>
  <si>
    <t>2-s2.0-80052669054</t>
  </si>
  <si>
    <t>['system without', 'snr 10db', 'rf chains', 'reduce cost', 'proposed system', 'perfect csi', 'higher capacity', 'good tradeoff', 'feedback channel', 'dominant factors', 'developing testbed', 'degrade performances', 'channel capacity', 'capacity performance', 'capacity close', 'best subset', 'available antennas', 'antenna selection', 'antenna pairs']</t>
  </si>
  <si>
    <t>The channel capacity of MIMO system increases as a function of antenna pairs between transmitter and receiver but it suffers from multiple expensive RF chains. To reduce cost of RF chains, antenna selection (AS) method can offer a good tradeoff between expense and performance. For a transmitting AS system, channel state information (CSI) feedback is required to choose the best subset of available antennas. However, the delay and error in feedback channel are the most dominant factors to degrade performances. In this paper, the concept of AS method using reciprocal CSI instead of feedback channel is proposed. The capacity performance of proposed system is investigated by own developing Testbed. The obtained results indicate that the reciprocity technique offers a capacity close to a system with perfect CSI and gains a higher capacity than a system without AS method. This benefit is from 0.9 to 2.2bps/Hz at SNR 10dB. ¬© 2011 Peerapong Uthansakul et al.</t>
  </si>
  <si>
    <t>50162200100;6506413918;6506488555</t>
  </si>
  <si>
    <t>Promsuwanna, Nattaphat;Uthansakul, Peerapong;Uthansakul, Monthippa</t>
  </si>
  <si>
    <t>Promsuwanna N.</t>
  </si>
  <si>
    <t>Performance of antenna selection in MIMO system using channel reciprocity with measured data</t>
  </si>
  <si>
    <t>10.1155/2011/854350</t>
  </si>
  <si>
    <t>2-s2.0-80052682983</t>
  </si>
  <si>
    <t>['¬© 2011', 'various surfaces', 'tm case', 'radiation properties', 'radiation pattern', 'presented graphically', 'orthogonality property', 'one coated', 'numerical results', 'nonmagnetic metamaterials', 'mathieu functions', 'magnetic metamaterials', 'fields inside', 'enforced using', 'dielectric coating', 'conventional dielectric', 'boundary conditions', 'aperture conductance', 'antenna gain']</t>
  </si>
  <si>
    <t>The radiation properties of an axially slotted elliptic antenna coated with magnetic metamaterials are investigated. The fields inside and outside the dielectric coating are expressed in terms of the Mathieu functions. The boundary conditions at various surfaces are enforced using the orthogonality property of angular Mathieu functions. Numerical results are presented graphically for the radiation pattern, aperture conductance, and antenna gain for the TM case. It was found that a slotted antenna coated with magnetic metamaterials has more gain as well as lower side lobes compared to one coated with conventional dielectric or nonmagnetic metamaterials. ¬© 2011 A. K. Hamid.</t>
  </si>
  <si>
    <t>Hamid, A. K.</t>
  </si>
  <si>
    <t>Hamid A.</t>
  </si>
  <si>
    <t>Elliptic cylinder with slotted antenna coated with magnetic metamaterials</t>
  </si>
  <si>
    <t>10.1155/2011/842863</t>
  </si>
  <si>
    <t>2-s2.0-80052683678</t>
  </si>
  <si>
    <t>['wide variety', 'variation ).', 'tobacco smoking', 'standard addition', 'robot autosampler', 'matrix effects', 'matrix compounds', 'kg bodyweight', 'kg ).', 'highest concentration', 'genotoxic carcinogen', 'gc system', 'gas chromatography', 'full automation', 'food matrices', 'efficient method', 'dirk w', 'considerably lower', 'alcohol consumption', 'added flavour', 'acetaldehyde content', '88 mg', '80 mg']</t>
  </si>
  <si>
    <t>Acetaldehyde (ethanal) is a genotoxic carcinogen, which may occur naturally or as an added flavour in foods. We have developed an efficient method to analyze the compound in a wide variety of food matrices. The analysis is conducted using headspace (HS) gas chromatography (GC) with flame ionization detector. Using a robot autosampler, the samples are digested in full automation with simulated gastric fluid (1h at 37()C) under shaking, which frees acetaldehyde loosely bound to matrix compounds. Afterwards, an aliquot of the HS is injected into the GC system. Standard addition was applied for quantification to compensate for matrix effects. The precision of the method was sufficient (&lt;3% coefficient of variation). The limit of detection was 0.01mg/L and the limit of quantification was 0.04mg/L. 140 authentic samples were analyzed. The acetaldehyde content in apples was 0.97 ¬± 0.80 mg/kg, orange juice contained 3.86 ¬± 2.88 mg/kg. The highest concentration was determined in a yoghurt (17mg/kg). A first-exposure estimation resulted in a daily acetaldehyde intake of less than 0.1mg/kg bodyweight from food, which is considerably lower than the exposures from alcohol consumption or tobacco smoking. Copyright ¬© 2011 Michael Uebelacker and Dirk W. Lachenmeier.</t>
  </si>
  <si>
    <t>Journal of Automated Methods and Management in Chemistry</t>
  </si>
  <si>
    <t>6602000341;35504295100</t>
  </si>
  <si>
    <t>Lachenmeier, Dirk W.;Uebelacker, Michael</t>
  </si>
  <si>
    <t>Lachenmeier D.</t>
  </si>
  <si>
    <t>Quantitative determination of acetaldehyde in foods using automated digestion with simulated gastric fluid followed by headspace gas chromatography</t>
  </si>
  <si>
    <t>10.1155/2011/907317</t>
  </si>
  <si>
    <t>2-s2.0-80052687955</t>
  </si>
  <si>
    <t>['¬© 2011', 'wave radiation', 'wave phenomenon', 'wave behaviour', 'wave antenna', 'space harmonics', 'results demonstrate', 'radiation efficiency', 'radiation characteristics', 'numerically estimated', 'novel leaky', 'narrow bandwidth', 'lh passband', 'dispersion characteristics', 'compact lwas', 'bragg reflection', 'antenna length']</t>
  </si>
  <si>
    <t>A double periodically loaded leaky-wave antenna (LWA) based on composite right-/left-handed transmission lines is proposed. Dispersion characteristics and the radiation efficiency are investigated with the help of a singular perturbation procedure, and the radiation efficiency is numerically estimated as a function of the antenna length. In addition to the left-handed (LH) characteristic of the structure, a novel leaky-wave radiation is obtained below the LH passband with narrow bandwidth, and this point is focused on the leaky-wave phenomenon because of space harmonics of the Bragg reflection from double periodically loaded inductances and/or series interdigital capacitances. Compact LWAs are designed using microstrip lines with double/single periodically loaded inductances and/or capacitances. Radiation characteristics are measured for the investigated compact antenna, and the results demonstrate the expected novel leaky-wave behaviour. ¬© 2011 The Institution of Engineering and Technology.</t>
  </si>
  <si>
    <t>1399-1407</t>
  </si>
  <si>
    <t>60005510;60005510;60015275</t>
  </si>
  <si>
    <t>37120645200;7004437977;7201754934</t>
  </si>
  <si>
    <t>Jin, C.;Alphones, A.;Tsutsumi, M.</t>
  </si>
  <si>
    <t>Japan;Singapore</t>
  </si>
  <si>
    <t>Fukui;Singapore City</t>
  </si>
  <si>
    <t>Fukui University of Technology;Nanyang Technological University</t>
  </si>
  <si>
    <t>60015275;60005510</t>
  </si>
  <si>
    <t>Jin C.</t>
  </si>
  <si>
    <t>Leaky-wave characteristics from double periodic composite right-/left-handed transmission lines</t>
  </si>
  <si>
    <t>10.1049/iet-map.2010.0351</t>
  </si>
  <si>
    <t>2-s2.0-80053391526</t>
  </si>
  <si>
    <t>['¬© 2011', 'uwb communications', 'symmetrically aligned', 'proposed antenna', 'pet film', 'notch function', 'good isolation', 'flexible enough', 'easily mounted', 'domain characteristics', 'curved surface', 'conformal shape', 'avoid overlap', 'antenna consists', '6 ghz', '20 db']</t>
  </si>
  <si>
    <t>A CPW-fed polarisation diversity monopole antenna on a flexible PET film for ultra-wideband (UWB) systems is proposed. The antenna consists of two heptagonal monopoles that are orthogonally and symmetrically aligned to have extended ground planes. The antenna is able to cover the entire UWB bandwidth from 3.1 to 10.6 GHz and shows a good isolation of less than 20 dB at each port over the entire UWB bandwidth. Also, it has a band-notch function to avoid overlap with the 5 GHz wireless local area network band. It can be easily mounted on a conformal shape, because it is fabricated on a PET film that is flexible enough to be mounted on a curved surface. Both the time-domain and frequency-domain characteristics of the antenna have been investigated by using the normalised antenna transfer function. From the results, it is observed that the proposed antenna can support polarisation diversity for UWB communications. ¬© 2011 The Institution of Engineering and Technology.</t>
  </si>
  <si>
    <t>1463-1470</t>
  </si>
  <si>
    <t>60016912;60016912;60010484;106010206</t>
  </si>
  <si>
    <t>7402990247;7402126718;56981359300;24483348900</t>
  </si>
  <si>
    <t>Yoon, H. K.;Yoon, Y. J.;Kim, H.;Lee, C. H.</t>
  </si>
  <si>
    <t>Seoul;Suwon;Incheon</t>
  </si>
  <si>
    <t>Yonsei University;Samsung Group;ACE Antenna Corp.</t>
  </si>
  <si>
    <t>60016912;60010484;106010206</t>
  </si>
  <si>
    <t>Yoon H.K.</t>
  </si>
  <si>
    <t>Flexible ultra-wideband polarisation diversity antenna with band-notch function</t>
  </si>
  <si>
    <t>10.1049/iet-map.2010.0126</t>
  </si>
  <si>
    <t>2-s2.0-80053402711</t>
  </si>
  <si>
    <t>['¬© 2011', 'temperature increments', 'key enabler', 'element applicator', 'body model', '434 mhz']</t>
  </si>
  <si>
    <t>A compact patch applicator designed to enhance targeted energy coupling at 434 MHz is a key enabler for sensitising temperature increments in body regions containing superficial tumours. A detailed finite difference time domain (FDTD) body model is used to explore simulated radio-frequency (RF) coupling and temperature increments for typical clinical conditions. The antenna impedance matching, specific absorption rate and thermal distribution parameters are evaluated to identify applied performance outcomes. The analysis reveals physiological-RF coupling patterns for an optimised closely coupled single-element applicator. ¬© 2011 The Institution of Engineering and Technology.</t>
  </si>
  <si>
    <t>1408-1415</t>
  </si>
  <si>
    <t>60012873;60002668;60012873;60012873;60002668</t>
  </si>
  <si>
    <t>15050269000;7003719143;12759242900;7005794256;7409485017</t>
  </si>
  <si>
    <t>Curto, S.;See, T. S.P.;McEvoy, P.;Ammann, M. J.;Chen, Z. N.</t>
  </si>
  <si>
    <t>Ireland;Singapore</t>
  </si>
  <si>
    <t>Dublin;Singapore City</t>
  </si>
  <si>
    <t>Technological University Dublin;A-Star, Institute for Infocomm Research</t>
  </si>
  <si>
    <t>60012873;60002668</t>
  </si>
  <si>
    <t>Curto S.</t>
  </si>
  <si>
    <t>In-silico hyperthermia performance of a near-field patch antenna at various positions on a human body model</t>
  </si>
  <si>
    <t>10.1049/iet-map.2010.0611</t>
  </si>
  <si>
    <t>2-s2.0-80053415936</t>
  </si>
  <si>
    <t>['¬© 2011', 'wide band', 'uwb band', 'radiating element', 'planar waveguide', 'notch ultra', 'notch antenna', 'measured return', 'ground plane', 'good mono', 'desired band', 'compact size', 'built prototypes', 'attenuated within', '9 ghz', '2 db']</t>
  </si>
  <si>
    <t>A compact dual band-notch ultra-wide band (UWB) antenna with a co-planar waveguide (CPW)-ground-feed is presented. A desired band-notch antenna is achieved by etching a narrowband dual resonance fractal binary tree into the radiating element of an existing UWB antenna. The new antenna reduces interference from UWB in the wireless local area network (WLAN) bands by attenuation of the measured return. The built prototypes have a compact size of 16√ó22 mm2 including the ground plane. This miniature size also delivers advantageous radiation patterns with good mono-polar characteristics across the UWB band. For this design the gain is attenuated within the desired WLAN bands. The maximum suppression obtained for the stops at 5.65 and 9.9 GHz are -13.1 and 7.2 dB, respectively. ¬© 2011 The Institution of Engineering and Technology.</t>
  </si>
  <si>
    <t>1424-1430</t>
  </si>
  <si>
    <t>36675641100;16678181300;7403976044</t>
  </si>
  <si>
    <t>Naghshvarian Jahromi, M.;Falahati, A.;Edwards, R. M.</t>
  </si>
  <si>
    <t>Application of fractal binary tree slot to design and construct a dual band-notch CPW-ground-fed ultra-wide band antenna</t>
  </si>
  <si>
    <t>10.1049/iet-map.2011.0025</t>
  </si>
  <si>
    <t>2-s2.0-80053417141</t>
  </si>
  <si>
    <t>['¬© 2011', 'wavelength slot', 'wave mode', 'tuning mechanisms', 'slot configuration', 'resonant mode', 'reflection coefficients', 'radiation patterns', 'proposed single', 'measurement regarding', 'less complex', 'feeding microstrips', 'band response', 'band radiation', '5 ghz', '4 ghz']</t>
  </si>
  <si>
    <t>A dual-band antenna design using a dual-feed monopole slot is proposed for wireless local area network (WLAN) applications. Unlike designs using multiple slots for multi-band radiation, the proposed single-slot configuration is less complex, and the multi-band response is excited by a specially designed antenna feed. At 2.4 GHz, the antenna is operated in the resonant mode of the quarter-wavelength slot. With the proper phase difference between the voltages at the feeding microstrips, a travelling-wave mode is excited at 5.5 GHz. The tuning mechanisms of the antenna centre frequencies and bandwidths are explained in detail, and the position and shape of the slot are adjusted for better radiation responses. Simulation and measurement regarding the reflection coefficients and radiation patterns of the antenna are conducted. ¬© 2011 The Institution of Engineering and Technology.</t>
  </si>
  <si>
    <t>1502-1507</t>
  </si>
  <si>
    <t>24824481400;7202210365</t>
  </si>
  <si>
    <t>Hsieh, C.;Chiu, T.</t>
  </si>
  <si>
    <t>Hsieh C.</t>
  </si>
  <si>
    <t>Dual-band antenna design using a dual-feed monopole slot</t>
  </si>
  <si>
    <t>10.1049/iet-map.2010.0543</t>
  </si>
  <si>
    <t>2-s2.0-80053423444</t>
  </si>
  <si>
    <t>['¬© 2011', 'worldwide interoperability', 'tunable dual', 'study introduces', 'stated applications', 'novel technique', 'microwave access', 'measured results', 'later part', 'dominant mode', 'desired locations', 'design capable', 'design capability', 'cutting grooves', 'close agreement', 'band operation', 'antenna operation', '5 ghz', '5 dbi', '45 ghz', '10 db']</t>
  </si>
  <si>
    <t>This study introduces a frequency-tunable dual-band microstrip annular ring patch antenna design for wireless local area network (2.45 GHz) and Worldwide Interoperability for Microwave Access (3.5 GHz) applications. The proposed antenna produces realisable gain higher than 5 dBi and return loss better than 10 dB for the stated applications. The antenna design consists of an annular ring patch loaded with a slot or gap. This loaded ring excites higher-order modes around the dominant mode (TM11) of the annular ring thus making this design capable of dual-band operation. This design is realised on a 1.57 mm thick polytetrafluoroethylene substrate using a coaxial probe feed. In this study, a novel technique for independent frequency tuning has also been introduced by cutting grooves on the periphery of the ring at the desired locations. Furthermore, the design capability of multi-band operation (2.45 GHz/3.5 GHz/5.5 GHz) has also been explained in the later part of the study. Antenna operation has been verified with the help of two commercially available EM solvers (CST Microwave Studio and Ansoft HFSS Designer) and measurements. A close agreement has been found between the simulated and the measured results. ¬© 2011 The Institution of Engineering and Technology.</t>
  </si>
  <si>
    <t>1471-1478</t>
  </si>
  <si>
    <t>52163739700;55730928400;24171880600</t>
  </si>
  <si>
    <t>Jhamb, K.;Li, L.;Rambabu, K.</t>
  </si>
  <si>
    <t>Jhamb K.</t>
  </si>
  <si>
    <t>Frequency adjustable microstrip annular ring patch antenna with multi-band characteristics</t>
  </si>
  <si>
    <t>10.1049/iet-map.2010.0571</t>
  </si>
  <si>
    <t>2-s2.0-80053429221</t>
  </si>
  <si>
    <t>['¬© 2011', 'worldwide interoperability', 'radiation characteristics', 'proposed designs', 'patch resonates', 'monopole resonate', 'microwave access', 'gain profile', 'dielectric constant', 'detailed analysis', 'close agreement', '96 ghz', '58 mm', '5 ghz', '45 ghz', '10 db']</t>
  </si>
  <si>
    <t>In this study, two integrated multi-band microstrip patch antennas have been proposed for the next-generation wireless systems. The first design consists of a right isosceles triangular patch integrated with a pair of monopoles. The patch resonates at 3.5 GHz (WiMAX, worldwide interoperability for microwave access) and the monopoles at 2.45 GHz (WLAN, wireless local area network) and 1.96 GHz (PCS frequency), respectively. Furthermore, to improve the gain profile and to achieve directive radiation characteristics towards zenith, a reflector ground plane has been placed below the patch. The detailed analysis of the pattern synthesis technique has been explained. Similarly, the second proposed design consists of a semi-circular patch resonating at 3.5 GHz integrated with a slot and a monopole. The slot and monopole resonate at 5.5 GHz (WiMAX) and 2.45 GHz, respectively. Both the designs are realised on a 1.58 mm-thick FR4 substrate (dielectric constant=4.4) and have a return loss better than 10 dB with desired radiation characteristics at the specified resonant frequencies. Prototypes of the proposed designs have been fabricated and their radiation characteristics have been measured. A close agreement has been found between simulation and measurements. ¬© 2011 The Institution of Engineering and Technology.</t>
  </si>
  <si>
    <t>1393-1398</t>
  </si>
  <si>
    <t>Novel-integrated patch antennas with multi-band characteristics</t>
  </si>
  <si>
    <t>10.1049/iet-map.2010.0515</t>
  </si>
  <si>
    <t>2-s2.0-80053430108</t>
  </si>
  <si>
    <t>['siam j', 'sayas proved', 'recent paper', 'polygonal interfaces', 'n √©', 'galerkin discretization', 'error estimates', 'ellipticity estimate', 'derive stability', 'applied mathematics']</t>
  </si>
  <si>
    <t>Boundary elements | Finite elements | Nonsymmetric coupling</t>
  </si>
  <si>
    <t>In a recent paper [SIAM J. Numer. Anal., 47(2009), pp. 3451-3463] Sayas proved the stability of the Johnson-N√©d√©lec coupling of finite and boundary element methods on polygonal interfaces when the direct boundary integral equation with single and double layer integral operators is used only. In this note we present two alternative proofs of this result for general Lipschitz interfaces. In particular, we prove an ellipticity estimate of the coupled bilinear form. Hence, we can use standard arguments to derive stability and error estimates for the Galerkin discretization for all pairs of finite and boundary element trial spaces. ¬© 2011 Societ y for Industrial and Applied Mathematics.</t>
  </si>
  <si>
    <t>1521-1531</t>
  </si>
  <si>
    <t>SIAM Journal on Numerical Analysis</t>
  </si>
  <si>
    <t>Steinbach, O.</t>
  </si>
  <si>
    <t>Technische Universitat Graz</t>
  </si>
  <si>
    <t>Steinbach O.</t>
  </si>
  <si>
    <t>A note on the stable one-equation coupling of finite and boundary elements</t>
  </si>
  <si>
    <t>10.1137/090762701</t>
  </si>
  <si>
    <t>2-s2.0-80052783856</t>
  </si>
  <si>
    <t>N66001-08-C-2048</t>
  </si>
  <si>
    <t>['¬© 1963', 'transparent antennas', 'success depends', 'speed radiometers', 'small bandgap', 'silicon substrates', 'rf applications', 'potential integration', 'potential applications', 'noise amplifiers', 'minimize parasitics', 'lateral scaling', 'including low', 'graphene mosfets', 'graphene materials', 'graphene field', 'future success', 'also attempt', '2012 ieee']</t>
  </si>
  <si>
    <t>Ambipolar | Antenna | CMOS | Electromagnetic interference (EMI) | Field-effect transistor (FET) | Graphene | Interconnects | Low-noise amplifier (LNA) | Mixer | Multiplier | Nanoelectromechanical systems (NEMS) | Phase noise | Radiometer | RF | Sensors | Transistor</t>
  </si>
  <si>
    <t>Currently, graphene is a topic of very active research fields from science to potential applications. For various RF circuit applications, including low-noise amplifiers, the unique ambipolar nature of graphene field-effect-transistors can be utilized for high-performance frequency multipliers, mixers, and high-speed radiometers. Potential integration of graphene on silicon substrates with CMOS compatibility would also benefit future RF systems. The future success of the RF circuit applications depends on vertical and lateral scaling of graphene MOSFETs to minimize parasitics and improve gate modulation efficiency in the channel with zero or a small bandgap. In this paper, we highlight recent progress in graphene materials, devices, and circuits for RF applications. For passive RF applications, we show its transparent electromagnetic shielding in Ku-band and transparent antennas, where its success depends on the quality of materials. We also attempt to discuss future applications and challenges of graphene. ¬© 1963-2012 IEEE.</t>
  </si>
  <si>
    <t>60021939;60027271</t>
  </si>
  <si>
    <t>56252317100;7003832693</t>
  </si>
  <si>
    <t>Moon, Jeong Sun;Gaskill, D. Kurt</t>
  </si>
  <si>
    <t>Washington, D.C.;Malibu</t>
  </si>
  <si>
    <t>Naval Research Laboratory;HRL Laboratories</t>
  </si>
  <si>
    <t>60027271;60021939</t>
  </si>
  <si>
    <t>Graphene: Its fundamentals to future applications</t>
  </si>
  <si>
    <t>10.1109/TMTT.2011.2164617</t>
  </si>
  <si>
    <t>2-s2.0-84870026621</t>
  </si>
  <si>
    <t>['optical reflectarrays', 'limited case', 'image produced']</t>
  </si>
  <si>
    <t>The quality of the image produced by optical reflectarrays as a function of the F=#, polarization, and wavelength is analyzed in this paper. The results are expressed as monochromatic and polychromatic modulation transfer functions. They show that large aperture multilevel reflectarrays perform quite close to the diffraction-limited case. The chromatic aberrations make these elements highly wavelength-selective. ¬© 2011 Optical Society of America.</t>
  </si>
  <si>
    <t>5344-5350</t>
  </si>
  <si>
    <t>60027282;110295603;60027282;110295603-60006951</t>
  </si>
  <si>
    <t>6701731594;14832697300;7007155487;7006366203</t>
  </si>
  <si>
    <t>G√≥mez-Pedrero, Jose Antonio;Ginn, James;Alda, Javier;Boreman, Glenn</t>
  </si>
  <si>
    <t>Madrid;Charlotte;Orlando</t>
  </si>
  <si>
    <t>Universidad Complutense de Madrid;The University of North Carolina at Charlotte;Plasmonics Inc.</t>
  </si>
  <si>
    <t>60027282;60006951;110295603</t>
  </si>
  <si>
    <t>G√≥mez-Pedrero J.</t>
  </si>
  <si>
    <t>Modulation transfer function for infrared reflectarrays</t>
  </si>
  <si>
    <t>10.1364/AO.50.005344</t>
  </si>
  <si>
    <t>2-s2.0-80053023911</t>
  </si>
  <si>
    <t>['woven fabrics', 'template molecules', 'template molecule', 'supercritical co2', 'smaller aperture', 'separately bind', 'scco2 ).', 'resultant mims', 'prepare pa6', 'oleanolic acid', 'oa ),', 'mass ratio', 'maleic anhydride', 'imprinting oa', 'higher purity', 'ftir ).', 'comaleic acid', 'binary components', 'basement membrane', '17 mpa']</t>
  </si>
  <si>
    <t>Binding experiment | Molecularly imprinted composite membrane | Oleanolic acid | Phase inversion | Supercritical carbon dioxide</t>
  </si>
  <si>
    <t>Oleanolic acid (OA) as template molecule, polyamide-6 (PA6) as basement membrane and poly(styrene-comaleic acid) (PSMA) were used to prepare PA6/PSMA-OA molecularly imprinted composite membranes by phase inversion method in supercritical CO2 (ScCO2). The template molecule (OA), [poly(styrene-co-maleic anhydride) (PSMAH), PSMA, molecularly imprinted membranes (MIMs) imprinting OA and MIMs after elution were all characterized by Fourier transform infrared spectroscopy (FTIR). The conditions that were the mass ratio between PSMA and OA from 3:1 to 8:1, temperature of ScCO2 from 35 ¬∞C to 50 ¬∞C and pressure of ScCO2 12 MPa to 17 MPa were studied. It was obtained the largest adsorption rate and purity of OA after adsorption of the resultant MIMs, 50.41% and 96.15% respectively. After using PA6 film and non-woven fabrics as basement membrane respectively, it was found that smaller aperture of PA6 was used as basement membrane, a higher adsorption rate and a higher purity of OA after adsorption of the MIMs were obtained, and so were the stability and reproducibility of the resultant MIMs. After template molecules being removed, the MIMs had effective selectivity hydrogen bonding to separately bind in the binary components to the template molecules-oleanolic acid.</t>
  </si>
  <si>
    <t>3348-3354</t>
  </si>
  <si>
    <t>Bulletin of the Korean Chemical Society</t>
  </si>
  <si>
    <t>60019118;60019118;60002836;60002836;60002836;60002836;60019118;60019118</t>
  </si>
  <si>
    <t>57190246867;56010209400;55823966500;36918946500;57199083676;49664357100;55923120900;57191700781</t>
  </si>
  <si>
    <t>Zhang, Qing;Zhang, Xingyuan;Zhang, Wencheng;Pan, Jian;Liu, Ling;Zhang, Haitao;Zhao, Dong;Li, Zhi</t>
  </si>
  <si>
    <t>Hefei;Hefei</t>
  </si>
  <si>
    <t>University of Science and Technology of China;Hefei University of Technology</t>
  </si>
  <si>
    <t>60019118;60002836</t>
  </si>
  <si>
    <t>Preparation and adsorption properties of PA6/PSMA-OA molecularly imprinted composite membranes in supercritical CO&lt;inf&gt;2&lt;/inf&gt;</t>
  </si>
  <si>
    <t>10.5012/bkcs.2011.32.9.3348</t>
  </si>
  <si>
    <t>2-s2.0-80053128605</t>
  </si>
  <si>
    <t>['¬© 2011', 'royal society', 'large pseudo', '6 %)', '410 nm']</t>
  </si>
  <si>
    <t>The energy transfer cassettes composed of coumarin and Bodipy as well as NIR distyryl Bodipys were designed to capture photonic energy and convert it to longer wavelength fluorescence emission; large pseudo-Stokes' shifts (up to 410 nm) and efficient energy transfer efficiencies (up to 98.6%) as well as a marked antenna effect were demonstrated. ¬© 2011 The Royal Society of Chemistry.</t>
  </si>
  <si>
    <t>13168-13171</t>
  </si>
  <si>
    <t>60002222;60002222;60002222;60002222;60002222;60002222;60002222;60002222</t>
  </si>
  <si>
    <t>57189261280;56013506600;56374429300;35105249900;35387939200;36783600800;36066808300;57005839400</t>
  </si>
  <si>
    <t>Zhao, Yun;Zhang, Yan;Lv, Xin;Liu, Yunlong;Chen, Maliang;Wang, Pi;Liu, Jing;Guo, Wei</t>
  </si>
  <si>
    <t>Shanxi University</t>
  </si>
  <si>
    <t>Through-bond energy transfer cassettes based on coumarin-Bodipy/distyryl Bodipy dyads with efficient energy efficiences and large pseudo-Stokes' shifts</t>
  </si>
  <si>
    <t>10.1039/c1jm12503f</t>
  </si>
  <si>
    <t>2-s2.0-80052060490</t>
  </si>
  <si>
    <t>['√∂ ssbauer', '¬© 2011', 'transport measurements', 'royal society', 'reduction occurs', 'red spectroscopies', 'reaction time', 'range 6', 'organometallic iron', 'moderate temperature', 'mean sizes', 'lattices suitable', 'hexadecylammonium chloride', 'h2 ).', 'fine control', 'crystalline nanocubes', 'bulk value', 'article reports', '2d super']</t>
  </si>
  <si>
    <t>This article reports the synthesis of iron(0) nanoparticles at moderate temperature - from 120 ¬∞C to 150 ¬∞C - using the reduction of the organometallic iron(ii) precursor {Fe[N(SiMe3)2] 2}2 by hexadecylamine (HDA) in the absence of dihydrogen (H2). The nanoparticles are monodisperse in size and self-assemble into 2D super-lattices suitable for transport measurements. The nanoparticles are stabilized in mesitylene by a mixture of HDA and hexadecylammonium chloride (HDA¬∑HCl). The resulting truncated single-crystalline nanocubes have a narrow size distribution and a high magnetization close to the bulk value. The products are characterized by transmission electronic microscopy (TEM and HRTEM), SQUID measurements, M√∂ssbauer and Infra-Red spectroscopies. Fe(ii) reduction is accompanied by oxidation of amines into imines which was detected as a by-product. This reduction occurs at 120 ¬∞C and above. The temperature, in conjunction with the reaction time, allows for a fine control of the nano-objects final size. The latter can also be tuned with the HDA¬∑HCl concentration. Finally, this one-pot synthesis produces high-quality magnetic nanoparticles with mean sizes in the range 6 to 10 nm depending on the conditions. ¬© 2011 The Royal Society of Chemistry.</t>
  </si>
  <si>
    <t>13464-13469</t>
  </si>
  <si>
    <t>60027245;60027245;60024174;60027245;60027245</t>
  </si>
  <si>
    <t>14056610600;6507856693;6507257085;7003580789;7005226290</t>
  </si>
  <si>
    <t>Meffre, Anca;Lachaize, S√©bastien;Gatel, Christophe;Respaud, Marc;Chaudret, Bruno</t>
  </si>
  <si>
    <t>Universite Paul Sabatier Toulouse III;CEMES Centre d'Elaboration de Mat√©riaux et d'Etudes Structurales</t>
  </si>
  <si>
    <t>60027245;60024174</t>
  </si>
  <si>
    <t>Meffre A.</t>
  </si>
  <si>
    <t>Use of long chain amine as a reducing agent for the synthesis of high quality monodisperse iron(0) nanoparticles</t>
  </si>
  <si>
    <t>10.1039/c1jm12127h</t>
  </si>
  <si>
    <t>2-s2.0-80052073743</t>
  </si>
  <si>
    <t>['user detection', 'study presents', 'problem statement', 'performance analysis', 'osic detector', 'mui problem', 'large numbers', 'idma technique', 'idma scheme', 'generated independently', 'division multiple', 'distinguish users', 'different interleavers', 'conventional code', 'combat mai', 'basic principle', 'access system']</t>
  </si>
  <si>
    <t>Channel capacity | Channel model | Code division multiple access (CDMA) | International Telecommunication Union (ITU) | Iterative decoding | Likelihood Ratio (LLR) | Multi-user detection (MUD) | Multiple antenna</t>
  </si>
  <si>
    <t>Problem statement: This study presents the performance analysis of multi-user Multi Input Multi Output (MIMO) assisted interleave based multiple-access system. In IDMA, different interleavers are used to distinguish users as against different signature sequence in a conventional code-Division Multiple-Access (CDMA) scheme. Approach: The basic principle of IDMA is that the interleaver is unique for the users. Results: In this study, we consider that Interleavers are generated independently and randomly.. Also the IDMA technique is extended to multi user MIMO IDMA with multi-user detection. At the receiver, OSIC detector is realized using ZF for frequency fading channel to combat MAI and MUI problem. The performance of the system is analyzed for different channel conditions using extensive simulation runs based on Monte Carlo simulation trials. Conclusion: It is shown that the IDMA scheme can achieve near single user performance in situations with very large numbers of users while maintaining very low receiver complexity. It is discerned from the computer simulation results that IDMA outperforms CDMA in frequency selective channel for high load conditions. ¬© 2011 Science Publications.</t>
  </si>
  <si>
    <t>284-290</t>
  </si>
  <si>
    <t>Journal of Computer Science</t>
  </si>
  <si>
    <t>60079728;60108956;60079728</t>
  </si>
  <si>
    <t>35800425000;15923580000;57205728854</t>
  </si>
  <si>
    <t>Vishvaksenan, Kuttathatti Srinivasan;Seshasayanan, R.;Krishnamoorthy, Yuvaraj</t>
  </si>
  <si>
    <t>Chennai;Kanchipuram</t>
  </si>
  <si>
    <t>College of Engineering, Guindy;SSN College of Engineering, Kalavakkam</t>
  </si>
  <si>
    <t>60108956;60079728</t>
  </si>
  <si>
    <t>Vishvaksenan K.</t>
  </si>
  <si>
    <t>Performance analysis of multi-user multi input multi output-interleave-division multiple-access system employing turbo coding with multi-user detection over frequency-selective wireless communication channel</t>
  </si>
  <si>
    <t>10.3844/jcssp.2011.284.290</t>
  </si>
  <si>
    <t>2-s2.0-80052832500</t>
  </si>
  <si>
    <t>['wireless nodes', 'transmission medium', 'shared among', 'scientific information', 'routing protocol', 'receiving antenna', 'new protocol', 'investigated based', 'information transmission', 'information bits', 'combines constructively', 'coherently arrives']</t>
  </si>
  <si>
    <t>Clustering | Collective information transmission | Connectivity | Non uniform density</t>
  </si>
  <si>
    <t>Clustering-collective Information Transmission-routing Protocol (CCITRP) is a protocol by which information bits are shared among an array of transmitting virtual antennas. A cluster of neighboring antennas synchronously transmits the same information which coherently arrives at the receiving antenna and combines constructively in the transmission medium. A new protocol of information transmission in wireless sensor networks is investigated based on the coherent cooperative transmission of fields from closely spaced wireless nodes. CCITRP can increase the transmission distance information and can be used to address the problem of low network connectivity in case of non uniform density of wireless nodes. ¬© 2011 Asian Network for Scientific Information.</t>
  </si>
  <si>
    <t>3169-3176</t>
  </si>
  <si>
    <t>60000906;60000906;60000906</t>
  </si>
  <si>
    <t>52164480200;55837909300;50462241100</t>
  </si>
  <si>
    <t>Shanoon-Aiyal, Ali;Wan, Tat Chee;Ramadass, Ureswaran</t>
  </si>
  <si>
    <t>Shanoon-Aiyal A.</t>
  </si>
  <si>
    <t>Collective information transmission to improve connectivity of non uniform density wireless sensor networks</t>
  </si>
  <si>
    <t>10.3923/jas.2011.3169.3176</t>
  </si>
  <si>
    <t>2-s2.0-80052860606</t>
  </si>
  <si>
    <t>['wait strategy', 'unique movements', 'two species', 'trophic interaction', 'taking advantage', 'successfully lures', 'role reversal', 'protracted tongue', 'preliminary reports', 'predation behavior', 'potential prey', 'potential predator', 'obligatory predator', 'natural cases', 'larger vertebrate', 'interaction involves', 'initiate feeding', 'ground beetles', 'findings suggest', 'feeding behavior', 'epomis larvae', 'enticement increases', 'decreasing distance', 'controlled experiments', 'carabidae ).', 'beetle larvae', 'arms race', 'animal world', 'amphibian prey', 'amphibian attacks', 'adult amphibians']</t>
  </si>
  <si>
    <t>Amphibians often feed on beetle larvae, including those of ground beetles (Carabidae). Preliminary reports have detailed an unusual trophic interaction in which, in contrast, larvae of the ground beetle Epomis prey upon juvenile and adult amphibians. While it is known that these larvae feed exclusively on amphibians, how the predator-prey encounter occurs to the advantage of the beetle larvae had been unknown to date. Using laboratory observations and controlled experiments, we recorded the feeding behavior of Epomis larvae, as well as the behavior of their amphibian prey. Here we reveal that larvae of two species of Epomis (E. circumscriptus and E. dejeani) lure their potential predator, taking advantage of the amphibian's predation behavior. The Epomis larva combines a sit-and-wait strategy with unique movements of its antennae and mandibles to draw the attention of the amphibian to the presence of a potential prey. The intensity of this enticement increases with decreasing distance between the larva and the amphibian. When the amphibian attacks, the larva almost always manages to avoid the predator's protracted tongue, exploiting the opportunity to attach itself to the amphibian's body and initiate feeding. Our findings suggest that the trophic interaction between Epomis larvae and amphibians is one of the only natural cases of obligatory predator-prey role reversal. Moreover, this interaction involves a small insect larva that successfully lures and preys on a larger vertebrate. Such role reversal is exceptional in the animal world, extending our perspective of co-evolution in the arms race between predator and prey, and suggesting that counterattack defense behavior has evolved into predator-prey role reversal. ¬© 2011 Wizen, Gasith.</t>
  </si>
  <si>
    <t>e25161</t>
  </si>
  <si>
    <t>An unprecedented role reversal: Ground beetle larvae (Coleoptera: Carabidae) lure amphibians and prey upon them</t>
  </si>
  <si>
    <t>10.1371/journal.pone.0025161</t>
  </si>
  <si>
    <t>2-s2.0-80053072537</t>
  </si>
  <si>
    <t>['v curve', 'signal rectification', 'semiclassical approach', 'responsivity differ', 'requirements imposed', 'radiation samples', 'photon energy', 'optical frequencies', 'operating frequency', 'operate efficiently', 'moderate forward', 'modeled using', 'low resistance', 'infrared wavelengths', 'diodes illuminated', 'diode resistance', 'continuous span', 'classical values', 'classical small', 'circuit parameters']</t>
  </si>
  <si>
    <t>Metal/insulator/metal (MIM) diode | optical rectenna | photon-assisted tunneling | photovoltaics | rectenna | solar cell</t>
  </si>
  <si>
    <t>The current-voltage (I-V) characteristics of metal/insulator/metal (MIM) diodes illuminated at optical frequencies are modeled using a semiclassical approach that accounts for the photon energy of the radiation. Instead of classical small-signal rectification, in which a continuous span of the dc I-V curve is sampled during rectification, at optical frequencies, the radiation samples the dc I-V curve at discrete voltage steps separated by the photon energy (divided by the electronic charge). As a result, the diode resistance and responsivity differ from their classical values. At optical frequencies, a diode with even a moderate forward-to-reverse current asymmetry exhibits high quantum efficiency. An analysis is carried out to determine the requirements imposed by the operating frequency on the circuit parameters of antenna-coupled diode rectifiers, which are also called rectennas. Diodes with low resistance and capacitance are required for the RC time constant of the rectenna to be smaller than the reciprocal of the operating frequency and to couple energy efficiently from the antenna. Existing MIM diodes do not meet the requirements to operate efficiently at visible-to-near-infrared wavelengths. ¬© 2011 IEEE.</t>
  </si>
  <si>
    <t>IEEE Journal of Photovoltaics</t>
  </si>
  <si>
    <t>60030451;60000221</t>
  </si>
  <si>
    <t>36625144900;7004037463</t>
  </si>
  <si>
    <t>Grover, Sachit;Moddel, Garret</t>
  </si>
  <si>
    <t>Golden;Boulder</t>
  </si>
  <si>
    <t>National Renewable Energy Laboratory;University of Colorado Boulder</t>
  </si>
  <si>
    <t>Grover S.</t>
  </si>
  <si>
    <t>Applicability of Metal/Insulator/Metal (MIM) diodes to solar rectennas</t>
  </si>
  <si>
    <t>10.1109/JPHOTOV.2011.2160489</t>
  </si>
  <si>
    <t>2-s2.0-84865158930</t>
  </si>
  <si>
    <t>ECC-0846865</t>
  </si>
  <si>
    <t>['volume fraction', 'return loss', 'reflected phase', 'reactive loading', 'phase change', 'operating frequency', 'losses within', 'based approach', 'also investigated', '3 ghz', '220 ¬∞', '2 db']</t>
  </si>
  <si>
    <t>Microfluidic | reconfigurable | Reflectarray</t>
  </si>
  <si>
    <t>A fluidic-based approach is proposed as a means to reconfigure the reflected phase of a microstrip reflectarray element. Reactive loading for reconfiguration is provided by altering the volume fraction of a fluidic colloidal dispersion within a device. Aspects of design, modeling, and measurement are discussed for a unit-cell prototype design. The impact of losses within the fluidic and colloidal material systems are also investigated. Measurements from waveguide experiments demonstrate up to 220¬∞ of phase change and a return loss of less than 2 dB at the operating frequency of 3 GHz. ¬© 2011 IEEE.</t>
  </si>
  <si>
    <t>876-879</t>
  </si>
  <si>
    <t>35299899600;7005239216</t>
  </si>
  <si>
    <t>Long, Stephen A.;Huff, Gregory H.</t>
  </si>
  <si>
    <t>Long S.</t>
  </si>
  <si>
    <t>A fluidic loading mechanism for phase reconfigurable reflectarray elements</t>
  </si>
  <si>
    <t>10.1109/LAWP.2011.2165930</t>
  </si>
  <si>
    <t>2-s2.0-80052910333</t>
  </si>
  <si>
    <t>['way determined', 'unified non', 'partly transformed', 'particular scatterers', 'matrix approach', 'local treatment', 'lobes level', 'interface superlattice', 'instructive case', 'impurity clusters', 'component solid', 'boundary conditions', 'array geometry', 'array composed', '2d pseudo']</t>
  </si>
  <si>
    <t>Acoustic antennas | Elastic layers | Interfaces</t>
  </si>
  <si>
    <t>The purpose of the paper is to outline a systematic and unified non-local treatment of mode conversion effects associated with an interface superlattice being a 2D pseudo-array composed of altered phase inclusions (exemplified by impurity clusters) and located at a solid-solid plane interface. It will be illustrated, in some detail, for the instructive case of a Stoneley type acoustic wave (SW), incident on a periodically nonhomogeneous portion of an interface and partly transformed into bulk modes propagating in one of the component solid. An analytical model scheme is constructed, using a variational method combined with the T matrix approach, appropriate for the 2D periodic array treated, and decaying into the depth of this solid for the structure in a way determined by the array geometry and element 3D profiles as well as the boundary conditions at the interface. An apodization (weighting) to reduce the side-lobes level is incorporated into the structure by appropriately varying lateral dimensions and the depth of particular scatterers.</t>
  </si>
  <si>
    <t>603-611</t>
  </si>
  <si>
    <t>Archives of Acoustics</t>
  </si>
  <si>
    <t>60008056;60008056</t>
  </si>
  <si>
    <t>56541438400;36515080500</t>
  </si>
  <si>
    <t>Kapelewski, Jerzy;Lila, Bogdan</t>
  </si>
  <si>
    <t>Kapelewski J.</t>
  </si>
  <si>
    <t>Elastic wave behaviour in 2-D acoustic interface superlattices of an altered phase</t>
  </si>
  <si>
    <t>10.2478/v10168-011-0042-8</t>
  </si>
  <si>
    <t>2-s2.0-80052910382</t>
  </si>
  <si>
    <t>['various iterations', 'several properties', 'radiation patterns', 'radiation efficiency', 'optimized design', 'iteration order', 'impedance bandwidth', 'generating resonances', 'fractal antenna', 'experimental results', 'design procedure', 'demonstrated numerically', 'band lte']</t>
  </si>
  <si>
    <t>E-shape fractal | Patch antenna</t>
  </si>
  <si>
    <t>In this study, a probe fed E-shape fractal patch antenna (EFPA) for heptads' band LTE/WWAN (GSM850/900/1800/1900/UMTS/LTE2300/2500) operation is proposed. Various iterations of this fractal antenna are compared, and an optimized design is presented. Exploitation of E-shape fractal notion in antenna design makes the patch antenna flexible in terms of generating resonances and bandwidth as an iteration order of the fractal is increased. Several properties of the antenna such as impedance bandwidth, radiation patterns, radiation efficiency, electric current distributions on the patch, and gain have been demonstrated numerically and empirically in detail. Experimental results have authorized the design procedure and confirm the gratification of the requirements for multistandard mobile terminal applications. ¬© 2011 IEEE.</t>
  </si>
  <si>
    <t>60105242;60109945;60000627;60109945</t>
  </si>
  <si>
    <t>52263344800;35307381600;6506944146;26424857100</t>
  </si>
  <si>
    <t>Bayatmaku, Nima;Lotfi, Parisa;Azarmanesh, Mohammadnaghi;Soltani, Saber</t>
  </si>
  <si>
    <t>Ahar;Tehran;Urmia</t>
  </si>
  <si>
    <t>Islamic Azad University, Ahar Branch;Islamic Azad University, Science and Research Branch;Urmia University</t>
  </si>
  <si>
    <t>60109945;60105242;60000627</t>
  </si>
  <si>
    <t>Bayatmaku N.</t>
  </si>
  <si>
    <t>Design of simple multiband patch antenna for mobile communication applications using new E-shape fractal</t>
  </si>
  <si>
    <t>10.1109/LAWP.2011.2165195</t>
  </si>
  <si>
    <t>2-s2.0-80052911058</t>
  </si>
  <si>
    <t>BUET</t>
  </si>
  <si>
    <t>['œ ¥', 'tetraband antenna', 'successful design', 'related applications', 'proposed idea', 'possible range', 'particular metamaterial', 'novel idea', 'mode modification', 'material parameters', 'etc ).', 'different kinds', 'band results', 'appropriate choice', 'also possible', 'also indicated', '1 ),']</t>
  </si>
  <si>
    <t>Œµ-negative (ENG) metamaterial | Œº-negative (MNG) metamaterial | Broadside radiation | dual-band antennas | interface resonance | miniaturized antennas</t>
  </si>
  <si>
    <t>In this letter, we have proposed a novel idea for producing additional modified mode(s) in a metamaterial-loaded rectangular patch antenna. The proposed idea has defined the possible range of variations of the material parameters for different kinds of metamaterials to get additional modified resonant mode(s). Moreover, we have also indicated the appropriate choice of particular metamaterial for different specific purposes like antenna size reduction and other mode modification-related applications. According to our proposed idea, it is possible to get better radiation performance for interface resonance mode by introducing modified TM0Œ¥0 modes (0 &lt; Œ¥ &lt; 1, 1 &lt; Œ¥ &lt; 2, 2 &lt; Œ¥ &lt; 3, or 3 &lt; Œ¥ &lt; 4, etc). Here, we have shown only the dual-band results. Successful design of triple-or tetraband antenna is also possible by using our proposed idea. Using unconventional TM0Œ¥0 mode (0 &lt; Œ¥ &lt; 1), it has also been shown that miniaturization of a rectangular patch antenna may be only possible with Œº-negative (MNG) metamaterial. ¬© 2011 IEEE.</t>
  </si>
  <si>
    <t>869-872</t>
  </si>
  <si>
    <t>Mahdy, Mahdy Rahman Chowdhury;Zuboraj, Md Rashedul Alam;Ovi, Abdullah Al Noman;Matin, Md Abdul</t>
  </si>
  <si>
    <t>An idea of additional modified modes in rectangular patch antennas loaded with metamaterial</t>
  </si>
  <si>
    <t>10.1109/LAWP.2011.2165519</t>
  </si>
  <si>
    <t>2-s2.0-80052914070</t>
  </si>
  <si>
    <t>['wing venation', 'tribe cataclysmini', 'tribal placement', 'recently treated', 'junior synonym', 'himalaya region', 'female genitalia', 'eight species', 'china ),', '63 ).', '1825 ],']</t>
  </si>
  <si>
    <t>Cataclysmini | Corematal claws | External morphology | Genitalia | New species | Paraplaneta | Pseudojuxta | Redescription</t>
  </si>
  <si>
    <t>The genus Paraplaneta Warren, 1895, until recently treated as a junior synonym of Cataclysme H√ºbner [1825], is revised. Both genera are members of the tribe Cataclysmini (Herbulot, 1962-63). As a whole, eight species of Paraplaneta are recognized from Himalaya region (India, Pakistan) and China, including four new species: P. anthracica, P. griseobrunnea, P. subfasciata (from China), and P. hreblayi (from Pakistan), described herein. A lectotype for Cataclysme conturbata sternecki Prout, 1938 is designated. Descriptions, diagnoses and illustrations of antennae, wing venation and male and female genitalia of most species are given. The tribal placement of Paraplaneta and related genera within the Cataclysmini is discussed. Copyright ¬© 2011 ¬∑ Magnolia Press.</t>
  </si>
  <si>
    <t>29-44</t>
  </si>
  <si>
    <t>60019303;60072346</t>
  </si>
  <si>
    <t>7408119221;9243425000</t>
  </si>
  <si>
    <t>Choi, Sei Woong;St√ºning, Dieter</t>
  </si>
  <si>
    <t>Germany;South Korea</t>
  </si>
  <si>
    <t>Bonn;Muan-gun</t>
  </si>
  <si>
    <t>Zoologisches Forschungsmuseum Alexander Koenig;Mokpo National University</t>
  </si>
  <si>
    <t>60072346;60019303</t>
  </si>
  <si>
    <t>Choi S.W.</t>
  </si>
  <si>
    <t>Revision of the genus Paraplaneta Warren, 1895 (Lepidoptera: Geometridae, Larentiinae) from Southeast Asia</t>
  </si>
  <si>
    <t>10.11646/zootaxa.3038.1.2</t>
  </si>
  <si>
    <t>2-s2.0-80053101896</t>
  </si>
  <si>
    <t>['wide spectrum', 'turn creates', 'spectral components', 'spectral component', 'plasmonic nanoantenna', 'plasmonic antenna', 'nanoscale using', 'localize light', 'gap region', 'first decompose', 'femtosecond pulses', 'different spectrum', 'broad spectrum']</t>
  </si>
  <si>
    <t>We have theoretically demonstrated femtosecond pulse manipulation at the nanoscale using the plasmonic snowflake antenna's ability to localize light over a broad spectrum. To analyze the interaction of the incident femtosecond pulse with the plasmonic nanoantenna, we first decompose the diffraction limited incident femtosecond pulse into its spectral components. The interaction of each spectral component with the nanoantenna is analyzed using finite element technique. The time domain response of the plasmonic antenna is obtained using inverse Fourier transformation. It is shown that the rich spectral characteristics of the plasmonic snowflake nanoantenna allow manipulation of the femtosecond pulses over a wide spectrum. Light localization around the gap region of the nanoantenna is shown for femtosecond pulses. As the alignment of incident light polarization is varied, different antenna elements oscillate, which in turn creates a different spectrum and a distinct femtosecond response. ¬© 2011 American Physical Society.</t>
  </si>
  <si>
    <t>60008991;60008991</t>
  </si>
  <si>
    <t>37862036500;56020273200</t>
  </si>
  <si>
    <t>Tok, R√º≈üt√º Umut;≈ûendur, K√ºr≈üat</t>
  </si>
  <si>
    <t>Tok R.</t>
  </si>
  <si>
    <t>Femtosecond pulse shaping using plasmonic snowflake nanoantennas</t>
  </si>
  <si>
    <t>10.1103/PhysRevA.84.033847</t>
  </si>
  <si>
    <t>2-s2.0-80053169162</t>
  </si>
  <si>
    <t>['wireless communications', 'uncomplicated way', 'transmitted sequence', 'transmitted antenna', 'transmission antennas', 'stbc ).', 'results show', 'reduce papr', 'quality service', 'pts technique', 'pts method', 'pts algorithm', 'proposal described', 'papr reduction', 'ofdm characteristics', 'maximum papr', 'many methods', 'inertia weight', 'high papr', 'great attention', 'first method', 'data rate', 'conventional methods', 'added bpso']</t>
  </si>
  <si>
    <t>The Multiple Input Multiple Output (MIMO) Orthogonal Frequency Division Multiplexing (OFDM) system has been receiving a great attention, as one of solutions for achieving high speed, efficient and high-quality service for the wireless communications. However, the transmitted signal still has high PAPR because of OFDM characteristics. Many methods have been proposed to solve this problem, but the most of them decrease high Peak-to-Average Power Ratio (PAPR) as well as the data rate. Approach: This proposal described a new suboptimal technique for reduction of the PAPR by combining two suitable methods for MIMO OFDM systems. The first method was based on Boolean Particle Swarm intelligence Optimization (BPSO) applied to Partial transmit Sequence (PTS) and the second was the Space Time Bloc Coding (STBC). Result: Apply only the PTS technique and independently on each transmitted antenna, was effective to reduce PAPR, but it requires high computation complexity. Therefore, the BPSO/PTS technique provided better performance and it was been promoted as an uncomplicated way for PAPR reduction. Thanks of the BPSO/PTS algorithm; the transmitted sequence was selected with minimizing the maximum PAPR over all transmission antennas. The simulations and the BER performance demonstrated that more inertia weight and phase weighting factor obtained better PAPR reduction performance without bringing much higher complexity. Conclusion: Results show that the added BPSO/PTS method to orthogonal space time bloc coding minimizes computational complexity cost as well as the PAPR and gives best optimal PTS performance in comparison with the conventional methods. ¬© 2011 Science Publications.</t>
  </si>
  <si>
    <t>454-458</t>
  </si>
  <si>
    <t>60002714;60002714;60244118;60002714;60244118</t>
  </si>
  <si>
    <t>50661187500;50661942000;22937642900;36454349400;56034729600</t>
  </si>
  <si>
    <t>El Mouhib, Karima;Oquour, Ahmed;Jabrane, Younes;Said, Brahim Ait Es;Ait Ouahman, Abdellah</t>
  </si>
  <si>
    <t>Ecole Nationale des Sciences Appliqu√©es de Marrakech;Universit√© Cadi Ayyad</t>
  </si>
  <si>
    <t>60244118;60002714</t>
  </si>
  <si>
    <t>El Mouhib K.</t>
  </si>
  <si>
    <t>PAPR reduction using BPSO/PTS and STBC in MIMO OFDM system</t>
  </si>
  <si>
    <t>10.3844/jcssp.2011.454.458</t>
  </si>
  <si>
    <t>2-s2.0-80052956669</t>
  </si>
  <si>
    <t>['¬© 2011', 'various natural', 'using esm', 'time property', 'study presents', 'robust h', 'posteriori estimator', 'poor real', 'order auto', 'optimal maximum', 'ofdm systems', 'ngn channels', 'may increase', 'matrices manipulations', 'iterative space', 'input multiple', 'infinity estimator', 'gaussian noise', 'dramatically enhance', 'design complexity', 'based h']</t>
  </si>
  <si>
    <t>This study presents a low-complexity and robust H-infinity channel estimator for multiple-input multiple-output (MIMO) orthogonal frequency division multiplexing (OFDM) systems. The H-infinity estimator, which has never been devoted to MIMO-OFDM systems, could be implemented by applying a multiple-order auto-regression (AR) model. However, it may increase the design complexity of receivers and lead to poor real-time property when this model is used for MIMO-OFDM systems, which makes the authors abandon AR model. In order to reduce the number of matrices manipulations because of the each received OFDM symbols from different transmit antennas, the iterative space-alternating generalised expectation-maximisation (SAGE) algorithm is adopted. Furthermore, to deal with the effect of non-Gaussian noise (NGN) channels, because of various natural or man-made impulsive sources, an equivalent signal model (ESM) is introduced to alleviate the effect of this issue and enhance the robust of SAGE-based H-infinity estimator. Simulation results show that H-infinity estimator has almost the same bit error rate performance as optimal maximum a posteriori estimator. The performance gain afforded by using ESM can be substantial when compared with using the traditional signal model, which dramatically enhance the robustness of SAGE-based H-infinity estimator against NGN channels. ¬© 2011 The Institution of Engineering and Technology.</t>
  </si>
  <si>
    <t>2068-2074</t>
  </si>
  <si>
    <t>60022527;60022527;60025063;60022527</t>
  </si>
  <si>
    <t>57189042049;55954402400;57191966165;7402269571</t>
  </si>
  <si>
    <t>Xu, P.;Wang, J. K.;Qi, F.;Song, X.</t>
  </si>
  <si>
    <t>Belgium;China</t>
  </si>
  <si>
    <t>3000 Leuven;Qinhuangdao</t>
  </si>
  <si>
    <t>KU Leuven;Northeast University at Qinhuangdao</t>
  </si>
  <si>
    <t>60025063;60022527</t>
  </si>
  <si>
    <t>Space-alternating generalised expectation-maximisation-based H-infinity channel estimator for multiple-input multiple-output-orthogonal frequency division multiplexing systems</t>
  </si>
  <si>
    <t>10.1049/iet-com.2010.0487</t>
  </si>
  <si>
    <t>2-s2.0-80053486781</t>
  </si>
  <si>
    <t>['¬© 2011', 'various path', 'selection combining', 'relay position', 'relay antennas', 'noise ratio', 'multiple antennas', 'loss conditions', 'investigations reported', 'four combinations', 'combining schemes', 'average capacity']</t>
  </si>
  <si>
    <t>Performance of infrastructure-based fixed relay having multiple antennas has been analysed. Closed form expressions of average capacity and end-to-end received signal-to-noise ratio for such system are derived for Rayleigh fading channels. Here, relay and destination may perform either maximum ratio combining or selection combining of the signals. The effect of relay position and number of relay antennas in various path-loss conditions have been studied for all four combinations of combining schemes. The investigations reported in this study are expected to be useful in design of multi-antenna cooperative relay system. ¬© 2011 The Institution of Engineering and Technology.</t>
  </si>
  <si>
    <t>1971-1977</t>
  </si>
  <si>
    <t>Katiyar, H.;Bhattacharjee, R.</t>
  </si>
  <si>
    <t>Average capacity and signal-to-noise ratio analysis of multi-antenna regenerative cooperative relay in Rayleigh fading channel</t>
  </si>
  <si>
    <t>10.1049/iet-com.2010.0969</t>
  </si>
  <si>
    <t>2-s2.0-80053507813</t>
  </si>
  <si>
    <t>['¬© 2011', 'wireless communications', 'uncoded amplify', 'single antenna', 'signal beamforming', 'research community', 'relay selection', 'provide low', 'plnc transmission', 'plnc ).', 'optimal solutions', 'network coding', 'multiple relays', 'multiple antennas', 'forward scheme', 'extensively investigated', 'cooperative bi', 'complexity sub', 'authors study', 'authors derive']</t>
  </si>
  <si>
    <t>Application of network coding in wireless communications has enabled the development of physical layer network coding (PLNC). Applying the principle of PLNC to wireless cooperative networks for spectral efficiency improvement has recently received tremendous attention from the research community. The best relay selection is extensively investigated in the literature for PLNC cooperative networks with multiple relays. However, the authors study the problem of signal beamforming and relay selection for a cooperative bi-directional relay network using PLNC and consider signal beamforming and relay selection for (i) multiple relays each equipped with single antenna and (ii) multiple relays with multiple antennas on uncoded amplify-and-forward scheme for PLNC transmission. The authors derive the optimal design criteria and provide low-complexity sub-optimal solutions for relay selection and beamforming to minimise the symbol error probability. ¬© 2011 The Institution of Engineering and Technology.</t>
  </si>
  <si>
    <t>2059-2067</t>
  </si>
  <si>
    <t>60014966;60013789;60014966;60004572</t>
  </si>
  <si>
    <t>56562085800;7201957197;57199977669;7501393707</t>
  </si>
  <si>
    <t>Chen, C.;Bai, L.;Wu, B.;Choi, J.</t>
  </si>
  <si>
    <t>Beijing;Beijing;Swansea</t>
  </si>
  <si>
    <t>Peking University;Beihang University;Swansea University</t>
  </si>
  <si>
    <t>60014966;60013789;60004572</t>
  </si>
  <si>
    <t>Relay selection and beamforming for cooperative bi-directional transmissions with physical layer network coding</t>
  </si>
  <si>
    <t>10.1049/iet-com.2010.0732</t>
  </si>
  <si>
    <t>2-s2.0-80053527611</t>
  </si>
  <si>
    <t>['¬© 2011', 'upper bounds', 'theoretical results', 'integer values', 'high snrs', 'fading parameters', 'fading channels', 'exact bit', 'ary signals']</t>
  </si>
  <si>
    <t>In this study, joint single transmit and receive antenna selection systems are examined for independent but non-identically distributed flat Nakagami-m fading channels. Exact bit/symbol error rate expressions are derived for binary and M-ary signals by using the conventional probability density function-based analysis method and the moment generating function based analysis method for arbitrary and integer values of the fading parameters, respectively. Upper bounds are obtained in order to show that the investigated systems achieve full diversity order at high SNRs. Also, outage probability analysis has been carried out for examining system capacity. Theoretical results are validated by Monte Carlo simulations. ¬© 2011 The Institution of Engineering and Technology.</t>
  </si>
  <si>
    <t>1947-1953</t>
  </si>
  <si>
    <t>Co≈üKun, A. F.;Kucur, O.</t>
  </si>
  <si>
    <t>Co≈üKun A.</t>
  </si>
  <si>
    <t>Performance analysis of joint single transmit and receive antenna selection in non-identical Nakagami-m fading channels</t>
  </si>
  <si>
    <t>10.1049/iet-com.2010.0719</t>
  </si>
  <si>
    <t>2-s2.0-80053544616</t>
  </si>
  <si>
    <t>['weaver ant', 'visual system', 'variation may', 'three castes', 'sensory structures', 'sensilla numbers', 'olfactory cues', 'oecophylla smaragdina', 'mechanism appears', 'largely influenced', 'labial palps', 'honey bee', 'factor underlying', 'differential development', 'common principle', 'chemosensory structures']</t>
  </si>
  <si>
    <t>Ant | Antenna | Castes | Chemosensilla | Mouthparts</t>
  </si>
  <si>
    <t>Caste-specific behaviours among social insects are known to be largely influenced by olfactory cues. The present study addresses the question whether individual castes (queen, major and minor) of the weaver ant, Oecophylla smaragdina (Fabricius) differ in the organization of the chemosensory structures on the antenna, maxillary and labial palps. The sensory structures were studied by light and scanning electron microscopy. It was observed that the sensilla numbers differ among the three castes, whereas all the three castes possess similar types of chemosensilla. This variation may be a factor underlying the differential chemosensory ability of castes. As the number of sensilla differs among castes, it is likely that a differential development of castes in terms of the number of primary mother cells, which are precursors of chemosensory structures, causes the variation of sensilla numbers. This mechanism appears to be a common principle in the caste-specific sensory system development as the visual system of honey bee has also been shown to follow such a mechanism.</t>
  </si>
  <si>
    <t>755-764</t>
  </si>
  <si>
    <t>60006961;60006961;60006961</t>
  </si>
  <si>
    <t>54382794100;57224373766;6602387449</t>
  </si>
  <si>
    <t>Babu, Martin J.;Ankolekar, Shreya M.;Rajashekhar, K. P.</t>
  </si>
  <si>
    <t>Mangalore</t>
  </si>
  <si>
    <t>Mangalore University</t>
  </si>
  <si>
    <t>Babu M.J.</t>
  </si>
  <si>
    <t>Castes of the weaver ant Oecophylla smaragdina (Fabricius) differ in the organization of sensilla on their antennae and mouthparts</t>
  </si>
  <si>
    <t>2-s2.0-80755171542</t>
  </si>
  <si>
    <t>['¬© 2011', 'type switchgears', 'sizing ability', 'sensing device', 'recent years', 'presumed level', 'partial discharge', 'operating substations', 'mobile antenna', 'magnetic wave', 'finally results', 'epoxy resin', 'electrical engineers', 'electric tree', 'electric installation', 'electric discharge', 'discharging current', 'crack exist', '450 mhz']</t>
  </si>
  <si>
    <t>Electro-magnetic wave | Epoxy bushing | Partial discharge | Sensing device</t>
  </si>
  <si>
    <t>For the electric power equipment and the cables, prevention of accident is very important. And in substations, a lot of solid insulations using epoxy resin are introduced into cubicle-type switchgears because of its high insulation reliability and down-sizing ability. We know a phenomenon that partial discharge occur when electric installation have degraded. When void or crack exist in the polymer insulating materials or interface of conductor, partial discharge is caused and finally results in breakdown. In recent years, the feature is seen in the partial discharge generated in the epoxy resin before and after the progress of electric tree by our research. Electro-magnetic wave spectra radiated from partial discharge have specific frequency region from 200MHz to 450 MHz. We developed the sensing device that can detect the electric discharge by receiving the signal by mobile antenna. We proved the performance of this equipment in operating substations; As a result, partial discharge in epoxy resin was detected by electro-magnetic wave. And then, we removed epoxy resin bushing from the cubicle and measured partial discharge by discharging current, we confirmed that presumed level is correct. ¬© 2011 The Institute of Electrical Engineers of Japan.</t>
  </si>
  <si>
    <t>687-692</t>
  </si>
  <si>
    <t>IEEJ Transactions on Power and Energy</t>
  </si>
  <si>
    <t>112137128;112137128;60032227</t>
  </si>
  <si>
    <t>12801896700;7402825408;12141077600</t>
  </si>
  <si>
    <t>Mutakamihigashi, Tatsuya;Kawasaki, Makoto;Hashiba, Yasuhito</t>
  </si>
  <si>
    <t>Osaka;Osaka</t>
  </si>
  <si>
    <t>Kansai Electric Power Co., Inc.;Kaden Engineering Co., Inc.</t>
  </si>
  <si>
    <t>60032227;112137128</t>
  </si>
  <si>
    <t>Mutakamihigashi T.</t>
  </si>
  <si>
    <t>Development of partial discharge sensing device for epoxy resin bushing</t>
  </si>
  <si>
    <t>10.1541/ieejpes.131.687</t>
  </si>
  <si>
    <t>2-s2.0-80052979410</t>
  </si>
  <si>
    <t>['wave propagation', 'results examined', 'qualitative comparison', 'probable cause', 'heating efficiency', 'give fast']</t>
  </si>
  <si>
    <t>Observations of improved radio frequency (rf) heating efficiency in ITER relevant high-confinement (H-)mode plasmas on the National Spherical Tokamak Experiment are investigated by whole-device linear simulation. The steady-state rf electric field is calculated for various antenna spectra and the results examined for characteristics that correlate with observations of improved or reduced rf heating efficiency. We find that launching toroidal wave numbers that give fast-wave propagation in the scrape-off plasma excites large amplitude (‚àºkVm-1) coaxial standing modes between the confined plasma density pedestal and conducting vessel wall. Qualitative comparison with measurements of the stored plasma energy suggests that these modes are a probable cause of degraded heating efficiency. ¬© 2011 American Physical Society.</t>
  </si>
  <si>
    <t>60024266;60024266;60024266;60024266;60024266;109516145</t>
  </si>
  <si>
    <t>7404386232;7102192775;8229065400;7402922192;34972802600;7005521707</t>
  </si>
  <si>
    <t>Green, D. L.;Berry, L. A.;Chen, G.;Ryan, P. M.;Canik, J. M.;Jaeger, E. F.</t>
  </si>
  <si>
    <t>Oak Ridge;Oak Ridge</t>
  </si>
  <si>
    <t>Oak Ridge National Laboratory;XCEL Engineering Inc.</t>
  </si>
  <si>
    <t>60024266;109516145</t>
  </si>
  <si>
    <t>Green D.</t>
  </si>
  <si>
    <t>Predicting high harmonic ion cyclotron heating efficiency in Tokamak plasmas</t>
  </si>
  <si>
    <t>10.1103/PhysRevLett.107.145001</t>
  </si>
  <si>
    <t>2-s2.0-80053203327</t>
  </si>
  <si>
    <t>['thus opens', 'rigorous separation', 'quantum optics', 'optical antenna', 'new approach', 'far field', 'emission enhancement', 'current methods', 'active plasmonics']</t>
  </si>
  <si>
    <t>Current methods to calculate the emission enhancement of a quantum emitter coupled to an optical antenna of arbitrary geometry rely on analyzing the total Poynting vector power flow out of the emitter or the dyadic Green functions from full-field numerical simulations. Unfortunately, these methods do not provide information regarding the nature of the dominant energy decay pathways. We present a new approach that allows for a rigorous separation, quantification, and visualization of the emitter output power flow captured by an antenna and the subsequent reradiation power flow to the far field. Such analysis reveals unprecedented details of the emitter/ antenna coupling mechanisms and thus opens up new design strategies for strongly interacting emitter/ antenna systems used in sensing, active plasmonics and metamaterials, and quantum optics. ¬© 2011 Optical Society of America.</t>
  </si>
  <si>
    <t>19084-19092</t>
  </si>
  <si>
    <t>60091253;60091253-60007843;60091253-60032144;60091253</t>
  </si>
  <si>
    <t>50161577800;25960995200;24597761200;6603867126</t>
  </si>
  <si>
    <t>Huang, Kevin C.Y.;Jun, Young Chul;Seo, Min Kyo;Brongersma, Mark L.</t>
  </si>
  <si>
    <t>United States;South Korea;United States</t>
  </si>
  <si>
    <t>Stanford;Daejeon;Albuquerque</t>
  </si>
  <si>
    <t>Geballe Laboratory for Advanced Materials;Korea Advanced Institute of Science and Technology;Sandia National Laboratories, New Mexico</t>
  </si>
  <si>
    <t>60091253;60032144;60007843</t>
  </si>
  <si>
    <t>Power flow from a dipole emitter near an optical antenna</t>
  </si>
  <si>
    <t>10.1364/OE.19.019084</t>
  </si>
  <si>
    <t>2-s2.0-80053261672</t>
  </si>
  <si>
    <t>['thz emitter', 'fast saturation', '50 pj', '1 nj', '1 kv']</t>
  </si>
  <si>
    <t>The generation and characterization of narrowband THz pulses by means of chirped pulse difference frequency generation in Auston-switch type photoconductive antennas is reported. Using optical pulses with energies in the range from 1 nJ to 1ŒºJ, we generate THz pulses with up to 50 pJ in energy and electric field strengths on the order of 1 kV/cm. Two emitter concepts are investigated and circumvention of the fast saturation for small area excitation by scaling of the THz emitter is demonstrated. ¬© 2011 Optical Society of America.</t>
  </si>
  <si>
    <t>19114-19121</t>
  </si>
  <si>
    <t>60000086;60000086;60000086;60000086;60000086</t>
  </si>
  <si>
    <t>57197236224;57213559226;6603876346;7005352946;56037221800</t>
  </si>
  <si>
    <t>Krause, Johannes;Wagner, Martin;Winnerl, Stephan;Helm, Manfred;Stehr, Dominik</t>
  </si>
  <si>
    <t>HZDR - Helmholtz-Zentrum Dresden-Rossendorf</t>
  </si>
  <si>
    <t>Krause J.</t>
  </si>
  <si>
    <t>Tunable narrowband THz pulse generation in scalable large area photoconductive antennas</t>
  </si>
  <si>
    <t>10.1364/OE.19.019114</t>
  </si>
  <si>
    <t>2-s2.0-80053264431</t>
  </si>
  <si>
    <t>['trip distance', 'tachyon field', 'scalar field', 'scalar curvature', 'reflector placed', 'produced due', 'ppn parameter', 'parametrized post', 'nonstandard one', 'nonminimally coupled', 'model parameters', 'gravity via', 'gravitational field', 'effective mass', 'conformal couplings', 'cassini mission', 'based antenna', 'action functional']</t>
  </si>
  <si>
    <t>We compute the parametrized post-Newtonian (PPN), Œ≥, for scalar tensor gravity theory when the action functional for the scalar field is a nonstandard one, namely, the Dirac-Born-Infeld type action, used in the literature for a tachyon field. We investigate two different cases (linear and conformal couplings) when the scalar field is nonminimally coupled to gravity via the scalar curvature. We find that the PPN parameter Œ≥, which measures the amount of space curvature per unit rest mass, becomes a function of the effective mass of the scalar field. Using this PPN parameter, we calculate the time delay ŒîœÑ for the signal to travel the round-trip distance between a ground-based antenna and a reflector placed in a spacecraft which is produced due to the gravitational field of the Sun. We use this ŒîœÑ to compare our result with that obtained by the Cassini mission and derive the constraints on the model parameters. ¬© 2011 American Physical Society.</t>
  </si>
  <si>
    <t>60020458;60012601-60020585;60020458</t>
  </si>
  <si>
    <t>57190941173;7201766549;7401592841</t>
  </si>
  <si>
    <t>Devi, N. Chandrachani;Panda, Sudhakar;Sen, Anjan A.</t>
  </si>
  <si>
    <t>New Zealand;India;India</t>
  </si>
  <si>
    <t>Christchurch;New Delhi;Allahabad</t>
  </si>
  <si>
    <t>University of Canterbury;Jamia Millia Islamia;Harish Chandra Research Institute</t>
  </si>
  <si>
    <t>60020585;60020458;60012601</t>
  </si>
  <si>
    <t>Devi N.C.</t>
  </si>
  <si>
    <t>Solar system constraints on scalar tensor theories with nonstandard action</t>
  </si>
  <si>
    <t>10.1103/PhysRevD.84.063521</t>
  </si>
  <si>
    <t>2-s2.0-80053916134</t>
  </si>
  <si>
    <t>['realistic implementation', 'radiation focuses', 'radiation efficiency', 'radiation characteristics', 'potential applications', 'numerical simulations', 'near zone', 'field communications', 'experimental studies', 'antenna design', 'antenna aperture', 'analytical formulations', '4 ghz']</t>
  </si>
  <si>
    <t>The radiation characteristics of ellipsoidal reflector antennas in the near zone of antenna aperture are investigated using Physical Optics (PO) approximations. This antenna has potential applications in the near-field communications because its radiation focuses in the near zone. Analytical formulations to predict the radiation efficiency and exhibit field phenomena are developed. Its applications as a RFID reader antenna at 2.4 GHz are demonstrated by numerical simulations and measurements over a realistic implementation of offset reflector fed by a microstrip patch antenna. Both numerical and experimental studies are performed to validate this antenna design. Copyright ¬© 2011 by the American Geophysical Union.</t>
  </si>
  <si>
    <t>RS5007</t>
  </si>
  <si>
    <t>60013395;60013395;60013395;60013395;60028868</t>
  </si>
  <si>
    <t>7202063846;24483504900;7202063745;35193981400;7003596999</t>
  </si>
  <si>
    <t>Chou, H. T.;Kuo, L. R.;Chou, H. H.;Hung, K. L.;Nepa, P.</t>
  </si>
  <si>
    <t>Italy;Taiwan</t>
  </si>
  <si>
    <t>Pisa;Chung-Li</t>
  </si>
  <si>
    <t>Universit√† di Pisa;Yuan Ze University</t>
  </si>
  <si>
    <t>60028868;60013395</t>
  </si>
  <si>
    <t>Realistic implementation of ellipsoidal reflector antennas to produce near-field focused patterns</t>
  </si>
  <si>
    <t>10.1029/2010RS004541</t>
  </si>
  <si>
    <t>2-s2.0-80053062455</t>
  </si>
  <si>
    <t>['study presents', 'spreading sequence', 'robustness provided', 'problem statement', 'problem along', 'performance analysis', 'multiuser gain', 'mmse criterion', 'key principle', 'iterative decoding', 'interleaver unique', 'information theory', 'idma principle', 'generated independently', 'cdma ).']</t>
  </si>
  <si>
    <t>Channel capacity | Code division multiple access (CDMA) | Iterative decoding | Log-likelihood ratio (LLR) | Multi input multi output (MIMO) | Multi-user interference (MUI) | Multiple antenna interference (MAI) | Stanford university interim (SUI)</t>
  </si>
  <si>
    <t>Problem statement: This study presents the performance analysis of turbo assisted Interleave Division Multiple-Access (IDMA) system with Multi Input Multi Output (MIMO) support for multi user scenario over correlated frequency selective and uncorrelated frequency selective channel. Approach: The key principle of IDMA is that interleaver unique which distinguishes the users in contrast to spreading sequence in Code Division Multiple Access System (CDMA). Results: In this work, we assume that Interleavers are generated independently and randomly. At the receiver, we employed Ordered SIC (OSIC) technique using ZF and MMSE criterion to combat Inter Antenna Interference (IAI) and Multi User Interference (MUI) problem along with iterative decoding to improve the performance in terms of BER. The performance of system has been discussed for different channel conditions with realistic channel model using extensive simulation runs based on Monte Carlo simulation trials. We have exhibited the flexibility and robustness provided by MIMO-IDMA. Conclusion/Recommendations: It has been proved from the results that IDMA principle can be applied to realize many potential performance gains highlighted by information theory, including coding gain multiplexing gain and multiuser gain. Simulation results presented to demonstrate the benefits of IDMA with MUD and iterative decoding. It is discerned that IDMA performs better than CDMA in frequency selective channel for high load conditions which is assessed through computer simulation results. ¬© 2011 Science Publications.</t>
  </si>
  <si>
    <t>1105-1112</t>
  </si>
  <si>
    <t>60079728;60021176</t>
  </si>
  <si>
    <t>35800425000;15923580000</t>
  </si>
  <si>
    <t>Vishvaksenan, Kuttathatti Srinivasan;Seshasayanan, R.</t>
  </si>
  <si>
    <t>Kanchipuram;Chennai</t>
  </si>
  <si>
    <t>SSN College of Engineering, Kalavakkam;Anna University</t>
  </si>
  <si>
    <t>Performance of MMSE receiver based multi input multi output-interleave division multiple-access system with multi-user detection over frequency selective wireless communication channel</t>
  </si>
  <si>
    <t>10.3844/jcssp.2011.1105.1112</t>
  </si>
  <si>
    <t>2-s2.0-80053069429</t>
  </si>
  <si>
    <t>['three species', 'proboscid insects', 'presently consist', 'new taxon', 'new genus', 'liaoning province', 'late jurassic', 'fossils representing', 'fossil aneuretopsychidae', 'fossil aneuretopsychid', 'finding documents', 'et sp', 'enigmatic family', 'early cretaceous', 'central asia']</t>
  </si>
  <si>
    <t>Aneuretopsychidae | China | Early cretaceous | New genus | New species | Pollination drops | Proboscis | Yixian formation</t>
  </si>
  <si>
    <t>The Aneuretopsychidae is an unspeciose and enigmatic family of long-proboscid insects that presently consist of one known genus and three species from the Late Jurassic to Early Cretaceous of north-central Asia. In this paper, a new genus and species of fossil aneuretopsychid is described and illustrated, Jeholopsyche liaoningensis gen. et sp. n. Fossils representing this new taxon were collected from mid Early Cretaceous strata of the well known Jehol Biota in Liaoning Province, China. This finding documents the first formal record of fossil Aneuretopsychidae in China. In addition, this well-preserved and new material reveals previously unknown and detailed morphological structure of the mouthparts, antennae, head, thorax, legs and abdomen of this distinctive insect lineage. copyright; D. Ren et al.</t>
  </si>
  <si>
    <t>17-28</t>
  </si>
  <si>
    <t>60020256;60020256;60020256-60007670-60020304</t>
  </si>
  <si>
    <t>7202034641;13406849900;57206415324</t>
  </si>
  <si>
    <t>Ren, Dong;Shih, Chungkun;Labandeira, Conrad C.</t>
  </si>
  <si>
    <t>College Park;Beijing;Washington, D.C.</t>
  </si>
  <si>
    <t>University of Maryland, College Park;Capital Normal University;Smithsonian National Museum of Natural History</t>
  </si>
  <si>
    <t>60020304;60020256;60007670</t>
  </si>
  <si>
    <t>Ren D.</t>
  </si>
  <si>
    <t>A well-preserved aneuretopsychid from the jehol biota of china (insecta, mecoptera, aneuretopsychidae)</t>
  </si>
  <si>
    <t>10.3897/zookeys.129.1282</t>
  </si>
  <si>
    <t>2-s2.0-80053069968</t>
  </si>
  <si>
    <t>['warfarin showed', 'visible absorption', 'system resulted', 'sensitizing antenna', 'resulting self', 'resolved eu', 'present study', 'physiological ph', 'luminescent water', 'luminescent surface', 'luminescent detection', 'information gathered', 'fluorescence spectra', 'emission arising', 'drugs via', 'bsa interaction', 'bsa concentration', 'biomedical fields', 'better insight', 'become crucial', 'aunp surface', 'applying aunp']</t>
  </si>
  <si>
    <t>bovine serum albumin | competitive displacement assay | Eu(III)-functionalized gold nanoparticles | luminescence quenching | luminescent ternary complex | protein-nanoparticle interaction</t>
  </si>
  <si>
    <t>As luminescent surface-functionalized gold nanoparticles emerged as potential powerful analytical tools in the biomedical fields, understanding the interaction of such systems with proteins has become crucial. In the present study, the interaction of luminescent water-soluble gold nanoparticles (AuNP-1¬∑Eu-nta), obtained through the self-assembly of a naphthalene Œ≤-diketone antenna with a Eu(III) cyclen complex tethered to the gold surface via a C12 alkyl thiol spacer, with bovine serum albumin (BSA) was investigated. The changes in the UV-visible absorption and fluorescence spectra of both the antenna and protein, as well as in the time-resolved Eu(III)-centered emission, of the resulting self-assembly were monitored, at physiological pH, as a function of the BSA concentration. We demonstrate that the Eu(III) emission arising from the self-assembly on the AuNP surface is almost completely quenched upon addition of BSA. Binding constant determination clearly showed that the sensitizing antenna was not displaced and that the quenching was the result of the interaction between the antenna and BSA. Detailed spectroscopic studies performed on the nta-BSA system brought a better insight in the strength of such interaction as well as its effect on the protein secondary structure. Finally, the information gathered on each system resulted in applying AuNP-1¬∑Eu-nta-BSA for the luminescent detection of drugs via the perturbation of the nta-BSA interaction. Competitive titrations using ibuprofen and warfarin showed that nta was located in the binding site II of BSA and that the presence of warfarin, a site I drug, did not interfere with the detection of site II ibuprofen. ¬© 2011 American Chemical Society.</t>
  </si>
  <si>
    <t>7184-7197</t>
  </si>
  <si>
    <t>60011149;60011149</t>
  </si>
  <si>
    <t>8265676000;35578284500</t>
  </si>
  <si>
    <t>Comby, Steve;Gunnlaugsson, Thorfinnur</t>
  </si>
  <si>
    <t>Trinity College Dublin</t>
  </si>
  <si>
    <t>Comby S.</t>
  </si>
  <si>
    <t>Luminescent lanthanide-functionalized gold nanoparticles: Exploiting the interaction with bovine serum albumin for potential sensing applications</t>
  </si>
  <si>
    <t>10.1021/nn201992z</t>
  </si>
  <si>
    <t>2-s2.0-80053307626</t>
  </si>
  <si>
    <t>['side effects', 'radiation pattern', 'radiation effect', 'radiation caused', 'problem statement', 'present work', 'non dispersive', 'mobile set', 'increasing rate', 'important parameter', 'human health', 'human head', 'heat equation', 'equivalent model', 'emitting sources', 'electromagnetic radiation', 'detailed model', 'critical evaluation', 'complex phenomena', 'brain tumor', 'brain tissue', 'brain material', 'biological tissues', 'antennas mounted']</t>
  </si>
  <si>
    <t>Brain material | Complex phenomena | Electromagnetic radiation | Fractional human head models | Specific absorption rate</t>
  </si>
  <si>
    <t>Problem statement: Electromagnetic Radiation from mobile hand set is identified as one of the side effects for increasing rate of brain tumor. Due to this reason, Mobile phone industries are attentive towards safety issues of human health. Specific Absorption Rate is one of the important parameter while modeling the radiation effect on human head. Brain material with homogeneity is treated as an equivalent model of human head. The radiation caused by antennas mounted on mobile set is assumed to be monopolar. Approach: Apart from the Specific Absorption Rate, period of exposure to radiation is an extremely important parameter while assessing the effects on brain tissue. Correlation between the amount of radiation versus spherical model of brain is a complex phenomena, addressed in various simulation models. In the present work the field distribution inside the head are modeled using Dyadic Greens Functions while describing the effect of radiation pattern. Multilayered homogeneous lossy spherical model is proposed as an equivalent to head. Results: In this paper we present the depth of penetration of radiation and its effect on brain tissue. In essence the amount of electromagnetic power absorbed by biological tissues for various exposure conditions and types of emitting sources, utilizing a detailed model of the human head. Conclusion: Bio-heat equation is used to predict heat distribution inside the brain when exposed to radiation. The medium is assumed to be homogeneous, isotropic, linear, non dispersive and stationary. A critical evaluation of the method is discussed. ¬© 2011 Science Publications.</t>
  </si>
  <si>
    <t>1275-1283</t>
  </si>
  <si>
    <t>110905546;60114595;60112771</t>
  </si>
  <si>
    <t>51161965300;48360968000;51162200200</t>
  </si>
  <si>
    <t>Rao, Nookala Srinivasa;Babu, G. R.;Srinivas, P. V.S.</t>
  </si>
  <si>
    <t>Hyderabad;Medchal;Secunderabad</t>
  </si>
  <si>
    <t>Keshav Memorial Institute of Technology;Geethanjali College of Engineering and Technology;Malla Reddy Engineering College</t>
  </si>
  <si>
    <t>60114595;60112771;110905546</t>
  </si>
  <si>
    <t>Rao N.S.</t>
  </si>
  <si>
    <t>Study of electromagnetic radiation and specific absorption rate of mobile phones with fractional human head models via Green's functions</t>
  </si>
  <si>
    <t>10.3844/jcssp.2011.1275.1283</t>
  </si>
  <si>
    <t>2-s2.0-80053069068</t>
  </si>
  <si>
    <t>['wireless communication', 'well optimized', 'successfully researched', 'study demonstrates', 'shorting plate', 'rapid development', 'problem statement', 'planar inverted', 'parasitic element', 'obtained results', 'low profile', 'impedance bandwidth', 'feed plate', 'f antennas', 'f antenna', 'effective method', 'desired results', 'compact size', 'bandwidth enhancement', 'band operations', 'antennas capable', '54 ghz', '4ghz wlan']</t>
  </si>
  <si>
    <t>Antennas | Bandwidth | Bandwidth enhancement | Impedance bandwidth | Parametric study | Parasitic element | Planar inverted-F antenna (PIFA) | Radiation pattern | Shorting plate | Top patch | Wireless communication</t>
  </si>
  <si>
    <t>Problem statement: Due to the rapid development in wireless communication, the antennas capable of broad-band operations are very demanding in cellular communications systems. Among various possible antennas, planar inverted-F antennas (PIFAs) have the advantages of low profile and compact size and are very suitable for present-day wireless communication application. Approach: This study demonstrates a very effective method of bandwidth enhancement for planar inverted-F antenna. It was done by optimizing the width of feed plate and shorting plate, then by adding a parasitic element. Results: The obtained results of our developed wideband antenna was an impedance bandwidth of 72.8% for S11&lt;-10 dB from 1.74-3.54 GHz which could cover GPS, DCS, IMT-2000, 2.4GHz WLAN, 3.5 GHz WIMAX applications. Conclusion: As the antenna was successfully researched and well optimized, and desired results were achieved. ¬© 2011 Science Publications.</t>
  </si>
  <si>
    <t>1172-1177</t>
  </si>
  <si>
    <t>60030364;60242498;60030364</t>
  </si>
  <si>
    <t>46461507300;6507402501;51161554700</t>
  </si>
  <si>
    <t>Ibnyaich, Saida;Ghammaz, Abdelilah;M'Rabet Hassani, Moha</t>
  </si>
  <si>
    <t>Facult√© des Sciences et Techniques Marrakech;Facult√© des Sciences Semlalia</t>
  </si>
  <si>
    <t>60242498;60030364</t>
  </si>
  <si>
    <t>Ibnyaich S.</t>
  </si>
  <si>
    <t>Development of wideband planar inverted-F antennas for wireless application</t>
  </si>
  <si>
    <t>10.3844/jcssp.2011.1172.1177</t>
  </si>
  <si>
    <t>2-s2.0-80053129863</t>
  </si>
  <si>
    <t>['sphere diameter', 'sharp trend', 'photon absorption', 'molecular self', 'molecular length', 'fullerene conjugates', 'fitting well', 'ethylene glycolated', 'enhance photoresponse', 'efficient light', 'c60 cage', 'bilayered shell', 'amphiphilic oligo', 'absorption characteristics', '8500 gm', '8 mv', '70 nm', '100 gw', '10 nm']</t>
  </si>
  <si>
    <t>We demonstrated ultrafast femtosecond nonlinear optical (NLO) absorption characteristics of bilayered fullerosome vesicle nanostructures derived from molecular self-assembly of amphiphilic oligo(ethylene glycolated) C 60-(light-harvesting diphenylaminofluorene antenna). Fullerene conjugates were designed to enhance photoresponse in a femtosecond time scale by applying an isomerizable periconjugation linker between the C60 cage and a diphenylaminofluorene antenna subunit in an intramolecular contact distance of only &lt;3.0 √Ö. Morphology of C60(&gt;DPAF-EG 12C1)-based fullerosome nanovesicles in H2O was characterized to consist of a bilayered shell with a sphere diameter of 20-70 nm and a chromophore shell width of 9.0-10 nm, fitting well with a head-to-head packing configuration of the molecular length. At the estimated effective nanovesicle concentration as low as 5.5 √ó 10-8 MV (molecular molar concentration of 5.0 √ó 10-4 M) in H2O, two-photon absorption (2PA) phenomena were found to be the dominating photophysical events showing a large molar concentration-insensitive 2PA cross-section value equivalent to 8500 GM in a form of nanovesicles, on average. The observed NLO characteristics led to a sharp trend of efficient light-transmittance intensity reduction at the input laser intensity above 100 GW/cm2. ¬© 2011 American Chemical Society.</t>
  </si>
  <si>
    <t>18552-18559</t>
  </si>
  <si>
    <t>60033461;60017161;60033461;60017161;60017161;60019228;60019228;60033461</t>
  </si>
  <si>
    <t>55731967400;57201133711;22835010300;36625917500;57208491066;7402233216;7402592850;7101715362</t>
  </si>
  <si>
    <t>Wang, Min;Nalla, Venkatram;Jeon, Seaho;Mamidala, Venkatesh;Ji, Wei;Tan, Loon Seng;Cooper, Thomas;Chiang, Long Y.</t>
  </si>
  <si>
    <t>United States;United States;Singapore</t>
  </si>
  <si>
    <t>Lowell;Dayton;Singapore City</t>
  </si>
  <si>
    <t>University of Massachusetts Lowell;Air Force Research Laboratory;National University of Singapore</t>
  </si>
  <si>
    <t>60033461;60019228;60017161</t>
  </si>
  <si>
    <t>Large femtosecond two-photon absorption cross sections of fullerosome vesicle nanostructures derived from a highly photoresponsive amphiphilic C &lt;inf&gt;60&lt;/inf&gt;-light-harvesting fluorene dyad</t>
  </si>
  <si>
    <t>10.1021/jp207047k</t>
  </si>
  <si>
    <t>2-s2.0-80053054633</t>
  </si>
  <si>
    <t>['slot represents', 'return loss', 'resonant structures', 'rdra ).', 'radiation pattern', 'paper presents', 'microstrip line', 'metallic patch', 'impedance bandwidth', 'dielectric resonator', 'coupling mechanism', 'comparative study', 'antenna gain', '32 db', '3 db']</t>
  </si>
  <si>
    <t>This paper presents an innovative design approach that improves the characteristics of rectangular dielectric resonator antenna (RDRA). In this design the dielectric resonator (DR) fed by microstrip line feed through a rectangular ring slot. This slot represents the coupling mechanism between the resonator and microstrip line. Both DR and slot are resonant structures. Further a comparative study is made by depicting a metallic patch over the DR. The antenna has been fabricated and measured for the study, such as impedance bandwidth, return loss, radiation pattern and antenna gain. Measurement results show dual band property with an achievable impedance bandwidth of 63.67% with return loss of -34:3 dB and antenna gain 2.32 dB.</t>
  </si>
  <si>
    <t>35269493600;6504305829</t>
  </si>
  <si>
    <t>Madhuri, R. G.;Hadalgi, P. M.</t>
  </si>
  <si>
    <t>Rectangular ring-slot dielectric resonator antenna with small metallic patch</t>
  </si>
  <si>
    <t>10.2528/PIERM11041210</t>
  </si>
  <si>
    <t>2-s2.0-80053141802</t>
  </si>
  <si>
    <t>['wlan operation', 'spiral strip', 'smallest among', 'small area', 'simulated results', 'proposed antenna', 'previous designs', 'novel dual', 'measured results', 'low profile', 'low cost', 'important advantages', 'good agreement', 'foam substrates', 'compact size', 'combined fr4', 'antenna occupies']</t>
  </si>
  <si>
    <t>Dual-band | Printed antenna | Tow layered | WLAN</t>
  </si>
  <si>
    <t>A novel dual-band two layered printed antenna for an internal laptop antenna for WLAN operation is presented. The antenna has a simple two layered structure consisting of a spiral strip. The proposed antenna has a low profile and can easily be fed by using a 50Œ© microstrip line. It is believed that the size of the antenna is about the smallest among the existing internal laptop antennas for 2.4/5GHz WLAN operation. The antenna occupies a small area of 5mm√ó12mm on a combined FR4 and foam substrates. The simulated results are in good agreement with the measured results. Compact size, low cost, ease of fabrication and good radiation parameters respect to the previous designs are the most important advantages of the proposed antenna. ¬© IEICE 2011.</t>
  </si>
  <si>
    <t>1519-1526</t>
  </si>
  <si>
    <t>Abioghli, Mehdi</t>
  </si>
  <si>
    <t>Dual-band tow layered printed antenna for 2.4/5GHz WLAN operation in the laptop computer</t>
  </si>
  <si>
    <t>10.1587/elex.8.1519</t>
  </si>
  <si>
    <t>2-s2.0-80053148592</t>
  </si>
  <si>
    <t>['wireless communication', 'problem statement', 'new formulas', 'geometrical properties']</t>
  </si>
  <si>
    <t>Fractal antenna | Fractal dimension | Fundamental mathematical properties | Koch curve | Koch loop | Multi-band characteristics | Natural number | Rewriting rules | Rewriting system | Superior fractals | Superior koch curve</t>
  </si>
  <si>
    <t>Problem statement: Recently, new Koch curves have been generated by dividing the initiator into three unequal parts. There is no formal rewriting system to generate such kind of curves. Approach: It is required to measure the new changed geometrical properties. Generalized rewriting systems for the new Koch curves have been developed. Results: New formulas have been given to measure their geometrical properties. Conclusion/Recommendations: The geometrical properties of new Koch curves make them more suitable as antennas in wireless communication than the conventional Koch curve. ¬© 2011 Science Publications.</t>
  </si>
  <si>
    <t>1330-1334</t>
  </si>
  <si>
    <t>60090654;60090654;60090654</t>
  </si>
  <si>
    <t>22935489300;51461198800;37017521700</t>
  </si>
  <si>
    <t>Rani, Mamta;Haq, Riaz Ul;Sulaiman, Norrozila</t>
  </si>
  <si>
    <t>Kuantan</t>
  </si>
  <si>
    <t>Universiti Malaysia Pahang</t>
  </si>
  <si>
    <t>Rani M.</t>
  </si>
  <si>
    <t>Koch curves: Rewriting system, geometry and application</t>
  </si>
  <si>
    <t>10.3844/jcssp.2011.1330.1334</t>
  </si>
  <si>
    <t>2-s2.0-80053152678</t>
  </si>
  <si>
    <t>['three values', 'stark effect', 'n display', 'ionization rionnl', 'ionization pionnl', 'imaginary part', 'general properties', 'fractional rates', 'fractional departures', 'essential difference', 'determined independently', 'decay pdnl', 'calculated values', 'asymptotic dependences', 'approximation polynomials', 'another one', 'alkali atoms', '3000 k', '1000 k', '100 k', ')‚ àùtn2', ')‚ àùtn', ')/ pnlsp']</t>
  </si>
  <si>
    <t>General properties are considered of three different terms in the imaginary part of the Stark effect on nS, nP and nD Rydberg states of alkali atoms in the field of environmental blackbody radiation with temperature in the ranges between T = 100 K and T = 3000 K. The terms are equal to the rates of decay Pdnl(T), excitation Penl(T) and ionization Pionnl(T) and may be separated and determined independently of each other. Corresponding numerical data calculated together with the rates of spontaneous decay Pspnl in the region of principal quantum numbers n from n = 10-1000 are transformed into fractional rates Rd(e, ion)nl(T) = Pd(e, ion)nl(T)/Pnlsp. The asymptotic dependences on T and n display an essential difference between the fractional rates of ionization Rionnl(T)‚àùTn2/3 and the rates of decay (excitation) Rd(e)nl(T)‚àùTn, approximated by two different asymptotic formulae, one for Rionnl(T) and another one for Rd(e)nl(T). The approximation polynomials with coefficients, determined from the curve-fitting polynomial interpolation procedure for three values of n between n = 15 and n = 150 at three values of temperature T = 100, 300, 1000 K, reproduce the calculated values with fractional departures below 2-3% in the regions from n = 10 to n = 1000 at temperatures from T = 100 K to T = 3000 K. ¬© 2011 IOP Publishing Ltd.</t>
  </si>
  <si>
    <t>Journal of Physics B: Atomic, Molecular and Optical Physics</t>
  </si>
  <si>
    <t>60004223;60004223;60004223</t>
  </si>
  <si>
    <t>35585284500;7003918000;36131970000</t>
  </si>
  <si>
    <t>Ovsiannikov, V. D.;Glukhov, I. L.;Nekipelov, E. A.</t>
  </si>
  <si>
    <t>Voronezh State University</t>
  </si>
  <si>
    <t>Rates of blackbody radiation-induced transitions from Rydberg states of alkali atoms</t>
  </si>
  <si>
    <t>S0953407511940140</t>
  </si>
  <si>
    <t>10.1088/0953-4075/44/19/195010</t>
  </si>
  <si>
    <t>2-s2.0-80053155724</t>
  </si>
  <si>
    <t>['two linear', 'strip width', 'printed antennas', 'periodically changed', 'exponential types', 'exponential function']</t>
  </si>
  <si>
    <t>Helical antenna</t>
  </si>
  <si>
    <t>An approach to reduce side lobe level (SLL) &amp; back lobe level (BLL) of a printed helical antenna (PHA) is investigated. The strip width is periodically changed by linear and exponential function. Two linear and exponential types of printed antennas is simulated, fabricated and measured. ¬© IEICE 2011.</t>
  </si>
  <si>
    <t>1467-1472</t>
  </si>
  <si>
    <t>111245552;111245552;60105242</t>
  </si>
  <si>
    <t>57205213024;13906814900;24169546000</t>
  </si>
  <si>
    <t>Mohseni Armaki, S. H.;Fallah, M.;Naser-Moghadasi, M.</t>
  </si>
  <si>
    <t>Islamic Azad University, Science and Research Branch;Electrical and Electronic Engineering University Complex (EEEUC)</t>
  </si>
  <si>
    <t>60105242;111245552</t>
  </si>
  <si>
    <t>Periodic tapered printed helical antenna</t>
  </si>
  <si>
    <t>10.1587/elex.8.1467</t>
  </si>
  <si>
    <t>2-s2.0-80053157603</t>
  </si>
  <si>
    <t>['satellite hardware', 'presented previously', 'known method', 'isoflux radiation', 'design considers', 'design case', 'amplitude excitations']</t>
  </si>
  <si>
    <t>The design of concentric ring arrays for isoflux radiation is presented in this paper. This design considers the reduction of the side lobe level and isoflux radiation requirements for Medium Earth Orbit (MEO) satellites. The optimization problem considers the spacing among rings and levels of amplitude excitations. The well-known method of Particle Swarm Optimization (PSO) is utilized for this design case. The obtained results could cause the satellite hardware to be reduced signiflcantly even more than that presented previously in the literature.</t>
  </si>
  <si>
    <t>243-255</t>
  </si>
  <si>
    <t>60019607-60033019;60019607;60033019</t>
  </si>
  <si>
    <t>Reyna, A.;Panduro, M. A.;del Rio-Bocio, C.</t>
  </si>
  <si>
    <t>On the design of concentric ring array for isoflux radiation in meo satellites based on pso</t>
  </si>
  <si>
    <t>10.2528/PIERM11080411</t>
  </si>
  <si>
    <t>2-s2.0-80053167708</t>
  </si>
  <si>
    <t>['transmit maximum', 'transmit antennas', 'theoretical analysis', 'tas scheme', 'tas );', 'simulation results', 'schemes reduce', 'ratio combining', 'practical interest', 'perform best', 'outdated feedback', 'outage regime', 'outage performance', 'ostbc scheme', 'ostbc ).', 'orthogonal space', 'multiuser tmrc', 'multiuser tas', 'multiuser ostbc', 'multiuser multiple', 'multiuser diversities', 'input single', 'feedback delay', 'derive closed', 'base station']</t>
  </si>
  <si>
    <t>Multiple-input single-output (MISO) systems | Multiuser diversity | Outage probability | Outdated feedback | Spatial diversity</t>
  </si>
  <si>
    <t>In this paper, the outage performance of multiuser multiple-input single-output (MISO) systems exploiting joint spatial and multiuser diversities is investigated for Rayleigh fading channels with outdated feedback. First, we derive closed-form exact outage probabilities for the joint diversity schemes that combine user scheduling with different spatial diversity techniques, including: 1) transmit maximum-ratio combining (TMRC); 2) transmit antenna selection (TAS); and 3) orthogonal space-time block coding (OSTBC). Then the asymptotic outage probabilities are analyzed to gain more insights into the effect of feedback delay. It is observed that with outdated feedback, the asymptotic diversity order of the multiuser OSTBC (M-OSTBC) scheme is equal to the number of transmit antennas at the base station, while that of the multiuser TMRC (M-TMRC) and the multiuser TAS (M-TAS) schemes reduce to one. Further by comparing the asymptotic outage probabilities, it is found that the M-TMRC scheme outperforms the M-TAS scheme, and the M-OSTBC scheme can perform best in the outage regime of practical interest when the feedback delay is large. Theoretical analysis is verified by simulation results. ¬© 2011 KSII.</t>
  </si>
  <si>
    <t>1573-1595</t>
  </si>
  <si>
    <t>36631795500;57221159691;7406351617;7403590717</t>
  </si>
  <si>
    <t>Diao, Chunjuan;Xu, Wei;Chen, Ming;Wu, Bingyang</t>
  </si>
  <si>
    <t>Diao C.</t>
  </si>
  <si>
    <t>Outage probability analysis of multiuser MISO systems exploiting joint spatial diversity and multiuser diversity with outdated feedback</t>
  </si>
  <si>
    <t>10.3837/tiis.2011.09.005</t>
  </si>
  <si>
    <t>2-s2.0-80054746006</t>
  </si>
  <si>
    <t>['¬© 2011', 'using goodness', 'stirring efficiency', 'simple method', 'rician k', 'reverberation chamber', 'good agreement', 'fit tests']</t>
  </si>
  <si>
    <t>A simple method for estimating the mode-stirring efficiency in a reverberation chamber is presented. It is shown that estimating the Rician K-factor is more relevant in looking for optimal Rayleigh stirring conditions than using goodness-of-fit tests. Good agreement is reported between simulations and experiments. ¬© 2011 The Institution of Engineering and Technology.</t>
  </si>
  <si>
    <t>1114-1115</t>
  </si>
  <si>
    <t>Lemoine, C.;Amador, E.;Besnier, P.</t>
  </si>
  <si>
    <t>Mode-stirring efficiency of reverberation chambers based on Rician K-factor</t>
  </si>
  <si>
    <t>10.1049/el.2011.2292</t>
  </si>
  <si>
    <t>2-s2.0-84855362286</t>
  </si>
  <si>
    <t>['œµ r', '¬© 2011', 'fr4 substrate', 'feed line', 'cpw fed', 'bevelled monopole', 'antenna measures', '4ghz ).']</t>
  </si>
  <si>
    <t>A novel compact planar ultra-wideband bevelled monopole for portable UWB systems is proposed. The antenna is CPW fed with an impedance transformer implemented along the length of the feed line. This in combination with the bevelled monopole-ground edges leads to a compact UWB antenna design confined to just 8√ó30mm 2. The proposed design fabricated on FR4 substrate (Œµ r=4.4, thickness=1.6mm) exhibits a wide impedance bandwidth of 8.4GHz (3.0-11.4GHz). The antenna measures a gain and radiation efficiency greater than 1.85dBi and 81, respectively, in the band of operation with omnidirectional radiation characteristics. ¬© 2011 The Institution of Engineering and Technology.</t>
  </si>
  <si>
    <t>1112-1114</t>
  </si>
  <si>
    <t>60031544;60031544;60031544;60031544;60031544</t>
  </si>
  <si>
    <t>57199472018;27172321400;14060247000;25223249200;7004362848</t>
  </si>
  <si>
    <t>Thomas, P.;Krishna, D. D.;Gopikrishna, M.;Kalappura, U. G.;Aanandan, C. K.</t>
  </si>
  <si>
    <t>Thomas P.</t>
  </si>
  <si>
    <t>Compact planar ultra-wideband bevelled monopole for portable UWB systems</t>
  </si>
  <si>
    <t>10.1049/el.2011.2285</t>
  </si>
  <si>
    <t>2-s2.0-84855402490</t>
  </si>
  <si>
    <t>['¬© 2011', 'shaped strips', 'designed antenna', 'compact size', 'antenna exhibits', 'annular ring']</t>
  </si>
  <si>
    <t>A novel compact ultra-wideband (UWB) antenna with dual-band notched characteristics is presented. By adding a pair of Y-shaped strips to the annular ring, and etching an inverted Œ©-shaped slot on the patch, dual-band notched function in the WiMAX/WLAN is achieved. Experimental results show that the designed antenna, with compact size of 24√ó28mm 2, has a measured impedance bandwidth of 2.91-11.4GHz for VSWR&lt;2, except two frequency notched bands of 3.3-3.73 and 5.2-5.98GHz. Moreover, this antenna exhibits very good omnidirectional radiation patterns in the H-plane. ¬© 2011 The Institution of Engineering and Technology.</t>
  </si>
  <si>
    <t>1111-1112</t>
  </si>
  <si>
    <t>55728217000;56111424200;33967685100</t>
  </si>
  <si>
    <t>Zhou, Z. L.;Li, L.;Hong, J. S.</t>
  </si>
  <si>
    <t>Zhou Z.L.</t>
  </si>
  <si>
    <t>Compact UWB printed monopole antenna with dual narrow band notches for WiMAX/WLAN bands</t>
  </si>
  <si>
    <t>10.1049/el.2011.2299</t>
  </si>
  <si>
    <t>2-s2.0-84855414259</t>
  </si>
  <si>
    <t>['whole bay', 'well adapted', 'water equivalent', 'water column', 'values obtained', 'two setules', 'two pairs', 'turbid conditions', 'staining techniques', 'spatial extent', 'retention efficiency', 'particles larger', 'particle capture', 'nirae individuals', 'mechanisms involved', 'mean distance', 'little effect', 'inorganic matter', 'haploops nirae', 'haploops antennae', 'grazing impact', 'food concentration', 'filtering individuals', 'filter particles', 'feeding structures', 'feeding species', 'feeding organs', 'feeding events', 'feeding activity', 'exponentially increased', 'environmental parameters', 'current velocity', 'complex structure', 'colonized areas', 'clearance rate', 'antennae beats', 'also extrapolated', 'active individuals']</t>
  </si>
  <si>
    <t>Ampeliscidae | Amphipods | Clearance rate | Grazing impact | Gregarious suspension-feeders | Retention efficiency | South-Brittany</t>
  </si>
  <si>
    <t>Haploops nirae is a gregarious tubiculous amphipod that uses its two pairs of antennae to filter particles from the water column. Recent sonar mappings of Haploops seabeds revealed that thousands of hectares of soft-bottom muddy sediments in South Brittany coastal ecosystems are now colonized by this amphipod. The present study investigates (1) the structure of the feeding organs and the mechanisms involved in particle capture, (2) the effect of environmental parameters (current velocity, turbidity and food concentration) on the feeding activity of H. nirae, quantified by the percentage of active individuals, the frequency of antennae beats and the number and duration of feeding events and (3) the retention efficiency and clearance rate of H. nirae individuals, so extrapolation to colonized areas and grazing impact of this species can be estimated. Staining techniques and scanning electron microscopy revealed that Haploops antennae have a more complex structure than congeneric Ampelisca species, involving long setae bearing short setules and that mucus is involved in particle capture. An increase in current velocity seemed to have very little effect on feeding activity but unexpectedly slightly increased the frequency of antennae beats. However, an increase in both organic and inorganic matter both exponentially increased the number of filtering individuals and showed that Haploops are well adapted to feed in turbid conditions: the total time individuals spent filtering remained constant while inorganic particulate matter increased from 10.7 to 85.6mg¬∑L-1. Using a flow-through system, evaluation of retention efficiency showed that only particles larger than 20-m equivalent spherical diameter were 100% retained by feeding structures, which corresponds to the mean distance between two setules. Clearance rate was estimated at 14.6¬±0.4mL¬∑h-1.ind-1 or standardized to 25.2¬±0.7L¬∑h-1¬∑g-1 dry weight. Those values are discussed in light of values obtained in other suspension-feeding species and also extrapolated to the whole Haploops community. We estimated that Haploops have the capacity to filter the entire water column in 4-5days and a volume of water equivalent to the whole bay in 29-30days. This study provides evidence that changes in the spatial extent of Haploops communities may have serious impacts within coastal ecosystem they have colonized. ¬© 2011 Elsevier B.V.</t>
  </si>
  <si>
    <t>29-37</t>
  </si>
  <si>
    <t>60019839-60001422;60019839;60019839;60019839</t>
  </si>
  <si>
    <t>46661414700;8956136200;16041312000;55455285000</t>
  </si>
  <si>
    <t>Rigolet, Carinne;Le Souchu, Pierrick;Caisey, Xavier;Dubois, Stanislas F.</t>
  </si>
  <si>
    <t>Plouzane;Paris</t>
  </si>
  <si>
    <t>IFREMER Institut Francais de Recherche pour l'Exploitation de la Mer;Sorbonne Universite</t>
  </si>
  <si>
    <t>60019839;60001422</t>
  </si>
  <si>
    <t>Rigolet C.</t>
  </si>
  <si>
    <t>Group sweeping: Feeding activity and filtration rate in the tubiculous amphipod Haploops nirae (Kaim-Malka, 1976)</t>
  </si>
  <si>
    <t>S0022098111002553</t>
  </si>
  <si>
    <t>10.1016/j.jembe.2011.06.006</t>
  </si>
  <si>
    <t>2-s2.0-79959756331</t>
  </si>
  <si>
    <t>2011-050779</t>
  </si>
  <si>
    <t>['space ones', 'resonance conditions', 'ratio bandwidth', 'polarizing fss', 'polarizing fabry', 'polarization conversion', 'new configuration', 'narrowband applications', 'linear polarization', 'good agreement', 'experimental results', 'db axial', 'compact self', 'circular polarization', 'cavity antenna', 'antenna height', 'antenna configuration', '8 œª0', '62 œª0', '5 ghz', '45 ¬∞']</t>
  </si>
  <si>
    <t>Circular polarization | Fabry-Perot (FP) cavity | self-polarizing antennas</t>
  </si>
  <si>
    <t>A new configuration of a compact self-polarizing Fabry-Perot (FP) cavity antenna is presented. It is excited in single-linear polarization at 45¬∞ and radiates in circular polarization. It consists of a polarizing FSS (used to ensure the polarization conversion) and a corrugated ground plane (designed to guarantee the resonance conditions for both incident orthogonal linear polarizations). A compact shielded FP antenna with an aperture of 1.62 Œª0 is optimized and fabricated in S-band to validate the concept at 2.5 GHz. A 3-dB axial-ratio bandwidth of about 1.9% is achieved with an antenna height of only 0.8 Œª0. The experimental results are in good agreement with the simulations. This antenna configuration is attractive for narrowband applications, like the space ones in C- or S-bands. ¬© 2011 IEEE.</t>
  </si>
  <si>
    <t>907-910</t>
  </si>
  <si>
    <t>60030553;60030553;60030553;60019894</t>
  </si>
  <si>
    <t>35079164700;23973241400;16025007900;6701637532</t>
  </si>
  <si>
    <t>Muhammad, Shoaib Anwar;Sauleau, Ronan;Le Coq, Laurent;Legay, Herv√©</t>
  </si>
  <si>
    <t>Rennes;Toulouse</t>
  </si>
  <si>
    <t>Universite de Rennes 1;Thales Alenia Space</t>
  </si>
  <si>
    <t>60030553;60019894</t>
  </si>
  <si>
    <t>Muhammad S.</t>
  </si>
  <si>
    <t>Self-generation of circular polarization using compact Fabry-Perot cavity antennas</t>
  </si>
  <si>
    <t>10.1109/LAWP.2011.2166989</t>
  </si>
  <si>
    <t>2-s2.0-80053180133</t>
  </si>
  <si>
    <t>['small enough', 'radiation efficiency', 'local sar', 'letter investigates', 'electromagnetic band', 'ebg substrate', 'dipole antenna', 'also improved', 'also confirmed', '5 ghz', '10 %.']</t>
  </si>
  <si>
    <t>Electromagnetic band-gap (EBG) structure | handset antenna | specific absorption rate (SAR)</t>
  </si>
  <si>
    <t>This letter investigates the performance of a dipole antenna above an electromagnetic band-gap (EBG) substrate to realize a low specific absorption rate (SAR) antenna. The frequency band considered is 3.5 GHz, which is assigned to fourth-generation mobile communications. One of the motivations for this proposal is that the size of the EBG substrate can be small enough for a handset. The dipole antenna above the EBG substrate was found to reduce the local SAR in a cubic head model by 84% as compared to the local SAR of a perfect electric conductor. The radiation efficiency was also improved by 10%. These results were also confirmed for a realistic head model. ¬© 2011 IEEE.</t>
  </si>
  <si>
    <t>904-906</t>
  </si>
  <si>
    <t>6602867616;7202188563</t>
  </si>
  <si>
    <t>Ikeuchi, Ryo;Hirata, Akimasa</t>
  </si>
  <si>
    <t>Ikeuchi R.</t>
  </si>
  <si>
    <t>Dipole antenna above EBG substrate for local SAR reduction</t>
  </si>
  <si>
    <t>10.1109/LAWP.2011.2167119</t>
  </si>
  <si>
    <t>2-s2.0-80053181759</t>
  </si>
  <si>
    <t>['wireless technologies', 'unlimited bandwidth', 'uninterrupted access', 'time speeds', 'spatial correlation', 'problem statement', 'mobile device', 'low correlation', 'increased linearly', 'hyper connectivity', 'get us', 'dipole array', 'correlation effect', 'channel capacity']</t>
  </si>
  <si>
    <t>Channel capacity | Eigen distribution | Multiple Input Multiple Output (MIMO) system | Rectangular micro strip patch arrays | SISO system | Spatial correlation | Wireless communication</t>
  </si>
  <si>
    <t>Problem statement: Today's wireless technologies just won't get us to the hyper connectivity of uninterrupted access from any mobile device with unlimited bandwidth at real-time speeds. This is due to the low data throughput and scarcity in spectrum. Approach: Under the condition of uncorrelated antenna elements, capacity of the Multiple Input Multiple Output (MIMO) system can be increased linearly with the number of antennas. But in practice correlation among the antenna elements exists and it can reduce the channel capacity. The effect of correlation can be reduced by using spatial diversity techniques. Results: The capacity of various MIMO configurations were analyzed and simulated. The effect of capacity of MIMO system due to correlation was presented with and without Eigen value distribution of the channel. The spatial correlation of dipole array and rectangular micro strip patch arrays were simulated with respect to various element spacing. Conclusion/Recommendations: The simulation results showed that, the capacity of MIMO system without spatial correlation was higher than with correlation effect. By comparing, the rectangular micro strip patch array has low correlation than dipole array and provides high capacity which can be utilized for high data rate applications. ¬© 2011 Science Publications.</t>
  </si>
  <si>
    <t>1490-1496</t>
  </si>
  <si>
    <t>60114067;60097293-60021176</t>
  </si>
  <si>
    <t>36677126800;6506820522</t>
  </si>
  <si>
    <t>Gunasekaran, T.;Shankar Kumar, K. R.</t>
  </si>
  <si>
    <t>Tiruchengode;Coimbatore;Chennai</t>
  </si>
  <si>
    <t>Vivekanandha College of Technology for Women, Tiruchengode;Sri Ramakrishna Engineering College;Anna University</t>
  </si>
  <si>
    <t>60114067;60097293;60021176</t>
  </si>
  <si>
    <t>Gunasekaran T.</t>
  </si>
  <si>
    <t>Evaluation of multiple input multiple output (MIMO) system capacity with spatial correlations</t>
  </si>
  <si>
    <t>10.3844/jcssp.2011.1490.1496</t>
  </si>
  <si>
    <t>2-s2.0-80053185147</t>
  </si>
  <si>
    <t>['wireless networks', 'voip phones', 'small animals', 'sar statistics', 'radiation diagrams', 'public environments', 'performed theoretically', 'optimized antenna', 'numerical simulations', 'new bio', 'loop antenna', 'localized exposure', 'large diffusion', 'experiments around', 'experimentally characterized', 'excellent agreement', 'emerging use', 'distribution inside', 'antenna design', '9 w', '2450 mhz', '10 g']</t>
  </si>
  <si>
    <t>Bioelectromagnetic experiments | loop antenna | numerical and experimental dosimetry | Wi-Fi frequencies</t>
  </si>
  <si>
    <t>The large diffusion of wireless networks in houses and public environments, as well as the emerging use of VoIP phones, has entailed the need of new bio-experiments around the frequency of 2450 MHz. In this letter, a loop antenna for localized exposure of the head of small animals is designed, fabricated, and measured. The antenna design and optimization were performed theoretically and with numerical simulations. The optimized antenna was fabricated and experimentally characterized in terms of radiation diagrams and specific absorption rate (SAR) distribution inside a cubic phantom filled with an equivalent biological medium. An excellent agreement of SAR statistics on 10 g between simulation and measurement was found with an optimum SAR homogeneity (near 90%) and an efficiency value higher than 9 W/kg/W. ¬© 2011 IEEE.</t>
  </si>
  <si>
    <t>896-899</t>
  </si>
  <si>
    <t>16176102000;23390136900;41761355100;7202606261;7003486521;6604049162;6701563623</t>
  </si>
  <si>
    <t>Merla, Caterina;Paffi, Alessandra;D'Attis, Andrea;Pinto, Rosanna;Liberti, Micaela;Lovisolo, Giorgio A.;Apollonio, Francesca</t>
  </si>
  <si>
    <t>Merla C.</t>
  </si>
  <si>
    <t>Design and characterization of a Wi-Fi loop antenna suitable for in vivo experiments</t>
  </si>
  <si>
    <t>10.1109/LAWP.2011.2166050</t>
  </si>
  <si>
    <t>2-s2.0-80053185735</t>
  </si>
  <si>
    <t>['upper bands', 'upper band', 'slots loaded', 'significantly enhanced', 'signal strip', 'novel dual', 'measured 3', 'measured 10', 'lower band', 'investigated numerically', 'horizontal length', 'current path', 'circular polarization', 'antenna possesses', '96 ghz']</t>
  </si>
  <si>
    <t>Circular polarization | coplanar waveguide (CPW) | dual band | dual sense | slot antenna</t>
  </si>
  <si>
    <t>A novel dual-band coplanar waveguide (CPW)-fed slot antenna with a C-shaped grounded strip is proposed for dual-sense circularly polarized radiation. The circular polarization in the lower band is achieved by the slots loaded in two opposite corners, and the C-shape grounded strip can offer a current path for the upper band. A rectangular tuning stub protruded into the slot from the signal strip of the CPW is used to obtain good impedance matching over the whole frequency band. Axial-ratio (AR) bandwidth can be significantly enhanced through tuning the horizontal length of the C-shaped grounded strip. The antenna has been investigated numerically and experimentally. Experimental results show that the antenna possesses the measured 10-dB return loss impedance bandwidth of 106.9% (1.01-3.33 GHz). The measured 3-dB AR bandwidths for the lower and upper bands can be up to 32.35% (1.41-1.96 GHz) and 5.6% (2.45-2.59 GHz), respectively. ¬© 2011 IEEE.</t>
  </si>
  <si>
    <t>915-918</t>
  </si>
  <si>
    <t>36974987000;7102211932;26656467500;57199242751;44661407400;55480215800</t>
  </si>
  <si>
    <t>Chen, Yue Ying;Jiao, Yong Chang;Zhao, Gang;Zhang, Fan;Liao, Zhen Lin;Tian, Yu</t>
  </si>
  <si>
    <t>Dual-band dual-sense circularly polarized slot antenna with a C-shaped grounded strip</t>
  </si>
  <si>
    <t>10.1109/LAWP.2011.2166750</t>
  </si>
  <si>
    <t>2-s2.0-80053194103</t>
  </si>
  <si>
    <t>['vswr 2', 'simulation model', 'proposed antenna', 'chip inductor', 'band wlan', 'armed structure', 'accurate prediction', '6 ghz', '5 db', '1 bandwidth']</t>
  </si>
  <si>
    <t>Chip inductor | multiband operation | printed monopole | WLAN antenna</t>
  </si>
  <si>
    <t>One compact printed monopole antenna with a chip inductor for dual-band WLAN is presented. The proposed antenna has a two-armed structure and an electrically small size. The equivalent circuit structure of the chip inductor is studied and a simplified circuit structure is proposed. This simplified circuit structure was introduced into the electromagnetic (EM) simulation model by assigning a RLC boundary condition, and the experimental results show that with this model, the simulation can provide an accurate prediction of the antenna radiation performance. The measurement results show that the proposed monopole antenna has a VSWR 2:1 bandwidth over 2.41-2.49 and 5.2-5.6 GHz with omnidirectional radiation patterns. The simulation results suggest that the proposed antenna has a directivity around 1.5 dB at both bands with relatively high radiation efficiency. The antenna is designed and optimized by using Ansoft HFSS. ¬© 2011 IEEE.</t>
  </si>
  <si>
    <t>880-883</t>
  </si>
  <si>
    <t>60020432;60024825;60020432</t>
  </si>
  <si>
    <t>27168499400;55426276900;7006032032</t>
  </si>
  <si>
    <t>Luo, Qi;Pereira, J. R.;Salgado, H. M.</t>
  </si>
  <si>
    <t>Aveiro;Porto</t>
  </si>
  <si>
    <t>Universidade de Aveiro;Institute for Systems and Computer Engineering, Technology and Science</t>
  </si>
  <si>
    <t>60024825;60020432</t>
  </si>
  <si>
    <t>Luo Q.</t>
  </si>
  <si>
    <t>Compact printed monopole antenna with chip inductor for WLAN</t>
  </si>
  <si>
    <t>10.1109/LAWP.2011.2166049</t>
  </si>
  <si>
    <t>2-s2.0-80053203786</t>
  </si>
  <si>
    <t>['one direction', 'null steering', 'interference reduction', 'interelement phase', 'another direction', 'also eliminating', '4 ghz']</t>
  </si>
  <si>
    <t>Beam steering | phased arrays | retrodirective arrays (RDAs)</t>
  </si>
  <si>
    <t>An interleaved, interelement phase-detecting/phase-shifting retrodirective antenna array for interference reduction is presented. This system uses two independent retrodirective subarrays to form a null in one direction while retrodirecting a beam in another direction, while also eliminating the R 4 path loss of previous interleaved architectures. Retrodirectivity as well as null steering is reported at 2.4 GHz. ¬© 2011 IEEE.</t>
  </si>
  <si>
    <t>919-922</t>
  </si>
  <si>
    <t>60013791;60013791;60013791;60013791;60013791</t>
  </si>
  <si>
    <t>35788672100;35789427600;36680307200;36602790800;6603929692</t>
  </si>
  <si>
    <t>Chun, Tyler F.;Zamora, Alexis;Lei, Bao Jun;Iwami, Reece T.;Shiroma, Wayne A.</t>
  </si>
  <si>
    <t>Chun T.</t>
  </si>
  <si>
    <t>An interleaved, interelement phase-detecting/phase-shifting retrodirective antenna array for interference reduction</t>
  </si>
  <si>
    <t>10.1109/LAWP.2011.2167009</t>
  </si>
  <si>
    <t>2-s2.0-80053205128</t>
  </si>
  <si>
    <t>['two antennas', 'transmittance used', 'phase difference', 'much better', 'cutoff probe', 'cutoff frequency']</t>
  </si>
  <si>
    <t>We have analysed the uncertainty of measured electron density using a phase-resolved wave cutoff probe and compared it with a previous cutoff probe. To determine the cutoff frequency (i.e. plasma frequency), we used the phase difference between two antennas of the cutoff probe and its slow time modulation instead of the transmittance used in the previous cutoff method. The phase-resolved cutoff method gives remarkable results under wide discharge conditions. The uncertainty of the phase-resolved cutoff method is much better than the previous cutoff method. ¬© 2011 BIPM &amp; IOP Publishing Ltd.</t>
  </si>
  <si>
    <t>Metrologia</t>
  </si>
  <si>
    <t>60028270;60032144;60028270;60028270;60028270</t>
  </si>
  <si>
    <t>35446545700;40761717100;7201516945;36925025400;7402816653</t>
  </si>
  <si>
    <t>Kim, Jung Hyung;Kwon, J. H.;You, S. J.;Seong, Daejin;Shin, Yong Hyeon</t>
  </si>
  <si>
    <t>Daejeon;Yusong</t>
  </si>
  <si>
    <t>Korea Advanced Institute of Science and Technology;Korea Research Institute of Standards and Science</t>
  </si>
  <si>
    <t>60032144;60028270</t>
  </si>
  <si>
    <t>Analysis of the uncertainty in the measurement of electron densities in plasmas using the phase-resolved cutoff method</t>
  </si>
  <si>
    <t>S0026139411922634</t>
  </si>
  <si>
    <t>10.1088/0026-1394/48/5/010</t>
  </si>
  <si>
    <t>2-s2.0-80053215345</t>
  </si>
  <si>
    <t>['tunable dra', 'simulated results', 'relatively low', 'reconfigurable dra', 'reasonable agreement', 'loading elements', 'loading case', 'loaded case', 'good match', 'conducting strips', 'chip varactors', 'chip capacitors', 'biasing voltage']</t>
  </si>
  <si>
    <t>Capacitor | dielectric resonator antenna (DRA) | differential feed | reconfigurable antenna | varactor</t>
  </si>
  <si>
    <t>The frequency-tunable differentially fed rectangular dielectric resonator antenna (DRA) loaded by chip capacitors or chip varactors is investigated. Two conducting strips are attached on two opposite DRA side walls for soldering the loading elements. In each loading case, a frequency-tunable DRA with good match and stable radiation patterns can be obtained. Also, the cross-polarized field level is relatively low. Reasonable agreement between the measured and simulated results is obtained. It is found that the frequency tuning ratio can be controlled by the loading elements and the sizes of the DRA and conducting strips. In particular, for the varactor-loaded case, a frequency-reconfigurable DRA can be obtained by varying the biasing voltage of the varactors. ¬© 2011 IEEE.</t>
  </si>
  <si>
    <t>884-887</t>
  </si>
  <si>
    <t>60016835;60016835;60013983;60016835</t>
  </si>
  <si>
    <t>36454708700;36072005200;56415172000;7102570487</t>
  </si>
  <si>
    <t>Hao, C. X.;Li, B.;Leung, K. W.;Sheng, X. Q.</t>
  </si>
  <si>
    <t>Beijing;Kowloon</t>
  </si>
  <si>
    <t>Beijing Institute of Technology;City University of Hong Kong</t>
  </si>
  <si>
    <t>60016835;60013983</t>
  </si>
  <si>
    <t>Hao C.</t>
  </si>
  <si>
    <t>Frequency-tunable differentially fed rectangular dielectric resonator antennas</t>
  </si>
  <si>
    <t>10.1109/LAWP.2011.2165929</t>
  </si>
  <si>
    <t>2-s2.0-80053216473</t>
  </si>
  <si>
    <t>['volume occupied', 'small area', 'shaped slot', 'second one', 'proposed antenna', 'mobile handsets', 'meander line', 'ground plane', 'first one', 'experimental results', 'ended slots', 'e shape', 'different lengths', 'cover gsm900', 'antenna design', 'also promising', '5 mm2']</t>
  </si>
  <si>
    <t>A novel compact multiband antenna formed by two printed open-ended slots, with the first one a T-shaped slot and the second one an E-shaped slot, cut at the edge of the ground plane of mobile handsets is presented. This antenna can generate five resonant modes to cover GSM900/DCS1800/ PCS1900/UMTS and 2.4-GHz-based WLAN bands, which can be controlled almost independently by the five respective monopole slots of different lengths. Furthermore, the proposed antenna has a simple planar structure and occupies a small area of only 10 √ó 42.5 mm2. It is also promising to bend the antenna into a E shape, inverted-T shape and meander line to reduce its volume occupied. Details of the antenna design and experimental results are presented and discussed. ¬© 2011 IEEE.</t>
  </si>
  <si>
    <t>911-914</t>
  </si>
  <si>
    <t>16506219700;57204514566;55658055598</t>
  </si>
  <si>
    <t>Cao, Yazi;Yuan, Bo;Wang, Gaofeng</t>
  </si>
  <si>
    <t>Cao Y.</t>
  </si>
  <si>
    <t>A compact multiband open-ended slot antenna for mobile handsets</t>
  </si>
  <si>
    <t>10.1109/LAWP.2011.2166990</t>
  </si>
  <si>
    <t>2-s2.0-80053218383</t>
  </si>
  <si>
    <t>['workers influence', 'worker influence', 'well understood', 'social insects', 'small patches', 'several cases', 'reproductive rights', 'reproductive labor', 'queen grooming', 'queen aggression', 'provide evidence', 'prolonged pulling', 'preferentially feeding', 'nestmates may', 'may lead', 'lay eggs', 'insect societies', 'higher elevations', 'high skew', 'harmonious appearance', 'global change', 'evolutionary success', 'efficient division', 'ecological requirements', 'crucial characteristic', 'clearly associated', 'central spain', 'boreal eurasia', 'antennal boxing', 'ant must']</t>
  </si>
  <si>
    <t>Background: Efficient division of reproductive labor is a crucial characteristic of social insects and underlies their ecological and evolutionary success. Despite of the harmonious appearance of insect societies, nestmates may have different interests concerning the partitioning of reproduction among group members. This may lead to conflict about reproductive rights. As yet, few studies have investigated the allocation of reproduction among queens in multi - queen societies ("reproductive skew"). In the ant Leptothorax acervorum, reproductive skew varies considerably among populations. While reproduction is quite equally shared among nestmate queens in most populations from boreal Eurasia (low skew), colonies from populations at the edge of the species' range are characterized by "functional monogyny," i.e., high skew. The proximate mechanisms underlying high skew, in particular how workers influence which queen lays eggs, are not well understood. We investigated the behavior of queens and workers in functionally monogynous colonies of L. acervorum from two mountain ranges in central Spain.Results: We provide evidence for both queen and worker influence on the outcome of conflict over reproduction in colonies of L. acervorum from Spain. The patterns of queen - queen aggression and worker - queen grooming and feeding after hibernation allowed predicting, which queen later began to lay eggs. In contrast, worker aggression towards queens was not clearly associated with a queen's future reproductive success. Queen - queen and worker - queen aggression differed in quality: queens typically engaged in ritualized dominance behavior, such as antennal boxing, while workers also attacked queens by biting and prolonged pulling on their legs and antennae. In several cases, overt worker aggression led to the expulsion of queens from the nest or their death.Conclusion: We conclude that queens of L. acervorum from Spain establish rank orders by ritualized dominance interactions, such as antennal boxing. Workers may reinforce these hierarchies by preferentially feeding and grooming high ranking queens and attacking lower ranking queens. Aggressive worker policing may thus stabilize functional monogyny. Optimal skew models predict that high skew in ants is associated with high dispersal costs. In central Spain, L. acervorum is restricted to small patches at higher elevations, which presumably makes dispersal and colony founding difficult. Because of the ecological requirements of L. acervorum and the predicted large impact of global change on central Spain, the functionally monogynous populations of this ant must be considered as threatened. ¬© 2011 Trettin et al; licensee BioMed Central Ltd.</t>
  </si>
  <si>
    <t>BMC Ecology</t>
  </si>
  <si>
    <t>60030807;60030807;;60030807</t>
  </si>
  <si>
    <t>54385860200;54385227700;56266428900;7103141463</t>
  </si>
  <si>
    <t>Trettin, J√ºrgen;Haubner, Monika;Buschinger, Alfred;Heinze, J√ºrgen</t>
  </si>
  <si>
    <t>Regensburg</t>
  </si>
  <si>
    <t>Universit√§t Regensburg</t>
  </si>
  <si>
    <t>Trettin J.</t>
  </si>
  <si>
    <t>Queen dominance and worker policing control reproduction in a threatened ant</t>
  </si>
  <si>
    <t>10.1186/1472-6785-11-21</t>
  </si>
  <si>
    <t>2-s2.0-80053343560</t>
  </si>
  <si>
    <t>['uncertainties due', 'room temperature', 'quantum sensing', 'ns2 s01', 'hybrid configuration', 'final results', 'correlation corrections', 'cluster method', 'bbr contribution', 'also reduce', '18 level']</t>
  </si>
  <si>
    <t>We show that three group IIIB divalent ions, B+, Al+, and In+, have anomalously small blackbody radiation (BBR) shifts of the ns2 S01-nsnp P0o3 clock transitions. The fractional BBR shifts for these ions are at least 10 times smaller than those of any other present or proposed optical frequency standards at the same temperature, and are less than 0.3% of the Sr clock shift. We have developed a hybrid configuration-interaction + coupled-cluster method that provides accurate treatment of correlation corrections in such ions and yields a rigorous upper bound on the uncertainty of the final results. We reduce the BBR contribution to the fractional frequency uncertainty of the Al+ clock to 4√ó10-19 at T=300K. We also reduce the uncertainties due to this effect at room temperature to 10-18 level for B+ and In+ to facilitate further development of these systems for metrology and quantum sensing. ¬© 2011 American Physical Society.</t>
  </si>
  <si>
    <t>60023004;60014977;60020304</t>
  </si>
  <si>
    <t>7004658909;7102868209;7403546091</t>
  </si>
  <si>
    <t>Safronova, M. S.;Kozlov, M. G.;Clark, Charles W.</t>
  </si>
  <si>
    <t>United States;United States;Russian Federation</t>
  </si>
  <si>
    <t>Newark;College Park;Gatchina</t>
  </si>
  <si>
    <t>University of Delaware;University of Maryland, College Park;Petersburg Nuclear Physics Institute (PNPI)</t>
  </si>
  <si>
    <t>60023004;60020304;60014977</t>
  </si>
  <si>
    <t>Precision calculation of blackbody radiation shifts for optical frequency metrology</t>
  </si>
  <si>
    <t>10.1103/PhysRevLett.107.143006</t>
  </si>
  <si>
    <t>2-s2.0-80053488134</t>
  </si>
  <si>
    <t>['specific phenomenon', 'simulations based', 'rights reserved', 'rayleighsommerfeld model', 'propagation directions', 'grating lobes', 'gaussian pulse', 'focal beams', 'excitation waveform', 'enhanced model', 'delay law', 'continuous wave', 'center frequency', 'acoustical fields']</t>
  </si>
  <si>
    <t>Gaussian pulse | Grating lobe | Matrix array | Phased array | Simulation | Ultrasonic</t>
  </si>
  <si>
    <t>Characteristics of ultrasonic beams generated by two-dimensional periodic array transducers have been analyzed through simulations based on the RayleighSommerfeld model. An excitation waveform is treated as a Gaussian pulse in the simulations with an enhanced model for a continuous wave. Acoustical fields for focal beams, waveforms and spectra are calculated and compared among Gaussian pulses with various pulse lengths. Theoretical generation conditions for propagation directions of grating lobes with the center frequency of the excitation waveform are derived from the first order term of the delay law for an angled focal beam. The theoretical results show good agreement with the simulations. Furthermore, the theoretical condition expressions are extended for high-frequency grating lobes as a specific phenomenon for short pulse excitation. ¬© 2011 Elsevier Ltd. All rights reserved.</t>
  </si>
  <si>
    <t>60003381;60003381</t>
  </si>
  <si>
    <t>7103414935;14025641500</t>
  </si>
  <si>
    <t>Kono, Naoyuki;Mizota, Hirohisa</t>
  </si>
  <si>
    <t>Hitachi, Ltd.</t>
  </si>
  <si>
    <t>Kono N.</t>
  </si>
  <si>
    <t>Analysis of characteristics of grating lobes generated with Gaussian pulse excitation by ultrasonic 2-D array transducer</t>
  </si>
  <si>
    <t>S0963869511000521</t>
  </si>
  <si>
    <t>10.1016/j.ndteint.2011.05.002</t>
  </si>
  <si>
    <t>2-s2.0-79957639919</t>
  </si>
  <si>
    <t>['treated using', 'transient response', 'transient analysis', 'rights reserved', 'pocklington integro', 'paper deals', 'ibem ),', 'galerkinbubnov variant', 'frequency domain', 'differential equations']</t>
  </si>
  <si>
    <t>The paper deals with transient analysis of grounding grids using two different approaches, wire antenna theory and modified transmission line model. The Pocklington integro-differential equations, in frequency domain, arising from the wire antenna theory are numerically handled via the GalerkinBubnov variant of indirect Boundary Element Method (GB-IBEM), while the transient response was obtained using inverse Fourier transform. The modified transmission line equations are treated using the finite difference time domain (FDTD) method. Some illustrative numerical results are presented and discussed in the paper. ¬© 2011 Elsevier Ltd. All rights reserved.</t>
  </si>
  <si>
    <t>1101-1108</t>
  </si>
  <si>
    <t>60006948;60068755;60006948;60068755;60138276;60138276</t>
  </si>
  <si>
    <t>24447671900;26427679300;7004103789;14065222000;23667297600;6507032961</t>
  </si>
  <si>
    <t>Cavka, Damir;Harrat, Basma;Poljak, Dragan;Nekhoul, Bachir;Kerroum, Kamal;Khamlichi Drissi, Khalil El</t>
  </si>
  <si>
    <t>France;Algeria;Croatia</t>
  </si>
  <si>
    <t>Clermont-Ferrand;Jijel;Split</t>
  </si>
  <si>
    <t>Universit√© Clermont Auvergne;Universit√© de Jijel;Sveuƒçili≈°te u Splitu</t>
  </si>
  <si>
    <t>60138276;60068755;60006948</t>
  </si>
  <si>
    <t>Cavka D.</t>
  </si>
  <si>
    <t>Wire antenna versus modified transmission line approach to the transient analysis of grounding grid</t>
  </si>
  <si>
    <t>S0955799711000889</t>
  </si>
  <si>
    <t>10.1016/j.enganabound.2011.05.002</t>
  </si>
  <si>
    <t>2-s2.0-79957836081</t>
  </si>
  <si>
    <t>['target tissue', 'simulate exposure', 'sar averaged', 'rat head', 'rat exposed', 'numerically estimated', 'localized exposure', 'laboratory animals', 'human head', 'high ratio', 'head region', 'focused within', 'e .,', 'cellular phones', 'also confirmed', '8 antenna']</t>
  </si>
  <si>
    <t>Electromagnetic field (EMF) | local exposure | loop antenna | rat | specific absorption rate (SAR)</t>
  </si>
  <si>
    <t>Cellular phones are used in the vicinity of the human head, resulting in localized exposure to this part of the body. To simulate exposure during cellular phone use, microwave energy absorption should be focused within the head region of laboratory animals. In this paper, we developed an exposure system using a figure-8 loop antenna to permit localized exposure of a rat head to 1500-MHz microwave fields, simulating human head exposure to cellular phones. We have numerically estimated the specific absorption rate (SAR) in a rat exposed to microwave fields via our new exposure system. The high ratio of SAR averaged over the target tissue (i.e., the brain) to that averaged over the whole body suggests that the figure-8 antenna can realize greater localized exposure than the previously used exposure system. We have also confirmed the effectiveness of our proposed system experimentally. ¬© 2011 IEEE.</t>
  </si>
  <si>
    <t>60032325-60004853;60017386;60032325;60102125;60032325;60005038;60004853</t>
  </si>
  <si>
    <t>7203063461;55624475337;7006003189;55198966600;7407902134;55311650400;7201851714</t>
  </si>
  <si>
    <t>Arima, Takuji;Watanabe, Hiroshi;Wake, Kanako;Masuda, Hiroshi;Watanabe, Soichi;Taki, Masao;Uno, Toru</t>
  </si>
  <si>
    <t>France;Japan;Japan;Japan;Japan</t>
  </si>
  <si>
    <t>Bordeaux;Koganei;Nagaokakyo;Hachioji;Fuchu</t>
  </si>
  <si>
    <t>Universit√© de Bordeaux;Japan National Institute of Information and Communications Technology;Murata Manufacturing Co., Ltd.;Tokyo Metropolitan University;Tokyo University of Agriculture and Technology</t>
  </si>
  <si>
    <t>60102125;60032325;60017386;60005038;60004853</t>
  </si>
  <si>
    <t>Arima T.</t>
  </si>
  <si>
    <t>Local exposure system for rats head using a figure-8 loop antenna in 1500-MHz band</t>
  </si>
  <si>
    <t>10.1109/TBME.2010.2103942</t>
  </si>
  <si>
    <t>2-s2.0-79957956905</t>
  </si>
  <si>
    <t>Universidad Complutense de Madrid</t>
  </si>
  <si>
    <t>UCM</t>
  </si>
  <si>
    <t>['‚ äôn', '‚ äô2', 'unique normalization', 'tropical powers', 'tropical plane', 'tropical multiplication', 'tropical algebra', 'traced back', 'three regions', 'theorem 1', 'study fa', 'set spanned', 'rights reserved', 'precise description', 'points spanned', 'point spanned', 'permutation matrix', 'particularly nice', 'particularly easy', 'particular cases', 'paper comes', 'normal matrices', 'may assume', 'map fa', 'map collapses', 'lemma 2', 'lemma 1', 'idempotent ones', 'given matrix', 'geometrical meaning', 'geometric view', 'general case', 'fully describe', 'final aim', 'everything explicitly', 'etc .)', 'easily described', 'e .,', 'direct proof', 'denoted ta', 'curious result', 'crucial role', 'corollary 1', 'classically compact', 'classical sense', 'classical convexity', 'certain type', 'called antennas', 'always work', 'algebraic simplicity', 'algebraic properties', '6 ].', '26 ].', '26 ],', '10 ].']</t>
  </si>
  <si>
    <t>Linear map | Projective plane | Tropical geometry</t>
  </si>
  <si>
    <t>In this paper we fully describe all tropical linear maps in the tropical projective plane TP2, that is, maps from the tropical plane to itself given by tropical multiplication by a real 3√ó3 matrix A. The map fA is continuous and piecewise-linear in the classical sense. In some particular cases, the map fA is a parallel projection onto the set spanned by the columns of A. In the general case, after a change of coordinates, the map collapses at most three regions of the plane onto certain segments, called antennas, and is a parallel projection elsewhere (Theorem 3). In order to study fA, we may assume that A is normal, i.e., I‚â§A‚â§0, up to changes of coordinates. A given matrix A admits infinitely many normalizations. Our approach is to define and compute a unique normalization for A (which we call lower canonical normalization) (Theorem 1) and then always work with it, due both to its algebraic simplicity and its geometrical meaning. On Rn, any n‚ààN, some aspects of tropical linear maps have been studied in [6]. We work in TP2, adding a geometric view and doing everything explicitly. We give precise pictures. Inspiration for this paper comes from [3,5,6,8,12,26]. We have tried to make it self-contained. Our preparatory results present noticeable relationships between the algebraic properties of a given matrix A (idempotent normal matrix, permutation matrix, etc.) and classical geometric properties of the points spanned by the columns of A (classical convexity and others); see Theorem 2 and Corollary 1. As a by-product, we compute all the tropical square roots of normal matrices of a certain type; see Corollary 4. This is, perhaps, a curious result in tropical algebra. Our final aim is, however, to give a precise description of the map fA:TP2‚ÜíTP2. This is particularly easy when two tropical triangles arising from A (denoted TA and TA) fit as much as possible. Then the action of fA is easily described on (the closure of) each cell of the cell decomposition CA; see Theorem 3. Normal matrices play a crucial role in this paper. The tropical powers of normal matrices of size n‚ààN satisfy A‚äôn-1= A‚äôn=A‚äôn+1=‚ãØ. This statement can be traced back, at least, to [26], and appears later many times, such as [1,2,6,9,10]. In lemma 1, we give a direct proof of this fact, for n=3. But now the equality A‚äô2=A‚äô3 means that the columns of A‚äô2 are three fixed points of fA and, in fact, any point spanned by the columns of A‚äô2 is fixed by fA. Among 3√ó3 normal matrices, the idempotent ones (i.e., those satisfyingA=A‚äô2) are particularly nice: we prove that the columns of such a matrix tropically span a set which is classically compact, connected and convex (Lemma 2 and Corollary 1). In our terminology, it is a good tropical triangle. ¬© 2010 Elsevier Inc. All rights reserved.</t>
  </si>
  <si>
    <t>1681-1710</t>
  </si>
  <si>
    <t>Linear Algebra and Its Applications</t>
  </si>
  <si>
    <t>De La Puente, M. J.</t>
  </si>
  <si>
    <t>De La Puente M.</t>
  </si>
  <si>
    <t>Tropical linear maps on the plane</t>
  </si>
  <si>
    <t>S0024379510004088</t>
  </si>
  <si>
    <t>10.1016/j.laa.2010.07.031</t>
  </si>
  <si>
    <t>2-s2.0-79958783106</t>
  </si>
  <si>
    <t>['rights reserved', 'results obtained', 'proposed model', 'proposed method', 'potential expressions', 'polynomial approximation', 'obtained results', 'observed hda', 'new simple', 'matching method', 'integral kernel', 'integral equations', 'input impedance', 'illustrate validity', 'graphically illustrated', 'efficient model', 'current distribution', 'current along', 'corresponding ones', 'antenna conductors']</t>
  </si>
  <si>
    <t>Horizontal dipole antenna | Lossy half-space | Sommerfeld's integral kernel</t>
  </si>
  <si>
    <t>Unknown current distribution (UCD) and input impedance/admittance of a horizontal dipole antenna (HDA) placed above a homogenous and isotropic lossy half-space (LHS) will be determined in this paper. Integrals of Sommerfeld's type, which occur in potential expressions, will be solved approximately applying a new simple, very accurate and efficient model. Firstly, the accuracy of the proposed model for the Sommerfeld's integral kernel (SIK) is going to be verified, comparing the obtained results with corresponding ones of other authors. In order to illustrate validity of the proposed method, the system of integral equations of Hallen's type (SIE-H) will be numerically solved using the point-matching method (PMM), assuming the polynomial approximation for the current along the antenna conductors. Results obtained for the current distribution and input impedance of the observed HDA will be graphically illustrated and, also, compared with corresponding ones of other authors. ¬© 2011 Elsevier GmbH. All rights reserved.</t>
  </si>
  <si>
    <t>879-887</t>
  </si>
  <si>
    <t>12809391700;6602463518</t>
  </si>
  <si>
    <t>Ranƒçiƒá, Milica P.;Ranƒçiƒá, Predrag D.</t>
  </si>
  <si>
    <t>Ranƒçiƒá M.</t>
  </si>
  <si>
    <t>Horizontal linear antennas above a lossy half-space: A new model for the Sommerfeld's integral kernel</t>
  </si>
  <si>
    <t>S1434841111000483</t>
  </si>
  <si>
    <t>10.1016/j.aeue.2011.02.009</t>
  </si>
  <si>
    <t>2-s2.0-79960079362</t>
  </si>
  <si>
    <t>['techniques introduced', 'subcarriers increases', 'spatial diversity', 'sfbc ).', 'rights reserved', 'reduced simultaneously', 'proposed method', 'papr reduction', 'ofdm systems', 'minimum distance', 'maximum papr', 'constellation points', 'alternative methods', 'algorithm converges', 'ace algorithm']</t>
  </si>
  <si>
    <t>ACE | OFDM | PAPR | POCS | SFBC</t>
  </si>
  <si>
    <t>Active Constellation Extension (ACE) is one of the techniques introduced for Peak to Average Power Ratio (PAPR) reduction of OFDM systems. In this technique, the constellation points are extended such that the PAPR is minimized but the minimum distance of the constellation points does not decrease. In this paper, an iterative ACE method is proposed for the PAPR reduction of OFDM systems with spatial diversity of Space Frequency Block Coding (SFBC). The proposed method is such that the PAPR is reduced simultaneously at all antennas, while the spatial encoding relationship still holds. In this method, at each iteration, the antenna with maximum PAPR is selected and the ACE algorithm is applied; then the signal of the other antennas are constructed from the resultant signal using SFBC relationship. Simulation results show that the algorithm converges and its performance is very close to the performance of the ACE in single antenna systems and it outperforms the alternative methods for PAPR reduction of SFBC-OFDM systems when the number of subcarriers increases. ¬© 2011 Elsevier GmbH. All rights reserved.</t>
  </si>
  <si>
    <t>873-878</t>
  </si>
  <si>
    <t>22333334500;7005676504</t>
  </si>
  <si>
    <t>Naeiny, Mahmoud Ferdosizadeh;Marvasti, Farokh</t>
  </si>
  <si>
    <t>Naeiny M.</t>
  </si>
  <si>
    <t>PAPR reduction of space-frequency coded OFDM systems using Active Constellation Extension</t>
  </si>
  <si>
    <t>S1434841111000458</t>
  </si>
  <si>
    <t>10.1016/j.aeue.2011.02.006</t>
  </si>
  <si>
    <t>2-s2.0-79960080255</t>
  </si>
  <si>
    <t>Scientific Research Foundation of Hunan Provincial Education Department</t>
  </si>
  <si>
    <t>2008GK2022</t>
  </si>
  <si>
    <t>['two short', 'tag antenna', 'rights reserved', 'rfid bands', 'provide broadband', 'proposed antenna', 'electromagnetic radiation', 'cost production', 'circuited strips', '5 dbi']</t>
  </si>
  <si>
    <t>Broadband antenna | Quasi-isotropic radiation | RFID | Trade-off</t>
  </si>
  <si>
    <t>Based on the theory of microstrip antenna design and electromagnetic radiation, a kind of tag antenna with a bent meandered dipole and two short-circuited strips is studied in ultra high frequency (UHF) RFID bands to provide broadband and omni-directional performance simultaneously. The proposed antenna was fabricated with a thin copper layer printed on a thin lossy PET substrate for low-cost production. Our simulation and measurement results show the proposed antenna provides a quasi-isotropic radiation pattern and can obtain 200 MHz bandwidth under the condition of voltage standing wave ration (VSWR) less than 2, which is 1.5 dBi for worldwide UHF RFID bands. It is confirmed this kind of antenna is suitable for all different UHF RFID tags in passive RFID applications. ¬© 2011 Elsevier GmbH. All rights reserved.</t>
  </si>
  <si>
    <t>859-863</t>
  </si>
  <si>
    <t>60024617;60032356;60024617</t>
  </si>
  <si>
    <t>23981511100;7404941889;56941973000</t>
  </si>
  <si>
    <t>Tang, Zhi Jun;He, Yi Gang;Wang, Yan</t>
  </si>
  <si>
    <t>Changsha;Xiangtan</t>
  </si>
  <si>
    <t>Hunan University;Hunan University of Science and Technology</t>
  </si>
  <si>
    <t>60032356;60024617</t>
  </si>
  <si>
    <t>Tang Z.</t>
  </si>
  <si>
    <t>Broadband UHF RFID tag antenna with quasi-isotropic radiation performance</t>
  </si>
  <si>
    <t>S1434841111000446</t>
  </si>
  <si>
    <t>10.1016/j.aeue.2011.02.005</t>
  </si>
  <si>
    <t>2-s2.0-79960096622</t>
  </si>
  <si>
    <t>['str method', 'papr reduction', 'ofdm system', 'inversion method', 'input multi', 'first propose', 'extensive simulations', 'analytical results']</t>
  </si>
  <si>
    <t>cross antenna rotation and inversion | MIMO | OFDM | peak-to-average power ratio | simplified tone reservation</t>
  </si>
  <si>
    <t>In this paper, we first propose a simplified tone reservation (STR) method with low computational complexity which is based on the Fourier series expansion. Then, we analyze how to combine the STR method with the cross antenna rotation and inversion method to reduce the peak-to-average power ratio (PAPR) for multi-input multi-output orthogonal frequency division multiplexing (MIMO-OFDM) system. To validate the analytical results, extensive simulations are conducted and the numerical results show the efficiency of the proposed schemes including the PAPR reduction and low computational complexity for MIMO-OFDM system. Copyright ¬© 2010 John Wiley &amp; Sons, Ltd.</t>
  </si>
  <si>
    <t>1406-1414</t>
  </si>
  <si>
    <t>60031828;60087294;60087294</t>
  </si>
  <si>
    <t>55392419700;56492041300;7402633110</t>
  </si>
  <si>
    <t>He, Xiaofan;Jiang, Tao;Zhu, Guangxi</t>
  </si>
  <si>
    <t>Wuhan;Hamilton</t>
  </si>
  <si>
    <t>Wuhan National Laboratory for Optoelectronics;McMaster University</t>
  </si>
  <si>
    <t>60087294;60031828</t>
  </si>
  <si>
    <t>A novel simplified tone reservation combined with cross antenna rotation and inversion to reduce PAPR for MIMO-OFDM system</t>
  </si>
  <si>
    <t>10.1002/wcm.937</t>
  </si>
  <si>
    <t>2-s2.0-79960415420</t>
  </si>
  <si>
    <t>['zns qds', 'uncoated samples', 'topo qds', 'soluble cdse', 'rights reserved', 'pl efficiency', 'photoluminescence properties', 'photoexcited carriers', 'mean lifetime', 'introducing psma', 'increased 5', 'hybrid trioctylphosphine', 'hybrid topo', 'encapsulate cdse', 'effectively removed', 'ea shell', 'ea polymers', 'better packing', '8 folds']</t>
  </si>
  <si>
    <t>CdSe | Efficiency | Lifetime | Photoluminescence | Poly(acrylamide-co-acrylic acid) | Quantum dot</t>
  </si>
  <si>
    <t>Photoluminescence properties from water soluble CdSe/ZnS QDs encapsulated with hybrid trioctylphosphine-poly(acrylamide-co-acrylic acid)-ethanolamine (TOPO-PSMA-EA) shell have been investigated. It was found that PL efficiency of CdSe/ZnS QDs in water was increased 5-30% after introducing PSMA-EA polymers to encapsulate CdSe/ZnS-TOPO QDs. Higher PSMA concentrations were found to enhance the PL efficiency of QDs up to 1.8 folds, which is ascribed to a better packing and passivation of the TOPO-PSMA-EA shell over the QDs. Time-resolved photoluminescence suggested that the mean lifetime of photoexcited carriers in the water-soluble CdSe/ZnS-TOPO-PSMA-EA QDs elongated 2-17 ns compared with that of uncoated samples, indicating that PL quenching defects were effectively removed for CdSe/ZnS QDs with hybrid TOPO-PSMA-EA shell. ¬© 2011 Elsevier B.V. All Rights Reserved.</t>
  </si>
  <si>
    <t>3146-3149</t>
  </si>
  <si>
    <t>60024621;60024621;60024621</t>
  </si>
  <si>
    <t>55743164000;7402881578;7102293258</t>
  </si>
  <si>
    <t>Chen, Hsueh Shih;Ando, Masanori;Murase, Norio</t>
  </si>
  <si>
    <t>Synthesis and photoluminescence of bright water-soluble CdSe/ZnS quantum dots overcoated by hybrid organic shell</t>
  </si>
  <si>
    <t>S0167577X1100752X</t>
  </si>
  <si>
    <t>10.1016/j.matlet.2011.06.109</t>
  </si>
  <si>
    <t>2-s2.0-79960478181</t>
  </si>
  <si>
    <t>['w crystallite', 'sulfided ni', 'significant influence', 'rights reserved', 'results showed', 'ray diffraction', 'pore size', 'n2 adsorption', 'largest pore', 'heavy oil', 'hda activities', 'distillation temperature', '15 catalysts', '0 mpa']</t>
  </si>
  <si>
    <t>Direct coal liquefaction | HDA | HDN | Heavy oil</t>
  </si>
  <si>
    <t>A series of Ni-W catalysts supported on SBA-15 with different pore sizes were prepared by incipient wetness impregnation method and characterized by N2 adsorption-desorption and X-ray diffraction. The hydrogenation of heavy oil (distillation temperature: 320-340 ¬∞C) derived from the direct coal liquefaction process using Shengli coal in the presence of sulfided Ni-W/SBA-15 catalysts with different pore sizes were evaluated at 400 ¬∞C and initial H2 pressure of 5.0 MPa. The results showed that the catalyst preparation method and the pore size of the support had a significant influence on the Ni/W crystallite size, hydrodenitrogenation (HDN) and hydrodearomatization (HDA) activities of coal-derived heavy oil. The larger pore could cause the Ni-W/SBA-15 to form larger Ni-W crystallite. The catalysts with largest pore in the range studied displayed highest HDN and HDA activities for upgrading of the coal-derived heavy oil. ¬© 2011 Elsevier B.V. All rights reserved.</t>
  </si>
  <si>
    <t>2055-2060</t>
  </si>
  <si>
    <t>Fuel Processing Technology</t>
  </si>
  <si>
    <t>60008060;60008060;60008060;60008060;60008060;60008060</t>
  </si>
  <si>
    <t>14045415400;55252352100;7003761606;56092811000;55848802300;35208934000</t>
  </si>
  <si>
    <t>Lei, Zhiping;Gao, Lijuan;Shui, Hengfu;Chen, Weilai;Wang, Zhicai;Ren, Shibiao</t>
  </si>
  <si>
    <t>Maanshan</t>
  </si>
  <si>
    <t>Anhui University of Technology</t>
  </si>
  <si>
    <t>Hydrotreatment of heavy oil from a direct coal liquefaction process on sulfided Ni-W/SBA-15 catalysts</t>
  </si>
  <si>
    <t>S037838201100227X</t>
  </si>
  <si>
    <t>10.1016/j.fuproc.2011.06.007</t>
  </si>
  <si>
    <t>2-s2.0-79960565863</t>
  </si>
  <si>
    <t>['z plane', 'wimax applications', 'vertical strip', 'square ring', 'small size', 'shaped strip', 'radiation patterns', 'measured results', 'made suitable', 'good agreement', 'fabricated antenna', 'band operation', 'band antenna', 'almost omnidirectional', '860 mhz']</t>
  </si>
  <si>
    <t>compact | tri-band | WLAN/WiMAX</t>
  </si>
  <si>
    <t>A novel compact triple-band antenna is presented for wireless local area network (WLAN) and WiMAX applications simultaneously. By using a via hole connecting a square ring with a vertical strip to an L-shaped strip etching on the other side of the substrate, a tri-band operation is obtained. Adjusting the length of the vertical strip, the L-shaped strip, and the distance between them, the operating frequency bands can be made suitable for WLAN/WiMAX applications. The fabricated antenna has a small size of 35 mm √ó 35 mm. Good agreement is achieved between the simulated and measured results. The measured impedance bandwidths (VSWR&lt; 2) in 2.5, 3.5, and 5.5 GHz reach 330, 440, and 860 MHz, respectively. Moreover, the radiation patterns are almost omnidirectional in the x-z plane and bidirectional in the y-z plane. ¬© 2011 Wiley Periodicals, Inc.</t>
  </si>
  <si>
    <t>2371-2375</t>
  </si>
  <si>
    <t>25653416200;16317753300;45961153400;57222390531;49962735900</t>
  </si>
  <si>
    <t>Wang, Y. F.;Sun, B. H.;K. He, ;Li, R. H.;Wang, Y. J.</t>
  </si>
  <si>
    <t>Wang Y.F.</t>
  </si>
  <si>
    <t>A compact tri-band antenna for WLAN/WiMAX applications</t>
  </si>
  <si>
    <t>10.1002/mop.26254</t>
  </si>
  <si>
    <t>2-s2.0-79960566610</t>
  </si>
  <si>
    <t>['upper band', 'transparent layer', 'semitransparent layer', 'pv panel', 'pv cell', 'proposed prototype', 'metamaterial layer', 'lower band', 'frequency point', 'band operation', 'band antenna', '3600 mhz', '3550 mhz', '23 ghz', '2 fabry', '1185 mhz']</t>
  </si>
  <si>
    <t>antennas | dual-band | Fabry-P√©rot cavity | metamaterial | photovoltaic</t>
  </si>
  <si>
    <t>A novel planar dual-band antenna is presented by using a panel of photovoltaic (PV) cells as a metamaterial layer for dual-band operation. A 10-Watt, 72-cell unmodified commercial PV panel is applied as a transparent layer in the first operation band and as a semitransparent layer for Œª/2 Fabry-P√©rot cavity in the second operation band to achieve high antenna gain. Unit-cell transmission analysis is adopted to determine the frequency point of operation. And the screen impedance technique is utilized to increase simulation efficiency. The proposed prototype, measured as 360 √ó 320 √ó 44 mm, achieves remarkable 17.3 and 6.6 dBi antenna gain at 3.50 and 1.23 GHz, respectively, by a dual-band dipole feeding. With the aid of PV panel, the antenna can support an upper band at about 3550 MHz to cover the WiMAX (3400-3600 MHz) operation and a lower band at about 1185 MHz to cover the 70 MHz operation bandwidth. The very combination of PV cell and antenna exhibits high fill factor, high-gain, and simple construction characteristics. ¬© 2011 Wiley Periodicals, Inc.</t>
  </si>
  <si>
    <t>2382-2388</t>
  </si>
  <si>
    <t>60022847;60022847;60022847;60022847</t>
  </si>
  <si>
    <t>16647464000;24605313600;54791850300;45960891800</t>
  </si>
  <si>
    <t>Pu, Ta Chun;Lin, Hung Hsuan;Wu, Chun Yih;Chen, Jui Hung</t>
  </si>
  <si>
    <t>Industrial Technology Research Institute of Taiwan</t>
  </si>
  <si>
    <t>Pu T.</t>
  </si>
  <si>
    <t>Photovoltaic panel as metamaterial antenna radome for dual-band application</t>
  </si>
  <si>
    <t>10.1002/mop.26234</t>
  </si>
  <si>
    <t>2-s2.0-79960566905</t>
  </si>
  <si>
    <t>['three techniques', 'simulation results', 'shaped slot', 'reading distance', 'metallic surface', 'measured results', 'impedance matching', 'good performances', 'good performance', 'experimental data']</t>
  </si>
  <si>
    <t>conjugate matching | metal tag antenna | reading distance | RFID | sensitivity | T-shaped slot</t>
  </si>
  <si>
    <t>In this article, we have proposed a novel ultra high frequency (UHF) radio frequency identification (RFID) metal tag antenna mountable on the metallic surface. Three techniques (T-shaped slot, two rectangular slots for impedance matching, and air gap technique for reading distance enhancement) are used to obtain a good performance of metal tag antenna on the metallic surface. All simulations are carried out by Ansoft HFSS software. Moreover, by fabricating the antenna, the simulation results are verified by experimental data. Good performances such as reading distance and sensitivity have been observed. Details of the proposed antenna design and the simulated and measured results are presented and discussed. ¬© 2011 Wiley Periodicals, Inc.</t>
  </si>
  <si>
    <t>2251-2255</t>
  </si>
  <si>
    <t>35790605000;54414371000;24480016200</t>
  </si>
  <si>
    <t>Park, Sang Yong;Lee, Jung Nam;Park, Jong Kweon</t>
  </si>
  <si>
    <t>Design of UHF radio frequency identification metal tag antenna using T-shaped slot</t>
  </si>
  <si>
    <t>10.1002/mop.26297</t>
  </si>
  <si>
    <t>2-s2.0-79960571345</t>
  </si>
  <si>
    <t>['shaped stubs', 'notch ultra', 'notch characteristic', 'ground plane', 'directional h', 'compact size', 'compact band', 'additional resonance', '118 %.']</t>
  </si>
  <si>
    <t>band-notch characteristic | rectangular shape monopole antenna | ultra-wideband antenna</t>
  </si>
  <si>
    <t>A compact band-notch ultra-wideband (UWB) printed monopole antenna is proposed, where the band-notch characteristic is realized by adding defected ground structure (DGS) or slit in the ground plane. Also, by inserting T-shaped stubs in the ground plane, additional resonance is excited and hence the bandwidth is increased up to 118%. The proposed monopole antenna has ultrawide impedance bandwidth, compact size, and omni-directional H-plane radiation patterns which are suitable for various broadband applications. ¬© 2011 Wiley Periodicals, Inc.</t>
  </si>
  <si>
    <t>2363-2368</t>
  </si>
  <si>
    <t>60104552;60016972;60000994;60000994</t>
  </si>
  <si>
    <t>36473028000;14527009100;56490760700;28767961100</t>
  </si>
  <si>
    <t>Abdollahvand, M.;Dadashzadeh, G. R.;Ebrahimian, H.;Ojaroudi, M.</t>
  </si>
  <si>
    <t>Compact ultra-wideband printed monopole antenna having frequency band-notch characteristic using defected ground structure</t>
  </si>
  <si>
    <t>10.1002/mop.26280</t>
  </si>
  <si>
    <t>2-s2.0-79960573367</t>
  </si>
  <si>
    <t>['system sensitivity', 'seriously degrade', 'radio frequency', 'mobile handset', 'may reduce', 'ground lines', 'digital signals', 'digital signal', 'digital harmonics', 'coupling mechanisms', 'article explores', 'antenna port']</t>
  </si>
  <si>
    <t>characteristic mode | digital harmonic | flexible printed circuit board | FPCB | reaction</t>
  </si>
  <si>
    <t>Digital harmonics, which may reduce the radio frequency (RF) sensitivity of a system, can be coupled with an antenna in a mobile handset. Especially, the digital signals which flows a flexible printed circuit board (FPCB) can be coupled with an antenna and which seriously degrade the system sensitivity. This article explores the coupling mechanisms of digital harmonics on an FPCB with an antenna in terms of the characteristic mode current and the concept of reaction. The signal and ground lines in an FPCB are modeled as a loop path exciting a characteristic mode current, and the mechanisms of the coupling between the digital signal and the antenna port are analyzed. ¬© 2011 Wiley Periodicals, Inc.</t>
  </si>
  <si>
    <t>2318-2321</t>
  </si>
  <si>
    <t>Analysis of coupling between digital signal on FPCB and mobile handset antenna</t>
  </si>
  <si>
    <t>10.1002/mop.26292</t>
  </si>
  <si>
    <t>2-s2.0-79960575859</t>
  </si>
  <si>
    <t>['results show', 'experimental investigations']</t>
  </si>
  <si>
    <t>broadband | microstrip antenna | staggering</t>
  </si>
  <si>
    <t>A structure of staggered tuned microstrip antenna is designed and fabricated. Theoretical and experimental investigations are done on the structure. Both the results show that due to staggering effect bandwidth of the antennas has been enhanced. ¬© 2011 Wiley Periodicals, Inc.</t>
  </si>
  <si>
    <t>2446-2447</t>
  </si>
  <si>
    <t>60115029;60011023;60011023</t>
  </si>
  <si>
    <t>55647690900;24800815700;35597906100</t>
  </si>
  <si>
    <t>Mandal, K.;Sarkar, S.;Sarkar, P. P.</t>
  </si>
  <si>
    <t>Hugli-Chinsurah;Kalyani</t>
  </si>
  <si>
    <t>Academy of Technology, Hugli-Chinsurah;University of Kalyani</t>
  </si>
  <si>
    <t>60115029;60011023</t>
  </si>
  <si>
    <t>Mandal K.</t>
  </si>
  <si>
    <t>Bandwidth enhancement of microstrip antennas by staggering effect</t>
  </si>
  <si>
    <t>10.1002/mop.26299</t>
  </si>
  <si>
    <t>2-s2.0-79960576377</t>
  </si>
  <si>
    <t>['two arms', 'slot antenna', 'simple method', 'several prototypes', 'ring slot', 'resistance value', 'propose design', 'outer radius', 'loading resistor', 'doi 10', 'directly obtained', 'cp antenna', 'coupling strip', 'axial ratio', 'article online']</t>
  </si>
  <si>
    <t>circular polarization | slot antenna | slot ring</t>
  </si>
  <si>
    <t>A simple method for generating circular polarization (CP) radiation from an annular-ring slot antenna is described in this paper.The slot antenna is excited by an L-shaped coupling strip loaded with a resistor. The lengths of the two arms of the coupling strip are the same, and when they are equal to the outer radius of the ring slot, good CP radiation can be directly obtained. Moreover, the resistance value of the loading resistor is insensitive to the axial ratio of the CP antenna. Several prototypes are fabricated, and the measured and simulated results confirm the validity of the propose design. ¬© 2011 Wiley Periodicals, Inc. Microwave Opt Technol Lett 53:2262-2265, 2011; View this article online at wileyonlinelibrary.com. DOI 10.1002/mop.26285 Copyright ¬© 2011 Wiley Periodicals, Inc.</t>
  </si>
  <si>
    <t>2262-2265</t>
  </si>
  <si>
    <t>12752761400;55501333700;7004026337</t>
  </si>
  <si>
    <t>Wang, Chuen Ching;Lee, Tsung Yu;Row, Jeen Sheen</t>
  </si>
  <si>
    <t>A simple design for circularly polarized ring-slot antennas</t>
  </si>
  <si>
    <t>10.1002/mop.26285</t>
  </si>
  <si>
    <t>2-s2.0-79960576378</t>
  </si>
  <si>
    <t>['two inverted', 'pin diodes', 'operating frequency', 'operating frequencies', 'junction capacitance', 'f radiators', 'f antenna', 'bias voltage', 'article presents', 'antenna structure']</t>
  </si>
  <si>
    <t>frequency-reconfigurable antenna | inverted-F antenna | terrestrial broadcast</t>
  </si>
  <si>
    <t>This article presents a frequency-reconfigurable printed inverted-F antenna for terrestrial broadcast applications. To reconfigure the operating frequency, PIN diodes and variable capacitor diodes are used in this antenna structure. To expand its operating frequency bandwidth, two inverted-F radiators are integrated on the same printed circuit board. Simulation and measurement results show the operating frequencies can be controlled with the junction capacitance or the reversed-bias voltage of varicaps. The far-field radiation patterns shows that they are nearly omnidirectional within the reconfigurable frequency band. ¬© 2011 Wiley Periodicals, Inc.</t>
  </si>
  <si>
    <t>2242-2245</t>
  </si>
  <si>
    <t>60021427;60021427;60021427;60026306</t>
  </si>
  <si>
    <t>36348342300;15923060100;15925450900;15039244100</t>
  </si>
  <si>
    <t>Guo, Qingxin;Li, Zengrui;Ju, Jilong;Yang, Yaoqing</t>
  </si>
  <si>
    <t>Lincoln;Beijing</t>
  </si>
  <si>
    <t>University of Nebraska‚ÄìLincoln;Communication University of China</t>
  </si>
  <si>
    <t>60026306;60021427</t>
  </si>
  <si>
    <t>Guo Q.</t>
  </si>
  <si>
    <t>A frequency-reconfigurable inverted-F antenna for terrestrial broadcast applications</t>
  </si>
  <si>
    <t>10.1002/mop.26241</t>
  </si>
  <si>
    <t>2-s2.0-79960577219</t>
  </si>
  <si>
    <t>['shape strip', 'operation modes', 'multiresonance operation', 'meander strip', 'long meander', 'loading strips', 'impedance bandwidths', 'antenna gains', 'antenna consists', '45 dbi', '2140 mhz']</t>
  </si>
  <si>
    <t>coplanar waveguides | m-shape monopole | meander antennas | monopole antennas | multiband antennas</t>
  </si>
  <si>
    <t>A multiband multiresonance coplanar waveguide (CPW)-fed monopole antenna is proposed in this article. The antenna consists of various monopole strips of including a meander strip, a w-shape strip, and an m-shape strip for the multiresonance operation and miniaturization of antenna. The operation modes are associated with the length and shape of loading strips, in which the lower frequency bands vary along a long meander and the higher bands along an m-shape. Experimental results showed that the impedance bandwidths of the multiresonant antenna less than -10 dB return loss were 8.4, 2.5, 17.6, and 19.3 % with omni-directional radiation patterns at 860, 1570, 1860, and 2140 MHz, respectively, and those antenna gains were -2.13, -0.77, 1.25, and 2.45 dBi, respectively. ¬© 2011 Wiley Periodicals, Inc.</t>
  </si>
  <si>
    <t>2438-2441</t>
  </si>
  <si>
    <t>56101251100;7005103899</t>
  </si>
  <si>
    <t>Lee, Kyunghaeng;Jee, Yong</t>
  </si>
  <si>
    <t>Multiresonance coplanar waveguide-fed monopole antennas with meander strips for GSM/GPS/PCS/DCS/WCDMA applications</t>
  </si>
  <si>
    <t>10.1002/mop.26276</t>
  </si>
  <si>
    <t>2-s2.0-79960579509</t>
  </si>
  <si>
    <t>['top wall', 'time shielded', 'symmetrical structure', 'symmetrical loop', 'short sides', 'shielding wall', 'radiation performance', 'making use', 'like structure', 'grounding portion', 'flat plate', 'fi module', 'easily affixed', 'display ground', 'design prototypes', 'design consists', 'cable routing', 'arrangements make', 'antenna installed', '3d configuration']</t>
  </si>
  <si>
    <t>loop-like antennas | mobile-unit antennas | plate antennas | wireless LCD TV antennas | WLAN antennas</t>
  </si>
  <si>
    <t>A novel, one-piece, loop-like plate antenna that shows a symmetrical structure is proposed for wireless LCD TV applications in the 2.4/5.2/5.8 GHz bands. The antenna was constructed by stamping a rectangular, flat plate of size 30 mm √ó 70 mm and bent two times to form a 3D configuration of volume 10 mm √ó 10 mm √ó 70 mm. The design consists of a main radiating portion, one grounding portion, and one shielding wall. The radiating portion includes a symmetrical loop-like structure and is able to generate multiple resonance. The antenna is easily affixed to the top wall of the display ground by making use of the grounding portion, and at the same time shielded from the back metal casing of the wireless thin LCD TV by the shielding wall. These arrangements make the antenna very easy to feed on both short sides and facilitate the feeding-cable routing to the Wi-Fi module on the back of the TV. Four possible cases of the antenna installed in a 42-inch, widescreen LCD TV were investigated on the radiation performance. Details of the design prototypes are discussed in this article. ¬© 2011 Wiley Periodicals, Inc.</t>
  </si>
  <si>
    <t>2232-2238</t>
  </si>
  <si>
    <t>Novel, one-piece, metal-plate loop-like antenna with symmetrical structure for thin LCD TV applications in the 2.4/5.2/5.8 GHz WLAN bands</t>
  </si>
  <si>
    <t>10.1002/mop.26259</t>
  </si>
  <si>
    <t>2-s2.0-79960583389</t>
  </si>
  <si>
    <t>['œä circuit', 'simply represented', 'proposed dual', 'proposed antenna', 'operating bandwidth', 'low frequency', 'input mismatch', 'high frequency', 'frequency region', 'circuit model', 'chip inductor', 'band antenna', '7 ghz', '6 db', '01 œª0']</t>
  </si>
  <si>
    <t>compact antenna | dual-band | frequency tunable | mobile antenna</t>
  </si>
  <si>
    <t>A dual-band frequency tunable loop antenna that utilized a circuit model was introduced. An open loop antenna was selected as a prototype, which could be simply represented by an LC resonant circuit. To overcome the input mismatch in high-frequency region, an additional œÄ circuit was introduced. Using a chip inductor in the œÄ circuit, the high frequency can be easily tuned without changing the low frequency. The proposed dual-band antenna performs better than the single-band antenna. Both the simulated and measured results agreed well. The proposed antenna was compact (0.09 Œª0 √ó 0.09 Œª0 √ó 0.01 Œª0) and operated at two different frequencies (1.80 and 2.45 GHz). The operating bandwidth (S 11 &lt; -6 dB) was 1.7-2.7 GHz, satisfying GSM 1700/1800, WCDMA, and, WLAN. ¬© 2011 Wiley Periodicals, Inc.</t>
  </si>
  <si>
    <t>2207-2212</t>
  </si>
  <si>
    <t>60032330;60003780;60003780;60003780;60032330</t>
  </si>
  <si>
    <t>35096799900;57202974863;36715166100;24340735100;36024195200</t>
  </si>
  <si>
    <t>Woo, Dae Woong;Lee, Dong Hyun;Ko, Jae Woo;Baek, Joon Hyun;Park, Wee Sang</t>
  </si>
  <si>
    <t>Woo D.W.</t>
  </si>
  <si>
    <t>Design of a tunable dual-band loop antenna</t>
  </si>
  <si>
    <t>10.1002/mop.26246</t>
  </si>
  <si>
    <t>2-s2.0-79960583390</t>
  </si>
  <si>
    <t>['satisfactorily agreement', 'prototype sample', 'profile offset', 'layer structure', 'ground plane', 'gap present', 'axial ratios', 'air gaps']</t>
  </si>
  <si>
    <t>circular polarization | low profile antenna | spiral antenna</t>
  </si>
  <si>
    <t>A low-profile offset-fed spiral antenna over an artificial magnetic conductors (AMC) ground plane is studied in which the AMC ground plane has a two-layer structure with an air-gap present between the layers.The effect of such air gaps on the axial ratios of the antenna is investigated. The predicted numerical results are verified by testing a prototype sample of the proposed antenna showing a satisfactorily agreement between them. ¬© 2011 Wiley Periodicals, Inc.</t>
  </si>
  <si>
    <t>2422-2423</t>
  </si>
  <si>
    <t>Effect of air-gap on axial ratio of low profile spiral antenna</t>
  </si>
  <si>
    <t>10.1002/mop.26248</t>
  </si>
  <si>
    <t>2-s2.0-79960587860</t>
  </si>
  <si>
    <t>['wide bandwidth', 'impedance bandwidth', 'coplanar waveguide', '5 ghz', '110 %.']</t>
  </si>
  <si>
    <t>coplanar waveguide | monopole antenna | RFID | UWB</t>
  </si>
  <si>
    <t>In this article, a heart-shaped monopole antenna with wide bandwidth is proposed, which is composed of a heart-shaped monopole patch and two rectangular ground plane, both of the structures are printed on the same side of a substrate and fed by a coplanar waveguide. The simulated and experimental results demonstrate that the proposed antenna performance is not only suitable for ultra wideband applications but also for radio-frequency identification systems, the impedance bandwidth can be achieved from 2.1 to 11.5 GHz (S 11&lt;-10 dB), more than 110%. ¬© 2011 Wiley Periodicals, Inc.</t>
  </si>
  <si>
    <t>2288-2291</t>
  </si>
  <si>
    <t>60007711;60007711</t>
  </si>
  <si>
    <t>43661958000;7202379758</t>
  </si>
  <si>
    <t>Yang, Tang;Tian, Xiao Jian</t>
  </si>
  <si>
    <t>Yang T.</t>
  </si>
  <si>
    <t>A novel heart-shaped monopole antenna for UWB and RFID applications</t>
  </si>
  <si>
    <t>10.1002/mop.26294</t>
  </si>
  <si>
    <t>2-s2.0-79960590695</t>
  </si>
  <si>
    <t>['impedance bandwidth', 'coplanar waveguide', 'circuiting stub', 'center frequency', 'band operation', '94 ghz', '92 ghz', '80 ghz', '05 dbi']</t>
  </si>
  <si>
    <t>broadband antenna | CPW fed | fed circular slot antenna | GaAs substrate | planar antenna | W-band antenna</t>
  </si>
  <si>
    <t>Using a coplanar waveguide (CPW) feed with a short-circuiting stub, the fed circular slot antenna for W-band operation is presented.The obtained results show that the impedance bandwidth, which is determined by 10 dB return-loss of the proposed slot antenna, can reach to 21% with the center frequency at 94 GHz (80 GHz-100 GHz), and the gain achieves 3.05 dBi at 92 GHz with good radiation performance. ¬© 2011 Wiley Periodicals, Inc.</t>
  </si>
  <si>
    <t>2298-2302</t>
  </si>
  <si>
    <t>60009387;60009387;60009387;60009387;60009387;60009387;60009387;60009387;60009387;101139673;60013866</t>
  </si>
  <si>
    <t>45960932000;7402603390;7006087046;55286409900;45961566400;56812716600;7101749126;36014208200;7202839348;57199983972;55697637900</t>
  </si>
  <si>
    <t>Anh, Tuan Hoang;Han, Min;Baek, Yong Hyun;Lee, Sang Jin;Van, Hoang Nguyen;Kim, Jin Ho;Chae, Yeon Sik;Park, Hyun Chang;Rhee, Jin Koo;Jung, Joo Ho;Park, Young Wook</t>
  </si>
  <si>
    <t>Kwangwoon University;Dongguk University, Seoul;Defense Acquisition Program Administration</t>
  </si>
  <si>
    <t>60013866;60009387;101139673</t>
  </si>
  <si>
    <t>Anh T.</t>
  </si>
  <si>
    <t>Coplanar waveguide (CPW)-FED circular slot antenna for W-band and imaging system applications</t>
  </si>
  <si>
    <t>10.1002/mop.26284</t>
  </si>
  <si>
    <t>2-s2.0-79960590933</t>
  </si>
  <si>
    <t>['wimax features', 'small ground', 'reduction effects', 'plane size', 'performance rectified', 'overall dimensions', 'monopole antenna', 'mobile handsets', 'maximum gain', 'loop resonator', 'loaded open', 'band design', 'article presents', 'around 1', 'also investigated', '97 ghz', '62 ghz', '30 ghz', '2 dbi']</t>
  </si>
  <si>
    <t>CPW-fed antenna | ground-plane effect | planar monopole antenna | WiFi-WiMAX applications</t>
  </si>
  <si>
    <t>This article presents a CPW-fed planar monopole antenna with a small ground-plane size. The monopole antenna is a triple-band design and is meant for mobile handsets with WiFi and WiMAX features. The planar structure comprises an L-shaped monopole backed by a stub-loaded open-loop resonator. The proposed antenna features three bandwidths of 2.25-2.62 GHz, 3.25-4.97 GHz, and 5.2-6.30 GHz, which yielded the maximum gain of around 1 to 2 dBi. Reduction effects of ground-plane on antenna's performance rectified by the parameters of open-loop resonator are also investigated. The overall dimensions are 46 (W) √ó 34 (L) √ó 0.8 (d) mm3. ¬© 2011 Wiley Periodicals, Inc.</t>
  </si>
  <si>
    <t>2274-2277</t>
  </si>
  <si>
    <t>60008928;60103462</t>
  </si>
  <si>
    <t>7404085737;15219320300</t>
  </si>
  <si>
    <t>Chung, Kwok L.;Chaimool, Sarawuth</t>
  </si>
  <si>
    <t>Thailand;Hong Kong</t>
  </si>
  <si>
    <t>Bangkok;Kowloon</t>
  </si>
  <si>
    <t>King Mongkut's University of Technology North Bangkok;Hong Kong Polytechnic University</t>
  </si>
  <si>
    <t>60103462;60008928</t>
  </si>
  <si>
    <t>Triple-band CPW-FED L-shaped monopole antenna with small ground plane</t>
  </si>
  <si>
    <t>10.1002/mop.26240</t>
  </si>
  <si>
    <t>2-s2.0-79960593837</t>
  </si>
  <si>
    <t>['varactor diode', 'strong miniaturization', 'return loss', 'radiating element', 'portable tv', 'h standard', 'article presents', 'antenna consists', '900 mhz', '10 db']</t>
  </si>
  <si>
    <t>DVB-H | miniature antenna | PIFA | reconfigurable antenna | varactor</t>
  </si>
  <si>
    <t>This article presents a new miniature reconfigurable digital video broadcasting-handheld (DVB-H) antenna for a portable TV or tablet PC device. The antenna consists in a Printed-Inverted-F-Antenna (PIFA) loaded by a varactor diode. The radiating element has a size of 30 √ó 30 √ó 5 mm 3 and is mounted on a 230 √ó 130 mm2 ground plane. This antenna is able to maintain a return loss below -10 dB on a 8-MHz bandwidth reconfigurable channel from 450 to 900 MHz. Then, this radiating element reaches to cover the whole frequency band specification of the DVB-H standard while keeping a good efficiency despite of the strong miniaturization. ¬© 2011 Wiley Periodicals, Inc.</t>
  </si>
  <si>
    <t>2302-2304</t>
  </si>
  <si>
    <t>Small reconfigurable PIFA for DVB-H applications</t>
  </si>
  <si>
    <t>10.1002/mop.26283</t>
  </si>
  <si>
    <t>2-s2.0-79960599080</t>
  </si>
  <si>
    <t>['top edges', 'scattering parameters', 'resonance frequencies', 'prototype antenna', 'mobile applications', 'mimo system', 'mimo performance', 'mimo antenna', 'lumped elements', 'isolation characteristic', 'ground plane', 'decoupling network', 'antenna elements']</t>
  </si>
  <si>
    <t>An internal MIMO antenna for mobile applications is proposed. Helical-type antenna elements are used to construct the MIMO system. The resonance frequencies of the MIMO antenna are controlled by the number of turns per helix. A multi suspended line with lumped elements is used to reduce the coupling between the antenna elements. The antenna elements are located at the top edges of the ground plane, and a decoupling network is inserted between the two antenna elements. The performance of the prototype antenna is analyzed through the scattering parameters, actual diversity gain, envelope correlation coefficient, and channel capacity measurements. The isolation characteristic and MIMO performance can be improved by using the decoupling network at the LTE service band. ¬© 2011 Wiley Periodicals, Inc.</t>
  </si>
  <si>
    <t>2314-2317</t>
  </si>
  <si>
    <t>107019462-60024872;107019462;107019462;60024872</t>
  </si>
  <si>
    <t>13006413000;35072749700;26531819600;56535582400</t>
  </si>
  <si>
    <t>Yu, Yeonsik;Ji, Jeongkeun;Seong, Wonmo;Choi, Jaehoon</t>
  </si>
  <si>
    <t>A compact mimo antenna with improved isolation bandwidth for mobile applications</t>
  </si>
  <si>
    <t>10.1002/mop.26293</t>
  </si>
  <si>
    <t>2-s2.0-79960599724</t>
  </si>
  <si>
    <t>['return loss', 'receiving antenna', 'novel high', 'minimum ar', 'measured bandwidth', 'maximum gain', 'low profile', 'high gain', 'good agreement', 'experiment results', 'concave patches', 'communication systems', 'center frequency', 'ar less', '80 mhz', '8 ghz', '5 db', '3 db', '160 mhz', '10 db', '0 db']</t>
  </si>
  <si>
    <t>circular polarization | coupled microstrip line | microstrip antenna | phase shifter balun</t>
  </si>
  <si>
    <t>A novel high-gain circularly polarized microstrip antenna fed by a coupled microstrip line (CMS) is presented. The circularly polarized radiation is excited by a pair of side-concave patches. Two identical patches are combined and fed by CMS. The simulated maximum gain is 9.5 dB and minimum axial ratio (AR) is 0.3 dB both at the center frequency of 5.8 GHz. A 180¬∞ phase shifter balun is designed to measure the antenna. Simulation and experiment results have good agreement. The measured bandwidth of return loss below -10 dB is 160 MHz. The maximum gain and minimum AR is 9.7 and 1.0 dB, respectively. The bandwidth of AR less than 3 dB is about 80 MHz. This antenna is characterized by low profile and high gain. It can be used as the receiving antenna in microwave power transmission and other communication systems. ¬© 2011 Wiley Periodicals, Inc.</t>
  </si>
  <si>
    <t>2340-2343</t>
  </si>
  <si>
    <t>60023813;60023813;60023813</t>
  </si>
  <si>
    <t>43661499100;25650927100;45961050300</t>
  </si>
  <si>
    <t>Jiang, Chao;Yang, Xue Xia;Cao, Sai Xiong</t>
  </si>
  <si>
    <t>Novel high-gain coupled microstrip line-fed circularly polarized microstrip antenna with low profile</t>
  </si>
  <si>
    <t>10.1002/mop.26255</t>
  </si>
  <si>
    <t>2-s2.0-79960600526</t>
  </si>
  <si>
    <t>['substrate thickness', 'reduced gain', 'reading range', 'mm antenna', 'metallic surface', 'letter describes', 'free space', 'circular polarization', 'approach resulted', '4 mm']</t>
  </si>
  <si>
    <t>ceramic substrate | circular polarization | metallic surface</t>
  </si>
  <si>
    <t>The reading range of a tag antenna usually decreases markedly as the antenna size decreases, because of the antenna's reduced gain. This letter describes the use of circular polarization to reduce the size of a tag antenna without decreasing its reading range. This approach resulted in a 33 √ó 33-mm antenna with a substrate thickness of 4 mm that maintained reading ranges of about 3 m for the antenna in free space and 7 m for the antenna on a metallic surface. ¬© 2011 Wiley Periodicals, Inc.</t>
  </si>
  <si>
    <t>2423-2425</t>
  </si>
  <si>
    <t>117956091;60017776;60002445;60017776</t>
  </si>
  <si>
    <t>15841714300;35253349100;10043078000;14009489300</t>
  </si>
  <si>
    <t>Cho, Chihyun;Ahn, Seungbeom;Park, Ikmo;Choo, Hosung</t>
  </si>
  <si>
    <t>Seoul;Kyonggi-do;Seongnam</t>
  </si>
  <si>
    <t>Hongik University;Ajou University;Samsung Thales</t>
  </si>
  <si>
    <t>60017776;60002445;117956091</t>
  </si>
  <si>
    <t>A small circularly polarized tag antenna on a high-dielectric substrate</t>
  </si>
  <si>
    <t>10.1002/mop.26270</t>
  </si>
  <si>
    <t>2-s2.0-79960601325</t>
  </si>
  <si>
    <t>['wimax ).', 'two loops', 'significantly improved', 'patch antenna', 'ground plane', 'dielectric substrate', 'bare substrate', 'back ratio', 'article presents', '47 db']</t>
  </si>
  <si>
    <t>dual band antenna | front-to-back ratio improvement | microstrip patch antenna | soft surface structure | surface wave</t>
  </si>
  <si>
    <t>This article presents a microstrip patch antenna with a novel soft surface structure. The proposed soft surface structure is useful for suppressing surface waves in a dielectric substrate at dual frequency band (Bluetooth and Wimax). By removing the ground plane edges of the patch antenna and forming soft surfaces within the bare substrate, the front-to-back ratio of a patch antenna is significantly improved. The proposed new isolated soft surface structure does not share the ground plane of a patch and it consists of two loops with a corner edged via-hole. When the three different size of isolated unit cells are used, the front-to-back ratio of the fabricated patch antenna improved from about -18.5 to -22.47 dB, compared to a conventional patch antenna without cells. ¬© 2011 Wiley Periodicals, Inc.</t>
  </si>
  <si>
    <t>2396-2400</t>
  </si>
  <si>
    <t>35193885100;7501482975</t>
  </si>
  <si>
    <t>Kim, June Hyong;Lee, Hong Min</t>
  </si>
  <si>
    <t>Front to back ratio improvement of a micro strip patch antenna using dual-band isolated soft surface structures</t>
  </si>
  <si>
    <t>10.1002/mop.26265</t>
  </si>
  <si>
    <t>2-s2.0-79960603901</t>
  </si>
  <si>
    <t>['matlab simulation', 'held unit', 'car location']</t>
  </si>
  <si>
    <t>car finding | compacted phased antenna array | digital phase shifters | short range communication</t>
  </si>
  <si>
    <t>Direction finding technique for car location in large parking lots is presented.Method uses compact phased antenna array with two-bit phase shifters. Proposed array operates as an intermediary between a car owner hand-held unit and car electronic circuit with small omnidirectional antenna. Only one antenna array for all cars is that utilized for car finding service. Experimental results confirm math estimations and MATLAB simulation. ¬© 2011 Wiley Periodicals, Inc.</t>
  </si>
  <si>
    <t>2441-2446</t>
  </si>
  <si>
    <t>Rabinovich, Victor</t>
  </si>
  <si>
    <t>Victenna Design and Consulting</t>
  </si>
  <si>
    <t>Rabinovich V.</t>
  </si>
  <si>
    <t>Direction finding system for automotive applications using small phased antenna array</t>
  </si>
  <si>
    <t>10.1002/mop.26275</t>
  </si>
  <si>
    <t>2-s2.0-79960605957</t>
  </si>
  <si>
    <t>['two kinds', 'thz intensity', 'local temperature', 'electrode gap', 'antenna went']</t>
  </si>
  <si>
    <t>mobility | SI-GaAs photoconductive antenna | stability | temperature | THz intensity</t>
  </si>
  <si>
    <t>We tested the THz intensity, current, and temperature of two kinds of antennas. In the experiment, THz intensity of an antenna went down with time. The instability is caused by the local temperature at the electrode gap. This origins from the decline of the steady state mobility. ¬© 2011 Wiley Periodicals, Inc.</t>
  </si>
  <si>
    <t>2393-2395</t>
  </si>
  <si>
    <t>60026981;60026981;60026981;60026981;60026981;60026981-60018308</t>
  </si>
  <si>
    <t>8523991300;55729882500;35190168800;45961326700;45961765600;35194684000</t>
  </si>
  <si>
    <t>Jia, Wanli;Hou, Lei;Chen, Suguo;Hu, Xianjing;Wang, Shaoqiang;Shi, Wei</t>
  </si>
  <si>
    <t>Jia W.</t>
  </si>
  <si>
    <t>Thermal stability of GaAs photoconductive terahertz antenna</t>
  </si>
  <si>
    <t>10.1002/mop.26232</t>
  </si>
  <si>
    <t>2-s2.0-79960607435</t>
  </si>
  <si>
    <t>['results obtained', 'based approach']</t>
  </si>
  <si>
    <t>E-shaped antennas | genetic algorithm | H-shaped antennas | microstrip patch antenna | resonant frequency</t>
  </si>
  <si>
    <t>The genetic-based approach to the modified resonant frequency calculation for E-shaped and H-shaped microstrip patch antennas is presented.Continuous parameter genetic algorithm (CPGA) has been used to modify the resonant frequency expressions of E-shaped and H-shaped microstrip antennas. The results obtained by CPGA for different antenna dimensions are compared with the experimental and theoretical results given in the literature. ¬© 2011 Wiley Periodicals, Inc.</t>
  </si>
  <si>
    <t>2348-2351</t>
  </si>
  <si>
    <t>G√ºnel, Tayfun</t>
  </si>
  <si>
    <t>G√ºnel T.</t>
  </si>
  <si>
    <t>Modified resonant frequency calculation for E-shaped and H-shaped microstrip patch antennas</t>
  </si>
  <si>
    <t>10.1002/mop.26271</t>
  </si>
  <si>
    <t>2-s2.0-79960608511</t>
  </si>
  <si>
    <t>['uwb communications', 'upper edge', 'simulation results', 'simple circular', 'ring radiator', 'ring planar', 'results show', 'monopole antenna', 'microstrip line', 'impedance bandwidth', 'ground plane', 'good candidate', 'compact size', '18 ghz']</t>
  </si>
  <si>
    <t>circular-ring antenna | planar antenna | ultra-wideband</t>
  </si>
  <si>
    <t>A simple circular-ring planar-monopole antenna, with a compact size of 26 √ó 28 mm2, fed by an offset-microstrip line, is proposed. The antenna is composed of a circular-ring radiator and a ground plane with a small rectangular slot cut along the upper edge for ultra-wideband (UWB) operation. Studies of the antenna are carried out using computer simulation. Prototype of the antenna is used for verification of the simulation results. Results show that the antenna has an impedance bandwidth of more than 132% (from 3.7 to more than 18 GHz) for the standing wave ratio of less than 2 (voltage standing wave ratio, VSWR ‚â§ 2), a stable omnidirectional radiation pattern and an average peak gain of 3.97 dBi across the UWB, making the antenna a good candidate for use in UWB communications. ¬© 2011 Wiley Periodicals, Inc.</t>
  </si>
  <si>
    <t>2283-2288</t>
  </si>
  <si>
    <t>60006541;60006541;60001821;60001821</t>
  </si>
  <si>
    <t>55715265200;7202472784;35174417400;55328836300</t>
  </si>
  <si>
    <t>Liu, L.;Cheung, S. W.;Azim, R.;Islam, M. T.</t>
  </si>
  <si>
    <t>Hong Kong;Malaysia</t>
  </si>
  <si>
    <t>Pokfulam;Bangi</t>
  </si>
  <si>
    <t>The University of Hong Kong;Universiti Kebangsaan Malaysia</t>
  </si>
  <si>
    <t>60006541;60001821</t>
  </si>
  <si>
    <t>A compact circular-ring antenna for ultra-wideband applications</t>
  </si>
  <si>
    <t>10.1002/mop.26295</t>
  </si>
  <si>
    <t>2-s2.0-79960609813</t>
  </si>
  <si>
    <t>['use reciprocity', 'standard elements', 'reflection coefficient', 'periodic green', 'induced currents', 'avoid integration', 'applying floquet']</t>
  </si>
  <si>
    <t>characteristic basis function method | infinite periodic array | nonplanar FSS</t>
  </si>
  <si>
    <t>We introduce a numerically efficient technique to analyze doubly infinite periodic structures by applying Floquet's theorem and the Characteristic Basis Function Method to the corresponding truncated array.We use reciprocity to compute the reflection coefficient of the array and avoid integration of induced currents for calculating scattered far fields by the periodic Green's function. We show that our method is able to analyze both planar and nonplanar frequency selective surfaces by comparing the reflection coefficient of frequency selective surface of standard elements with other codes. ¬© 2011 Wiley Periodicals, Inc.</t>
  </si>
  <si>
    <t>60003780;60001439;60001439</t>
  </si>
  <si>
    <t>57207417267;36133511100;55197051100</t>
  </si>
  <si>
    <t>Yoo, Kyungho;Mehta, Nikhil;Mittra, Raj</t>
  </si>
  <si>
    <t>Suwon;University Park</t>
  </si>
  <si>
    <t>Samsung Electronics Co. Ltd.;Pennsylvania State University</t>
  </si>
  <si>
    <t>60003780;60001439</t>
  </si>
  <si>
    <t>Yoo K.</t>
  </si>
  <si>
    <t>A new numerical technique for analysis of periodic structures</t>
  </si>
  <si>
    <t>10.1002/mop.26250</t>
  </si>
  <si>
    <t>2-s2.0-79960611712</t>
  </si>
  <si>
    <t>['work describes', 'trip time', 'results imply', 'refractive index', 'reasonably fast', 'proposed method', 'method precalculates', 'measured data', 'interpolation method', 'implementation method', 'determined using', 'conventional methods', 'arbitrary points']</t>
  </si>
  <si>
    <t>delay-sum back projection | ground-penetrating radar | refraction | subsurface imaging</t>
  </si>
  <si>
    <t>This work describes an implementation method of the delay-sum back projection (DSBP) algorithm that can be used in penetration imaging radar. DSBP is one of the synthetic aperture radar imaging algorithms that reconstruct the target image based on the round-trip time of the electromagnetic (EM) signal between the antenna and the target. The round-trip time is influenced by the EM signal path length and the refractive index of the medium. In this work, the EM signal path length is determined using an interpolation method. This method precalculates the EM signal path lengths for a number of discretized incident angles. Then, EM signal path lengths for arbitrary points are calculated by interpolating the precalculated path lengths. The proposed method is applied to both the simulated and measured data and shown to produce accurate images. The performance of the proposed method is analyzed and compared with other conventional methods. The results imply that the proposed method is flexible, accurate, and reasonably fast. ¬© 2011 Wiley Periodicals, Inc.</t>
  </si>
  <si>
    <t>2406-2411</t>
  </si>
  <si>
    <t>60094206;117955993;60068688</t>
  </si>
  <si>
    <t>45961127100;55487857500;7409317567</t>
  </si>
  <si>
    <t>Jeong, Pilwon;Han, Seunghoon;Kim, Kangwook</t>
  </si>
  <si>
    <t>Seoul;Gwangju;Yongin</t>
  </si>
  <si>
    <t>LG Electronics, Korea;Gwangju Institute of Science and Technology;Samsung Thales</t>
  </si>
  <si>
    <t>60094206;60068688;117955993</t>
  </si>
  <si>
    <t>Jeong P.</t>
  </si>
  <si>
    <t>Efficient time-domain back projection algorithm for penetration imaging radar</t>
  </si>
  <si>
    <t>10.1002/mop.26277</t>
  </si>
  <si>
    <t>2-s2.0-79960614411</t>
  </si>
  <si>
    <t>['variable capacitance', 'resonance frequency', 'prs ),', 'phase characteristics', 'metasurface helps', 'measurements performed', 'inductive grid', '31 ghz', '2 ghz', '18 dbi']</t>
  </si>
  <si>
    <t>active metasurface | broadband | Fabry-Perot cavity | frequency agile | highly directive</t>
  </si>
  <si>
    <t>The modeling and characterization of a broadband frequency agile metamaterial-based cavity antenna around 2 GHz is reported in this article.An electronically active metasurface composed of simultaneously a capacitive and an inductive grid is used as a partially reflecting surface (PRS), and the cavity is excited by an array of four wideband L-strip fed printed microstrip patch antennas. The incorporation of variable capacitance in the metasurface helps to tune the resonance frequency and the phase characteristics. Measurements performed on a fabricated prototype present a reconfigurable resonance frequency between 1.9 and 2.31 GHz and a directivity of 18 dBi for a low profile cavity thickness of Œª/10 at 2 GHz. ¬© 2011 Wiley Periodicals, Inc.</t>
  </si>
  <si>
    <t>2291-2295</t>
  </si>
  <si>
    <t>60008134;109429754;60104081;60101845</t>
  </si>
  <si>
    <t>16244258200;7202044329;36240850900;6701426035</t>
  </si>
  <si>
    <t>Burokur, Shah Nawaz;Daniel, Jean Pierre;Ratajczak, Philippe;De Lustrac, Andr√©</t>
  </si>
  <si>
    <t>Issy-les-Moulineaux;Orsay;Paris;Cesson-Sevigne</t>
  </si>
  <si>
    <t>Orange Labs;Institut d'√âlectronique Fondamentale, Orsay;CNRS Centre National de la Recherche Scientifique;ADVANTEN</t>
  </si>
  <si>
    <t>60104081;60101845;60008134;109429754</t>
  </si>
  <si>
    <t>Burokur S.N.</t>
  </si>
  <si>
    <t>Low-profile frequency agile directive antenna based on an active metasurface</t>
  </si>
  <si>
    <t>10.1002/mop.26290</t>
  </si>
  <si>
    <t>2-s2.0-79960617198</t>
  </si>
  <si>
    <t>['unfolding process', 'static simulation', 'satellite system', 'rigid parts', 'proposed approach', 'modeled via', 'huge set', 'graph theory', 'flexible bodies', 'first piola', 'finite elements', 'elastic force', 'dynamic simulations', 'dynamic analysis', 'complicated antennas', 'ancf ),', 'also introduced']</t>
  </si>
  <si>
    <t>Absolute Nodal Coordinate Formulation (ANCF) | Composite laminated plate | Natural Coordinate Formulation (NCF) | OpenMP | Parallel scheme | Sparse matrix</t>
  </si>
  <si>
    <t>A novel computational approach for the dynamic analysis of a large scale rigid-flexible multibody system composed of composite laminated plates is proposed. The rigid parts in the system are described through the Natural Coordinate Formulation (NCF) and the flexible bodies in the system are modeled via the finite elements of Absolute Nodal Coordinate Formulation (ANCF), which can lead to a constant mass matrix for the derived system equation of motion. For modeling composite laminated plates accurately, a new composite laminated plate element of ANCF is proposed and the corresponding efficient formulations for evaluating both the elastic force and its Jacobian of the element are derived from the first Piola-Kirchhoff stress tensor. To improve computational efficiency, the sparse matrix technology and graph theory are used to solve the huge set of linear algebraic equations in the process of integrating the equations of motion by using the generalized-a method, and an OpenMP based parallel scheme is also introduced. Finally, the effectiveness of the proposed approach is validated through two numerical examples. One is the static simulation of a single composite laminated plate under gravity and the other is the dynamic simulations of unfolding process of a satellite system with a pair of complicated antennas. ¬© 2011 Springer Science+Business Media B.V.</t>
  </si>
  <si>
    <t>283-305</t>
  </si>
  <si>
    <t>Multibody System Dynamics</t>
  </si>
  <si>
    <t>60016835;60016835;60016835</t>
  </si>
  <si>
    <t>57188592848;35249708400;7404097878</t>
  </si>
  <si>
    <t>Liu, Cheng;Tian, Qiang;Hu, Haiyan</t>
  </si>
  <si>
    <t>Dynamics of a large scale rigid-flexible multibody system composed of composite laminated plates</t>
  </si>
  <si>
    <t>10.1007/s11044-011-9256-9</t>
  </si>
  <si>
    <t>2-s2.0-80051551064</t>
  </si>
  <si>
    <t>['test chips', 'sram circuits', 'signal lines', 'power lines', 'ordinary conditions', 'mitigating interference', 'measurement results', 'less important', 'electromagnetic interference', 'coupling inter', 'chip link', '9 %;']</t>
  </si>
  <si>
    <t>CMOS integrated circuits | high-speed interconnect | low-power design | SiP | wireless interconnect</t>
  </si>
  <si>
    <t>This paper discusses analysis and techniques for mitigating interference of an inductive-coupling inter-chip link. Electromagnetic interference from power/signal lines and to SRAM circuits was simulated and measured. In order to verify the interference, test chips were designed and fabricated using 65-nm CMOS technology. The measurement results revealed that: 1) interference from power lines depends on the shape of the power lines; 2) interference from signal lines can be canceled by increasing transmitter power by only 9%; and 3) interference with SRAM circuits is less important than other issues under ordinary conditions. Based on the measurement results, interference mitigation techniques are proposed and investigated. ¬© 2010 IEEE.</t>
  </si>
  <si>
    <t>1902-1907</t>
  </si>
  <si>
    <t>60014756;60021178;60107858;60003381;60003381;60025997;60025997</t>
  </si>
  <si>
    <t>15765426300;24559590000;24558634300;7101855846;7003332315;6701755380;7402298144</t>
  </si>
  <si>
    <t>Niitsu, Kiichi;Sugimori, Yasufumi;Kohama, Yoshinori;Osada, Kenichi;Irie, Naohiko;Ishikuro, Hiroki;Kuroda, Tadahiro</t>
  </si>
  <si>
    <t>Tokyo;Tokyo;Tokyo;Maebashi;Tokyo</t>
  </si>
  <si>
    <t>IBM Japan, Ltd.;Keio University;Sony Corporation;Gunma University;Hitachi, Ltd.</t>
  </si>
  <si>
    <t>60107858;60025997;60021178;60014756;60003381</t>
  </si>
  <si>
    <t>Niitsu K.</t>
  </si>
  <si>
    <t>Analysis and techniques for mitigating interference from power/signal lines and to SRAM circuits in CMOS inductive-coupling link for low-power 3-D system integration</t>
  </si>
  <si>
    <t>10.1109/TVLSI.2010.2056711</t>
  </si>
  <si>
    <t>2-s2.0-80051793546</t>
  </si>
  <si>
    <t>['successfully executed', 'rights reserved', 'paper describes', 'optical property', 'material based', 'long durations', 'laboratory testing', 'inflation process', 'good agreement', 'free flight', 'experimental results', 'elsevier ltd', 'computational results', 'also presented', '55 determined', '5 km', '30 days']</t>
  </si>
  <si>
    <t>Aerobot | Balloon | Deployment | Inflation | Mobility | Venus</t>
  </si>
  <si>
    <t>This paper describes the results of ongoing technology development activities for a Venus spherical superpressure balloon capable of flying for long durations (30 days) in the middle cloud layer at an altitude of 55.5 km. Data is presented from a successful aerial deployment and inflation flight experiment on a 5.5 m diameter prototype balloon conducted at a 2.5 km altitude above the Earth. Although the balloon in that test was not released for free flight, all other steps in the deployment and inflation process were successfully executed. Experimental and computational results are also presented from an investigation of the stress concentration phenomenon at the junction of the metal end fitting and fabric end cap of the prototype Venus balloon. Good agreement was found between the simulation and experimental results and a stress concentration factor of 1.55 determined for this end cap design compared to the expectations of thin membrane theory. Finally, results are presented for a new, second-generation Venus balloon material utilizing Aclar‚Ñ¢ film instead of Teflon. Optical property and sulfuric acid tolerance data are presented for this material based on laboratory testing of samples. ¬© 2011 COSPAR. Published by Elsevier Ltd. All rights reserved.</t>
  </si>
  <si>
    <t>1238-1247</t>
  </si>
  <si>
    <t>60009037;60009037;60009037;60032262;60032262;60009037;60009037;60009037;60016296;60075284</t>
  </si>
  <si>
    <t>7407379228;6603647235;6603964608;49661402600;6603813158;6602374360;15751178900;7202797871;7103287082;26424563300</t>
  </si>
  <si>
    <t>Hall, J. L.;Yavrouian, A. H.;Kerzhanovich, V. V.;Fredrickson, T.;Sandy, C.;Pauken, Michael T.;Kulczycki, E. A.;Walsh, G. J.;Said, M.;Day, S.</t>
  </si>
  <si>
    <t>San Jose;Frederica;Washington, D.C.;Pasadena</t>
  </si>
  <si>
    <t>Structural Integrity Associates;ILC Dover;National Aeronautics and Space Administration;Jet Propulsion Laboratory</t>
  </si>
  <si>
    <t>60075284;60032262;60016296;60009037</t>
  </si>
  <si>
    <t>Hall J.</t>
  </si>
  <si>
    <t>Technology development for a long duration, mid-cloud level Venus balloon</t>
  </si>
  <si>
    <t>S0273117711004005</t>
  </si>
  <si>
    <t>10.1016/j.asr.2011.05.034</t>
  </si>
  <si>
    <t>2-s2.0-80051809431</t>
  </si>
  <si>
    <t>Bundesministerium f√ºr Bildung und Forschung</t>
  </si>
  <si>
    <t>IDEI 1442/2008</t>
  </si>
  <si>
    <t>BMBF</t>
  </si>
  <si>
    <t>['study features', 'short outlook', 'rights reserved', 'recorded signals', 'radio pulses', 'radio emission', 'prominent source', 'one hand', 'lopes experiment', 'long distances', 'lightning studies', 'lightning strikes', 'lightning development', 'investigations exhibit', 'important question', 'energy cosmic', 'elsevier ltd', 'detection technique', 'cosmic rays', 'coherent emission', 'charged particles', 'causes difficulties', 'also investigated', 'air shower']</t>
  </si>
  <si>
    <t>Cosmic rays | Lightning | Radio detection | Thunderstorms</t>
  </si>
  <si>
    <t>Relativistic, charged particles present in extensive air showers (EAS) lead to a coherent emission of radio pulses which are measured to identify the shower initiating high-energy cosmic rays. Especially during thunderstorms, there are additional strong electric fields in the atmosphere, which can lead to further multiplication and acceleration of the charged particles and thus have influence on the form and strength of the radio emission. For a reliable energy reconstruction of the primary cosmic ray by means of the measured radio signal it is very important to understand how electric fields affect the radio emission. In addition, lightning strikes are a prominent source of broadband radio emissions that are visible over very long distances. This, on the one hand, causes difficulties in the detection of the much lower signal of the air shower. On the other hand the recorded signals can be used to study features of the lightning development. The detection of cosmic rays via the radio emission and the influence of strong electric fields on this detection technique is investigated with the LOPES experiment in Karlsruhe, Germany. The important question if a lightning is initiated by the high electron density given at the maximum of a high-energy cosmic-ray air shower is also investigated, but could not be answered by LOPES. But, these investigations exhibit the capabilities of EAS radio antenna arrays for lightning studies. We report about the studies of LOPES measured radio signals of air showers taken during thunderstorms and give a short outlook to new measurements dedicated to search for correlations of lightning and cosmic rays. ¬© 2011 COSPAR. Published by Elsevier Ltd. All rights reserved.</t>
  </si>
  <si>
    <t>1295-1303</t>
  </si>
  <si>
    <t>60027314;60027314-60032816;60016529;60027314;60012259;60001754;60027314;60027314;60007512;60024260;60016529-60007174;60012259-122487115;60012259;60027314;60027314-60008088;60012259;60027314;60027314;60027314;60016529-60025529;60027314;60022995;60102538;60024260;60027314;60027314;60016529;60001754;60027314;60027314;60027314-60029791;60022995;60027314;60102538;60016529;60027314;60073847;60027314;60027314;60027314;122487115;60027314;60027314;60027314;60027314;60022995;60027314;60027314;60102538;60007512;60027314;60102538;60027314;60001478;60007512;122487115;60027314;60027314;60027314;60073847;60001754</t>
  </si>
  <si>
    <t>35351661400;22933754300;8520190400;6701532467;7003775605;7004339578;8566967400;7004585018;7004861245;7005228958;8520191300;24503080500;7003434990;6701713770;22933903900;57211248472;7005892720;36696039400;10538834500;7006807059;8435121500;22934280600;7004320952;35227271100;10538884100;7102735817;7003356984;8707375300;7202396102;6506540646;14025818100;7004596292;10244393000;8520193800;8520193900;26537835900;57211220656;26537930400;7003400123;26537802400;22968160100;8520194900;10539074900;57191494666;6601964305;35277426300;10538872300;24468840800;36626237700;35562469300;6603745834;57208182312;7202408136;6701921864;10540420700;7004662529;7005215113;7003717624;25959451100;7003663290;7004929291</t>
  </si>
  <si>
    <t>Apel, W. D.;Arteaga, J. C.;B√§hren, L.;Bekk, K.;Bertaina, M.;Biermann, P. L.;Bl√ºmer, J.;Bozdog, H.;Brancus, I. M.;Buchholz, P.;Buitink, S.;Cantoni, E.;Chiavassa, A.;Daumiller, K.;De Souza, V.;Pierro, F. Di;Doll, P.;Ender, M.;Engel, R.;Falcke, H.;Finger, M.;Fuhrmann, D.;Gemmeke, H.;Grupen, C.;Haungs, A.;Heck, D.;H√∂randel, J. R.;Horneffer, A.;Huber, D.;Huege, T.;Isar, P. G.;Kampert, K. H.;Kang, D.;Kr√∂mer, O.;Kuijpers, J.;Link, K.;≈Åuczak, P.;Ludwig, M.;Mathes, H. J.;Melissas, M.;Morello, C.;Nehls, S.;Oehlschl√§ger, J.;Palmieri, N.;Pierog, T.;Rautenberg, J.;Rebel, H.;Roth, M.;R√ºhle, C.;Saftoiu, A.;Schieler, H.;Schmidt, A.;Schr√∂der, F. G.;Sima, O.;Toma, G.;Trinchero, G. C.;Weindl, A.;Wochele, J.;Wommer, M.;Zabierowski, J.;Zensus, J. A.</t>
  </si>
  <si>
    <t>Germany;Poland;Mexico;Romania;Germany;Netherlands;Germany;Germany;Netherlands;Italy;Brazil;Romania;United States;Germany;Romania;Germany</t>
  </si>
  <si>
    <t>Karlsruhe;Warsaw;Morelia;Bucharest;Eggenstein-Leopoldshafen;Dwingeloo;Siegen;Wuppertal;Nijmegen;Turin;Sao Paulo;Bucharest;Berkeley;Bonn;Bucharest;Turin</t>
  </si>
  <si>
    <t>Karlsruher Institut f√ºr Technologie;Instytut Problem√≥w JƒÖdrowyc;Universidad Michoacana de San Nicol√°s de Hidalgo;Institute for Space Sciences, Bucharest;Karlsruhe Institute of Technology, Campus North;Netherlands Foundation for Research in Astronomy;Universit√§t Siegen;Bergische Universit√§t Wuppertal;Radboud University Nijmegen;Universit√† degli Studi di Torino;Universidade de S√£o Paulo;Horia Hulubei National Institute of Physics and Nuclear Engineering;Lawrence Berkeley National Laboratory;Max Planck Institute for Radio Astronomy;Universitatea din Bucuresti;INAF Torino</t>
  </si>
  <si>
    <t>60102538;60073847;60032816;60029791;60027314;60025529;60024260;60022995;60016529;60012259;60008088;60007512;60007174;60001754;60001478;122487115</t>
  </si>
  <si>
    <t>Apel W.D.</t>
  </si>
  <si>
    <t>Thunderstorm observations by air-shower radio antenna arrays</t>
  </si>
  <si>
    <t>S0273117711004297</t>
  </si>
  <si>
    <t>10.1016/j.asr.2011.06.003</t>
  </si>
  <si>
    <t>2-s2.0-80051811067</t>
  </si>
  <si>
    <t>CNS-0721744</t>
  </si>
  <si>
    <t>['unit area', 'transport capacity', 'transmission range', 'throughput capacity', 'previous results', 'n nodes', 'lower bound', 'hop instead', 'higher throughput', 'first time', 'also show', 'also scale']</t>
  </si>
  <si>
    <t>directional antenna | power consumption. | throughput capacity | transport capacity | Wireless ad hoc networks</t>
  </si>
  <si>
    <t>Considering a disk of unit area with n nodes, we investigate the capacity of wireless networks using directional antennas. First, we study the throughput capacity of random directional networks with multihop relay schemes, and find that the capacity gain compared to random omnidirectional networks is O(\log n), which is tighter than previous results. We also show that using directional antennas can significantly reduce power consumption in the networks. Second, for the first time, we explore the throughput capacity of random directional networks with one-hop relay schemes. Interestingly and against our intuition, we find that one-hop instead of multihop delivery schemes can make random directional networks scale. Third, we investigate the trade-offs between transmission range and throughput in random directional networks and show that using larger transmission range can result in higher throughput. Finally, we present a lower bound on the transport capacity of arbitrary directional networks, and find that without side lobe directional antenna gain, arbitrary directional networks can also scale. ¬© 2011 IEEE.</t>
  </si>
  <si>
    <t>1374-1387</t>
  </si>
  <si>
    <t>60001526;60013959;60013959-60025578</t>
  </si>
  <si>
    <t>16205150700;55605776131;7403457801</t>
  </si>
  <si>
    <t>Li, Pan;Zhang, Chi;Fang, Yuguang</t>
  </si>
  <si>
    <t>Xi'an;Gainesville;Mississippi State</t>
  </si>
  <si>
    <t>Xidian University;University of Florida;Mississippi State University</t>
  </si>
  <si>
    <t>60025578;60013959;60001526</t>
  </si>
  <si>
    <t>The capacity of wireless ad hoc networks using directional antennas</t>
  </si>
  <si>
    <t>10.1109/TMC.2010.243</t>
  </si>
  <si>
    <t>2-s2.0-80051957766</t>
  </si>
  <si>
    <t>['two groups', 'subjects performed', 'studies found', 'setup prevents', 'right side', 'results indicate', 'required either', 'radiofrequency radiation', 'previous work', 'previous studies', 'major influence', 'left side', 'internal antenna', 'hand response', 'exposure side', 'experiment duration', 'cognitive functions', 'cellular phones', 'brief follow', '29 right']</t>
  </si>
  <si>
    <t>Cellular phones | Cognitive effects | Radiofrequency radiation</t>
  </si>
  <si>
    <t>Some studies found that cognitive functions of human beings may be altered while exposed to radiofrequency radiation (RFR) emitted by cellular phones. In two recent studies, we have found that experiment duration and exposure side (i.e., phone's location-right or left) may have a major influence on the detection of such effects. In this brief follow-up experiment, 29 right-handed male subjects were divided into two groups. Each subject had two standard cellular phones attached to both sides of his head. The subjects performed a spatial working memory task that required either a left-hand or a right-hand response under one of the two exposure conditions: left side of the head or right side. Contrary to our previous studies, in this work external antennas located far away from the subjects were connected to the cellular phones. This setup prevents any emission of RFR from the internal antenna, thus drastically reducing RFR exposure. Despite that, the results remain similar to those obtained in our previous work. These results indicate that some of the effects previously attributed to RFR can be the result of some confounders. ¬© 2011 Wiley-Liss, Inc.</t>
  </si>
  <si>
    <t>585-588</t>
  </si>
  <si>
    <t>100515206;100515206;60012317;60027161;100515206</t>
  </si>
  <si>
    <t>12775398600;12774213700;9249618200;7004013861;12775234500</t>
  </si>
  <si>
    <t>Hareuveny, Ronen;Eliyahu, Ilan;Luria, Roy;Meiran, Nachshon;Margaliot, Menachem</t>
  </si>
  <si>
    <t>Israel;United States;Israel</t>
  </si>
  <si>
    <t>Beer Sheba;Eugene;Yaune</t>
  </si>
  <si>
    <t>Ben-Gurion University of the Negev;University of Oregon;Radiation Safety Division</t>
  </si>
  <si>
    <t>60027161;60012317;100515206</t>
  </si>
  <si>
    <t>Hareuveny R.</t>
  </si>
  <si>
    <t>Cognitive effects of cellular phones: A possible role of non-radiofrequency radiation factors</t>
  </si>
  <si>
    <t>10.1002/bem.20671</t>
  </si>
  <si>
    <t>2-s2.0-80052264606</t>
  </si>
  <si>
    <t>ECS-0335765</t>
  </si>
  <si>
    <t>['simplifies fabrication', 'necessary electronics', 'membrane thickness', 'lateral resolution', 'insulation layers', 'individual cells', 'increases bandwidths', 'generating ultrasound', 'element subset', 'conventional method', 'center frequency', 'axial resolution']</t>
  </si>
  <si>
    <t>Capacitive micromachined ultrasonic transducer (CMUT) | imaging | phased array | ultrasound</t>
  </si>
  <si>
    <t>Capacitive micromachined ultrasonic transducers (CMUTs) are an alternative to the conventional method of generating ultrasound that increases bandwidths, simplifies fabrication, and facilitates the integration with necessary electronics. We report the fabrication, characterization, and initial-phased array imaging results of a 64-element array CMUT fabricated using a fusion bonding process where both the membrane and insulation layers are user deposited silicon nitride. Individual cells have a diameter of 25Œºm and a membrane thickness of 500nm. The center frequency in immersion is 6.6MHz with a -6 dB fractional bandwidth of 123. A 90¬∞ phased array sector scan is made of a four-wire target using a 32-element subset of the array. Pressures in excess of 2MPa are measured. An axial resolution of 130m and a lateral resolution of 0.03rad are obtained from a wire target 15mm away from the transducer. ¬© 2006 IEEE.</t>
  </si>
  <si>
    <t>861-865</t>
  </si>
  <si>
    <t>26657466700;42662587300;9274023300</t>
  </si>
  <si>
    <t>Logan, Andrew Stephan;Wong, Lawrence L.P.;Yeow, John T.W.</t>
  </si>
  <si>
    <t>Logan A.S.</t>
  </si>
  <si>
    <t>A 1-D capacitive micromachined ultrasonic transducer imaging array fabricated with a silicon-nitride-based fusion process</t>
  </si>
  <si>
    <t>10.1109/TMECH.2011.2159732</t>
  </si>
  <si>
    <t>2-s2.0-80052352103</t>
  </si>
  <si>
    <t>['vertically integrated', 'uniform gain', 'successfully optimized', 'structure failure', 'stress applied', 'smaller size', 'silicon grid', 'signal lines', 'scanning angles', 'processing wafer', 'patch antenna', 'paper presents', 'higher productivity', 'fabrication yield', 'fabricated antenna', 'electrical elements', 'copper coils', 'conventional ones', 'center frequency', '8 ghz', '60 ghz', '18 ¬∞,', '18 ¬∞', '16 ¬∞', '12 ¬∞,']</t>
  </si>
  <si>
    <t>Beam steering | magnetically driven antenna | RF antenna | silicon grid | stress barrier pattern | vertical monolithic microwave integrated circuit (MMIC) integration</t>
  </si>
  <si>
    <t>This paper presents a single antenna platform steered by an external magnetic field where a monolithic microwave integrated circuit (MMIC) and capacitors are vertically integrated. Unique process skills are successfully optimized to implement a newly proposed microelectromechanical systems antenna. A silicon grid is patterned on the processing wafer to prevent the destruction of the antenna by benzocyclobutene delamination due to the stress applied to the wafers. Moreover, the stress barrier patterns are designed to increase the fabrication yield by protecting the structure failure during the back-side silicon release step. All the electrical elements, such as the MMIC, capacitors, patch antenna, and signal lines, are integrated on a single silicon chip; thus, the fabricated antenna system has smaller size and higher productivity than the conventional ones. The vertically integrated MMIC particularly results in a uniform gain at entire steering angles and reduced signal losses. The fabricated antenna is driven by a magnetic field externally applied with copper coils, and the antenna beam patterns are obtained with various tilting angles. The scanning angles are -14¬∞, 0 ¬∞, and +18¬∞ in the H-plane and -18¬∞, -12¬∞, 0¬∞ , +12¬∞, and +16¬∞ in the E-plane, and the center frequency of the fabricated antenna is 59.8 GHz which is close to the designed resonance frequency of 60 GHz. ¬© 2011 IEEE.</t>
  </si>
  <si>
    <t>4830-4836</t>
  </si>
  <si>
    <t>60010484;60013682;60001187;60010484;60013682;60013682</t>
  </si>
  <si>
    <t>56057566300;23394963500;57193814871;57209542248;7403459557;16030882500</t>
  </si>
  <si>
    <t>Kim, Yongsung;Kim, Nam Gon;Kim, Jung Mu;Lee, Sang Hun;Kwon, Youngwoo;Kim, Yong Kweon</t>
  </si>
  <si>
    <t>Seoul;Suwon;Jeonju</t>
  </si>
  <si>
    <t>Seoul National University;Samsung Group;Jeonbuk National University</t>
  </si>
  <si>
    <t>60013682;60010484;60001187</t>
  </si>
  <si>
    <t>60-GHz full MEMS antenna platform mechanically driven by magnetic actuator</t>
  </si>
  <si>
    <t>10.1109/TIE.2011.2114317</t>
  </si>
  <si>
    <t>2-s2.0-80052377158</t>
  </si>
  <si>
    <t>['wild type', 'whorl leaves', 'type plants', 'thylakoid membrane', 'studied using', 'stromal side', 'results suggest', 'prominent features', 'photosystem ii', 'phenotypic appearance', 'older leaves', 'minor light', 'mediated degradation', 'knowledge concerning', 'irradiance stress', 'important function', 'harvesting antennae', 'functional importance', 'duration stresses', 'deg2 mutants', 'chloroplast envelope', 'brief high', 'arabidopsis thaliana']</t>
  </si>
  <si>
    <t>Arabidopsis thaliana | Chloroplast | Deg2 protease | Leaf | Lhcb6 | Photosystem II | Stress</t>
  </si>
  <si>
    <t>‚Ä¢ The thylakoid protease Deg2 is a serine-type protease peripherally attached to the stromal side of the thylakoid membrane. Given the lack of knowledge concerning its function, two T-DNA insertion lines devoid of Deg2 were prepared to study the functional importance of this protease in Arabidopsis thaliana. ‚Ä¢ The phenotypic appearance of deg2 mutants was studied using a combination of stereo and transmission electron microscopy, and short-stress-mediated degradation of apoproteins of minor light-harvesting antennae of photosystem II (PSII) was analysed by immunoblotting in the mutants in comparison with wild-type plants. ‚Ä¢ Deg2 repression produced a phenotype in which reduced leaf area and modified chloroplast ultrastructure of older leaves were the most prominent features. In contrast to the wild type, the chloroplasts of second-whorl leaves of 4-wk-old deg2 mutants did not display features typical of the early senescence phase, such as undulation of the chloroplast envelope and thylakoids. The ability to degrade the photosystem II light-harvesting protein Lhcb6 apoprotein in response to brief high-salt, wounding, high-temperature and high-irradiance stress was demonstrated to be impaired in deg2 mutants. ‚Ä¢ Our results suggest that Deg2 is required for normal plant development, including the chloroplast life cycle, and has an important function in the degradation of Lhcb6 in response to short-duration stresses. ¬© 2011 New Phytologist Trust.</t>
  </si>
  <si>
    <t>74-86</t>
  </si>
  <si>
    <t>0028646X</t>
  </si>
  <si>
    <t>New Phytologist</t>
  </si>
  <si>
    <t>60014168;60014168;60014168;60014168</t>
  </si>
  <si>
    <t>7801612145;6506967609;6506081061;7003308168</t>
  </si>
  <si>
    <t>Luci≈Ñski, Robert;Misztal, Lucyna;Samardakiewicz, Slawomir;Jackowski, Grzegorz</t>
  </si>
  <si>
    <t>Luci≈Ñski R.</t>
  </si>
  <si>
    <t>The thylakoid protease Deg2 is involved in stress-related degradation of the photosystem II light-harvesting protein Lhcb6 in Arabidopsis thaliana</t>
  </si>
  <si>
    <t>10.1111/j.1469-8137.2011.03782.x</t>
  </si>
  <si>
    <t>2-s2.0-80052385681</t>
  </si>
  <si>
    <t>['thackerae n', 'tetrosomus concatenatus', 'taeniacanthus ostracionis', 'supplemental information', 'several rows', 'sclerotised plates', 'rostral area', 'rhinorhynchos bleeker', 'ostracion sp', 'ornamentation pattern', 'legs 1', 'larsonae n', 'lactoria cornuta', 'kentrocapros aculeatus', 'immaculatus temminck', 'first description', 'arafura sea', '1967 ),']</t>
  </si>
  <si>
    <t>Two new copepod species of the genus Taeniacanthus Sumpf, 1871 (Cyclopoida: Taeniacanthidae) are described from boxfishes (Aracanidae and Ostraciidae) caught in the Indo-West Pacific region: T. larsonae n. sp. from Ostracion nasus Bloch in the Arafura Sea and off Australia and Tetrosomus concatenatus (Bloch) off Japan; and T. thackerae n. sp. from O. immaculatus Temminck &amp; Schlegel off Palau, O. rhinorhynchos Bleeker off Australia, Lactoria cornuta (Linnaeus) and Ostracion sp. off Japan, and Kentrocapros aculeatus (Houttuyn) in the East China Sea. T. larsonae n. sp. differs from its congeners by having several rows of spinules on the large pectinate process of the antenna and by differences in the shape of the sclerotised plates on the rostral area and structure of the maxilliped. T. thackerae n. sp. can be distinguished from its congeners by differences in the shape of the sclerotised plates on the rostral area, the structure of the maxilliped and ornamentation pattern of legs 1-4. Supplemental information for the female of Taeniacanthus ostracionis (Richiardi, 1870) and T. moa (Lewis, 1967), as well as the first description of the male of T. moa, are also provided based on new material collected from ostraciid hosts caught in the Arafura Sea and off Australia, Indonesia and Japan. The four taeniacanthid species reported from boxfishes exhibit variable levels of host-specificity and have broad geographical ranges within the Indo-West Pacific region. ¬© 2011 Springer Science+Business Media B.V.</t>
  </si>
  <si>
    <t>Systematic Parasitology</t>
  </si>
  <si>
    <t>60031806-60030788;60030788-60027792;60030788</t>
  </si>
  <si>
    <t>9338178600;24336801100;55511847800</t>
  </si>
  <si>
    <t>Tang, Danny;Uyeno, Daisuke;Nagasawa, Kazuya</t>
  </si>
  <si>
    <t>Australia;Japan;Japan</t>
  </si>
  <si>
    <t>Perth;Higashihiroshima;Nishihara</t>
  </si>
  <si>
    <t>The University of Western Australia;Hiroshima University;University of the Ryukyus</t>
  </si>
  <si>
    <t>60031806;60030788;60027792</t>
  </si>
  <si>
    <t>Species of Taeniacanthus Sumpf, 1871 (Crustacea: Copepoda: Taeniacanthidae) parasitic on boxfishes (Tetraodontiformes: Aracanidae and Ostraciidae) from the Indo-West Pacific region, with descriptions of two new species</t>
  </si>
  <si>
    <t>10.1007/s11230-011-9318-7</t>
  </si>
  <si>
    <t>2-s2.0-80052405664</t>
  </si>
  <si>
    <t>Pf 128/18-1</t>
  </si>
  <si>
    <t>['subesophageal connective', 'reflex pathways', 'new zealand', 'mouth parts', 'motor networks', 'metathoracic ganglion', 'important components', 'easily stimulated', 'dum activation', 'connective ablation', '-, light']</t>
  </si>
  <si>
    <t>Connectivity | DUM neurons | Insect neuroanatomy | Motor systems | Neuromodulation | Octopamine | Sensory feedback</t>
  </si>
  <si>
    <t>Wetas are ancient Gondwanan orthopterans (Anostostomatidae) with many species endemic to New Zealand. Like all Orthoptera they possess efferent neuromodulatory dorsal unpaired median (DUM) neurons, with bilaterally symmetrical axons, that are important components of motor networks. These neurons produce overshooting action potentials and are easily stimulated by a variety of external mechanosensory stimuli delivered to the body and appendages. In particular, stimulation of the antennae, mouth parts, tarsi and femora of the legs, abdomen, cerci and ovipositor is very effective in activating DUM neurons in the metathoracic ganglion of wetas. In addition, looming visual stimuli or light on-, light off-stimuli excite many metathoracic DUM neurons. These DUM sensory reflex pathways remain viable after the prothoracic to subesophageal connective is cut, whereas in locusts such reflex pathways are interrupted by the ablation. This suggests that, in wetas, sensory reflex pathways for DUM activation are organized in a less centralized fashion than in locusts, and may therefore reflect a plesiomorphic evolutionary state in the weta. In addition, many weta DUM neurons exhibit slow rhythmic bursting which also persists following the connective ablation. ¬© 2011 Elsevier Ltd.</t>
  </si>
  <si>
    <t>1420-1430</t>
  </si>
  <si>
    <t>60020585;60020585;60020585;60020585</t>
  </si>
  <si>
    <t>7005005140;7203030323;57210472527;7102893966</t>
  </si>
  <si>
    <t>Pfl√ºger, Hans Joachim;Field, Laurence H.;Nishino, Hiroshi;Currie, Margaret J.</t>
  </si>
  <si>
    <t>Pfl√ºger H.</t>
  </si>
  <si>
    <t>Neuromodulatory unpaired median neurons in the New Zealand tree weta, Hemideina femorata</t>
  </si>
  <si>
    <t>S0022191011002137</t>
  </si>
  <si>
    <t>10.1016/j.jinsphys.2011.07.010</t>
  </si>
  <si>
    <t>2-s2.0-80052434003</t>
  </si>
  <si>
    <t>['styloconic sensilla', 'sensilla styloconica', 'research unexplored', 'receptor neurons', 'rapid changes', 'odonata antennae', 'functional thermo', 'first time', 'electrophysiological recordings', 'deep cavities', 'dc ),', 'data demonstrate', 'antennal flagellum', 'adult males']</t>
  </si>
  <si>
    <t>Odonata | Olfactory receptors | Paleoptera | Sensilla | Sensory biology | Thermo-hygroreceptors</t>
  </si>
  <si>
    <t>Recent ultrastructural investigations on Odonata antennal flagellum describe two types of sensilla styloconica, T1 and T2. The styloconic sensilla are located in pits, at the bottom of deep cavities, and share common features typical of thermo-hygroreceptors. In order to ascertain if the Odonata antennae are involved in hygroreception and thermoreception. , we carried out electrophysiological recordings (single cell recordings, SCR) from adult males and females of Libellula depressa L., 1758. After contact was established, the antenna was stimulated by rapid changes in temperature and humidity. The present research shows the occurrence of a dry (DC), a moist (MC) and a cold (CC) receptor neurons on the antennal flagellum of L. depressa. These data demonstrate for the first time the presence of functional thermo-hygroreceptors on the antennal flagellum of dragonflies. The present results extend our knowledge of the not visual sensory modalities of Odonata, a field of research unexplored so far. ¬© 2011 Elsevier Ltd.</t>
  </si>
  <si>
    <t>1391-1398</t>
  </si>
  <si>
    <t>60003003;60003003;60013141;60003003;60003003</t>
  </si>
  <si>
    <t>16302162100;6701644978;6507105227;7004962330;7004012826</t>
  </si>
  <si>
    <t>Piersanti, Silvana;Rebora, Manuela;Almaas, Tor Jorgen;Salerno, Gianandrea;Gaino, Elda</t>
  </si>
  <si>
    <t>Norway;Italy</t>
  </si>
  <si>
    <t>Trondheim;Perugia</t>
  </si>
  <si>
    <t>Norges Teknisk-Naturvitenskapelige Universitet;Universit√† degli Studi di Perugia</t>
  </si>
  <si>
    <t>60013141;60003003</t>
  </si>
  <si>
    <t>Piersanti S.</t>
  </si>
  <si>
    <t>Electrophysiological identification of thermo- and hygro-sensitive receptor neurons on the antennae of the dragonfly Libellula depressa</t>
  </si>
  <si>
    <t>S0022191011001946</t>
  </si>
  <si>
    <t>10.1016/j.jinsphys.2011.07.005</t>
  </si>
  <si>
    <t>2-s2.0-80052437324</t>
  </si>
  <si>
    <t>['small equipment', 'resonators used', 'recent research', 'proposed equations', 'neumann formula', 'mobile phones', 'large equipment', 'high efficiency', 'familiar format', 'electromagnetic induction', 'electrical engineers', 'conditions required', 'communication technology', 'closely related']</t>
  </si>
  <si>
    <t>Maximum efficiency | resonance frequency | wireless power transfer</t>
  </si>
  <si>
    <t>The progress in the field of wireless power transfer in the last few years is remarkable. With recent research, transferring power across large air gaps has been achieved. Both small and large electric equipment have been proposed, e.g., wireless power transfer for small equipment (mobile phones and laptops) and for large equipment (electric vehicles). Furthermore, replacing every cord with wireless power transfer is proposed. The coupled mode theory was proposed in 2006 and proven in 2007. Magnetic and electric resonant couplings allow power to traverse large air gaps with high efficiency. This technology is closely related to electromagnetic induction and has been applied to antennas and resonators used for filters in communication technology. We have studied these phenomena and technologies using equivalent circuits, which is a more familiar format for electrical engineers than the coupled mode theory. In this paper, we analyzed the relationship between maximum efficiency air gap using equivalent circuits and the Neumann formula and proposed equations for the conditions required to achieve maximum efficiency for a given air gap. The results of these equations match well with the results of electromagnetic field analysis and experiments. ¬© 2011 IEEE.</t>
  </si>
  <si>
    <t>4746-4752</t>
  </si>
  <si>
    <t>16024365400;7401943141</t>
  </si>
  <si>
    <t>Imura, Takehiro;Hori, Yoichi</t>
  </si>
  <si>
    <t>Imura T.</t>
  </si>
  <si>
    <t>Maximizing air gap and efficiency of magnetic resonant coupling for wireless power transfer using equivalent circuit and Neumann formula</t>
  </si>
  <si>
    <t>10.1109/TIE.2011.2112317</t>
  </si>
  <si>
    <t>2-s2.0-80052457805</t>
  </si>
  <si>
    <t>['volatile compounds', 'synthetic compounds', 'sex pheromone', 'serious pest', 'semiochemicals identified', 'rufimanus females', 'released together', 'olfactometer bioassays', 'monitoring tool', 'male volatile', 'male b', 'headspace samples', 'floral volatiles', 'field conditions', 'field beans', 'female antennae', 'facilitate monitoring', 'electrophysiologically active', 'eag active', 'cone traps', 'component blend', 'chemical industry', 'bruchus rufimanus', 'bean fields']</t>
  </si>
  <si>
    <t>Bean | Chrysomelidae | Coleoptera | IPM | Pest monitoring | Semiochemical</t>
  </si>
  <si>
    <t>Background: Bruchus rufimanus is a serious pest of field beans. The objective here was to develop a semiochemical-baited trapping system to facilitate monitoring of the pest. RESULTS: Volatile compounds that were electrophysiologically active with the antennae of B. rufimanus females were identified from headspace samples of Vicia faba flowers and from male B. rufimanus. Selected headspace samples and synthetic compounds were tested in olfactometer bioassays. The semiochemicals were then formulated in lures for traps and evaluated in a field trapping experiment. Cone traps baited with a three-component blend of floral volatiles, releasing (R)-linalool (17.7 mg day -1), cinnamyl alcohol (0.4 mg day -1) and cinnamaldehyde (0.77 mg day -1), caught significantly more of both sexes of B. rufimanus than unbaited control traps. A male volatile, 1-undecene, was EAG active with female antennae. It was attractive to females in an olfactometer, indicating that it is a sex pheromone. However, in the field it only enhanced trap catches if it was released together with the floral volatiles. CONCLUSION: The blends of semiochemicals identified were shown to be attractive in cone traps under field conditions. The prototype trapping system developed could be used as a monitoring tool to determine infestation levels of B. rufimanus in bean fields. ¬© 2011 Society of Chemical Industry.</t>
  </si>
  <si>
    <t>1303-1308</t>
  </si>
  <si>
    <t>60002793;60002793;60002793;60002793</t>
  </si>
  <si>
    <t>57206431975;55727557400;35782449200;7101754379</t>
  </si>
  <si>
    <t>Bruce, Toby Ja;Martin, Janet L.;Smart, Lesley E.;Pickett, John A.</t>
  </si>
  <si>
    <t>Harpenden</t>
  </si>
  <si>
    <t>Rothamsted Research</t>
  </si>
  <si>
    <t>Bruce T.</t>
  </si>
  <si>
    <t>Development of semiochemical attractants for monitoring bean seed beetle, Bruchus rufimanus</t>
  </si>
  <si>
    <t>10.1002/ps.2186</t>
  </si>
  <si>
    <t>2-s2.0-80052467053</t>
  </si>
  <si>
    <t>Comprehensive Transplant Institute, University of Alabama at Birmingham</t>
  </si>
  <si>
    <t>7273.1 LSPP-LS2</t>
  </si>
  <si>
    <t>CTI</t>
  </si>
  <si>
    <t>['wind tunnel', 'upwind flights', 'single compound', 'released singly', 'ratio based', 'olfactory cues', 'least three', 'hexenyl acetate', 'four compounds', 'except 1', 'encountering females', 'discern places', 'botrana males', 'behavioural response', 'aromatic compounds', 'aliphatic esters']</t>
  </si>
  <si>
    <t>Electrophysiology | European grapevine moth | Host plant volatiles | Lobesia botrana | Tortricidae | Wind tunnel</t>
  </si>
  <si>
    <t>The European grapevine moth Lobesia botrana relies on a female produced sex pheromone for long-distance mate finding. Grapevine moth males compete heavily during limited time windows for females. The aim of this study was to investigate the perception of host plant volatiles by grapevine moth males and whether such compounds elicit upwind oriented flights. We compared five host plant headspace extracts by means of gas chromatography linked electroantennogram (EAG) recording. We identified 12 common host plant volatiles (aliphatic esters, aldehydes, and alcohols, aromatic compounds and terpenes) that elicit EAG responses from grapevine moth males and that occur in at least three of the host plant volatile headspace extracts tested. Subsequently the behavioural response of grapevine moth males to four these compounds presented singly and in mixtures (1-hexanol, 1-octen-3-ol, (Z)-3-hexenyl acetate and (E)-Œ≤-caryophyllene) was recorded in a wind tunnel. Grapevine moth males engaged in upwind flights to all of four compounds when released singly at 10,000. pg/min and to all, except 1-octen-3-ol, when released at 100. pg/min. A blend of the four host plant volatiles released at 10,000. pg/min and mixed at a ratio based on the analysis of Vitis vinifera cv. Solaris volatile emissions attracted significantly more males than any single compound. Grapevine moth males perceive and respond to host plant volatiles at biologically relevant levels indicating that host plant volatiles figure as olfactory cues and that L. botrana males can discern places where the likelihood of encountering females is higher. ¬© 2011 Elsevier Ltd.</t>
  </si>
  <si>
    <t>1323-1331</t>
  </si>
  <si>
    <t>60002128;60002128;60002128</t>
  </si>
  <si>
    <t>36828652000;30267992800;24782873200</t>
  </si>
  <si>
    <t>von Arx, Martin;Schmidt-B√ºsser, Daniela;Guerin, Patrick M.</t>
  </si>
  <si>
    <t>von Arx M.</t>
  </si>
  <si>
    <t>Host plant volatiles induce oriented flight behaviour in male European grapevine moths, Lobesia botrana</t>
  </si>
  <si>
    <t>S0022191011001880</t>
  </si>
  <si>
    <t>10.1016/j.jinsphys.2011.06.010</t>
  </si>
  <si>
    <t>2-s2.0-80052484569</t>
  </si>
  <si>
    <t>['¬© 2011', 'western poland', 'study transformations', 'studied section', 'spatial variability', 'spatial extent', 'shielded 100', 'sedimentary structures', 'sedimentary information', 'sand deposits', 'research indicated', 'radar reflections', 'point bars', 'performed using', 'penetrating radar', 'organic deposits', 'obra valley', 'obra river', 'nineteenth century', 'migration phases', 'meandering river', 'meander bends', 'main goal', 'least 7', 'last 3', 'historical maps', 'gravel beds', 'granulation coefficients', 'gpr surveys', 'gpr measurement', 'gpr images', 'geophysical methods', 'geologic profiles', 'geologic data', 'formed within', 'floodplain lithology', 'fine sands', 'erosion surfaces', 'early development', 'distinguished using', 'distinguish lithofacies', 'discuss differences', 'determined using', 'detection range', 'detected using', 'detailed way', 'depth scale', 'dense vegetation', 'continuous imaging', 'channel islands', 'alluvial structures', 'alluvial fill', 'alluvial deposits', '000 years']</t>
  </si>
  <si>
    <t>Alluvial deposits | Ground-penetrating radar (GPR) method | Lithofacies | Obra River</t>
  </si>
  <si>
    <t>Purpose: The main goal of the study was to compare the potential of conventional and geophysical methods (ground-penetrating radar; GPR) to reconstruct the migration phases of a meandering lowland riverbed: the Obra River in western Poland. The purpose was to verify that the migration phases can be distinguished using the GPR measurement providing near-continuous imaging of alluvial structures and to discuss differences between the spatial extent of the migration phases distinguished using geologic data and GPR surveys. Materials and methods: Historical maps from the eighteenth and the nineteenth century were analyzed to study transformations of the Obra River bed pattern. One hundred twenty tube sample borings were undertaken along five profiles to recognize the floodplain lithology. Granulation coefficients were determined using the method of moments to distinguish lithofacies of the alluvial deposits. The GPR measurement was performed using a georadar MALA ProEx equipped with shielded 100 and 250 MHz antennae. The GPR images were compared to geologic profiles to determine the depth scale and accuracy of the measurements. The depth scale of the GPR images was determined on the basis of the correlation of the radar reflections with the geologic profiles. Ten organic sediment samples were collected to determine the age of the migration phases. Results and discussion: Point bars with layering of sand deposits, organic sediment fills, erosion surfaces, and gravel beds were distinguished using the 250 MHz antenna. However, some of sedimentary structures (e.g., inserts of fine sands in the organic deposits) were beyond the detection range of the antennae. The glacial/alluvial sediment interface was detected using the 100 MHz antenna which enabled the determination of the thickness of the alluvial fill. Traces of a period of early development of the Obra valley and three migration phases of the Obra River bed were distinguished. The research indicated that the Obra was a meandering river at least 7,000 years before present and that during the last 3,000 years, channel islands were formed within the studied section of the valley. Conclusions: The GPR method allowed for the analysis of the spatial variability of alluvial deposits and helped to describe how meander bends were formed. The presented GPR images illustrate the spatial extent of the migration phases in a more detailed way than using only sedimentary information. However, geologic data are necessary for interpretation of the GPR images. It was shown that the GPR method gives useful results in spite of rough land surface and dense vegetation. ¬© 2011 The Author(s).</t>
  </si>
  <si>
    <t>1262-1278</t>
  </si>
  <si>
    <t>Journal of Soils and Sediments</t>
  </si>
  <si>
    <t>Reconstructing migration phases of meandering channels by means of ground-penetrating radar (GPR): The case of the Obra River, Poland</t>
  </si>
  <si>
    <t>10.1007/s11368-011-0420-x</t>
  </si>
  <si>
    <t>2-s2.0-80052636153</t>
  </si>
  <si>
    <t>['¬© 2011', 'two long', 'term memory', 'term memories', 'sucrose solution', 'results show', 'quinine solution', 'operant protocols', 'open question', 'one paired', 'olfactory learning', 'nonrewarded odours', 'molecular bases', 'least 72h', 'late mid', 'insect extends', 'indeed based', 'impair acquisition', 'either short', 'conditioning protocol', 'chain hydrocarbons', 'biologists ltd', 'approach precludes', '12h ).']</t>
  </si>
  <si>
    <t>Ant | Associative learning | Camponotus fellah | Differential conditioning | Long-term memory | Memory</t>
  </si>
  <si>
    <t>Ants exhibit impressive olfactory learning abilities. Operant protocols in which ants freely choose between rewarded and nonrewarded odours have been used to characterise associative olfactory learning and memory. Yet, this approach precludes the use of invasive methods allowing the dissection of molecular bases of learning and memory. An open question is whether the memories formed upon olfactory learning that are retrievable several days after training are indeed based on de novo protein synthesis. Here, we addressed this question in the ant Camponotus fellah using a conditioning protocol in which individually harnessed ants learn an association between odour and reward. When the antennae of an ant are stimulated with sucrose solution, the insect extends its maxilla-labium to absorb the solution (maxilla-labium extension response). We differentially conditioned ants to discriminate between two long-chain hydrocarbons, one paired with sucrose and the other with quinine solution. Differential conditioning leads to the formation of a long-term memory retrievable at least 72h after training. Long-term memory consolidation was impaired by the ingestion of cycloheximide, a protein synthesis blocker, prior to conditioning. Cycloheximide did not impair acquisition of either short-term memory (10?min) or early and late mid-term memories (1 or 12h). These results show that, upon olfactory learning, ants form different memories with variable molecular bases. While short- and mid-term memories do not require protein synthesis, long-term memories are stabilised via protein synthesis. Our behavioural protocol opens interesting research avenues to explore the cellular and molecular bases of olfactory learning and memory in ants. ¬© 2011. Published by The Company of Biologists Ltd.</t>
  </si>
  <si>
    <t>3300-3304</t>
  </si>
  <si>
    <t>60030840-60027245-60008134-60016305;60030840-60250859;60027245-60008134;60027245-60008134</t>
  </si>
  <si>
    <t>24171277400;9744321100;6602914616;7003298526</t>
  </si>
  <si>
    <t>Guerrieri, Fernando J.;D'Ettorre, Patrizia;Devaud, Jean Marc;Giurfa, Martin</t>
  </si>
  <si>
    <t>France;Denmark;France;Germany;France</t>
  </si>
  <si>
    <t>Villetaneuse;Copenhagen;Toulouse;Jena;Paris</t>
  </si>
  <si>
    <t>Laboratoire d'Ethologie Exp√©rimentale et Compar√©e (LEEC);K√∏benhavns Universitet;Universite Paul Sabatier Toulouse III;Max Planck Institute for Chemical Ecology;CNRS Centre National de la Recherche Scientifique</t>
  </si>
  <si>
    <t>60250859;60030840;60027245;60016305;60008134</t>
  </si>
  <si>
    <t>Guerrieri F.J.</t>
  </si>
  <si>
    <t>Long-term olfactory memories are stabilised via protein synthesis in Camponotus fellah ants</t>
  </si>
  <si>
    <t>10.1242/jeb.059170</t>
  </si>
  <si>
    <t>2-s2.0-80052646719</t>
  </si>
  <si>
    <t>['various constraints', 'transmission ranges', 'simultaneous communication', 'several nodes', 'rights reserved', 'results reveal', 'resulted directive', 'physical layer', 'optimization problems', 'optimal solution', 'numerical results', 'network layers', 'multiple antennas', 'multiple access', 'layer approach', 'jointly minimize', 'joint design', 'effectively increase', 'design problem', 'complex combinatorial', 'antenna techniques', 'also extended']</t>
  </si>
  <si>
    <t>Cross-layer design | Multiple antennas | Optimization | Wireless networks</t>
  </si>
  <si>
    <t>A cross-layer optimization framework for wireless mesh networks is presented where at each node, various smart antenna techniques such as beam-forming, spatial division multiple access and spatial division multiplexing are employed. These techniques provide interference suppression, capability for simultaneous communication with several nodes and transmission with higher data rates, respectively, through multiple antennas. By integrating different combinations of the multi-antenna techniques in physical layer with various constraints from MAC and network layers, three Mixed Integer Linear Programming (MILP) models are presented to minimize the system activation time. Since these optimization problems are complex combinatorial, the optimal solution is approached by a Column Generation decomposition method. The numerical results for different network scenarios with various node densities, number of antennas, transmission ranges and number of sessions are provided. It is shown that the resulted directive, multiple access and multiplexing gains combined with scheduling, effectively increase both the spectrum spatial reuse and the capacity of the links and therefore, enhance the achievable system throughput. Our cross-layer approach is also extended to consider heterogeneous networks and we present a multi-criteria optimization framework to model the design problem where the objective is to jointly minimize the cost of deployment and the system activation time. Our results reveal the benefits of joint design in terms of reducing the cost of deployment while achieving higher system performance. ¬© 2011 Elsevier B.V. All rights reserved.</t>
  </si>
  <si>
    <t>1894-1911</t>
  </si>
  <si>
    <t>60033154;60116756;60033154</t>
  </si>
  <si>
    <t>57201140769;6603706480;6701538889</t>
  </si>
  <si>
    <t>Yazdanpanah, Mina;Assi, Chadi;Shayan, Yousef</t>
  </si>
  <si>
    <t>Concordia Institute for Information Systems Engineering;Concordia University</t>
  </si>
  <si>
    <t>60116756;60033154</t>
  </si>
  <si>
    <t>Yazdanpanah M.</t>
  </si>
  <si>
    <t>Cross-layer optimization for wireless mesh networks with smart antennas</t>
  </si>
  <si>
    <t>S0140366411001915</t>
  </si>
  <si>
    <t>10.1016/j.comcom.2011.06.005</t>
  </si>
  <si>
    <t>2-s2.0-80052717974</t>
  </si>
  <si>
    <t>['¬© 2010', 'trichocera saltator', 'tipula paludosa', 'tentorioscapalis anterior', 'siphonapteran clade', 'sensorial field', 'secondary loss', 'reduced tentorium', 'potential dipteran', 'notably nannochoristidae', 'neither support', 'nannomecopteran synapomorphy', 'mandibular stylets', 'limonia sp', 'individual pits', 'head structures', 'head capsule', 'groundplan apomorphies', 'frontobuccalis anterior', 'evolved independently', 'conditions found', 'closer affinities', 'close affinities', 'basal placement', 'antliophoran groups', 'antennal muscles', 'also present', 'advanced type']</t>
  </si>
  <si>
    <t>Adult | Anatomy | Evolution | Head | Phylogeny | Tipulidae</t>
  </si>
  <si>
    <t>Head structures of adults of Tipula paludosa, Limonia sp. and Trichocera saltator were examined and described. The results are compared with conditions found in other dipterans and other antliophoran groups, notably Nannochoristidae. Several potential synapomorphies of a dipteran-nannomecopteran-siphonapteran clade are present in Tipuloidea and Trichocera, the labro-epipharyngeal food channel, the loss of the galea and the postpharyngeal pumping apparatus. The sensorial field of the maxillary palpomere 3, a potential dipteran-nannomecopteran synapomorphy, is also present but modified. The presence of M. clypeolabralis, labellae and mandibular stylets are groundplan apomorphies of Diptera, with secondary loss of the mandibles in Tipuloidea, Trichoceridae and many other groups. Tipuloidea is supported by the origin of M. tentorioscapalis anterior on the head capsule, the reduction of M. frontobuccalis anterior and the loss of the ocelli. The reduced tentorium, the origin of two further antennal muscles on the head capsule, the maxillary sensorial field with sensilla in individual pits, the lacking dorsal prelabial concavity and the unpaired salivary channel entering the head are apomorphies of Tipulidae. Closer affinities of Tipulidae and Cylindrotomidae are suggested by pseudotracheae of the advanced type, which have evolved independently in this lineage. The results do neither support a basal placement of Tipuloidea nor close affinities with Brachycera. ¬© 2010 The Royal Swedish Academy of Sciences.</t>
  </si>
  <si>
    <t>316-343</t>
  </si>
  <si>
    <t>Acta Zoologica</t>
  </si>
  <si>
    <t>60029507;60029507</t>
  </si>
  <si>
    <t>35263123500;7003701948</t>
  </si>
  <si>
    <t>Schneeberg, Katharina;Beutel, Rolf G.</t>
  </si>
  <si>
    <t>Friedrich-Schiller-Universit√§t Jena</t>
  </si>
  <si>
    <t>The adult head structures of Tipulomorpha (Diptera, Insecta) and their phylogenetic implications</t>
  </si>
  <si>
    <t>10.1111/j.1463-6395.2010.00463.x</t>
  </si>
  <si>
    <t>2-s2.0-80052762498</t>
  </si>
  <si>
    <t>['novel method', 'nonstationary nature', 'nonstationary clutter', 'mainlobe clutter', 'laa ),', 'firstly analyzed', 'dimension space', 'clutter suppression', 'clutter nonstationarity', 'clutter angle', 'airborne radar']</t>
  </si>
  <si>
    <t>clutter | conformal antennas array (CAA) | nonstationarity | space-time adaptive processing (STAP)</t>
  </si>
  <si>
    <t>The essence of nonstationary clutter for airborne radar with conformal antennas array (CAA) is analyzed, and an angle-Doppler compensation method for clutter suppression is proposed. Compared with the uniform linear antennas array (LAA), the clutter angle-Doppler spectrum distribution of CAA should be described in four-dimension space, i. e., three-dimension space and time, because the elements of CAA are distributed in three-dimension space. According to this theory, the clutter nonstationarity for airborne radar with CAA is firstly analyzed and the nonstationary nature of it is given. Then an improved STAP method for airborne radar with CAA is proposed, and it compensates for the mainlobe clutter in four-dimension frequency domain. Finally, the simulation results show the effect of the novel method. ¬© 2011 Science China Press and Springer-Verlag Berlin Heidelberg.</t>
  </si>
  <si>
    <t>2170-2177</t>
  </si>
  <si>
    <t>60024350-60082186;60082186;60082186</t>
  </si>
  <si>
    <t>26028794100;55804018300;36127770000</t>
  </si>
  <si>
    <t>Duan, Ke Qing;Xie, Wen Chong;Wang, Yong Liang</t>
  </si>
  <si>
    <t>Wuhan;Changsha</t>
  </si>
  <si>
    <t>Air Force Radar Academy;National University of Defense Technology</t>
  </si>
  <si>
    <t>60082186;60024350</t>
  </si>
  <si>
    <t>Duan K.</t>
  </si>
  <si>
    <t>Nonstationary clutter suppression for airborne conformal array radar</t>
  </si>
  <si>
    <t>10.1007/s11432-011-4389-2</t>
  </si>
  <si>
    <t>2-s2.0-80052791813</t>
  </si>
  <si>
    <t>['two simulations', 'transmitting frequency', 'transmitter n2', 'receiver multiple', 'paper proposes', 'input multiple', 'available space', 'antenna elements', 'also proposed', 'air targets', '3d imaging']</t>
  </si>
  <si>
    <t>3D | array | imaging | ISAR | MIMO radar | phase center approximation</t>
  </si>
  <si>
    <t>With two-dimensional synthetic apertures, a wideband radar array can realize 3D imaging of air targets, but this needs large numbers of antenna elements. Furthermore, when the transmitting frequency is very high, the interval of array elements makes it hard to fit the available space, which makes the imaging resolution worse. This paper proposes a type of M2-transmitter N2-receiver multiple-input multiple-output (MIMO) radar, which is equivalent to a rectangular radar array with (MN)2 T/R antenna elements based on phase center approximation theory, and which can realize the 3D imaging of air targets. Corresponding 3D imaging theory and MIMO inverse synthetic aperture radar (MIMO-ISAR) 3D imaging theory are also proposed in this paper, and two simulations are given to show their validity. ¬© 2011 Science China Press and Springer-Verlag Berlin Heidelberg.</t>
  </si>
  <si>
    <t>2147-2157</t>
  </si>
  <si>
    <t>55977911300;8349327000</t>
  </si>
  <si>
    <t>Zhu, Yu Tao;Su, Yi</t>
  </si>
  <si>
    <t>A type of M&lt;sup&gt;2&lt;/sup&gt;-transmitter N&lt;sup&gt;2&lt;/sup&gt;-receiver MIMO radar array and 3D imaging theory</t>
  </si>
  <si>
    <t>10.1007/s11432-011-4400-y</t>
  </si>
  <si>
    <t>2-s2.0-80052793891</t>
  </si>
  <si>
    <t>['¬± 9', 'three species', 'sensory cone', 'one species', 'longhorn beetles', 'leaf beetles', 'investigated species', 'higher dipterans', 'head capsule', 'four species', 'family limnephilidae', 'families culicidae', 'families cerambycidae', 'despite reduction', 'caddis fly', 'article describes', 'advanced evolution', '58 larvae']</t>
  </si>
  <si>
    <t>This article describes the morphology of antennae in larvae of three species of beetles from the families Cerambycidae and Chrysomelidae; one species of the caddis fly from the family Limnephilidae; and four species of dipterans from the families Culicidae, Chironomidae, and Muscidae. In all investigated species, the antenna has a sensory cone on it. Larvae of the caddis fly, longhorn beetles, and leaf beetles have on their antenna solitary sensillae and the sensory cone. This proves the advanced evolution of these species. Despite reduction of the head capsule, the antennal sensory cone in ¬±9/58 larvae of higher dipterans has become the dominant sensory structure. ¬© 2011 Pleiades Publishing, Ltd.</t>
  </si>
  <si>
    <t>459-469</t>
  </si>
  <si>
    <t>Biology Bulletin</t>
  </si>
  <si>
    <t>Akent'eva, N. A.</t>
  </si>
  <si>
    <t>A.N. Severtsov Institute of Ecology and Evolution Russian Academy of Sciences</t>
  </si>
  <si>
    <t>Akent'eva N.</t>
  </si>
  <si>
    <t>Morphology of the antennal sensory cone in insect larvae from various orders</t>
  </si>
  <si>
    <t>10.1134/S1062359011050025</t>
  </si>
  <si>
    <t>2-s2.0-80052865222</t>
  </si>
  <si>
    <t>['user throughput', 'transmit capability', 'simulations accounting', 'performance degrades', 'paper proposes', 'multiple antennas', 'higher numbers', 'high bandwidth', 'full transmission', 'ergodic rate', 'enhance coverage', 'different configurations', 'das strategies', 'cellular systems', 'cell interference', 'beamforming vector', 'base station', 'antennas happen', 'active users']</t>
  </si>
  <si>
    <t>4-G mobile communication | Cellular networks | multiple-input-multiple-output (MIMO)</t>
  </si>
  <si>
    <t>Distributed antenna systems (DAS) augment the base station's transmit capability by adding multiple remote radio units, connected to the base station via a high bandwidth and low latency link. With DAS, the base station operates as if it had multiple antennas, but the antennas happen to be in different geographic locations. DAS have been shown to enhance coverage and capacity in cellular systems, in a variety of different configurations. This paper proposes, analyzes, and compares several downlink multiuser multiple input multiple output (MIMO) DAS strategies in terms of per-user throughput and area spectral efficiency. Zero-forcing transmit beamforming is used for transmission, the remote radio units may have one or more antennas, and the subscriber has a single receive antenna. Techniques considered include beamforming across all remote radio units (full transmission), using the same beamforming vector for each remote radio unit (simplified transmission), and selecting a subset of remote radio units. To facilitate rapid simulation and design space exploration, approximations of the ergodic rate are proposed for each technique assuming path-loss, small-scale Rayleigh fading, and out-of-cell interference. Simulations accounting for multiple interfering cells are used to compare the different transmission techniques. Full transmission is found to have the best performance even accounting for out-of-cell interference, though gains diminish for higher numbers of active users. Simplified transmission improves over no DAS but performance degrades with more active remote radio units. ¬© 2011 IEEE.</t>
  </si>
  <si>
    <t>4885-4899</t>
  </si>
  <si>
    <t>107920508-60013372;60110605;60092531;60092531</t>
  </si>
  <si>
    <t>55934670700;55709507700;57199918029;56066541800</t>
  </si>
  <si>
    <t>Heath, Robert W.;Wu, Tao;Kwon, Young Hoon;Soong, Anthony C.K.</t>
  </si>
  <si>
    <t>San Jose;Plano;Austin;Austin</t>
  </si>
  <si>
    <t>Broadcom Inc., San Jose;Huawei Technologies Co., Ltd., USA;The University of Texas at Austin;MIMO Wireless Inc.</t>
  </si>
  <si>
    <t>60110605;60092531;60013372;107920508</t>
  </si>
  <si>
    <t>Heath R.</t>
  </si>
  <si>
    <t>Multiuser MIMO in distributed antenna systems with out-of-cell interference</t>
  </si>
  <si>
    <t>10.1109/TSP.2011.2161985</t>
  </si>
  <si>
    <t>2-s2.0-80052877913</t>
  </si>
  <si>
    <t>CCF-0963742</t>
  </si>
  <si>
    <t>['source doas', 'small distance', 'reproduction purposes', 'rao bound', 'performance measure', 'output filter', 'ormia ochracea', 'optimally choose', 'mechanical coupling', 'input multi', 'incoming wavelength', 'high direction', 'first solve', 'female ormia', 'estimation performance', 'ears compared', 'ear response', 'differential equations', 'coupling effect', 'coupled ears', 'converted response', 'call accurately', 'also consider']</t>
  </si>
  <si>
    <t>Array signal processing | biologically inspired sensing | DOA estimation</t>
  </si>
  <si>
    <t>We propose to design a small-size antenna array having high direction-of-arrival (DOA) estimation performance, inspired by the Ormia ochracea's coupled ears. The female Ormia is able to locate male crickets' call accurately, for reproduction purposes, despite the small distance between its ears compared with the incoming wavelength. This phenomenon has been explained by the mechanical coupling between the Ormia's ears, modeled by a pair of differential equations. In this paper, we first solve the differential equations governing the Ormia ochracea's ear response, and convert the response to the prespecified radio frequencies. Using the converted response, we then implement the biologically inspired coupling as a multi-input multi-output filter on a uniform linear antenna array output. We derive the maximum likelihood estimates of source DOAs, and compute the corresponding Cram√©r-Rao bound on the DOA estimation error as a performance measure. We also consider a circular array configuration and compute the mean-square angular error bound on the three-dimensional localization accuracy. Moreover, we propose an algorithm to optimally choose the biologically inspired coupling for maximum localization performance. We use Monte Carlo numerical examples to demonstrate the advantages of the coupling effect. ¬© 2011 IEEE.</t>
  </si>
  <si>
    <t>4795-4808</t>
  </si>
  <si>
    <t>60077755;60032057;60010261</t>
  </si>
  <si>
    <t>25229769500;7004599588;35238156300</t>
  </si>
  <si>
    <t>Ak√ßakaya, Murat;Muravchik, Carlos H.;Nehorai, Arye</t>
  </si>
  <si>
    <t>United States;Argentina;United States</t>
  </si>
  <si>
    <t>Waltham;La Plata;St. Louis</t>
  </si>
  <si>
    <t>Arcon Corporation;Universidad Nacional de La Plata;Washington University in St. Louis</t>
  </si>
  <si>
    <t>Biologically inspired coupled antenna array for direction-of-arrival estimation</t>
  </si>
  <si>
    <t>10.1109/TSP.2011.2160056</t>
  </si>
  <si>
    <t>2-s2.0-80052894238</t>
  </si>
  <si>
    <t>['¬© 2010', 'several hundreds', 'seismic scale', 'penetrating radar', 'palaeotopographic surface', 'outcrop workscale', 'metres ).', 'journal compilation', 'induced sea', 'icehouse conditions', 'cliff displays', 'article reports', 'applied widely']</t>
  </si>
  <si>
    <t>Carbonate platform | Coral bioherms | Ground-penetrating radar | Late Jurassic | Paris Basin</t>
  </si>
  <si>
    <t>Ground-penetrating radar has not been applied widely to the recognition of ancient carbonate platform geometries. This article reports the results of an integrated study performed on an Upper Jurassic outcrop from the south-east Paris basin, where coral bioherms laterally change into prograding depositional sequences. Ground-penetrating radar profiles illustrate the different bedding planes and major erosional unconformities visible at outcrop. A ground-penetrating radar profile conducted at the base of the cliff displays a palaeotopographic surface on which the outcropping bioherms settled. The excellent penetration depths of the ground-penetrating radar (20m with a monostatic 200MHz antenna) images the carbonate platform geometries, ranging between outcrop workscale (a few metres) and seismic scale (several hundreds of metres). This study supports recent evidence of icehouse conditions and induced sea-level fluctuations controlling the Upper Jurassic carbonate production. ¬© 2010 The Authors. Journal compilation.</t>
  </si>
  <si>
    <t>1370-1390</t>
  </si>
  <si>
    <t>Sedimentology</t>
  </si>
  <si>
    <t>60019839;100412732-60109424</t>
  </si>
  <si>
    <t>7801631984;6507784580</t>
  </si>
  <si>
    <t>Jorry, St√©phan J.;Bi√©vre, Gr√©gory</t>
  </si>
  <si>
    <t>Grenoble;Plouzane;Lyon</t>
  </si>
  <si>
    <t>Institut des Sciences de la Terre (ISTerre);IFREMER Institut Francais de Recherche pour l'Exploitation de la Mer;Centre d'√âtudes Techniques de l'√âquipement de Lyon</t>
  </si>
  <si>
    <t>60109424;60019839;100412732</t>
  </si>
  <si>
    <t>Jorry S.J.</t>
  </si>
  <si>
    <t>Integration of sedimentology and ground-penetrating radar for high-resolution imaging of a carbonate platform</t>
  </si>
  <si>
    <t>10.1111/j.1365-3091.2010.01213.x</t>
  </si>
  <si>
    <t>2-s2.0-80052905546</t>
  </si>
  <si>
    <t>W911NF-07-1-0318</t>
  </si>
  <si>
    <t>['wiretap channel', 'source message', 'secrecy capacity', 'multiple antennas', 'miso scenarios', 'legitimate receiver', 'least equal', 'jamming signal', 'intended receiver', 'form expression', 'external helper', 'approach considers', 'also describe']</t>
  </si>
  <si>
    <t>Cooperative jamming | interference channel | MIMO wiretap channel | physical-layer security</t>
  </si>
  <si>
    <t>We study the Gaussian MIMO wiretap channel with a transmitter, a legitimate receiver, an eavesdropper and an external helper, each equipped with multiple antennas. The transmitter sends confidential messages to its intended receiver, while the helper transmits jamming signals independent of the source message to confuse the eavesdropper. The jamming signal is assumed to be treated as noise at both the intended receiver and the eavesdropper. We obtain a closed-form expression for the structure of the artificial noise covariance matrix that guarantees a secrecy rate larger or at least equal to the secrecy capacity of the wiretap channel with no jamming signal. We also describe how to find specific realizations of this covariance matrix expression that provide good secrecy rate performance, even when there is no nontrivial null space between the helper and the intended receiver. Unlike prior work, our approach considers the general MIMO case, and is not restricted to SISO or MISO scenarios. ¬© 2011 IEEE.</t>
  </si>
  <si>
    <t>5013-5022</t>
  </si>
  <si>
    <t>24450298900;55665154800</t>
  </si>
  <si>
    <t>Fakoorian, S. Ali A.;Swindlehurst, A. Lee</t>
  </si>
  <si>
    <t>Fakoorian S.</t>
  </si>
  <si>
    <t>Solutions for the MIMO Gaussian wiretap channel with a cooperative jammer</t>
  </si>
  <si>
    <t>10.1109/TSP.2011.2161298</t>
  </si>
  <si>
    <t>2-s2.0-80052913251</t>
  </si>
  <si>
    <t>['¬© 2011', 'volcano studies', 'ubinas volcano', 'source epicentre', 'source depths', 'smaller error', 'seismometers provide', 'results show', 'paper discusses', 'music algorithm', 'magmatic systems', 'magmatic explosions', 'lp event', 'location method', 'incidence angles', 'good estimate', 'estimated backazimuth', 'eruptive process', 'eruptive dynamics', 'depth estimation', 'depth ),', 'classical seismology', 'andesitic volcano', 'active crater', 'accurate determination', '3c arrays', '3c array', '3c approach', '1c array']</t>
  </si>
  <si>
    <t>Explosive volcanism | Fourier analysis | Spatial analysis | Time-series analysis | Volcano monitoring | Volcano seismology</t>
  </si>
  <si>
    <t>Seismo-volcano source localization is essential to improve our understanding of eruptive dynamics and of magmatic systems. The lack of clear seismic wave phases prohibits the use of classical location methods. Seismic antennas composed of one-component (1C) seismometers provide a good estimate of the backazimuth of the wavefield. The depth estimation, on the other hand, is difficult or impossible to determine. As in classical seismology, the use of three-component (3C) seismometers is now common in volcano studies. To determine the source location parameters (backazimuth and depth), we extend the 1C seismic antenna approach to 3Cs. This paper discusses a high-resolution location method using a 3C array survey (3C-MUSIC algorithm) with data from two seismic antennas installed on an andesitic volcano in Peru (Ubinas volcano). One of the main scientific questions related to the eruptive process of Ubinas volcano is the relationship between the magmatic explosions and long-period (LP) swarms. After introducing the 3C array theory, we evaluate the robustness of the location method on a full wavefield 3-D synthetic data set generated using a digital elevation model of Ubinas volcano and an homogeneous velocity model. Results show that the backazimuth determined using the 3C array has a smaller error than a 1C array. Only the 3C method allows the recovery of the source depths. Finally, we applied the 3C approach to two seismic events recorded in 2009. Crossing the estimated backazimuth and incidence angles, we find sources located 1000 ¬± 660 m and 3000 ¬± 730 m below the bottom of the active crater for the explosion and the LP event, respectively. Therefore, extending 1C arrays to 3C arrays in volcano monitoring allows a more accurate determination of the source epicentre and now an estimate for the depth. ¬© 2011 The Authors Geophysical Journal International ¬© 2011 RAS.</t>
  </si>
  <si>
    <t>371-384</t>
  </si>
  <si>
    <t>1365246X</t>
  </si>
  <si>
    <t>0956540X</t>
  </si>
  <si>
    <t>Geophysical Journal International</t>
  </si>
  <si>
    <t>60104170-60019513-60071233;60104170;60019513;60005141;60071233</t>
  </si>
  <si>
    <t>54404777300;7004216193;6506590953;7102971135;8298103300</t>
  </si>
  <si>
    <t>Inza, L. A.;Mars, J. I.;M√©taxian, J. P.;O'Brien, G. S.;Macedo, O.</t>
  </si>
  <si>
    <t>France;Peru;France;Ireland</t>
  </si>
  <si>
    <t>Saint Martin d'Heres;Lima;Chambery;Dublin</t>
  </si>
  <si>
    <t>Grenoble Images Parole Signal Automatique;Instituto Geofisico del Peru;Universit√© Savoie Mont Blanc;University College Dublin</t>
  </si>
  <si>
    <t>60104170;60071233;60019513;60005141</t>
  </si>
  <si>
    <t>Inza L.A.</t>
  </si>
  <si>
    <t>Seismo-volcano source localization with triaxial broad-band seismic array</t>
  </si>
  <si>
    <t>10.1111/j.1365-246X.2011.05148.x</t>
  </si>
  <si>
    <t>2-s2.0-80053050991</t>
  </si>
  <si>
    <t>['two types', 'tessaratomidae ).', 'tessaratoma papillosa', 'sensilla trichodea', 'sensilla chaetica', 'possible role', 'placoid sensilla', 'parasitic hymenoptera', 'ooencyrtus phongi', 'mating behavior', 'major differences', 'important role', 'identified sensilla', 'host location', 'host discrimination', 'external morphology', 'eight types', 'basiconic sensilla', 'antennal sensilla']</t>
  </si>
  <si>
    <t>Antennal sensilla | Behavior | Egg parasitoid | Litchi | Scanning electron microscopy | Tessarotoma papillosa</t>
  </si>
  <si>
    <t>Ooencyrtus phongi (Hymenoptera: Encyrtidae) is an important egg parasitoid of the litchi stink bug, Tessaratoma papillosa (Drury) (Hemiptera: Tessaratomidae). Antennae of parasitic Hymenoptera are important sensory organs and play an important role in host location, host discrimination, courtship, and mating behavior. In this article, we examined the external morphology of the antennal sensilla of female and male of O. phongi using scanning electron microscopy. Twelve morphological sensillar types were recognized in both sexes, including the placoid sensilla, basiconic sensilla, two types of sensilla trichodea, and eight types of sensilla chaetica. Major differences were found between the sexes, in number, distribution, shape, structure, and size of the identified sensilla. These results are discussed in relation to the possible role of these sensilla in the host location behavior of O. phongi. ¬© 2011 Wiley-Liss, Inc.</t>
  </si>
  <si>
    <t>936-945</t>
  </si>
  <si>
    <t>60029608-60002833;60002833;60029608;60017293;60029608</t>
  </si>
  <si>
    <t>55907269500;8911755200;7403440226;6603665859;8578868100</t>
  </si>
  <si>
    <t>Xi, Yu Qiang;Yin, Xin Ming;Zhu, Chao Dong;Guerrieri, Emilio;Zhang, Yan Zhou</t>
  </si>
  <si>
    <t>China;Italy;China</t>
  </si>
  <si>
    <t>Haidian;Naples;Zhengzhou</t>
  </si>
  <si>
    <t>Institute of Zoology Chinese Academy of Sciences;Universit√† degli Studi di Napoli Federico II;Henan Agricultural University</t>
  </si>
  <si>
    <t>60029608;60017293;60002833</t>
  </si>
  <si>
    <t>Xi Y.Q.</t>
  </si>
  <si>
    <t>Scanning electron microscopy studies of antennal sensilla of Ooencyrtus phongi (Hymenoptera: Encyrtidae)</t>
  </si>
  <si>
    <t>10.1002/jemt.20979</t>
  </si>
  <si>
    <t>2-s2.0-80053062916</t>
  </si>
  <si>
    <t>['type 2', 'type 1', 'two types', 'terminal openings', 'terminal opening', 'staining techniques', 'specialist ),', 'sensilla types', 'sensilla chaetica', 'reported differences', 'related volatiles', 'previous studies', 'possibly understand', 'possible roles', 'parasitoid species', 'nonporous ).', 'nonporous ),', 'multiporous ),', 'lepidopteran larvae', 'host specificity', 'generalist ),', 'female c', 'endoparasitic wasps', 'cotesia marginiventris', 'conspecific females', 'behavioral ecology', 'antennal sensilla']</t>
  </si>
  <si>
    <t>Chemosensilla | Cotesia marginiventris | Microplitis croceipes | Scanning electron microscopy | Silver staining technique</t>
  </si>
  <si>
    <t>The endoparasitic wasps (Hymenoptera: Braconidae), Microplitis croceipes (specialist), and Cotesia marginiventris (generalist) are parasitoids of lepidopteran larvae that differ in their degree of host specificity. Previous studies by our group have reported key differences in the response of both parasitoids to host-related volatiles. To possibly understand the basis for our results, we compared the abundance of antennal sensilla in both sexes of both parasitoid species using scanning electron microscopy and silver-staining techniques. Males of both species had relatively longer antennae than conspecific females. Five major sensilla types were recorded in both species: sensilla chaetica (nonporous), s. trichodea (nonporous), s. placodea (multiporous), s. basiconica (two types, type 1 with terminal opening and type 2 with wall pores), and s. coeloconica (nonporous). Silver staining confirmed multiple pores on the walls of s. placodea and s. basiconica type 2 and terminal openings on s. basiconica type 1, suggesting chemosensory function. In general, both putative chemosensilla types, s. placodea and s. basiconica, were more abundant in M. croceipes (specialist) than in C. marginiventris (generalist), and this was true for both sexes. Comparing the sexes, s. placodea and s. trichodea were significantly more abundant in M. croceipes males compared to females. In contrast, s. placodea was relatively more abundant in female C. marginiventris than in males. These results may explain the reported differences in the responses of both parasitoid species to host-related volatiles and are discussed in relation to the possible roles of the sensilla types in the behavioral ecology of the parasitoids. ¬© 2010 Wiley-Liss, Inc.</t>
  </si>
  <si>
    <t>900-909</t>
  </si>
  <si>
    <t>60011754;60029608;60011754;60011754</t>
  </si>
  <si>
    <t>55451777800;57022295900;35365010100;7004075247</t>
  </si>
  <si>
    <t>Das, Prithwiraj;Chen, Li;Sharma, Kavita R.;Fadamiro, Henry Y.</t>
  </si>
  <si>
    <t>Haidian;Auburn</t>
  </si>
  <si>
    <t>Institute of Zoology Chinese Academy of Sciences;Auburn University</t>
  </si>
  <si>
    <t>60029608;60011754</t>
  </si>
  <si>
    <t>Das P.</t>
  </si>
  <si>
    <t>Abundance of antennal chemosensilla in two parasitoid wasps with different degree of host specificity may explain sexual and species differences in their response to host-related volatiles</t>
  </si>
  <si>
    <t>10.1002/jemt.20974</t>
  </si>
  <si>
    <t>2-s2.0-80053082269</t>
  </si>
  <si>
    <t>['wide range', 'reliable operation', 'previous launcher', 'power splitting', 'poloidal variations', 'poloidal direction', 'microwave power', 'iter ).', 'initial results', 'fully non', 'four ways', 'feeding structure', 'expected efficiency', 'evenly distributes', 'edge density', 'edge densities', 'design allows', 'alcator c', '2a w']</t>
  </si>
  <si>
    <t>The design, construction and initial results of a new lower hybrid current drive (LHCD) launcher on Alcator C-Mod (Hutchinson et al 1994 Phys. Plasmas 1 1511) are presented. The new LHCD launcher (LH2) is based on a novel splitter concept which evenly distributes the microwave power in four ways in the poloidal direction. This design allows for simplification of the feeding structure while keeping the flexibility to vary the peak launched toroidal index of refraction, Ntoroidal, from -3.8 to 3.8. An integrated model predicts good plasma coupling over a wide range of edge densities, while poloidal variations of the edge density are found to affect the evenness of power splitting in the poloidal direction. The measured transmission loss is about 30% lower than the previous launcher, and a clean Ntoroidal spectrum has been confirmed. Power handling capability exceeding an empirical weak conditioning limit and reliable operation up to 1.1 MW net LHCD power have been achieved. A survey of antenna-plasma coupling shows the existence of a millimetric vacuum gap in front of the launcher. Fully non-inductive, reversed shear plasma operation has been demonstrated and sustained for multiple current diffusion times. The current drive efficiency, Œ∑LH ‚â° n eR0Ip/PLH, of these plasmas is (0.2-0.25) √ó 1020 m-2A W-1, which is in agreement with the expected efficiency on the International Thermonuclear Experimental Reactor (ITER). ¬© 2011 IAEA, Vienna.</t>
  </si>
  <si>
    <t>60022717;60022717;60022717;60022717;60018020;60022717;60022717;60022717;60018020;60022717;60022717;60022717;60022717;60022717;60022717;60022717;60022717;60022717;60022717</t>
  </si>
  <si>
    <t>6603624172;23035305100;9271791400;8863426800;57202528890;47061178400;25634399400;54080136400;55245652400;6701920812;9271786700;24473943000;7003784525;22035778200;57206776291;16304061700;6602320429;7102494148;7103235744</t>
  </si>
  <si>
    <t>Shiraiwa, S.;Meneghini, O.;Parker, R. R.;Wallace, G.;Wilson, J.;Faust, I.;Lau, C.;Mumgaard, R.;Scott, S.;Wukitch, S.;Beck, W.;Doody, J.;Irby, J.;MacGibbon, P.;Johnson, D.;Kanojia, A.;Koert, P.;Terry, D.;Vieira, R.</t>
  </si>
  <si>
    <t>Cambridge;Princeton</t>
  </si>
  <si>
    <t>Plasma Science and Fusion Center;Princeton Plasma Physics Laboratory</t>
  </si>
  <si>
    <t>60022717;60018020</t>
  </si>
  <si>
    <t>Shiraiwa S.</t>
  </si>
  <si>
    <t>Design, and initial experiment results of a novel LH launcher on Alcator C-Mod</t>
  </si>
  <si>
    <t>S0029551511804862</t>
  </si>
  <si>
    <t>10.1088/0029-5515/51/10/103024</t>
  </si>
  <si>
    <t>2-s2.0-80053301427</t>
  </si>
  <si>
    <t>09-02-00963-a</t>
  </si>
  <si>
    <t>['spectral resolution', 'sources demonstrated', 'radial velocities', 'numerous flares', 'maser spectra', 'maser sources', 'maser intensity', 'maser activity', 'low level', 'identifications based', 'different cycles', 'data throughout', 'cm water', 'broad range', 'appreciably lower', '2005 ).', '16 km', '101 km', '0822 km']</t>
  </si>
  <si>
    <t>A catalog of maser spectra in the 1.35-cm water-vapor line towards the maser source NGC 2071 in a region of massive star formation is presented for 1994-2010. The observations were carried out using the 22-m antenna of the Pushchino Radio Astronomy Observatory with a spectral resolution of 0.101 km/s (0.0822 km/s after the end of 2005). Based on the data throughout the monitoring since 1980, two very different cycles of maser activity were found. The first (1980-1992) is characterized by high activity within a broad range of radial velocities. Emission at velocities near 7 km/s predominated in 1980-1986, and emission near 14-16 km/s, in 1987-1992. In 1997-2008, the maser intensity was appreciably lower than in the first activity cycle. Numerous flares of individual emission features were observed. Identifications based on VLA data show that strong flares took place in both maser sources, IRS1 and IRS3. Both sources demonstrated a low level of maser activity during essentially the same epochs (1977, 1995-1997, and the close of 2009 through the beginning of 2010), although the sources are separated by at least 2000 AU. ¬© 2011 Pleiades Publishing, Ltd.</t>
  </si>
  <si>
    <t>857-866</t>
  </si>
  <si>
    <t>Astronomy Reports</t>
  </si>
  <si>
    <t>60007457;60017989;60009114;60009114</t>
  </si>
  <si>
    <t>7003651398;6506419699;36009451800;36973506900</t>
  </si>
  <si>
    <t>Lekht, E. E.;Munitsyn, V. A.;Tolmachev, A. M.;Krasnov, V. V.</t>
  </si>
  <si>
    <t>Moscow;Moscow;Moscow</t>
  </si>
  <si>
    <t>Space Research Institute of the Russian Academy of Sciences;P.N. Lebedev Physical Institute of the Russian Academy of Sciences;Lomonosov Moscow State University</t>
  </si>
  <si>
    <t>60017989;60009114;60007457</t>
  </si>
  <si>
    <t>Lekht E.</t>
  </si>
  <si>
    <t>Cyclic activity of the H&lt;inf&gt;2&lt;/inf&gt;O maser emission towards NGC 2071</t>
  </si>
  <si>
    <t>10.1134/S1063772911100052</t>
  </si>
  <si>
    <t>2-s2.0-80053307890</t>
  </si>
  <si>
    <t>['standing waves', 'sized ni81fe19', 'propagating waves', 'phase shows', 'opposite directions', 'local spin', 'linear dependence', 'discrete values', 'dimensional spin', 'antennas characteristic']</t>
  </si>
  <si>
    <t>Brillouin light scattering microscopy | Interference | Microstructures | Spin waves</t>
  </si>
  <si>
    <t>We present experimental observations of the interference of spin-wave modes propagating in opposite directions in micron-sized Ni81Fe19-waveguides. To monitor the local spin-wave intensity distribution and phase of the formed interference pattern, we use Brillouin light scattering microscopy. The two-dimensional spin-wave intensity map can be understood by considering the interference of several waveguide eigenmodes with different wavevectors quantized across the width of the stripe. The phase shows a transition from linear dependence on the space coordinate near the antennas characteristic for propagating waves to discrete values in the center region characteristic for standing waves. ¬© 2011 WILEY-VCH Verlag GmbH &amp; Co. KGaA, Weinheim.</t>
  </si>
  <si>
    <t>2404-2408</t>
  </si>
  <si>
    <t>60009941;60009941;60009941-60031216;60009941;60028609;60009941;60009941</t>
  </si>
  <si>
    <t>6506692794;51763270800;56242985000;24587476800;23486907600;22135636200;7005736796</t>
  </si>
  <si>
    <t>Pirro, Philipp;Br√§cher, Thomas;Vogt, Katrin;Obry, Bj√∂rn;Schultheiss, Helmut;Leven, Britta;Hillebrands, Burkard</t>
  </si>
  <si>
    <t>Germany;United States;Germany</t>
  </si>
  <si>
    <t>Mainz;Lemont;Kaiserslautern</t>
  </si>
  <si>
    <t>Johannes Gutenberg-Universit√§t Mainz;Argonne National Laboratory;Technische Universit√§t Kaiserslautern</t>
  </si>
  <si>
    <t>60031216;60028609;60009941</t>
  </si>
  <si>
    <t>Pirro P.</t>
  </si>
  <si>
    <t>Interference of coherent spin waves in micron-sized ferromagnetic waveguides</t>
  </si>
  <si>
    <t>10.1002/pssb.201147093</t>
  </si>
  <si>
    <t>2-s2.0-80053323934</t>
  </si>
  <si>
    <t>['wave spectra', 'wave absorption', 'using icrf', 'tile surfaces', 'surface layers', 'significant increase', 'reproduce well', 'range 15', 'propose solutions', 'powered antennas', 'physics driving', 'pfcs ).', 'lower hybrid', 'limiters close', 'lh absorption', 'hot spots', 'horizontal rows', 'high temperatures', 'heat loads', 'grill increases', 'field lines', 'carbon wall', 'better understand', 'antenna voltage', 'antenna structures', 'antenna radius', 'antenna modelling', 'also enhances', 'allow evaluation', '30 mw']</t>
  </si>
  <si>
    <t>In JET, lower hybrid (LH) and ion cyclotron resonance frequency (ICRF) wave absorption in the scrape-off layer can lead to enhanced heat fluxes on some plasma facing components (PFCs). Experiments have been carried out to characterize these heat loads in order to: (i) prepare JET operation with the Be wall which has a reduced power handling capability as compared with the carbon wall and (ii) better understand the physics driving these wave absorption phenomena and propose solutions for next generation systems to reduce them. When using ICRF, hot spots are observed on the antenna structures and on limiters close to the powered antennas and are explained by acceleration of ions in RF-rectified sheath potentials. High temperatures up to 800 ¬∞C can be reached on locations where a deposit has built up on tile surfaces. Modelling which takes into account the fast thermal response of surface layers can reproduce well the surface temperature measurements via infrared (IR) imaging, and allow evaluation of the heat fluxes local to active ICRF antennas. The flux scales linearly with the density at the antenna radius and with the antenna voltage. Strap phasing corresponding to wave spectra with lower k ‚à• values can lead to a significant increase in hot spot intensity in agreement with antenna modelling that predicts, in that case, an increase in RF sheath rectification. LH absorption in front of the antenna through electron Landau damping of the wave with high N‚à• components generates hot spots precisely located on PFCs magnetically connected to the launcher. Analysis of the LH hot spot surface temperature from IR measurements allows a quantification of the power flux along the field lines: in the worst case scenario it is in the range 15-30 MW m-2. The main driving parameter is the LH power density along the horizontal rows of the launcher, the heat fluxes scaling roughly with the square of the LH power density. The local electron density in front of the grill increases with the LH launched power; this also enhances the intensity of the LH hot spots. ¬© 2011 IAEA, Vienna.</t>
  </si>
  <si>
    <t>60025104;60033317;60025104;60025104;60003729;60025104;60025104;60026838;60003729;105709346;60033317;60004280;60025104;60033317;60033317;60025104;60033317;60025104;105709346;60025104;60025104;60025104;105709346;60027075;60033317;60024190-105169998;60025104;60025104;60025104;60025104;60025104</t>
  </si>
  <si>
    <t>35271976500;6603540410;7004231538;6507931490;7005852933;7003305808;6701734756;12769899200;24075723900;6602186973;56279072100;6603805931;53363383200;7007178221;8306830000;57191832307;7003379961;7103063247;11839323400;7004062100;6603160622;56354296400;7005905016;7004122665;6602498175;7004221273;7004427538;7003818033;6506420720;16317756600;7004971136</t>
  </si>
  <si>
    <t>Jacquet, P.;Colas, L.;Mayoral, M. L.;Arnoux, G.;Bobkov, V.;Brix, M.;Coad, P.;Czarnecka, A.;Dodt, D.;Durodie, F.;Ekedahl, A.;Frigione, D.;Fursdon, M.;Gauthier, E.;Goniche, M.;Graham, M.;Joffrin, E.;Korotkov, A.;Lerche, E.;Mailloux, J.;Monakhov, I.;Noble, C.;Ongena, J.;Petrzilka, V.;Portafaix, C.;Rimini, F.;Sirinelli, A.;Riccardo, V.;Vizvary, Z.;Widdowson, A.;Zastrow, K. D.</t>
  </si>
  <si>
    <t>United Kingdom;Italy;Germany;United Kingdom;Czech Republic;Belgium;France;Poland;United Kingdom</t>
  </si>
  <si>
    <t>Abingdon;Frascati;Garching bei Munchen;;Prague;Brussels;Saint Paul lez Durance;Warsaw;Abingdon</t>
  </si>
  <si>
    <t>Culham Centre for Fusion Energy;ENEA Centro Ricerche Frascati;Max Planck Institute for Plasma Physics;EFDA-JET;Institute of Plasma Physics, Academy of Sciences of the Czech Republic;Koninklijke Militaire School - Ecole Royale Militaire;CEA Cadarache;IPPLM;Culham Science Centre</t>
  </si>
  <si>
    <t>60033317;60027075;60026838;60025104;60024190;60004280;60003729;105709346;105169998</t>
  </si>
  <si>
    <t>Jacquet P.</t>
  </si>
  <si>
    <t>Heat loads on JET plasma facing components from ICRF and LH wave absorption in the SOL</t>
  </si>
  <si>
    <t>S0029551511821034</t>
  </si>
  <si>
    <t>10.1088/0029-5515/51/10/103018</t>
  </si>
  <si>
    <t>2-s2.0-80053331724</t>
  </si>
  <si>
    <t>2-s2.0-80053377392</t>
  </si>
  <si>
    <t>British Council</t>
  </si>
  <si>
    <t>['¬© 2011', 'whole host', 'times betters', 'thermal loading', 'stringent specifications', 'stiffened along', 'static buckling', 'specifications required', 'sometimes better', 'scale 6', 'plastic shell', 'paper presents', 'paper details', 'packaged elastically', 'overall stiffness', 'optimum design', 'novel 6', 'natural frequency', 'modal behavior', 'maximum stress', 'initial stiffness', 'deployed state', 'band operation', 'also shown', 'also achieves', '87 hz', '6 kg', '219 mpa']</t>
  </si>
  <si>
    <t>This paper presents the design and analysis of a novel 6-m-diam offset stiffened springback reflector. Not only is the feasibility and effectiveness of the reflector concept demonstrated, but it is also shown that a large-scale offset version of the reflector is able to meet (and sometimes better) the stringent specifications of high-accuracy communication reflector antennas. The reflector is a monolithic thin carbon-fiber-reinforced-plastic shell that is stiffened along its rim by an integral elastically collapsible stiffener. This collapsible stiffening rim significantly increases the overall stiffness of the reflector in the deployed state; yet, its configuration is such that the structure can still be packaged elastically. This paper details a whole host of analyses that have been conducted to show that this full-scale 6-m-diam offset design meets, and most times betters, the specifications required for Ku-band operation. These include surface accuracy under thermal loading, modal behavior, linear dynamic transient response, static buckling, and stress distribution due to packaging. An optimization study using the response surface methodology results in an optimum design having a mass of 23.6 kg, a natural frequency of 1.87 Hz, and a maximum stress of 219 MPa, which also achieves a 1.92 factor increase on the initial stiffness of the reflector. ¬© 2011 by √ñmer Soykasap and Lin Tze Tan.</t>
  </si>
  <si>
    <t>2144-2151</t>
  </si>
  <si>
    <t>AIAA Journal</t>
  </si>
  <si>
    <t>60027222;60022148</t>
  </si>
  <si>
    <t>6603224126;8203566800</t>
  </si>
  <si>
    <t>Soykasap, √ñmer;Tan, Lin Tze</t>
  </si>
  <si>
    <t>Turkey;United Kingdom</t>
  </si>
  <si>
    <t>Afyonkarahisar;London</t>
  </si>
  <si>
    <t>Afyon Kocatepe √úniversitesi;University College London</t>
  </si>
  <si>
    <t>Soykasap O.</t>
  </si>
  <si>
    <t>High-precision offset stiffened springback composite reflectors</t>
  </si>
  <si>
    <t>10.2514/1.J050846</t>
  </si>
  <si>
    <t>2-s2.0-80053472205</t>
  </si>
  <si>
    <t>['without error', 'simultaneously transmitted', 'sensing performance', 'sensing information', 'reporting process', 'reporting channels', 'proposed scheme', 'previous works', 'fading channels', 'exploiting multi', 'division manner', 'detection probability', 'cooperative sus', 'conventional scheme', 'bs estimates', 'base station', 'also satisfied']</t>
  </si>
  <si>
    <t>Cognitive radio | Multi-antennas | Reporting overhead | Spectrum sensing</t>
  </si>
  <si>
    <t>Previous works on cooperative spectrum sensing scheme assume that the sensing information from different secondary users (SUs) is reported in a time-division manner to the base station (BS) without error. However, reporting overhead increases with the number of cooperative SUs and reporting process has no contribution to the sensing performance. In this paper, we consider that the reporting channels are characterized by fading channels and propose a cooperative spectrum sensing scheme in which the BS is equipped with multi-antennas. Sensing information of SUs is simultaneously transmitted to the BS to reduce reporting overhead. The BS estimates the sensing information of each SU by exploiting multi-antennas. Then we allocate weighting coefficients to the estimated sensing information and conduct weighting coefficients optimization in order to maximize the detection probability at the BS. Soft combination scheme of cooperative spectrum sensing is studied. Compared with the conventional scheme, the proposed scheme greatly reduces reporting overhead and simulation results verify sensing performance in the proposed scheme is also satisfied. ¬© 2011 Binary Information Press.</t>
  </si>
  <si>
    <t>3406-3414</t>
  </si>
  <si>
    <t>60010591;60010591</t>
  </si>
  <si>
    <t>36651148900;55918326600</t>
  </si>
  <si>
    <t>Jin, Jing;Xu, Hongbo</t>
  </si>
  <si>
    <t>Huazhong Normal University</t>
  </si>
  <si>
    <t>Jin J.</t>
  </si>
  <si>
    <t>Exploiting multi-antennas for spectrum sensing</t>
  </si>
  <si>
    <t>2-s2.0-80053474762</t>
  </si>
  <si>
    <t>['vitro diagnostics', 'transmitter coil', 'solved simultaneously', 'secure interrogation', 'remote powering', 'receiver coil', 'path losses', 'passive microvalve', 'human implantable', 'hence ascertained', 'external interrogator', 'experimentally derived', 'experimental analysis', 'developed system', 'design optimization', 'contactless powering', 'close proximity', 'biotelemetry link', 'best addressed', 'barker sequence', 'accurately account']</t>
  </si>
  <si>
    <t>The capability to wirelessly control fluid flow through a microvalve can emerge as an attractive technology enabling various biomedical applications such as remote drug delivery and in vitro diagnostics. Contactless powering of such a microvalve is best addressed by near-field inductive coupling due to its close proximity to the external interrogator. In this paper, we propose the use of the same technique for secure remote interrogation and powering of a human implantable, surface acoustic wave (SAW) correlation-based, passive microvalve. This is carried out by interrogating the microvalve with a Barker sequence-encoded BPSK signal. A numerical and experimental analysis of the biotelemetry link for the microvalve was undertaken in the vicinity of numerical and physical human body phantoms, respectively. To accurately account for the path losses and to address the design optimization, the receiver coil/antenna was solved simultaneously with the transmitter coil/antenna in the presence of a human body simulant using three-dimensional, high frequency electromagnetic FEM modelling. The received relative signal strength was numerically and experimentally derived for a miniature (6mm √ó 6mm √ó 0.5mm), square spiral antenna/coil when interrogated by a handheld 8cm √ó 5cm √ó 0.2cm square spiral antenna/coil in the near-field. Finally, the experimental results agreed well with the FEM analysis predictions and hence ascertained the applicability of the developed system for secure interrogation and remote powering of the newly proposed microvalve. ¬© 2011 IOP Publishing Ltd.</t>
  </si>
  <si>
    <t>60009512;60090519;60009512</t>
  </si>
  <si>
    <t>16240256300;7102224487;7004170747</t>
  </si>
  <si>
    <t>Tikka, Ajay C.;Faulkner, Michael;Al-Sarawi, Said F.</t>
  </si>
  <si>
    <t>Melbourne;Adelaide</t>
  </si>
  <si>
    <t>Victoria University, Centre for Telecommunication and Microelectronics;The University of Adelaide</t>
  </si>
  <si>
    <t>60090519;60009512</t>
  </si>
  <si>
    <t>Tikka A.C.</t>
  </si>
  <si>
    <t>Secure wireless actuation of an implanted microvalve for drug delivery applications</t>
  </si>
  <si>
    <t>S0964172611628103</t>
  </si>
  <si>
    <t>10.1088/0964-1726/20/10/105011</t>
  </si>
  <si>
    <t>2-s2.0-80053491192</t>
  </si>
  <si>
    <t>['¬© 2011', 'steep look', 'single pass', 'single antenna', 'short range', 'remain visible', 'range direction', 'individual scatterers', 'forming 3']</t>
  </si>
  <si>
    <t>Small unmanned aircraft or other aircraft that operate at short range are likely to need to operate at steep look-down angles. Imaging at high grazing angle causes range-layover which affects synthetic aperture radar (SAR) images in the down-range direction, but not in cross-range. By making a number of images at different look angles relative to the target, the 3-D position of individual scatterers on the target can be calculated, as long as they remain visible over an appreciable angular extent. The range-layover to height mapping algorithm is presented here for forming 3-D images from high grazing angle SAR data. This algorithm only requires data collected from a single antenna and a single pass of the target to form a 3-D image. ¬© 2011 The Institution of Engineering and Technology.</t>
  </si>
  <si>
    <t>871-876</t>
  </si>
  <si>
    <t>Lamont-Smith, T.</t>
  </si>
  <si>
    <t>QinetiQ</t>
  </si>
  <si>
    <t>Lamont-Smith T.</t>
  </si>
  <si>
    <t>Range-layover to height mapping in high grazing angle synthetic aperture radar for non-interferometric 3-D image formation</t>
  </si>
  <si>
    <t>10.1049/iet-rsn.2010.0273</t>
  </si>
  <si>
    <t>2-s2.0-80053498217</t>
  </si>
  <si>
    <t>['¬© 2011', 'traditional methods', 'systematic method', 'sum structure', 'study presents', 'realise beamforming', 'present simulations', 'polarisation component', 'pattern beamforming', 'new derivation', 'method provides', 'matrix representations', 'mathematical framework', 'geometric algebra', 'filters assigned', 'distortionless co', 'current literature', 'conventional delay', 'conformal arrays', 'compact representation', 'authors use', 'authors compare', 'array pattern', 'analysis tool']</t>
  </si>
  <si>
    <t>This study presents a general and systematic method for three-dimensional pattern analysis and beamforming with distortionless co-polarisation for arbitrary conformal arrays. The method is based on the mathematical framework of geometric algebra and is able to consider element patterns which are both directional and polarised to produce a compact representation of the array pattern. As well as being simpler and more direct than derivations in the current literature, the method provides a visually intuitive means of dealing with the many frame conversions necessary in conformal array analysis. Geometric algebra provides us with an analysis tool, which is simpler and more practical than the traditional Euler rotation and matrix representations. Here a space-polarisation filter based on a conventional delay-and-sum structure is proposed for the pattern beamforming for conformal arrays. Filters assigned to each antenna are used to acquire the overall array pattern and the authors use the co-polarisation component to realise beamforming. In addition to the new derivation, the authors compare with traditional methods and present simulations on a cylindrical conformal array. ¬© 2011 The Institution of Engineering and Technology.</t>
  </si>
  <si>
    <t>842-853</t>
  </si>
  <si>
    <t>36459289400;6701831900;9238606900</t>
  </si>
  <si>
    <t>Zou, L.;Lasenby, J.;He, Z.</t>
  </si>
  <si>
    <t>Beamforming with distortionless co-polarisation for conformal arrays based on geometric algebra</t>
  </si>
  <si>
    <t>10.1049/iet-rsn.2011.0112</t>
  </si>
  <si>
    <t>2-s2.0-80053508265</t>
  </si>
  <si>
    <t>['¬© 2011', 'widely used', 'real data', 'proposed method', 'multiple targets', 'method using', 'frequency modulated', 'emitter sources', 'electronic warfare', 'direction finding', 'clutter echoes', 'based pbr']</t>
  </si>
  <si>
    <t>The Adcock antenna array is widely used in electronic warfare for direction finding of emitter sources. However, in frequency modulated (FM)-based passive bistatic radar (PBR) the traditional Adcock antenna-based direction finding methods cannot work well because weak target echoes are embedded in the background of strong direct signals, multipath and clutter echoes. A method using a four-element Adcock antenna array is developed for horizontal plane 360¬∞ target direction measurements for FM-based PBR. By using numerical simulations, the performance of the proposed method is studied for both single and multiple targets, and finally its effectiveness is demonstrated for real data. ¬© 2011 The Institution of Engineering and Technology.</t>
  </si>
  <si>
    <t>807-813</t>
  </si>
  <si>
    <t>56014838500;57154795000;49964904200</t>
  </si>
  <si>
    <t>Wang, J.;Wang, H. T.;Zhao, Y.</t>
  </si>
  <si>
    <t>Direction finding in frequency-modulated-based passive bistatic radar with a four-element Adcock antenna array</t>
  </si>
  <si>
    <t>10.1049/iet-rsn.2010.0262</t>
  </si>
  <si>
    <t>2-s2.0-80053515243</t>
  </si>
  <si>
    <t>PTJ MGS/03G0650B</t>
  </si>
  <si>
    <t>['triggered stations', 'trigger signal', 'time communication', 'time co', 'synthetic data', 'snr );', 'site triggering', 'signal quality', 'seismogenic area', 'seismic time', 'seismic steps', 'seismic stations', 'real observations', 'rapid localization', 'propose aims', 'preliminary sub', 'preliminary pre', 'noise ratio', 'marmara sea', 'maps generation', 'main operations', 'main centre', 'magnitude determination', 'location may', 'last step', 'lag cross', 'key parameters', 'innovative approach', 'generalized zero', 'first p', 'epicentral area', 'early warning', 'directly accessible', 'different sub', 'correlation method', 'concentrated within', 'coherency maps', 'coherency map', 'better constrained', 'bell width', 'available lead', 'applied primarily']</t>
  </si>
  <si>
    <t>Earthquake localization | Istanbul | Rapid response | Real-time analyses | Seismic arrays | Turkey</t>
  </si>
  <si>
    <t>A seismic antenna approach based on the generalized zero-lag cross-correlation method for rapid earthquake localization is proposed. This method is intended to be applied primarily for early warning, whenever the epicentre-to-target distances guarantee enough lead-time, rapid response purposes, and for those circumstances when a seismogenic area is not directly accessible with seismic stations or/and a network of instruments is concentrated within the area to be warned. The procedure we propose aims to provide useful information for magnitude determination and shake-maps generation. Indeed, it relies only on the first P-wave triggered arrivals from seismic stations, and is designed to work in real-time for the localization of events occurring outside of the network, that is, under conditions that might be detrimental to standard localization approaches. The procedure can by summarized by a few preliminary pre-seismic and real-time co-seismic steps. In the pre-seismic time-frame, for the cases where a large and dense network exists, waiting for all stations to trigger could dramatically reduce the available lead-time for the warning. Therefore, in such cases, the network could profitably be divided into sub-arrays, while also taking advantage of available earthquake recordings or simulated data sets. During the co-seismic time-frame, the main operations are: (1) individual on-site triggering by the P-wave of the seismic stations (e. g. by a STA/LTA algorithm); (2) real-time communication of key parameters (e. g. P-wave arrival time, and signal quality) to a main centre by SMS/WLAN; (3) setup of a pseudo data set, composed by a Gaussian function centred at the P-time, and with a bell width that can be set up proportional to the trigger signal-to-noise ratio (SNR); (4) calculation of a coherency map for the sub-array with triggered stations (preliminary sub-array location); and (5) stacking of coherency maps from the different sub-arrays (final location). By the stack of coherency maps estimated by the different sub-arrays in the last step of the procedure, the epicentral area's location may be better constrained. This innovative approach for rapid localization was applied to both synthetic data, and real observations of two small earthquakes that occurred in the Marmara Sea, Turkey, which were recorded by the Istanbul Earthquake Rapid Response System. ¬© 2011 Springer Science+Business Media B.V.</t>
  </si>
  <si>
    <t>557-578</t>
  </si>
  <si>
    <t>Journal of Seismology</t>
  </si>
  <si>
    <t>60030245;60030245;60030245-60031226;60005803;60030245</t>
  </si>
  <si>
    <t>55901482100;6603192349;56045137500;36090758100;6701491733</t>
  </si>
  <si>
    <t>Picozzi, Matteo;Milkereit, Claus;Fleming, Kevin;√áakti, Eser;Zschau, Jochen</t>
  </si>
  <si>
    <t>Australia;Germany;Turkey</t>
  </si>
  <si>
    <t>Perth;Potsdam;Bebek</t>
  </si>
  <si>
    <t>Curtin University;Deutsches GeoForschungsZentrum (GFZ);Boƒüazi√ßi √úniversitesi</t>
  </si>
  <si>
    <t>60031226;60030245;60005803</t>
  </si>
  <si>
    <t>Picozzi M.</t>
  </si>
  <si>
    <t>A generalized zero-lag cross-correlation approach for Rapid Earthquake Localization (REL): The example of the Istanbul Megacity Rapid Response System</t>
  </si>
  <si>
    <t>10.1007/s10950-011-9232-0</t>
  </si>
  <si>
    <t>2-s2.0-80053518280</t>
  </si>
  <si>
    <t>['wideband correlation', 'toa correlator', 'ratio degradation', 'practical correlator', 'improved ziv', 'ieee 802', 'complex suboptimal', 'business media', 'body measurements', 'based time', 'actual measurements', '6a uwb']</t>
  </si>
  <si>
    <t>Body area network (BAN) | Time-of-arrival (TOA) | Ultra wideband (UWB) | Wireless</t>
  </si>
  <si>
    <t>In this article, we propose and study the performance of low-power impulse radio ultra-wideband correlation-based time-of-arrival (TOA) estimators for body area networks. In particular, we study and compare the signal-to-noise-ratio degradation of TOA correlator-based estimators assuming optimal, real and complex suboptimal sinusoidal templates. Moreover, we study the improved Ziv-Zakai lower bound for complex suboptimal-template based TOA estimators. Then, we study and compare the performance of practical correlator-based TOA estimators using optimal, real and complex suboptimal sinusoidal templates via simulations in the IEEE 802.15.6a UWB on-body channel model as well as actual on-body measurements. The performance of real suboptimal template-based estimators approaches the performance of optimal TOA estimators based on simulations and actual measurements. We show that low-power is traded for a minimal performance loss. ¬© 2011 Springer Science+Business Media, LLC.</t>
  </si>
  <si>
    <t>1641-1648</t>
  </si>
  <si>
    <t>60007253;60007253;60027090</t>
  </si>
  <si>
    <t>23388869200;35732039200;7003954870</t>
  </si>
  <si>
    <t>Abou El-Nasr, Mohamad;Shaban, Heba A.;Buehrer, R. Michael</t>
  </si>
  <si>
    <t>Blacksburg;Alexandria</t>
  </si>
  <si>
    <t>Virginia Polytechnic Institute and State University;Arab Academy for Science, Technology and Maritime Transport</t>
  </si>
  <si>
    <t>60027090;60007253</t>
  </si>
  <si>
    <t>Abou El-Nasr M.</t>
  </si>
  <si>
    <t>Low-power IR-UWB coherent TOA estimators with suboptimal sinusoidal templates for UWB-based body area networks</t>
  </si>
  <si>
    <t>10.1007/s11276-011-0369-0</t>
  </si>
  <si>
    <t>2-s2.0-80053535620</t>
  </si>
  <si>
    <t>CCF-0746850</t>
  </si>
  <si>
    <t>['two orders', 'single top', 'output resistance', 'graphene transistor', 'experimental demonstration', '7 mv']</t>
  </si>
  <si>
    <t>Ambipolarity | graphene | graphene field-effect transistor | phase detector</t>
  </si>
  <si>
    <t>We report the experimental demonstration of a multiplier phase detector implemented with a single top-gated graphene transistor. Ambipolar current conduction in graphene transistors enables simplification of the design of the multiplier phase detector and reduces its complexity in comparison to phase detectors based on conventional unipolar transistors. Fabrication of top-gated graphene transistors is essential to achieve the higher gain necessary to demonstrate phase detection. We report a phase detector gain of-7 mV/rad in this letter. An analysis of key technological parameters of the graphene transistor, including series resistance, top-gate insulator thickness, and output resistance, indicates that the phase detector gain can be improved by as much as two orders of magnitude. ¬© 2011 IEEE.</t>
  </si>
  <si>
    <t>1328-1330</t>
  </si>
  <si>
    <t>60005286;60029526;60005286;60029526;60015543</t>
  </si>
  <si>
    <t>36167831500;26025206400;23010180700;35228476100;6602271933</t>
  </si>
  <si>
    <t>Yang, Xuebei;Liu, Guanxiong;Rostami, Masoud;Balandin, Alexander A.;Mohanram, Kartik</t>
  </si>
  <si>
    <t>Riverside;Pittsburgh;Houston</t>
  </si>
  <si>
    <t>University of California, Riverside;University of Pittsburgh;Rice University</t>
  </si>
  <si>
    <t>60029526;60015543;60005286</t>
  </si>
  <si>
    <t>Graphene ambipolar multiplier phase detector</t>
  </si>
  <si>
    <t>10.1109/LED.2011.2162576</t>
  </si>
  <si>
    <t>2-s2.0-80053571582</t>
  </si>
  <si>
    <t>Chosun University</t>
  </si>
  <si>
    <t>CU</t>
  </si>
  <si>
    <t>['study designed', 'rfid reader', 'return loss', 'relatively small', 'recognizing multi', 'performance tests', 'important parameters', 'higher gain', 'extensively used', 'design enables', 'business media', 'antenna gain', 'also confirmed', '914 mhz', '529 db', '09 dbi']</t>
  </si>
  <si>
    <t>Antenna | Circular polarization | Hybrid coupler | RFID reader</t>
  </si>
  <si>
    <t>This study designed a novel circular polarization antenna for a UHF bandwidth RFID reader. The performance tests of the antenna designed exhibit that return loss (S11) was about -45.529 db at 914 MHz, which is relatively small, and antenna gain was about 9.09 dbi. It was also confirmed that 50 Œ© impedance matching was about 50.48 Œ© and it can be applied for every RFID system. Therefore, the design enables to have higher gain of circular polarization antenna by improving the reception which is one of the most important parameters of the RFID reader and is expected to be extensively used in recognizing multi-tag in the distance. ¬© 2011 Springer Science+Business Media, LLC.</t>
  </si>
  <si>
    <t>389-404</t>
  </si>
  <si>
    <t>60094593;60009950;60009950</t>
  </si>
  <si>
    <t>23388369300;56287509100;13408148200</t>
  </si>
  <si>
    <t>Chun, Jonghun;Chung, Hyunsook;Park, Jongan</t>
  </si>
  <si>
    <t>Dangyang;Gwangju</t>
  </si>
  <si>
    <t>Jeonnam Provincial College;Chosun University</t>
  </si>
  <si>
    <t>60094593;60009950</t>
  </si>
  <si>
    <t>Chun J.</t>
  </si>
  <si>
    <t>A circular polarization antenna design for improving the reception of UHF RFID reader</t>
  </si>
  <si>
    <t>10.1007/s11277-011-0297-4</t>
  </si>
  <si>
    <t>2-s2.0-80053575771</t>
  </si>
  <si>
    <t>['use experiments', 'uncoordinated transmissions', 'uncoordinated single', 'uncoordinated interferers', 'respective receivers', 'receiver pairs', 'receive antennas', 'proposed multi', 'interfering signals', 'input multiple', 'ieee 802', 'hop networks', 'highly non', 'explicitly null', 'enable message', 'business media', 'analytically compute', '11 multi']</t>
  </si>
  <si>
    <t>Fairness | Medium access control | Multi-hop 802.11 networks | Multiple-input multiple-output (MIMO) | Random access</t>
  </si>
  <si>
    <t>In this paper, we demonstrate that multiple concurrent asynchronous and uncoordinated Single-Input Multiple-Output (SIMO) transmissions can successfully take place even though the respective receivers do not explicitly null out interfering signals. Hence, we propose simple modifications to the widely deployed IEEE 802.11 Medium Access Control (MAC) to enable multiple non-spatially-isolated SIMO sender-receiver pairs to share the medium. Namely, we propose to increase the physical carrier sense threshold, disable virtual carrier sensing, and enable message-in-message packet detection. We use experiments to show that while increasing the peak transmission rate, spatial multiplexing schemes such as those employed by the IEEE 802.11n are highly non-robust to asynchronous and uncoordinated interferers. In contrast, we show that the proposed multi-flow SIMO MAC scheme alleviates the severe unfairness resulting from uncoordinated transmissions in 802.11 multi-hop networks. We analytically compute the optimal carrier sense threshold based on different network performance objectives for a given node density and number of receive antennas. ¬© 2011 Springer Science+Business Media, LLC.</t>
  </si>
  <si>
    <t>1649-1665</t>
  </si>
  <si>
    <t>Khattab, Ahmed</t>
  </si>
  <si>
    <t>Lafayette</t>
  </si>
  <si>
    <t>University of Louisiana at Lafayette</t>
  </si>
  <si>
    <t>Khattab A.</t>
  </si>
  <si>
    <t>The case for SIMO random access in multi-antenna multi-hop wireless networks</t>
  </si>
  <si>
    <t>10.1007/s11276-011-0370-7</t>
  </si>
  <si>
    <t>2-s2.0-80053576874</t>
  </si>
  <si>
    <t>['studied experimentally', 'potential appearing', 'parameters influencing', 'different materials', 'charges relative', 'body passes', 'bodies made', 'annular antenna']</t>
  </si>
  <si>
    <t>Air flow electrization induced by the motion of bodies made of different materials is studied experimentally by detecting a potential appearing at an annular antenna through which the body passes. It is found that the motion of the body is accompanied by the motion of two unlike charges. The positions of the charges relative to the moving body versus its length are determined. Some parameters influencing the value of the charges are considered. It is shown that the kinematics of the body can be determined by recording an electric field accompanying its motion. ¬© 2011 Pleiades Publishing, Ltd.</t>
  </si>
  <si>
    <t>1527-1530</t>
  </si>
  <si>
    <t>Bivin, Yu K.</t>
  </si>
  <si>
    <t>Bivin Y.</t>
  </si>
  <si>
    <t>Electric field accompanying the motion of a body in air</t>
  </si>
  <si>
    <t>10.1134/S1063784211100045</t>
  </si>
  <si>
    <t>2-s2.0-80053600828</t>
  </si>
  <si>
    <t>Deutsches Zentrum f√ºr Luft- und Raumfahrt</t>
  </si>
  <si>
    <t>DLR</t>
  </si>
  <si>
    <t>['various rooms', 'transmitter platform', 'receiving antenna', 'receiver locations', 'received energy', 'positioning performance', 'navigation receivers', 'model train', 'mobile crane', 'measurement campaign', 'mean delay', 'june 2008', 'higher elevations', 'dll estimator', 'delay spread', 'compare satellite', 'building material', 'broadband signal', 'bias seen', 'band especially', 'analysis shows', '51 ghz', '2 ghz']</t>
  </si>
  <si>
    <t>Comparison | navigation | satellite-to-indoor | wave propagation</t>
  </si>
  <si>
    <t>In order to compare satellite-to-indoor wave propagation characteristics between L-band and C-band for satellite navigation applications, the German Aerospace Center (DLR) conducted a measurement campaign in June 2008. The measurements were performed at 1.51 GHz for L-band and at 5.2 GHz for C-band with a broadband signal of 100 MHz bandwidth. A mobile crane was used as transmitter platform. The receiving antenna was mounted on a model train which ran through various rooms in order to capture channel characteristics with a high spatial resolution. Standard statistical results are given in terms of power delay profile, received energy, mean delay, delay spread and number of paths for various transmitter heights and receiver locations. To show the impact of the satellite-to-indoor propagation channel on navigation receivers, the error of the delay-locked-loop (DLL) receiver and an experimental upper bound for multipath mitigation receivers is given. The analysis shows, that C-band is more sensitive to the building layout compared to L-band. Due to building material, C-band wave propagation is subjected to higher entry loss. In terms of positioning performance, L- and C-band show similar performances in the bias seen by the DLL estimator. For multipath mitigation receivers, L-band outperforms C-band especially for higher elevations. ¬© 2011 IEEE.</t>
  </si>
  <si>
    <t>3899-3909</t>
  </si>
  <si>
    <t>60007798;60007798;60007798;60026134</t>
  </si>
  <si>
    <t>7005053142;56948398100;55898919200;7003497674</t>
  </si>
  <si>
    <t>Jost, Thomas;Wang, Wei;Fiebig, Uwe Carsten;P√©rez-Font√°n, Fernando</t>
  </si>
  <si>
    <t>Vigo;¬†Cologne</t>
  </si>
  <si>
    <t>Universidade de Vigo;Deutsches Zentrum fur Luft- Und Raumfahrt</t>
  </si>
  <si>
    <t>60026134;60007798</t>
  </si>
  <si>
    <t>Jost T.</t>
  </si>
  <si>
    <t>Comparison of L- and C-band satellite-to-indoor broadband wave propagation for navigation applications</t>
  </si>
  <si>
    <t>10.1109/TAP.2011.2163753</t>
  </si>
  <si>
    <t>2-s2.0-80053619182</t>
  </si>
  <si>
    <t>['surrounding faces', 'simple dipole', 'shape pattern', 'radiating antennas', 'modular way', 'microwave frequencies', 'good agreement', 'final structure', 'cubic geometry', 'called e', '2 ghz', '10 db']</t>
  </si>
  <si>
    <t>Dipole antenna | RF and microwave packaging | three-dimensional packaging | wireless sensor networks</t>
  </si>
  <si>
    <t>A three-dimensional packaging solution is introduced for wireless sensor network nodes at microwave frequencies. The package has a cubic geometry with radiating antennas on its surrounding faces. The cube which is called e-CUBE is designed in such a way that its radiation pattern resembles that of a simple dipole. The antenna is designed in a modular way and the final structure has a return loss better than 10 dB and a dipole-shape pattern at 17.2 GHz. Moreover, the measurement and simulation results show very good agreement. ¬© 2011 IEEE.</t>
  </si>
  <si>
    <t>3617-3623</t>
  </si>
  <si>
    <t>60070034-60025063;60070034;60070034;60025063</t>
  </si>
  <si>
    <t>17433757500;6701507381;7004393371;7005545716</t>
  </si>
  <si>
    <t>Enayati, Amin;Brebels, Steven;De Raedt, Walter;Vandenbosch, Guy A.E.</t>
  </si>
  <si>
    <t>Enayati A.</t>
  </si>
  <si>
    <t>3D-antenna-in-package solution for microwave wireless sensor network nodes</t>
  </si>
  <si>
    <t>10.1109/TAP.2011.2163779</t>
  </si>
  <si>
    <t>2-s2.0-80053620530</t>
  </si>
  <si>
    <t>['wideband millimeter', 'wave matched', 'radiation patterns', 'numerical analysis', 'much lower', 'measured results', 'housing effect', 'good agreement', 'feed network', 'dispersion characteristics', 'copper antenna', 'composite material', 'composite antenna', 'cnt antennas', 'cnt antenna']</t>
  </si>
  <si>
    <t>Antenna | carbon nanotube (CNT) composites | millimeter-wave (mm-wave) | wideband antenna</t>
  </si>
  <si>
    <t>In this paper, we explore using carbon nanotube (CNT) composite material for wideband millimeter-wave antenna applications. An accurate electromagnetic model of the composite antenna is developed using Microwave Studio for numerical analysis. Good agreement between computed and measured results is shown for both copper and CNT antennas, and their performance is compared. The CNT antenna shows stable gain and radiation patterns over the 24 to 34 GHz frequency range. The dispersion characteristics of the CNT antenna show its suitability for wideband communication systems. Using a quarter-wave matched T-junction as feed network, a two-element CNT antenna array is realized and the performance is compared with a copper antenna. The housing effect on the performance of the CNT antenna is shown to be much lower than for the copper antenna. ¬© 2011 IEEE.</t>
  </si>
  <si>
    <t>3572-3578</t>
  </si>
  <si>
    <t>60089893;60033154;60033154;60033154;60033154</t>
  </si>
  <si>
    <t>23028343300;14036117700;7005104207;7006097946;7005409645</t>
  </si>
  <si>
    <t>Mehdipour, Aidin;Rosca, Iosif D.;Sebak, Abdel Razik;Trueman, Christopher W.;Hoa, Suong V.</t>
  </si>
  <si>
    <t>Institut de Recherche en Immunologie et en Canc√©rologie de l‚ÄôUniversit√© de Montr√©al;Concordia University</t>
  </si>
  <si>
    <t>60089893;60033154</t>
  </si>
  <si>
    <t>Carbon nanotube composites for wideband millimeter-wave antenna applications</t>
  </si>
  <si>
    <t>10.1109/TAP.2011.2163755</t>
  </si>
  <si>
    <t>2-s2.0-80053621540</t>
  </si>
  <si>
    <t>['using remez', 'proposed method', 'paper describes', 'optimal polynomial', 'leaa ).', 'high precision', 'better selectivity', 'antenna arrays', 'antenna array']</t>
  </si>
  <si>
    <t>Antenna arrays | antenna radiation patterns synthesis | phase modulation | polynomial approximation</t>
  </si>
  <si>
    <t>This paper describes a theory and method for designing the linear equidistant antenna array (LEAA). The theory is based on the approximation of Kronecker delta function. An appropriate basis function, that leads to obtaining narrow beam low side lobe pattern, has been developed. The method has been carried out using Remez' algorithm, and an optimal polynomial, that approximates Kronecker delta with high precision, has been obtained. Furthermore, an analysis of antenna array's parameters as well as comparison with those of Dolph-Chebyshev's and Riblet's methods have also been carried out. With the proposed method, antenna arrays with better selectivity than those of Dolph-Chebyshev's and Riblet's can be obtained. ¬© 2011 IEEE.</t>
  </si>
  <si>
    <t>3940-3943</t>
  </si>
  <si>
    <t>Apostolov, Peter Stoyanov</t>
  </si>
  <si>
    <t>Institute for Special Technical Equipment - MI</t>
  </si>
  <si>
    <t>Apostolov P.</t>
  </si>
  <si>
    <t>Linear equidistant antenna array with improved selectivity</t>
  </si>
  <si>
    <t>10.1109/TAP.2011.2163743</t>
  </si>
  <si>
    <t>2-s2.0-80053623229</t>
  </si>
  <si>
    <t>['wave simulation', 'validity range', 'total powers', 'tl theory', 'tl model', 'subsequently provided', 'subsequently established', 'specific sfp', 'shunt immittances', 'shunt elements', 'severe degradation', 'radiation characteristics', 'quantitative information', 'quality factor', 'phase reversal', 'mainly dissipative', 'heaviside condition', 'form expressions', 'distortionless propagation', 'constitutes one', 'composite right', 'central results', 'broadside radiation', 'broadside build', 'antennathat one', 'antenna structure', 'always equal']</t>
  </si>
  <si>
    <t>Bloch-Floquet theorem | broadside radiation | composite right/left-handed (CRLH) metamaterial | Heaviside condition | leaky-wave antennas | periodic structures | phase-reversal (PR) array | quality factor | series-fed patch (SFP) array | transmission line (TL) theory</t>
  </si>
  <si>
    <t>It is shown, using three specific examplesa series fed patch (SFP) array, a phase reversal (PR) array and a composite right/left-handed (CRLH) antennathat one-dimensional periodic leaky-wave antennas scanning through broadside build a class of leaky-wave antennas sharing qualitatively similar and quantitatively distinct dispersion and radiation characteristics. Based on an equivalent transmission line (TL) model using linearized series and shunt immittances to approximate the periodic (Bloch) antenna structure, asymptotic TL formulas for the characteristic propagation constant, impedance, energy, power and quality factor are derived for two fundamentally different near- and off-broadside radiation regimes. Based on these formulas, it is established that the total powers in the series and shunt elements are always equal at broadside, which constitutes one of the central results of this contribution. This equal power splitting implies a severe degradation of broadside radiation when only one of the two elements series or shunt efficiently contributes to radiation and the other is mainly dissipative. A condition for optimum broadside radiation is subsequently established and shown to be identical to the Heaviside condition for distortionless propagation in TL theory. Closed-form expressions are derived for the constitutive (LCRG) parameters of the TL model for the specific SFP, PR and CRLH antenna circuit models, and quantitative information on the validity range of the TL model is subsequently provided. Finally, full-wave simulation and measurement LCRG parameter extraction methods are proposed and validated. ¬© 2011 IEEE.</t>
  </si>
  <si>
    <t>3695-3709</t>
  </si>
  <si>
    <t>60014264;60014264;60014264;60019141</t>
  </si>
  <si>
    <t>15841935000;55393087900;7003495221;7004272195</t>
  </si>
  <si>
    <t>Otto, Simon;Rennings, Andreas;Solbach, Klaus;Caloz, Christophe</t>
  </si>
  <si>
    <t>Canada;Germany</t>
  </si>
  <si>
    <t>Montreal;Duisburg</t>
  </si>
  <si>
    <t>Polytechnique Montr√©al;Universit√§t Duisburg-Essen</t>
  </si>
  <si>
    <t>60019141;60014264</t>
  </si>
  <si>
    <t>Otto S.</t>
  </si>
  <si>
    <t>Transmission line modeling and asymptotic formulas for periodic leaky-wave antennas scanning through broadside</t>
  </si>
  <si>
    <t>10.1109/TAP.2011.2163781</t>
  </si>
  <si>
    <t>2-s2.0-80053623413</t>
  </si>
  <si>
    <t>['two diamond', 'stripline length', 'shaped sections', 'radiation using', 'novel symmetric', 'measured bandwidths', 'feeding structure', 'dielectric substrate', 'diagonal axis', 'cp bandwidth', 'coplanar waveguide', 'around 68', 'around 0', 'aperture consists', 'aperture antenna', '85 ghz', '5 ghz', '0 dbic']</t>
  </si>
  <si>
    <t>Aperture antenna | broadband | circular polarization | circularly polarized slot antenna | coplanar waveguide feed | slot antenna</t>
  </si>
  <si>
    <t>A novel symmetric-aperture antenna is proposed for broadband circularly polarized (CP) radiation using a coplanar waveguide (CPW) feed. The proposed antenna consists of a CPW-feed and a wide symmetric aperture along the diagonal axis. A symmetric-aperture consists of two diamond-shaped sections. The symmetric-aperture and CPW-feeding structure are fabricated on the same plane of a dielectric substrate. Wideband CP radiation is achieved by changing the arms of symmetric-aperture and stripline length. The measured bandwidths of 3-dB axial ratio (AR) and 10-dB return loss are around 68% (2.4-4.85 GHz) and 107% (1.6-5.25 GHz), respectively. The measured boresight gain is more than 3.0 dBic over the CP bandwidth. Overall antenna size is around 0.7 Œªo √ó 0.7 Œªo√ó0.019Œªo at 3.5 GHz. ¬© 2011 IEEE.</t>
  </si>
  <si>
    <t>3932-3936</t>
  </si>
  <si>
    <t>22935760300;7409485017;7006326283</t>
  </si>
  <si>
    <t>Nasimuddin, ;Chen, Zhi Ning;Qing, Xianming</t>
  </si>
  <si>
    <t>Symmetric-aperture antenna for broadband circular polarization</t>
  </si>
  <si>
    <t>10.1109/TAP.2011.2163757</t>
  </si>
  <si>
    <t>2-s2.0-80053623984</t>
  </si>
  <si>
    <t>['phantom liquid', 'pdms ).', 'measurements indicate', 'electrical properties', 'dielectric parameters', 'biomedical applications', 'biocompatible polydimethylsiloxane', 'antenna performance', 'antenna meets', 'antenna covers', '4835 ghz']</t>
  </si>
  <si>
    <t>Bent antenna | implantable antennas | industrial | muscle tissue sensitivity | scientific and medical (ISM) band | specific absorption rate (SAR)</t>
  </si>
  <si>
    <t>We present a flexible folded slot dipole implantable antenna operating in the Industrial, Scientific, and Medical (ISM) band (2.4-2.4835 GHz) for biomedical applications. To make the designed antenna suitable for implantation, it is embedded in biocompatible Polydimethylsiloxane (PDMS). The antenna was tested by immersing it in a phantom liquid, imitating the electrical properties of the human muscle tissue. A study of the sensitivity of the antenna performance as a function of the dielectric parameters of the environment in which it is immersed was performed. Simulations and measurements in planar and bent state demonstrate that the antenna covers the complete ISM band. In addition, Specific Absorption Rate (SAR) measurements indicate that the antenna meets the required safety regulations. ¬© 2011 IEEE.</t>
  </si>
  <si>
    <t>3556-3564</t>
  </si>
  <si>
    <t>60033316;60033316;60033316;60033316;112248923;112248923;60033316;60033316;60033316</t>
  </si>
  <si>
    <t>26656262500;35095284800;7004835032;7801379702;23007881200;7006694587;22985227300;7103396069;23974082200</t>
  </si>
  <si>
    <t>Scarpello, Maria Lucia;Kurup, Divya;Rogier, Hendrik;Ginste, Dries Vande;Axisa, Fabrice;Vanfleteren, Jan;Joseph, Wout;Martens, Luc;Vermeeren, Gunter</t>
  </si>
  <si>
    <t>Universiteit Gent;ELINTEC-TFCG</t>
  </si>
  <si>
    <t>60033316;112248923</t>
  </si>
  <si>
    <t>Scarpello M.L.</t>
  </si>
  <si>
    <t>Design of an implantable slot dipole conformal flexible antenna for biomedical applications</t>
  </si>
  <si>
    <t>10.1109/TAP.2011.2163761</t>
  </si>
  <si>
    <t>2-s2.0-80053624167</t>
  </si>
  <si>
    <t>['three antennas', 'theoretical predictions', 'telemetry applications', 'suitable dimensions', 'subcutaneous implantation', 'radiator works', 'power supply', 'manufacturing process', 'implanted subcutaneously', 'implantable radiator', 'good correspondence', 'electromagnetic performance', 'design procedure', 'conformal design', 'compatible insulation', 'body phantom', 'antenna typology', 'also presented', '5 ghz', '5 dbi', '406 mhz']</t>
  </si>
  <si>
    <t>Biocompatible antenna | dual band | implanted antennas | Medical Device Radiocommunication Service (MedRadio) | miniature antenna | multilayered PIFA | spiral antenna</t>
  </si>
  <si>
    <t>The design procedure, realization and measurements of an implantable radiator for telemetry applications are presented. First, free space analysis allows the choice of the antenna typology with reduced computation time. Subsequently the antenna, inserted in a body phantom, is designed to take into account all the necessary electronic components, power supply and bio-compatible insulation so as to realize a complete implantable device. The conformal design has suitable dimensions for subcutaneous implantation (10 √ó 32.1 mm). The effect of different body phantoms is discussed. The radiator works in both the Medical Device Radiocommunication Service (MedRadio, 401-406 MHz) and the Industrial, Scientific and Medical (ISM, 2.4-2.5 GHz) bands. Simulated maximum gains attain -28.8 and -18.5 dBi in the two desired frequency ranges, respectively, when the radiator is implanted subcutaneously in a homogenous cylindrical body phantom (80 √ó 110 mm) with muscle equivalent dielectric properties. Three antennas are realized and characterized in order to improve simulation calibration, electromagnetic performance, and to validate the repeatability of the manufacturing process. Measurements are also presented and a good correspondence with theoretical predictions is registered. ¬© 2011 IEEE.</t>
  </si>
  <si>
    <t>3544-3555</t>
  </si>
  <si>
    <t>60028186;60028186;60028186;60028186;60028186;60028186</t>
  </si>
  <si>
    <t>25638856000;25638487700;7004724089;15043935300;25638940300;6701417455</t>
  </si>
  <si>
    <t>Merli, Francesco;Bolomey, L√©andre;Z√ºrcher, Jean Fran√ßois;Corradini, Giancarlo;Meurville, Eric;Skrivervik, Anja K.</t>
  </si>
  <si>
    <t>Design, realization and measurements of a miniature antenna for implantable wireless communication systems</t>
  </si>
  <si>
    <t>10.1109/TAP.2011.2163763</t>
  </si>
  <si>
    <t>2-s2.0-80053625568</t>
  </si>
  <si>
    <t>['wave dipole', 'silicon substrates', 'si substrate', 'one poly', 'measured gain', 'major obstacle', 'low resistivity', 'fabricated using', 'fabricate high', 'compatible process', 'chip antennas', 'antennas operating', 'antenna gain']</t>
  </si>
  <si>
    <t>antenna gain | Artificial dielectrics | dipole antennas</t>
  </si>
  <si>
    <t>On-chip antennas are demanded to further lower the cost of wireless CMOS ICs. The low resistivity of silicon substrates is a major obstacle to fabricate high-gain on-chip antennas. We placed an artificial dielectric layer (ADL) between an antenna and Si substrate to improve the antenna gain. A half-wave dipole-antenna that has ADL was designed and fabricated using a CMOS-compatible process with one poly-Si and two metal layers. Using the ADL enhanced gain by 3-dB. The measured gain was the highest ever achieved for the antennas operating at around 10 GHz on low-resistivity Si substrates. A method for further improvement is discussed ¬© 2011 IEEE.</t>
  </si>
  <si>
    <t>3624-3629</t>
  </si>
  <si>
    <t>60014652;60014652</t>
  </si>
  <si>
    <t>35761675700;7004310481</t>
  </si>
  <si>
    <t>Takahagi, Kazuhiro;Sano, Eiichi</t>
  </si>
  <si>
    <t>Takahagi K.</t>
  </si>
  <si>
    <t>High-gain silicon on-chip antenna with artificial dielectric layer</t>
  </si>
  <si>
    <t>10.1109/TAP.2011.2163758</t>
  </si>
  <si>
    <t>2-s2.0-80053625947</t>
  </si>
  <si>
    <t>['symmetrical feeding', 'study shows', 'radiation efficiency', 'proposed technique', 'portable device', 'monopole extends', 'folded dipole', 'characteristic modes', 'broad bandwidth', 'avoiding excitation', 'antenna modes', 'aforementioned bandwidth', '96 ghz', '95 ghz', '90 ghz', '9 dbi', '6 dbi', '6 db', '15 ghz']</t>
  </si>
  <si>
    <t>Folded dipole | handset antenna | magnetic boundary condition | radiating ground plane | symmetrical antenna feeding | theory of characteristic modes</t>
  </si>
  <si>
    <t>The creation of a magnetic boundary condition into the plane of symmetry in a radiating ground plane of a portable device is proposed to enhance its radiation efficiency and bandwidth. This magnetic boundary condition is achieved by exciting the antenna through symmetrical feeding. A novel antenna consisting of a symmetrical folded dipole is presented in order to exemplify how a broad bandwidth and very good radiation properties can be obtained with the proposed technique. The Theory of Characteristic Modes is used to analyze and compare a folded dipole with the symmetrical folded dipole. This study shows how the magnetic boundary condition favors excitation of antenna modes in a broad bandwidth while avoiding excitation of transmission line modes. Two different prototype antennas, a monopole and a symmetrical folded dipole with an LC-balun, were implemented and measured. The measured -6 dB impedance bandwidth of the monopole extends from 0.95 GHz to 2.15 GHz. In turn, the bandwidth of the symmetrical folded dipole extends from 0.90 GHz to 1.96 GHz. The average of the measured total efficiencies at the aforementioned bandwidth is -1.6 dB for both prototypes. The measured maximum total gain at 0.95 GHz is 2.6 dBi for the monopole and 1.9 dBi for the symmetrical folded dipole. ¬© 2011 IEEE.</t>
  </si>
  <si>
    <t>3579-3587</t>
  </si>
  <si>
    <t>60001738;60117547;60117547;60117547;60001738</t>
  </si>
  <si>
    <t>35086863400;6602784884;6507659941;57210183362;35570172500</t>
  </si>
  <si>
    <t>Sonkki, Marko;Cabedo-Fabr√©s, Marta;Antonino-Daviu, Eva;Ferrando-Bataller, Miguel;Salonen, Erkki T.</t>
  </si>
  <si>
    <t>Spain;Finland</t>
  </si>
  <si>
    <t>Valencia;Oulu</t>
  </si>
  <si>
    <t>Instituto de Telecomunicaciones y Aplicaciones Multimedia;Centre for Wireless Communications</t>
  </si>
  <si>
    <t>60117547;60001738</t>
  </si>
  <si>
    <t>Sonkki M.</t>
  </si>
  <si>
    <t>Creation of a magnetic boundary condition in a radiating ground plane to excite antenna modes</t>
  </si>
  <si>
    <t>10.1109/TAP.2011.2163783</t>
  </si>
  <si>
    <t>2-s2.0-80053628508</t>
  </si>
  <si>
    <t>100-2628-E-011-004</t>
  </si>
  <si>
    <t>['unstable transistor', 'solid basis', 'simulation scheme', 'rf efficiency', 'reduction ratio', 'previous designs', 'oscillator fom', 'experimental results', 'discussed thoroughly', 'direct integration', 'design concept', 'antenna geometry', '9 dbc', '76 dbc', '7 mhz', '30 dbm', '041 œªg2']</t>
  </si>
  <si>
    <t>Active antennas | microstrip antennas | microwave FET oscillators | slow wave structures</t>
  </si>
  <si>
    <t>With a direct integration of a field effect transistor (FET) into a C-shaped ring radiator, a novel miniaturized self-oscillating annular ring active integrated antenna is proposed and investigated in this paper. The direct integration approach provides a solid basis for the miniaturization while the slow-wave loading effect from the unstable transistor further enhances the reduction ratio. It makes the proposed design show an extraordinarily compact size of 0.041 Œªg2 , which is 40% the size of the second smallest one in literature using printed circuit board technology. The proposed active antenna, providing overall comparable performance to the previous designs, has an EIRP of 7.30 dBm, DC-to-RF efficiency of 25.9%, phase noise of -91.9 dBc/Hz@100 kHz offset, and an oscillator FOM of -168.76 dBc/Hz. By introducing a reverse-biased varactor diode, this miniaturized active antenna also demonstrates promising voltage controllability with a high VCO gain of 48.7 MHz/V. The antenna geometry and modeling, design concept, simulation scheme, and experimental results are discussed thoroughly in this paper. ¬© 2011 IEEE.</t>
  </si>
  <si>
    <t>3597-3606</t>
  </si>
  <si>
    <t>57209831696;55652490700;8204745700</t>
  </si>
  <si>
    <t>Lin, Ya Yun;Wu, Cheng Hsun;Ma, Tzyh Ghuang</t>
  </si>
  <si>
    <t>Miniaturized self-oscillating annular ring active integrated antennas</t>
  </si>
  <si>
    <t>10.1109/TAP.2011.2163782</t>
  </si>
  <si>
    <t>2-s2.0-80053628709</t>
  </si>
  <si>
    <t>['zero divergence', 'rotational degree', 'freedom used', 'euler angles', 'analytical method', 'also shown', 'addition theorem']</t>
  </si>
  <si>
    <t>Rotation operator | spherical wave function | T-matrix</t>
  </si>
  <si>
    <t>Translation is a degree of freedom used in the analysis of random media scattering. An analytical method is presented for rotational degree of freedom in such problems. Vector addition theorem for rotation of a vector spherical wave with zero divergence has been proved through the use of a vector rotation operator. The relation between T-matrices for an object in two different concentric coordinate systems is formulated by applying the addition theorem. The relationship between the two coordinate systems is also shown by Euler angles. ¬© 2011 IEEE.</t>
  </si>
  <si>
    <t>3819-3825</t>
  </si>
  <si>
    <t>60026914;60026914;60026914</t>
  </si>
  <si>
    <t>52663853200;36782756900;55395405700</t>
  </si>
  <si>
    <t>Khajeahsani, M. S.;Mohajeri, F.;Abiri, H.</t>
  </si>
  <si>
    <t>Khajeahsani M.</t>
  </si>
  <si>
    <t>Rotational vector addition theorem and its effect on T-matrix</t>
  </si>
  <si>
    <t>10.1109/TAP.2011.2163747</t>
  </si>
  <si>
    <t>2-s2.0-80053629774</t>
  </si>
  <si>
    <t>['spiral plane', 'spiral antenna', 'radiation efficiency', 'patterns symmetric', 'frequency range', 'extremely small', 'cavity height', 'bidirectional radiation', 'axial ratio', 'arms near', 'antenna plane', 'antenna characteristics', 'antenna center', 'also discussed', '6 ghz', '3 ghz', '077 wavelength']</t>
  </si>
  <si>
    <t>Conical pattern | in-phase excitation | low-profile wideband antenna | spiral antenna</t>
  </si>
  <si>
    <t>Analysis is performed for a two-arm round spiral structure excited in phase, where the arms near the antenna center are backed by a small round disc. This spiral antenna has a frequency range where the radiation is bidirectional, having patterns symmetric with respect to the antenna plane. Subsequently, the bidirectional radiation is transformed into a unidirectional conical beam by backing the spiral with a cavity, where the cavity height is chosen to be extremely small (0.077 wavelength at the lowest design frequency 3.3 GHz). It is found that, as the distance between the spiral plane and the small disc inside the cavity is decreased, variations in the axial ratio and VSWR become smaller, as desired. Other antenna characteristics over a wide frequency range of 3.3 GHz to 9.6 GHz, including the gain and radiation efficiency, are also discussed. ¬© 2011 IEEE.</t>
  </si>
  <si>
    <t>3518-3525</t>
  </si>
  <si>
    <t>55633340100;25228778200;56405174700</t>
  </si>
  <si>
    <t>Nakano, Hisamatsu;Oyanagi, Hiroshi;Yamauchi, Junji</t>
  </si>
  <si>
    <t>A wideband circularly polarized conical beam from a two-arm spiral antenna excited in phase</t>
  </si>
  <si>
    <t>10.1109/TAP.2011.2163759</t>
  </si>
  <si>
    <t>2-s2.0-80053630771</t>
  </si>
  <si>
    <t>['slits replaced', 'reverse side', 'resonant frequency', 'pol performance', 'miniaturized antenna', 'loading slits', 'high reduction', 'forward radiation', 'fed case', 'effectively reduces', 'cpw line', 'antenna size', 'another topology', 'also observed']</t>
  </si>
  <si>
    <t>CPW | miniaturized | reflector | slit | slot antenna | strip</t>
  </si>
  <si>
    <t>The design of a miniaturized slot antenna with slit loading fed by the CPW line is proposed. It is seen that the loading slits can be located only on the feed side without degradation in cross-pol performance, unlike the microstrip-fed case. This releases the ground plane area above the slot for accommodating electronic circuitry and effectively reduces the antenna size. In addition, the resonant frequency in this case is reduced by a further 4.60%, compared to the slits on both sides. Another topology of the miniaturized antenna is investigated with the slits replaced by strips of metallization on the reverse side of the substrate, which leaves the ground plane area completely free. A high reduction in the slot resonant frequency is also observed in this case, with a reflector being used to increase the forward radiation. ¬© 2011 IEEE.</t>
  </si>
  <si>
    <t>3922-3927</t>
  </si>
  <si>
    <t>60004750;60004750;60004750</t>
  </si>
  <si>
    <t>56216728300;36598687400;57095479600</t>
  </si>
  <si>
    <t>Ghosh, Bratin;Moinul Haque, S. K.;Mitra, Debasis</t>
  </si>
  <si>
    <t>Miniaturization of slot antennas using slit and strip loading</t>
  </si>
  <si>
    <t>10.1109/TAP.2011.2163754</t>
  </si>
  <si>
    <t>2-s2.0-80053631776</t>
  </si>
  <si>
    <t>['relatively small', 'received power', 'propagation channel', 'mobility time', 'investigations indicate', 'indoor situations', 'increment due', 'dynamic changes', 'domain measurements', 'channel perturbation', 'channel diversity', 'changing conditions', 'centre frequency', 'best fit', 'bandwidths ranging', 'bandwidth expansion', '7 ghz', '50 mhz', '5 ghz']</t>
  </si>
  <si>
    <t>Channel diversity | channel rank | ultrawideband</t>
  </si>
  <si>
    <t>Dynamic changes in the propagation environment affect transmissions from/to static wireless communication devices. In indoor situations, people moving near transmitting/receiving antennas may alter the propagation channel. To characterize these changing conditions, low-mobility time-domain measurements were taken in three office environments, covering the band from 3.5 GHz to 10.5 GHz. In this paper, we analyze three propagation aspects for bands with different center frequencies and bandwidths ranging from 50 MHz to 5.7 GHz, as follows: the channel diversity (rank); static-to-dynamic changes in received power; and the number of resolvable multipath components. Initial analysis shows that the t location-scale distribution gives the best fit for the dynamic RMS delay spread. Further investigations indicate that channel diversity changes significantly with the environment. Such diversity also depends linearly on the channel perturbation and centre frequency, but its increment due to bandwidth expansion is relatively small. ¬© 2011 IEEE.</t>
  </si>
  <si>
    <t>3882-3889</t>
  </si>
  <si>
    <t>112248540;112249218;60020650</t>
  </si>
  <si>
    <t>6603279638;11139491000;24582503200</t>
  </si>
  <si>
    <t>Cepeda, Rafael;Vithanage, Cheran;Thompson, William</t>
  </si>
  <si>
    <t>Bristol;London;</t>
  </si>
  <si>
    <t>University of Bristol;Goldman Sachs;British Sky Broadcasting Ltd.</t>
  </si>
  <si>
    <t>60020650;112249218;112248540</t>
  </si>
  <si>
    <t>Cepeda R.</t>
  </si>
  <si>
    <t>From wideband to ultrawideband: Channel diversity in low-mobility indoor environments</t>
  </si>
  <si>
    <t>10.1109/TAP.2011.2163766</t>
  </si>
  <si>
    <t>2-s2.0-80053631777</t>
  </si>
  <si>
    <t>['wave radiation', 'stub inductors', 'radiation characteristics', 'prototype structure', 'new leaky', 'narrow bandwidth', 'lower frequency', 'frequency response', 'dispersion characteristics', 'dispersion behavior', 'cutoff frequencies', 'crlh tl', 'conventional right', 'composite right', 'c2 ).', 'c 1', 'analyzed based', '9 ghz', '78 dbi', '62 dbi', '6 ghz', '3 ¬∞', '3 ghz', '19 ¬∞', '12 ¬∞', '12 dbi']</t>
  </si>
  <si>
    <t>Double periodic composite right/left handed transmission line (DP-CRLH TL) | left-handed | microstrip line | triple band leaky-wave antenna</t>
  </si>
  <si>
    <t>A double periodic composite right/left handed transmission line (DP-CRLH TL) is proposed and analyzed based on transmission line theory. Besides the composite right/left handed property, a new leaky-wave radiation is observed at a lower frequency with narrow bandwidth. Dispersion characteristics of the structure are obtained and the cutoff frequencies are investigated by changing the ratio of inductances (L1/L2) or capacitances (C 1/C2). Experiments are performed using microstrip lines with double periodically loaded shunt shorted-stub inductors and series interdigital capacitors. Frequency response, dispersion behavior and radiation characteristics are measured from the prototype structure and they display the expected novel forward leaky-wave radiation in the direction of Œ∏r = +3¬∞ and gain of 4.12 dBi at 1.6 GHz, the left-handed backward radiation in the direction of Œ∏r = -19¬∞ and gain of 8.62 dBi at 3.3 GHz, and the conventional right-handed forward radiation in the direction of Œ∏r = +12¬∞ and gain of 8.78 dBi at 3.9 GHz. ¬© 2011 IEEE.</t>
  </si>
  <si>
    <t>3679-3686</t>
  </si>
  <si>
    <t>Jin, Cheng;Alphones, Arokiaswami;Tsutsumi, Makoto</t>
  </si>
  <si>
    <t>Double periodic composite right/left handed transmission line and its applications to compact leaky-wave antennas</t>
  </si>
  <si>
    <t>10.1109/TAP.2011.2163752</t>
  </si>
  <si>
    <t>2-s2.0-80053633085</t>
  </si>
  <si>
    <t>NSC 97-2221-E-009-041-MY3</t>
  </si>
  <si>
    <t>['substrate area', 'spurious radiation', 'shaped antenna', 'ripple response', 'required area', 'proposed structure', 'one example', 'microstrip line', 'measured results', 'high band', 'good agreement', 'filter specifications', 'edge selectivity', 'designed ones', 'design procedure', 'coplanar waveguide', 'conventional œì', 'conventional antenna', 'broadside coupling', 'achieved due', '45 ghz']</t>
  </si>
  <si>
    <t>Band-edge selectivity | bandpass filter | coupled line resonator | filtering antenna</t>
  </si>
  <si>
    <t>A compact printed filtering antenna with high band-edge gain selectivity is presented. Occupying about the same substrate area as a conventional antenna, the proposed structure not only serves as a radiator but also a second-order bandpass filter, with one filter pole provided by a Œì-shaped antenna and the other by a newly proposed coupled line resonator. High band-edge selectivity is achieved due to two additional stop-band transmission zeros provided by the coupled line resonator. To minimize the required area and reduce the spurious radiation, a coupled line structure composed of a microstrip line and a coplanar waveguide by broadside coupling is adopted and intruded into the Œì-shaped antenna area. According to the filter specifications, a design procedure for the proposed filtering antenna is depicted in detail. One example at 2.45 GHz with a second-order Chebyshev bandpass filter of 0.1 dB equal-ripple response is tackled. As compared to the conventional Œì-shaped antenna, the proposed filtering antenna not only possesses a similar antenna gain but also provides better band-edge gain selectivity and flat passband gain response. The measured results, including the S-parameters, total radiated power, and antenna gains versus frequency, have good agreement with the designed ones. ¬© 2011 IEEE.</t>
  </si>
  <si>
    <t>3630-3637</t>
  </si>
  <si>
    <t>A compact printed filtering antenna using a ground-intruded coupled line resonator</t>
  </si>
  <si>
    <t>10.1109/TAP.2011.2163777</t>
  </si>
  <si>
    <t>2-s2.0-80053635230</t>
  </si>
  <si>
    <t>['surface waves', 'suitable shaping', 'scattering parameters', 'radiative characteristics', 'radiating structures', 'radiating arms', 'proposed structures', 'mobile terminals', 'good agreement', 'feeding lines', 'experimental measurements', 'equivalent circuit', 'easy integration', 'domain behavior', 'antenna parameters', 'also presented']</t>
  </si>
  <si>
    <t>Antenna array equivalent circuit | circular dipole antenna | drop-shaped dipole antenna | locally conformal FDTD scheme | printed antenna | time-domain response UWB antenna</t>
  </si>
  <si>
    <t>A class of printed antipodal drop-shaped dipole antennas for wideband wireless communication systems is presented. A suitable shaping of the feeding lines and radiating arms is adopted to achieve an operating bandwidth larger than 10 GHz useful to meet the requirements of several wireless communication standards. A thin, low permittivity dielectric substrate is used to reduce the excitation of surface waves which are responsible for a degradation of the radiative characteristics. The proposed antenna structures present a reduced occupation volume which allows an easy integration in mobile terminals, as well as in radio base stations. A locally conformal FDTD numerical procedure has been adopted to analyze the radiating structures. An equivalent circuit, useful to predict the frequency-domain behavior of the scattering parameters of a two-element array formed by the proposed structures, is also presented. The numerical results concerning the antenna parameters are found to be in good agreement with the experimental measurements. ¬© 2011 IEEE.</t>
  </si>
  <si>
    <t>3526-3535</t>
  </si>
  <si>
    <t>60032350;60006288;60032350;60006288</t>
  </si>
  <si>
    <t>37119985500;8415995800;7004398705;55112934100</t>
  </si>
  <si>
    <t>Cappelletti, Giovanni;Caratelli, Diego;Cicchetti, Renato;Simeoni, Massimiliano</t>
  </si>
  <si>
    <t>Rome;Delft</t>
  </si>
  <si>
    <t>Sapienza Universit√† di Roma;Delft University of Technology</t>
  </si>
  <si>
    <t>60032350;60006288</t>
  </si>
  <si>
    <t>A low-profile printed drop-shaped dipole antenna for wide-band wireless applications</t>
  </si>
  <si>
    <t>10.1109/TAP.2011.2163767</t>
  </si>
  <si>
    <t>2-s2.0-80053635231</t>
  </si>
  <si>
    <t>EEC-9986821</t>
  </si>
  <si>
    <t>['uses multiple', 'tumor identification', 'source data', 'relevant geometries', 'potential tumor', 'parameter values', 'new shape', 'media even', 'inversion algorithm', 'innermost layer', 'initial choice', 'geometry consists', 'frequency multi', 'complex geometry', 'anomaly embedded']</t>
  </si>
  <si>
    <t>Antenna arrays | dispersive media | inverse problems | microwave imaging | nonlinear estimation | parametric modeling | spline functions</t>
  </si>
  <si>
    <t>We propose a new shape-based inversion algorithm to identify an anomaly embedded in an inhomogeneous layered geometry. We apply our approach to microwave breast imaging where the geometry consists of several inhomogeneous layers and the potential tumor is embedded in the innermost layer. In addition to the tumor identification, we estimate the irregular transition layer between the breast inner layers. Our inversion algorithm is based on a low-dimensional parametric form of the relevant geometries, and uses multiple-frequency multi-source data to estimate the unknowns. Several numerical examples are provided to evaluate the effectiveness of our approach and demonstrate its robustness both to the initial choice of parameter values and uncertainty in the complex dielectric properties of the media even with the complex geometry and the simplified inverse model. ¬© 2011 IEEE.</t>
  </si>
  <si>
    <t>3719-3729</t>
  </si>
  <si>
    <t>60106716;60023143</t>
  </si>
  <si>
    <t>55568514694;7404492648</t>
  </si>
  <si>
    <t>Firoozabadi, Reza;Miller, Eric L.</t>
  </si>
  <si>
    <t>Eindhoven;Medford</t>
  </si>
  <si>
    <t>Philips Healthcare Nederland;Tufts University</t>
  </si>
  <si>
    <t>Firoozabadi R.</t>
  </si>
  <si>
    <t>A shape-based inversion algorithm applied to microwave imaging of breast tumors</t>
  </si>
  <si>
    <t>10.1109/TAP.2011.2163773</t>
  </si>
  <si>
    <t>2-s2.0-80053635622</t>
  </si>
  <si>
    <t>['third band', 'simulated ones', 'shape radiation', 'order modes', 'new conical', 'monopole higher', 'monopole antenna', 'investigation results', 'hybrid technique', 'good agreement', 'expected ripples', 'coupling effect']</t>
  </si>
  <si>
    <t>Circular ring patch | conical pattern | hybrid technique | multi-band | wideband</t>
  </si>
  <si>
    <t>Investigation results of a new conical-shape radiation-pattern antenna based on a hybrid technique are presented. A circular-ring patch antenna excited with the dominant mode TM02 is integrated with a monopole antenna, offering two distinct operating bands. The coupling effect of the higher-order modes of the monopole and the circular-ring patch create a third operating broad band. Using this hybrid resonant configuration, the expected ripples in the E-plane pattern due to the monopole higher-order modes are alleviated over the third band, providing a good radiation performance. The measurement results performed for the proposed structure represent a good agreement with the simulated ones. ¬© 2011 IEEE.</t>
  </si>
  <si>
    <t>3512-3517</t>
  </si>
  <si>
    <t>60071031;60071031</t>
  </si>
  <si>
    <t>34875466700;6701577028</t>
  </si>
  <si>
    <t>Niroo-Jazi, Mahmoud;Denidni, Tayeb A.</t>
  </si>
  <si>
    <t>Niroo-Jazi M.</t>
  </si>
  <si>
    <t>A new triple-band circular ring patch antenna with monopole-like radiation pattern using a hybrid technique</t>
  </si>
  <si>
    <t>10.1109/TAP.2011.2163768</t>
  </si>
  <si>
    <t>2-s2.0-80053637361</t>
  </si>
  <si>
    <t>['wideband antenna', 'undesired clutter', 'textile patches', 'rigid solution', 'pulsed dual', 'proposed wactr', 'metallic mass', 'ground effects', 'first application', 'electromagnetic induction', 'ei sensors', 'dssh ).', 'detection results', 'detected even', 'complementary study', 'complementary sensors', 'buried cases', 'antenna performance', 'antenna located', 'antenna also', 'also demonstrated', 'additionally investigated']</t>
  </si>
  <si>
    <t>Broadband antennas | buried object detection | electromagnetic induction | ground penetrating radar | multi-sensor systems | textile industry</t>
  </si>
  <si>
    <t>A wideband antenna with conductive textile radiators (WACTR) is investigated for a pulsed dual-sensor subsurface detection system, which is composed of a ground penetrating radar (GPR) sensor and an electromagnetic induction (EI) sensor. It is demonstrated that undesired clutter of the EI sensor arising from the metallic mass and conductivity of the GPR antenna radiators can be removed by choosing textile material for the antenna without degradation of the antenna's performance. To the best of our knowledge, this is the first application of textile material used in antennas for such an aim. The antenna also has a new feeding structure to excite the textile patches, which offers a mechanically more rigid solution and a wider excitation surface. Some measured and simulated antenna characteristics are presented for the antenna located in the dual-sensor search head (DSSH). The ground effects on the antenna performance are additionally investigated as a complementary study. The detection results of some selected targets buried in soil by means of the proposed WACTR are presented. The targets are detected even in the non-metallic and deep-buried cases and it is also demonstrated that the GPR and EI sensors are complementary sensors. ¬© 2011 IEEE.</t>
  </si>
  <si>
    <t>3746-3755</t>
  </si>
  <si>
    <t>60005593;60005593;60005593</t>
  </si>
  <si>
    <t>55883699000;35931998100;36772103900</t>
  </si>
  <si>
    <t>Salman, A. Oral;Bicak, Emrullah;Sezgin, Mehmet</t>
  </si>
  <si>
    <t>Wideband antenna with conductive textile radiators for a dual-sensor subsurface detection system</t>
  </si>
  <si>
    <t>10.1109/TAP.2011.2163745</t>
  </si>
  <si>
    <t>2-s2.0-80053640061</t>
  </si>
  <si>
    <t>['unique phenomenon', 'polarization patterns', 'plane patterns', 'plane co', 'pattern equalization', 'mode number', 'made equal', 'given œµr', 'angular range']</t>
  </si>
  <si>
    <t>Circular microstrip antennas | higher order modes | pattern equalization | radiation patterns</t>
  </si>
  <si>
    <t>A very unique phenomenon of circular patch antennas (CPA) for obtaining equal E- and H-plane co-polarization patterns, using varying substrate permittivities and ground plane sizes, is investigated in this paper. Pattern equalization is studied for the dominant and the first few higher order modes of the circular patch antenna, using different substrate permittivities (Œµr) for the infinite ground plane case, and also by varying the ground plane sizes for the finite ground plane case. The angular range, at which the E- and H-plane patterns can be made equal, decreases with increased mode numbers. Also, for a given Œµr and mode number, there exists a specific ground plane size, which provides nearly equal E- and H-plane co-polarization patterns. For higher order modes, larger ground planes and higher dielectric permittivities are required to obtain pattern equalization with a greater angular range. ¬© 2011 IEEE.</t>
  </si>
  <si>
    <t>8325212700;8092251400</t>
  </si>
  <si>
    <t>Latif, Saeed I.;Shafai, Lotfollah</t>
  </si>
  <si>
    <t>Pattern equalization of circular patch antennas using different substrate permittivities and ground plane sizes</t>
  </si>
  <si>
    <t>10.1109/TAP.2011.2163775</t>
  </si>
  <si>
    <t>2-s2.0-80053642039</t>
  </si>
  <si>
    <t>['wave simulations', 'wave antenna', 'thus resulting', 'ten ),', 'prs ),', 'printed dipoles', 'pointing angle', 'plate waveguide', 'pcbs ),', 'one consisting', 'new type', 'mode phase', 'lwa performance', 'leakage rate', 'independent control', 'flexible adjustment', 'experimental results', 'dimensional leaky', 'dimensional full', 'bulk parallel', '15 ghz']</t>
  </si>
  <si>
    <t>Artificial magnetic conductors (AMC) | electromagnetic bandgap structures (EBG) | frequency selective surfaces (FSS) | high impedance surface (HIS) | leaky-wave antennas (LWA) | partially reflective surfaces (PRS) | periodic surfaces</t>
  </si>
  <si>
    <t>A new type of one-dimensional leaky-wave antenna (LWA) with independent control of the beam-pointing angle and beamwidth is presented. The antenna is based on a simple structure composed of a bulk parallel-plate waveguide (PPW) loaded with two printed circuit boards (PCBs), each one consisting of an array of printed dipoles. One PCB acts as a partially reflective surface (PRS), and the other grounded PCB behaves as a high impedance surface (HIS). It is shown that an independent control of the leaky-mode phase and leakage rate can be achieved by changing the lengths of the PRS and HIS dipoles, thus resulting in a flexible adjustment of the LWA pointing direction and directivity. The leaky-mode dispersion curves are obtained with a simple Transverse Equivalent Network (TEN), and they are validated with three-dimensional full-wave simulations. Experimental results on fabricated prototypes operating at 15 GHz are reported, demonstrating the versatile and independent control of the LWA performance by changing the PRS and HIS parameters. ¬© 2011 IEEE.</t>
  </si>
  <si>
    <t>3687-3694</t>
  </si>
  <si>
    <t>60014907;60014907;60029738;60001481;60001481</t>
  </si>
  <si>
    <t>1D-leaky wave antenna employing parallel-plate waveguide loaded with PRS and HIS</t>
  </si>
  <si>
    <t>10.1109/TAP.2011.2163756</t>
  </si>
  <si>
    <t>2-s2.0-80053642224</t>
  </si>
  <si>
    <t>['window glass', 'thus required', 'sunroof status', 'size suv', 'simulating patterns', 'rear hatch', 'numerical simulations', 'moderate effect', 'large effect', 'fm band', 'electromagnetic simulation', 'careful modeling']</t>
  </si>
  <si>
    <t>Automotive antennas | FM antennas | glass embedded antennas | vehicle electromagnetic</t>
  </si>
  <si>
    <t>The relative long wavelength of FM radio signals compared to a typical vehicle length means that a window glass-embedded FM band antenna couples strongly to vehicle structural components. Numerical simulations have been conducted to identify which key structural components in a full-size SUV have an effect on the average antenna gain patterns. In particular, it was found that the rear hatch and the seats of the SUV had a large effect on FM antenna gain patterns and thus required more careful modeling for the electromagnetic simulation. Also, it was found that the sunroof status, opened or closed, had a moderate effect on FM antenna gain patterns. Comparison with experimentally obtained FM antenna gain patterns demonstrated the importance of using the most detailed model possible when simulating patterns in the FM band. ¬© 2011 IEEE.</t>
  </si>
  <si>
    <t>3536-3543</t>
  </si>
  <si>
    <t>60021939;60021939;60021939;60021939;60000501;60000501</t>
  </si>
  <si>
    <t>7005066766;56317918100;24472847300;7402358345;35313077500;16177421200</t>
  </si>
  <si>
    <t>Schaffner, James H.;Song, Hyok J.;Bekaryan, Arthur;Hsu, Hui Pin;Wisnewski, Mark;Graham, Janalee</t>
  </si>
  <si>
    <t>Malibu;Detroit</t>
  </si>
  <si>
    <t>HRL Laboratories;General Motors</t>
  </si>
  <si>
    <t>60021939;60000501</t>
  </si>
  <si>
    <t>Schaffner J.</t>
  </si>
  <si>
    <t>The impact of vehicle structural components on radiation patterns of a window glass embedded FM antenna</t>
  </si>
  <si>
    <t>10.1109/TAP.2011.2163778</t>
  </si>
  <si>
    <t>2-s2.0-80053642993</t>
  </si>
  <si>
    <t>Gyeonggi-do Regional Research Center</t>
  </si>
  <si>
    <t>GRRC</t>
  </si>
  <si>
    <t>['wideband applications', 'vertical line', 'structure possesses', 'square slot', 'square patch', 'slot antenna', 'simple l', 'shaped line', 'resonance mode', 'reference geometry', 'reference antenna', 'printed wide', 'operating bandwidth', 'observed inside', 'modified l', 'line width', 'horizontal line', 'gain variation', 'f1 decreases', 'experimentally investigated', 'easily enhanced', '7 db', '4 %,']</t>
  </si>
  <si>
    <t>L-shaped feed line | wide square slot antenna | wideband antenna</t>
  </si>
  <si>
    <t>A printed wide-slot antenna for wideband applications is proposed and experimentally investigated in this communication. A modified L-shaped microstrip line is used to excite the square slot. It consists of a horizontal line, a square patch, and a vertical line. For comparison, a simple L-shaped feed structure with the same line width is used as a reference geometry. The reference antenna exhibits dual resonance (lower resonant frequency f 1, upper resonant frequency f2). When the square patch is embedded in the middle of the L-shaped line, f1 decreases, f 2 remains unchanged, and a new resonance mode is formed between f1 and f2. Moreover, if the size of the square patch is increased, an additional (fourth) resonance mode is formed above f2. Thus, the bandwidth of a slot antenna is easily enhanced. The measured results indicate that this structure possesses a wide impedance bandwidth of 118.4%, which is nearly three times that of the reference antenna. Also, a stable radiation pattern is observed inside the operating bandwidth. The gain variation is found to be less than 1.7 dB. ¬© 2011 IEEE.</t>
  </si>
  <si>
    <t>3918-3922</t>
  </si>
  <si>
    <t>A printed wide-slot antenna with a modified l-shaped microstrip line for wideband applications</t>
  </si>
  <si>
    <t>10.1109/TAP.2011.2163748</t>
  </si>
  <si>
    <t>2-s2.0-80053646134</t>
  </si>
  <si>
    <t>['wave communications', 'single element', 'simulation ).', 'resonating apertures', 'radiation efficiency', 'peak gain', 'measured results', 'fed aperture', 'broadband millimeter', 'antenna structure', 'antenna bandwidth', 'air cavity', 'achievable ),', '8 dbi', '60 ghz', '17 dbi']</t>
  </si>
  <si>
    <t>60-GHz antennas | antenna arrays | antenna-in-package | aperture-coupled patch antennas | balanced-fed | fork-fed | high efficiency | wide bandwidth</t>
  </si>
  <si>
    <t>This paper presents balanced-fed and fork-fed aperture-coupled patch antennas and 16-element arrays suitable for broadband millimeter-wave communications. The antennas are realized in a multi-layer organic package structure, to which RF integrated circuits can be integrated. To improve antenna bandwidth and radiation efficiency, an air cavity is used, resulting in a superstrate planar patch-antenna structure. Additionally, resonating apertures are used to further increase the antenna bandwidth. Measured results at 60 GHz for the antennas show good performance in terms of peak gain (about 8 dBi for a single element and 17 dBi for a 16-element array), bandwidth (&gt; 10 GHz for 10-dB return loss bandwidths are achievable), and radiation efficiency (80% for single-element from simulation). ¬© 2011 IEEE.</t>
  </si>
  <si>
    <t>3607-3616</t>
  </si>
  <si>
    <t>60017366;60032882-112249040;60074621;60004923</t>
  </si>
  <si>
    <t>55730518500;8664071900;37062998500;7003408862</t>
  </si>
  <si>
    <t>Liu, Duixian;Akkermans, Johannes A.G.;Chen, Ho Chung;Floyd, Brian</t>
  </si>
  <si>
    <t>Taiwan;Netherlands;United States;United States;Netherlands</t>
  </si>
  <si>
    <t>Hsinchu;Eindhoven;Yorktown Heights;Raleigh;</t>
  </si>
  <si>
    <t>MediaTek Inc;Technische Universiteit Eindhoven;IBM Thomas J. Watson Research Center;NC State University;ASML Research</t>
  </si>
  <si>
    <t>60074621;60032882;60017366;60004923;112249040</t>
  </si>
  <si>
    <t>Packages with integrated 60-GHz aperture-coupled patch antennas</t>
  </si>
  <si>
    <t>10.1109/TAP.2011.2163760</t>
  </si>
  <si>
    <t>2-s2.0-80053647055</t>
  </si>
  <si>
    <t>['transfer tag', 'temporary tattoo', 'skin surface', 'secure environments', 'mission critical', 'good performance', 'first calculated', 'different parts', 'conjugate match', 'antenna reactance']</t>
  </si>
  <si>
    <t>Body centric communications | conducting ink | RFID</t>
  </si>
  <si>
    <t>A passive UHF RFID tag design is presented in the form of a transfer patch similar to a temporary tattoo that is mountable directly onto the skin surface. The transfer tag is suitable for monitoring of people over time in mission critical and secure environments. The antenna reactance is first calculated to conjugate match the measured RFID chip reactance and then full wave simulation is used to design the tag with good performance on a human flesh model. Finally the tag read range is measured on different parts of a volunteer's body and compared to simulated read range values for the entire RFID bands. ¬© 2011 IEEE.</t>
  </si>
  <si>
    <t>3565-3571</t>
  </si>
  <si>
    <t>60010818;60010818</t>
  </si>
  <si>
    <t>33068534000;7102439597</t>
  </si>
  <si>
    <t>Ziai, Mohamed Ali;Batchelor, John C.</t>
  </si>
  <si>
    <t>Ziai M.</t>
  </si>
  <si>
    <t>Temporary on-skin passive UHF RFID transfer tag</t>
  </si>
  <si>
    <t>10.1109/TAP.2011.2163789</t>
  </si>
  <si>
    <t>2-s2.0-80053647058</t>
  </si>
  <si>
    <t>GI-97004</t>
  </si>
  <si>
    <t>['reach 8', 'proposed insulators', 'portable applications', 'placed periodically', 'mimo antennas', 'isolation bandwidth', 'efficiently reduce', 'center frequency', 'broadband insulators', 'achieve 19', '20 db', '18 wavelength']</t>
  </si>
  <si>
    <t>Electromagnetic bandgap materials | insulators | isolation technology | MIMO systems</t>
  </si>
  <si>
    <t>We develop a novel MIMO antenna with excellent broadband isolation performance in this communication. Metamaterial (MTM)-inspired resonators can function as insulators and are placed periodically into a compact MIMO antenna system for portable applications. These insulators only need a 0.18 wavelength. The broadband insulators can efficiently reduce the coupling of MIMO antennas. Isolation bandwidth under 20 dB can reach 8% with relative to the center frequency. Adding a T-shaped branch behind the insulators markedly improves the isolation bandwidth. An isolation bandwidth under 20 dB can achieve 19.3% relative to the center frequency. The effectiveness of the proposed insulators is validated by measurements. ¬© 2011 IEEE.</t>
  </si>
  <si>
    <t>3936-3939</t>
  </si>
  <si>
    <t>60011357;60011357;60108698</t>
  </si>
  <si>
    <t>57214178160;7403967086;7401459522</t>
  </si>
  <si>
    <t>Hsu, Chih Chun;Lin, Ken Huang;Su, Hsin Lung</t>
  </si>
  <si>
    <t>Pingtung;Kaohsiung</t>
  </si>
  <si>
    <t>National Pingtung University;National Sun Yat-Sen University</t>
  </si>
  <si>
    <t>60108698;60011357</t>
  </si>
  <si>
    <t>Implementation of broadband isolator using metamaterial-inspired resonators and a T-shaped branch for MIMO antennas</t>
  </si>
  <si>
    <t>10.1109/TAP.2011.2163741</t>
  </si>
  <si>
    <t>2-s2.0-80053647472</t>
  </si>
  <si>
    <t>['upper body', 'transmission scenario', 'tdh method', 'return loss', 'male adult', 'large problem', 'includes transmit', 'human body', 'heavily influenced', 'computational load', 'approximately 30']</t>
  </si>
  <si>
    <t>Finite difference time domain technique | Huygens' technique | on-body transmission | slot antenna</t>
  </si>
  <si>
    <t>On-body communications systems are heavily influenced by the effects of the human body and cannot be analyzed without taking these into account. This, however, leads to a large problem which is a challenge to model. In this paper a transmission scenario is modeled which includes transmit and receive cavity backed slot (CBS) antennas on the body of a male adult. The slots are backed with cavities in order to get unidirectional radiation patterns and decrease the near field body interaction of the slots. The scenario is simulated with finite difference time domain (FDTD) method in combination with a time domain Huygens' (TDH) technique in order to reduce the computational load. A cylindrical numerical phantom including 15 different tissue types is modeled to represent the upper body of a male. The predicted transmission coefficient, return loss and radiation patterns obtained using the TDH method are shown to be in agreement with the resource intensive direct FDTD approach but are obtained in approximately 30% of the time. ¬© 2011 IEEE.</t>
  </si>
  <si>
    <t>3910-3917</t>
  </si>
  <si>
    <t>60018735;60020650</t>
  </si>
  <si>
    <t>16042273200;35516118400</t>
  </si>
  <si>
    <t>Dumanli, Sema;Railton, Chris J.</t>
  </si>
  <si>
    <t>On-body transmission at 5.2 GHz: Simulations using FDTD with a time domain huygens' technique</t>
  </si>
  <si>
    <t>10.1109/TAP.2011.2163786</t>
  </si>
  <si>
    <t>2-s2.0-80053647669</t>
  </si>
  <si>
    <t>['waveguide resonator', 'thoroughly modeled', 'second part', 'radiating properties', 'phenomenon discussed', 'impedance surfaces', 'impedance surface', 'horizontal dipole', 'first part', 'favorably used', 'analyzing high', 'additional resonances']</t>
  </si>
  <si>
    <t>Artificial magnetic conductor (AMC) | electromagnetic bandgap (EBG) | frequency selective surfaces (FSS) | high impedance surfaces (HIS) | metamaterials</t>
  </si>
  <si>
    <t>Low-profile antennas comprising a horizontal dipole above a high-impedance surface are analyzed. The emphasis of this paper is on the additional resonances of the radiating structure caused by surface waves propagating on the high-impedance surface. It is shown that such resonances can be favorably used for broadening the bandwidth of the antenna. The phenomenon is thoroughly modeled by exploiting a parallel between the HIS structure and a waveguide resonator. In the second part of the paper we discuss homogenized approaches for modeling the radiating properties of the antenna with emphasis to the phenomenon discussed in the first part. As it turns out, it is necessary to take into account the spatially dispersive properties of high-impedance surfaces, and most of the simplified models commonly used for analyzing high-impedance surface based antennas fail in predicting the discussed resonance mode. ¬© 2011 IEEE.</t>
  </si>
  <si>
    <t>3588-3596</t>
  </si>
  <si>
    <t>60028868-60103653;60103653-60006297;60103653;60028868;60103653;60031159</t>
  </si>
  <si>
    <t>24482938300;15757723900;35572352400;7004132913;7005479476;7003592642</t>
  </si>
  <si>
    <t>Costa, Filippo;Luukkonen, Olli;Simovski, Constantin R.;Monorchio, Agostino;Tretyakov, Sergei A.;De Maagt, Peter M.</t>
  </si>
  <si>
    <t>Finland;Netherlands;Italy;United States</t>
  </si>
  <si>
    <t>Espoo;Noordwijk aan Zee;Pisa;Philadelphia</t>
  </si>
  <si>
    <t>Aalto University;ESTEC - European Space Research and Technology Centre;Universit√† di Pisa;University of Pennsylvania</t>
  </si>
  <si>
    <t>60103653;60031159;60028868;60006297</t>
  </si>
  <si>
    <t>TE surface wave resonances on high-impedance surface based antennas: Analysis and modeling</t>
  </si>
  <si>
    <t>10.1109/TAP.2011.2163750</t>
  </si>
  <si>
    <t>2-s2.0-80053648798</t>
  </si>
  <si>
    <t>['whole breast', 'small footprints', 'skin without', 'skin allows', 'shape ultrawideband', 'sensors nearby', 'preserving performance', 'obtained due', 'matching medium', 'low distortion', 'high efficiency', 'good pulse', 'dielectric resonator', 'compact size', 'breast skin']</t>
  </si>
  <si>
    <t>Breast tumor detection | dielectric resonator antennas (DRAs) | ultrawideband (UWB)</t>
  </si>
  <si>
    <t>An H-shape ultrawideband (UWB) dielectric resonator (DR) mounted on a vertical ground plane edge with broadside radiation patterns is evaluated for breast tumor detection. In order to scan the whole breast, the proposed DR sensor can be attached to the skin without a need for matching medium. The sensor has a wide half power beamwidth, therefore path loss is reduced. In addition, the DR sensor provides very good pulse-preserving performance such as low distortion and constant gain characteristics with high efficiency. The small footprints of the sensor over the skin allows for more sensors nearby or in contact with the breast skin. Suitability of the compact DR sensor for breast tumor detection can be seen from frequency domain analyses as well as time domain analyses. Accurate tumor response is obtained due to the compact size and very good sensor characteristics. ¬© 2011 IEEE.</t>
  </si>
  <si>
    <t>3738-3745</t>
  </si>
  <si>
    <t>Evaluation of dielectric resonator sensor for near-field breast tumor detection</t>
  </si>
  <si>
    <t>10.1109/TAP.2011.2163790</t>
  </si>
  <si>
    <t>2-s2.0-80053650023</t>
  </si>
  <si>
    <t>['typical properties', 'tm ),', 'spherical dipoles', 'spherical cap', 'single cap', 'parallel circuits', 'paper presents', 'multiple caps', 'measured conveniently', 'free space', 'experimental errors', 'either series', 'commonly done', 'cap radius', 'antenna size', 'also radiating']</t>
  </si>
  <si>
    <t>Antenna measurements | antenna theory | electrically-small antennas | equivalent circuits | loop antennas | Wheeler cap</t>
  </si>
  <si>
    <t>The efficiency of an electrically-small antenna may be measured conveniently by placing it in a conducting Wheeler Cap. This paper presents a composite equivalent circuit that models an antenna both inside a spherical cap and also radiating into free space. The circuit is used to show how the measurements are affected by the antenna size, efficiency, and polarization (TE or TM), the cap radius, and experimental errors. Methods for using a single cap or multiple caps are analyzed and compared. Antennas with typical properties are represented in a general form rather than by either series or parallel circuits as is commonly done. Loops and spherical dipoles are used as examples. ¬© 2011 IEEE.</t>
  </si>
  <si>
    <t>3638-3645</t>
  </si>
  <si>
    <t>Thal, Herbert L.</t>
  </si>
  <si>
    <t>Thal H.</t>
  </si>
  <si>
    <t>A circuit model for spherical wheeler cap measurements</t>
  </si>
  <si>
    <t>10.1109/TAP.2011.2163746</t>
  </si>
  <si>
    <t>2-s2.0-80053651713</t>
  </si>
  <si>
    <t>ST/I002847/1</t>
  </si>
  <si>
    <t>['wideband dual', 'triangular configuration', 'superstrate layer', 'presented based', 'octagonal rings', 'feeding arrangements', 'elements formed', 'defined distance', 'conductive rings', 'array rings']</t>
  </si>
  <si>
    <t>Aperture array | cross polarization | octagonal ring | phased array</t>
  </si>
  <si>
    <t>A wideband dual-polarized aperture array design is presented based on elements formed by a triangular configuration of octagonal rings. The octagonal ring elements are linked by capacitors and placed a defined distance from a groundplane. A broader frequency bandwidth has been achieved by placing a further layer of conductive rings above the element rings forming a metamaterial superstrate layer. Low dielectric constant material can be used to fill the space between the array rings and the groundplane, and between the elements and the superstrate layer. A dual-polarized finite ORA array has been fabricated and measured. The octagonal ring antenna array inherently exhibits a broad scan range with a stable cross polarization performance, however in practice the cross polarization depends on the feeding arrangements. Two feeding methods are discussed with a stripline feed showing best performance. ¬© 2011 IEEE.</t>
  </si>
  <si>
    <t>3927-3932</t>
  </si>
  <si>
    <t>Octagonal ring antenna for a compact dual-polarized aperture array</t>
  </si>
  <si>
    <t>10.1109/TAP.2011.2163742</t>
  </si>
  <si>
    <t>2-s2.0-80053653049</t>
  </si>
  <si>
    <t>['wild type', 'vivo protein', 'two copies', 'synthesis rate', 'subsequent assembly', 'severely deficient', 'rights reserved', 'retarded significantly', 'results suggest', 'psii complex', 'plant biologists', 'photosystem ii', 'nuclear gene', 'may act', 'lower plants', 'higher plants', 'hcf243 mutant', 'hcf243 homologs', 'hardly affected', 'greatly decreased', 'encoded proteins', 'degradation rate', 'd1 protein', 'core subunits', 'chloroplast protein']</t>
  </si>
  <si>
    <t>Numerous auxiliary nuclear factors have been identified to be involved in the dynamics of the photosystem II (PSII) complex. In this study, we characterized the high chlorophyll fluorescence243 (hcf243) mutant of Arabidopsis (Arabidopsis thaliana), which shows higher chlorophyll fluorescence and is severely deficient in the accumulation of PSII supercomplexes compared with the wild type. The amount of core subunits was greatly decreased, while the outer antenna subunits and other subunits were hardly affected in hcf243. In vivo protein-labeling experiments indicated that the synthesis rate of both D1 and D2 proteins decreased severely in hcf243, whereas no change was found in the rate of other plastid-encoded proteins. Furthermore, the degradation rate of the PSII core subunit D1 protein is higher in hcf243 than in the wild type, and the assembly of PSII is retarded significantly in the hcf243 mutant. HCF243, a nuclear gene, encodes a chloroplast protein that interacts with the D1 protein. HCF243 homologs were identified in angiosperms with one or two copies but were not found in lower plants and prokaryotes. These results suggest that HCF243, which arose after the origin of the higher plants, may act as a cofactor to maintain the stability of D1 protein and to promote the subsequent assembly of the PSII complex. ¬© 2011 American Society of Plant Biologists. All Rights Reserved.</t>
  </si>
  <si>
    <t>608-619</t>
  </si>
  <si>
    <t>60028265-60117367;60028265-60117367;60028265;60028265-60029747;60028265;60028265;60028265;60028265;60014277;60014277</t>
  </si>
  <si>
    <t>57198599464;15064911200;55720777800;55752184000;57198646654;24401649400;55026134600;48661752700;7404969211;57199923016</t>
  </si>
  <si>
    <t>Zhang, Dongyuan;Zhou, Gongke;Liu, Bingbing;Kong, Yingzhen;Chen, Na;Qiu, Qiang;Yin, Hongju;An, Jiaxing;Zhang, Fang;Chen, Fan</t>
  </si>
  <si>
    <t>China;United States;China;China</t>
  </si>
  <si>
    <t>Qingdao;Athens;Lanzhou;Beijing</t>
  </si>
  <si>
    <t>Qingdao Institute of Bioenergy and Bioprocess Technology;University of Georgia;Lanzhou University;Institute of Genetics and Developmental Biology Chinese Academy of Sciences</t>
  </si>
  <si>
    <t>60117367;60029747;60028265;60014277</t>
  </si>
  <si>
    <t>Zhang D.</t>
  </si>
  <si>
    <t>HCF243 encodes a chloroplast-localized protein involved in the D1 protein stability of the Arabidopsis Photosystem II complex</t>
  </si>
  <si>
    <t>10.1104/pp.111.183301</t>
  </si>
  <si>
    <t>2-s2.0-80053653235</t>
  </si>
  <si>
    <t>['wideband link', 'theoretical pre', 'spiral antennas', 'pulse radiators', 'geometrical parameters', 'dispersive properties', 'conducted computationally', 'based ultra']</t>
  </si>
  <si>
    <t>Compensation | fidelity factor | pulse distortion | spiral antennas | time domain | transfer function</t>
  </si>
  <si>
    <t>A dispersion of two-arm planar equiangular and Archimedean spiral antennas is investigated. Frequency domain characterization of spiral antennas-based ultra-wideband link is conducted computationally and experimentally. The time domain performance is obtained by post processing frequency domain data using the inverse fast Fourier transform. Effects of source pulse shape and antenna's geometrical parameters on the dispersive properties of the channel are discussed and relevant conclusions regarding the low-distortion spiral antenna are presented. Finally, a theoretical pre-distortion compensation method based on a frequency-dependent delay removal technique is employed to enhance the performance of spiral antennas as pulse radiators. ¬© 2011 IEEE.</t>
  </si>
  <si>
    <t>3863-3871</t>
  </si>
  <si>
    <t>60000221;60000221</t>
  </si>
  <si>
    <t>35931997500;7007076790</t>
  </si>
  <si>
    <t>Elmansouri, Mohamed A.;Filipovic, Dejan S.</t>
  </si>
  <si>
    <t>Elmansouri M.</t>
  </si>
  <si>
    <t>Pulse distortion and mitigation thereof in spiral antenna-based UWB communication systems</t>
  </si>
  <si>
    <t>10.1109/TAP.2011.2163785</t>
  </si>
  <si>
    <t>2-s2.0-80053653626</t>
  </si>
  <si>
    <t>['zone problem', 'switching control', 'removes dead', 'pulse widths', 'power consumption', 'peak jitter', 'paper presents', 'long pseudo', 'frequency selection', 'displayport v1', 'controlled oscillator', 'chip area', '92 ps', '89 ps', '4 gbps', '3 mm', '24 gbps', '117 mw', '1 bit']</t>
  </si>
  <si>
    <t>Clock and data recovery | Display port | Dual-rate voltage controlled oscillator (VCO) | Linear phase detector | Quarter-rate PD</t>
  </si>
  <si>
    <t>This paper presents a clock and data recovery circuit that supports dual data rates of 5.4 Gbps and 3.24 Gbps for DisplayPort v1.2 sink device. A quarter-rate linear phase detector (PD) is used in order to mitigate high speed circuit design effort. The proposed linear PD results in better jitter performance by increasing up and down pulse widths of the PD and removes dead-zone problem of charge pump circuit. A voltage-controlled oscillator is designed with a 'Mode' switching control for frequency selection. The measured RMS jitter of recovered clock signal is 2.92 ps, and the peak-to-peak jitter is 24.89 ps under 231-1 bit-long pseudo-random bit sequence at the bitrate of 5.4 Gbps. The chip area is 1.0 mm√ó1.3 mm, and the power consumption is 117 mW from a 1.8 V supply using 0.18 Œºm CMOS process. ¬© 2011 Optical Society of America.</t>
  </si>
  <si>
    <t>752-758</t>
  </si>
  <si>
    <t>60081427;60028876;60028876;60028876</t>
  </si>
  <si>
    <t>55455456400;57187276300;55742880700;7404517882</t>
  </si>
  <si>
    <t>Yoo, Jae Wook;Kim, Tae Ho;Kim, Dong Kyun;Kang, Jin Ku</t>
  </si>
  <si>
    <t>Daejeon;Incheon</t>
  </si>
  <si>
    <t>Silicon Works Co. Ltd;Inha University</t>
  </si>
  <si>
    <t>60081427;60028876</t>
  </si>
  <si>
    <t>Yoo J.</t>
  </si>
  <si>
    <t>A CMOS 5.4/3.24-Gbps dual-rate CDR with enhanced quarter-rate linear phase detector</t>
  </si>
  <si>
    <t>10.4218/etrij.11.0110.0578</t>
  </si>
  <si>
    <t>2-s2.0-80053907561</t>
  </si>
  <si>
    <t>['software simulation', 'receiver antennas', 'real environment', 'proposed docr', 'pilot signal', 'performance degradation', 'paper investigates', 'overall performance', 'may cause', 'main drawback', 'isolation performance', 'echo canceller', 'digital television', 'channel repeater', 'carrier synchronization', 'atsc network']</t>
  </si>
  <si>
    <t>ATSC | DOCR | ICS</t>
  </si>
  <si>
    <t>This paper investigates the design and performance of a digital on-channel repeater (DOCR) for use in Advanced Television Systems Committee (ATSC) digital television (DTV) broadcasting. The main drawback of a DOCR is the echo interference caused by coupling between transmitter and receiver antennas, which induces system instability and performance degradation. In order to overcome this problem, an echo canceller based on the adaptive echo channel estimation (ECE) technique has been researched and applied for a DOCR. However, in the case of ATSC, the pilot signal, which is used for carrier synchronization, may cause a DC offset error and reduce the isolation performance of the echo canceller for a DOCR in an ATSC network. Moreover, since the multipath fading effect of a radio channel usually occurs in a real environment, it should be minimized to improve the overall performance of a DOCR. Therefore, due to the limited isolation performance of echo canceller and the multipath fading effect, an interference cancellation system (ICS) is proposed for a DOCR in an ATSC network. The performance of the proposed DOCR with an ICS is evaluated by software simulation and hardware test results. ¬© 2011 Optical Society of America.</t>
  </si>
  <si>
    <t>670-678</t>
  </si>
  <si>
    <t>60105115;60105115;60016912;60016912</t>
  </si>
  <si>
    <t>35102476300;36983555200;55722503600;7401783924</t>
  </si>
  <si>
    <t>Lee, Jaekwon;Suh, Young Woo;Choi, Jin Yong;Seo, Jong Soo</t>
  </si>
  <si>
    <t>Korean Broadcasting System;Yonsei University</t>
  </si>
  <si>
    <t>60105115;60016912</t>
  </si>
  <si>
    <t>VSB-Based digital on-channel repeater with interference cancellation system</t>
  </si>
  <si>
    <t>10.4218/etrij.11.0110.0539</t>
  </si>
  <si>
    <t>2-s2.0-80053920358</t>
  </si>
  <si>
    <t>['system integrity', 'proposed antenna', 'packaging lid', 'minimum value', 'mems switch', 'mems substrate', 'lowloss quartz', 'linear polarization', 'letter presents', 'compact package', 'circular polarization', '8 ghz', '15 db', '002 db']</t>
  </si>
  <si>
    <t>Packaging | Polarization | Reconfigurable antenna | Silicon RF MEMS switch | Silicon-on-quartz</t>
  </si>
  <si>
    <t>This letter presents a K-band polarization reconfigurable antenna integrated with a silicon radio frequency MEMS switch into the form of a compact package. The proposed antenna can change its state from linear polarization (LP) to circular polarization (CP) by actuating the MEMS switch, which controls the configuration of the coupling ring slot. Lowloss quartz is used for a radiating patch substrate and at the same time for a packaging lid by stacking it onto the MEMS substrate, which can increase the system integrity. The fabricated antenna shows broadband impedance matching and exhibits high axial ratios better than 15 dB in the LP and small axial ratios in the CP, with a minimum value of 0.002 dB at 20.8 GHz in the K-band. ¬© 2011 Optical Society of America.</t>
  </si>
  <si>
    <t>802-805</t>
  </si>
  <si>
    <t>60014237;60014237;60014237;60014237</t>
  </si>
  <si>
    <t>23566750700;35304984100;55950056100;7004205661</t>
  </si>
  <si>
    <t>Hyeon, Ik Jae;Jung, Tony J.;Lim, Sungjoon;Baek, Chang Wook</t>
  </si>
  <si>
    <t>Hyeon I.</t>
  </si>
  <si>
    <t>Package-platformed linear/circular polarization reconfigurable antenna using an integrated silicon RF MEMS switch</t>
  </si>
  <si>
    <t>10.4218/etrij.11.0210.0422</t>
  </si>
  <si>
    <t>2-s2.0-80053920986</t>
  </si>
  <si>
    <t>['user location', 'square distribution', 'rician channels', 'rf stage', 'resulting properties', 'noncentral chi', 'ergodic capacity', 'butler matrix', 'best beam', 'beam selection', 'base station', 'array antennas', 'antenna selection', ')) regardless']</t>
  </si>
  <si>
    <t>Array antennas | beam selection | beamforming | Butler matrix | Rician fading</t>
  </si>
  <si>
    <t>We consider beam selection using a fixed beamforming network (FBN) at a base station with M array antennas. In our setting, a Butler matrix is deployed at the RF stage to form M beams, and then the best beam is selected for transmission. We introduce some properties of the noncentral chi-square distribution and prove the resulting properties of the beam selection gain verifying that beam selection is superior to antenna selection in Rician channels with any K-factors. Furthermore, we find asymptotically tight stochastic bounds of the beam selection gain, which yield approximate closed form expressions of the expected selection gain and the ergodic capacity. Beam selection has the order of growth of the ergodic capacity Œò (log (log M)) regardless of user location in contrast to Œò (log (log M)) for antenna selection. ¬© 2011 IEEE.</t>
  </si>
  <si>
    <t>6603-6618</t>
  </si>
  <si>
    <t>112293531;60008383;60008383;60009982</t>
  </si>
  <si>
    <t>24780306900;6602719513;57212798529;7005206764</t>
  </si>
  <si>
    <t>Bai, Dongwoon;Ghassemzadeh, Saeed S.;Miller, Robert R.;Tarokh, Vahid</t>
  </si>
  <si>
    <t>Cambridge;Florham Park;San Diego</t>
  </si>
  <si>
    <t>Harvard University;AT&amp;T Laboratories Florham Park;Samsung US R and D Center</t>
  </si>
  <si>
    <t>60009982;60008383;112293531</t>
  </si>
  <si>
    <t>Bai D.</t>
  </si>
  <si>
    <t>Beam selection gain versus antenna selection gain</t>
  </si>
  <si>
    <t>10.1109/TIT.2011.2165814</t>
  </si>
  <si>
    <t>2-s2.0-80053945528</t>
  </si>
  <si>
    <t>['thomson problem', 'tammes problem', 'spherical arrangements', 'special cases', 'solutions maximizing', 'simple isomorphism', 'simple geometry', 's2 enables', 'real sphere', 'namely maximizing', 'minimum distance', 'limited feedback', 'harmonic mean', 'grassmannian packing', 'grassmannian gc2', 'grassmann manifold', 'g c2', 'form expressions', 'discretization problems', 'discretization problem', 'directly solved', 'derive closed', 'c 2', 'antenna beamforming']</t>
  </si>
  <si>
    <t>Grassmannian packings | limited feedback | multiple-input multiple-output (MIMO) communications | precoding | quantization | rate distortion theory</t>
  </si>
  <si>
    <t>Precoding codebook design for limited feedback MIMO systems is known to reduce to a discretization problem on a Grassmann manifold. The case of two-antenna beamforming is special in that it is equivalent to quantizing the real sphere. The isometry between the Grassmannian GC2,1 and the real sphere S2 shows that discretization problems in the Grassmannian GC2,1 are directly solved by corresponding spherical codes. Notably, the Grassmannian line packing problem in C 2, namely maximizing the minimum distance, is equivalent to the Tammes problem on the real sphere, so that optimum spherical packings give optimum Grassmannian packings. Moreover, a simple isomorphism between G C2,1 and S2 enables to analytically derive simple codebooks in closed-form having low implementation complexity. Using the simple geometry of some of these codebooks, we derive closed-form expressions of the probability density function of the relative SNR loss due to limited feedback. We also investigate codebooks based on other spherical arrangements, such as solutions maximizing the harmonic mean of the mutual distances among the codewords, which is known as the Thomson problem. We find that in some special cases, Grassmannian codebooks based on these other spherical arrangements outperform codebooks from Grassmannian packing. ¬© 2011 IEEE.</t>
  </si>
  <si>
    <t>6591-6602</t>
  </si>
  <si>
    <t>36340816100;8836957600;35100996000;6603848755;7003782620</t>
  </si>
  <si>
    <t>Pitaval, Renaud Alexandre;Maattanen, Helka Liina;Schober, Karol;Tirkkonen, Olav;Wichman, Risto</t>
  </si>
  <si>
    <t>Pitaval R.A.</t>
  </si>
  <si>
    <t>Beamforming codebooks for two transmit antenna systems based on optimum grassmannian packings</t>
  </si>
  <si>
    <t>10.1109/TIT.2011.2165820</t>
  </si>
  <si>
    <t>2-s2.0-80053964990</t>
  </si>
  <si>
    <t>CCF 0643954</t>
  </si>
  <si>
    <t>['user rates', 'two bounds', 'source block', 'snr regime', 'paper considers', 'outer bounds', 'outer bound', 'outage probability', 'numerical evaluations', 'multiplexing tradeoff', 'mixed interference', 'lower bounds', 'known bound', 'intended destination', 'inner bound', 'general setting', 'fading single', 'e .,', 'diversity upper', 'different sources', 'different distance', 'channel parameters', 'capacity result', 'asymptotic behavior', 'analyze networks', 'analytical comparison']</t>
  </si>
  <si>
    <t>Diversity multiplexing tradeoff | interference channel</t>
  </si>
  <si>
    <t>This paper considers the asymptotic behavior of the outage probability of a two-source block-fading single-antenna Gaussian interference channel in the high-SNR regime by means of the diversity-multiplexing tradeoff. A general setting where the user rates and the average channel gains are not restricted to be symmetric is investigated. This asymmetric scenario allows to analyze networks with mixed interference, i.e., when different sources are at different distance from their intended destination, that are not possible under the commonly used symmetric assumption. Inner and outer bounds for the diversity are derived. The outer bound is based on the recent to within one bit capacity result of Etkin for the unfaded Gaussian channel and is a re-derivation of a known bound for which an error is pointed out. The inner bound is based on the Han and Kobayashi achievable region both without rate splitting and with a rate spitting inspired by the "to within one bit" capacity result. An analytical comparison of the diversity upper and lower bounds for a general channel seems difficult; by numerical evaluations, the two bounds are shown to coincide for a fairly large set of channel parameters. ¬© 2011 IEEE.</t>
  </si>
  <si>
    <t>6487-6501</t>
  </si>
  <si>
    <t>60027561;60027561</t>
  </si>
  <si>
    <t>39162402000;6603064781</t>
  </si>
  <si>
    <t>Weng, Yang;Tuninetti, Daniela</t>
  </si>
  <si>
    <t>University of Illinois at Chicago</t>
  </si>
  <si>
    <t>Outage analysis of block-fading gaussian interference channels</t>
  </si>
  <si>
    <t>10.1109/TIT.2011.2161957</t>
  </si>
  <si>
    <t>2-s2.0-80053968444</t>
  </si>
  <si>
    <t>['wave radar', 'turn used', 'takes advantage', 'sw scenario', 'surveillance area', 'received signal', 'range estimates', 'priori knowledge', 'noise ratio', 'minimum requirements', 'horizon sky', 'hf band', 'geomorphological structure', 'geographic reference', 'differential sea', 'describe first', 'area illuminated']</t>
  </si>
  <si>
    <t>We propose an approach to the problem of range coordinate registration (CR) for HF band over-the-horizon sky-wave radar (OTHR-SW) signals on a single pulse basis. The approach is based on the a priori knowledge of the displacement of the sea/land transitions within the area illuminated by the radar antenna beam. It takes advantage of the geomorphological structure of the surveillance area, which is exploited to build a surface correlation mask that is in turn used as a geographic reference for the received radar echo. The method is based on the maximization of the cross-correlation between the received radar echo and the surface mask signatures. We describe first an extended numerical model of the whole HF OTHR-SW scenario for simulating the received signal, then we show the results of the application of the method under simplifying operative hypotheses that allow to point out the minimum requirements in terms of received signal-to-noise ratio (SNR) and differential sea/land backscattering coefficient for achieving given accuracies in the range estimates. ¬© 2011 IEEE.</t>
  </si>
  <si>
    <t>2974-2985</t>
  </si>
  <si>
    <t>6701596076;7003416148;35230836400</t>
  </si>
  <si>
    <t>Cuccoli, Fabrizio;Facheris, Luca;Sermi, Francesco</t>
  </si>
  <si>
    <t>Cuccoli F.</t>
  </si>
  <si>
    <t>Coordinate registration method based on sea/land transitions identification for over-the-horizon sky-wave radar: Numerical model and basic performance requirements</t>
  </si>
  <si>
    <t>10.1109/TAES.2011.6034678</t>
  </si>
  <si>
    <t>2-s2.0-80053978593</t>
  </si>
  <si>
    <t>['¬© 2011', 'viable candidates', 'techniques require', 'techniques excel', 'sparse arrays', 'rights reserved', 'operation rates', 'novel optimizations', 'new antenna', 'interferometric data', 'integrator operations', 'implementation costs', 'future interferometers', 'equations governing', 'dump stage', 'coherent solutions', 'classical ones', 'classical methods', 'chirpolator requires', 'better matched', 'bandwidth capability', 'arithmetic capability']</t>
  </si>
  <si>
    <t>methods: observational | pulsars: general | techniques: interferometric</t>
  </si>
  <si>
    <t>Searching for dispersed radio pulses in interferometric data is of great scientific interest, but poses a formidable computational burden. Here, we present two efficient, new antenna-coherent solutions: The Chirpolator and The Chimageator. We describe the equations governing both techniques and propose a number of novel optimizations. We compare the implementation costs of our techniques with classical methods using three criteria: the operation rates (1) before and (2) after the integrate-and-dump stage, and (3) the data rate directly after the integrate-and-dump stage. When compared with classical methods, our techniques excel in the regime of sparse arrays, where they both require substantially lower data rates, and The Chirpolator requires a much lower post-integrator operation rate. In general, our techniques require more pre-integrator operations than the classical ones. We argue that the data and operation rates required by our techniques are better matched to future supercomputer architectures, where the arithmetic capability is outstripping the bandwidth capability. Our techniques are, therefore, viable candidates for deploying on future interferometers such as the Square Kilometer Array. ¬© 2011. The American Astronomical Society. All rights reserved.</t>
  </si>
  <si>
    <t>60025709-60170546;60029470</t>
  </si>
  <si>
    <t>37022855300;7004384815</t>
  </si>
  <si>
    <t>Bannister, K. W.;Cornwell, T. J.</t>
  </si>
  <si>
    <t>Australia;Australia;Australia</t>
  </si>
  <si>
    <t>Sydney;Melbourne;Sydney</t>
  </si>
  <si>
    <t>ARC Centre of Excellence for All-sky Astrophysics;Commonwealth Scientific and Industrial Research Organization;The University of Sydney</t>
  </si>
  <si>
    <t>60170546;60029470;60025709</t>
  </si>
  <si>
    <t>Bannister K.W.</t>
  </si>
  <si>
    <t>Two efficient, new techniques for detecting dispersed radio pulses with interferometers: The chirpolator and the chimageator</t>
  </si>
  <si>
    <t>10.1088/0067-0049/196/2/16</t>
  </si>
  <si>
    <t>2-s2.0-80053980513</t>
  </si>
  <si>
    <t>['¬± 2', 'wavelet period', 'vst .)', 'velocity estimates', 'truth data', 'traveltime moveout', 'temporal resolution', 'temporal duration', 'synthetic data', 'synthetic common', 'stacking velocity', 'stacking traveltime', 'source pulses', 'seldom reported', 'saturated layers', 'respectively ).', 'reasonable model', 'quaternary glacio', 'quantitative estimates', 'procedure predicts', 'principal influence', 'offset range', 'moveout exceeds', 'midpoint gathers', 'midpoint data', 'layer thickness', 'interval velocity', 'implied precision', 'field common', 'explore influences', 'exhibited across', 'efficient means', 'derivative properties', 'deep ).', 'corresponding layers', 'common use', 'coherence threshold', 'coherence responses', 'coherence resolutions', '[- 6', '[- 3', '2 ]%', '100 mhz']</t>
  </si>
  <si>
    <t>The precision of ground-penetrating radar velocity models is seldom reported, despite their common use for quantifying subsurface properties. We explore influences on the resolution of groundpenetrating radar velocity analysis and demonstrate a Monte Carlo method for obtaining the implied precision in velocity estimates. A series of synthetic common-midpoint gathers, which assume Ricker wavelets of SO MHz, 100 MHz and 200 MHz frequencies as source pulses, simulate hyperbolic reflections from the bases of three horizontal layers, each with interval velocity and thickness of 0.1 m/ns and 2 m, respectively. With these, we use coherence analysis to show that the principal influence on stacking velocity (vST.) resolution is the traveltime moveout, normalized by the wavelet period, exhibited across some offset range. Where moveout exceeds the period by factors of, e.g., 3 and 6, vST. is resolved to [-6.5, +8.2]% to [-3.6, +4.0]%, respectively, at the 50% coherence threshold. The temporal duration of coherence responses is expressed as a one-quarter wavelet period either side of the stacking traveltime. Coherence resolutions are used in Monte Carlo simulations to derive the implied precision in the interval stacking velocity (vIS) and its derivative properties. These analyses are repeated for field common-midpoint data, acquired using 50 MHz antennas, on Quaternary glacio-fluvial media overlying a Cambrian basement (&lt;15 m deep). For three reflections identified in these data, the velocity and temporal resolution of coherence responses vary in a quantitatively similar way to events in the synthetic data. For the corresponding layers, Monte Carlo simulations yield precision estimates for vIS, layer thickness and fractional water content. The procedure predicts a reasonable model of water content decreasing with depth, in accordance with increasing pore compaction and provides a robust error analysis; the uncertainty in estimates of the fractional water content of two (assumed) water-saturated layers is ¬±2.6% and ¬±2.1% (shallower and deeper, respectively). Monte Carlo simulations are recommended as an efficient means of establishing the precision in quantitative estimates of subsurface properties derived from ground-penetrating radar velocities, particularly where ground-truth data are unavailable. ¬© 2011 European Association of Geoscientists &amp; Engineers.</t>
  </si>
  <si>
    <t>399-411</t>
  </si>
  <si>
    <t>60004572;60012070;60004572</t>
  </si>
  <si>
    <t>24470892600;55308808000;7401956572</t>
  </si>
  <si>
    <t>Booth, Adam D.;Clark, Roger A.;Murray, Tavi</t>
  </si>
  <si>
    <t>Leeds;Swansea</t>
  </si>
  <si>
    <t>University of Leeds;Swansea University</t>
  </si>
  <si>
    <t>60012070;60004572</t>
  </si>
  <si>
    <t>Booth A.</t>
  </si>
  <si>
    <t>Influences on the resolution of GPR velocity analyses and a Monte Carlo simulation for establishing velocity precision</t>
  </si>
  <si>
    <t>10.3997/1873-0604.2011019</t>
  </si>
  <si>
    <t>2-s2.0-80053989206</t>
  </si>
  <si>
    <t>['thermal ions', 'probably due', 'present experiments', 'nonlinear 3', 'experiments suggest', 'could produce']</t>
  </si>
  <si>
    <t>Ion cyclotron resonance heating experiments using antenna in the high field side (HFS) have been carried out on HT-7 in different target plasmas. Unlike a standard-mode conversion heating scheme with dominant electron heating, anomalous ion heating and DD neutron fluxes higher than those estimated from thermal ions were observed in the present experiments with the ion-ion hybrid resonant layer near the center of plasma. The features of ion cyclotron range frequency (ICRF) antenna in HFS and experiments suggest that this is most probably due to the nonlinear 3/2 harmonic deuterium heating by the mode-converted ion Bernstein wave, which could produce a high energy tail on ion energy distribution. ¬© 2011 Chinese Physical Society and IOP Publishing Ltd.</t>
  </si>
  <si>
    <t>60020697;60020697;60020697;60020697;60020697;60020697;60020697</t>
  </si>
  <si>
    <t>37017466300;7102316730;35286137600;7401556980;8944752000;55715754500;35824820100</t>
  </si>
  <si>
    <t>Li, Xiao Ling;Wan, Bao Nian;Zhong, Guo Qiang;Hu, Li Qun;Lin, Shi Yao;Zhang, Xin Jun;Zang, Qing</t>
  </si>
  <si>
    <t>Neutron flux measurements in an ICRF mode conversion regime heating plasmas on HT-7</t>
  </si>
  <si>
    <t>10.1088/0256-307X/28/10/105202</t>
  </si>
  <si>
    <t>2-s2.0-80053993463</t>
  </si>
  <si>
    <t>CCF-0728955</t>
  </si>
  <si>
    <t>['tradeoff optimal', 'tradeoff curves', 'tradeoff curve', 'static compress', 'relay wherein', 'relay switches', 'relay node', 'relay channels', 'relay channel', 'n antennas', 'multiplexing tradeoff', 'marginally lower', 'forward protocol', 'explicitly solved', 'dynamic operation', 'dynamic decode', 'duplex three', 'duplex constraint', 'diversity orders', 'destination terminals', 'certain class', 'also close']</t>
  </si>
  <si>
    <t>Decode-and-forward | diversity-multiplexing tradeoff | dynamic protocol | half-duplex relay | MIMO | relay channel</t>
  </si>
  <si>
    <t>The diversity-multiplexing tradeoff of the dynamic decode-and-forward protocol is characterized for the half-duplex three-terminal (m,k,n)-relay channel where the source, relay and the destination terminals have m, k and n antennas, respectively. The tradeoff curve is obtained as a solution to a simple, two-variable, convex optimization problem which is explicitly solved in closed-form for certain special classes of relay channels, namely, the (1,k,1) relay channel, the (n,1,n) relay channel and the (2,k,2) relay channel. Moreover, the tradeoff curves for a certain class of relay channels, such as the (m,k,n&gt;k) channels, are found to be identical to those for the decode-and-forward protocol for the full duplex channel while for other classes of channels they are marginally lower at high multiplexing gains. Our results also show that for some classes of relay channels and at low multiplexing gains the diversity orders of the dynamic decode-and-forward protocol are greater than those of the static compress-and-forward protocol which in turn is known to be tradeoff optimal over all static half duplex protocols. In general, the dynamic decode-and-forward protocol has a performance that is comparable to that of the static compress-and-forward protocol which, unlike the dynamic decode-and-forward protocol, requires global channel state information at the relay node. Its performance is also close to that of the decode-and-forward protocol over the full-duplex relay channel thereby indicating that the half-duplex constraint can be compensated for by the dynamic operation of the relay wherein the relay switches from the receive to the transmit mode based on the source-relay channel quality. ¬© 2011 IEEE.</t>
  </si>
  <si>
    <t>6569-6590</t>
  </si>
  <si>
    <t>17434622900;7005070484</t>
  </si>
  <si>
    <t>Karmakar, Sanjay;Varanasi, Mahesh K.</t>
  </si>
  <si>
    <t>Karmakar S.</t>
  </si>
  <si>
    <t>The diversity-multiplexing tradeoff of the dynamic decode-and-forward protocol on a MIMO half-duplex relay channel</t>
  </si>
  <si>
    <t>10.1109/TIT.2011.2165828</t>
  </si>
  <si>
    <t>2-s2.0-80053998244</t>
  </si>
  <si>
    <t>['wmns ).', 'traffic congestion', 'take advantage', 'significantly improved', 'routing decision', 'routing constraints', 'results reveal', 'physical layer', 'paper proposes', 'optimization formulation', 'noise ratio', 'new cross', 'network layer', 'layer approach', 'directional beamforming', 'classic shortest', 'average end', 'adaptive antennas']</t>
  </si>
  <si>
    <t>CDMA/TDD | cross-layer optimization | directional antenna | timeslot scheduling | wireless mesh networks</t>
  </si>
  <si>
    <t>This paper proposes a new cross-layer optimization algorithm for wireless mesh networks (WMNs). CDMA/TDD (code division multiple access/time division duplex) is utilized and a couple of TDD timeslot scheduling schemes are proposed for the mesh network backbone. Cross-layer optimization involves simultaneous consideration of the signal to interference-plus-noise ratio (SINR) at the physical layer, traffic load estimation and allocation at medium access control (MAC) layer, and routing decision at the network layer. Adaptive antennas are utilized by the wireless mesh routers to take advantage of directional beamforming. The optimization formulation is subject to routing constraints and can be solved by general nonlinear optimization techniques. Comparisons are made with respect to the classic shortest-path routing algorithm in the network layer. The results reveal that the average end-to-end successful packet rate (SPR) can be significantly improved by the cross-layer approach. The corresponding optimized routing decisions are able to reduce the traffic congestion. Copyright ¬© 2010 John Wiley &amp; Sons, Ltd.</t>
  </si>
  <si>
    <t>52264158000;7005602153</t>
  </si>
  <si>
    <t>Liao, Deng;Elhakeem, Ahmed</t>
  </si>
  <si>
    <t>Liao D.</t>
  </si>
  <si>
    <t>Cross-layer optimization for CDMA/TDD wireless mesh networks</t>
  </si>
  <si>
    <t>10.1002/wcm.930</t>
  </si>
  <si>
    <t>2-s2.0-80053998257</t>
  </si>
  <si>
    <t>['situ polymerization', 'ray diffraction', 'psma )-', 'poss within', 'polymer systems', 'polymer matrices', 'polyamide 6', 'morphological analysis', 'metal functionalities', 'melt blending', 'infrared spectroscopy', 'homogeneously distribute', 'finely disperse', 'electron microscopy', 'easy incorporation', 'dispersion level', 'different approaches', 'chemical characterization']</t>
  </si>
  <si>
    <t>Hybrids | PA6 | PSMA | Ti dispersion | Ti-containing POSS</t>
  </si>
  <si>
    <t>Novel polymer hybrids based on a Ti-containing polyhedral oligomeric silsesquioxane-(Ti)POSS-and two polymer matrices-polyamide 6 (PA6) and a styrene-maleic anhydride copolymer (PSMA)-have been prepared by different approaches (namely, in situ polymerization, melt blending, grafting) in order to investigate the dispersion level of (Ti)POSS within the organic polymer matrices in view of potential in situ catalytic activity of the metal. The chemical characterization of the prepared hybrid systems, performed by infrared spectroscopy and nuclear magnetic resonance, and their morphological analysis, evaluated by electron microscopy and X-ray diffraction, have shown that it is possible to homogeneously distribute and finely disperse (Ti)POSS at nanometric level within PA6 and PSMA. In this manner, an easy incorporation of metal functionalities into the above polymer matrices has been achieved and extension to other polymer systems can be foreseen. ¬© 2011 Springer-Verlag.</t>
  </si>
  <si>
    <t>1169-1183</t>
  </si>
  <si>
    <t>Polymer Bulletin</t>
  </si>
  <si>
    <t>60025153-60030835;60012162;60025153</t>
  </si>
  <si>
    <t>34882487700;26431285900;57222515044</t>
  </si>
  <si>
    <t>Ullah, Aman;Alongi, Jenny;Russo, Saverio</t>
  </si>
  <si>
    <t>Canada;Italy;Italy</t>
  </si>
  <si>
    <t>Edmonton;Genoa;Turin</t>
  </si>
  <si>
    <t>University of Alberta;Universit√† degli Studi di Genova;Politecnico di Torino</t>
  </si>
  <si>
    <t>60030835;60025153;60012162</t>
  </si>
  <si>
    <t>Ullah A.</t>
  </si>
  <si>
    <t>Recent findings in (Ti)POSS-based polymer systems</t>
  </si>
  <si>
    <t>10.1007/s00289-011-0445-8</t>
  </si>
  <si>
    <t>2-s2.0-80054009693</t>
  </si>
  <si>
    <t>['strongly limited', 'rights reserved', 'promising candidates', 'paper presents', 'new approach', 'laboratory testing']</t>
  </si>
  <si>
    <t>Antenna array | Ferroelectric materials | ICRF load | ICRH | ITER | Metamaterials</t>
  </si>
  <si>
    <t>This paper presents a new approach for ICRH loads used in laboratory testing. Classical "water" loads are convenient but strongly limited in terms of performances. Development of high permittivity loads is under investigation to improve ICRF antenna laboratory testing. Ferroelectric BaTiO3 ceramic materials along with metamaterials are shown to be promising candidates. ¬© 2010 Elsevier B.V. All rights reserved.</t>
  </si>
  <si>
    <t>2651-2654</t>
  </si>
  <si>
    <t>60003729;60007816;60007816;60007816;60003729;60003729;60003729</t>
  </si>
  <si>
    <t>24305048000;6602767284;6505872274;6507051550;7003981746;7003729827;6603669988</t>
  </si>
  <si>
    <t>Bottollier-Curtet, H.;Champeaux, S.;Gouard, Ph;Primout, M.;B√©coulet, A.;Litaudon, X.;Magne, R.</t>
  </si>
  <si>
    <t>Gif-sur-Yvette;Saint Paul lez Durance</t>
  </si>
  <si>
    <t>Commissariat a L'Energie Atomique CEA;CEA Cadarache</t>
  </si>
  <si>
    <t>60007816;60003729</t>
  </si>
  <si>
    <t>Bottollier-Curtet H.</t>
  </si>
  <si>
    <t>Ferroelectric materials and metamaterials for a new approach to ITER-ICRH loads</t>
  </si>
  <si>
    <t>S0920379610005880</t>
  </si>
  <si>
    <t>10.1016/j.fusengdes.2010.12.053</t>
  </si>
  <si>
    <t>2-s2.0-80054027785</t>
  </si>
  <si>
    <t>['yb iii', 'transition metal', 'taking advantage', 'schiff base', 'recent work', 'porphyrinate anion', 'photophysical properties', 'nir emission', 'neutral lanthanide', 'monoporphyrinate complexes', 'molecular edifices', 'metal complexes', 'making use', 'lanthanide luminescence', 'excited state', 'eriii ions', 'emission properties', 'also discuss', 'also described', 'acyclic ligands']</t>
  </si>
  <si>
    <t>Lanthanides | Luminescence | Macrocyclic ligands | Porphyrinoids</t>
  </si>
  <si>
    <t>This review firstly summarizes our recent work on the preparation and photophysical properties of cationic or neutral lanthanide(III) monoporphyrinate complexes, as well as some bridging dinuclear complexes, in which the porphyrinate anion can sensitize the NIR emission of NdIII, Yb III and ErIII ions by serving as an antenna that absorbs visible light and transfers the energy to the excited state of the lanthanide(III) ion, followed by relaxation through the NIR emission. Next, several d-f heterobimetallic diporphyrin complexes, in which a transition metal (M = Zn, Pd, and Pt) porphyrinate moiety serves as a donor by transferring its energy to the Yb3+ ion and enhances the NIR emission, are described. In addition, the synthesis and photophysical properties of some GdIII porphyrinate complexes and monophthalocyaninato lanthanide complexes are also described in this contribution. Apart from the above compounds, we also discuss the construction of multidecker multimetallic lanthanide Schiff base assemblies, which demonstrate that these varieties of salen-type Schiff base ligands can stabilize LnIII centers and provide the antenna for lanthanide luminescence. By taking advantage of the absorption and emission properties of transition-metal Schiff base complexes, multinuclear and polynuclear Zn II-LnIII Schiff base complexes have also been constructed with improved luminescence properties. Various synthetic strategies have been described for encapsulating lanthanide ions into molecular edifices and making use of macrocyclic (viz. porphyrins, phthalocyanines and their derivatives) or acyclic ligands as well as d-transition-metal complexes (i.e. Schiff base and their transition-metal complexes) to sensitize the near-infrared-emitting trivalent lanthanide ions. Copyright ¬© 2011 WILEY-VCH Verlag GmbH &amp; Co. KGaA, Weinheim.</t>
  </si>
  <si>
    <t>4651-4674</t>
  </si>
  <si>
    <t>60014347;60014347;60014347;60013372</t>
  </si>
  <si>
    <t>8284072800;55667513200;7403972153;8212468400</t>
  </si>
  <si>
    <t>Zhu, Xunjin;Wong, Wai Kwok;Wong, Wai Yeung;Yang, Xiaoping</t>
  </si>
  <si>
    <t>;Austin</t>
  </si>
  <si>
    <t>Hong Kong Baptist University;The University of Texas at Austin</t>
  </si>
  <si>
    <t>60014347;60013372</t>
  </si>
  <si>
    <t>Zhu X.</t>
  </si>
  <si>
    <t>Design and synthesis of near-infrared emissive lanthanide complexes based on macrocyclic ligands</t>
  </si>
  <si>
    <t>10.1002/ejic.201100481</t>
  </si>
  <si>
    <t>2-s2.0-80054031359</t>
  </si>
  <si>
    <t>['¬© 2011', 'supplementary presence', 'saturating doses', 'pharmacological properties', 'olfactory pathway', 'nicotinic agonists', 'nachrs involved', 'mushroom bodies', 'molecular composition', 'molecular characterization', 'molecular analysis', 'mbs ),', 'kenyon cells', 'insect brain', 'induced currents', 'honeybee genome', 'functional nachrs', 'fully blocked', 'fast desensitization', 'expression pattern', 'dhe ),', 'data demonstrate', 'comparing ach', 'cell rt', 'antennal lobes', 'al cells']</t>
  </si>
  <si>
    <t>Antennal lobe cells | Kenyon cells | Patch clamp | Single-cell reverse transcriptase-polymerase chain reaction</t>
  </si>
  <si>
    <t>Acetylcholine (ACh) is the main excitatory neurotransmitter of the insect brain, where nicotinic acetylcholine receptors (nAChRs) mediate fast cholinergic synaptic transmission. In the honeybee Apis mellifera, nAChRs are expressed in diverse structures including the primary olfactory centers of the brain, the antennal lobes (ALs) and the mushroom bodies (MBs), where they participate in olfactory information processing. To understand the nature and properties of the nAChRs involved in these processes, we performed a pharmacological and molecular characterization of nAChRs on cultured Kenyon cells of the MBs, using whole cell patch-clamp recordings combined with single-cell RT-PCR. In all cells, applications of ACh as well as nicotinic agonists such as nicotine and imidacloprid induced inward currents with fast desensitization. These currents were fully blocked by saturating doses of the antagonists Œ±-bungarotoxin (Œ±-BGT), dihydroxy-Œ≤-erythroidine (DHE), and methyllycaconitine (MLA) (MLA ‚â• Œ±-BGT ‚â•DHE). Molecular analysis of ACh-responding cells revealed that of the 11 nicotinic receptor subunits encoded within the honeybee genome, Œ±2, Œ±8, and Œ≤ 1 subunits were expressed in adult Kenyon cells. Comparison with the expression pattern of adult AL cells revealed the supplementary presence of subunit Œ±7, which could be responsible for the kinetic and pharmacological differences observed when comparing ACh-induced currents from AL and Kenyon cells. Together, our data demonstrate the existence of functional nAChRs on adult MB Kenyon cells that differ from nAChRs on AL cells in both their molecular composition and pharmacological properties, suggesting that changing receptor subsets could mediate different processing functions depending on the brain structure within the olfactory pathway. ¬© 2011 the American Physiological Society.</t>
  </si>
  <si>
    <t>1604-1613</t>
  </si>
  <si>
    <t>60027245;60027245;60027245</t>
  </si>
  <si>
    <t>24467479700;7201942993;9733377700</t>
  </si>
  <si>
    <t>Dupuis, Julien Pierre;Gauthier, Monique;Raymond-Delpech, Val√©rie</t>
  </si>
  <si>
    <t>Toulouse</t>
  </si>
  <si>
    <t>Universite Paul Sabatier Toulouse III</t>
  </si>
  <si>
    <t>Dupuis J.P.</t>
  </si>
  <si>
    <t>Expression patterns of nicotinic subunits Œ±2, Œ±7, Œ±8, and Œ≤1 affect the kinetics and pharmacology of ACh-induced currents in adult bee olfactory neuropiles</t>
  </si>
  <si>
    <t>10.1152/jn.00126.2011</t>
  </si>
  <si>
    <t>2-s2.0-80054031733</t>
  </si>
  <si>
    <t>['vessel components', 'teach files', 'task modules', 'software behind', 'rights reserved', 'remote operation', 'remote maintenance', 'remote activities', 'operational security', 'normally bi', 'metal wall', 'installation tool', 'installation path', 'installation equipment', 'initial inception', 'image visualisation', 'high productivity', 'guidance appropriate', 'function requirements', 'facility added', 'existing exigencies', 'enabling programs', 'embedded diagnostics', 'elsevier b', 'deliver components', 'components via', 'central part', 'articulated booms', 'adjacent tiles']</t>
  </si>
  <si>
    <t>Design | Equipment | Productivity | Remote handling | Software | Tooling</t>
  </si>
  <si>
    <t>As the central part of a programme of enhancements in support of ITER, the Joint European Torus (JET) is being equipped with an all-metal wall. This enhancement programme requires the removal and installation of 6927 tile carriers and tiles, as well as the removal and installation of embedded diagnostics and antennas. The scale of this operation and the necessity to maximise operational availability of the facility added a requirement for high productivity in the remote activities to the existing exigencies of precision, reliability, cleanliness and operational security. This high productivity requirement has been incorporated into the design of the components and associated installation tooling, the design of the installation equipment, the development of installation procedures including the use of a mock-up for optimisation and training. Consideration of the remote handling installation process is vital during the design of the in vessel components. A number of features to meet the need of the high productivity while maintaining the function requirements have been incorporated into the metal wall components and associated tooling including kinematic design with guidance appropriate for remote operation. The component and tools are designed to guide the attachment of the installation tool, the installation path, and the interlocking with adjacent components without contact between the fragile castellated beryllium of the adjacent tiles. Other incorporated ergonomic features are discussed. At JET, the remote maintenance is conducted using end effectors, normally bi-lateral force feed back manipulator, mounted on driven, articulated booms. Prior to the current shutdown one long boom was used to conduct the installation and collect and deliver components to the "short" boom [3] which was linked to the tile carrier transfer facility. This led to loss of efficiency during these movements. The adoption of a new remote handling philosophy using 'point of installation' delivery of components via an additional long boom and a sophisticated logistics system based on 'task modules' is described and operational efficiencies detailed. The enabling programs and software behind this new approach needed significant development. Systems such as a task module manager database, image visualisation, virtual reality simulation, operational document system and teach files, which have significantly evolved since their initial inception in 2002, will be elaborated. Copyright ¬© 2011 Published by Elsevier B.V. All rights reserved.</t>
  </si>
  <si>
    <t>1843-1846</t>
  </si>
  <si>
    <t>60033317;60033317;60033317;60033317;60003729</t>
  </si>
  <si>
    <t>57220374273;55482332500;6602592140;6504225969;9043697500</t>
  </si>
  <si>
    <t>Sykes, N.;Collins, S.;Loving, A. B.;Ricardo, V.;Villedieu, E.</t>
  </si>
  <si>
    <t>United Kingdom;France</t>
  </si>
  <si>
    <t>Abingdon;Saint Paul lez Durance</t>
  </si>
  <si>
    <t>Culham Centre for Fusion Energy;CEA Cadarache</t>
  </si>
  <si>
    <t>60033317;60003729</t>
  </si>
  <si>
    <t>Sykes N.</t>
  </si>
  <si>
    <t>Design for high productivity remote handling</t>
  </si>
  <si>
    <t>S092037961100398X</t>
  </si>
  <si>
    <t>10.1016/j.fusengdes.2011.04.004</t>
  </si>
  <si>
    <t>2-s2.0-80054041770</t>
  </si>
  <si>
    <t>['rfid tags', 'research laboratories', 'rapid prototyping', 'production processes', 'proceeding rapidly', 'printing technologies', 'low cost', 'innovative materials', 'inexpensive devices', 'great importance', 'everyday activities', 'especially sensors', 'based sensors', 'also picked', 'addressed devices']</t>
  </si>
  <si>
    <t>Over the past ten years, the development of low cost graphic technology-based sensors has been proceeding rapidly. The use of innovative materials and substrates has also picked up momentum. The interest in such sensors is justified by the need for both low cost, rapid prototyping techniques for research laboratories and mass-production processes for the realization of very low cost devices. Examples of addressed devices are RFID tags, antennas, keyboards, displays and especially sensors. The rapid prototyping of inexpensive devices and sensors by printing technologies is of great importance for the everyday activities of the scientific community including research laboratories and academia. ¬© 2006 IEEE.</t>
  </si>
  <si>
    <t>36-40</t>
  </si>
  <si>
    <t>IEEE Instrumentation and Measurement Magazine</t>
  </si>
  <si>
    <t>;60010146</t>
  </si>
  <si>
    <t>7005622526;7006977923</t>
  </si>
  <si>
    <t>And√≤, Bruno;Baglio, Salvatore</t>
  </si>
  <si>
    <t>Catania</t>
  </si>
  <si>
    <t>Universit√† degli Studi di Catania</t>
  </si>
  <si>
    <t>And√≤ B.</t>
  </si>
  <si>
    <t>Inkjet-printed sensors: A useful approach for low cost, rapid prototyping [instrumentation notes]</t>
  </si>
  <si>
    <t>10.1109/MIM.2011.6041380</t>
  </si>
  <si>
    <t>2-s2.0-80054054078</t>
  </si>
  <si>
    <t>['real parts', 'power amplifiers', 'permittivity œï33', 'often work', 'nonlinear variations', 'nonlinear model', 'nonlinear effects', 'nonlinear behavior', 'new generation', 'model based', 'mode propagation', 'material constants', 'ip3 ).', 'intercept point', 'first time', 'end modules', 'deposit process', 'crf devices', 'coupling coefficients', 'aln material', '4 %),', '2 %).']</t>
  </si>
  <si>
    <t>Coupled resonator filters (CRFs) are the new generation of BAW filters recently designed for the front-end modules of mobile transmission systems. Looking for designers' requirements, CRF devices have been characterized and modeled. The model based on equivalent circuits relies on material constants such as stiffness and electro-coupling coefficients, and works only for linear-mode propagation. Because of their positions between antennas and power amplifiers, they often work under high RF power, inducing nonlinear response in the AlN piezoelectric layer. In this work, we analyze for the first time the nonlinear behavior of AlN material particularly for coupled BAW resonators. To characterize the nonlinear effects in CRFs, we measure the 1-dB gain compression point (P1dB) and the intercept point (IP3). Then, we develop a nonlinear model of CRFs using harmonic balance (HB) simulation in commercially available software. The HB environment allows fitting simulations to measurements in terms of P1dB and IP3. We find that a high RF power induces nonlinear changes in the material constants' real parts: elastic stiffness c33 (4.9%), piezoelectric e33 (17.4%), and permittivity Œï33 (5.2%). These nonlinear variations of material constants describe the nonlinear behavior of CRF devices using the same deposit process for AlN material. ¬© 2011 IEEE.</t>
  </si>
  <si>
    <t>2162-2170</t>
  </si>
  <si>
    <t>60068939;60068939;60068939</t>
  </si>
  <si>
    <t>36022894600;6603826028;7004679524</t>
  </si>
  <si>
    <t>Sahyoun, Walaa;Duchamp, Jean Marc;Benech, Philippe</t>
  </si>
  <si>
    <t>Institut de la Micro√©lectronique, Electromagn√©tisme et Photonique - Laboratoire d'Hyperfr√©quences et de Caract√©risation</t>
  </si>
  <si>
    <t>Sahyoun W.</t>
  </si>
  <si>
    <t>Acoustic, piezoelectric, and dielectric nonlinearities of AlN in coupled resonator filters for high RF power levels</t>
  </si>
  <si>
    <t>10.1109/TUFFC.2011.2065</t>
  </si>
  <si>
    <t>2-s2.0-80054054082</t>
  </si>
  <si>
    <t>['type material', 'spiniform branchinecta', 'pollicifera constitutes', 'new genus', 'morphologically distinct', 'crustacean society', 'branchinecta pollicifera', 'barstowensis demonstrates', 'andean anostracans', 'also referred']</t>
  </si>
  <si>
    <t>Archaebranchinecta | Branchinecta | fairy shrimp | melanisation</t>
  </si>
  <si>
    <t>Branchinecta pollicifera is redescribed from type material and additional material collected from Bolivian bofedal wetlands. Specific unique gonopod and genital segment features demonstrate that B. pollicifera constitutes a new genus, Archaebranchinecta, morphologically distinct from Branchinecta sensu stricto. Additionally, in B. pollicifera, the gonopod proximal projection is bifurcated as opposed to a spiniform Branchinecta, and the first abdominal segment bears a pair of ventrolateral spinule covered plates. These plates are unique amongst Anostraca. The form of the male second antennae in this species and in the related fossil species B. barstowensis demonstrates a potential close relationship, and this species is also referred to Archaebranchinecta. We also report melanisation in Andean anostracans. ¬© The Crustacean Society.</t>
  </si>
  <si>
    <t>717-724</t>
  </si>
  <si>
    <t>60015457;60072078</t>
  </si>
  <si>
    <t>7402048722;35801648900</t>
  </si>
  <si>
    <t>Rogers, D. Christopher;Coronel, Jorge S.</t>
  </si>
  <si>
    <t>Bolivia;United States</t>
  </si>
  <si>
    <t>Cochabamba;Lawrence</t>
  </si>
  <si>
    <t>Universidad Mayor de San Sim√≥n;University of Kansas</t>
  </si>
  <si>
    <t>60072078;60015457</t>
  </si>
  <si>
    <t>Rogers D.</t>
  </si>
  <si>
    <t>A redescription of branchinecta pollicifera harding, 1940, and its placement in a new genus (Branchiopoda: Anostraca: Branchinectidae)</t>
  </si>
  <si>
    <t>10.1651/10-3449.1</t>
  </si>
  <si>
    <t>2-s2.0-80054070729</t>
  </si>
  <si>
    <t>RBIP06BZW8</t>
  </si>
  <si>
    <t>['study considers', 'studied warehouse', 'second phase', 'scanning area', 'rfid tags', 'paper deals', 'overall technology', 'optimal configuration', 'operations handbook', 'new process', 'management costs', 'item errors', 'first phase', 'error reduction', 'detect configurations', 'design optimization', 'daily operations', 'current process', 'business media', '4 h']</t>
  </si>
  <si>
    <t>Business process reengineering | Decision support methods | Location system | Logistics optimization | Maximum likelihood | RFID</t>
  </si>
  <si>
    <t>This paper deals with the re-engineering and design optimization of a warehouse for package storage operations occurring daily at a leading courier express company in Italy. The objective of our study is to quantify the return on investment and error reduction that can be achieved by the application of advanced tracking technologies in the package management process. This study considers the use of RFID tags to facilitate identifying items in a package delivery service facility. In a first phase, we analyze the current process and show the speed-up of the operators with barcode readers compared to the operations handbook. In a second phase, we introduce radio frequency identification (RFID) technologies in the warehouse and perform practical experiments in order to detect configurations with error-free item scanning. An optimal configuration of the warehouse and of the RFID-based package management process is obtained by a non-linear optimization model that minimizes the overall technology and management costs. The probability of item errors is modeled by a maximum likelihood estimation procedure that determines the scanning area of each antenna with minimal scanning error. The new process with RFID technology reduces the costs of daily operations in the studied warehouse up to 25% and the workload of the operators up to 4 h. ¬© 2011 Springer Science+Business Media, LLC.</t>
  </si>
  <si>
    <t>209-222</t>
  </si>
  <si>
    <t>NETNOMICS: Economic Research and Electronic Networking</t>
  </si>
  <si>
    <t>6603019927;16425651000;57214568471</t>
  </si>
  <si>
    <t>Pacciarelli, Dario;D'Ariano, Andrea;Scotto, Michele</t>
  </si>
  <si>
    <t>Pacciarelli D.</t>
  </si>
  <si>
    <t>Applying RFID in warehouse operations of an Italian courier express company</t>
  </si>
  <si>
    <t>10.1007/s11066-011-9059-4</t>
  </si>
  <si>
    <t>2-s2.0-80054077226</t>
  </si>
  <si>
    <t>2009CB724508</t>
  </si>
  <si>
    <t>['widely used', 'uhf signals', 'resolved pd', 'represent exactly', 'power systems', 'physical characteristics', 'phase information', 'pattern classification', 'online condition', 'new approach', 'maintenance free', 'interference capability', 'insulated switchgear', 'industrial conditions', 'important role', 'high reliability', 'high frequency', 'gis online', 'five types', 'feature parameters', 'evident difference', 'different pds', 'conventional phase', 'characteristic coefficients', 'applied voltage', 'also due']</t>
  </si>
  <si>
    <t>Gas-insulated switchgear (GIS) | partial discharge (PD) | PD clustering | PD magnitude sequence | PD time interval sequence | typical PD sources | ultra-high frequency (UHF)</t>
  </si>
  <si>
    <t>Gas-insulated switchgear (GIS) plays an important role in power systems, not only because it is maintenance free and has less of an influence on environmental and industrial conditions, but also due to its low space requirements and high reliability. In order to monitor the online condition of GIS and diagnose existing defects, the ultra-high frequency (UHF) methods are widely used for detecting partial discharge (PD) owing to its sensitivity and anti-interference capability. In this paper, five types of typical PD sources are designed and fabricated to imitate the defects in GIS online. In order to distinguish different types of PDs, some feature parameters from the UHF signals are extracted and discussed. Generally, the conventional phase-resolved PD (PRPD) and pulse-sequence analysis methods are adopted to discriminate PD sources. However, sometimes it is not convenient to employ these methods because of the absence of phase information. In this research, nine feature parameters realized by processing the UHF pulse magnitude sequence q and time interval sequence Œî are introduced. The parameters can represent exactly the physical characteristics of different PDs. Based on these parameters, a new approach is developed through which pattern classification of PD can be achieved effectively without employing the phase information of the applied voltage. The clustering results obtained by performing statistical product and service solutions indicate that there is evident difference in the characteristic coefficients. ¬© 2011 IEEE.</t>
  </si>
  <si>
    <t>2621-2629</t>
  </si>
  <si>
    <t>7402756897;35193506400;56230345900</t>
  </si>
  <si>
    <t>Gao, Wensheng;Ding, Dengwei;Liu, Weidong</t>
  </si>
  <si>
    <t>Gao W.</t>
  </si>
  <si>
    <t>Research on the typical partial discharge using the uhf detection method for GIS</t>
  </si>
  <si>
    <t>10.1109/TPWRD.2011.2166089</t>
  </si>
  <si>
    <t>2-s2.0-80054081620</t>
  </si>
  <si>
    <t>['wave streamers', 'theoretical model', 'propagation characteristics', 'plasma due', 'overdense regions', 'oscillating signal', 'move away', 'mesh antenna', 'inhomogeneous plasma', 'frequency streamers', 'density gradient', 'average velocities']</t>
  </si>
  <si>
    <t>Inhomogeneous plasma | ion acoustic wave streamers (IAWSs) | mesh antenna | streamers' velocities</t>
  </si>
  <si>
    <t>Electrostatic wave streamers are excited in an inhomogeneous plasma by a resonant disturbance generated by a mesh antenna biased with an oscillating signal. These low-frequency streamers are observed to move away from the mesh antenna through the under and overdense regions in the plasma. The average velocities of the downward and upward wave streamers are observed to be v d ‚âà 2.51 √ó 105cm/s and vu ‚âà1.63 √ó 105cm/s, respectively. Based on the order of the velocities of the wave streamers as that of the ion acoustic wave, we name them as ion acoustic wave streamers. Considering the flow of the ions in the plasma due to the density gradient, a theoretical model is developed that explains the nature and propagation characteristics of these experimentally observed streamers. ¬© 2011 IEEE.</t>
  </si>
  <si>
    <t>1927-1934</t>
  </si>
  <si>
    <t>60028083;60011774;60032730;60010742;60014982</t>
  </si>
  <si>
    <t>6506006070;6701851840;7006556092;56262770900;7403123890</t>
  </si>
  <si>
    <t>Kamal-Al-Hassan, Md;Starodubtsev, Mikhail;Malik, Hitendra K.;Yugami, Noboru;Nishida, Yasushi</t>
  </si>
  <si>
    <t>India;Bangladesh;Taiwan;Russian Federation;Japan</t>
  </si>
  <si>
    <t>New Delhi;Gazipur;Tainan;Nizhny Novgorod;Utsunomiya</t>
  </si>
  <si>
    <t>Indian Institute of Technology Delhi;Dhaka University of Engineering and Technology, Gazipur;National Cheng Kung University;Institute of Applied Physics of the Russian Academy of Sciences;Utsunomiya University</t>
  </si>
  <si>
    <t>60032730;60028083;60014982;60011774;60010742</t>
  </si>
  <si>
    <t>Kamal-Al-Hassan M.</t>
  </si>
  <si>
    <t>Ion acoustic wave streamers excited by a resonantly signal biased mesh antenna in an inhomogeneous plasma</t>
  </si>
  <si>
    <t>10.1109/TPS.2011.2163827</t>
  </si>
  <si>
    <t>2-s2.0-80054084038</t>
  </si>
  <si>
    <t>['wave band', 'unlicensed 60', 'small even', 'significant density', 'scheduling half', 'quantitative case', 'omnidirectional networks', 'numerical results', 'main contribution', 'magnitude smaller', 'magnitude higher', 'mac design', 'interference management', 'highly directional', 'ghz millimeter', 'failed coordination', 'existing cellular', 'duplex transmissions', 'deaf neighbors', 'collision probability', 'antenna patterns', 'analytical results', 'analytical framework', 'also leads']</t>
  </si>
  <si>
    <t>60-GHz networks | interference analysis | medium access control (MAC) | millimeter (mm) wave networks | wireless mesh networks</t>
  </si>
  <si>
    <t>We investigate spatial interference statistics for multigigabit outdoor mesh networks operating in the unlicensed 60-GHz millimeter (mm) wave band. The links in such networks are highly directional: Because of the small carrier wavelength (an order of magnitude smaller than those for existing cellular and wireless local area networks), narrow beams are essential for overcoming higher path loss and can be implemented using compact electronically steerable antenna arrays. Directionality drastically reduces interference, but it also leads to deafness, making implicit coordination using carrier sense infeasible. In this paper, we make a quantitative case for rethinking medium access control (MAC) design in such settings. Unlike existing MAC protocols for omnidirectional networks, where the focus is on interference management, we contend that MAC design for 60-GHz mesh networks can essentially ignore interference and must focus instead on the challenge of scheduling half-duplex transmissions with deaf neighbors. Our main contribution is an analytical framework for estimating the collision probability in such networks as a function of the antenna patterns and the density of simultaneously transmitting nodes. The numerical results from our interference analysis show that highly directional links can indeed be modeled as pseudowired, in that the collision probability is small even with a significant density of transmitters. Furthermore, simulation of a rudimentary directional slotted Aloha protocol shows that packet losses due to failed coordination are an order of magnitude higher than those due to collisions, confirming our analytical results and highlighting the need for more sophisticated coordination mechanisms. ¬© 2011 IEEE.</t>
  </si>
  <si>
    <t>1513-1527</t>
  </si>
  <si>
    <t>60029241-112323922;60024324;60029241</t>
  </si>
  <si>
    <t>57199223786;57205878096;7003746022</t>
  </si>
  <si>
    <t>Singh, Sumit;Mudumbai, Raghuraman;Madhow, Upamanyu</t>
  </si>
  <si>
    <t>Santa Barbara;Iowa City;Santa Barbara</t>
  </si>
  <si>
    <t>University of California, Santa Barbara;University of Iowa;Moseley Wireless Solutions Group</t>
  </si>
  <si>
    <t>60029241;60024324;112323922</t>
  </si>
  <si>
    <t>Singh S.</t>
  </si>
  <si>
    <t>Interference analysis for highly directional 60-GHz mesh networks: The case for rethinking medium access control</t>
  </si>
  <si>
    <t>10.1109/TNET.2011.2122343</t>
  </si>
  <si>
    <t>2-s2.0-80054121708</t>
  </si>
  <si>
    <t>['visual ganglia', 'type pigment', 'several insects', 'report identification', 'projectional criteria', 'projection patterns', 'pdh systems', 'one type', 'neurohemal organs', 'local interneurons', 'form plexuses', 'distinct interneurons', 'dispersing hormone', 'decapod crustaceans', 'de novo', 'dark cycles', 'daphnia pulex', 'daphnia magna', 'constant light', 'complex system', 'chromatographic isolation', 'central body', 'biological clocks', 'almost identical']</t>
  </si>
  <si>
    <t>Circadian clock | Crustacea | Daphnia magna | Daphnia pulex | Interneuron | Pigment-dispersing hormone</t>
  </si>
  <si>
    <t>We report identification of a beta-type pigment-dispersing hormone (PDH) identical in two water flea species, Daphnia magna and Daphnia pulex. It has been identified by cloning of precursors, chromatographic isolation from tissue extracts followed by immunoassays and de novo-mass spectrometric sequencing. The peptide is restricted to a complex system of distinct interneurons in the brain and visual ganglia, but does not occur in neurosecretory cells projecting to neurohemal organs as in decapod crustaceans. Thirteen neuron types individually identified and reconstructed by immunohistochemistry were almost identical in terms of positions and projection patterns in both species. Several neurons invade and form plexuses in visual ganglia and major brain neuropils including the central body. Five neuron types show contralateral pathways and form plexuses in the lateral, dorsal, or postlateral brain neuropils. Others are local interneurons, and a tritocerebral neuron connects the protocerebrum with the neuropil of the locomotory second antenna. Two visual ganglia neuron types lateral to the medulla closely resemble insect medulla lateral circadian clock neurons containing pigment-dispersing factor based upon positional and projectional criteria. Experiments under 12:12 h light/dark cycles and constant light or darkness conditions showed significant circadian changes in numbers and activities of one type of medulla lateral PDH neuron with an acrophase in the evening. This simple PDH system shows striking homologies to PDH systems in decapod crustaceans and well-known clock neurons in several insects, which suggests evolutionary conservation of an ancient peptidergic interneuronal system that is part of biological clocks. ¬© 2011 Springer Basel AG.</t>
  </si>
  <si>
    <t>3403-3423</t>
  </si>
  <si>
    <t>60028378;60007762;60025063;60025063;60029507;60029507;60025063;60028378</t>
  </si>
  <si>
    <t>54409477500;57199113430;6603023422;6701790287;7801637396;55971893500;22836179800;6701310421</t>
  </si>
  <si>
    <t>Strau, Johannes;Zhang, Qian;Verleyen, Peter;Huybrechts, Jurgen;Neupert, Susanne;Predel, Reinhard;Pauwels, Kevin;Dircksen, Heinrich</t>
  </si>
  <si>
    <t>Germany;Sweden;Belgium;Germany</t>
  </si>
  <si>
    <t>Jena;Stockholm;3000 Leuven;Frankfurt am Main</t>
  </si>
  <si>
    <t>Friedrich-Schiller-Universit√§t Jena;Stockholms universitet;KU Leuven;Goethe-Universit√§t Frankfurt am Main</t>
  </si>
  <si>
    <t>60029507;60028378;60025063;60007762</t>
  </si>
  <si>
    <t>Strau J.</t>
  </si>
  <si>
    <t>Pigment-dispersing hormone in Daphnia interneurons, one type homologous to insect clock neurons displaying circadian rhythmicity</t>
  </si>
  <si>
    <t>10.1007/s00018-011-0636-3</t>
  </si>
  <si>
    <t>2-s2.0-80054738290</t>
  </si>
  <si>
    <t>['tunable filter', 'switching wavelength', 'sagnac loop', 'pm fiber', 'output signals', 'output signal', 'noise ratio', 'mechanical systems', 'increase rapidly', 'high signal', 'frequency spacing', 'experimentally demonstrate', 'discrete beamsteering', 'control phased', 'comb filter', 'channel true', 'array antenna', '9 dbm', '40 db']</t>
  </si>
  <si>
    <t>In this paper, we propose and experimentally demonstrate a novel wavelength tunable fiber ring laser source for a photonic beamforming system to control phased-array antenna. In this fabrication, a Sagnac loop composed of a polarization-maintaining (PM) coupler and a piece of high-birefringence (Hi-Bi) PM fiber is acted as a comb filter to make the frequency spacing equal. The wavelength of the output signal is controlled by the tunable filter outside the Sagnac loop. The intensities of the output signals with different wavelengths increased or decreased at the same frequency spacing are equal. A five-channel true-time delay system consisting of this tunable fiber source and five grating delay lines for discrete beamsteering has been demonstrated. In the experiment, the output signals of the tunable fiber ring with the equal frequency spacing have the same intensity of about 5.9 dBm and the same high signal to noise ratio (SNR) of 40 dB. If the tunable filter in this laser is replaced by a micro-electro-mechanical systems (MEMS) tunable filter, the speed of switching wavelength will increase rapidly. ¬© 2011 Pleiades Publishing, Ltd.</t>
  </si>
  <si>
    <t>1825-1828</t>
  </si>
  <si>
    <t>1054660X</t>
  </si>
  <si>
    <t>Laser Physics</t>
  </si>
  <si>
    <t>60000937;60003970;60016521</t>
  </si>
  <si>
    <t>14017169600;7202914627;57216495106</t>
  </si>
  <si>
    <t>Zhang, X. L.;Zhou, K. J.;Luo, Y. X.</t>
  </si>
  <si>
    <t>Chengdu;Hangzhou;Shenzhen</t>
  </si>
  <si>
    <t>Sichuan University;Zhejiang University;Shenzhen University</t>
  </si>
  <si>
    <t>60016521;60003970;60000937</t>
  </si>
  <si>
    <t>Zhang X.L.</t>
  </si>
  <si>
    <t>Stable wavelength tunable fiber ring laser for true-time delay system</t>
  </si>
  <si>
    <t>10.1134/S1054660X11190339</t>
  </si>
  <si>
    <t>2-s2.0-80054761988</t>
  </si>
  <si>
    <t>['wireless systems', 'use lower', 'upper bounds', 'theoretical findings', 'system design', 'ssk modulation', 'significantly affects', 'shift keying', 'put forth', 'performance gain', 'performance analysis', 'network mimo', 'multiuser detectors', 'many setups', 'increasing values', 'increased complexity', 'gssk modulations', 'generalized ssk', 'frameworks account', 'far effect', 'coordinated multipoint', 'conventional phase', 'constellation diagram', 'channel conditions', 'analytically studied', 'analytical derivations', 'achievable performance', 'accurate frameworks', 'access interference', 'access environments']</t>
  </si>
  <si>
    <t>Bounds | multiple-access fading channels | multiple-input-multiple-output (MIMO) wireless systems | performance analysis | space-shift keying (SSK) modulation | spatial modulation (SM)</t>
  </si>
  <si>
    <t>In this paper, we study the performance of space-shift keying (SSK) modulation for multiple-input-multiple-output (MIMO) wireless systems in the presence of multiple-access interference. More specifically, a synchronous multiuser scenario is considered. The main technical contributions of this paper are given as follows: Two receiver structures based on the maximum-likelihood (ML) criterion of optimality are developed and analytically studied, i.e., single- and multiuser detectors. Accurate frameworks for computing the average bit error probability (ABEP) over independent identically distributed (i.i.d.) Rayleigh fading channels are proposed. Furthermore, simple and easy-to-use lower and upper bounds for performance analysis and system design are introduced. The frameworks account for the near-far effect, which significantly affects the achievable performance in multiple-access environments. In addition, we extend the analysis to generalized SSK (GSSK) modulation, which foresees multiple active antennas at the transmitter. With respect to SSK modulation, GSSK modulation achieves higher data rates at the cost of increased complexity at the transmitter. The performance of SSK and GSSK modulations is compared with that of conventional phase-shift keying (PSK) and quadrature amplitude modulation (QAM) schemes, and it is shown that SSK and GSSK modulations can outperform conventional schemes for various system setups and channel conditions. In particular, the performance gain of SSK and GSSK modulations increases for increasing values of the target bit rate and of the number of antennas at the receiver. Finally, we put forth the concept of coordinated multipoint (or network MIMO) SSK (CoMP-SSK) modulation as a way of exploiting network cooperation and the spatial-constellation diagram to achieve high data rates. Analytical derivations and theoretical findings are substantiated through extensive Monte Carlo simulations for many setups. ¬© 2011 IEEE.</t>
  </si>
  <si>
    <t>3694-3711</t>
  </si>
  <si>
    <t>60007136;60027272</t>
  </si>
  <si>
    <t>16174747800;35570549500</t>
  </si>
  <si>
    <t>Di Renzo, Marco;Haas, Harald</t>
  </si>
  <si>
    <t>Edinburgh;Gif-sur-Yvette</t>
  </si>
  <si>
    <t>The University of Edinburgh;Laboratoire des Signaux et Syst√®mes</t>
  </si>
  <si>
    <t>60027272;60007136</t>
  </si>
  <si>
    <t>Di Renzo M.</t>
  </si>
  <si>
    <t>Bit error probability of space-shift keying MIMO over multiple-access independent fading channels</t>
  </si>
  <si>
    <t>10.1109/TVT.2011.2167636</t>
  </si>
  <si>
    <t>2-s2.0-80054811708</t>
  </si>
  <si>
    <t>Louisiana State University</t>
  </si>
  <si>
    <t>LSU</t>
  </si>
  <si>
    <t>['spectrum sensing', 'simulation results', 'signals received', 'sensing techniques', 'secondary user', 'secondary receiver', 'received signals', 'proposed algorithms', 'prior knowledge', 'primary user', 'noise power', 'multiantenna system', 'evaluated using', 'correlation among', 'cognitive radios', 'asymptotic analysis']</t>
  </si>
  <si>
    <t>Blind spectrum sensing | cognitive radio (CR) | multiantenna system | opportunistic spectrum access (OSA) | path correlation</t>
  </si>
  <si>
    <t>In this paper, we consider the problem of spectrum sensing in cognitive radios (CRs) when the receiver of the secondary user (SU) is equipped with a multiantenna system. Using an estimate of the cross correlation among the signals received at different antenna elements, we propose a blind detection method, which assumes no prior knowledge of the signaling scheme used by the PU, the noise power, or the channel path coefficients. The cross correlation among the received signals is a result of the correlation among the channel path coefficients from the primary user (PU) transmitter to different antenna elements of the secondary receiver. The detection and false alarm probabilities of the proposed algorithms are evaluated using an asymptotic analysis, and the results are compared with simulation results. It is shown that the proposed methods outperform several recently proposed blind-sensing techniques for CRs using multiple antennas. ¬© 2011 IEEE.</t>
  </si>
  <si>
    <t>3758-3767</t>
  </si>
  <si>
    <t>60007566;60007566;60007566</t>
  </si>
  <si>
    <t>15843943400;53867260800;35567950500</t>
  </si>
  <si>
    <t>Orooji, Mahdi;Soosahabi, Reza;Naraghi-Pour, Mort</t>
  </si>
  <si>
    <t>Baton Rouge</t>
  </si>
  <si>
    <t>Orooji M.</t>
  </si>
  <si>
    <t>Blind spectrum sensing using antenna arrays and path correlation</t>
  </si>
  <si>
    <t>10.1109/TVT.2011.2166283</t>
  </si>
  <si>
    <t>2-s2.0-80054815395</t>
  </si>
  <si>
    <t>['simulated annealing', 'select near', 'search space', 'required quality', 'require problem', 'promising approach', 'primary aims', 'power control', 'performs better', 'originally applied', 'optimal values', 'optimal settings', 'method offers', 'manufacturing processes', 'large number', 'interactions among', 'input parameters', 'highly depends', 'heuristically discover', 'heuristic definitions', 'heterogeneous macro', 'find near', 'e .,', 'deployment achieves', 'configuration parameters', 'computational complexity', 'complex task', 'comparable performance', 'cellular network', 'candidate solutions', 'base stations', 'azimuth orientations', 'antenna tilts']</t>
  </si>
  <si>
    <t>Antenna azimuth orientation | antenna tilt | radio network optimization | simulated annealing (SA) | Taguchi's method (TM) | uplink (UL) power control</t>
  </si>
  <si>
    <t>One of the primary aims of radio network planning is to configure the parameters of the base stations such that the deployment achieves the required quality of service. However, the adjustment of radio network parameters in a heterogeneous macro-only cellular network is a complex task, which involves a large number of configuration parameters with interactions among them. Existing commercial planning tools are based on local search methods, e.g., simulated annealing, that require problem-specific and heuristic definitions of the input parameters. The problem with local search methods is that their performance can significantly be degraded if the input parameters are misconfigured. To overcome these difficulties, an iterative optimization procedure based on Taguchi's method is proposed to find near-optimal settings. Taguchi's method was originally applied in manufacturing processes and has recently been used in several engineering fields. Unlike local search methods that heuristically discover the multidimensional parameter space of candidate solutions, Taguchi's method offers a scientifically disciplined methodology to explore the search space and select near-optimal values for the parameters. In this paper, the application of Taguchi's method in radio network optimization is illustrated by setting typical radio network parameters of the Long Term Evolution (LTE) system, i.e., the uplink power control parameters, antenna tilts, and azimuth orientations of trisectored macro base stations. Simulation results reveal that Taguchi's method is a promising approach for radio network optimization with respect to performance and computational complexity. It is shown that Taguchi's method has a comparable performance to simulated annealing in terms of power control and antenna azimuth optimizations; however, it performs better in terms of antenna tilt optimization. Moreover, it is presented that the performance of simulated annealing, as opposed to Taguchi's method, highly depends on the definition of the input parameters. ¬© 2011 IEEE.</t>
  </si>
  <si>
    <t>3825-3839</t>
  </si>
  <si>
    <t>60011226;60098469;60116235;60011226</t>
  </si>
  <si>
    <t>36809002500;6604002019;55888010400;16417076700</t>
  </si>
  <si>
    <t>Awada, Ahmad;Wegmann, Bernhard;Viering, Ingo;Klein, Anja</t>
  </si>
  <si>
    <t>Munich;Munich;Darmstadt</t>
  </si>
  <si>
    <t>Nomor Research GmbH;Nokia Networks, Germany;Technische Universit√§t Darmstadt</t>
  </si>
  <si>
    <t>60116235;60098469;60011226</t>
  </si>
  <si>
    <t>Awada A.</t>
  </si>
  <si>
    <t>Optimizing the radio network parameters of the long term evolution system using Taguchi's method</t>
  </si>
  <si>
    <t>10.1109/TVT.2011.2163326</t>
  </si>
  <si>
    <t>2-s2.0-80054820120</t>
  </si>
  <si>
    <t>['usually complicated', 'single carriers', 'selective channels', 'rate feedback', 'proposed uniform', 'ppc solution', 'orthogonal frequency', 'nonuniform limited', 'form expression', 'directly designed', 'convex optimization', 'construct codebooks', 'bf vectors', 'arithmetic mean']</t>
  </si>
  <si>
    <t>Cyclic prefix (CP) | frequency-selective channels | limited-rate feedback | multiple-input-single-output (MISO) | transmit beamforming (BF)</t>
  </si>
  <si>
    <t>In this paper, we consider transmit beamforming (BF) design under per-antenna power constraint (PPC) for multiple-input-single-output (MISO) frequency-selective channels. Both cyclic-prefixed (CP) single carriers and orthogonal frequency-division-multiplexing (OFDM) systems are investigated. Since there is no closed-form expression for the optimal PPC BF coefficients, and the optimization tools employed to find the PPC solution are usually complicated, here, we propose three computationally more effective suboptimal solutions to minimize the arithmetic mean of the effective error probabilities. Moreover, we address the issue of limited-rate feedback, and a simple codebook design method for frequency-selective channels is proposed. Unlike conventional methods where the codebook is directly designed for BF vectors, here, we construct codebooks for the amplitude and phase of the time-domain channel state information (CSI) to reduce the rate of feedback. Further, the nonuniform feedback strategy is investigated. Simulation results show that the proposed suboptimal solutions have much lower complexities than the convex optimization-based PPC solutions. The effectiveness of the proposed uniform and nonuniform limited-rate feedback methods is also demonstrated via simulations. ¬© 2011 IEEE.</t>
  </si>
  <si>
    <t>3726-3735</t>
  </si>
  <si>
    <t>60024350;60012070-60111570;100324113;60024350;60024350</t>
  </si>
  <si>
    <t>26648239100;7004165717;56459739500;8322936700;8322936600</t>
  </si>
  <si>
    <t>Huang, Qinfei;Ghogho, Mounir;Li, Ying;Ma, Dongtang;Wei, Jibo</t>
  </si>
  <si>
    <t>Morocco;China;United Kingdom;China</t>
  </si>
  <si>
    <t>Sale;Changsha;Leeds;Beijing</t>
  </si>
  <si>
    <t>International University of Rabat;National University of Defense Technology;University of Leeds;Institute of China Electronic System Engineering Corporation</t>
  </si>
  <si>
    <t>60111570;60024350;60012070;100324113</t>
  </si>
  <si>
    <t>Huang Q.</t>
  </si>
  <si>
    <t>Transmit beamforming for MISO frequency-selective channels with per-antenna power constraint and limited-rate feedback</t>
  </si>
  <si>
    <t>10.1109/TVT.2011.2167023</t>
  </si>
  <si>
    <t>2-s2.0-80054824911</t>
  </si>
  <si>
    <t>['œîvth )]', 'œî vth', '¬© 2011', 'scale integrated', 'pcd induced', 'oxidesemiconductor field', 'mosfets treated', 'law dependence', 'japan society', 'ioff )],', 'ioff ):', 'increase œé', 'gate area', 'effect transistors', 'channel metal', 'applied physics', 'antenna effect']</t>
  </si>
  <si>
    <t>We discuss plasma charging damage (PCD) to high-k gate dielectrics and the resultant threshold voltage shift (ŒîVth) in n-channel metal-oxidesemiconductor field-effect transistors (n-ch MOSFETs). The PCD induced by the antenna effect is focused on, and ŒîVth and its variation are estimated for MOSFETs treated by various plasma processes. We propose a ŒîVth variation model based on both the power-law dependence of ŒîVth on the antenna ratio r (= exposed metal interconnect area/gate area) and the r distribution deduced from an interconnect-length distribution function (ILDF) in a large-scale integrated (LSI) circuit. Then, we simulate the variations in ŒîVth [œÉ(ŒîVth)] and the subthreshold leakage current I off [œÉ(Ioff)], in accordance with the employed r distribution. The model prediction quantitatively shows the effects of PCD on œÉ(Œî Vth) and œÉ(Ioff): The antenna effect is found to increase œÉ(Œî Vth) and œÉ(I off). ¬© 2011 The Japan Society of Applied Physics.</t>
  </si>
  <si>
    <t>7003276205;23025012100;12793370100;7403889542</t>
  </si>
  <si>
    <t>Eriguchi, Koji;Kamei, Masayuki;Takao, Yoshinori;Ono, Kouichi</t>
  </si>
  <si>
    <t>Eriguchi K.</t>
  </si>
  <si>
    <t>Analytic model of threshold voltage variation induced by plasma charging damage in high-k metal-oxide-semiconductor field-effect transistor</t>
  </si>
  <si>
    <t>10.1143/JJAP.50.10PG02</t>
  </si>
  <si>
    <t>2-s2.0-80054932265</t>
  </si>
  <si>
    <t>['wide range', 'wave cutoff', 'unmagnetized plasma', 'temperature plasmas', 'receiving antennas', 'plasma slab', 'pass characteristic', 'microwave cut', 'measurement principle', 'langmuir probe', 'directly related', 'data obtained']</t>
  </si>
  <si>
    <t>The microwave cut-off probe for the electron density measurement in low-temperature plasmas is described in this article. It is based on the wave cutoff in an unmagnetized plasma. The measurement principle is analyzed theoretically using a model of plasma slab. Because of the high-pass characteristic of plasma, the waves above the cut-off frequency can penetrate the plasma slab, whereas the lower frequency waves are reflected from the cut-off layer. Therefore, an obvious critical point can be observed in the wave transmission spectrum. The abscissa of the critical point indicates the cut-off frequency, which is directly related to the maximum electron density between transmitting/receiving antennas of the cut-off probe. The measured electron densities are in agreement with the data obtained by the Langmuir probe. Experimental results show that the microwave cut-off probe can be used to diagnose the plasmas with a wide range of parameters. ¬© 2011 American Institute of Physics.</t>
  </si>
  <si>
    <t>60019118;60019118;60019118;60019118;60019118</t>
  </si>
  <si>
    <t>36072005200;56997780300;57218524296;57094414300;7408475786</t>
  </si>
  <si>
    <t>Li, Bin;Li, Hong;Wang, Huihui;Xie, Jinlin;Liu, Wandong</t>
  </si>
  <si>
    <t>Theoretical and experimental study of the microwave cut-off probe for electron density measurements in low-temperature plasmas</t>
  </si>
  <si>
    <t>10.1063/1.3647760</t>
  </si>
  <si>
    <t>2-s2.0-80054979574</t>
  </si>
  <si>
    <t>['¬© 2011', 'wide variety', 'video imaging', 'usb connection', 'two experiments', 'travelled distances', 'tracking system', 'tracking accuracy', 'three individuals', 'three animals', 'therefore capable', 'tested organisms', 'technical difficulty', 'system consists', 'specified unit', 'six controllers', 'similar results', 'seven antennas', 'saltwater medium', 'rfid method', 'potential applications', 'norway lobster', 'nocturnal displacement', 'multiple burrows', 'microcosm tank', 'marine organisms', 'good potential', 'efficiently tracking', 'ecological interest', 'currently used', 'controllers worked', 'concurrently report', 'concurrently recording', 'computer via', 'burrowing behaviour', 'behavioural studies', 'antenna network', 'antenna data', 'animals carried', 'animal behaviour', '56 mhz']</t>
  </si>
  <si>
    <t>Activity rhythms | Automated video imaging | Burrow emergence | Controller | Laboratory | Marine species | Nephrops norvegicus | Rfid | Usb communication</t>
  </si>
  <si>
    <t>Radio frequency identification (RFID) devices are currently used to quantify several traits of animal behaviour with potential applications for the study of marine organisms. To date, behavioural studies with marine organisms are rare because of the technical difficulty of propagating radio waves within the saltwater medium. We present a novel RFID tracking system to study the burrowing behaviour of a valuable fishery resource, the Norway lobster (Nephrops norvegicus L.). The system consists of a network of six controllers, each handling a group of seven antennas. That network was placed below a microcosm tank that recreated important features typical of Nephrops' grounds, such as the presence of multiple burrows. The animals carried a passive transponder attached to their telson, operating at 13.56 MHz. The tracking system was implemented to concurrently report the behaviour of up to three individuals, in terms of their travelled distances in a specified unit of time and their preferential positioning within the antenna network. To do so, the controllers worked in parallel to send the antenna data to a computer via a USB connection. The tracking accuracy of the system was evaluated by concurrently recording the animals' behaviour with automated video imaging. During the two experiments, each lasting approximately one week, two different groups of three animals each showed a variable burrow occupancy and a nocturnal displacement under a standard photoperiod regime (12 h light:12 h dark), measured using the RFID method. Similar results were obtained with the video imaging. Our implemented RFID system was therefore capable of efficiently tracking the tested organisms and has a good potential for use on a wide variety of other marine organisms of commercial, aquaculture, and ecological interest. ¬© 2011 by the authors.</t>
  </si>
  <si>
    <t>9532-9548</t>
  </si>
  <si>
    <t>60007870;60007870;60007592;60007870;60104017;60007592;60007592;60104017;60007870</t>
  </si>
  <si>
    <t>55910971100;53880213900;24467082400;7406130738;23105352100;56208135100;35449625900;6602984740;7004165631</t>
  </si>
  <si>
    <t>Aguzzi, Jacopo;Sbragaglia, Valerio;Sarri√°, David;Garc√≠a, Jos√© Antonio;Costa, Corrado;Del R√≠o, Joaqu√≠n;M√†nuel, Antoni;Menesatti, Paolo;Sard√†, Francesc</t>
  </si>
  <si>
    <t>Italy;Spain;Spain</t>
  </si>
  <si>
    <t>Rome;Barcelona;Barcelona</t>
  </si>
  <si>
    <t>Consiglio per la ricerca in agricoltura e l‚Äôanalisi dell‚Äôeconomia agraria (CREA);CSIC - Instituto de Ciencias del Mar (ICM);Universitat Polit√®cnica de Catalunya</t>
  </si>
  <si>
    <t>60104017;60007870;60007592</t>
  </si>
  <si>
    <t>Aguzzi J.</t>
  </si>
  <si>
    <t>A new laboratory radio frequency identification (rfid) system for behavioural tracking of marine organisms</t>
  </si>
  <si>
    <t>10.3390/s111009532</t>
  </si>
  <si>
    <t>2-s2.0-80054981131</t>
  </si>
  <si>
    <t>['power consumption', 'novel last', 'mile architecture', 'fmda represents', 'femtocell scale', 'femtocell deployments']</t>
  </si>
  <si>
    <t>We introduce a novel last-mile architecture that integrates the advantages of a distributed antenna system with centralized processing capability, connected through an optical fiber medium. The proposed broadband wireless access with fiber-connected massively distributed antenna system (BWA-FMDA) is capable of enhancing spectral efficiency of the network through coordinated multipoint transmissions at the femtocell scale. Furthermore, by shortening the lastmile communication link and lowering the power consumption, BWA-FMDA represents a viable green wireless access solution. Through our detailed and extensive simulation results, we demonstrate the potentially superior performance of BWA-FMDA in comparison with micro base station and femtocell deployments. ¬© 2011 IEEE.</t>
  </si>
  <si>
    <t>66-74</t>
  </si>
  <si>
    <t>60010365;60010365;60010365</t>
  </si>
  <si>
    <t>23097262200;35198508000;7102336029</t>
  </si>
  <si>
    <t>Attar, Alireza;Li, Haoming;Leung, Victor C.M.</t>
  </si>
  <si>
    <t>Attar A.</t>
  </si>
  <si>
    <t>Green last mile: How fiber-connected massively distributed antenna systems can save energy</t>
  </si>
  <si>
    <t>10.1109/MWC.2011.6056694</t>
  </si>
  <si>
    <t>2-s2.0-80155151295</t>
  </si>
  <si>
    <t>['shell breakdown', 'radome shell', 'possible mechanism', 'opposite signs', 'external surface', 'experimentally studied', 'electric discharges', 'electric breakdown']</t>
  </si>
  <si>
    <t>The breakdown of a model aircraft radome dielectric shell in artificial charged aqueous aerosol clouds has been experimentally studied. It is established that, in most cases, electric breakdown of a model shell takes place without explicit discharge development between a charged aqueous aerosol cloud and a model antenna arranged under the radome shell. The probabilities of the dielectric shell breakdown have been determined for various radome models. A possible mechanism of the shell breakdown in hollow dielectric radomes interacting with charged aqueous aerosol clouds and electric discharges in these clouds is proposed that takes into account the accumulation of charges of opposite signs on the internal and external surface of the radome. ¬© 2011 Pleiades Publishing, Ltd.</t>
  </si>
  <si>
    <t>60005913;60005913;60005913;60005913</t>
  </si>
  <si>
    <t>7003551912;16238080500;55687782900;53983791900</t>
  </si>
  <si>
    <t>Temnikov, A. G.;Chernenskii, L. L.;Orlov, A. V.;Antonenko, S. S.</t>
  </si>
  <si>
    <t>Breakdown of model aircraft radome dielectric shell in artificial charged aerosol clouds</t>
  </si>
  <si>
    <t>10.1134/S1063785011100154</t>
  </si>
  <si>
    <t>2-s2.0-80155151664</t>
  </si>
  <si>
    <t>['wireless network', 'traffic demands', 'temporal variations', 'spatial distribution', 'scale long', 'rural areas', 'power consumption', 'peak hours', 'necessary extensions', 'including urban', 'important addenda', 'energy efficiency', 'bs site', 'antenna elements']</t>
  </si>
  <si>
    <t>In order to quantify the energy efficiency of a wireless network, the power consumption of the entire system needs to be captured. In this article, the necessary extensions with respect to existing performance evaluation frameworks are discussed. The most important addenda of the proposed energy efficiency evaluation framework (E3F) are a sophisticated power model for various base station types, as well as large-scale long-term traffic models. The BS power model maps the RF output power radiated at the antenna elements to the total supply power of a BS site. The proposed traffic model emulates the spatial distribution of the traffic demands over large geographical regions, including urban and rural areas, as well as temporal variations between peak and off-peak hours. Finally, the E3F is applied to quantify the energy efficiency of the downlink of a 3GPP LTE radio access network. ¬© 2011 IEEE.</t>
  </si>
  <si>
    <t>40-49</t>
  </si>
  <si>
    <t>60073313;60070034;60070034;60080668;60004661;60004661;60021097;60023916;110080522;60026638;60018353</t>
  </si>
  <si>
    <t>7103102688;56187259200;6602348814;8330318400;12783618100;23486387500;24070821000;36440482800;57198487436;6602348055;24331090800</t>
  </si>
  <si>
    <t>Auer, Gunther;Giannini, Vito;Desset, Claude;G√≥dor, Istv√°n;Skillermark, Per;Olsson, Magnus;Imran, Muhammad Ali;Sabella, Dario;Gonzalez, Manuel J.;Blume, Oliver;Fehske, Albrecht</t>
  </si>
  <si>
    <t>Hungary;Germany;Belgium;Finland;Italy;United Kingdom;Germany;Sweden;Spain</t>
  </si>
  <si>
    <t>Budapest;Munich;Leuven;Espoo;Rome;Guildford;Dresden;Stockholm;Santander</t>
  </si>
  <si>
    <t>Ericsson Hungary Ltd.;DoCoMo Communications Laboratories Europe GmbH;Interuniversity Micro-Electronics Center at Leuven;Nokia Corporation;Telecom Italia S.p.A.;University of Surrey;Technische Universit√§t Dresden;Telefonaktiebolaget LM Ericsson;TTI</t>
  </si>
  <si>
    <t>60080668;60073313;60070034;60026638;60023916;60021097;60018353;60004661;110080522</t>
  </si>
  <si>
    <t>Auer G.</t>
  </si>
  <si>
    <t>How much energy is needed to run a wireless network?</t>
  </si>
  <si>
    <t>10.1109/MWC.2011.6056691</t>
  </si>
  <si>
    <t>2-s2.0-80155165321</t>
  </si>
  <si>
    <t>EP/G060584/1</t>
  </si>
  <si>
    <t>['significant increase', 'saving energy', 'relay deployments', 'network traffic', 'network operators', 'mobile telephony', 'increasing use', 'exponential surge', 'enlarged network', 'early voice', 'data delivery', 'achieving energy']</t>
  </si>
  <si>
    <t>The last ten years have witnessed explosive growth in the number of subscribers for mobile telephony. The technology has evolved from early voice only services to today's mobile wireless broadband (Internet) data delivery. The increasing use of wireless connectivity via smartphones and laptops has led to an exponential surge in network traffic. Meeting traffic demands will cause a significant increase in operator energy cost as an enlarged network of radio base stations will be needed to support mobile broadband effectively and maintain operational competitiveness. This article explores approaches that will assist in delivering significant energy efficiency gains in future wireless networks, easing the burden on network operators. It investigates three approaches to saving energy in future wireless networks. These include sleep mode techniques to switch off radio transmissions whenever possible; femtocell and relay deployments; and multiple antenna wireless systems. The impact of these approaches on achieving energy-efficient wireless communication systems is discussed. ¬© 2011 IEEE.</t>
  </si>
  <si>
    <t>60019656;60027272;60027272;60027272;60027272;60027272;60027272;60027272</t>
  </si>
  <si>
    <t>7202365765;35581784000;55498731300;35570549500;6603757437;6507413728;36642574500;57219034918</t>
  </si>
  <si>
    <t>McLaughlin, Steve;Grant, Peter M.;Thompson, John S.;Haas, Harald;Laurenson, David I.;Khirallah, Chadi;Hou, Ying;Wang, Rui</t>
  </si>
  <si>
    <t>Edinburgh;Edinburgh</t>
  </si>
  <si>
    <t>The University of Edinburgh;Heriot-Watt University</t>
  </si>
  <si>
    <t>60027272;60019656</t>
  </si>
  <si>
    <t>McLaughlin S.</t>
  </si>
  <si>
    <t>Techniques for improving cellular radio base station energy efficiency</t>
  </si>
  <si>
    <t>10.1109/MWC.2011.6056687</t>
  </si>
  <si>
    <t>2-s2.0-80155169934</t>
  </si>
  <si>
    <t>['terahertz range', 'sensor resistance', 'pumping line', 'proposed method', 'planar terahertz', 'new method', 'miniature antenna', 'gigahertz range', 'amplification channel', '300 mk', '19 w']</t>
  </si>
  <si>
    <t>A new method of bolometer response readout is proposed, whereby a resistive temperature sensor with a miniature antenna for terahertz range is integrated into a planar terahertz-range resonator weakly coupled to a pumping line, in which the amplitude of a gigahertz signal depends on the sensor resistance that changes under the action of a terahertz radiation received by the antenna. The proposed method can be used to create detector arrays with the number of elements above 1000, which implement the frequency multiplexing method and require only one physical channel of amplification for the gigahertz range. Results of numerical simulations show that, using nanosized transition-edge sensors operating at 300 mK and an amplification channel with 3 K noise temperature, it is possible to achieve a record high sensitivity of 1. 6 √ó 10-19 W/Hz1/2. ¬© 2011 Pleiades Publishing, Ltd.</t>
  </si>
  <si>
    <t>932-934</t>
  </si>
  <si>
    <t>Shitov, S. V.</t>
  </si>
  <si>
    <t>Shitov S.</t>
  </si>
  <si>
    <t>Bolometer with high-frequency readout for array applications</t>
  </si>
  <si>
    <t>10.1134/S1063785011100117</t>
  </si>
  <si>
    <t>2-s2.0-80155177646</t>
  </si>
  <si>
    <t>['sœ ±', 'statistical mimo', 'signal model', 'receive antennas', 'new detector', 'mimo radar', 'input multiple']</t>
  </si>
  <si>
    <t>Complex isotropic Symmetric Œ±-stable process | MIMO radar | Non-Gaussian clutter | Rao test</t>
  </si>
  <si>
    <t>This paper mainly deals with the problem of Multiple-input multiple-output (MIMO) radar in non-Gaussian clutter modeled as a complex isotropic Symmetric Œ±-stable (SŒ±S) process. The widely separated MIMO radar or Statistical MIMO (S-MIMO) radar is adopted. First, the signal model is developed to the complex isotropic SŒ±S clutter, and then, the S-MIMO Rao detector is derived. To demonstrate the efficiency of the new detector, its performance is compared to that of the well-known Optimum Gaussian (OG) detector of S-MIMO Radar. Monte Carlo simulations are given for the cases of different clutter parameters and transmit/receive antennas. Via several numerical examples, it is shown that the S-MIMO Rao detector can provide excellent detection performance in heavy-tailed clutter compared with the S-MIMO OG detector.</t>
  </si>
  <si>
    <t>761-765</t>
  </si>
  <si>
    <t>100326056;100326056</t>
  </si>
  <si>
    <t>55696705600;56089861000</t>
  </si>
  <si>
    <t>Zhu, Xiaobo;Wang, Shouyong</t>
  </si>
  <si>
    <t>Wuhan Radar Institute</t>
  </si>
  <si>
    <t>Rao test design for MIMO radar in non-Gaussian clutter</t>
  </si>
  <si>
    <t>2-s2.0-80155182002</t>
  </si>
  <si>
    <t>['using low', 'traffic requirements', 'term concern', 'spectrum shortage', 'spectrum costs', 'societal perspective', 'simple scenarios', 'signal processing', 'radiation perspective', 'power consumption', 'novel deployment', 'neither energy', 'major concern', 'main trade', 'magnitude increase', 'limited scenario', 'latter ones', 'key method', 'indoor coverage', 'individual components', 'favored strategies', 'energy consumption', 'denser networks', 'dense interference', 'cost remains', 'clean slate', 'certain capacity', 'blast signals', 'becomes evident', 'base station', 'backhauling strategies', 'architectural level', '5 percent']</t>
  </si>
  <si>
    <t>Mobile communication networks alone today consume 0.5 percent of the global energy supply. Meeting the rapidly increasing demand for more capacity in wireless broadband access will further increase the energy consumption. Operators are now facing both investing in denser and denser networks as well as increased energy cost. Traditional design paradigms, based on assumptions of spectrum shortage and high cost base station sites, have produced current cellular systems based on 3G and 4G (LTE) standards. The latter ones are characterized by very high spectrum efficiency, but low energy efficiency. Deployment has favored strategies with few high-power bases stations with complex antenna systems. The key method for indoor coverage has so far been to literally 'blast signals through walls' - a solution that is neither energy-efficient nor very sound from a radiation perspective. As environmental aspects may be perceived as important from a societal perspective, the cost remains the short- to medium-term concern for operators of future mobile broadband systems. What becomes evident now is that the so far mostly neglected energy cost will be a major concern. Future system deployment has to balance infrastructure deployment, spectrum, and energy cost components. Ongoing incremental improvements in electronics and signal processing are bringing down the power consumption in the base station. However, these improvements are not enough to match the orders-of-magnitude increase in energy consumption cause by demands for more capacity. It is clear that solutions to this problem have to be found at the architectural level, not just by increasing the efficiency of individual components. In this article we propose a framework for a total cost analysis and survey some recent, more radical, "clean slate" approaches exploiting combinations of new spectrum opportunities, energy-efficient PHY layers, and novel deployment and backhauling strategies that target minimizing overall system cost. The latter involve network deployment tightly tailored to traffic requirements, using low-power micro base stations tailored specifically to decrease the power consumption compared to today's highpower macro base station schemes. To illustrate our findings, a power consumption model for mobile broadband access networks taking backhaul into account is presented, and the main trade-offs between infrastructure, energy, and spectrum costs are analyzed. We demonstrate optimal deployment strategies in some simple scenarios where a certain capacity has to be provided in a dense interference-limited scenario. ¬© 2011 IEEE.</t>
  </si>
  <si>
    <t>18-24</t>
  </si>
  <si>
    <t>60002014;60002014;60002014</t>
  </si>
  <si>
    <t>35957449800;57113514800;7102225810</t>
  </si>
  <si>
    <t>Tombaz, Sibel;V√§stberg, Anders;Zander, Jens</t>
  </si>
  <si>
    <t>Tombaz S.</t>
  </si>
  <si>
    <t>Energy- and cost-efficient ultra-high-capacity wireless access</t>
  </si>
  <si>
    <t>10.1109/MWC.2011.6056688</t>
  </si>
  <si>
    <t>2-s2.0-80155201296</t>
  </si>
  <si>
    <t>DST/IS-STAC/CO2-SR-34/07</t>
  </si>
  <si>
    <t>['suppressed pchlide', 'substantial arrest', 'stressed seedlings', 'stressed plants', 'stress conditions', 'shibata shift', 'rapidly decreased', 'psii ).', 'protein expression', 'polymeric pchlide', 'plastidic proteins', 'plastid biogenesis', 'phototransformable pchlide', 'phototransformable form', 'pchlide oxidoreductase', 'partially affected', 'nonphototransformable pchlide', 'nonphototransformable form', 'nadph molecule', 'importantly por', 'high temperature', 'heat stress', 'flash illumination', 'etiolated heat', 'emits f735', 'emits f695', 'decreased gene', 'control ),', 'chl synthesis', 'chill stress', 'belated development', '77 k', '24 h']</t>
  </si>
  <si>
    <t>Chill stress | Chlorophyll biosynthesis | Chloroplast development | Heat stress | Protochlorophyllide oxidoreductase | Shibata shift | Temperature stress | Wheat</t>
  </si>
  <si>
    <t>Five-day-old etiolated wheat (Triticum aestivum L.) seedlings were transferred to 7¬∞C (chill stress), 25¬∞C (control), and 42¬∞C (heat stress) and were kept in the dark or light for different time periods. Plastids were isolated from the control and stressed seedlings, and their low-temperature (77 K) fluorescence emission spectra were monitored. Most of the Protochlorophyllide (Pchlide) present in heat-stressed etiolated seedlings were in nonphototransformable form. The phototransformable Pchlide (F657) rapidly decreased when 5-day-old etiolated seedlings were transferred to 42¬∞C in the dark for 24 h. A flash illumination of 0. 2 s given to etiolated heat-stressed seedlings resulted in substantial arrest of Shibata shift, while in chill-stress conditions, it was only partially affected. In high temperature, due to disaggregation of polymeric Pchlide-Pchlide oxidoreductase (POR)-nicotinamide adenine dinucleotide phosphate (NADPH) molecules, the conversion of nonphototransformable Pchlide to its phototransformable form is substantially delayed resulting in impaired Shibata shift and belated development of the core antenna CP47 Photosystem II (PSII). Chill stress, however, did not disaggregate the polymeric Pchlide-POR-NADPH molecule-suppressed Pchlide and Chl synthesis and impaired of the assembly of PSII core antenna CP47 that emits F695 and PSI that emits F735. The decreased gene/protein expression and reduced posttranslational import of plastidic proteins, importantly POR in temperature-stressed plants, may be responsible for the delay in conversion of nonphototransformable to phototransformable form of Pchlide and plastid biogenesis. ¬© 2010 Springer-Verlag.</t>
  </si>
  <si>
    <t>725-736</t>
  </si>
  <si>
    <t>0033183X</t>
  </si>
  <si>
    <t>Protoplasma</t>
  </si>
  <si>
    <t>60030622-60079452;60030622</t>
  </si>
  <si>
    <t>57202226646;57203045366</t>
  </si>
  <si>
    <t>Mohanty, Sasmita;Tripathy, Baishnab C.</t>
  </si>
  <si>
    <t>Odisha;New Delhi</t>
  </si>
  <si>
    <t>Kalinga Institute of Industrial Technology, Bhubaneswar;Jawaharlal Nehru University</t>
  </si>
  <si>
    <t>60079452;60030622</t>
  </si>
  <si>
    <t>Mohanty S.</t>
  </si>
  <si>
    <t>Early and late plastid development in response to chill stress and heat stress in wheat seedlings</t>
  </si>
  <si>
    <t>10.1007/s00709-010-0235-4</t>
  </si>
  <si>
    <t>2-s2.0-80255141812</t>
  </si>
  <si>
    <t>['¬© 2011', 'widely separate', 'taken advantage', 'silent band', 'reflection coefficient', 'received antennas', 'paper applied', 'model selects', 'model improves', 'key issue', 'hf radar', 'frequency management', 'entire energy', 'encoded signal', 'echoes power', 'echoes expression', 'doppler frequency', 'distributed multi', 'different channels']</t>
  </si>
  <si>
    <t>Compressed sensing | HF radar | Multi-carrier MIMO radar | Physical layer signal fusion | Wave-number domain processing</t>
  </si>
  <si>
    <t>This paper applied the distributed multi-carrier MIMO radar model to HF radar, widely separate the antennas. For high frequency band electromagnetic interference seriously, the model selects the silent band, emitting orthogonal frequency phase-encoded signal. We deduce the echoes expression of the distributed multi-carrier radar system, and analyze the resolution of the model. For the received antennas it is difficult to combination the echoes power from widely arranged transmitters, because of the same target has different time delay and Doppler frequency in different channels under angle and frequency diversity system. So, the echo energy accumulation is the key issue. The compressed sensing theory is applied to this model, by constructing over complete target information dictionary, estimates the reflection coefficient of all the components, integrated the entire energy in different channels. It is successful to solve the physical layer signal fusion, taken advantage of different angle echo information, enhanced system resolution and weak target detection capability, and overcomes HF target RCS scintillations. The model improves the performance of HF radar system and the freedom of time and space, frequency management, and the serious interference environment survivability. ¬© 2011 by Binary Information Press.</t>
  </si>
  <si>
    <t>1967-1976</t>
  </si>
  <si>
    <t>Journal of Information and Computational Science</t>
  </si>
  <si>
    <t>57215727843;35996130700;7202222569</t>
  </si>
  <si>
    <t>Zhou, Shenghui;Yang, Qiang;Deng, Weibo</t>
  </si>
  <si>
    <t>Based on CS distributed multi-carrier MIMO HF radar signal processing</t>
  </si>
  <si>
    <t>2-s2.0-80355142175</t>
  </si>
  <si>
    <t>GV06/076</t>
  </si>
  <si>
    <t>['wireless channels', 'realistic conditions', 'proposed technique', 'positive definite', 'fsc matrices', 'enhancement technique', 'covariance structure', 'cholesky factorization']</t>
  </si>
  <si>
    <t>Alternating projection method | Cholesky factorization | correlation matrices | eigenvalues | MIMO | positive definite matrices | synthetic MIMO channels | wireless channels</t>
  </si>
  <si>
    <t>Under realistic propagation conditions in multiple-input-multiple-output (MIMO) wireless channels, some experimental (measured) full-spatial-correlation (FSC) MIMO channel matrices may not be positive definite, especially when the number of antennas elements increases. In this letter, an enhancement technique to solve the problem of non-positiveness for large experimental FSC matrices is proposed. This technique, based on the alternating-projection (AP) method, computes the closest positive definite matrix to the experimental FSC matrix preserving its covariance structure. The proposed technique is useful to evaluate the performance of large array MIMO systems under realistic conditions, allowing the Cholesky factorization of FSC matrices, which is needed for synthetic channel generation. ¬© 2006 IEEE.</t>
  </si>
  <si>
    <t>60030040;60117547</t>
  </si>
  <si>
    <t>35213317500;7007108063</t>
  </si>
  <si>
    <t>Garcia-Ariza, Alexis Paolo;Rubio, Lorenzo</t>
  </si>
  <si>
    <t>Valencia;Ilmenau</t>
  </si>
  <si>
    <t>Instituto de Telecomunicaciones y Aplicaciones Multimedia;Technischen Universit√§t Ilmenau</t>
  </si>
  <si>
    <t>60117547;60030040</t>
  </si>
  <si>
    <t>Garcia-Ariza A.P.</t>
  </si>
  <si>
    <t>Computing the closest positive definite correlation matrix for experimental MIMO channel analysis</t>
  </si>
  <si>
    <t>10.1109/LCOMM.2011.080811.102574</t>
  </si>
  <si>
    <t>2-s2.0-80455124126</t>
  </si>
  <si>
    <t>['temperature coefficient', 'sintering temperature', 'resonant frequency', 'relative permittivity', 'raw materials', 'property requirements', 'present work', 'mol .-%)', 'mobile handsets', 'minimised since', 'material properties', 'less stringent', 'house glass', 'glass reacted', 'due owing', 'dla applications', 'component size', 'cavity filters', 'bnt ceramics', 'bnt ceramic', '5000 ghz', '50 ).', '40 mk', '30bi2o 3', '2800 ghz', '1 mk']</t>
  </si>
  <si>
    <t>Antennas | Composite | Dielectrics | Microwave materials | Transmission electron microscopy</t>
  </si>
  <si>
    <t>Due Owing to the presence of metallizations on their surface, the property requirements for dielectric loaded antennas (DLAs; quality factor Qf0 of &gt;5000 GHz and temperature coefficient of resonant frequency of -40&lt;œÑf&lt;+40 MK-1) are less stringent than for cavity filters (Qf0 of &gt;30 000 GHz, œÑf=1 MK -1 and relative permittivity of 20&lt;Œµr&lt;50). Œµr, however, should be as high as possible to decrease the component size and raw materials, and the energy production costs must be minimised since the DLAs are incorporated into the mobile handsets. In the present work, the use of in-house glass (BN1, 30Bi2O 3-30Nb2O5-30B2O3- 10SiO2, mol.-%) as an aid to reduce the sintering temperature of barium neodymium titanate (BNT, Ba4Nd9¬∑33Ti 18O54) ceramics is studied. The addition of 10 wt-% BN1 glass to BNT (BNT-10BN1) resulted in a 150¬∞C decrease in sintering temperature of BNT. However, the glass reacted with the BNT ceramic and formed an unknown pyrochlore structured phase, which resulted in a decrease in Œµr from ÃÉ80 to ÃÉ73, Qf0 from 8400 to 2800 GHz and œÑf from ÃÉ65 to 40 MK-1. Œµr, Q and œÑf further decreased when 20 wt-% BN1 glass was added to BNT ceramics. Despite the reduction in material properties, BNT-10BN1 was still considered suitable for DLA applications. ¬© 2011 Institute of Materials, Minerals and Mining.</t>
  </si>
  <si>
    <t>387-393</t>
  </si>
  <si>
    <t>Advances in Applied Ceramics</t>
  </si>
  <si>
    <t>60001881-60001439;60001881;60001881;60001881;106208789</t>
  </si>
  <si>
    <t>24178716000;35495971300;24399098900;23028610500;6701760387</t>
  </si>
  <si>
    <t>Mirsaneh, M.;Reaney, I. M.;Han, Y.;Sterianou, I.;Leisten, O. P.</t>
  </si>
  <si>
    <t>United Kingdom;United States;United Kingdom</t>
  </si>
  <si>
    <t>Sheffield;University Park;Wellingborough</t>
  </si>
  <si>
    <t>The University of Sheffield;Pennsylvania State University;Sarantel Group Plc</t>
  </si>
  <si>
    <t>60001881;60001439;106208789</t>
  </si>
  <si>
    <t>Mirsaneh M.</t>
  </si>
  <si>
    <t>Low sintering temperature high permittivity glass ceramic composites for dielectric loaded microwave antennas</t>
  </si>
  <si>
    <t>10.1179/1743676111Y.0000000031</t>
  </si>
  <si>
    <t>2-s2.0-80455129873</t>
  </si>
  <si>
    <t>['thousands elements', 'sufficient resolution', 'reported together', 'reconfigurable reflectarrays', 'proposed 1', 'mems design', 'mechanical systems', 'innovative solutions', 'experimental results', 'elementary cell', 'demonstrating board', 'communication ).', 'bit geometry', 'arascom outcomes', 'adopted procedure', 'activities carried', '5 ghz']</t>
  </si>
  <si>
    <t>Antennas and propagation for wireless | RF-MEMS and MOEMS</t>
  </si>
  <si>
    <t>This paper presents recent advances on reconfigurable reflectarrays at the University of Perugia. In particular, the activities carried out in the framework of the FP7 project ARASCOM ("MEMS and Liquid Crystal based" Agile Reflectarray Antennas for Security and COMmunication). As for ARASCOM outcomes, the purpose of the project is the design of a very large reconfigurable reflectarray controlled with micro-electro-mechanical systems (MEMS) for mm-wave imaging system at 76.5 GHz. A system with sufficient resolution to detect concealed weapons impose challenging requirements on the antenna, which shall be made of hundreds of thousands elements. The problem has been addressed by exploiting some innovative solutions and architectures that will be described in this document. In particular, the dimensioning of the reflectarray, the proposed 1-bit geometry of elementary cell, and the innovative biasing control architecture are reported together with the MEMS design and fabrication and the experimental results of a demonstrating board that validated the adopted procedure. ¬© Copyright 2011 Cambridge University Press and the European Microwave Association.</t>
  </si>
  <si>
    <t>521-532</t>
  </si>
  <si>
    <t>60003003;60003003;60003003;60003003;60003003;60003003</t>
  </si>
  <si>
    <t>35248602900;35228780200;55943417300;6508151451;57221689743;7101648860</t>
  </si>
  <si>
    <t>Montori, Simone;Chiuppesi, Elisa;Farinelli, Paola;Marcaccioli, Luca;Gatti, Roberto Vincenti;Sorrentino, Roberto</t>
  </si>
  <si>
    <t>Perugia</t>
  </si>
  <si>
    <t>Universit√† degli Studi di Perugia</t>
  </si>
  <si>
    <t>Montori S.</t>
  </si>
  <si>
    <t>W-band beam-steerable MEMS-based reflectarray</t>
  </si>
  <si>
    <t>S1759078711000754</t>
  </si>
  <si>
    <t>10.1017/S1759078711000754</t>
  </si>
  <si>
    <t>2-s2.0-80455145002</t>
  </si>
  <si>
    <t>['unified framework', 'snr ).', 'shift keying', 'relay networks', 'receiver maximal', 'ratio combining', 'qam ).', 'nonregenerative relaying', 'noise ratio', 'nd antennas', 'input multiple', 'form expressions', 'fading parameters', 'end snr', 'end signal', 'diversity order', 'destination links', 'asymptotic ser', 'ary phase', 'array gain']</t>
  </si>
  <si>
    <t>MIMO | Nakagami | relaying | TAS/MRC</t>
  </si>
  <si>
    <t>We develop a unified framework for the symbol error rate (SER) of distributed transmit antenna selection with receiver maximal-ratio combining (TAS/MRC) in multiple-input multiple-output (MIMO) relay networks. We focus on nonregenerative relaying with NS, NR, and ND antennas at the source, relay, and destination, respectively. We consider the general fading scenario of Nakagami-m fading with distinct m fading parameters in the source-to-relay and the relay-to-destination links. We present new analytical expressions for the statistics of the end-to-end signal-to-noise ratio (SNR). Specifically, we derive exact expressions and first order expansions for the cumulative distribution function and moment generating function of the end-to-end SNR. Based on these, we derive new closed-form expressions for the asymptotic SER under M-ary phase-shift keying (M-PSK) and M-ary quadrature amplitude modulation (M-QAM). Our asymptotic solutions accurately identify the diversity order and the array gain as two key design components of the network. ¬© 2011 IEEE.</t>
  </si>
  <si>
    <t>2678-2682</t>
  </si>
  <si>
    <t>MIMO relaying: Distributed TAS/MRC in Nakagami-m fading</t>
  </si>
  <si>
    <t>10.1109/TCOMM.2011.072011.100280</t>
  </si>
  <si>
    <t>2-s2.0-80455155081</t>
  </si>
  <si>
    <t>['‚ åà', 'tradeoff among', 'systematic way', 'processing complexity', 'polynomially dependent', 'plain sic', 'optimal grouping', 'optimal gdmt', 'optimal dmt', 'multiplexing gain', 'maximum likelihood', 'limited set', 'layered codes', 'larger group', 'input multiple', 'higher priority', 'high order', 'gsicas ).', 'gsic combined', 'gsic ).', 'groups achieving', 'grouping achieving', 'group sizes', 'group size', 'given group', 'found systematically', 'efficiently within', 'dominating factor', 'diversity gain', 'decoding order', 'decoding according', 'computation complexity', 'antenna selection']</t>
  </si>
  <si>
    <t>diversity | diversity-multiplexing tradeoff (DMT) | Multiple-input multiple-output (MIMO) | spatial multiplexing | successive interference cancelation (SIC)</t>
  </si>
  <si>
    <t>In this paper, we study the diversity-multiplexing tradeoff assuming groupwise successive interference cancelation (GSIC). GSIC with layered codes in multiple-input multiple-output (MIMO) can vary from the plain SIC to the maximum likelihood (ML) decoding according to the group sizes, thus is flexible in both complexity and performance. The maximum group size is a dominating factor for the computation complexity of GSIC when the processing complexity is polynomially dependent on the group size with a high order. In this paper, we show the tradeoff among the maximum group size, diversity gain, and multiplexing gain (GDMT) under the GSIC and under the GSIC combined with antenna selection (GSICAS). For a given group-size bound c, we show that the number of groups achieving the optimal DMT under the GSIC with selected transmit antennas is equal to ‚åà/c ‚åâ and a larger group should have a higher priority in decoding order. The optimal grouping is obtained in a systematic way. Based on these results, we find a limited set of groupings that contains the grouping achieving the optimal GDMT under GSIC and under GSICAS. The optimal multiplexing gain allocation for the optimal grouping is then found systematically and efficiently within the limited set. ¬© 2011 IEEE.</t>
  </si>
  <si>
    <t>2862-2870</t>
  </si>
  <si>
    <t>60001558;60032144</t>
  </si>
  <si>
    <t>57199842825;16066751100</t>
  </si>
  <si>
    <t>Park, In Sook;Chung, Sae Young</t>
  </si>
  <si>
    <t>Korea Advanced Institute of Science and Technology;Electronics and Telecommunications Research Institute</t>
  </si>
  <si>
    <t>60032144;60001558</t>
  </si>
  <si>
    <t>Park I.</t>
  </si>
  <si>
    <t>On the diversity-multiplexing tradeoff under groupwise successive interference cancelation</t>
  </si>
  <si>
    <t>10.1109/TCOMM.2011.071111.100109</t>
  </si>
  <si>
    <t>2-s2.0-80455155105</t>
  </si>
  <si>
    <t>['system performance', 'relaying systems', 'keyhole fading', 'input multiple', 'ergodic capacity', 'capacity expression', 'arbitrary number']</t>
  </si>
  <si>
    <t>capacity | keyhole | multiple-input multiple-output | Relay systems</t>
  </si>
  <si>
    <t>Keyhole fading present in some relay based applications can degrade the system performance. In this paper, we investigate the effect of multi-keyhole fading on the ergodic capacity of fixed infrastructure based multiple-input multiple-output (MIMO) amplify-and-forward (AF) relaying systems. Specifically, considering a Rayleigh-multi-keyhole MIMO AF relay channel, we derive an expression for the system's ergodic capacity. Our capacity expression is valid for arbitrary number of antennas, number of keyholes, keyhole power distribution and all signal-to-noise ratio values. ¬© 2006 IEEE.</t>
  </si>
  <si>
    <t>60020585;60104290;60020585;60104290</t>
  </si>
  <si>
    <t>8289740800;8919300000;7406996870;24473792300</t>
  </si>
  <si>
    <t>Firag, Abdulla;Suraweera, Himal A.;Smith, Peter J.;Yuen, Chau</t>
  </si>
  <si>
    <t>Singapore;New Zealand</t>
  </si>
  <si>
    <t>;Christchurch</t>
  </si>
  <si>
    <t>Singapore University of Technology and Design;University of Canterbury</t>
  </si>
  <si>
    <t>60104290;60020585</t>
  </si>
  <si>
    <t>Firag A.</t>
  </si>
  <si>
    <t>Dual-hop MIMO amplify-and-forward relay channel capacity with keyhole effect</t>
  </si>
  <si>
    <t>10.1109/LCOMM.2011.081211.110809</t>
  </si>
  <si>
    <t>2-s2.0-80455164586</t>
  </si>
  <si>
    <t>2010D13</t>
  </si>
  <si>
    <t>['sum rate', 'slnr ),', 'simulation shows', 'shadow fading', 'power allocation', 'per antenna', 'noise ratio', 'maximizing signal', 'interference whitening', 'filling algorithms', 'equal pa', 'epa ).', 'also better']</t>
  </si>
  <si>
    <t>interference and noise whitening | Max-SLNR | Power allocation | sumrate | SVD | water-filling</t>
  </si>
  <si>
    <t>To enhance the sum rate of maximizing signal-to-leakage-and-noise ratio (Max-SLNR), a power allocation (PA) scheme that combines the noise and interference whitening, the singular value decomposition, and the water-filling algorithms is proposed for Max-SLNR per user as opposed to the per antenna of users. Simulation shows that the proposed approach produces higher sum rate than the Max-SLNR per antenna scheme and the Max-SLNR per user with equal PA (EPA). It is also better in bit error rate than the Max-SLNR per user with EPA in the presence of shadow fading and receiving antenna correlation. ¬© 2006 IEEE.</t>
  </si>
  <si>
    <t>1053-1055</t>
  </si>
  <si>
    <t>60010080-60005244;60010080;60010080;60010080;60010080</t>
  </si>
  <si>
    <t>51563563100;55893904000;48663331100;48662042900;16319217900</t>
  </si>
  <si>
    <t>Feng, Shu;Wang, Michael Mao;Yaxi, Wang;Haiqiang, Fan;Jinhui, Lu</t>
  </si>
  <si>
    <t>Nanjing University of Science and Technology;Southeast University</t>
  </si>
  <si>
    <t>60010080;60005244</t>
  </si>
  <si>
    <t>An efficient power allocation scheme for leakage-based precoding in multi-cell multiuser MIMO downlink</t>
  </si>
  <si>
    <t>10.1109/LCOMM.2011.081011.110803</t>
  </si>
  <si>
    <t>2-s2.0-80455173907</t>
  </si>
  <si>
    <t>Alberta Ingenuity</t>
  </si>
  <si>
    <t>['wireless applications', 'transmission power', 'target bep', 'service requirements', 'selection combining', 'rayleigh fading', 'rayleigh channels', 'performance degradation', 'particular significance', 'noise ratio', 'nakagami distribution', 'modulation format', 'l times', 'identical regardless', 'high quality', 'evaluation essential', 'diversity receiver', 'bep performance', 'also shown', 'also derived', '6 db', '5 fading', '5 distribution', '2 fading']</t>
  </si>
  <si>
    <t>Diversity combining | fading channels | Nakagami-m fading</t>
  </si>
  <si>
    <t>The Nakagami0.5 distribution is an important special case of the Nakagami distribution as it represents a worst case fading scenario. This scenario is of particular significance for wireless applications with high quality of service requirements. The bit error probability (BEP) performances of three basic diversity combining schemes in Nakagami0.5 fading are considered. It is shown that the error rate performances of dual branch equal gain and selection combining (SC) diversity are identical regardless of modulation format. It is also shown that Lbranch maximal ratio combining diversity in Nakagami0.5 fading has the same BEP performance as single branch reception in NakagamiL/2 fading with L times the transmission power of each branch. A useful upper bound for the BEP of Lbranch SC diversity in Nakagami0.5 fading is also derived. The performance degradation for the worst case Nakagami0.5 fading relative to Rayleigh fading can be as much as 24.6 dB for a dual-diversity receiver at target BEP of 10-6. The additional resources required to restore a specified performance level, as increased channel signal-to-noise ratio and as number of additional diversity branches, are quantified. It is concluded that worst case Nakagami channels can result in dramatically poorer performance than Rayleigh channels, making proper system design and evaluation essential to achieve a required transmission quality. ¬© 2011 IEEE.</t>
  </si>
  <si>
    <t>2742-2752</t>
  </si>
  <si>
    <t>60030835;60022927</t>
  </si>
  <si>
    <t>7005759149;8268107100</t>
  </si>
  <si>
    <t>Beaulieu, Norman C.;Rabiei, Amir Masoud</t>
  </si>
  <si>
    <t>Canada;Iran</t>
  </si>
  <si>
    <t>Edmonton;Tehran</t>
  </si>
  <si>
    <t>University of Alberta;University of Tehran</t>
  </si>
  <si>
    <t>Beaulieu N.</t>
  </si>
  <si>
    <t>Linear diversity combining on Nakagami-0.5 fading channels</t>
  </si>
  <si>
    <t>10.1109/TCOMM.2011.080111.100373</t>
  </si>
  <si>
    <t>2-s2.0-80455173936</t>
  </si>
  <si>
    <t>['squared error', 'relay nodes', 'relay node', 'regenerative relays', 'noise ratio', 'multiple antennas', 'multiaccess communication', 'mse matrix', 'mse matrices', 'high signal', 'great interest', 'destination node']</t>
  </si>
  <si>
    <t>MIMO relay | MMSE | multi-hop relay | multiuser</t>
  </si>
  <si>
    <t>In this paper, we address the issue of multiaccess communication through multi-hop linear non-regenerative relays, where all users, all relay nodes, and the destination node may have multiple antennas. Using a linear minimal mean-squared error (MMSE) receiver at the destination node, we demonstrate that the optimal amplifying matrix at each relay node can be viewed as a linear MMSE filter concatenated with another linear filter. As a consequence, the MSE matrix of the signal waveform estimation at the destination node is decomposed into the sum of the MSE matrices at all relay nodes. We show that at a high signal-to-noise ratio (SNR) environment, this MSE matrix decomposition significantly simplifies the solution to the problem of optimizing the source precoding matrices and relay amplifying matrices. Simulation results show that even at the low to medium SNR range, the simplified optimization algorithms have only a marginal performance degradation but a greatly reduced computational complexity and signalling overhead compared with the existing optimal iterative algorithm, and thus are of great interest for practical relay systems. ¬© 2011 IEEE.</t>
  </si>
  <si>
    <t>2896-2904</t>
  </si>
  <si>
    <t>Rong, Yue</t>
  </si>
  <si>
    <t>Simplified algorithms for optimizing multiuser multi-hop MIMO relay systems</t>
  </si>
  <si>
    <t>10.1109/TCOMM.2011.081111.100756</t>
  </si>
  <si>
    <t>2-s2.0-80455174641</t>
  </si>
  <si>
    <t>['stacked arrangement', 'plasma density', 'matching network', 'load impedance', '8 kg', '40 w']</t>
  </si>
  <si>
    <t>A compact helicon plasma source was developed as a millimeter-sized ion source for ion beam bioengineering. By employing a stacked arrangement of annular-shaped permanent magnets, a uniform axial magnetic flux density up to 2.8 kG was obtained. A cost effective 118 MHz RF generator was built for adjusting forward output power from 0 to 40 W. The load impedance and matching network were then analyzed. A single loop antenna and circuit matching elements were placed on a compact printed circuit board for 50 Œ© impedance matching. A plasma density up to 1.1 √ó 1012 cm-3 in the 10 mm diameter tube under the magnetic flux density was achieved with 35 W applied RF power. ¬© 2011 American Institute of Physics.</t>
  </si>
  <si>
    <t>60026526-60104692;60026526-60104692;60026526-60104692</t>
  </si>
  <si>
    <t>54381869800;8845524600;6506606626</t>
  </si>
  <si>
    <t>Kerdtongmee, P.;Srinoum, D.;Nisoa, M.</t>
  </si>
  <si>
    <t>United States;Thailand</t>
  </si>
  <si>
    <t>Columbia;</t>
  </si>
  <si>
    <t>South Carolina Commission on Higher Education;Walailak University</t>
  </si>
  <si>
    <t>60104692;60026526</t>
  </si>
  <si>
    <t>Kerdtongmee P.</t>
  </si>
  <si>
    <t>Development of a compact permanent magnet helicon plasma source for ion beam bioengineering</t>
  </si>
  <si>
    <t>10.1063/1.3646467</t>
  </si>
  <si>
    <t>2-s2.0-80655125724</t>
  </si>
  <si>
    <t>DMR-0520481</t>
  </si>
  <si>
    <t>['source chamber', 'results show', 'radiated power', 'power radiated', 'optical technique', 'optical methods', 'operating frequency', 'operating frequencies', 'known responsivity', 'higher emission', 'estimated power', 'emitted power', 'emission spectra', 'direct measurement', 'blackbody sources']</t>
  </si>
  <si>
    <t>Optical methods for measuring of the emission spectra of oscillator circuits operating in the 400-600 GHz range are described. The emitted power from patch antennas included in the circuits is measured by placing the circuit in the source chamber of a Fourier-transform interferometric spectrometer. The results show that this optical technique is useful for measuring circuits pushing the frontier in operating frequency. The technique also allows the characterization of the circuit by measuring the power radiated in the fundamental and in the harmonics. This capability is useful for oscillator architectures designed to cancel the fundamental and use higher harmonics. The radiated power was measured using two techniques: direct measurement of the power by placing the device in front of a bolometer of known responsivity, and by comparison to the estimated power from blackbody sources. The latter technique showed that these circuits have higher emission than blackbody sources at the operating frequencies, and, therefore, offer potential spectroscopy applications. ¬© 2011 American Institute of Physics.</t>
  </si>
  <si>
    <t>60000135;60013959;60013959;60013959-60015272;60013959;60009415</t>
  </si>
  <si>
    <t>36972446400;24578000100;52063509300;9632536300;7202558275;6602508365</t>
  </si>
  <si>
    <t>Arenas, D. J.;Shim, Dongha;Koukis, D. I.;Seok, Eunyoung;Tanner, D. B.;Kenneth, K. o.</t>
  </si>
  <si>
    <t>Dallas;Gainesville;Richardson;Jacksonville</t>
  </si>
  <si>
    <t>Texas Instruments;University of Florida;The University of Texas at Dallas;University of North Florida</t>
  </si>
  <si>
    <t>60015272;60013959;60009415;60000135</t>
  </si>
  <si>
    <t>Arenas D.</t>
  </si>
  <si>
    <t>Characterization of near-terahertz complementary metal-oxide semiconductor circuits using a Fourier-transform interferometer</t>
  </si>
  <si>
    <t>10.1063/1.3647223</t>
  </si>
  <si>
    <t>2-s2.0-80655125790</t>
  </si>
  <si>
    <t>['various combinations', 'special methods', 'spatial channel', 'practical recommendations', 'modern high', 'interference immunity', 'communication system', 'coding schemes', 'code speed', 'choosing modulation', 'channel division', 'business media', 'beamforming schemes', 'antenna arrays']</t>
  </si>
  <si>
    <t>We consider the problem of parallel data transmission via several spatial channels in modern high-throughput cellular systems employing the OFDM (Orthogonal Frequency Division Multiplexing) and antenna arrays at both ends of the communication system. Parallel data transmission in such MIMO (Multiple Input Multiple Output) systems is achieved by using the beamforming schemes in the transmitter and the special methods of the spatial-channel division in the receiver. Interference immunity of the scheme of the spatial-channel division by the maximum-likelihood criterion using the method of successive interference cancellation is analyzed. Probability of implementation of the stage of successive interference cancellation for the case of two spatial channels and various combinations of the coding schemes and modulations is obtained. We analyze the efficiency of a cellular communication system using horizontal coding and successive interference cancellation. Practical recommendations on choosing modulation and the code speed for each spatial channel, which ensure maximum interference immunity of a receiver with successive interference cancellation, are made. ¬© 2011 Springer Science+Business Media, Inc.</t>
  </si>
  <si>
    <t>346-353</t>
  </si>
  <si>
    <t>60008673;60008673</t>
  </si>
  <si>
    <t>57198170211;57220358034</t>
  </si>
  <si>
    <t>Davydov, A. V.;Mal'Tsev, A. A.</t>
  </si>
  <si>
    <t>Davydov A.V.</t>
  </si>
  <si>
    <t>Analysis of the method of division of spatial channels with successive interference cancellation in modern MIMO-OFDM cellular systems</t>
  </si>
  <si>
    <t>10.1007/s11141-011-9295-3</t>
  </si>
  <si>
    <t>2-s2.0-80755159596</t>
  </si>
  <si>
    <t>['¬© 2011', 'tilt angle', 'theodolite measurements', 'surface error', 'observations indicate', 'measurement errors', 'main reflector', 'main dish', 'gravity deformation', 'focal length', 'elevation angle', 'different elevations', 'delingha 13', 'aperture efficiency', 'antenna panels']</t>
  </si>
  <si>
    <t>Instrumentation: miscellaneous | Telescopes</t>
  </si>
  <si>
    <t>Based on digital photogrammetric measurements, the antenna panels of the Delingha 13.7m radio telescope are adjusted to make the main dish have an optimal paraboloidal surface at the elevation of 52¬∞, thus the overall antenna efficiency is optimized for different observing elevations. Observations indicate that the aperture efficiency of the telescope has been improved approximately twice in comparison with the antenna panels adjusted on the basis of theodolite measurements. According to the results of the measurements at different elevations, the models of antenna gravity deformation are built, including the displacement and tilt angle of the subreflector, as well as the focal length and surface error of the main reflector, as functions of elevation angle. In the process of modeling the gravity deformation of the main dish, instead of the direct calculation method, the least square fitting on the measured surface errors at different elevation angles is adopted, in order to reduce the effect of measurement errors on the accuracy of the model. ¬© 2011.</t>
  </si>
  <si>
    <t>439-446</t>
  </si>
  <si>
    <t>Chinese Astronomy and Astrophysics</t>
  </si>
  <si>
    <t>60007171;60007171;60007171;60007171;60007171;60007171;60007171;109610023;109610023</t>
  </si>
  <si>
    <t>8640823700;57192530898;56171695000;57192459568;57225124549;35180845800;54383326800;57203200247;54383203200</t>
  </si>
  <si>
    <t>Zuo, Ying Xi;Li, Yang;Sun, Ji Xian;Yang, Ji;Li, Jing Jing;Xu, Ye;He, Deng Yun;Fan, Qin Hong;Fan, Sheng Hong</t>
  </si>
  <si>
    <t>Nanjing;Zhengzhou</t>
  </si>
  <si>
    <t>Purple Mountain Observatory Chinese Academy of Sciences;Zhengzhou Aerospace Electronic Technology Company Limited</t>
  </si>
  <si>
    <t>60007171;109610023</t>
  </si>
  <si>
    <t>Zuo Y.X.</t>
  </si>
  <si>
    <t>A Research on the Gravity Deformation of Delingha 13.7m Telescope</t>
  </si>
  <si>
    <t>S027510621100097X</t>
  </si>
  <si>
    <t>10.1016/j.chinastron.2011.10.011</t>
  </si>
  <si>
    <t>2-s2.0-80755180857</t>
  </si>
  <si>
    <t>['successfully delivered', 'small number', 'slow fading', 'optimization problem', 'optimal solution', 'hz securely', 'duplex decode', 'dual decomposition']</t>
  </si>
  <si>
    <t>artificial noise generation | decode-and-forward relay | imperfect CSI | MIMO beamforming | passive eavesdropper | Physical (PHY) layer security</t>
  </si>
  <si>
    <t>In this paper, we formulate an optimization problem for secure resource allocation and scheduling in orthogonal frequency division multiple access (OFDMA) half-duplex decode-and-forward (DF) relay assisted networks. Our problem formulation takes into account artificial noise generation to combat a passive multiple antenna eavesdropper and the effects of imperfect channel state information at the transmitter (CSIT) in slow fading. The optimization problem is solved by dual decomposition which results in a highly scalable distributed iterative resource allocation algorithm. The packet data rate, secrecy data rate, power, and subcarrier allocation policies are optimized to maximize the average secrecy outage capacity (bit/s/Hz securely and successfully delivered to the users via relays). Simulation results illustrate that our proposed distributed iterative algorithm converges to the optimal solution in a small number of iterations and guarantees a non-zero secrecy data rate for given target secrecy outage and channel outage probability requirements. ¬© 2011 IEEE.</t>
  </si>
  <si>
    <t>3528-3540</t>
  </si>
  <si>
    <t>60010365;110244276;60010365</t>
  </si>
  <si>
    <t>35756277000;8113251100;7004473639</t>
  </si>
  <si>
    <t>Ng, Derrick Wing Kwan;Lo, Ernest S.;Schober, Robert</t>
  </si>
  <si>
    <t>Vancouver;Hong Kong</t>
  </si>
  <si>
    <t>The University of British Columbia;Centre Tecnol√≤gic de Telecomunicacions de Catalunya - Hong Kong (CTTC-HK</t>
  </si>
  <si>
    <t>60010365;110244276</t>
  </si>
  <si>
    <t>Ng D.</t>
  </si>
  <si>
    <t>Secure resource allocation and scheduling for OFDMA decode-and-forward relay networks</t>
  </si>
  <si>
    <t>10.1109/TWC.2011.082011.110538</t>
  </si>
  <si>
    <t>2-s2.0-80855123713</t>
  </si>
  <si>
    <t>['spatial resources', 'significant degradation', 'proposed bi', 'mimo systems', 'mimo system', 'input multiple', 'fading characteristics', 'efficiently reduce', 'directional use', 'directional multiple', 'conditions needed', 'achievable rates']</t>
  </si>
  <si>
    <t>achievable rate | fading correlation | Multiple antennas | two-way communication</t>
  </si>
  <si>
    <t>In multiple antenna systems, spatial fading correlation causes a significant degradation in performance. In this work, a method for reducing the sensitivity to spatial fading correlation through the bi-directional use of spatial resources is investigated. Firstly, the concept of bi-directional use of spatial resources is introduced and the fading characteristics of the proposed bi-directional multiple-input multiple-output (B-MIMO) system are investigated. The achievable rates of the B-MIMO system are then investigated and compared with those of conventional MIMO systems for beamforming and full rank transmission. Based on those results, conditions needed for the B-MIMO system to demonstrate a larger average achievable rate are evaluated. B-MIMO systems are found to efficiently reduce the sensitivity to spatial fading correlation, while supporting comparable achievable rates in spatially white environments. ¬© 2011 IEEE.</t>
  </si>
  <si>
    <t>3368-3379</t>
  </si>
  <si>
    <t>60016912;60003269;60003269;60016912</t>
  </si>
  <si>
    <t>24474500300;14523703800;55665272100;7201840633</t>
  </si>
  <si>
    <t>Ju, Hyungsik;Shang, Xiaohu;Poor, H. Vincent;Hong, Daesik</t>
  </si>
  <si>
    <t>Seoul;Princeton</t>
  </si>
  <si>
    <t>Yonsei University;Princeton University</t>
  </si>
  <si>
    <t>60016912;60003269</t>
  </si>
  <si>
    <t>Ju H.</t>
  </si>
  <si>
    <t>Bi-directional use of spatial resources and effects of spatial correlation</t>
  </si>
  <si>
    <t>10.1109/TWC.2011.081011.101955</t>
  </si>
  <si>
    <t>2-s2.0-80855123762</t>
  </si>
  <si>
    <t>['use dstc', 'upper bound', 'training time', 'training schemes', 'training problem', 'time coding', 'show advantages', 'rx channels', 'relay networks', 'relay channels', 'proposed scheme', 'obtain estimations', 'lower bound', 'linear minimum', 'full diversity', 'estimation error', 'distributed space', 'data transmission', 'analytical results', 'also proposed', 'also investigate']</t>
  </si>
  <si>
    <t>Channel training | cooperative diversity | distributed space-time coding | LMMSE estimation | MIMO relay networks</t>
  </si>
  <si>
    <t>This paper is on the channel training design for distributed space-time coding (DSTC) in multi-antenna relay networks. DSTC is shown to achieve full diversity in relay networks. To use DSTC, the receiver has to know both the channels between the relays and the receiver (Relay-Rx channels), and the channels between the transmitter and the relays (Tx-Relay channels). For the Relay-Rx channels, by sending pilot signals from the relays, the training problem can be solved using multi-input-multi-output (MIMO) training schemes. Given the knowledge of the Relay-Rx channels, to obtain estimations of the Tx-Relay channels at the receiver, DSTC is used. The linear minimum-mean-square- error (LMMSE) estimation at the receiver and the optimal pilot design that minimizes the estimation error are derived. We also investigate the requirement on the training time that can lead to full diversity in data transmission. An upper bound and a lower bound on the training time are provided. A novel training design whose training time length is adaptive to the quality of the Relay-Rx channels is also proposed. Simulations are exhibited to justify our analytical results and to show advantages of the proposed scheme over others. ¬© 2011 IEEE.</t>
  </si>
  <si>
    <t>3380-3391</t>
  </si>
  <si>
    <t>57197950050;7101834975</t>
  </si>
  <si>
    <t>Sun, Sun;Jing, Yindi</t>
  </si>
  <si>
    <t>Sun S.</t>
  </si>
  <si>
    <t>Channel training design in amplify-and-forward MIMO relay networks</t>
  </si>
  <si>
    <t>10.1109/TWC.2011.080311.102004</t>
  </si>
  <si>
    <t>2-s2.0-80855130784</t>
  </si>
  <si>
    <t>['use eesm', 'subchannel gains', 'simplifying assumptions', 'scheduling difficult', 'rayleigh distributed', 'probability distribution', 'performance analysis', 'paper shows', 'novel analysis', 'multiple subchannels', 'linear nature', 'joint effect', 'indispensable tool', 'highly non', 'generate cqi', 'fed back', 'fading gain', 'eesm makes', 'different gains', 'cqi ),', 'comprehensive model', 'base station', 'analysis quantify', 'also valid', 'accurately modeled']</t>
  </si>
  <si>
    <t>adaptive modulation and coding | channel quality feedback | Effective exponential SNR mapping (EESM) | frequency-domain scheduling | lognormal random variable | long term evolution (LTE) | multiple antenna diversity | orthogonal frequency division multiplexing (OFDM)</t>
  </si>
  <si>
    <t>The Effective Exponential SNR Mapping (EESM) is an indispensable tool for analyzing and simulating next generation orthogonal frequency division multiplexing (OFDM) based wireless systems. It converts the different gains of multiple subchannels, over which a codeword is transmitted, into a single effective flat-fading gain with the same codeword error rate. It facilitates link adaptation by helping each user to compute an accurate channel quality indicator (CQI), which is fed back to the base station to enable downlink rate adaptation and scheduling. However, the highly non-linear nature of EESM makes a performance analysis of adaptation and scheduling difficult; even the probability distribution of EESM is not known in closed-form. This paper shows that EESM can be accurately modeled as a lognormal random variable when the subchannel gains are Rayleigh distributed. The model is also valid when the subchannel gains are correlated in frequency or space. With some simplifying assumptions, the paper then develops a novel analysis of the performance of LTE's two CQI feedback schemes that use EESM to generate CQI. The comprehensive model and analysis quantify the joint effect of several critical components such as scheduler, multiple antenna mode, CQI feedback scheme, and EESM-based feedback averaging on the overall system throughput. ¬© 2011 IEEE.</t>
  </si>
  <si>
    <t>3436-3448</t>
  </si>
  <si>
    <t>60110605-60014097;60014097</t>
  </si>
  <si>
    <t>San Jose;Bengaluru</t>
  </si>
  <si>
    <t>Broadcom Inc., San Jose;Indian Institute of Science</t>
  </si>
  <si>
    <t>60110605;60014097</t>
  </si>
  <si>
    <t>An accurate model for EESM and its application to analysis of CQI feedback schemes and scheduling in LTE</t>
  </si>
  <si>
    <t>10.1109/TWC.2011.081011.102247</t>
  </si>
  <si>
    <t>2-s2.0-80855137995</t>
  </si>
  <si>
    <t>['transmit channels', 'traffic loading', 'strongest subset', 'sinrs ).', 'receiver eliminates', 'processing complexity', 'paper studies', 'outdated ordering', 'noise ratios', 'jointly based', 'interferers powers', 'interference cancelation', 'imperfect prediction', 'efficient transmission', 'channels conditions', 'antenna bandwidth', 'analytical formulations', 'active co']</t>
  </si>
  <si>
    <t>adaptive transmit selection | co-channel interference | imperfect channel estimation | interference cancelation | Multiple-antenna systems | power efficiency | spectral efficiency</t>
  </si>
  <si>
    <t>This paper studies the performance of adaptive transmit selection with co-channel interference suppression in multipath fading channels. The adaptive selection algorithms are configured for single-antenna bandwidth-efficient or power-efficient transmission with as low transmit channel estimations as possible. Due to the fact that the number of active co-channel interfering signals and their corresponding powers experience random behavior, the adaptation to channels conditions, assuming uniform buffer and traffic loading, is proposed to be jointly based on the transmit channels instantaneous signal-to-noise ratios (SNRs) and signal-to-interference-plus-noise ratios (SINRs). Two interference cancelation algorithms are considered. The first algorithm assumes that the receiver eliminates the impact of the strongest subset of interferers, whereas the second algorithm suggests random cancelation of interferers to further reduce processing complexity. The impact of outdated ordering of interferers powers on the efficiency of interference cancelation, and the effect of imperfect prediction of transmit channels for desired user adaptation are investigated. Analytical formulations for various performance measures and comparisons between the performance and processing complexity of different adaptation schemes are presented. ¬© 2011 IEEE.</t>
  </si>
  <si>
    <t>3196-3210</t>
  </si>
  <si>
    <t>Adaptive single-antenna transmit selection with interference suppression</t>
  </si>
  <si>
    <t>10.1109/TWC.2011.081011.100295</t>
  </si>
  <si>
    <t>2-s2.0-80855137999</t>
  </si>
  <si>
    <t>['users contains', 'user systems', 'user signals', 'user pairs', 'user interference', 'use zero', 'total inter', 'state information', 'signal arriving', 'self interference', 'relays rebroadcast', 'relays n', 'perfect zero', 'peer connections', 'pair interferences', 'pair interference', 'namely 2k', 'multiplexing gain', 'multiple pairs', 'methods achieve', 'insufficient number', 'form expressions', 'every relay', 'every inter', 'distributed manner', 'diagonal loading', 'complex gain', 'beamforming weights', 'antenna users', 'antenna relays', 'also inter', 'also derive', 'achievable sum']</t>
  </si>
  <si>
    <t>distributed beamforming | multi-user interference | Two-way relaying | zero-forcing</t>
  </si>
  <si>
    <t>We consider a two-way relay network consisting of multiple pairs of single-antenna users and multiple distributed single-antenna relays. The two communication peers in each pair of users transmit simultaneously to the relays in the first time slot, and the relays rebroadcast the received sum signal weighted by a complex gain, in the second time slot. For multi-user systems, the signal arriving at the users contains not only self interference from the back-propagation of user signals, but also inter-pair interferences from other pairs of users. In this paper, we use zero-forcing (ZF) to cancel the inter-user interference, assuming that channel-state information for all relay-peer connections are known at every relay, but no data exchange occurs between relays. We also derive two closed-form expressions for zero-forcing beamforming weights, corresponding to two different relay power constraints, which can be implemented in a distributed manner. The first approach uses standard ZF to null out every inter-pair interference and the second approach sets the total inter-pair interference to zero. We also derive a closed-form upper bound of the achievable sum-rate and show that both methods achieve the same multiplexing gain when the number of relays N is sufficient for perfect zero-forcing, namely 2K+K, where K is the number of user pairs. For the case of insufficient number of relays, we also propose two solutions for beamforming weights, i.e., based on diagonal loading and use of the pseudo-inverse, and compare their advantages and weaknesses. ¬© 2011 IEEE.</t>
  </si>
  <si>
    <t>3460-3471</t>
  </si>
  <si>
    <t>60018308;60180342;60018308;60018308;60029311</t>
  </si>
  <si>
    <t>57192595717;24829367600;7202604336;57213079083;7006594890</t>
  </si>
  <si>
    <t>Wang, Chen;Chen, Hongyang;Yin, Qinye;Feng, Ang;Molisch, Andreas F.</t>
  </si>
  <si>
    <t>Tokyo;Los Angeles;Xi'an</t>
  </si>
  <si>
    <t>Institute of Industrial Science;University of Southern California;Xi'an Jiaotong University</t>
  </si>
  <si>
    <t>60180342;60029311;60018308</t>
  </si>
  <si>
    <t>Multi-user two-way relay networks with distributed beamforming</t>
  </si>
  <si>
    <t>10.1109/TWC.2011.081011.102277</t>
  </si>
  <si>
    <t>2-s2.0-80855138001</t>
  </si>
  <si>
    <t>2009AA01Z239</t>
  </si>
  <si>
    <t>['realistic multi', 'performance evaluation', 'numerical methods', 'new co', 'input single', 'input multi', 'increased number', 'high density', 'edge users', 'cooperative transmission', 'cooperative antennas', 'channel interference', 'cellular networks', 'cell multiple', 'cell multi', 'capacity performance', 'capacity formulas', 'base stations', 'analyzed numerically', 'analytical co']</t>
  </si>
  <si>
    <t>capacity analysis | co-channel interference | cooperative transmission | Interference modeling | multiple-input multiple-output (MIMO)</t>
  </si>
  <si>
    <t>Characterization and modeling of co-channel interference is critical for the design and performance evaluation of realistic multi-cell cellular networks. In this paper, based on alpha stable processes, an analytical co-channel interference model is proposed for multi-cell multiple-input multi-output (MIMO) cellular networks. The impact of different channel parameters on the new interference model is analyzed numerically. Furthermore, the exact normalized downlink average capacity is derived for a multi-cell MIMO cellular network with co-channel interference. Moreover, the closed-form normalized downlink average capacity is derived for cell-edge users in multi-cell multiple-input single-output (MISO) cooperative cellular networks with co-channel interference. From the new co-channel interference model and capacity formulas, the impact of cooperative antennas and base stations on cell-edge user performance in the multi-cell multi-antenna cellular network is investigated by numerical methods. Numerical results show that cooperative transmission can improve the capacity performance of multi-cell multi-antenna cooperative cellular networks, especially in a scenario with a high density of interfering base stations. The capacity performance gain is degraded with the increased number of cooperative antennas or base stations. ¬© 2011 IEEE.</t>
  </si>
  <si>
    <t>3298-3309</t>
  </si>
  <si>
    <t>60025761;60025761;60019656;60018205;60025761</t>
  </si>
  <si>
    <t>23090878800;54414302100;9941461600;14008304200;57191642163</t>
  </si>
  <si>
    <t>Ge, Xiaohu;Huang, Kun;Wang, Cheng Xiang;Hong, Xuemin;Yang, Xi</t>
  </si>
  <si>
    <t>China;United Kingdom;China</t>
  </si>
  <si>
    <t>Wuhan;Edinburgh;Xiamen</t>
  </si>
  <si>
    <t>Huazhong University of Science and Technology;Heriot-Watt University;Xiamen University</t>
  </si>
  <si>
    <t>60025761;60019656;60018205</t>
  </si>
  <si>
    <t>Ge X.</t>
  </si>
  <si>
    <t>Capacity analysis of a multi-cell multi-antenna cooperative cellular network with co-channel interference</t>
  </si>
  <si>
    <t>10.1109/TWC.2011.11.101551</t>
  </si>
  <si>
    <t>2-s2.0-80855138617</t>
  </si>
  <si>
    <t>['theoretical proofs', 'synchronous case', 'relative delays', 'receiving antennas', 'received signal', 'processing delays', 'optimal rates', 'golden code', 'full diversity', 'design criteria', 'asynchronous due', 'arbitrary number', 'alamouti code']</t>
  </si>
  <si>
    <t>asynchronous cooperative networks | cooperative diversity | Delay tolerant codes | distributed space-time coding | rank and determinant criteria</t>
  </si>
  <si>
    <t>When distributed cooperative nodes are communicating with a destination, the received signal can be asynchronous due to the propagation or processing delays. This can destroy the space time block code properties designed initially for synchronous case. In this paper, a new construction method of bounded delay tolerant codes is presented. These new codes preserve the full diversity with optimal rates if the relative delays are in a designed delay tolerance interval. The general design method is based on the concatenation and permutation of optimal synchronous space time block codes and works for an arbitrary number of transmitting and receiving antennas. Examples of bounded delay tolerant codes based on the Alamouti code, the Golden code and Threaded Algebraic Space-Time (TAST) codes are given. Theoretical proofs are used to show that the new codes respect the design criteria. Simulation results manifest better error rate performance of the new codes compared to other known delay tolerant codes. ¬© 2011 IEEE.</t>
  </si>
  <si>
    <t>3288-3297</t>
  </si>
  <si>
    <t>60104081;60104081;60029116</t>
  </si>
  <si>
    <t>25931101200;6603094992;18038506400</t>
  </si>
  <si>
    <t>Nahas, Michel;Saadani, Ahmed;Othman, Ghaya Rekaya Ben</t>
  </si>
  <si>
    <t>Issy-les-Moulineaux;Palaiseau</t>
  </si>
  <si>
    <t>Orange Labs;T√©l√©com Paris</t>
  </si>
  <si>
    <t>60104081;60029116</t>
  </si>
  <si>
    <t>Nahas M.</t>
  </si>
  <si>
    <t>Bounded delay-tolerant space time block codes for asynchronous cooperative networks</t>
  </si>
  <si>
    <t>10.1109/TWC.2011.083111.101519</t>
  </si>
  <si>
    <t>2-s2.0-80855139749</t>
  </si>
  <si>
    <t>['successful transmission', 'significant increase', 'several categories', 'proposed algorithm', 'physical interference', 'path bandwidth', 'optimization problem', 'novel taxonomy', 'network capacity', 'link conflicts', 'joint routing', 'heuristic algorithm', 'guaranteed routes', 'find single', 'conflict analysis', 'bandwidth requirements', 'analyzing conflicts', 'admission control']</t>
  </si>
  <si>
    <t>deafness | directional antennas | directional MAC | directional routing | interference | Quality of Service (QoS) | wireless mesh networks</t>
  </si>
  <si>
    <t>Utilizing smart beamforming antennas in contention-based wireless mesh networks has proven to provide a significant increase in the network capacity. Nevertheless, their effectiveness in providing additional QoS guarantees is still under-explored. In this paper, we develop a framework for analyzing conflicts on wireless links considering both the physical interference and the operation of the underlying directional MAC protocol. Based on a novel taxonomy, we classify the link conflicts into several categories and propose a novel colored conflict graph abstraction to model the network interference pattern in the presence of contention-based directional MAC protocols. Using the proposed colored conflict graph, we derive a closed form expression for the probability of successful transmission over a wireless link given that all the bandwidth requirements are satisfied. Based on our analysis, we formulate the bandwidth-guaranteed routing problem as an optimization problem. Since the problem is NP-hard, we present a heuristic algorithm for joint routing and admission control to find single-path bandwidth-guaranteed routes. Using extensive simulations, we demonstrate the accuracy of our conflict analysis and the ability of the proposed algorithm to provide QoS guarantees along with efficient channel utilization. ¬© 2011 IEEE.</t>
  </si>
  <si>
    <t>3267-3277</t>
  </si>
  <si>
    <t>A conflict analysis framework for QoS-aware routing in contention-based wireless mesh networks with beamforming antennas</t>
  </si>
  <si>
    <t>10.1109/TWC.2011.081611.101328</t>
  </si>
  <si>
    <t>2-s2.0-80855147423</t>
  </si>
  <si>
    <t>['‚ àº3', 'weighted mri', 'using sipps', 'transverse relaxivity', 'specifically targeted', 'specific targeting', 'specific detection', 'sipps ),', 'sipp cores', 'reported relaxivities', 'psma ),', 'prostate cancer', 'mri applied', 'mri ).', 'monoclonal antibody', 'magnetic moment', 'kg iron', 'great deal', 'fold better', 'fluorescence imaging', 'first report', 'detected using', 'data suggest', 'contrast enhancement', 'contrast agent', 'common type', '7 tesla', '6 nm', '2 nm', '1 mm']</t>
  </si>
  <si>
    <t>Contrast agent | Fluorescent nanoparticle | Iron platinum | Magnetic resonance imaging | Micelle | Nanomedicine | Prostate cancer</t>
  </si>
  <si>
    <t>Superparamagnetic iron oxide nanoparticles (SPIONs) are the most common type of contrast agents used in contrast agent-enhanced magnetic resonance imaging (MRI). Still, there is a great deal of room for improvement, and nanoparticles with increased MRI relaxivities are needed to increase the contrast enhancement in MRI applied to various medical conditions including cancer. We report the synthesis of superparamagnetic iron platinum nanoparticles (SIPPs) and subsequent encapsulation using PEGylated phospholipids to create stealth immunomicelles (DSPE-SIPPs) that can be specifically targeted to human prostate cancer cell lines and detected using both MRI and fluorescence imaging. SIPP cores and DSPE-SIPPs were 8.5 ¬± 1.6 nm and 42.9 ¬± 8.2 nm in diameter, respectively, and the SIPPs had a magnetic moment of 120 A m 2/kg iron. J591, a monoclonal antibody against prostate specific membrane antigen (PSMA), was conjugated to the DSPE-SIPPs (J591-DSPE-SIPPs), and specific targeting of J591-DSPE-SIPPs to PSMA-expressing human prostate cancer cell lines was demonstrated using fluorescence confocal microscopy. The transverse relaxivity of the DSPE-SIPPs, measured at 4.7 Tesla, was 300.6 ¬± 8.5 s-1 mM-1, which is 13-fold better than commercially available SPIONs (23.8 ¬± 6.9 s-1 mM-1) and ‚àº3-fold better than reported relaxivities for Feridex¬Æ and Resovist¬Æ. Our data suggest that J591-DSPE-SIPPs specifically target human prostate cancer cells in vitro, are superior contrast agents in T 2-weighted MRI, and can be detected using fluorescence imaging. To our knowledge, this is the first report on the synthesis of multifunctional SIPP micelles and using SIPPs for the specific detection of prostate cancer. ¬© 2011 Springer Science+Business Media B.V.</t>
  </si>
  <si>
    <t>4717-4729</t>
  </si>
  <si>
    <t>60032328;60007843;60007843;60033021;60032328;60032328</t>
  </si>
  <si>
    <t>57199326704;35475903100;6701469294;36058278100;6507774504;7004626419</t>
  </si>
  <si>
    <t>Taylor, Robert M.;Huber, Dale L.;Monson, Todd C.;Ali, Abdul Mehdi S.;Bisoffi, Marco;Sillerud, Laurel O.</t>
  </si>
  <si>
    <t>Albuquerque;Albuquerque;Albuquerque</t>
  </si>
  <si>
    <t>The University of New Mexico;UNM School of Medicine;Sandia National Laboratories, New Mexico</t>
  </si>
  <si>
    <t>60033021;60032328;60007843</t>
  </si>
  <si>
    <t>Taylor R.M.</t>
  </si>
  <si>
    <t>Multifunctional iron platinum stealth immunomicelles: Targeted detection of human prostate cancer cells using both fluorescence and magnetic resonance imaging</t>
  </si>
  <si>
    <t>10.1007/s11051-011-0439-3</t>
  </si>
  <si>
    <t>2-s2.0-80955133891</t>
  </si>
  <si>
    <t>['simulation experiment', 'oil model', 'image reconstructions']</t>
  </si>
  <si>
    <t>Breast cancer detection | Phantom | UWB antennas | Vivaldi antennas</t>
  </si>
  <si>
    <t>An ultrashort-pulse radar using ultra-wideband (UWB) antennas such as compact Vivaldi antennas has been applied to the simulation experiment of breast cancer detection. A cooking-oil model and a commercial-made synthetic breast phantom model, which have been developed, as well as with real breast cancer patients during initial clinical trials have been used in our experiment. We detect the breast cancer tumor without using the background subtraction method. Image reconstructions of the breast models using reflection data have been performed by use of confocal microwave imaging (CMI) technique. ¬© 2011 National Taiwan University.</t>
  </si>
  <si>
    <t>383-391</t>
  </si>
  <si>
    <t>Biomedical Engineering - Applications, Basis and Communications</t>
  </si>
  <si>
    <t>60005465-60003497;60011047</t>
  </si>
  <si>
    <t>55717553100;7005566859</t>
  </si>
  <si>
    <t>Zhang, Dan;Mase, Atsushi</t>
  </si>
  <si>
    <t>Japan;China;Japan</t>
  </si>
  <si>
    <t>Fukuoka;Chengdu;Toyohashi</t>
  </si>
  <si>
    <t>Kyushu University;University of Electronic Science and Technology of China;Toyohashi University of Technology</t>
  </si>
  <si>
    <t>60011047;60005465;60003497</t>
  </si>
  <si>
    <t>Experimental study on radar-based breast cancer detection using UWB antennas without background subtraction</t>
  </si>
  <si>
    <t>S1016237211002712</t>
  </si>
  <si>
    <t>10.4015/S1016237211002712</t>
  </si>
  <si>
    <t>2-s2.0-81155135179</t>
  </si>
  <si>
    <t>['water using', 'water collisions', 'temperature affect', 'space sci', 'solar radiation', 'rosetta spacecraft', 'rosetta orbiter', 'rest frequency', 'physical conditions', 'outgassing rate', 'next 18months', 'molecular transitions', 'miro instrument', 'microwave instrument', 'line profile', 'infrared pumping', 'increasing temperature', 'high spatial', 'heliocentric distance', 'gas density', 'frequency shift', 'expansion velocity', 'emission signal', 'electron collisions', 'eds .)', 'directly related', 'directions using', 'continuum temperature', 'comet model', 'antenna temperature', '597 ).', '2009 ].', '2007 ].']</t>
  </si>
  <si>
    <t>Comets, coma | Comets, composition | Spectroscopy</t>
  </si>
  <si>
    <t>The European Space Agency (ESA) Rosetta spacecraft (Schulz, R., Alexander, C., Boehnhardt, H., Glassmeier, K.H. (Eds.) [2009]. " ROSETTA - ESA" ) will encounter Comet 67P/Churyumov-Gerasimenko in 2014 and spend the next 18months in the vicinity of the comet, permitting very high spatial and spectral resolution observations of the coma and nucleus. During this time, the heliocentric distance of the comet will change from ~3.5AU to ~1.3AU, accompanied by an increasing temperature of the nucleus and the development of the coma. The Microwave Instrument for the Rosetta Orbiter (MIRO) will observe the ground-state rotational transition (110-101) of H216O at 556.936GHz, the two isotopologues H217O and H218O and other molecular transitions in the coma during this time (Gulkis, S. et al., [2007]. MIRO: Microwave Instrument for Rosetta Orbiter. Space Sci. Rev. 128, 561-597).The aim of this study is to simulate the water line spectra that could be obtained with the MIRO instrument and to understand how the observed line spectra with various viewing geometries can be used to study the physical conditions of the coma and the water excitation processes throughout the coma. We applied an accelerated Monte Carlo method to compute the excitations of the seven lowest rotational levels (101, 110, 212, 221, 303, 312, and 321) of ortho-water using a comet model with spherically symmetric water outgassing, density, temperature and expansion velocity at three different heliocentric distances 1.3AU, 2.5AU, and 3.5AU. Mechanisms for the water excitation include water-water collisions, water-electron collisions, and infrared pumping by solar radiation.Synthetic line spectra are calculated at various observational locations and directions using the MIRO instrument parameters. We show that observations at varying viewing distances from the nucleus and directions have the potential to give diagnostic information on the continuum temperature and water outgassing rates at the surface of the nucleus, and the gas density, expansion velocity, and temperature of the coma as a function of distance from the nucleus. The gas expansion velocity and temperature affect the spectral line width and frequency shift of the line from the rest frequency, while the gas density (which is directly related to the outgassing rate) and the line excitation temperature determine the antenna temperature of the absorption and emission signal in the line profile. ¬© 2011 Elsevier Inc.</t>
  </si>
  <si>
    <t>721-731</t>
  </si>
  <si>
    <t>Icarus</t>
  </si>
  <si>
    <t>60009037;60009037;60009037;60009037;60003858</t>
  </si>
  <si>
    <t>8560603600;6701461644;7003389464;7004068696;6602235814</t>
  </si>
  <si>
    <t>Lee, Seungwon;Von Allmen, Paul;Kamp, Lucas;Gulkis, Samuel;Davidsson, Bj√∂rn</t>
  </si>
  <si>
    <t>United States;Sweden</t>
  </si>
  <si>
    <t>Pasadena;Uppsala</t>
  </si>
  <si>
    <t>Jet Propulsion Laboratory;Uppsala Universitet</t>
  </si>
  <si>
    <t>60009037;60003858</t>
  </si>
  <si>
    <t>Non-LTE radiative transfer for sub-millimeter water lines in Comet 67P/Churyumov-Gerasimenko</t>
  </si>
  <si>
    <t>S0019103511002697</t>
  </si>
  <si>
    <t>10.1016/j.icarus.2011.07.007</t>
  </si>
  <si>
    <t>2-s2.0-81155161885</t>
  </si>
  <si>
    <t>['variable diameter', 'system used', 'special jet', 'special drum', 'spacecraft model', 'spacecraft dynamics', 'simulation results', 'propelled system', 'prescribed accuracy', 'preliminary damping', 'operational mode', 'numerical simulations', 'lagrangian formalizm', 'gravitational system', 'elastic ring', 'deployed design', 'computational modelling', 'article deals', '), 2011']</t>
  </si>
  <si>
    <t>Deployment | Flexible antenna | Gyro-gravitational stabilization | Mathematical model | Numerical simulation | Spacecraft</t>
  </si>
  <si>
    <t>This article deals with the study of the dynamics of the spacecraft with the gyro-gravitational system of stabilization. The deployment of a flexible ring antenna is performed after placing the spacecraft into orbit and completion of the preliminary damping by a special jet-propelled system, and after uncaging the gyros. Primarily, the antenna is a pre-stressed tape wound on a special drum. When the drum starts deploying the tape, it takes the shape of an elastic ring of variable diameter. The objective of the study is the mechanical and computational modelling of the spacecraft dynamics. The equations of motion are derived with the use of the Eulerian-Lagrangian formalizm. Numerical simulations of the operational mode of the system are conducted. Numerical results indicate that the system used for attitude stabilization ensures the shape of the deployed design and prescribed accuracy of the orientation. Simulation results are presented for the spacecraft model to show the effectiveness of the spacecraft and deployment process stabilization. ¬© The Author(s), 2011.</t>
  </si>
  <si>
    <t>2333-2346</t>
  </si>
  <si>
    <t>Proceedings of the Institution of Mechanical Engineers, Part C: Journal of Mechanical Engineering Science</t>
  </si>
  <si>
    <t>6603857085;6604044766</t>
  </si>
  <si>
    <t>Khoroshilov, V. S.;Zakrzhevskii, A. E.</t>
  </si>
  <si>
    <t>Khoroshilov V.S.</t>
  </si>
  <si>
    <t>Dynamics of spacecraft with gyro-gravitational system of stabilization due to elastic ring antenna deployment</t>
  </si>
  <si>
    <t>10.1177/0954406211410010</t>
  </si>
  <si>
    <t>2-s2.0-81255136719</t>
  </si>
  <si>
    <t>['radioelectronic intelligence', 'experimental research', 'correctly determine', 'computing units']</t>
  </si>
  <si>
    <t>Experimental research of extraneous electromagnetic emissions by computing units in the 15-1000 MHz frequency domain is conducted. It is shown that in order to correctly determine the range of radioelectronic intelligence it is reasonable to use weakly radiating cable line as the leaking wave antenna. ¬© 2011 Allerton Press, Inc.</t>
  </si>
  <si>
    <t>574-579</t>
  </si>
  <si>
    <t>7003374031;35301092200</t>
  </si>
  <si>
    <t>Gorobets, N. N.;Trivaylo, A. V.</t>
  </si>
  <si>
    <t>Experimental research of extraneous electromagnetic emissions by computing units in the frequency domain</t>
  </si>
  <si>
    <t>10.3103/S0735272711100074</t>
  </si>
  <si>
    <t>2-s2.0-81255143820</t>
  </si>
  <si>
    <t>['usual case', 'transmitter power', 'total power', 'reciprocity fails', 'power factor', 'mean capacity', 'gaussian channel', 'gain matrix', 'channel may', 'certain factor', 'approximately gaussian', 'also given']</t>
  </si>
  <si>
    <t>We give reciprocity results for the channel capacity efficiency (i.e. the capacity/bandwidth-abbreviated here to capacity) of an N-transmit M-receive antenna wireless system, when the gain matrix is known to the receiver but not the transmitter. The channel may be non-Gaussian. Transmitter power or receiver noise may be variable. We consider the case when N or M is large but not both. Formulas are also given for the mean capacity when there is correlation at both ends. Capacity is approximately Gaussian. For a non-Gaussian channel the approximate mean capacity is not changed but the variance is increased by a certain factor. It is noted that reciprocity fails. The key to making it work is to introduce a 'power factor' that allows for the case when the power of each transmitter does not depend on N as well as for the usual case when the total power is fixed. Copyright ¬© 2011 John Wiley &amp;Sons, Ltd.</t>
  </si>
  <si>
    <t>276-281</t>
  </si>
  <si>
    <t>Reciprocity for MIMO systems</t>
  </si>
  <si>
    <t>10.1002/ett.1476</t>
  </si>
  <si>
    <t>2-s2.0-81355147805</t>
  </si>
  <si>
    <t>['surveys conducted', 'surface antennae', 'subsurface features', 'roman town', 'roman empire', 'repeatedly observed', 'reflection surface', 'recording data', 'previously thought', 'penetrating radar', 'making portions', 'limited energy', 'larger effect', 'gpr reflections', 'floors invisible', 'floors common', 'energy away', 'distorted geometry', 'dimensional volumes', 'dimensional interpretation', 'clearly visible', 'bounding walls']</t>
  </si>
  <si>
    <t>Depolarization | Grid orientation | Reflection continuity | Subsidence | Three-dimensional interpretation</t>
  </si>
  <si>
    <t>When interpreting large area ground-penetrating radar (GPR) surveys it has been found that the depolarization of electromagnetic waves affects the reflectivity of some subsurface features, which has a larger effect on detectability than previously thought. This depolarization can make some archaeological structures almost invisible using standard processing steps including reflection profiles and energy slice maps. Only recording data with orthogonal antenna orientation will eliminate this problem. After three-dimensional interpretation of three-dimensional volumes of GPR reflections a variable width gap between floors and their bounding walls has been repeatedly observed. This newly detected problem is clearly visible in a number of surveys conducted at a Roman town in Switzerland. It is explained by the distorted geometry of the sides of the floors common in the Roman Empire, resulting in a reflection surface that reflects most energy away from the surface antennae and only limited energy is recorded, making portions of the floors invisible. ¬© 2011 John Wiley &amp; Sons, Ltd.</t>
  </si>
  <si>
    <t>303-308</t>
  </si>
  <si>
    <t>Problems and solutions with GPR data interpretation: Depolarization and data continuity</t>
  </si>
  <si>
    <t>10.1002/arp.422</t>
  </si>
  <si>
    <t>2-s2.0-81855194444</t>
  </si>
  <si>
    <t>['time delay', 'result shows', 'optical channels', 'obviously improve', 'improved significantly', 'false alarm', 'directional detection', 'dimension data', 'calculated based', 'also considered', 'actual test', 'absolute accuracy', '5 ¬∞', '2 ¬∞.']</t>
  </si>
  <si>
    <t>Angular resolution | Directional detection algorithm | Fiber delay lines | Laser warning</t>
  </si>
  <si>
    <t>In order to improve the accuracy of directional detection with the same number of optical channels in the fiber-array laser receiving antenna, a new directional detection algorithm was proposed, in which the two-dimension waveform data of time delay was expanded into three-dimension data, and the angles were calculated based on the matrix of echoed laser intensity, and the suppression of false alarm was also considered. Comparing with the alarm angle resolution of this algorithm before and after improved in the actual test, its absolute accuracy was improved significantly from 5¬∞ to 2¬∞. The result shows that this algorithm can obviously improve the accuracy of directional detection.</t>
  </si>
  <si>
    <t>1949-1953</t>
  </si>
  <si>
    <t>Hongwai yu Jiguang Gongcheng/Infrared and Laser Engineering</t>
  </si>
  <si>
    <t>100733481;100733481;60028761</t>
  </si>
  <si>
    <t>54408251400;55716043800;57198991543</t>
  </si>
  <si>
    <t>Gong, Chikun;Chen, Wei;Yang, Li</t>
  </si>
  <si>
    <t>Southwest University for Nationalities;Southwest Institute of Technical Physics</t>
  </si>
  <si>
    <t>60028761;100733481</t>
  </si>
  <si>
    <t>Gong C.</t>
  </si>
  <si>
    <t>Improvement of directional detection algorithm for fiber-array laser warning sensor</t>
  </si>
  <si>
    <t>2-s2.0-82255184060</t>
  </si>
  <si>
    <t>['thermo cyclopoides', 'specific differences', 'species appears', 'speciation processes', 'southeastern mexico', 'pca indicated', 'pca ).', 'neotropical region', 'neotro pical', 'intercontinental populations', 'including specimens', 'geographic isolation', 'fifth legs', 'exotic copepod', 'costa rica', 'central america', 'biological control', 'asian pattern', 'asian differences', 'appendage ornamentation', 'analysis suggests', 'american populations', 'also intra']</t>
  </si>
  <si>
    <t>Copepods | Crustacean taxonomy | Exotic species | Freshwater crustaceans | Morphometrics</t>
  </si>
  <si>
    <t>From a series of biological samples collected from different freshwater environments in Costa Rica, Central America, the exotic Asian cyclopoid Mesocyclops thermocyclopoides Harada, 1931 was identified. We analyzed the morphology and appendage ornamentation of different Neotropical populations of this species, including specimens from Honduras, southeastern Mexico, and Costa Rica. We also examined Asian specimens from Taiwan, Indonesia, Vietnam, and Thailand, and performed a comparison of the Neotro pical and Asian populations including a Principal Component Analysis (PCA). The Neotro pical and Asian specimens show subtle morphological variations in the antennules, antennae, mandibles, swimming legs 1-4, and fifth legs. Some characters in the Neotropical group appear to diverge from the Asian pattern and the PCA indicated that intercontinental populations of M. thermo cyclopoides are far from being homogeneous. These intra-specific differences are described to expand the known morphological range of this species and to provide the first comparative analysis of an exotic copepod in the Americas. Our analysis suggests that the geographic isolation of the American populations and the subtle morphological divergences with respect to the Asian patterns could be related to speciation processes in the Neotropical region, but also intra-Asian differences are reported. In the Neotropical region this species appears to be restricted to southeastern Mexico, Central America, and one Caribbean island; its potential as biological control of mosquito might enhance its spread in the region. ¬© 2011 Sociedade Brasileira de Zoologia.</t>
  </si>
  <si>
    <t>673-679</t>
  </si>
  <si>
    <t>Zoologia</t>
  </si>
  <si>
    <t>60015438;60015438;60071929</t>
  </si>
  <si>
    <t>7005585473;35203863100;6507229940</t>
  </si>
  <si>
    <t>Su√°rez-Morales, Eduardo;Mercado-Salas, Nancy F.;Morales-Ram√≠rez, √Ålvaro</t>
  </si>
  <si>
    <t>Costa Rica;Mexico</t>
  </si>
  <si>
    <t>San Jose;Tapachula</t>
  </si>
  <si>
    <t>Universidad de Costa Rica;El Colegio de la Frontera Sur</t>
  </si>
  <si>
    <t>60071929;60015438</t>
  </si>
  <si>
    <t>Su√°rez-Morales E.</t>
  </si>
  <si>
    <t>Morphological variability and distribution of the exotic Asian mesocyclopsthermocyclopoides (Copepoda: Cyclopoida) in the Neotropical region</t>
  </si>
  <si>
    <t>10.1590/S1984-46702011000500016</t>
  </si>
  <si>
    <t>2-s2.0-82255193397</t>
  </si>
  <si>
    <t>['power attenuation', 'optimally designed', 'optical antenna', 'laser beam', 'hyperbolic structure', 'high reflection', 'focal parabolic', 'axes situations']</t>
  </si>
  <si>
    <t>Inclined optical axis | Laser beam propagation | Optical antenna</t>
  </si>
  <si>
    <t>The optical antenna possesses an aspheric surface collimation lenses system, and a con-focal parabolic-hyperbolic structure has been optimally designed. It is made up of one-dimensional photonic crystal material structure to make it achieve a high reflection. Laser beam propagation properties for the optical antenna with inclined optical axis have been analyzed in details. The curve of power attenuation are obtained for the off-axes situations. And the three-dimensional power distribution of laser beam for the received optical antenna is simulated for different deflection angles. The power attenuation ratio of optical antenna system correspond to some special inclined angles have been tested.</t>
  </si>
  <si>
    <t>1262-1266</t>
  </si>
  <si>
    <t>Journal of Optoelectronics and Advanced Materials</t>
  </si>
  <si>
    <t>Yang, Huajun</t>
  </si>
  <si>
    <t>Yang H.</t>
  </si>
  <si>
    <t>Propagation and properties analysis of inclined optical antenna</t>
  </si>
  <si>
    <t>2-s2.0-82755167869</t>
  </si>
  <si>
    <t>['¬© 2011', 'theoretical analysis', 'simulation results', 'significantly reduce', 'orthogonal space', 'new scheme', 'new quasi', 'less complexity', 'interference terms', 'evd manipulations', 'evd ),', 'error rate', 'detection matrix', 'decoding method', 'china universities', 'channel matrix']</t>
  </si>
  <si>
    <t>eigen value decomposition | linear decoding | maximum likelihood | quasi-orthogonal space time code</t>
  </si>
  <si>
    <t>A new quasi-orthogonal space-time block code (QO-STBC) scheme, based on eigen value decomposition (EVD), is explored in this paper. The new scheme can significantly reduce the QO-STBC decoding complexity at receiver and achieves better bit-error rate (BER) performance as well. With EVD manipulations, the detection matrix and the channel matrix can be redefined to remove all interference terms which come from other antennas, and therefore the conventional maximum likelihood (ML) decoding method with less complexity can be applied. Moreover the new scheme improves the BER performance significantly. Theoretical analysis and simulation results are presented in this paper to show the validation of this new scheme. ¬© 2011 The Journal of China Universities of Posts and Telecommunications.</t>
  </si>
  <si>
    <t>60018465;60018465</t>
  </si>
  <si>
    <t>7202696676;54786409100</t>
  </si>
  <si>
    <t>Xiao, Li Ping;Dai, Xiao Xue</t>
  </si>
  <si>
    <t>Qinhuangdao</t>
  </si>
  <si>
    <t>Yanshan University</t>
  </si>
  <si>
    <t>A novel QO-STBC scheme with linear decoding</t>
  </si>
  <si>
    <t>S1005888510601033</t>
  </si>
  <si>
    <t>10.1016/S1005-8885(10)60103-3</t>
  </si>
  <si>
    <t>2-s2.0-82755182159</t>
  </si>
  <si>
    <t>['¬© 2011', 'transmit rate', 'time instant', 'spatial modulation', 'simulation results', 'multiplexing gain', 'input multiple', 'information bits', 'different combinations', 'china universities', 'channel states', 'bmsm scheme']</t>
  </si>
  <si>
    <t>BMSM | GSM | MIMO | SM</t>
  </si>
  <si>
    <t>In this paper, a block mapping spatial modulation (BMSM) scheme is proposed to increase the transmit rate of multiple-input multiple-output (MIMO) wireless communication systems. In the BMSM scheme, the information to be transmitted is mapped into different combinations of transmit antenna indices and distinct constellation symbols at each time instant. Multiple transmit antennas are activated, which is different from spatial modulation (SM) and generalised spatial modulation (GSM) techniques, and also the information bits to be mapped to the digital constellation diagram exploits block mapping in the BMSM scheme. The multiplexing gain is obtained and the transmit rate is increased. The simulation results for some cases of channel states are presented which verifies the efficiency of the proposed BMSM scheme. ¬© 2011 The Journal of China Universities of Posts and Telecommunications.</t>
  </si>
  <si>
    <t>30-36</t>
  </si>
  <si>
    <t>60019533;60019533;60019533;60025278</t>
  </si>
  <si>
    <t>54417814700;7404620498;36987040600;7403974927</t>
  </si>
  <si>
    <t>Qu, Qian Qian;Wang, An Guo;Nie, Zhong Er;Zheng, Jian Feng</t>
  </si>
  <si>
    <t>Beijing;Tianjin</t>
  </si>
  <si>
    <t>Tsinghua University;Tianjin University</t>
  </si>
  <si>
    <t>60025278;60019533</t>
  </si>
  <si>
    <t>Qu Q.</t>
  </si>
  <si>
    <t>Block mapping spatial modulation scheme for MIMO systems</t>
  </si>
  <si>
    <t>S1005888510600994</t>
  </si>
  <si>
    <t>10.1016/S1005-8885(10)60099-4</t>
  </si>
  <si>
    <t>2-s2.0-82755185913</t>
  </si>
  <si>
    <t>['temperature coefficient', 'pb content', 'paper exhibit', 'optimal height', 'microwave ceramics', 'increased gain', 'improved characteristics', 'high frequencies', 'frequencies around', 'dielectric constant', 'diameter ratio', 'bnt materials', '2 ].', '1 ].']</t>
  </si>
  <si>
    <t>Antenna | Ba-Pb-Nd-Ti-O | Microwave</t>
  </si>
  <si>
    <t>The Ba1-xPbxNd2Ti5O14 ceramic material (BNT) is very attractive for applications at frequencies around few GHz [1]. The temperature coefficient of the resonant frequency √¥f decreases from + 70 ppm/¬∞C to - 15 ppm/¬∞C with the Pb content x increase up to 0.5. The samples with high Pb content exhibit a dielectric constant up to 86.6, but the product Q x f is several times lower than for such microwave ceramics as zirconium tin titanate [1-2]. When a product Q x f higher than 6000 is required in order to use the BNT materials at high frequencies, then the Pb content can result from the tradeoff between small temperature coefficient √¥f and high quality factor Q. The features of the BNT dielectric resonators lead to the development of miniaturized dielectric resonator antenna (DRA) with improved characteristics. The DRAs of BNT ceramics presented in this paper exhibit an increased bandwidth due to an optimal height over diameter ratio. For an increased gain and shaping of the overall radiation pattern, an array of dielectric resonator antennas is proposed.</t>
  </si>
  <si>
    <t>1298-1304</t>
  </si>
  <si>
    <t>60001478;60078585;60078585;101977622;60078585-60003161;60001478</t>
  </si>
  <si>
    <t>36521066500;10242473900;57156187000;9279170500;54884639200;6603962160</t>
  </si>
  <si>
    <t>Ene-Dobre, M.;Banciu, M. G.;Nedelcu, L.;Stoica, G.;Busuioc, C.;Alexandru, H. V.</t>
  </si>
  <si>
    <t>Romania;Romania;Romania;Romania</t>
  </si>
  <si>
    <t>Bucarest-Magurele;Bucuresti;Bucharest;</t>
  </si>
  <si>
    <t>Institut de Physique des Mat√©riaux, Bucarest-Magurele;University Politehnica of Bucharest;Universitatea din Bucuresti;ARMTECH S.A.</t>
  </si>
  <si>
    <t>60078585;60003161;60001478;101977622</t>
  </si>
  <si>
    <t>Ene-Dobre M.</t>
  </si>
  <si>
    <t>Microwave antennas based on Ba&lt;inf&gt;1-x&lt;/inf&gt;Pb&lt;inf&gt;x&lt;/inf&gt;Nd &lt;inf&gt;2&lt;/inf&gt;Ti&lt;inf&gt;5&lt;/inf&gt;O&lt;inf&gt;14&lt;/inf&gt;</t>
  </si>
  <si>
    <t>2-s2.0-82755190478</t>
  </si>
  <si>
    <t>['well matched', 'unusual properties', 'taking advantage', 'frequency independent', 'external network', 'band operation', 'antennas suitable']</t>
  </si>
  <si>
    <t>Antennas | Metamaterials</t>
  </si>
  <si>
    <t>By taking advantage of the unique and unusual properties of the recent composite right/left-handed metamaterial transmission line, we have designed a shunt mode resonant antenna with a multi-band operation, and a series mode zero order resonant antenna, which is frequency independent. The antennas are well matched to the external network by using compact matching circuits. The resulting radiation characteristics make these antennas suitable for short-range wireless communications systems.</t>
  </si>
  <si>
    <t>1342-1347</t>
  </si>
  <si>
    <t>60003161;60078585;60003161</t>
  </si>
  <si>
    <t>36919125300;10242473900;23477837000</t>
  </si>
  <si>
    <t>Ochetan, A. B.;Banciu, M. G.;Lojewski, G.</t>
  </si>
  <si>
    <t>Bucarest-Magurele;Bucuresti</t>
  </si>
  <si>
    <t>Institut de Physique des Mat√©riaux, Bucarest-Magurele;University Politehnica of Bucharest</t>
  </si>
  <si>
    <t>60078585;60003161</t>
  </si>
  <si>
    <t>Ochetan A.</t>
  </si>
  <si>
    <t>Composite right/left-handed metamaterial resonant antennas</t>
  </si>
  <si>
    <t>2-s2.0-82755195802</t>
  </si>
  <si>
    <t>['still maintaining', 'stacking antenna', 'single antenna', 'radar applications', 'proposed antenna', 'promising candidate', 'patch antenna', 'paper introduces', 'mutual coupling', 'ism bands', 'interference effect', 'enhanced bandwidth', 'cognitive radios', 'circular polarization', 'application area', 'achieved dual']</t>
  </si>
  <si>
    <t>Bandwidth enhancement | Circular Polarized | Dual Bands | ISM Band | Patch Antenna</t>
  </si>
  <si>
    <t>This paper introduces a bandwidth enhanced version of dual-band circularly polarized stacked microstrip antenna for ISM Bands (2.45GHz &amp; 5.8GHz) applications. The aim is to reduce the limitation of patch antenna which is narrowband. Implementing two frequencies on a single antenna with circular polarization can be significant because of the presence of mutual coupling and interference effect between the two radiating elements. With the enhanced bandwidth the application area of the proposed antenna is further widened. The stacking antenna with two different corner-truncated square patches, had achieved dual-frequency circular polarization (CP) with 9.1% and 26.2% measured impedance bandwidth at VSWR of 2.5:1. The obtained results show that the proposed dual band CP antenna achieves high antenna efficiency and provides better bandwidths, while still maintaining the structural compact size. The antenna is therefore a promising candidate for smart antenna systems, cognitive radios, and radar applications in the future.</t>
  </si>
  <si>
    <t>1279-1284</t>
  </si>
  <si>
    <t>112467265;60014001;112467265;112467265;112467265</t>
  </si>
  <si>
    <t>36245599200;16025721900;36631467800;24483331800;57192503360</t>
  </si>
  <si>
    <t>Ooi, Thean Song;Rahim, S. K.A.;Abdulrahman, A. Y.;Koh, Boon Ping;Lee, Sin Keng</t>
  </si>
  <si>
    <t>Johor Bahru;Pulau Pinang</t>
  </si>
  <si>
    <t>School of Electrical Engineering;Enterprise Mobility Solutions</t>
  </si>
  <si>
    <t>60014001;112467265</t>
  </si>
  <si>
    <t>Ooi T.</t>
  </si>
  <si>
    <t>Compact dual-band circularly polarized patch antenna with bandwidth enhancement</t>
  </si>
  <si>
    <t>2-s2.0-82755195835</t>
  </si>
  <si>
    <t>['vertical distribution', 'values calculated', 'processing techniques', 'processing methods', 'mesoscale networks', 'infrastructure exigencies', 'high spatial', 'equatorial tropics', 'deep convection', 'complex interactions', 'authors report', 'andgamit ].', 'accurate calculation']</t>
  </si>
  <si>
    <t>Convective storms | Global positioning systems (GPS) | Instrumentation/sensors | Mesoscale processes | Water vapor</t>
  </si>
  <si>
    <t>Understanding the complex interactions between water vapor fields and deep convection on the mesoscale requires observational networks with high spatial (kilometers) and temporal (minutes) resolution. In the equatorial tropics, where deep convection dominates the vertical distribution of the most important greenhouse substance-water-these mesoscale networks are nonexistent. Global Navigational Satellite System (GNSS) meteorological networks offer high temporal/spatial resolution precipitable water vapor, but infrastructure exigencies are great. The authors report here on very accurate precipitable water vapor (PWV) values calculated from a GNSS receiver installed on a highly nonideal Amazon rain forest flux tower. Further experiments with a mechanically oscillating platform demonstrate that errors and biases of approximately 1 mm (2%-3% of PWV) can be expected when compared with a stable reference GNSS receiver for two different geodetic grade receivers/antennas and processing methods [GPS-Inferred Positioning System (GIPSY) andGAMIT]. The implication is that stable fixed antennas are unnecessary for accurate calculation of precipitable water vapor regardless of processing techniques or geodetic grade receiver. ¬© 2011 American Meteorological Society.</t>
  </si>
  <si>
    <t>1192-1198</t>
  </si>
  <si>
    <t>60002175;60001002;60002175</t>
  </si>
  <si>
    <t>35228711600;35112892700;37122211300</t>
  </si>
  <si>
    <t>Adams, David K.;Fernandes, Rui M.S.;Maia, Jair M.F.</t>
  </si>
  <si>
    <t>Brazil;Portugal</t>
  </si>
  <si>
    <t>Manaus;Covilha</t>
  </si>
  <si>
    <t>Universidade do Estado do Amazonas;Universidade da Beira Interior</t>
  </si>
  <si>
    <t>60002175;60001002</t>
  </si>
  <si>
    <t>Adams D.K.</t>
  </si>
  <si>
    <t>GNSS precipitable water vapor from an Amazonian rain forest flux tower</t>
  </si>
  <si>
    <t>10.1175/JTECH-D-11-00082.1</t>
  </si>
  <si>
    <t>2-s2.0-82955169563</t>
  </si>
  <si>
    <t>['two types', 'significantly higher', 'radar invisibility', 'plasma antennas', 'metal antennas', 'frequency tuning', 'basic principles']</t>
  </si>
  <si>
    <t>Basic principles of operation of plasma antennas based on volume and surface plasma waves are presented. It is demonstrated that the efficiency of plasma antennas does not yield to that of metal antennas and that the controllability (frequency tuning for reception and transmission) and radar invisibility (a small radar cross section) are significantly higher. Plasma antennas of two types are considered: dipole antennas operating based on the surface plasma wave, and slotted waveguide antennas operating based on the volume plasma wave. ¬© 2011 Pleiades Publishing, Inc.</t>
  </si>
  <si>
    <t>1207-1211</t>
  </si>
  <si>
    <t>Gusein-Zade, N. G.;Minaev, I. M.;Rukhadze, A. A.;Rukhadze, K. Z.</t>
  </si>
  <si>
    <t>Gusein-Zade N.</t>
  </si>
  <si>
    <t>Physical principles of plasma antenna operation</t>
  </si>
  <si>
    <t>10.1134/S1064226911100111</t>
  </si>
  <si>
    <t>2-s2.0-83155183348</t>
  </si>
  <si>
    <t>['study results', 'paper presents', 'optimal combination', 'method determines', 'integer ambiguities', 'gps signals', 'existing algorithms', 'exhaustive method', 'attitude determination']</t>
  </si>
  <si>
    <t>This paper presents the development and study results of an attitude determination algorithm using GLONASS and GPS signals. The probability of correct ambiguity resolution in attitude determination is assessed for an exhaustive method, selecting the optimal combination of integer ambiguities by the maxi mum likelihood criterion. Unlike the existing algorithms, the method determines the antenna separation dis tance, along with the vehicle's attitude. ¬© 2011 Pleiades Publishing, Ltd.</t>
  </si>
  <si>
    <t>269-276</t>
  </si>
  <si>
    <t>Aleshechkin, A. M.</t>
  </si>
  <si>
    <t>Krasnoyarsk</t>
  </si>
  <si>
    <t>Siberian Federal University</t>
  </si>
  <si>
    <t>Aleshechkin A.</t>
  </si>
  <si>
    <t>Algorithm of GNSS-based attitude determination</t>
  </si>
  <si>
    <t>10.1134/S207510871104002X</t>
  </si>
  <si>
    <t>2-s2.0-83255176403</t>
  </si>
  <si>
    <t>['‚ àº100', '¬© 2011daly', 'unitary spiking', 'ubiquitous pattern', 'state dependent', 'spontaneous activity', 'significantly lowered', 'results indicate', 'repeated presentations', 'receptor antagonist', 'placed within', 'perhaps glomerular', 'oscillatory component', 'odor panel', 'network oscillations', 'frequency modulating', 'frequency content', 'dropped significantly', 'distributed source', 'distributed nature', 'cross correlations', 'antennal lobe', '55 hz', '30 hz']</t>
  </si>
  <si>
    <t>Antennal lobe | GAB  A | Odor coding | Olfaction | Olfactory bulb | Oscillations | Synchrony</t>
  </si>
  <si>
    <t>The transient oscillatory model of odor identity encoding seeks to explain how odorants with spatially overlapped patterns of input into primary olfactory networks can be discriminated. This model provides several testable predictions about the distributed nature of network oscillations and how they control spike timing. To test these predictions, 16 channel electrode arrays were placed within the antennal lobe (AL) of the moth Manduca sexta. Unitary spiking and multi site local field potential (LFP) recordings were made during spontaneous activity and in response to repeated presentations of an odor panel. We quantified oscillatory frequency, cross correlations between LFP recording sites, and spike-LFP phase relationships. We show that odor-driven AL oscillations in Manduca are frequency modulating (FM) from ‚àº100 to 30 Hz; this was odorant and stimulus duration dependent. FM oscillatory responses were localized to one or two recording sites suggesting a localized (perhaps glomerular) not distributed source. LFP cross correlations further demonstrated that only a small (r &lt; 0.05) distributed and oscillatory component was present. Cross spectral density analysis demonstrated the frequency of these weakly distributed oscillations was state dependent (spontaneous activity = 25-55 Hz; odor-driven = 55-85 Hz). Surprisingly, vector strength analysis indicated that unitary phase locking of spikes to the LFP was strongest during spontaneous activity and dropped significantly during responses. Application of bicuculline, a GABA A receptor antagonist, significantly lowered the frequency content of odor-driven distributed oscillatory activity. Bicuculline significantly reduced spike phase locking generally, but the ubiquitous pattern of increased phase locking during spontaneous activity persisted. Collectively, these results indicate that oscillations perform poorly as a stimulus-mediated spike synchronizing mechanism for Manduca and hence are incongruent with the transient oscillatory model. ¬© 2011Daly,Gal√°n,Peters and Staudacher.</t>
  </si>
  <si>
    <t>OCTOBER</t>
  </si>
  <si>
    <t>Frontiers in Neuroengineering</t>
  </si>
  <si>
    <t>60021143;60006404;60021143;60021143</t>
  </si>
  <si>
    <t>54790586500;8607234100;55334863200;6701493826</t>
  </si>
  <si>
    <t>Daly, Kevin C.;Gal√°n, Roberto F.;Peters, Oakland J.;Staudacher, Erich M.</t>
  </si>
  <si>
    <t>Morgantown;Cleveland</t>
  </si>
  <si>
    <t>West Virginia University;CASE School of Medicine</t>
  </si>
  <si>
    <t>60021143;60006404</t>
  </si>
  <si>
    <t>Daly K.C.</t>
  </si>
  <si>
    <t>Detailed characterization of local field potential oscillations and their relationship to spike timing in the antennal lobe of the moth Manduca sexta</t>
  </si>
  <si>
    <t>10.3389/fneng.2011.00012</t>
  </si>
  <si>
    <t>2-s2.0-83755205578</t>
  </si>
  <si>
    <t>['suboptimal scheme', 'second scheme', 'power control', 'power constraint', 'optimal scheme', 'noise ratio', 'lagrange multiplier', 'imperfect csi', 'fuzzy signal', 'first scheme', 'existing schemes', 'equal power', 'equal pc', 'different powers', 'conventional one', 'constrained optimization', 'ber ),']</t>
  </si>
  <si>
    <t>Bit error rate (BER) | Imperfect channel state information (CSI) | Power control (PC) | Signal-tonoise ratio (SNR) | Space-time coding</t>
  </si>
  <si>
    <t>Two optimal power control (PC) schemes under the power constraint for space-time coded multiple input multiple output systems over the flat Rayleigh fading channel with the imperfect channel state information (CSI) are presented. One is based on the minimization of a bit error rate (BER), and the other is based on the maximization of a fuzzy signal-to-noise ratio. In these schemes, different powers are allocated to individual transmit antennas rather than equal power in the conventional one. For the first scheme, the optimal PC procedure is developed. It is shown that the Lagrange multiplier for the constrained optimization in the power control does exist and is unique. A practical iterative algorithm based on Newton's method for finding the Lagrange multiplier is proposed. In the second scheme, some existing schemes are included, and a suboptimal PC procedure is developed by means of the asymptotic performance analysis. With this suboptimal scheme, a simple PC calculation formula is provided, and thus the calculation of the PC will be straightforward. Moreover, the suboptimal scheme has the BER performance close to the optimal scheme. Simulation results show that the two PC schemes can provide BER lower than the equal PC and antenna selection scheme under the imperfect CSI.</t>
  </si>
  <si>
    <t>730-738</t>
  </si>
  <si>
    <t>60021666-60005244;60005244</t>
  </si>
  <si>
    <t>7404115747;56852500400</t>
  </si>
  <si>
    <t>Yu, Xiangbin;Bi, Guangguo</t>
  </si>
  <si>
    <t>Power control scheme for multiple antenna systems with space-time coding in Rayleigh fading channels</t>
  </si>
  <si>
    <t>10.3969/j.issn.1004-4132.2011.05.002</t>
  </si>
  <si>
    <t>2-s2.0-84555178777</t>
  </si>
  <si>
    <t>['unknown information', 'subarray method', 'shadowing effect', 'seriously degraded', 'rank reduction', 'mutual coupling', 'mode space', 'main advantage', 'element space', 'doa estimation', 'classical methods', 'beam forming', 'azimuthal angle']</t>
  </si>
  <si>
    <t>Conformal antenna | Direction of arrival | Mutual coupling</t>
  </si>
  <si>
    <t>When the information of mutual coupling and shadowing effect of a conformal antenna array are unknown, the performance of direction of arrival (DOA) estimation will be seriously degraded by using some classical methods, such as the multiple signal classification (MUSIC) algorithm. Meanwhile it is difficult to measure or estimate the shadowing effect. The DOA estimation for a conformal uniform circular array (UCA) is studied. Firstly, the azimuthal angle is separated from all the unknown information by transforming the UCA from the element space to the mode space. Then the rank reduction (RARE) algorithm is applied in the estimation of the azimuthal angle. The œÄ ambiguity existed in the RARE is solved by the beam forming. The main advantage of this method is that it does not need to measure the mutual coupling and the shadowing effect. Compared with the subarray method, it will not decrease the aperture of the array. Simulation results validate the advantages of the method.</t>
  </si>
  <si>
    <t>767-772</t>
  </si>
  <si>
    <t>56591001500;7404149276;57001364400;55645491100</t>
  </si>
  <si>
    <t>Yang, Kai;Zhao, Zhiqin;Yang, Wei;Nie, Zaiping</t>
  </si>
  <si>
    <t>Direction of arrival estimation on cylindrical conformal array using RARE</t>
  </si>
  <si>
    <t>10.3969/j.issn.1004-4132.2011.05.007</t>
  </si>
  <si>
    <t>2-s2.0-84555195942</t>
  </si>
  <si>
    <t>['tropospheric scintillation', 'term scintillations', 'term scintillation', 'similar climate', 'signal propagates', 'paper discusses', 'paper compares', 'findings show', 'elevation angle', 'communication link', '255 ghz', '10 ghz', '1 ¬∞,']</t>
  </si>
  <si>
    <t>Ku-band satellite signals | Probability density function | Satellite communication | Tropospheric scintillation</t>
  </si>
  <si>
    <t>This paper discusses the tropospheric scintillation of a KU-band satellite antenna, which installed at the University Sains Malaysia (USM), Malaysia, on an elevation angle of 40.1 ¬∞, at frequency of 12.255 GHz. Tropospheric scintillation in this context means rapid fluctuation of radiowave signals occuring during data transmission due to the turbulence at the atmosphere when the signal propagates. It occurs every day and tends to affect the quality of the communication link, especially for the link that utilizes frequency band higher than 10 GHz. The paper compares the measured tropospheric scintillation data with gamma and normal (Gaussian) distributions for shortterm and long-term scintillation distributions. The findings show that for short-term scintillations, the probability density function (PDF) will tend to follow gamma distribution and for long-term scintillation, the PDF will follow normal distribution. The results are very useful to develop a new tropospheric scintillation model for Malaysia and for other areas with similar climate.</t>
  </si>
  <si>
    <t>265-273</t>
  </si>
  <si>
    <t>Idojaras</t>
  </si>
  <si>
    <t>13105366200;38962381200;7103393418;55328836300</t>
  </si>
  <si>
    <t>Mandeep, Jit Singh;Yee, Anthony Cheng Chen;Abdullah, Mardina;Islam, Mohammad Tariqul</t>
  </si>
  <si>
    <t>Mandeep J.</t>
  </si>
  <si>
    <t>Tropospheric scintillation measurements in ku-band satellite signals on earth-space paths with low elevation angle</t>
  </si>
  <si>
    <t>2-s2.0-84855379149</t>
  </si>
  <si>
    <t>['system efficiency', 'spatial processing', 'signal processing', 'reception method', 'received signals', 'network deployment', 'multiple use', 'low coefficient', 'intrachannel interference', 'interfering stations', 'interference immunity', 'interference characteristics', 'interference cancellation', 'frequencyselective fading', 'frequency channel', 'different numbers', 'different frequency', 'considered receivers', 'complexity degree', 'comparative analysis', 'channel loads', 'business media']</t>
  </si>
  <si>
    <t>We analyze the problem of interference cancellation in OFDMA cellular communication systems employing adaptive antenna arrays at the receiver and operating in the channels with frequencyselective fading and interference from the neighboring base stations. This problem is very important for modern broadband cellular systems operating with a low coefficient of multiple use of frequencies. Under such conditions of the network deployment, the system efficiency is restricted by the level of intrachannel interference from the neighboring base stations transmitting in the same frequency channel. In this work, we analyze different methods for measuring the interference characteristics and using them for spatial processing of received signals. Five different methods for signal processing in an adaptive antenna array of the receiver are discussed. Each approach (reception method) has its own interference immunity and complexity degree. Comparative analysis of the interference immunity of the considered receivers has been performed for different frequency-channel loads and different numbers of interfering stations. Recommendations for using the considered receivers are given. ¬© 2011 Springer Science+Business Media, Inc.</t>
  </si>
  <si>
    <t>430-439</t>
  </si>
  <si>
    <t>Davydov, A. V.;Mal'tsev, A. A.</t>
  </si>
  <si>
    <t>Analysis of interference cancellation techniques in ofdma systems employing adaptive antenna arrays</t>
  </si>
  <si>
    <t>10.1007/s11141-011-9303-7</t>
  </si>
  <si>
    <t>2-s2.0-84855945703</t>
  </si>
  <si>
    <t>['time constant', 'supplementary role', 'red region', 'ps ii', 'probably ascribed', 'photosystem ii', 'less efficient', 'higher temperatures', 'former energy', 'effective dissipation', 'dissipation component', 'desiccated lichen', 'core antenna', 'antenna system', '5 k', '27 ps']</t>
  </si>
  <si>
    <t>LHCII | Non-photochemical quenching | Parmotrema tinctorum | Photosystem II</t>
  </si>
  <si>
    <t>A time-resolved fluorescence study of living lichen thalli at 5 K was conducted to clarify the dynamics and mechanism of the effective dissipation of excess light energy taking place in lichen under extreme drought conditions. The decay-associated spectra obtained from the experiment at 5 K were characterized by a drastically sharpened spectral band which could not be resolved by experiments at higher temperatures. The present results indicated the existence of two distinct dissipation components of excess light energy in desiccated lichen; one is characterized as rapid fluorescence decay with a time constant of 27 ps in the far-red region that was absent in wet lichen thalli, and the other is recognized as accelerated fluorescence decay in the 685-700 nm spectral region. The former energy-dissipation component with extremely high quenching efficiency is most probably ascribed to the emergence of a rapid quenching state in the peripheral-antenna system of photosystem II (PS II) on desiccation. This is an extremely effective protection mechanism of PS II under desiccation, which lichens have developed to survive in the severely desiccated environments. The latter, which is less efficient at 5 K, might have a supplementary role and take place either in the core antenna of PS II or aggregated peripheral antenna of PS II. ¬© Springer Science+Business Media B.V. 2011.</t>
  </si>
  <si>
    <t>60000264;60000264;60000264;60023499-60006790;60023499;60023499;60000264-60008435</t>
  </si>
  <si>
    <t>52364484400;15081273300;55684257100;26531363700;6701850958;35500349900;7402035964</t>
  </si>
  <si>
    <t>Miyake, Hirohisa;Komura, Masayuki;Itoh, Shigeru;Kosugi, Makiko;Kashino, Yasuhiro;Satoh, Kazuhiko;Shibata, Yutaka</t>
  </si>
  <si>
    <t>Kobe;Sendai;Tokyo;Nagoya</t>
  </si>
  <si>
    <t>University of Hyogo;Tohoku University;National Institute of Polar Research;Nagoya University</t>
  </si>
  <si>
    <t>60023499;60008435;60006790;60000264</t>
  </si>
  <si>
    <t>Miyake H.</t>
  </si>
  <si>
    <t>Multiple dissipation components of excess light energy in dry lichen revealed by ultrafast fluorescence study at 5 K</t>
  </si>
  <si>
    <t>10.1007/s11120-011-9691-8</t>
  </si>
  <si>
    <t>2-s2.0-84856234655</t>
  </si>
  <si>
    <t>['source often', 'regular grid', 'pattern measurements', 'noise ratio', 'noise level', 'noise floor', 'main lobe', 'main beams', 'levels far', 'insufficient signal', 'extracting data', 'even better', 'distorted reflector', 'direct measurements', 'different frequencies', 'celestial object', 'antenna patterns', 'actual distortions']</t>
  </si>
  <si>
    <t>antenna radiation patterns | in-flight testing | Millimeter wave measurements | reflector antennas | satellite antennas | surface fitting</t>
  </si>
  <si>
    <t>The in-flight pattern measurements of a sub-millimeter space telescope may be improved by determining the actual reflector anomalies, and then including the knowledge of these in the final pattern determination. The pattern measurements with a celestial object as a source often have an insufficient signal-to-noise ratio for pattern prediction outside the main lobe. Repeated measurements may improve this, but even better is the possibility of extracting data from different detectors operating at different frequencies. With the Planck Space Telescope as an example, simulations of a displaced and distorted reflector were carried out for noise-contaminated amplitude measurements of Jupiter by five and 10 different detectors, respectively. First, the main beams of the antenna patterns were retrieved in a regular grid. Here, the accuracy was limited by the noise level. By a Physical Optics optimization, the actual distortions of the telescope's reflector were then determined, so that the calculated radiation patterns of the antenna were correlated to the measured main beams. The patterns for the optimized and retrieved reflector geometry were shown to be precise at levels far below the noise floor in the direct measurements. ¬© 2006 IEEE.</t>
  </si>
  <si>
    <t>215-221</t>
  </si>
  <si>
    <t>60027972;60027972;60027972;60029398</t>
  </si>
  <si>
    <t>26662742500;56405037500;7006585484;6504743597</t>
  </si>
  <si>
    <t>Jensen, Frank;Nielsen, Per Heighwood;Tauber, Jan;Martin-Polegre, Arturo</t>
  </si>
  <si>
    <t>France;Denmark</t>
  </si>
  <si>
    <t>Paris;Copenhagen K</t>
  </si>
  <si>
    <t>European Space Agency - ESA;TICRA</t>
  </si>
  <si>
    <t>60029398;60027972</t>
  </si>
  <si>
    <t>Jensen F.</t>
  </si>
  <si>
    <t>Improved in-flight pattern retrieval by reflector-deformation fitting</t>
  </si>
  <si>
    <t>10.1109/MAP.2011.6138479</t>
  </si>
  <si>
    <t>2-s2.0-84856426438</t>
  </si>
  <si>
    <t>['radiation pattern', 'prohibitively expensive', 'paper outlines', 'measurement equipment', 'limited amount', 'laboratory space', 'key feature', 'important characteristic', 'extremely low', 'controller circuit', 'controlled environment', 'accomplished using', '4 ghz']</t>
  </si>
  <si>
    <t>Antenna measurements | antenna radiation patterns | computerized instrumentation | gain measurement | IEEE Antennas and Propagation Society | IEEE AP-S Student Design Contest | measurement techniques | student activities | student experiments</t>
  </si>
  <si>
    <t>An important characteristic of an antenna is the radiation pattern, which determines in which direction(s) radiation is concentrated. Typical antenna radiation-pattern-measurement systems consist of measurement equipment and a controlled environment. Both of these elements can individually be prohibitively expensive, in terms of both cost and laboratory space. This paper outlines a low-cost (less than 1500) system for use at 2.4 GHz that is portable and requires a limited amount of space. Measurements are accomplished using a self-contained RF system, a simply constructed antenna rotator, a readily available data-acquisition and motor-controller circuit, and MA TLAB. A key feature of this system is an extremely low-cost and simple rotary joint, which eliminates cable twisting. ¬© 2006 IEEE.</t>
  </si>
  <si>
    <t>166-175</t>
  </si>
  <si>
    <t>24332939800;25029332800;54943041600</t>
  </si>
  <si>
    <t>Temme, Andrew;Vanderlaan, Donald;Zajac, Stephen</t>
  </si>
  <si>
    <t>Temme A.</t>
  </si>
  <si>
    <t>Radiation patterns on a budget: IEEE AP-S student design challenge 2011</t>
  </si>
  <si>
    <t>10.1109/MAP.2011.6138459</t>
  </si>
  <si>
    <t>2-s2.0-84856429132</t>
  </si>
  <si>
    <t>['œµ r', 'triangular patch', 'proposed antenna', 'previous designs', 'low cost', 'important advantages', 'fr4 substrate', 'compact size', 'antenna comprises', '8mm ).']</t>
  </si>
  <si>
    <t>Microstrip antenna | Parasitic elements | Triangular | Triple-band | WiMAX | WLAN</t>
  </si>
  <si>
    <t>In this paper, we propose a novel microstrip antenna for operating over a three frequency bands, covering the 2.4/5.2/5.8 GHz WLAN and 2.5/3.5/5.5GHz WiMAX bands. The proposed antenna occupies an area of 30 mm √ó 40mm, when printed on FR4 substrate (Œµ r=4.4, h=0.8mm). The antenna comprises of a triangular patch section, L-shaped parasitic elements on the edges of triangular patch and a 50Œ© microstrip transmission line for excitation. Compact size, low cost and good radiation parameters respect to the previous designs are the most important advantages of the proposed antenna.</t>
  </si>
  <si>
    <t>New compact triple-band microstrip triangular patch antenna for WLAN/WiMAX applications</t>
  </si>
  <si>
    <t>2-s2.0-84856430008</t>
  </si>
  <si>
    <t>['results revealed', 'lower weight', 'loaded horn', 'dielectric lens', 'article presents']</t>
  </si>
  <si>
    <t>dielectric loaded antennas | Horn antennas | lens antennas | loaded antennas | metamaterials</t>
  </si>
  <si>
    <t>This article presents a comparative study based on measurements and simulations of a Ku-band conical horn with an inserted metallic cone-sphere with horns having an integrated dielectric lens and meta material loading. The results revealed that the performance of the horn with the cone-sphere was better than that of the metamaterial-loaded horn. The performance of the horn with the cone-sphere was comparable to that of the horn with the dielectric lens. In addition, the horn with the cone-sphere offered advantages of lower weight and cost in comparison to the other horns under consideration. ¬© 2006 IEEE.</t>
  </si>
  <si>
    <t>115-122</t>
  </si>
  <si>
    <t>60090616;60090616</t>
  </si>
  <si>
    <t>24802490100;6701834327</t>
  </si>
  <si>
    <t>Tan, Chin Yeng;Selvan, Krishnasamy T.</t>
  </si>
  <si>
    <t>Semenyih</t>
  </si>
  <si>
    <t>The University of Nottingham Malaysia Campus</t>
  </si>
  <si>
    <t>Tan C.</t>
  </si>
  <si>
    <t>A performance comparison of a Ku-band conical horn with an inserted cone-sphere with horns with an integrated dielectric lens and metamaterial loading</t>
  </si>
  <si>
    <t>10.1109/MAP.2011.6138438</t>
  </si>
  <si>
    <t>2-s2.0-84856438301</t>
  </si>
  <si>
    <t>['web site', 'vertical direction', 'uncalibrated ),', 'single plane', 'seven targets', 'linearly polarized', 'field calibration', '24 co']</t>
  </si>
  <si>
    <t>calibration | electromagnetic scattering | inverse problems | measurement techniques | Microwave imaging | microwave measurements | microwave tomography | nondestructive testing | radar Imaging</t>
  </si>
  <si>
    <t>We present a repository of multi-static, near-field microwave scattering measurements. The data are presented both raw (uncalibrated), and calibrated with a scattered-field calibration. Measurements were taken with 24 co-resident Vivaldi antennas in a single plane, inside an air-filled microwave tomography system. The antennas were linearly polarized in the vertical direction, and we intended for the two-dimensional transverse magnetic (scalar) approximation to apply. Data are presented for seven targets, both metallic and dielectric, with varying geometrical complexity. Data from simple geometric targets, useful for calibration using analytic equations, are given. The repository is available from the Web site: http://www.ece.umanitoba.ca/lovetri/EMILab/index.html. ¬© 2006 IEEE.</t>
  </si>
  <si>
    <t>126-133</t>
  </si>
  <si>
    <t>60021743;60009697;60009697;60021743-60009697;60009697;60009697</t>
  </si>
  <si>
    <t>7004798212;24802774400;25631075500;26645094900;25633149400;6603295240</t>
  </si>
  <si>
    <t>Gilmore, Colin;Zakaria, Amer;Mojabi, Puyan;Ostadrahimi, Majid;Pistorius, Stephen;Lo Vetri, Joe</t>
  </si>
  <si>
    <t>Winnipeg;Winnipeg</t>
  </si>
  <si>
    <t>CancerCare Manitoba;University of Manitoba</t>
  </si>
  <si>
    <t>60021743;60009697</t>
  </si>
  <si>
    <t>Gilmore C.</t>
  </si>
  <si>
    <t>The University of manitoba microwave imaging repository: A two-dimensional microwave scattering database for testing inversion and calibration algorithms</t>
  </si>
  <si>
    <t>10.1109/MAP.2011.6138442</t>
  </si>
  <si>
    <t>2-s2.0-84856439775</t>
  </si>
  <si>
    <t>CSD2008-0001O</t>
  </si>
  <si>
    <t>['tool considers', 'previous work', 'paper presents', 'necessarily congruent', 'electrical configurations']</t>
  </si>
  <si>
    <t>Antenna arrays | antenna polarization | antenna radiation patterns | array polarization | conformal antennas | conformal arrays | graphical user interface | heterogeneous arrays</t>
  </si>
  <si>
    <t>As an extension and improvement of a previous work, this paper presents a graphical interface designed with MATLAB¬Æ, which is capable of representing both the spatial and electrical configurations of a conformal antenna array, as well as the different patterns radiated by the array. The tool considers the polarization of the elements of the array, which are not necessarily congruent to each other. ¬© 2006 IEEE.</t>
  </si>
  <si>
    <t>136-144</t>
  </si>
  <si>
    <t>60023610;60023610;60023610;60023610</t>
  </si>
  <si>
    <t>6603877226;24467724500;24779654600;57189299510</t>
  </si>
  <si>
    <t>Bregains, J. C.;Garcia-Naya, J. A.;Gonzalez-Lopez, M.;Castedo-Ribas, L.</t>
  </si>
  <si>
    <t>A Coruna</t>
  </si>
  <si>
    <t>Universidade da Coru√±a</t>
  </si>
  <si>
    <t>Bregains J.C.</t>
  </si>
  <si>
    <t>A MATLAB interface for analyzing conformal arrays composed of polarized heterogeneous elements</t>
  </si>
  <si>
    <t>10.1109/MAP.2011.6138445</t>
  </si>
  <si>
    <t>2-s2.0-84856449070</t>
  </si>
  <si>
    <t>['using multi', 'thicker substrate', 'stacked configurations', 'resonator gap', 'microstrip antenna', 'feeding method', 'coupled half', 'constant substrate', '7 dbi', '350 mhz']</t>
  </si>
  <si>
    <t>broadband microstrip antennas | E-shaped microstrip antenna | half-E-shaped microstrip antenna | Microstrip antennas | proximity feeding | rectangular microstrip antennas</t>
  </si>
  <si>
    <t>The bandwidth of a microstrip antenna is increased by using a thicker and lower-dielectric-constant substrate, or by using multi-resonator gap-coupled and stacked configurations, or by cutting a resonant slot inside the patch. However, with all of these methods, the bandwidth of the antenna is limited by the probe's inductance for substrate thicknesses greater than 0.060 to 0.070. For substrate thicknesses larger than 0.070, the bandwidth of the antenna can be increased by using a proximity-feeding method. In this paper, by using a combination of the proximity feeding technique and a thicker substrate, various broadband configurations of gap-coupled rectangular microstrip antennas, E-shaped and half-E-shaped microstrip antennas, and gap-coupled half-E-shaped microstrip antennas are proposed. All of these configurations give bandwidths in excess of 350 MHz ( 35% ), with gains of more than 7 dBi, in the 800 to 1200 MHz frequency band, with a broadside radiation pattern. ¬© 2006 IEEE.</t>
  </si>
  <si>
    <t>41-56</t>
  </si>
  <si>
    <t>60114754;60014153</t>
  </si>
  <si>
    <t>Dwarkadas Jivanlal Sanghvi College of Engineering;Indian Institute of Technology Bombay</t>
  </si>
  <si>
    <t>Broadband proximity-fed modified rectangular microstrip antennas</t>
  </si>
  <si>
    <t>10.1109/MAP.2011.6138427</t>
  </si>
  <si>
    <t>2-s2.0-84856462665</t>
  </si>
  <si>
    <t>['september 6', 'propagation magazine', 'previous meetings', 'october 2009', 'ieee antennas', 'december 2002', '225 ).', '138 ),']</t>
  </si>
  <si>
    <t>The Fifth International Conference on Ultra-Wideband and Ultra-Short Impulse Signals (UWBUSIS' 10) was held in the beautiful Crimean city of great ancient history, Sevastopol, Ukraine, September 6-10, 2010. The venue of the conference was one of the largest technical universities of Ukraine, Sevastopol National Technical University. Reports on the previous meetings can be found in the IEEE Antennas and Propagation Magazine, December 2002 (pp. 92-94), February 2005 (pp. 193-196), February 2007 (pp. 134-138), and October 2009 (pp. 186-225). ¬© 2006 IEEE.</t>
  </si>
  <si>
    <t>192-195</t>
  </si>
  <si>
    <t>Kolchigin, Nikolay N.</t>
  </si>
  <si>
    <t>Kolchigin N.</t>
  </si>
  <si>
    <t>Report on 2010 UWBUSIS: 5th International Conference on Ultra-Wideband and Ultra-Short Impulse Signals</t>
  </si>
  <si>
    <t>10.1109/MAP.2011.6138467</t>
  </si>
  <si>
    <t>2-s2.0-84856478843</t>
  </si>
  <si>
    <t>['standards used', 'military systems', 'loop antennas', 'frequency radiated', 'especially used', 'comparisons among', 'commercial systems', 'antenna calibration']</t>
  </si>
  <si>
    <t>anechoic chamber | antenna factor (AF) | Antennas | calibration | electromagnetic compatibility | EMC measurement | loop antenna | magnetic sensor | military tests | radiated emission | radiated susceptibility | TEM cell | traceability</t>
  </si>
  <si>
    <t>Loop-antenna calibration is discussed in this tutorial. Loop antennas are especially used in low-frequency radiated-emission (RE) and radiated- susceptibility (RS) measurements and tests. These are important in commercial systems, but critical in military systems. The standards used for this purpose are reviewed, and comparisons among them are made. Results are presented with commercial as well as home-made loop antennas. ¬© 2006 IEEE.</t>
  </si>
  <si>
    <t>243-254</t>
  </si>
  <si>
    <t>60079019;60079019;60011485</t>
  </si>
  <si>
    <t>24483177900;56255882800;7004386207</t>
  </si>
  <si>
    <t>√áakir, Soydan;Hamid, Ramiz;Sevgi, Levent</t>
  </si>
  <si>
    <t>Gebze;Istanbul</t>
  </si>
  <si>
    <t>T√úBƒ∞TAK Ulusal Metroloji Enstit√ºs√º;Doƒüu≈ü √úniversitesi Istanbul</t>
  </si>
  <si>
    <t>60079019;60011485</t>
  </si>
  <si>
    <t>√áakir S.</t>
  </si>
  <si>
    <t>Loop-antenna calibration</t>
  </si>
  <si>
    <t>10.1109/MAP.2011.6138488</t>
  </si>
  <si>
    <t>2-s2.0-84856480844</t>
  </si>
  <si>
    <t>['spacecraft accommodation', 'significant resource', 'required parameters', 'polar gain', 'mission definition', 'intricately intertwined', 'increasingly becoming', 'frequency reuse', 'first order', 'eutelsat satellites', 'classical parameters', 'careful design', 'antennas implemented', 'antenna farm', 'also required', 'also increasing', 'also becoming']</t>
  </si>
  <si>
    <t>broadband communications | Eutelsat | high-throughput satellites | interference suppression | passive intermodulation products | reflector antennas | Satellite antennas | satellite communications</t>
  </si>
  <si>
    <t>Spacecraft antennas tend to be a significant resource on a spacecraft, and are, to a first order, intricately intertwined with mission definition. It is therefore not surprising that the requirements of the antennas implemented on Eutelsat satellites are becoming increasingly varied and challenging. These antennas have to be optimized for the classical parameters such as co-polar gain and cross-polar gain, but the criteria are also becoming more complex. Frequency reuse is increasingly becoming the norm, so that together with the maximization of the required parameters over the required service areas, minimization of the co-polar gain over the required isolation areas is also required. Furthermore, the number of distinct market areas that a single Eutelsat satellite has to address is also increasing. Consequently, careful design of the antenna farm is needed, often presenting challenges for spacecraft accommodation. ¬© 2006 IEEE.</t>
  </si>
  <si>
    <t>256-266</t>
  </si>
  <si>
    <t>60121783;60121783;60121783;60121783;60121783</t>
  </si>
  <si>
    <t>6603747664;55504912500;57196708691;7006303887;24334991300</t>
  </si>
  <si>
    <t>Fenech, H.;Tomatis, A.;Serrano, D.;Lance, E.;Kalama, M.</t>
  </si>
  <si>
    <t>Eutelsat Communications S.A.</t>
  </si>
  <si>
    <t>Fenech H.</t>
  </si>
  <si>
    <t>Spacecraft antenna requirements as perceived by an operator</t>
  </si>
  <si>
    <t>10.1109/MAP.2011.6138491</t>
  </si>
  <si>
    <t>2-s2.0-84856483197</t>
  </si>
  <si>
    <t>['time domain', 'standing waves', 'representative results', 'radiation sources', 'provide information', 'previously described', 'power radiated', 'particular applications', 'integral expression', 'frequency domain', 'field analysis', 'domain result', 'domain fars', 'brief description']</t>
  </si>
  <si>
    <t>Antennas | dipole antennas | electromagnetic analysis | electromagnetic radiation | electromagnetic scattering | FARS | NEC | radiation | time-domain radiation | time-domain scattering</t>
  </si>
  <si>
    <t>A procedure called FARS (Far-field Analysis of Radiation Sources) was previously described by the author as a means of determining the quantitative contribution per unit length or per unit area to the power radiated from a perfect electric conductor in the frequency domain. It is based on a source-integral expression for the fields of an object of interest. Extension of frequency-domain FARS (FDFARS) to the time domain (TDFARS) is presented here, together with some representative results. Just as frequency-domain and time-domain solutions provide complementary perspectives of general electromagnetic phenomena, so do FDFARS and TDFARS for their particular applications. For example, while a frequency-domain result explicitly demonstrates the effects of standing waves, a time-domain result has the advantage of separating various contributions to the far field due to their different time delays. The motivation for both FDFARS and TDFARS is to provide information about radiation from a perfect electric conductor. A brief description of TDFARS is given here, and demonstrated for some simple wire geometries. ¬© 2006 IEEE.</t>
  </si>
  <si>
    <t>81-97</t>
  </si>
  <si>
    <t>Miller, E. K.</t>
  </si>
  <si>
    <t>Miller E.</t>
  </si>
  <si>
    <t>Time-domain far-field analysis of radiation sources</t>
  </si>
  <si>
    <t>10.1109/MAP.2011.6138430</t>
  </si>
  <si>
    <t>2-s2.0-84856488484</t>
  </si>
  <si>
    <t>['wave propagation', 'tangential components', 'start afresh', 'redoubtable snell', 'optical phenomenon', 'mail edition', 'lecture notes', 'intriguing story', 'harvard gazette', 'familiar snell', 'defies laws']</t>
  </si>
  <si>
    <t>Anomalous reflection | frequency selective surfaces | nanotechnology | plasmonic antennas | refraction</t>
  </si>
  <si>
    <t>Early on in my annual graduate course on electromagnetic-wave propagation, I derive the familiar Snell's laws on reflection and transmission from the boundary conditions applied to the tangential components of the electric and magnetic fields across a planar dielectric interface. While I was preparing my lecture on reflection and transmission this fall, I received an e-mail edition of the Harvard Gazette. It contained an intriguing story [1] about an optical phenomenon that defies laws of reflection and refraction. Naturally, I wanted to look into the story right away to see (shiver) whether I would have to abandon my lecture notes on the redoubtable Snell's laws and start afresh. ¬© 2006 IEEE.</t>
  </si>
  <si>
    <t>146-147</t>
  </si>
  <si>
    <t>Bansal, Rajeev</t>
  </si>
  <si>
    <t>Storrs</t>
  </si>
  <si>
    <t>University of Connecticut</t>
  </si>
  <si>
    <t>Bansal R.</t>
  </si>
  <si>
    <t>Bending Snell's laws</t>
  </si>
  <si>
    <t>10.1109/MAP.2011.6138447</t>
  </si>
  <si>
    <t>2-s2.0-84856495709</t>
  </si>
  <si>
    <t>['wide band', 'thus possible', 'slightly larger', 'free space', 'electrical size', 'efficiently operate', 'dielectric volume', 'dielectric reduces', 'dielectric powder', 'dielectric constant', 'bandwidth decreases']</t>
  </si>
  <si>
    <t>antenna in a dielectric | antenna radiation efficiency | dielectric loaded antennas | Electrically small antenna | genetic antenna | multi-frequency antennas</t>
  </si>
  <si>
    <t>In this paper, we investigate the performance of an electrically small genetic antenna, immersed in several different powders having relative dielectric constants as large as 12. Placing the antenna in a dielectric reduces its electrical size from about 1/20th of a wavelength in free space to less than 1/50th of a wavelength, in a powder having a dielectric constant of 12, even for a dielectric volume just slightly larger than the antenna. Although the bandwidth decreases as the electrical size of the antenna becomes smaller, it is shown that for each dielectric powder, there is a set of frequencies for which the antenna is operational. It is thus possible to efficiently operate the antenna at specific frequencies within a wide band. ¬© 2006 IEEE.</t>
  </si>
  <si>
    <t>33-40</t>
  </si>
  <si>
    <t>60073971;60073971</t>
  </si>
  <si>
    <t>7005725380;7103394324</t>
  </si>
  <si>
    <t>Altshuler, Edward E.;O'Donnell, Terry H.</t>
  </si>
  <si>
    <t>Altshuler E.</t>
  </si>
  <si>
    <t>An electrically small multi-frequency genetic antenna immersed in a dielectric powder</t>
  </si>
  <si>
    <t>10.1109/MAP.2011.6138425</t>
  </si>
  <si>
    <t>2-s2.0-84856497701</t>
  </si>
  <si>
    <t>['scanning performance', 'processing phase', 'physical measurements', 'extremely favorable', 'element linear', 'array environment']</t>
  </si>
  <si>
    <t>antenna measurements | linear arrays | printed antenna | Ultra-wideband antenna</t>
  </si>
  <si>
    <t>The performance of an ultra-wideband (UWB) radiator is examined in a 15-element linear-array environment. The numerically predicted array impedance is validated by means of physical measurements. The broadside scanned radiation patterns of the array are measured and proven to be extremely favorable. A zoom-in on the measured elementary radiation patterns is employed for evidencing the effect of embedding the radiator in an array environment. The study is rounded off by a post-processing phase, in which the measured array radiation pattern results are employed for predicting the array's scanning performance. ¬© 2006 IEEE.</t>
  </si>
  <si>
    <t>57-64</t>
  </si>
  <si>
    <t>24479928500;7003732736;35563466100</t>
  </si>
  <si>
    <t>Tanyer-Tigrek, F. Muge;Lager, Ioan E.;Ligthart, Leonardus P.</t>
  </si>
  <si>
    <t>Tanyer-Tigrek F.</t>
  </si>
  <si>
    <t>On the array performance of printed, ultra-wideband "eared" antennas</t>
  </si>
  <si>
    <t>10.1109/MAP.2011.6138428</t>
  </si>
  <si>
    <t>2-s2.0-84856503187</t>
  </si>
  <si>
    <t>['whereas females', 'sexes responded', 'pityophthorus pubescens', 'marsham ).', 'female p', 'electroantennogram assays', 'blank controls', 'aggregation pheromone', '100 ng']</t>
  </si>
  <si>
    <t>We present evidence favoring the use of (E)-pityol as an aggregation pheromone in Pityophthorus pubescens (Marsham). (E)-Pityol was detected in effluvia of male and female P. pubescens, and antennae of both sexes responded to (E)-(+)-pityol in electroantennogram assays. In two-choice olfactometer tests, males significantly preferred (E)-(+)-pityol and (E)-(¬±)-pityol to blank controls at doses of 1, 10, and 100 ng, whereas females only showed a preference for (E)-pityol at the 1 ng dose. ¬© 2011 Entomological Society of Canada.</t>
  </si>
  <si>
    <t>447-454</t>
  </si>
  <si>
    <t>60017849;60006754;60027856;60006754;60017849</t>
  </si>
  <si>
    <t>54405731400;35568723400;6603153398;7201428748;6603265195</t>
  </si>
  <si>
    <t>L√≥pez, Sergio;Quero, Carmen;Iturrondobeitia, Juan Carlos;Guerrero, √Ångel;Goldarazena, Arturo</t>
  </si>
  <si>
    <t>Leioa;Derio;Madrid</t>
  </si>
  <si>
    <t>Universidad del Pais Vasco;NEIKER, Basque Institute for Agricultural Research and Development;Consejo Superior de Investigaciones Cient√≠ficas</t>
  </si>
  <si>
    <t>60027856;60017849;60006754</t>
  </si>
  <si>
    <t>L√≥pez S.</t>
  </si>
  <si>
    <t>Evidence for (E)-pityol as an aggregation pheromone of Pityophthorus pubescens (Coleoptera: Curculionidae: Scolytinae)</t>
  </si>
  <si>
    <t>10.4039/n11-022</t>
  </si>
  <si>
    <t>2-s2.0-84857537954</t>
  </si>
  <si>
    <t>['significant correlation', 'performance similar', 'monopole antenna', 'moisture content', 'model n5230a', 'measuring process', 'measurement set', 'measured values', 'includes computer', 'hevea latex', 'also estimate', '7 ghz', '30 ghz', '2 ghz']</t>
  </si>
  <si>
    <t>Hevea latex | Moisture content | Monopole antenna | Reflection coefficient magnitude</t>
  </si>
  <si>
    <t>This paper presents microwave antenna sensing technique for determination of moisture content in hevea latex from Hevea brasiliensis tree. The measurement set-up includes computer-controlled Professional Network Analyzer (PNA) (model N5230A) and monopole antenna. The relationship between reflection coefficient magnitude and moisture content in hevea latex was investigated from 2.2 GHz to 2.7 GHz. The linear functional relationship between reflection coefficient magnitude and moisture content at 2.30 GHz was used to estimate the amount of moisture content in hevea latex as well as the sensitivity and linearity of the antenna in the measuring process. Significant correlation between predicted and measured values of reflection coefficient suggests the potential of this technique for determination of moisture content in hevea latex. This technique can also estimate the amount of moisture content in hevea latex within the performance similar to commercial moisture meters.</t>
  </si>
  <si>
    <t>1326-1333</t>
  </si>
  <si>
    <t>Australian Journal of Crop Science</t>
  </si>
  <si>
    <t>60025577;60025577;60025577;60025577;60025577</t>
  </si>
  <si>
    <t>55045826600;7005822035;12040391600;56878665900;55042720500</t>
  </si>
  <si>
    <t>Ali, Hamad H.;Abbas, Zulkifly Bin;Hassan, Jumiah Bint;Jusoh, Ashry Bin;Zahari, Rahima Bt Mustapa</t>
  </si>
  <si>
    <t>Ali H.</t>
  </si>
  <si>
    <t>Microwave antenna sensing technique for determination of moisture content in hevea latex from Hevea brasiliensis tree</t>
  </si>
  <si>
    <t>2-s2.0-84857671002</t>
  </si>
  <si>
    <t>B.KK/49</t>
  </si>
  <si>
    <t>['vii two', 'unique combination', 'two setae', 'thoracopod ii', 'sexual dimorphism', 'segmented antennule', 'segmented antenna', 'new genus', 'morphological characters', 'lacking pleopods', 'inhomonomous row', 'francis group', 'first record', 'family parabathynellidae', 'exclusive character', 'et sp', 'distributional range']</t>
  </si>
  <si>
    <t>groundwater | Parabathynellidae | Siambathynella gen. nov | Syncarida | Thailand</t>
  </si>
  <si>
    <t>A new genus and species of the family Parabathynellidae, Siambathynella laorsriae gen. nov. et sp. nov. is described from Thailand. The new genus displays an exclusive character: a distinctive male thoracopod VIII with a row of denticles on the basipod. The new species also displays a unique combination of morphological characters, including a seven-segmented antennule, seven-segmented antenna, sexual dimorphism on the antennule, exopod of thoracopod I one-segmented, exopod of thoracopod II-VII two-segmented, male thoracopod VIII lacking basipodal seta, female thoracopod VIII with two setae, lacking pleopods, sympod of the uropod with inhomonomous row of spines, and endopod of uropod with a spinous distal process and a large distal spine ornamented with rows of setules. This is the first record of Bathynellacea (family Parabathynellidae) in Thailand, extending the distributional range of this taxon in Asia. ¬© 2011 Taylor and Francis Group, LLC.</t>
  </si>
  <si>
    <t>2841-2854</t>
  </si>
  <si>
    <t>45-46</t>
  </si>
  <si>
    <t>60015098;60017165;60000457</t>
  </si>
  <si>
    <t>7103095915;36176552800;55932403400</t>
  </si>
  <si>
    <t>Camacho, A. I.;Watiroyram, S.;Brancelj, A.</t>
  </si>
  <si>
    <t>Thailand;Spain;Slovenia</t>
  </si>
  <si>
    <t>Khon Kaen;Madrid;Ljubljana</t>
  </si>
  <si>
    <t>Khon Kaen University;CSIC - Museo Nacional de Ciencias Naturales (MNCN);National Institute of Biology Ljubljana</t>
  </si>
  <si>
    <t>60017165;60015098;60000457</t>
  </si>
  <si>
    <t>The first record of Bathynellacea from Thailand: A new genus and species of Parabathynellidae (Crustacea: Syncarida)</t>
  </si>
  <si>
    <t>10.1080/00222933.2011.620715</t>
  </si>
  <si>
    <t>2-s2.0-84857723958</t>
  </si>
  <si>
    <t>['uncopherusa bifida', 'uncispio hartmanae', 'uncispio green', 'two species', 'occipital antenna', 'new species', 'family status', 'descriptions expanded', 'anal lobes']</t>
  </si>
  <si>
    <t>bifid proboscis | enlarged hooks | morphometrics | Uncispio | Uncopherusa</t>
  </si>
  <si>
    <t>A new species of Uncispio Green, 1982 is described from a boulder clay habitat in the southern Irish Sea. Uncispio reesi n. sp. can be separated from Uncispio hartmanae Green, 1982 by the size and shape of the occipital antenna, the arrangement of the posterior parapodial lobes, the number of anal lobes and the position and shape of thickened anterior neuropodial chaetae. The other two species of Uncispionidae, Uncispio hartmanae and Uncopherusa bifida, are re-examined and their descriptions expanded. The family status of Uncispionidae is discussed with respect to the other families in Spionida. ¬© 2011 Unione Zoologica Italiana.</t>
  </si>
  <si>
    <t>65-77</t>
  </si>
  <si>
    <t>Italian Journal of Zoology</t>
  </si>
  <si>
    <t>60017250;60017250</t>
  </si>
  <si>
    <t>6507372962;7102202280</t>
  </si>
  <si>
    <t>Darbyshire, T.;Mackie, A. S.Y.</t>
  </si>
  <si>
    <t>Cardiff</t>
  </si>
  <si>
    <t>National Museum of Wales</t>
  </si>
  <si>
    <t>Darbyshire T.</t>
  </si>
  <si>
    <t>Review of Uncispionidae (Annelida: Polychaeta) with the description of a new species of Uncispio</t>
  </si>
  <si>
    <t>10.1080/11250003.2011.580993</t>
  </si>
  <si>
    <t>2-s2.0-84859073416</t>
  </si>
  <si>
    <t>['starts moving', 'starts cleaning', 'regulate populations', 'piranga inserts', 'pest associated', 'parasitoid inserts', 'parasitoid c', 'parasitoid assesses', 'parasitizing behavior', 'papaya crops', 'ovipositor movements', 'occurring parasitoid', 'obesus larvae', 'new host', 'may contribute', 'host plant', 'following event', 'field conditions', 'events related', 'curculionidae ).', 'cervellus piranga', 'braconid species']</t>
  </si>
  <si>
    <t>Kairomones | Papaya pest | Parasitoid | Plant volatiles | Sinomones</t>
  </si>
  <si>
    <t>Parasitizing behavior of Cervellus piranga Penteado-Dias (Hymenoptera, Braconidae, Braconinae) on papaya borer weevil Pseudopiazurus obesus Marshall (Coleoptera, Curculionidae). The papaya borer weevil Pseudopiazurus obesus is a pest associated with papaya crops in Brazil and Cervellus piranga is a naturally-occurring parasitoid which may contribute to regulate populations of this pest. We aimed at describing the parasitizing behavior of the parasitoid C. piranga on papaya borer weevil P. obesus larvae under field conditions. The sequence of events related to the parasitizing behavior of C. piranga is similar to other braconid species and includes the location and recognition of the attacked host plant followed by walks on the host plant and touching it with the tip of the antennae and the ovipositor. In the following event, the parasitoid assesses the suitability of the host by speeding up antennae and ovipositor movements. After locating and accepting the host, the parasitoid remains inactive on oviposition aperture sites and starts moving the antennae. Afterwards, the parasitoid inserts its ovipositor and starts cleaning it repeatedly. The female of C. piranga inserts the ovipositor through the hole and lay one egg into the papaya weevil borer. After oviposition, the female cleans continuously both ovipositor and antennae before leaving to forage for a new host.</t>
  </si>
  <si>
    <t>612-614</t>
  </si>
  <si>
    <t>Revista Brasileira de Entomologia</t>
  </si>
  <si>
    <t>60009625;60015043;60013792;60009625</t>
  </si>
  <si>
    <t>16304687500;6701317499;6603219412;23471020400</t>
  </si>
  <si>
    <t>Moreira, Marcos A.B.;Zarbin, Paulo H.G.;Penteado-Dias, Ang√©lica M.;Teodoro, Adenir V.</t>
  </si>
  <si>
    <t>Curitiba;Sao Carlos;Brasilia</t>
  </si>
  <si>
    <t>Universidade Federal do Parana;Universidade Federal de S√£o Carlos;Empresa Brasileira de Pesquisa Agropecu√°ria - Embrapa</t>
  </si>
  <si>
    <t>60015043;60013792;60009625</t>
  </si>
  <si>
    <t>Moreira M.A.B.</t>
  </si>
  <si>
    <t>Parasitizing behavior of Cervellus piranga Penteado-Dias (Hymenoptera, Braconidae, Braconinae) on papaya borer weevil Pseudopiazurus obesus Marshall (Coleoptera, Curculionidae)</t>
  </si>
  <si>
    <t>10.1590/S0085-56262011005000053</t>
  </si>
  <si>
    <t>2-s2.0-84861657830</t>
  </si>
  <si>
    <t>['tobacco field', 'santa cruz', 'rio grande', 'new species', 'closely related', 'aquilesi sp']</t>
  </si>
  <si>
    <t>Brazil | Cynipoidea | Eucoilinae | Figitidae</t>
  </si>
  <si>
    <t>A new species of Zamischus (Hymenoptera, Cynipoidea, Figitidae) from Brazil. A new species of Zamischus from Brazil is described and diagnosed. The species is closely related to Z. brasiliensis but differs in the morphology of antennae and scutellum. Z. aquilesi sp. nov. was collected via Malaise trapping in a tobacco field in Santa Cruz do Sul, Rio Grande do Sul.</t>
  </si>
  <si>
    <t>513-515</t>
  </si>
  <si>
    <t>60032057;60032057;60019654;60019654</t>
  </si>
  <si>
    <t>7005524437;7007040426;44861293100;14519370700</t>
  </si>
  <si>
    <t>D√≠az, Norma;Gallardo, Fabiana;Dorfey, Cecilia;K√∂hler, Andreas</t>
  </si>
  <si>
    <t>Argentina;Brazil</t>
  </si>
  <si>
    <t>La Plata;Santa Cruz do Sul</t>
  </si>
  <si>
    <t>Universidad Nacional de La Plata;Universidade de Santa Cruz do Sul</t>
  </si>
  <si>
    <t>60032057;60019654</t>
  </si>
  <si>
    <t>D√≠az N.</t>
  </si>
  <si>
    <t>A new species of Zamischus (Hymenoptera, Cynipoidea, Figitidae) from Brazil</t>
  </si>
  <si>
    <t>10.1590/S0085-56262011000400007</t>
  </si>
  <si>
    <t>2-s2.0-84861673008</t>
  </si>
  <si>
    <t>['white wax', 'three segments', 'species identification', 'sensorial structures', 'sensorial setae', 'second tarsomere', 'round body', 'ovipositor distinct', 'oviparous female', 'nymphs covered', 'nymphal instars', 'new species', 'morphometric data', 'morphological characters', 'made possible', 'legs reduced', 'last segment', 'large rhinarium', 'fourth instar', 'easily distinguished', 'canonical analysis', 'antennae one', 'adelgidae )-', 'accurate characterization']</t>
  </si>
  <si>
    <t>Morphometrics | Pine woolly aphid | Pinus | Scanning microscopy</t>
  </si>
  <si>
    <t>Pineus boerneri Annand, 1928 (Hemiptera, Adelgidae)- a new species to Brazil: morphology of eggs, nymphs and adults. Pineus boerneri represents the first Adelgidae species recorded in Brazil. This aphid species forms extensive colonies on branches and trunk of Pinus spp., with apterous oviparous females, eggs and nymphs covered with white wax. The aim of this research is to study the morphology of eggs, nymphs, and adults to provide useful data for species identification in order to solve taxonomic issues. The study was based on morphometric data and optical and scanning electron microscopy images. First instar nymphs are active and can be easily distinguished from the others by their elongate minute yellowish body; well developed legs bearing a pair of sensorial setae at the apex of the second tarsomere; and antenna with three segments with a large rhinarium and distinct apical setae on the last segment. From the second to the fourth instar, nymphs are sessile, with round red body; they loose the third antennal segment and its sensorial structures, as well as the setae on the second tarsomere. The oviparous female is reddish-brown, with round body with about 0.76 mm diameter; legs reduced; antennae one-segmented; ovipositor distinct; numerous wax glands are present, mainly on the head. Accurate characterization of the species and distinction of the nymphal instars of P. boerneri were made possible by canonical analysis of morphometric data and morphological characters.</t>
  </si>
  <si>
    <t>459-466</t>
  </si>
  <si>
    <t>60015043;60024094</t>
  </si>
  <si>
    <t>8978659000;13205657200</t>
  </si>
  <si>
    <t>Lazzari, Sonia Maria Noemberg;Cardoso, Josiane Teresinha</t>
  </si>
  <si>
    <t>Florianopolis;Curitiba</t>
  </si>
  <si>
    <t>Universidade do Estado de Santa Catarina;Universidade Federal do Parana</t>
  </si>
  <si>
    <t>60024094;60015043</t>
  </si>
  <si>
    <t>Lazzari S.</t>
  </si>
  <si>
    <t>Pineus boerneri annand, 1928 (Hemiptera, Adelgidae)- A new species to brazil: Morphology of eggs, nymphs and adults</t>
  </si>
  <si>
    <t>10.1590/S0085-56262011000400001</t>
  </si>
  <si>
    <t>2-s2.0-84861681890</t>
  </si>
  <si>
    <t>['switching among', 'suitable targets', 'satellite communications', 'reconfigurable crossed', 'reactance introduced', 'peak gain', 'novel jumping', 'mems switch', 'main lobe', 'loaded slot', 'fabricated prototypes', 'elevation angles', 'distinctive features', 'design justification', '68 dbi']</t>
  </si>
  <si>
    <t>circular polarization | genetic algorithm | microstrip patch antennas | Reconfigurable antennas | Yagi-Uda antennas</t>
  </si>
  <si>
    <t>A reconfigurable crossed-Vagi patch antenna (CYPA) that yields a circularly polarized pattern is proposed, and optimized by a novel Jumping-Genes Genetic Algorithm. This antenna is formed by two identical orthogonal reconfigurable linear Vagi patch arrays, around a single driven patch element. The main lobe of the reconfigurable crossed-Yagi patch antenna covers the elevation angles from 0 to 47 with a peak gain of 8.68 dBi. Full azimuthal coverage can be achieved by switching among the four antenna modes. The design justification has been duly demonstrated based on fabricated prototypes. The effect of a MEMS switch on the reconfigurable Vagi antennas is investigated. The reactance introduced by the switch can be offset by modifying the dimensions of a loaded slot. Due to the distinctive features of this antenna, satellite communications and global positioning systems would be the most suitable targets for application. ¬© 2006 IEEE.</t>
  </si>
  <si>
    <t>65-80</t>
  </si>
  <si>
    <t>60005465;60005465;60013983;60013983;60013983</t>
  </si>
  <si>
    <t>7408598493;8945567500;7102767679;7201986326;7101754058</t>
  </si>
  <si>
    <t>Yang, Xue Song;Wang, Bing Zhong;Yeung, Sai Ho;Xue, Quan;Man, Kim Fung</t>
  </si>
  <si>
    <t>Circularly polarized reconfigurable crossed-vagi patch antenna</t>
  </si>
  <si>
    <t>10.1109/MAP.2011.6138429</t>
  </si>
  <si>
    <t>2-s2.0-84863062841</t>
  </si>
  <si>
    <t>['¬© 2011', 'three methods', 'strategy performs', 'sphere decoding', 'small inter', 'simple transmitter', 'relay selection', 'point multiple', 'performance advantage', 'new strategy', 'minimum policy', 'input multiple', 'igi global', 'golden code', 'full maximum', 'established one', 'element spacing', 'distributed transmission', 'distributed relays', 'different detectors', 'cooperative diversity', 'best performance', 'authors propose']</t>
  </si>
  <si>
    <t>Cooperative Diversity | Maximum-Likelihood (ML) Decoding | Maximum-Mean Selection | Maximum-Minimum Selection | Relay Selection | Sphere Decoding (SD)</t>
  </si>
  <si>
    <t>The implementation of cooperative diversity with relays has advantages over point-to-point multiple-input multiple-output (MIMO) systems, in particular, overcoming correlated paths due to small inter-element spacing. A simple transmitter with one antenna may exploit cooperative diversity or space time coding gain through distributed relays. In this paper, similar distributed transmission is considered with the golden code, and the authors propose a new strategy for relay selection, called the maximum-mean selection policy, for distributed transmission with the full maximum-likelihood (ML) decoding and sphere decoding (SD) based on a wireless relay network. This strategy performs a channel strength tradeoff at every relay node to select the best two relays for transmission. It improves on the established one-sided selection strategy of maximum-minimum policy. Simulation results comparing the bit error rate (BER) based on different detectors and a scheme without relay selection, with the maximum-minimum and maximum-mean selection schemes confirm the performance advantage of relay selection. The proposed strategy yields the best performance of the three methods. ¬© 2011, IGI Global.</t>
  </si>
  <si>
    <t>International Journal of Information Technology and Web Engineering</t>
  </si>
  <si>
    <t>57220938956;36674531600;7402475745</t>
  </si>
  <si>
    <t>Ge, L.;Chen, G. J.;Chambers, J. A.</t>
  </si>
  <si>
    <t>Ge L.</t>
  </si>
  <si>
    <t>Relay selection in distributed transmission based on the golden code using ml and sphere decoding in wireless networks</t>
  </si>
  <si>
    <t>10.4018/jitwe.2011100105</t>
  </si>
  <si>
    <t>2-s2.0-84868087621</t>
  </si>
  <si>
    <t>053Z170138</t>
  </si>
  <si>
    <t>['trajectory deviations', 'small platform', 'sar system', 'sar imaging', 'precisely compensate', 'paper presents', 'modified method', 'imperfect motion', 'existing methods', 'especially good', 'besides compensating', 'attitude errors']</t>
  </si>
  <si>
    <t>As residual attitude errors are likely to affect the synthetic aperture radar (SAR) imaging, this paper presents a SAR motion compensation algorithm based on the correction of residual attitude errors. The existing methods all use the antenna stable platform to correct the attitude errors, and then compensate the trajectory deviations in the following imaging process. Besides compensating the trajectory deviations, the modified method of this paper also considers the influence of residual attitude errors on the SAR imaging, and can compensate both the trajectory deviations and the residual attitude errors. Compared with the existing methods, the modified method in this paper can more precisely compensate the imperfect motion on the SAR imaging, especially good for the SAR system with a small platform, near operating distance and a narrow antenna beam. Such a system causes severe residual attitude errors and needs to consider the influence of antenna beam pointing errors on the imaging. The validity of the modified method presented by this paper is demonstrated by the result of the experiment. ¬© Science China Press and Springer-Verlag Berlin Heidelberg 2011.</t>
  </si>
  <si>
    <t>1899-1905</t>
  </si>
  <si>
    <t>Science China: Physics, Mechanics and Astronomy</t>
  </si>
  <si>
    <t>60073699;60019499;60019499;60019499</t>
  </si>
  <si>
    <t>57215628559;57215628547;57215628873;57215628587</t>
  </si>
  <si>
    <t>Chong, Ni;Fei, Wang Yan;Hui, Xu Xiang;Yi, Zhou Chang</t>
  </si>
  <si>
    <t>China Aerospace Science and Technology Corporation;Chinese Academy of Sciences</t>
  </si>
  <si>
    <t>60073699;60019499</t>
  </si>
  <si>
    <t>Chong N.</t>
  </si>
  <si>
    <t>SAR motion compensation based on the correction of residual attitude errors</t>
  </si>
  <si>
    <t>10.1007/s11433-011-4478-7</t>
  </si>
  <si>
    <t>2-s2.0-84881581704</t>
  </si>
  <si>
    <t>['single quasi', 'separate ends', 'relative bandwidth', 'partly compensating', 'orthogonal polarizations', 'mobile terminals', 'measured s21', 'magnetic slot', 'letter presents', 'individual qca', 'electric dipole', 'edg better', 'complementary antennas', 'antenna consists', 'aforementioned bandwidth', '95 db', '6 ghz', '4 ghz', '0 db']</t>
  </si>
  <si>
    <t>Complementary antenna | diversity antenna | effective diversity gain (EDG) | envelope correlation | wideband antenna</t>
  </si>
  <si>
    <t>This letter presents a planar wideband polarization diversity antenna for mobile terminals. The antenna consists of two orthogonally oriented quasi-complementary antennas (QCA) formed by the combination of an electric dipole and a magnetic slot and located at the separate ends of a mobile ground plane. The studies with a single quasi-complementary antenna element show that the electric dipole and the magnetic slot are partly compensating each other providing large bandwidth and offering good radiation properties. The measured -6-dB impedance bandwidth of the individual QCA is from 1.8 to 4.6 GHz, corresponding to an 87.5% relative bandwidth. The measured S21 is less than - 18 dB within the - 6-dB impedance bandwidth. The average measured total efficiency at the aforementioned bandwidth is - 0.95 dB. The measured radiation patterns are presented at 2 and 4 GHz with orthogonal polarizations. Finally, the measured envelope correlation and effective diversity gain (EDG) as a function of frequency are presented, with a maximum correlation less than 0.01 and EDG better than 8.0 dB. ¬© 2011 IEEE.</t>
  </si>
  <si>
    <t>939-942</t>
  </si>
  <si>
    <t>60001738;60117547;60117547;60001738</t>
  </si>
  <si>
    <t>35086863400;6507659941;57210183362;35570172500</t>
  </si>
  <si>
    <t>Sonkki, Marko;Antonino-Daviu, Eva;Ferrando-Bataller, Miguel;Salonen, Erkki T.</t>
  </si>
  <si>
    <t>Planar wideband polarization diversity antenna for mobile terminals</t>
  </si>
  <si>
    <t>10.1109/LAWP.2011.2167589</t>
  </si>
  <si>
    <t>2-s2.0-80053221199</t>
  </si>
  <si>
    <t>['shorting pin', 'rogers rt', 'relative permittivity', 'frequency ratio', 'compact single', 'borne applications', 'band behavior', '58 mm', '277 ghz']</t>
  </si>
  <si>
    <t>Compact microstrip antenna | high frequency ratio | multifrequency antenna | satellite applications</t>
  </si>
  <si>
    <t>In this letter, a compact single-layer, single-feed, dual-frequency microstrip antenna with a high frequency ratio is proposed. This antenna has a broadside and symmetrical radiation patterns suitable for space-borne applications. The prototype was fabricated on a Rogers RT/duroid 5880 substrate with a relative permittivity of 2.2 and thickness of 1.58 mm. The dual-band behavior is achieved by a shorting pin at 1.7-1.706 and 8.011-8.277 GHz with the frequency ratio of 4.75. In addition, the antenna is miniaturized by 46% compared to the conventional rectangular patch. ¬© 2011 IEEE.</t>
  </si>
  <si>
    <t>931-934</t>
  </si>
  <si>
    <t>60007751;60007751;60007751</t>
  </si>
  <si>
    <t>56437727800;56232503200;23979152500</t>
  </si>
  <si>
    <t>Esfahlani, S. H.S.;Tavakoli, A.;Dehkhoda, P.</t>
  </si>
  <si>
    <t>Esfahlani S.</t>
  </si>
  <si>
    <t>A compact single-layer dual-band microstrip antenna for satellite applications</t>
  </si>
  <si>
    <t>10.1109/LAWP.2011.2167121</t>
  </si>
  <si>
    <t>2-s2.0-80053260504</t>
  </si>
  <si>
    <t>['simulation results', 'rectifying circuit', 'radiation efficiencies', 'nfrp element', 'modified versions', 'electrically small', 'electric coupling', 'driven monopole', 'concept choice', '5754 ghz', '55 ghz']</t>
  </si>
  <si>
    <t>Electrically small antenna | metamaterial | parasitic element | power harvesting | wireless power transmission (WPT)</t>
  </si>
  <si>
    <t>An electrically small, metamaterial-inspired near field resonant parasitic (NFRP) planar protractor antenna is designed for operation, as a proof-of-concept choice, at the GPS L1 frequency (1.5754 GHz). It is based on electric coupling between a capacitively loaded loop (CLL) NFRP element and a driven monopole. Modified versions are then integrated with simplified rectifying circuits to realize two electrically small GPS L1 rectenna systems. The complex impedance matching capabilities of an NFRP antenna allow matching it directly to a rectifying circuit, reducing the overall rectenna size. Simulation results of the |S11| values, radiation efficiencies and patterns, and Q-ratios are provided. For the low, 0-dBm input power level, the measured rectifying efficiencies of the larger (ka = 0.808) and 25% smaller (ka = 0.604) version are, respectively, 78.0% at 1.5754 GHz and 67.9% at 1.55 GHz. ¬© 2011 IEEE.</t>
  </si>
  <si>
    <t>935-938</t>
  </si>
  <si>
    <t>Electrically small GPS L1 rectennas</t>
  </si>
  <si>
    <t>10.1109/LAWP.2011.2167310</t>
  </si>
  <si>
    <t>2-s2.0-80053266005</t>
  </si>
  <si>
    <t>['wave antenna', 'terahertz quantum', 'terahertz metal', 'surface direction', 'one dimension', 'main beam', 'lasing frequency', 'directional beam', 'dimensional waveguide', 'beam steering', 'active leaky', '81 thz', '25 ¬∞']</t>
  </si>
  <si>
    <t>We report the demonstration of a one-dimensional waveguide for terahertz quantum-cascade (QC) lasers, which acts as a leaky-wave antenna and tailors laser radiation in one dimension to a directional beam. This scheme adapts microwave transmission-line metamaterial concepts to a planar structure realized in terahertz metal-metal waveguide technology. The active leaky-wave antenna is fed by a master oscillator QC-laser with a mode that propagates with an effective phase index smaller than unity, such that it radiates in the surface direction. The direction of emission of main beam is governed by the antenna dispersion characteristic. 25¬∞ of beam steering is observed as the lasing frequency of the QC-laser is varied from 2.65-2.81 THz. ¬© 2011 American Institute of Physics.</t>
  </si>
  <si>
    <t>60027550;60027550;60027550;60027550;60025209</t>
  </si>
  <si>
    <t>24315041500;7404502890;35229984800;36041035600;7406335159</t>
  </si>
  <si>
    <t>Tavallaee, Amir A.;Williams, Benjamin S.;Hon, Philip W.C.;Itoh, Tatsuo;Chen, Qi Sheng</t>
  </si>
  <si>
    <t>Los Angeles;Los Angeles</t>
  </si>
  <si>
    <t>University of California, Los Angeles;Northrop Grumman corporation</t>
  </si>
  <si>
    <t>60027550;60025209</t>
  </si>
  <si>
    <t>Tavallaee A.A.</t>
  </si>
  <si>
    <t>Terahertz quantum-cascade laser with active leaky-wave antenna</t>
  </si>
  <si>
    <t>10.1063/1.3648104</t>
  </si>
  <si>
    <t>2-s2.0-80054000900</t>
  </si>
  <si>
    <t>['release ligands', 'permitting use', 'experimental tool', 'current limitation']</t>
  </si>
  <si>
    <t>gadolinium | magnetic resonance imaging | photochemistry | photolysis | radiolysis</t>
  </si>
  <si>
    <t>Sensitive to light: A metal-complex-sensitized organic probe was developed to release ligands on excitation by X-ray or Œ≥ irradiation (see picture). This overcomes a current limitation in permitting use of photolysis as an experimental tool in otherwise inaccessible materials that are not penetrated by light (ET=electron transfer). Copyright ¬© 2011 WILEY-VCH Verlag GmbH &amp; Co. KGaA, Weinheim.</t>
  </si>
  <si>
    <t>9708-9711</t>
  </si>
  <si>
    <t>126124231;60014541;60008310;60106222;126124231;60008310;60014541;126124231</t>
  </si>
  <si>
    <t>55424771800;6506219773;7006053981;57225358439;56250501200;7006810753;6603343785;6603694373</t>
  </si>
  <si>
    <t>Petit, Morgane;Bort, Guillaume;Doan, Bich Thuy;Sicard, C√©cile;Ogden, David;Scherman, Daniel;Ferroud, Clotilde;Dalko, Peter I.</t>
  </si>
  <si>
    <t>Orsay;Paris;Paris;Descartes</t>
  </si>
  <si>
    <t>Institut de Chimie Physique;Conservatoire National des Arts et Metiers;√âcole Nationale Sup√©rieure de Chimie de Paris;Universit√© Paris</t>
  </si>
  <si>
    <t>60106222;60014541;60008310;126124231</t>
  </si>
  <si>
    <t>Petit M.</t>
  </si>
  <si>
    <t>X-ray photolysis to release ligands from caged reagents by an intramolecular antenna sensitive to magnetic resonance imaging</t>
  </si>
  <si>
    <t>10.1002/anie.201102948</t>
  </si>
  <si>
    <t>2-s2.0-80053465769</t>
  </si>
  <si>
    <t>['y2o3 nanocrystal', 'vis absorption', 'thermally stable', 'thermal stability', 'spherical 6', 'solid phosphor', 'photopic ratio', 'ofelt f', 'nmr measurements', 'new paradigm', 'high scotopic', 'funnel energy', 'f transitions', 'exposed facet', 'designing phosphors', 'acac passivant', '370 nm', '35 ),', '21 ),']</t>
  </si>
  <si>
    <t>Eu(III)-doped Y2O3 nanocrystals are prepared by microwave synthetic methods as spherical 6.4 ¬± 1.5 nm nanocrystals with a cubic crystal structure. The surface of the nanocrystal is passivated by acetylacetonate (acac) and HDA on the Y exposed facet of the nanocrystal. The presence of acac on the nanocrystal surface gives rise to a strong S0 ‚Üí S1 (œÄ ‚Üí œÄ *, acac) and acac ‚Üí Ln 3+ ligand to metal charge transfer (LMCT) transitions at 270 and 370 nm, respectively, in the Eu:Y2O3 nanocrystal. Excitation into the S0 ‚Üí S1 (œÄ ‚Üí œÄ*) or acac ‚Üí Ln3+ LMCT transition leads to the production of white light emission arising from efficient intramolecular energy transfer to the Y 2O3 oxygen vacancies and the Eu(III) Judd-Ofelt f-f transitions. The acac passivant is thermally stable below 400 ¬∞C, and its presence is evidenced by UV-vis absorption, FT-IR, and NMR measurements. The presence of the low-lying acac levels allows UV LED pumping of the solid phosphor, leading to high quantum efficiency (‚àº19%) when pumped at 370 nm, high-quality white light color rendering (CIE coordinates 0.33 and 0.35), a high scotopic-to-photopic ratio (S/P = 2.21), and thermal stability. In a LED lighting package luminosities of 100 lm W-1 were obtained, which are competitive with current commercial lighting technology. The use of the passivant to funnel energy to the lanthanide emitter via a molecular antenna effect represents a new paradigm for designing phosphors for LED-pumped white light. ¬© 2011 American Chemical Society.</t>
  </si>
  <si>
    <t>15475-15486</t>
  </si>
  <si>
    <t>60002092;60002092;60002092;60002092;60002092</t>
  </si>
  <si>
    <t>23049492900;53864839400;51763283600;14522977400;7004148612</t>
  </si>
  <si>
    <t>Dai, Qilin;Foley, Megan E.;Breshike, Christopher J.;Lita, Adrian;Strouse, Geoffrey F.</t>
  </si>
  <si>
    <t>Tallahassee</t>
  </si>
  <si>
    <t>Florida State University</t>
  </si>
  <si>
    <t>Dai Q.</t>
  </si>
  <si>
    <t>Ligand-passivated Eu:Y&lt;inf&gt;2&lt;/inf&gt;O&lt;inf&gt;3&lt;/inf&gt; nanocrystals as a phosphor for white light emitting diodes</t>
  </si>
  <si>
    <t>10.1021/ja2039419</t>
  </si>
  <si>
    <t>2-s2.0-80053302928</t>
  </si>
  <si>
    <t>['visible light', 'visible absorption', 'transfer self', 'transfer reactions', 'subsequent characterization', 'solar fuels', 'semiconductor interfaces', 'results indicate', 'photoluminescence spectroscopies', 'photoinduced charge', 'oxidized sensitizer', 'neutral sensitizer', 'neat acetonitrile', 'molecular catalysts', 'mechanistic models', 'mechanistic characterization', 'many orders', 'magnitude faster', 'injected electron', 'hole transfer', 'funnel energy', 'exchange reactions', 'direct comparison', 'dicationic sensitizer', 'competitive processes', 'average hole', 'acetonitrile solution', 'account diffusion', '3 œºs', '110 ms']</t>
  </si>
  <si>
    <t>Transient anisotropy measurements are reported as a new spectroscopic tool for mechanistic characterization of photoinduced charge-transfer and energy-transfer self-exchange reactions at molecule-semiconductor interfaces. An anisotropic molecular subpopulation was generated by photoselection of randomly oriented Ru(II)-polypyridyl compounds, anchored to mesoscopic nanocrystalline TiO2 or ZrO2 thin films, with linearly polarized light. Subsequent characterization of the photoinduced dichromism change by visible absorption and photoluminescence spectroscopies on the nano- to millisecond time scale enabled the direct comparison of competitive processes: excited-state decay vs self-exchange energy transfer, or interfacial charge recombination vs self-exchange hole transfer. Self-exchange energy transfer was found to be many orders-of-magnitude faster than hole transfer at the sensitized TiO2 interfaces; for [Ru(dtb)2(dcb)](PF6)2, where dtb is 4,4‚Ä≤-(C(CH3)3)2-2,2‚Ä≤- bipyridine and dcb is 4,4‚Ä≤-(COOH)2-2,2‚Ä≤-bipyridine, anchored to TiO2, the energy-transfer correlation time was Œ∏ent = 3.3 Œºs while the average hole-transfer correlation time was ¬´h+¬ª = 110 ms, under identical experimental conditions. Monte Carlo simulations successfully modeled the anisotropy decays associated with lateral energy transfer. These mesoscopic, nanocrystalline TiO2 thin films developed for regenerative solar cells thus function as active "antenna", harvesting sunlight and transferring energy across their surface. For the dicationic sensitizer, [Ru(dtb) 2(dcb)](PF6)2, anisotropy changes indicative of self-exchange hole transfer were observed only when ions were present in the acetonitrile solution. In contrast, evidence for lateral hole transfer was observed in neat acetonitrile for a neutral sensitizer, cis-Ru(dnb)(dcb)(NCS) 2, where dnb is 4,4‚Ä≤-(CH3(CH2) 8)2-2,2‚Ä≤-bipyridine, anchored to TiO2. The results indicate that mechanistic models of interfacial charge recombination between electrons in TiO2 and oxidized sensitizers must take into account diffusion of the injected electron and the oxidized sensitizer. The phenomena presented herein represent two means of concentrating potential energy derived from visible light that could be used to funnel energy to molecular catalysts for multiple-charge-transfer reactions, such as the generation of solar fuels. ¬© 2011 American Chemical Society.</t>
  </si>
  <si>
    <t>15384-15396</t>
  </si>
  <si>
    <t>60005248;60005248</t>
  </si>
  <si>
    <t>15047514900;7402851312</t>
  </si>
  <si>
    <t>Ardo, Shane;Meyer, Gerald J.</t>
  </si>
  <si>
    <t>Baltimore</t>
  </si>
  <si>
    <t>Johns Hopkins University</t>
  </si>
  <si>
    <t>Ardo S.</t>
  </si>
  <si>
    <t>Characterization of photoinduced self-exchange reactions at molecule-semiconductor interfaces by transient polarization spectroscopy: Lateral intermolecular energy and hole transfer across sensitized TiO &lt;inf&gt;2&lt;/inf&gt; thin films</t>
  </si>
  <si>
    <t>10.1021/ja200652r</t>
  </si>
  <si>
    <t>2-s2.0-80053325138</t>
  </si>
  <si>
    <t>['yellow sea', 'swimming legs', 'specimens sorted', 'shandong peninsula', 'remarkably similar', 'p4 exp', 'p4 enp', 'p2 enp', 'new species', 'may 2008', 'maxillipedal basis', 'mandibular exopod', 'jiaozhou bay', 'inner setae', 'harpacticoid copepod', 'family miraciidae', 'easily distinguished', 'described based', 'delavalia qingdaoensis', 'combined characters', 'caudal rami', 'antennulary segments', 'antennary endopod']</t>
  </si>
  <si>
    <t>Delavalia qingdaoensis, a new species of harpacticoid copepod of the family Miraciidae is described based on specimens sorted from sediment samples collected in Jiaozhou Bay, Qingdao, Shandong Peninsula, Yellow Sea, in May 2008. The new species is easily distinguished from its congeners by the combined characters of the antennulary segments, an apomorphic setal formula of the swimming legs, and the shape of P5 in both sexes. It is remarkably similar to D. bocqueti (Soyer, 1971) and D. latioperculata (It√¥, 1981), but it differs from D. bocqueti by features of the caudal rami, antennule, antennary endopod, mandibular exopod, maxillipedal basis, and P5 endopodal lobe; from D. latioperculata by the caudal rami, the inner setae of P1-P4 enp-1, P2 enp-2, and P4 exp-3, and the shape of P5 in both sexes. ¬© 2011 BRILL.</t>
  </si>
  <si>
    <t>1085-1097</t>
  </si>
  <si>
    <t>60017483-60027363;60017483</t>
  </si>
  <si>
    <t>57204316577;55683622600</t>
  </si>
  <si>
    <t>Ma, L.;Li, X. Z.</t>
  </si>
  <si>
    <t>Beijing;Qingdao</t>
  </si>
  <si>
    <t>University of Chinese Academy of Sciences;Institute of Oceanology Chinese Academy of Sciences</t>
  </si>
  <si>
    <t>60027363;60017483</t>
  </si>
  <si>
    <t>Delavalia qingdaoensis sp. nov. (Harpacticoida, Miraciidae), a new copepod species from Jiaozhou Bay, Yellow Sea</t>
  </si>
  <si>
    <t>10.1163/001121611X584334</t>
  </si>
  <si>
    <t>2-s2.0-80053345796</t>
  </si>
  <si>
    <t>['radiation patterns', 'proposed approach', 'overall height', 'mixed substrate', 'known fact', 'impedance bandwidth', 'ground plane', 'good gain', 'design aspects', 'compact applications', 'antenna significantly']</t>
  </si>
  <si>
    <t>In this paper, design of a coplanar capacitive coupled probe fed microstrip antenna suspended above the ground plane is presented. It is demonstrated that the proposed approach can be used for designing suspended microstrip antennas with impedance bandwidth of about 50% and a good gain to operate in various microwave bands. The bandwidth improvement achieved is from the well-known fact that air gap reduces the effective dielectric constant close to unity and increases the thickness of the mixed substrate. However, suspended configurations increase the overall height/volume of the antenna which limits the use of these antennas in compact applications. Therefore, in this work an effort has been made to reduce the overall height (about 55 to 73% keeping adequate impedance bandwidth (&gt; 30%)) of the antenna significantly which is one of the key of design aspects of compact wideband antennas. It is demonstrated that the gain and radiation patterns of the proposed low profile antenna remain nearly unchanged. ¬© 2011 VSP.</t>
  </si>
  <si>
    <t>1795-1806</t>
  </si>
  <si>
    <t>Kasabegoudar, V. G.</t>
  </si>
  <si>
    <t>Kasabegoudar V.</t>
  </si>
  <si>
    <t>Low profile suspended microstrip antennas for wideband applications</t>
  </si>
  <si>
    <t>10.1163/156939311797454033</t>
  </si>
  <si>
    <t>2-s2.0-80053358360</t>
  </si>
  <si>
    <t>['staying unchangeable', 'radiating patch', 'practical application', 'polarized diversity', 'novel single', 'monopolar radiation', 'metamaterial structure', 'linear polarization', 'feed dual', 'easy fabrication', 'crlh tl', 'composite right', 'circular polarization', 'band dual', '1 mode', '0 mode']</t>
  </si>
  <si>
    <t>A novel single-feed dual-band dual-mode and dual-polarized microstrip antenna based on metamaterial structure is proposed. The composite right/left-handed transmission line (CRLH TL) theory is used to design this antenna. Dual-mode can be obtained by exciting the antenna with a monopolar radiation in the n = 0 mode and a patch-like radiation pattern in the n = +1 mode, respectively. As the geometry of the radiating patch does not affect the infinite wavelength mode, circular polarization (CP) is obtained for the n = +1 mode by truncating the square radiating patch with the n = 0 mode, linear polarization (LP) staying unchangeable. Results of a fabricated one illustrate that this antenna is valuable in practical application for its low-profile, easy fabrication, radiation pattern selectivity and polarized diversity. ¬© 2011 VSP.</t>
  </si>
  <si>
    <t>1909-1919</t>
  </si>
  <si>
    <t>60088583;60088583;60088583;60088583;60088583;60088583;100325185</t>
  </si>
  <si>
    <t>55311398900;8633836500;10042689200;7402583393;55482958800;8633836600;53464233400</t>
  </si>
  <si>
    <t>Cao, W. Q.;Zhang, B. N.;Yu, T. B.;Liu, A. J.;Zhao, S. J.;Guo, D. S.;Song, Z. D.</t>
  </si>
  <si>
    <t>Single-feed dual-band dual-mode and dual-polarized microstrip antenna based on metamaterial structure</t>
  </si>
  <si>
    <t>10.1163/156939311797453953</t>
  </si>
  <si>
    <t>2-s2.0-80053358361</t>
  </si>
  <si>
    <t>['values obtained', 'transmitting antenna', 'technical background', 'svswr parameters', 'site imperfections', 'reference point', 'radio interference', 'measurement values', 'first propose', 'copyright 2011', 'cispr 16', '1 ghz']</t>
  </si>
  <si>
    <t>The International Special Committee on Radio Interference (CISPR) (CISPR 16-1-4) measured the site voltage standing wave ratio (SVSWR) to determine the site imperfections of a radiated emission measurement site above 1 GHz. However, the technical background of the SVSWR measurement parameters is not included in this standard. In this paper, we first propose a simple propagation model to evaluate the relation between the SVSWR parameters and the measurement values. The calculated SVSWR values of the total displacement defined in CISPR 16-1-4 (0.4 m) were almost the same as those obtained when the transmitting antenna was moved up to 2.0 m from the reference point. In addition, the SVSWR values obtained with a 50 MHz frequency resolution, as defined in CISPR 16-1-4 were almost the same as those values obtained with a 1 MHz resolution. From these results, we confirmed that the CISPR measurement parameters are reasonable and effective. Copyright 2011 by the American Geophysical Union.</t>
  </si>
  <si>
    <t>RS0F11</t>
  </si>
  <si>
    <t>60032325;60032325</t>
  </si>
  <si>
    <t>14057243500;7203038166</t>
  </si>
  <si>
    <t>Tosaka, Toshihide;Yamanaka, Yukio</t>
  </si>
  <si>
    <t>Tosaka T.</t>
  </si>
  <si>
    <t>Validation of emission measurement site above 1 GHz</t>
  </si>
  <si>
    <t>10.1029/2011RS004728</t>
  </si>
  <si>
    <t>2-s2.0-80053364380</t>
  </si>
  <si>
    <t>['simulated results', 'radiating edges', 'insetting slits', 'good agreement', 'frequency ratio', 'experimental results', '867 mhz']</t>
  </si>
  <si>
    <t>A novel compact dual-frequency microstrip antenna is achieved by embedding two parallel slots to the radiating edges and insetting slits at the non-radiating edges. The proposed antenna exhibits dual-frequency band behavior operating at 867 MHz and 2.45 GHz suitable for UHF and microwave RFID application. The slot loading effect has been studied and evaluated. The two desired frequencies are tunable with frequency ratio of 2.66 to 2.95 by varying the meandered slit length. A good agreement is obtained between the simulated results and experimental results. ¬© 2011 VSP.</t>
  </si>
  <si>
    <t>1851-1862</t>
  </si>
  <si>
    <t>60012005-60001821;60001821;60001821;60001821</t>
  </si>
  <si>
    <t>Slot loaded circular microstrip antenna with meandered slits</t>
  </si>
  <si>
    <t>10.1163/156939311797454042</t>
  </si>
  <si>
    <t>2-s2.0-80053364907</t>
  </si>
  <si>
    <t>['wave structures', 'wave structure', 'wave current', 'wave antennas', 'uniform line', 'source assumption', 'radiation mechanisms', 'radiation mechanism', 'physical sense', 'new understanding', 'new explanation', 'ideal model', 'handed regions', 'give rise', 'field radiation', 'fast waves', 'dispersion behavior', 'crlh structure', 'composite right']</t>
  </si>
  <si>
    <t>In this paper, a new explanation on the radiation mechanisms of slow and fast traveling waves is presented. The effective radiation sections that give rise to the far-field radiation of the traveling-wave structure are found and studied for the cases of slow and fast waves, respectively. A composite right/left-handed transmission line that can support both of the slow and fast waves in left- and right-handed regions is employed as an example. Based on the uniform line-source assumption, an ideal model of traveling-wave current with the same dispersion behavior as that of the CRLH structure is proposed and used to demonstrate the radiations of slow and fast waves in physical sense. This new understanding of the radiation mechanism of traveling-wave structures is useful to the applications of traveling-wave antennas. ¬© 2011 VSP.</t>
  </si>
  <si>
    <t>60022381;60022381;60022381;60022381;60022381</t>
  </si>
  <si>
    <t>57022681000;56023493300;53463843200;55639584600;24472996500</t>
  </si>
  <si>
    <t>Li, Z.;Wang, J. H.;Li, F.;Zhang, Z.;Chen, M. E.</t>
  </si>
  <si>
    <t>A new insight into the radiation mechanism of fast and slow traveling waves</t>
  </si>
  <si>
    <t>10.1163/156939311797454006</t>
  </si>
  <si>
    <t>2-s2.0-80053371517</t>
  </si>
  <si>
    <t>NSC 99‚Äì2220-E-027‚Äì 006</t>
  </si>
  <si>
    <t>['tag chip', 'system ground', 'small area', 'short end', 'shaped antenna', 'proposed antenna', 'printed h', 'microstrip line', 'metallic surface', 'low cost', 'inductive property', 'free space', 'compact size', 'capacitive reactance', '951 mhz']</t>
  </si>
  <si>
    <t>A novel UHF RFID antenna structure that can stick on metallic surface is presented. A printed H-shaped antenna by using microstrip feed structure on system ground which has the same size as antenna and operated at its halfwavelength (Œª/2) mode as the fundamental resonant mode is designed. The printed H-shaped antenna generates about 925 MHz operations. Further, the proposed antenna has a simple planar structure and occupies only a small area of 13 √ó 66 mm2 on the system circuit board. By using the inductive property of the microstrip line with short end to match the capacitive reactance of tag chip, the performance in free space on metallic surface was measured. The matched impedance bandwidth (VSWR &lt; 2) of the proposed antenna in free space was measured in the frequency range 830-951 MHz. The proposed antenna with good matched impedance, high direction radiation patterns, compact size, low-profile, low cost and measured reading range (5-6 m) in free-space can be suitable for UHF RFID applications. ¬© 2011 VSP.</t>
  </si>
  <si>
    <t>1828-1839</t>
  </si>
  <si>
    <t>7403692642;7102142554;50562463700</t>
  </si>
  <si>
    <t>Lin, D. B.;Tang, I. T.;Wang, C. C.</t>
  </si>
  <si>
    <t>UHF RFID H-shaped tag antenna using microstrip feed design on metallic objects</t>
  </si>
  <si>
    <t>10.1163/156939311797454024</t>
  </si>
  <si>
    <t>2-s2.0-80053376094</t>
  </si>
  <si>
    <t>MICITT</t>
  </si>
  <si>
    <t>['vehicular communications', 'vehicle environments', 'vast majority', 'simultaneous transmissions', 'roadside beacon', 'rights reserved', 'physical parameters', 'optimization criteria', 'mac layers', 'errors come', 'dsrc communications', 'antenna height', 'access mechanism']</t>
  </si>
  <si>
    <t>DSRC | IEEE 802.11p | MAC | Performance analysis | VANET</t>
  </si>
  <si>
    <t>Dedicated Short Range Communication (DSRC) standards have been defined as the physical and MAC layers in the context of vehicular communications. In this work the performance of DSRC communications are analyzed in the context of roadside to vehicle environments for different traffic loads. Based on these results optimal configurations are proposed for the physical parameters of the roadside beacon: output power transmission, and antenna height and tilt, as well as for the length of the packets and the access mechanism. An accurate physical model was used, with actual antenna patterns intended for the 5.9 GHz band, suitable propagation models, and assuming capture effect in the packet error computation. Results show notable divergences among roadside configurations for different traffic loads and optimization criteria. Indeed, simulations have shown that a vast majority of errors come from simultaneous transmissions, suggesting the use of suitable link layer protocols. ¬© 2011 Elsevier B.V. All rights reserved.</t>
  </si>
  <si>
    <t>3142-3153</t>
  </si>
  <si>
    <t>Computer Networks</t>
  </si>
  <si>
    <t>6603331226;35769995700;35866530300</t>
  </si>
  <si>
    <t>Vales-Alonso, J.;Vicente-Carrasco, F.;Alcaraz, J. J.</t>
  </si>
  <si>
    <t>Optimal configuration of roadside beacons in V2I communications</t>
  </si>
  <si>
    <t>S1389128611001617</t>
  </si>
  <si>
    <t>10.1016/j.comnet.2011.05.006</t>
  </si>
  <si>
    <t>2-s2.0-80052458038</t>
  </si>
  <si>
    <t>['refraction properties', 'quite tolerable', 'problem ofestimating', 'path even', 'mathematical model', 'itis shown', 'interferometermeasurement accuracy', 'interferometer antennas', 'integral gradient', 'carlo method', 'begell house', 'allow estimating', '10 n']</t>
  </si>
  <si>
    <t>Geostationary satellite | Interferometer | Numerical simulation | Refraction | Root-mean-square | Troposphere</t>
  </si>
  <si>
    <t>The influence of fluctuations in the turbulent troposphere upon the interferometermeasurement accuracy of radio wave angles of arrival is analyzed as applied to the problem ofestimating the refraction properties of the troposphere. A mathematical model of the interferometer has been developed to analyze its characteristics by the Monte-Carlo method. Itis shown that phase front fluctuations of the wave incident upon the interferometer antennas are quite tolerable to allow estimating the angle of arrival with an accuracy sufficient forcalculating the integral gradient of the refractive index along the path even in the case of astrongly turbulent troposphere deviation ŒîN = 10 N-unit).0040-2508/11/$35.00 ¬© 2011 by Begell House, Inc.</t>
  </si>
  <si>
    <t>1233-1243</t>
  </si>
  <si>
    <t>Khalameyda, D. D.</t>
  </si>
  <si>
    <t>Khalameyda D.</t>
  </si>
  <si>
    <t>Influence of fluctuations in the troposphere refractive index on the interferometer measurement accuracy of radio wave angles of arrival</t>
  </si>
  <si>
    <t>10.1615/TelecomRadEng.v70.i14.20</t>
  </si>
  <si>
    <t>2-s2.0-80053405000</t>
  </si>
  <si>
    <t>['vector superposition', 'tubulin heterodimers', 'theoretically analyzed', 'spatial function', 'single cells', 'since microtubules', 'results indicate', 'radiation rate', 'mechanical oscillation', 'intracellular organization', 'intercellular interaction', 'important structures', 'frequency region', 'field characteristics', 'enable measurement', 'electromagnetic radiation', 'electrically polar', 'electric field', 'dipole moment', 'cell vicinity', '20w ).']</t>
  </si>
  <si>
    <t>Bioelectrodynamics | Cellular power | Microtubule network</t>
  </si>
  <si>
    <t>Microtubules are important structures in the cytoskeleton, which organizes the cell. Since microtubules are electrically polar, certain microtubule normal vibration modes efficiently generate oscillating electric field. This oscillating field may be important for the intracellular organization and intercellular interaction. There are experiments which indicate electrodynamic activity of variety of cells in the frequency region from kHz to GHz, expecting the microtubules to be the source of this activity. In this paper, results from the calculation of intensity of electric field and of radiated electromagnetic power from the whole cellular microtubule network are presented. The subunits of microtubule (tubulin heterodimers) are approximated by elementary electric dipoles. Mechanical oscillation of microtubule is represented by the spatial function which modulates the dipole moment of subunits. The field around oscillating microtubules is calculated as a vector superposition of contributions from all modulated elementary electric dipoles which comprise the cellular microtubule network. The electromagnetic radiation and field characteristics of the whole cellular microtubule network have not been theoretically analyzed before. For the perspective experimental studies, the results indicate that macroscopic detection system (antenna) is not suitable for measurement of cellular electrodynamic activity in the radiofrequency region since the radiation rate from single cells is very low (lower than 10-20W). Low noise nanoscopic detection methods with high spatial resolution which enable measurement in the cell vicinity are desirable in order to measure cellular electrodynamic activity reliably. ¬© 2011 Elsevier Ltd.</t>
  </si>
  <si>
    <t>Journal of Theoretical Biology</t>
  </si>
  <si>
    <t>60013323;60060658;60060658-60013323;60060658;60013323</t>
  </si>
  <si>
    <t>36130270700;21833798500;35728954200;20835491100;7005058330</t>
  </si>
  <si>
    <t>Havelka, D.;Cifra, M.;Kuƒçera, O.;Pokorn√Ω, J.;Vrba, J.</t>
  </si>
  <si>
    <t>Institute of Photonics and Electronics of the Academy of Sciences of the Czech Republic;Czech Technical University in Prague</t>
  </si>
  <si>
    <t>60060658;60013323</t>
  </si>
  <si>
    <t>Havelka D.</t>
  </si>
  <si>
    <t>High-frequency electric field and radiation characteristics of cellular microtubule network</t>
  </si>
  <si>
    <t>S0022519311003511</t>
  </si>
  <si>
    <t>10.1016/j.jtbi.2011.07.007</t>
  </si>
  <si>
    <t>2-s2.0-79960881149</t>
  </si>
  <si>
    <t>['¬© 2011', 'trigondodecahedron environment', 'successfully synthesized', 'strong spin', 'similar structures', 'shorter distances', 'royal society', 'room temperature', 'porous framework', 'oxygen atoms', 'one type', 'neighboring eu3', 'long lifetime', 'ligand emission', 'layered structure', 'ions connected', 'ideal ligands', 'h 2o', 'flexibility results', 'eu 3', 'eu 2', 'ebtc 4', 'distorted square', 'different rigidity', 'conjugated ligands', 'conjugated ligand', 'complex 1', 'bbtc4 -.', '7 ms', '2 emit', '1versus 4']</t>
  </si>
  <si>
    <t>Two novel lanthanide coordination polymers, [Eu2(EBTC)(DMF) 5(NO3)2]¬∑DMF (1) and [Eu 2(BBTC)1.5(CH3OH)2(H 2O)2]¬∑7DMF¬∑HNO3 (2) (EBTC 4- = 1,1‚Ä≤-ethynebenzene-3,3‚Ä≤,5,5‚Ä≤-tetracarboxylate; BBTC4- = 1,1‚Ä≤-butadiynebenzene-3,3‚Ä≤,5,5‚Ä≤- tetracarboxylate), were successfully synthesized from conjugated ligands of EBTC4- and BBTC4-. Although the two tetracarboxylate ligands have similar structures, their different rigidity/flexibility results in quite different networks upon complexation. Complex 1 has a two-dimensional (2-D) layered structure with two crystallographically independent Eu 3+ ions, one in a distorted monocapped square-antiprism and the other in a distorted square-antiprism coordination geometry. Complex 2 exhibits a three-dimensional (3-D) porous framework, with one type of Eu3+ in a distorted square-antiprism and the other in a trigondodecahedron environment. Both 1 and 2 emit the intensely red characteristic luminescence of Eu 3+ ion at room temperature, with a long lifetime of up to 1.3 and 0.7 ms, respectively, during which the ligand emission of EBTC4-/ BBTC4- was quenched by the Eu3+ ion, indicating the existence of efficient energy transfer between the conjugated ligand of EBTC4-/BBTC4- and the Eu3+ ion. Thus, both EBTC4- and BBTC4- are ideal ligands with an "antenna" effect for the Eu3+ ion. The two complexes show the single-ion magnetic behaviors of Eu3+ with strong spin-orbit coupling interactions even if there are shorter distances (5.714 √Ö for 1versus 4.275 and 5.360 √Ö for 2) between the neighboring Eu3+ ions connected by oxygen atoms of the tetracarboxylates. ¬© 2011 The Royal Society of Chemistry.</t>
  </si>
  <si>
    <t>9490-9497</t>
  </si>
  <si>
    <t>60073599-60025441;60073599;60073599;60073599;60025441;60073599</t>
  </si>
  <si>
    <t>57203585784;26647636700;55706413600;55758072300;56149219300;7202535671</t>
  </si>
  <si>
    <t>Wang, Li Feng;Kang, Ling Chen;Zhang, Wen Wei;Wang, Fang Ming;Ren, Xiao Ming;Meng, Qing Jin</t>
  </si>
  <si>
    <t>State Key Laboratory of Coordination Chemistry;Nanjing Tech University</t>
  </si>
  <si>
    <t>60073599;60025441</t>
  </si>
  <si>
    <t>Wang L.F.</t>
  </si>
  <si>
    <t>New europium coordination polymers with efficient energy transfer from conjugated tetracarboxylate ligands to Eu&lt;sup&gt;3+&lt;/sup&gt; ion: Syntheses, structures, luminescence and magnetic properties</t>
  </si>
  <si>
    <t>10.1039/c1dt10693g</t>
  </si>
  <si>
    <t>2-s2.0-80052775689</t>
  </si>
  <si>
    <t>['propagation delay', 'present results', 'phase noise', 'phase locks', 'master laser', 'made less', 'loop filter', 'loop delay', 'lock loop', 'linewidth less', 'integrated laser', 'implemented using', 'heterodyne signal', 'external source', 'external laser', 'electronic part', '90 dbc', '8 ns', '6 ghz', '20 ps', '20 khz', '1553 nm', '150 khz', '1 ghz', '04 rad2']</t>
  </si>
  <si>
    <t>We present results for an heterodyne optical phase-lock loop (OPLL), monolithically integrated on InP with external phase detector and loop filter, which phase locks the integrated laser to an external source, for offset frequencies tuneable between 0.6 GHz and 6.1 GHz. The integrated semiconductor laser emits at 1553 nm with 1.1 MHz linewidth, while the external laser has a linewidth less than 150 kHz. To achieve high quality phase locking with lasers of these linewidths, the loop delay has been made less than 1.8 ns. Monolithic integration reduces the optical path delay between the laser and photodiode to less than 20 ps. The electronic part of the OPLL was implemented using a custom-designed feedback circuit with a propagation delay of ‚àº1 ns and an open-loop bandwidth greater than 1 GHz. The heterodyne signal between the locked slave laser and master laser has phase noise below-90 dBc/Hz for frequency offsets greater than 20 kHz and a phase error variance in 10 GHz bandwidth of 0.04 rad2. ¬© 2011 Optical Society of America.</t>
  </si>
  <si>
    <t>20048-20053</t>
  </si>
  <si>
    <t>60022148-60123671;60022148;60022148;60022148;60118521;60118521;60118521;60118521;60118521;60118521;60118521;60118521;60031106;60031106;60031106;60022148</t>
  </si>
  <si>
    <t>36887621400;22968375300;6701843369;7006454070;7402049194;7003729133;7102297209;6602609953;44061341400;7202468032;57206508022;35247624400;8909061200;24338910200;6701572235;7004751445</t>
  </si>
  <si>
    <t>Steed, Robert J.;Pozzi, Francesca;Fice, Martyn J.;Renaud, Cyril C.;Rogers, David C.;Lealman, Ian F.;Moodie, David G.;Cannard, Paul J.;Lynch, Colm;Johnston, Lilianne;Robertson, Michael J.;Cronin, Richard;Pavlovic, Leon;Naglic, Luka;Vidmar, Matjaz;Seeds, Alwyn J.</t>
  </si>
  <si>
    <t>France;United Kingdom;Slovenia;United Kingdom</t>
  </si>
  <si>
    <t>Paris;Reading;Ljubljana;London</t>
  </si>
  <si>
    <t>Laboratoire Mat√©riaux et Ph√©nom√®nes Quantiques;Huawei Technologies (UK) Co., Ltd.;Univerza v Ljubljani;University College London</t>
  </si>
  <si>
    <t>60123671;60118521;60031106;60022148</t>
  </si>
  <si>
    <t>Steed R.J.</t>
  </si>
  <si>
    <t>Monolithically integrated heterodyne optical phase-lock loop with RF XOR phase detector</t>
  </si>
  <si>
    <t>10.1364/OE.19.020048</t>
  </si>
  <si>
    <t>2-s2.0-80053947865</t>
  </si>
  <si>
    <t>['strongly reducing', 'space around', 'radiating source', 'proposed device', 'operating wavelength', 'isotropic one', 'electromagnetic properties', 'directive radiation', 'directional one', 'composite metamaterials', 'apparent size']</t>
  </si>
  <si>
    <t>Using the idea of wave manipulation via transformation optics, we propose a way to create a quasi-perfect isotropic emission from a directional one. The manipulation is enabled by composite metamaterials that correspond to a space stretching around the source. It is shown that the directive radiation of a plane source larger than the operating wavelength can be transformed into an isotropic one by modifying the electromagnetic properties of the space around it. A set of parameters allowing practical realization of the proposed device is defined. Numerical simulations using Finite Element Method (FEM) are performed to illustrate the proposed coordinate transformation. This idea, which consists in strongly reducing the apparent size of a radiating source, can find various applications in novel antenna design techniques. ¬© 2011 Optical Society of America.</t>
  </si>
  <si>
    <t>20551-20556</t>
  </si>
  <si>
    <t>60101845;60206637;60101845</t>
  </si>
  <si>
    <t>26642251700;16244258200;6701426035</t>
  </si>
  <si>
    <t>Tichit, Paul Henri;Burokur, Shah Nawaz;De Lustrac, Andr√©</t>
  </si>
  <si>
    <t>Transformation media producing quasi-perfect isotropic emission</t>
  </si>
  <si>
    <t>10.1364/OE.19.020551</t>
  </si>
  <si>
    <t>2-s2.0-80053951889</t>
  </si>
  <si>
    <t>['wide angles', 'unique properties', 'transformed lens', 'luneburg lens', 'low side', 'extremely difficult', 'examined numerically', 'directivity beam']</t>
  </si>
  <si>
    <t>Luneburg lens is a marvellous optical lens but is extremely difficult to be applied in any practical antenna system due to its large spherical shape. In this paper, we propose a transformation that reduces the profile of the original Luneburg lens without affecting its unique properties. The new transformed slim lens is then discretized and simplified for a practical antenna application, where its properties were examined numerically. It is found that the transformed lens can be used to replace conventional antenna systems (i.e. Fabry-Perot resonant antennas) producing a high-directivity beam with low side-lobes. In addition, it provides excellent steering capabilities for wide angles, maintaining the directivity and side-lobes at high and low values respectively. ¬© 2011 Optical Society of America.</t>
  </si>
  <si>
    <t>19925-19934</t>
  </si>
  <si>
    <t>60015150-60022109;60022109</t>
  </si>
  <si>
    <t>24467435100;7201594095</t>
  </si>
  <si>
    <t>Demetriadou, Angela;Hao, Yang</t>
  </si>
  <si>
    <t>Queen Mary University of London;Imperial College London</t>
  </si>
  <si>
    <t>60022109;60015150</t>
  </si>
  <si>
    <t>Demetriadou A.</t>
  </si>
  <si>
    <t>Slim Luneburg lens for antenna applications</t>
  </si>
  <si>
    <t>10.1364/OE.19.019925</t>
  </si>
  <si>
    <t>2-s2.0-80053980542</t>
  </si>
  <si>
    <t>['trapped nanoparticle', 'refractive index', 'plasmonic trapping', 'plasmonic particles', 'different positions', 'detection limit', 'antenna resonance', '5 nm']</t>
  </si>
  <si>
    <t>We use numerical simulations based on the surface integral technique to study the detection limit of plasmonic trapping with realistic dipole antennas. The induced plasmon resonance shift due to the coupling between an antenna and a nanoparticle is studied for different antennas geometries, different positions, sizes, and materials for the trapped nanoparticle. The shift of the antenna resonance is found to be linear with the near-field intensity enhancement caused by the antenna and further dependents on the volume and refractive index of the trapped nanoparticle. Detection limit of 5 nm for plasmonic particles and 6.5 nm for high index dielectrics is reported. ¬© 2011 American Institute of Physics.</t>
  </si>
  <si>
    <t>60028186;60028186</t>
  </si>
  <si>
    <t>36570522300;7102395712</t>
  </si>
  <si>
    <t>Lovera, Andrea;Martin, Olivier J.F.</t>
  </si>
  <si>
    <t>Lovera A.</t>
  </si>
  <si>
    <t>Plasmonic trapping with realistic dipole nanoantennas: Analysis of the detection limit</t>
  </si>
  <si>
    <t>10.1063/1.3650267</t>
  </si>
  <si>
    <t>2-s2.0-80055014827</t>
  </si>
  <si>
    <t>['static scenario', 'realistic time', 'multiuser multi', 'limited amount', 'letter considers', 'iteration even', 'feasible set', 'design problem', 'coupled bss', 'cell network', 'algorithm converges']</t>
  </si>
  <si>
    <t>Convex optimization | decentralized coordinated beamforming | power minimization | primal decomposition</t>
  </si>
  <si>
    <t>This letter considers the design problem of coordinated downlink minimum power beamforming for a multiuser multi-cell network, where each multi-antenna base station (BS) serves multiple single antenna users. We propose a decentralized primal decomposition based algorithm where limited amount of information is exchanged between coupled BSs at each iteration. Algorithm converges to the globally optimal solution for a static scenario. Unlike most of the previous decentralized methods, a feasible set of beamformers is guaranteed at each iteration even when the exchanged backhaul information is outdated. Consequently, the proposed approach naturally lends itself to realistic time-correlated fading scenarios. ¬© 2011 IEEE.</t>
  </si>
  <si>
    <t>15623317400;6507216803;7003450405</t>
  </si>
  <si>
    <t>Pennanen, Harri;T√∂lli, Antti;Latva-Aho, Matti</t>
  </si>
  <si>
    <t>Pennanen H.</t>
  </si>
  <si>
    <t>Decentralized coordinated downlink beamforming via primal decomposition</t>
  </si>
  <si>
    <t>10.1109/LSP.2011.2168206</t>
  </si>
  <si>
    <t>2-s2.0-80053475335</t>
  </si>
  <si>
    <t>Fondazione Cariplo</t>
  </si>
  <si>
    <t>2010-0595</t>
  </si>
  <si>
    <t>['wavelength spacing', 'unidirectional radiation', 'typical quarter', 'straightforward way', 'stark contrast', 'radiation pattern', 'plasmonic mode', 'peculiar properties', 'optical frequencies', 'nanoantennas fed', 'gap region', 'electrical engineering']</t>
  </si>
  <si>
    <t>Antenna theory | integrated optics | nanoelectronics | nanophotonics | plasmons | Yagi-Uda antennas</t>
  </si>
  <si>
    <t>The peculiar properties of a pair of nanoantennas fed at a gap region have been studied. The possibility of controlling the radiation pattern at the nanoscale is demonstrated: indeed, unidirectional radiation can be obtained by placing two identical nanorods at a distance which is in the order of Œª/20 (in stark contrast with the typical quarter-wavelength spacing of Yagi-Uda antennas), and scales down with increasing effective index of the plasmonic mode of the single cylindrical rod. Powerful techniques borrowed from electrical engineering have been applied in order to justify in an elegant and straightforward way the behavior of the nanostructure at optical frequencies. ¬© 2011 IEEE.</t>
  </si>
  <si>
    <t>1541-1543</t>
  </si>
  <si>
    <t>60015300;60025965;60015300;60025965;60015300</t>
  </si>
  <si>
    <t>55751744012;7003542140;7005751865;7005985328;35572110200</t>
  </si>
  <si>
    <t>Locatelli, Andrea;Boscolo, Stefano;Capobianco, Antonio Daniele;Midrio, Michele;De Angelis, Costantino</t>
  </si>
  <si>
    <t>Udine;Brescia</t>
  </si>
  <si>
    <t>Universit√† degli Studi di Udine;Universit√† degli Studi di Brescia</t>
  </si>
  <si>
    <t>60025965;60015300</t>
  </si>
  <si>
    <t>Locatelli A.</t>
  </si>
  <si>
    <t>Nanoscale control of the radiation properties of coupled nanoantennas</t>
  </si>
  <si>
    <t>10.1109/LPT.2011.2163931</t>
  </si>
  <si>
    <t>2-s2.0-80053485589</t>
  </si>
  <si>
    <t>['selective surface', 'ring element', 'reflectarray antenna', 'reduction configuration', 'rcs strongly', 'parametric study', 'operating band', 'novel rcs', 'measurements demonstrate', 'good result', 'focus fss', 'designed frequency', 'counterpart backed', 'backed reflectarray', 'appropriate fss', 'also obtain', '20 db', '10 ghz', '1 ghz']</t>
  </si>
  <si>
    <t>A novel RCS (radar cross section) reduction configuration for a reflectarray antenna, employing the appropriate FSS (frequency-selective surface) as a ground, is proposed. The performance of a reflectarray element backed either by a solid metal ground plane or a frequency-selective surface is compared. To optimize the performance of the designed frequency-selective surface, a parametric study is carried out using Ansoft HFSS. Then, a prime-focus FSS-backed reflectarray is fabricated and tested. The measurements demonstrate that the gain of a FSS-backed reflectarray is about 0.5 dB lower than its counterpart backed by a solid ground plane. The RCS is nearly the same at the operating band of 10 GHz, while out of this band the FSS-backed reflectarray reduces the RCS strongly, especially at 1 GHz with the reduction up to 20 dB. Compared with the RCS reductions obtained in the other papers, the FSS-backed reflectarray using a ring element can also obtain a good result.</t>
  </si>
  <si>
    <t>36245659600;7102211932;36976918500;55740806200</t>
  </si>
  <si>
    <t>Ren, L. S.;Jiao, Y. C.;Zhao, J. J.;Li, F.</t>
  </si>
  <si>
    <t>RCS reduction for a fss-backed reflectarray using a ring element</t>
  </si>
  <si>
    <t>10.2528/PIERL11071201</t>
  </si>
  <si>
    <t>2-s2.0-80053490872</t>
  </si>
  <si>
    <t>['uwb performance', 'uwb antenna', 'slot etched', 'shaped strips', 'notched functions', 'microstrip feedline', 'main patch', 'ghz wlan', 'ghz wimax', 'ghz bluetooth', 'dual band', 'achieving bluetooth', '12 ghz']</t>
  </si>
  <si>
    <t>A novel hybrid design of Bluetooth and UWB antenna with dual band-notched functions is proposed. The proposed antenna structure consists of a microstrip-fed main patch and electromagnetically coupled parasitic patch with arc-shaped strips, achieving Bluetooth and UWB performance. Additionally, the split ring resonator (SRR) slot etched on the main patch and the square patch close to microstrip feedline are aimed to obtain dual notched bands. The numerical and experimental results exhibit that the designed antenna operates over the wide frequency band from 3 to more than 12 GHz, while showing the extra resonant mode at 2.4-GHz Bluetooth and the band rejection performance at 3.5-GHz WiMAX and 5.2-GHz WLAN.</t>
  </si>
  <si>
    <t>55139902600;35265490700;53866135500;7102211932;57221059819</t>
  </si>
  <si>
    <t>Ren, F. C.;Zhang, F. S.;Bao, J. H.;Jiao, Y. C.;Zhou, L.</t>
  </si>
  <si>
    <t>Ren F.C.</t>
  </si>
  <si>
    <t>Printed bluetooth and uwb antenna with dual band-notched functions</t>
  </si>
  <si>
    <t>10.2528/PIERL11070306</t>
  </si>
  <si>
    <t>2-s2.0-80053492079</t>
  </si>
  <si>
    <t>['sensors networks', 'paper presents', 'less attention', 'last years', 'framework takes', 'channel modeling', 'ban design']</t>
  </si>
  <si>
    <t>Body area network (BAN) | Link level performance analysis | Medium access control (MAC) protocol</t>
  </si>
  <si>
    <t>sensors networks and, more specifically, body area networks (BANs) are key building blocks of the future generation networks and the Internet of Things as well. In the last years, research has focused on channel modeling and on the design of efficient medium access control (MAC) mechanisms. Less attention has been paid to network-level performance analysis. Thereby, this paper presents a novel analytical framework for network performance analysis with star (i.e., centralized) topologies. This framework takes into account realistic channel statistics and provides several insights on BAN design and analysis. ¬© Dricot et al.</t>
  </si>
  <si>
    <t>Open Electrical and Electronic Engineering Journal</t>
  </si>
  <si>
    <t>60000145;60000145;60004969;60000145;60000145</t>
  </si>
  <si>
    <t>12244496100;23052817500;7201855637;6602620171;7003647633</t>
  </si>
  <si>
    <t>Dricot, J. M.;van Roy, S.;Ferrari, G.;Horlin, Fr;de Doncker, Ph</t>
  </si>
  <si>
    <t>Parma;Brussels</t>
  </si>
  <si>
    <t>Universit√† di Parma;Universit√© Libre de Bruxelles</t>
  </si>
  <si>
    <t>60004969;60000145</t>
  </si>
  <si>
    <t>Dricot J.</t>
  </si>
  <si>
    <t>Link-level performance of indoor body area networks with centralized topologies</t>
  </si>
  <si>
    <t>10.2174/1874129001105010009</t>
  </si>
  <si>
    <t>2-s2.0-80053495672</t>
  </si>
  <si>
    <t>['¬© 2011', 'series capacitance', 'proposed structure', 'mutual coupling', 'layer one', 'electromagnetic bandgap', 'drastic reduction']</t>
  </si>
  <si>
    <t>Electromagnetic bandgap (EBG) structures can help in the reduction of mutual coupling by their capabilities of suppressing surface wave's propagation in a specific frequency range. In this work, a dual-layer EBG structure, which had a lower resonant frequency than the single-layer one, is proposed in order to reduce the mutual coupling between E -plane coupled microstrip antenna array. As this EBG structure significantly made the series capacitance between neighbor cells larger, a drastic reduction of the unit cell size was achieved. The simulated and experimental results show that the proposed structure has a significant 19dB mutual coupling reduction. ¬© 2011 A. Azarbar and J. Ghalibafan.</t>
  </si>
  <si>
    <t>60017675;60030789</t>
  </si>
  <si>
    <t>24767315700;35931876800</t>
  </si>
  <si>
    <t>Azarbar, A.;Ghalibafan, J.</t>
  </si>
  <si>
    <t>Khuzestan;Parand</t>
  </si>
  <si>
    <t>Islamic Azad University, Dezful Branch;Islamic Azad University, Parand Branch</t>
  </si>
  <si>
    <t>60030789;60017675</t>
  </si>
  <si>
    <t>A compact low-permittivity dual-layer EBG structure for mutual coupling reduction</t>
  </si>
  <si>
    <t>10.1155/2011/237454</t>
  </si>
  <si>
    <t>2-s2.0-80053499201</t>
  </si>
  <si>
    <t>['two arms', 'proposed antenna', 'parametric study', 'measurement results', 'main parameters', 'antenna size', '4 ghz']</t>
  </si>
  <si>
    <t>A compact printed dipole antenna using fractal shape for Radio Frequency IDentification (RFID) is presented. The proposed antenna consists of a third iteration fractal tree structure with the aim of reducing the antenna size. It occupies a volume of 78√ó30√ó1:58mm3 and the radiator is composed of two arms. The antenna has been designed and optimized to cover the bi-band for passive RFID tag at 915MHz and 2.4 GHz. A parametric study of the proposed antenna was carried out in order to optimize the main parameters. Details of the proposed antenna design and measurement results are presented and discussed.</t>
  </si>
  <si>
    <t>105-114</t>
  </si>
  <si>
    <t>60105433;60105433</t>
  </si>
  <si>
    <t>24721529100;35110270900</t>
  </si>
  <si>
    <t>Kimouche, H.;Zemmour, H.</t>
  </si>
  <si>
    <t>Algiers</t>
  </si>
  <si>
    <t>Ecole Militaire Polytechnique</t>
  </si>
  <si>
    <t>Kimouche H.</t>
  </si>
  <si>
    <t>A compact fractal dipole antenna for 915MHz and 2.4GHz RFID tag applications</t>
  </si>
  <si>
    <t>10.2528/PIERL11080306</t>
  </si>
  <si>
    <t>2-s2.0-80053500814</t>
  </si>
  <si>
    <t>['svo logic', 'semiconductor technology', 'remote analysis', 'provide long', 'physiological data', 'particularly important', 'mutual authentication', 'lightweight protocol', 'human body', 'health monitoring', 'external networks', 'every sensor', 'current advances', 'control unit', 'biosensors inside', 'ban ),']</t>
  </si>
  <si>
    <t>Current advances in semiconductor technology have made it possible to implant a network of biosensors inside the human body for health monitoring. In the context of a body area network (BAN), the confidentiality and integrity of the sensitive health information is particularly important. In this paper, we present an ECG (electrocardiogram)-signal-based key establishment protocol to secure the communication between every sensor and the control unit before the physiological data are transferred to external networks for remote analysis or diagnosis. The uniqueness of ECG signal guarantees that our protocol can provide long, random, distinctive and temporal variant keys. Biometric Encryption technique is applied to achieve the mutual authentication and derive a non-linkable session key between every sensor and the control unit. The correctness of the proposed key establishment protocol is formally verified based on SVO logic. Security analysis shows that our protocol can guarantee data confidentiality, authenticity and integrity. Performance analysis shows that it is a lightweight protocol. ¬© 2011 Lin Yao et al.</t>
  </si>
  <si>
    <t>International Journal of Distributed Sensor Networks</t>
  </si>
  <si>
    <t>60004538;60004538;60004538;60023212;60004538</t>
  </si>
  <si>
    <t>7404976135;35319170600;56130546800;55721973200;56026227300</t>
  </si>
  <si>
    <t>Wu, Guowei;Yao, Lin;Liu, Bing;Yao, Kai;Wang, Jia</t>
  </si>
  <si>
    <t>Shenyang;Dalian</t>
  </si>
  <si>
    <t>Shenyang University of Technology;Dalian University of Technology</t>
  </si>
  <si>
    <t>60023212;60004538</t>
  </si>
  <si>
    <t>Wu G.</t>
  </si>
  <si>
    <t>A biometric key establishment protocol for body area networks</t>
  </si>
  <si>
    <t>10.1155/2011/282986</t>
  </si>
  <si>
    <t>2-s2.0-80053503643</t>
  </si>
  <si>
    <t>['varactor diodes', 'radiation pattern', 'obtained continuously', 'measured instantaneous', 'h antenna', 'different frequencies', 'dielectric resonator', 'design methodology', '862 mhz', '8 mhz']</t>
  </si>
  <si>
    <t>Ferrite devices | receiving antennas | UHF antennas | varactors</t>
  </si>
  <si>
    <t>In this letter, the impact of a magneto-dielectric resonator on a DVB-H antenna is investigated. A frequency reconfigurable antenna using a folded monopole antenna structure and varactor diodes is proposed. Two different designs are realized with and without the resonator. A measured instantaneous-6-dB bandwidth wider than 8 MHz is obtained continuously between 470 and 862 MHz for both prototypes. Design methodology is described. Measured return loss, gain, directivity, and radiation pattern are presented for different frequencies. ¬© 2011 IEEE.</t>
  </si>
  <si>
    <t>951-954</t>
  </si>
  <si>
    <t>60110755;60105670;60110755;60110755;60105670;60105670</t>
  </si>
  <si>
    <t>11839550200;7006240803;6603172948;6701836992;7102802620;6701344280</t>
  </si>
  <si>
    <t>Ferrero, F.;Chevalier, A.;Ribero, J. M.;Staraj, R.;Mattei, J. L.;Queffelec, Y.</t>
  </si>
  <si>
    <t>Sophia Antipolis;Brest</t>
  </si>
  <si>
    <t>Laboratoire D'√©lectronique, Antennes et T√©l√©communications;Laboratoire des Sciences et Techniques de l'Information, de la Communication et de la Connaissance (Lab-Sticc)</t>
  </si>
  <si>
    <t>60110755;60105670</t>
  </si>
  <si>
    <t>Ferrero F.</t>
  </si>
  <si>
    <t>A new magneto-dielectric material loaded, tunable UHF antenna for handheld devices</t>
  </si>
  <si>
    <t>10.1109/LAWP.2011.2167118</t>
  </si>
  <si>
    <t>2-s2.0-80053505942</t>
  </si>
  <si>
    <t>['wimax band', 'successfully designed', 'slot connecting', 'shorting hole', 'radiation patch', 'prototype consists', 'proposed antenna', 'paper presents', 'novel cpw', 'notched filter', 'ground plane', 'fed band']</t>
  </si>
  <si>
    <t>This paper presents a novel CPW-fed band-notched UWB antenna for the 3.5 GHz wireless local area network (WiMAX) applications. The prototype consists of planar diamond shaped monopole and ground plane. By inserting a novel coupling band- notched filter, which consists of an isosceles trapezoid slot in the radiation patch and a same sized isosceles trapezoid patch on the back of the substrate, with the slot connecting to the patch below through shorting hole, band-rejected filtering property in the WiMAX band is achieved. The proposed antenna is successfully designed with broadband matched impedance, good radiation patterns and constant group delay.</t>
  </si>
  <si>
    <t>48361402100;49962137200;57206505813;7102211932</t>
  </si>
  <si>
    <t>Li, W. M.;Ni, T.;Quan, T.;Jiao, Y. C.</t>
  </si>
  <si>
    <t>A compact CPW-FED UWB antenna with wimax-band notched characteristics</t>
  </si>
  <si>
    <t>10.2528/PIERL11080202</t>
  </si>
  <si>
    <t>2-s2.0-80053506529</t>
  </si>
  <si>
    <t>['uwb arrays', 'two wavelengths', 'theoretical analysis', 'strong enough', 'stable across', 'reflection coefficient', 'razik sebak', 'proper tuning', 'power amplitudes', 'paper studies', 'numerically simulated', 'mutual coupling', 'midfrequency band', 'linear arrays', 'interelement spacing', 'half wavelength', 'gain outside', 'frequency range', 'equal phases', 'element ultrawideband', 'element spacing', 'corporate feed', 'array types', 'array elements', 'antenna arrays', '11 |.']</t>
  </si>
  <si>
    <t>This paper studies the mutual coupling effect between array elements of two- and four-element ultrawideband (UWB) linear arrays on their performances. For simplicity, it is assumed that both antenna arrays are fed by independent microstrip lines with the same power amplitudes and equal phases. From our study, array bandwidth improvement is achieved for both array types when the mutual coupling is strong enough or interelement spacing is small. The mutual coupling also enhances the array realized gain especially in the midfrequency band (58.5GHz) while it deteriorates the gain outside that frequency range. Proper tuning for interelement spacing with enough mutual coupling enhances the array realized gain at most frequencies and makes it more stable across the desired frequency range. From the radiation pattern results, the grating lobes appear in UWB arrays when the element spacing is greater than two wavelengths at the upper edge frequency, 10.6GHz, or half wavelength at the lower edge frequency 3.1GHz. Two fabricated array prototypes with corporate feed are fabricated and tested to validate the theoretical analysis. The effect of using T -junction power divider is clear on the reflection coefficient | S 11 |. Both numerically simulated and experimental results successfully demonstrate our analysis. ¬© 2011 Osama Ahmed and Abdel-Razik Sebak.</t>
  </si>
  <si>
    <t>Ahmed, Osama;Sebak, Abdel Razik</t>
  </si>
  <si>
    <t>Mutual coupling effect on ultrawideband linear antenna array performance</t>
  </si>
  <si>
    <t>10.1155/2011/142581</t>
  </si>
  <si>
    <t>2-s2.0-80053511176</t>
  </si>
  <si>
    <t>['realized based', 'printed loop', 'port decoupling', 'orthogonal eigenmodes', 'matched independently', 'input multiple', 'high isolation', 'embedded inside', 'ap ).', 'antenna system', '20 db', '07œª separation']</t>
  </si>
  <si>
    <t>Abstract-A low-cost, high isolation, printed loop-antenna system for multiple-input multiple-output (MIMO) applications in the 2.4 GHz WLAN band is presented. By feeding the orthogonal eigenmodes of the array, port decoupling (S21 &lt; -20 dB) with tightly coupled elements (only 0:07Œª separation) is obtained. The orthogonal eigenmodes are realized based on 180¬∞ coupler. Then decoupled external ports of the feed network may be matched independently by using conventional matching circuits. With this low-cost and high isolation characteristic, it is very suitable for being embedded inside a wireless access point (AP).</t>
  </si>
  <si>
    <t>7003448436;25229387400;23007175300;35103910000;54390304400</t>
  </si>
  <si>
    <t>Zuo, S. L.;Yin, Y. Z.;Zhang, Z. Y.;Wu, W. J.;Xie, J. J.</t>
  </si>
  <si>
    <t>Eigenmode decoupling for mimo loop-antenna based on 180¬∞ coupler</t>
  </si>
  <si>
    <t>10.2528/PIERL11071109</t>
  </si>
  <si>
    <t>2-s2.0-80053516795</t>
  </si>
  <si>
    <t>['simulated results', 'required 403mhz', 'reflection coefficients', 'new design', 'good matching', 'good agreement', 'free space', 'experimental results', 'existing design']</t>
  </si>
  <si>
    <t>A miniaturized embedded spiral-shaped microstrip antenna simulated within a block of 2/3 human muscle phantom is designed for implanted cardiac pacemaker. The new design not only achieves the good matching at the required 403MHz but also obtains 57 size reduction over the existing design. The reflection coefficients are measured in both free space and in the human-tissue-equivalent dielectric liquid. Good agreement is achieved between simulated results and the experimental results. ¬© 2011 Wei Huang and Ahmed A. Kishk.</t>
  </si>
  <si>
    <t>60010491;60033154</t>
  </si>
  <si>
    <t>Montreal;University</t>
  </si>
  <si>
    <t>Concordia University;University of Mississippi</t>
  </si>
  <si>
    <t>60033154;60010491</t>
  </si>
  <si>
    <t>Embedded spiral microstrip implantable antenna</t>
  </si>
  <si>
    <t>10.1155/2011/919821</t>
  </si>
  <si>
    <t>2-s2.0-80053517267</t>
  </si>
  <si>
    <t>['working bands', 'wlan bands', 'radiation patch', 'proposed antenna', 'good time', 'frequency band', 'fed ultra', 'domain characteristic', 'compact microstrip', '9 ghz', '6 ghz', '11 ghz']</t>
  </si>
  <si>
    <t>A compact microstrip-fed ultra-wideband (UWB) planar monopole antenna with dual band rejected characteristic is presented in this paper. By etching two identical square complementary split ring resonators (CSRRs) in the radiation patch, dual band rejections in the WiMAX and WLAN bands are achieved. The proposed antenna, with the size of 30 √ó34 mm2, has been constructed and tested. And the measured results show that the antenna can operate over the frequency band between 3 and 11 GHz for VSWR &lt; 2 with dual band notches of 3.4-3.6 GHz and 5.1-5.9 GHz. Besides, in the working bands, the antenna shows good omnidirectional radiation patterns in the H-plane and monopole-like radiation patterns in the E-plane and has good time-domain characteristic as well.</t>
  </si>
  <si>
    <t>69-78</t>
  </si>
  <si>
    <t>53264187700;26660279500;55601483000;43861495700;10142979700</t>
  </si>
  <si>
    <t>Lai, H. Y.;Lei, Z. Y.;Xie, Y. J.;Ning, G. L.;Yang, K.</t>
  </si>
  <si>
    <t>Lai H.Y.</t>
  </si>
  <si>
    <t>UWB antenna with dual band rejection for WLAN/WIMAX bands using CSRRs</t>
  </si>
  <si>
    <t>10.2528/PIERL11070112</t>
  </si>
  <si>
    <t>2-s2.0-80053519966</t>
  </si>
  <si>
    <t>['string model', 'specific structure', 'simple two', 'radio frequency', 'profile evolution', 'possible failure', 'minimize deposition', 'metal onto', 'icp source', 'external antenna', 'dielectric wall', 'dielectric components', 'deposition baffle', 'computed using', 'computational evaluation', 'briefly discussed']</t>
  </si>
  <si>
    <t>This contribution is dealing with experimental and computational evaluation of the deposition baffle that is transparent to radio frequency (RF) magnetic fields generated by an external antenna in an inductively coupled plasma (ICP) source but opaque to the deposition of the metal onto a dielectric wall in ionized physical vapor deposition (IPVD) system. Various engineering aspects related to the deposition baffle are discussed. Among the many requirements focus is on specific structure of the slots and analysis to minimize deposition on the baffle (we used a string model for simulating the profile evolution) and deposition through the DB on dielectric components of the ICP source. Transparency of the baffle to RF magnetic fields is computed using a three-dimensional (3D) electromagnetic field solver. A simple two-dimensional sheath model is used to understand plasma interactions with the DB slot structure. Performance and possible failure of device are briefly discussed. ¬© 2011 J. Brcka and R. L. Robison.</t>
  </si>
  <si>
    <t>Modelling and Simulation in Engineering</t>
  </si>
  <si>
    <t>112233463;60104966</t>
  </si>
  <si>
    <t>6603351547;16053296000</t>
  </si>
  <si>
    <t>Brcka, Jozef;Robison, R. Lee</t>
  </si>
  <si>
    <t>Albany;Albany</t>
  </si>
  <si>
    <t>TEL Technology Center, America, LLC;TEL US Holdings Inc.</t>
  </si>
  <si>
    <t>60104966;112233463</t>
  </si>
  <si>
    <t>Brcka J.</t>
  </si>
  <si>
    <t>Coupling and shielding properties of the baffle in ICP system</t>
  </si>
  <si>
    <t>10.1155/2011/541743</t>
  </si>
  <si>
    <t>2-s2.0-80053533827</t>
  </si>
  <si>
    <t>['wlan applications', 'simulated parameters', 'shaped slot', 'radiation patterns', 'ieee 802', 'fabricated prototype', 'compact dual', 'compact dimensions', '50 ghz', '36 ghz']</t>
  </si>
  <si>
    <t>A compact dual-band patch antenna is proposed and measured in this paper. The proposed antenna employs a U-shaped slot and two mitered corners to achieve two operating frequency bands, 2:30 ~ 2:50 GHz and 4:50 ~ 6:36 GHz, which meet the specifications of IEEE 802.11b/g/a standard for WLAN applications. Full wave analysis is performed to simulate the characteristics of the proposed antenna using CST microwave studio. Moreover, a fabricated prototype which has compact dimensions of 20:0mm √ó 25mm√ó 1mm exhibits agreement between measured and simulated parameters and radiation patterns.</t>
  </si>
  <si>
    <t>153-160</t>
  </si>
  <si>
    <t>8845924600;53364576800;55705124300;55926231500</t>
  </si>
  <si>
    <t>Zhuo, Y.;Yan, L.;Zhao, X.;Huang, K.</t>
  </si>
  <si>
    <t>Zhuo Y.</t>
  </si>
  <si>
    <t>A compact dual-band patch antenna for wlan applications</t>
  </si>
  <si>
    <t>10.2528/PIERL11073101</t>
  </si>
  <si>
    <t>2-s2.0-80053536616</t>
  </si>
  <si>
    <t>['using magnetic', 'using capacitively', 'size reduction', 'ratio bandwidth', 'printed antenna', 'obtained conveniently', 'measured results', 'main radiators', 'loaded structure', 'loaded patch', 'good agreement', 'driven part', 'conventional half', 'antenna gain', 'antenna adopts', '8 mhz', '7 db', '3 db']</t>
  </si>
  <si>
    <t>A compact circularly polarized (CP) printed antenna for global positioning system (GPS) is proposed. The antenna adopts a two-layered stacked structure, in which a diagonally positioned rectangular patch is used as the driven part and capacitively-loaded patch-based crossed dipoles are used as the main radiators. Good impedance matching is obtained conveniently by using magnetic- coupling feeding technique, and antenna size reduction is realized by using capacitively-loaded structure (50% size reduction in comparison with the conventional half-wave dipole antennas). A prototype of the antenna with the size of 46mm√ó46mm is fabricated and tested. Good agreement is achieved between the simulated and measured results, which shows that the impedance bandwidth de-ned by 10 dB return loss is 34.8 MHz. In addition, the 3 dB-axial-ratio bandwidth is 8 MHz, and the antenna gain is about 7 dB.</t>
  </si>
  <si>
    <t>97-104</t>
  </si>
  <si>
    <t>25653416200;16317753300;35210756800;56322764600</t>
  </si>
  <si>
    <t>Wang, Y. F.;Sun, B. H.;Li, X.;Yuan, Z. X.</t>
  </si>
  <si>
    <t>Compact circularly polarized printed an-tenna using magnetic coupling-fed and capacitively-loaded structure</t>
  </si>
  <si>
    <t>10.2528/PIERL11070307</t>
  </si>
  <si>
    <t>2-s2.0-80053537134</t>
  </si>
  <si>
    <t>['wafer equipment', 'unknown impedance', 'return loss', 'paper deals', 'minimum values', 'micrometric screws', 'method uses', 'imaginary parts', 'geometrical dimensions', 'equivalent open', 'composite right', 'antenna structure']</t>
  </si>
  <si>
    <t>The paper deals with a method to measure the unknown impedance of metamaterial antenna made in Composite Right/Left- Handed (CRLH) Co Planar Wavegiude (CPW) technique for the millimeter wave frequency domain. The method uses a measurement setup made of a high frequency vector network analyzer (VNA) and an on-wafer characterization equipment. The measurement procedure consists in placing the probe-tip of the on-wafer equipment and to move it along the feedline of the antenna radiating structure until the minimum values of the return loss is reached. Using the facilities of the on-wafer equipment (micrometric screws to move the probe-tips) and knowing the geometrical dimensions of the antenna structure, the dimension and the position of an equivalent open-circuit matching stub are obtained. Then, using relationships derived from the transmission lines theory, real and imaginary parts of the unknown antenna impedance are computed.</t>
  </si>
  <si>
    <t>59-68</t>
  </si>
  <si>
    <t>Sajin, G. I.</t>
  </si>
  <si>
    <t>Bucharest</t>
  </si>
  <si>
    <t>National Institute for Research and Development in Microtechnologies Romania</t>
  </si>
  <si>
    <t>Sajin G.</t>
  </si>
  <si>
    <t>Impedance measurement of millimeter wave metamaterial antennas by transmission line stubs</t>
  </si>
  <si>
    <t>10.2528/PIERL11072004</t>
  </si>
  <si>
    <t>2-s2.0-80053537136</t>
  </si>
  <si>
    <t>['planar plate', 'coaxial cable', 'antenna comprises', '8 ghz', '5825 mhz', '4 ghz', '2 ghz']</t>
  </si>
  <si>
    <t>A novel, tri-band, planar plate-type antenna made of a compact metal plate for wireless local area network (WLAN) applications in the 2.4 GHz (2400-2484 MHz), 5.2 GHz (5150-5350 MHz), and 5.8 GHz (5725-5825 MHz) bands is presented. The antenna was designed in a way that the operating principle includes dipole and loop resonant modes to cover the 2.4/5.2 and 5.8 GHz bands, respectively. The antenna comprises a larger radiating arm and a smaller loop radiating arm, which are connected to each other at the signal ground point. The antenna can easily be fed by using a 50mini-coaxial cable and shows good radiation performance. Details of the design are described and discussed in the article.</t>
  </si>
  <si>
    <t>125-134</t>
  </si>
  <si>
    <t>14519407500;7402029960;7403648871</t>
  </si>
  <si>
    <t>Lee, C. T.;Su, S. W.;Chang, F. S.</t>
  </si>
  <si>
    <t>A compact, planar plate-type antenna for 2.4/5.2/5.8-Ghz tri-band wlan operation</t>
  </si>
  <si>
    <t>10.2528/PIERL11073004</t>
  </si>
  <si>
    <t>2-s2.0-80053540046</t>
  </si>
  <si>
    <t>['shaped slots', 'operating bands', 'novel microstrip', 'ground plane', 'ghz wlan', 'ghz wimax', 'ended slot', 'crossed double', 'compact size', 'band operation', '8 ghz', '5 ghz']</t>
  </si>
  <si>
    <t>A novel microstrip-fed slot antenna with triple-band operation in compact size is proposed. The proposed antenna structure consists of a L-shaped microstrip feed line and open-ended slot on the ground plane, having small overall size of 14 √ó 34mm2. The open- ended slot constructed of crossed double T-shaped slots is aimed to obtain resonant modes at 2.4/3.5 GHz. Meanwhile, with the use of a via-loaded metal patch connected to the edge of ground, the upper resonant frequency point at 5.8 GHz is achieved. The numerical and experimental results exhibit the designed antenna operates over triple frequency ranges, fulfilling the standards of 3.5-GHz WiMAX and 2.4/5.8-GHz WLAN. In addition, acceptable radiation characteristic is obtained over the operating bands.</t>
  </si>
  <si>
    <t>55139902600;35265490700;53866135500;57190311150;7102211932</t>
  </si>
  <si>
    <t>Ren, F. C.;Zhang, F. S.;Bao, J. H.;Chen, B.;Jiao, Y. C.</t>
  </si>
  <si>
    <t>Compact triple-frequency slot antenna for wlan/wimax operations</t>
  </si>
  <si>
    <t>10.2528/PIERL11071906</t>
  </si>
  <si>
    <t>2-s2.0-80053544182</t>
  </si>
  <si>
    <t>['requires knowledge', 'performance evaluated', 'offset dual', 'moments simulations', 'example applications', 'diffraction efficiency', 'design aid', 'analytical approximation']</t>
  </si>
  <si>
    <t>Diffraction | radio astronomy | reflector antennas</t>
  </si>
  <si>
    <t>A simple analytical formula for the prediction of diffraction efficiency in offset dual-reflector antenna systems is presented, and its performance evaluated by comparison to commercial software physical optics and method-of-moments simulations. The formula only requires knowledge of the symmetry plane physical configuration of the reflectors and an analytical approximation of the feed radiation pattern, and is therefore very straightforward to implement and use as a design aid. Some example applications of the formula are presented and discussed. ¬© 2011 IEEE.</t>
  </si>
  <si>
    <t>947-950</t>
  </si>
  <si>
    <t>De Villiers, Dirk I.L.</t>
  </si>
  <si>
    <t>Stellenbosch University</t>
  </si>
  <si>
    <t>De Villiers D.</t>
  </si>
  <si>
    <t>Offset dual-reflector antenna system efficiency predictions including subreflector diffraction</t>
  </si>
  <si>
    <t>10.1109/LAWP.2011.2167490</t>
  </si>
  <si>
    <t>2-s2.0-80053547442</t>
  </si>
  <si>
    <t>['western peak', 'vla cnd', 'three ammonia', 'study aims', 'spatial distribution', 'poorly constrained', 'physical properties', 'nuclear regions', 'ngc 253', 'molecular gas', 'maffei 2', 'lower transitions', 'kinetic temperature', 'inversion transitions', 'ic 342', 'good agreement', 'galactic disks', 'dense gas', 'configuration measurements', 'better knowledge', 'antenna measurements', '50 k', '100 pc']</t>
  </si>
  <si>
    <t>abundances | galaxies | general | ISM | radio lines | starburst</t>
  </si>
  <si>
    <t>Context. The central few 100 pc of galaxies often contain large amounts of molecular gas. The chemical and physical properties of these extragalactic star formation regions differ from those in galactic disks, but are poorly constrained. Aims. This study aims to develop a better knowledge of the spatial distribution and kinetic temperature of the dense neutral gas associated with the nuclear regions of three prototypical spiral galaxies, NGC 253, IC 342, and Maffei 2. Methods. VLA CnD and D configuration measurements have been made of three ammonia (NH3) inversion transitions. Results. The (J,K) = (1, 1) and (2, 2) transitions of NH3 were imaged toward IC 342 and Maffei 2. The (3, 3) transition was imaged toward NGC 253. The entire flux obtained from single-antenna measurements is recovered for all three galaxies observed. Derived lower limits to the kinetic temperatures determined for the giant molecular clouds in the centers of these galaxies are between 25 and 50 K. There is good agreement between the distributions of NH3 and other H 2 tracers, such as rare CO isotopologues or HCN, suggesting that NH3 is representative of the distribution of dense gas. The "Western Peak" in IC 342 is seen in the (6, 6) line but not in lower transitions, suggesting maser emission in the (6, 6) transition. ¬© 2011 ESO.</t>
  </si>
  <si>
    <t>A56</t>
  </si>
  <si>
    <t>60071503-60001754;60024185;109297927-60026785;60001754-60004582;60024185-109297927;60001754;60083755;60001754</t>
  </si>
  <si>
    <t>6603488136;7006740315;56059642300;7005238136;7102267982;35248640700;6602365433;7402247450</t>
  </si>
  <si>
    <t>Lebr√≥n, M.;Mangum, J. G.;Mauersberger, R.;Henkel, C.;Peck, A. B.;Menten, K. M.;Tarchi, A.;Wei√ü, A.</t>
  </si>
  <si>
    <t>Italy;Puerto Rico;Spain;United States;Saudi Arabia;Germany;Chile</t>
  </si>
  <si>
    <t>Capoterra;San Juan;Granada;Charlottesville;Jeddah;Bonn;Vitacura</t>
  </si>
  <si>
    <t>Osservatorio Astronomico di Cagliari;Universidad de Puerto Rico;Instituto de Radioastronomia Milimetrica;National Radio Astronomy Observatory;King Abdulaziz University;Max Planck Institute for Radio Astronomy;Joint ALMA Observatory</t>
  </si>
  <si>
    <t>60083755;60071503;60026785;60024185;60004582;60001754;109297927</t>
  </si>
  <si>
    <t>Lebr√≥n M.</t>
  </si>
  <si>
    <t>Dense gas in nearby galaxies: XVII. the distribution of ammonia in NGC 253, Maffei 2, and IC 342</t>
  </si>
  <si>
    <t>10.1051/0004-6361/201117533</t>
  </si>
  <si>
    <t>2-s2.0-80053548009</t>
  </si>
  <si>
    <t>['wide bandwidth', 'uwb band', 'proposed antenna', 'measured results', 'grid structure', 'effective method', 'compact ultra', 'compact size', 'bde algorithm', 'antenna design', '2 ghz']</t>
  </si>
  <si>
    <t>A compact ultra-wideband (UWB) slot antenna based on a mesh-grid structure is designed. A Boolean differential evolution (BDE) algorithm is used to optimize the mesh-grid structure as well as other parameters of the proposed antenna for good impedance matching in the UWB band. The optimized UWB antenna has a compact size of 24:2mm √ó 32:2mm and is fabricated and measured. According to the measured results, the proposed antenna yields a wide bandwidth, defined by S11 &lt; -10 dB ranging from 2.8 to 11.2 GHz. And it shows that the BDE algorithm is an effective method for antenna design.</t>
  </si>
  <si>
    <t>36676023600;7102211932</t>
  </si>
  <si>
    <t>Xie, L.;Jiao, Y. C.</t>
  </si>
  <si>
    <t>Design of an ultra-wideband antenna using boolean differential evolution algorithm</t>
  </si>
  <si>
    <t>10.2528/PIERL11080804</t>
  </si>
  <si>
    <t>2-s2.0-80053550911</t>
  </si>
  <si>
    <t>['user orientation', 'user effects', 'user contributed', 'user affects', 'sight path', 'presented investigation', 'power loss', 'mutual coupling', 'mimo performance', 'mimo channel', 'mentioned channel', 'meg ),', 'losses due', 'link throughout', 'link properties', 'link characteristics', 'large dependence', 'investigation studies', 'input multiple', 'examined antenna', 'error performance', 'data position', 'conditioned channel', 'channel properties', 'channel performance', 'channel multipath', 'channel capacity', 'antenna performance', 'analyzed based', 'also discuss']</t>
  </si>
  <si>
    <t>We investigate in this paper the effects of the user's presence on the performance of a multiple-input multiple-output (MIMO) system in data and in voice usage scenarios. The investigation studies the user effects on the antenna performance and how these are incorporated into the MIMO channel and the link characteristics. The antennas and the user are deterministic. These are then integrated into the statistical 3GPP spatial channel model (SCM) for a typical macrocell propagation environment setting. The channel performance is analyzed based on the average channel capacity, the average power transfer, the correlation, and the cumulative distribution function of the channel capacity as well as the link throughout and the error performance. The mentioned channel and link properties are tied to the MIMO antenna properties that are represented in the mutual coupling between the antennas, the power loss, the total radiated power, the mean effective gain (MEG), as well as the efficiency with emphasis on how the user affects each. It was found that the presence of the user contributed to a loss of up to 50 in the average channel power transfer. The data position was found to be the lowest in terms of channel capacity performance. The voice position performance showed a large dependence on the user orientation with respect to the line of sight path while the data position showed less dependence on the user's orientation. We also discuss through the examined antenna and channel properties the importance of the channel multipath on the MIMO performance. In some scenarios, it was found that a well-conditioned channel can compensate for losses due to the presence of the user, improving the overall system performance. The presented investigation at the link level also discusses the user effects in different MIMO transmission schemes. ¬© 2011 Shirook M. Ali et al.</t>
  </si>
  <si>
    <t>60101612;60101612;60101612</t>
  </si>
  <si>
    <t>7403093840;8400491800;6602683652</t>
  </si>
  <si>
    <t>Ali, Shirook M.;Mobasher, Amin;Lusina, Paul</t>
  </si>
  <si>
    <t>User effects on MIMO performance: From an antenna to a link perspective</t>
  </si>
  <si>
    <t>10.1155/2011/918315</t>
  </si>
  <si>
    <t>2-s2.0-80053552467</t>
  </si>
  <si>
    <t>['transformation optics', 'severely limited', 'radiation properties', 'radiated beams', 'powerful ability', 'optical regimes', 'new type', 'impedance bandwidth', 'greatly enhance', 'emerging field', 'embedded antenna', 'dispersive properties', 'desired number', 'arbitrary directions']</t>
  </si>
  <si>
    <t>The emerging field of transformation optics, with its powerful ability to manipulate and control electromagnetic waves, represents a promising new approach to tailor the radiation properties of antennas. However, previously reported source transformation designs have been severely limited by their narrow operating bandwidth, as well as the number and directions of radiated beams. In this paper, we design, fabricate, and characterize a new type of broadband transformation optics lens capable of converting the radiation from an embedded isotropic source into any desired number of highly directive beams pointing in arbitrary directions. We exploit the dispersive properties of the metamaterial building blocks to greatly enhance the impedance bandwidth of the embedded antenna. Moreover, the simple material parameters required by the demonstrated transformation make it amenable to the development of practical beam collimating devices that operate in both the microwave and the optical regimes. ¬© 2011 American Physical Society.</t>
  </si>
  <si>
    <t>35193929900;25638410200;55925714300</t>
  </si>
  <si>
    <t>Jiang, Zhi Hao;Gregory, Micah D.;Werner, Douglas H.</t>
  </si>
  <si>
    <t>Experimental demonstration of a broadband transformation optics lens for highly directive multibeam emission</t>
  </si>
  <si>
    <t>10.1103/PhysRevB.84.165111</t>
  </si>
  <si>
    <t>2-s2.0-80455177240</t>
  </si>
  <si>
    <t>['organized donor', 'essentially quantitative', 'based struts', 'antenna behavior']</t>
  </si>
  <si>
    <t>A pillared-paddlewheel type metal-organic framework material featuring bodipy- and porphyrin-based struts, and capable of harvesting light across the entire visible spectrum, has been synthesized. Efficient-essentially quantitative-strut-to-strut energy transfer (antenna behavior) was observed for the well-organized donor-acceptor assembly consituting the ordered MOF structure. ¬© 2011 American Chemical Society.</t>
  </si>
  <si>
    <t>15858-15861</t>
  </si>
  <si>
    <t>60007363;60007363;60007363;60007363;60007363;60007363</t>
  </si>
  <si>
    <t>8201802200;10739706700;57200962345;9042757300;7102911316;7101807715</t>
  </si>
  <si>
    <t>Lee, Chang Yeon;Farha, Omar K.;Hong, Bong Jin;Sarjeant, Amy A.;Nguyen, Sonbinh T.;Hupp, Joseph T.</t>
  </si>
  <si>
    <t>Evanston</t>
  </si>
  <si>
    <t>Northwestern University</t>
  </si>
  <si>
    <t>Light-harvesting metal-organic frameworks (MOFs): Efficient strut-to-strut energy transfer in bodipy and porphyrin-based MOFs</t>
  </si>
  <si>
    <t>10.1021/ja206029a</t>
  </si>
  <si>
    <t>2-s2.0-80053492635</t>
  </si>
  <si>
    <t>['plasmonic devices', 'observations show', 'normal illumination', 'major goal', 'least 52', 'launching efficiencies', 'experimental observation', 'distinct depth', 'compact device', 'achieved experimentally', '8 œº']</t>
  </si>
  <si>
    <t>diffraction gratings | plasmonic nanoantenna | Surface plasmon polariton | unidirectional launcher and decoupler</t>
  </si>
  <si>
    <t>Controlling the launching efficiencies and the directionality of surface plasmon polaritons (SPPs) and their decoupling to freely propagating light is a major goal for the development of plasmonic devices and systems. Here, we report on the design and experimental observation of a highly efficient unidirectional surface plasmon launcher composed of eleven subwavelength grooves, each with a distinct depth and width. Our observations show that, under normal illumination by a focused Gaussian beam, unidirectional SPP launching with an efficiency of at least 52% is achieved experimentally with a compact device of total length smaller than 8 Œº. Reciprocally, we report that the same device can efficiently convert SPPs into a highly directive light beam emanating perpendicularly to the sample. ¬© 2011 American Chemical Society.</t>
  </si>
  <si>
    <t>4207-4212</t>
  </si>
  <si>
    <t>60031814;60103368;60031814;60031814;60031814-60008134;60103368;60103368;60031814-60106861</t>
  </si>
  <si>
    <t>25960580400;7003417327;7102720862;6603747587;33068289200;13605321800;7007038622;7005553843</t>
  </si>
  <si>
    <t>Baron, Alexandre;Devaux, Elo√Øse;Rodier, Jean Claude;Hugonin, Jean Paul;Rousseau, Emmanuel;Genet, Cyriaque;Ebbesen, Thomas W.;Lalanne, Philippe</t>
  </si>
  <si>
    <t>Talence;Strasbourg;Orsay;Paris</t>
  </si>
  <si>
    <t>Laboratoire Photonique, Num√©rique et Nanosciences;Universit√© de Strasbourg;Institut d'Optique Graduate School;CNRS Centre National de la Recherche Scientifique</t>
  </si>
  <si>
    <t>60106861;60103368;60031814;60008134</t>
  </si>
  <si>
    <t>Baron A.</t>
  </si>
  <si>
    <t>Compact antenna for efficient and unidirectional launching and decoupling of surface plasmons</t>
  </si>
  <si>
    <t>10.1021/nl202135w</t>
  </si>
  <si>
    <t>2-s2.0-80054018486</t>
  </si>
  <si>
    <t>['work illustrates', 'symmetry reasons', 'strip surface', 'resonant modes', 'resonance orders', 'local density', 'cl experiments']</t>
  </si>
  <si>
    <t>antenna | cathodoluminescence | LDOS | quantum emitter | Surface plasmon polariton</t>
  </si>
  <si>
    <t>We perform spectrally resolved cathodoluminescence (CL) imaging nanoscopy using a 30 keV electron beam to identify the resonant modes of an ultrathin (20 nm), laterally tapered plasmonic Ag nanostrip antenna. We resolve with deep-subwavelength resolution four antenna resonances (resonance orders m = 2-5) that are ascribed to surface plasmon polariton standing waves that are confined on the strip. We map the local density of states on the strip surface and show that it has contributions from symmetric and antisymmetric surface plasmon polariton modes, each with a very different mode index. This work illustrates the power of CL experiments that can visualize hidden modes that for symmetry reasons have been elusive in optical light scattering experiments. ¬© 2011 American Chemical Society.</t>
  </si>
  <si>
    <t>4265-4269</t>
  </si>
  <si>
    <t>60091253;60005398;60005398;60005398;60091253</t>
  </si>
  <si>
    <t>25521492400;50360949500;22236016700;7006276494;6603867126</t>
  </si>
  <si>
    <t>Barnard, Edward S.;Coenen, Toon;Vesseur, Ernst Jan R.;Polman, Albert;Brongersma, Mark L.</t>
  </si>
  <si>
    <t>Stanford;Amsterdam</t>
  </si>
  <si>
    <t>Geballe Laboratory for Advanced Materials;FOM Institute for Atomic and Molecular Physics - AMOLF</t>
  </si>
  <si>
    <t>60091253;60005398</t>
  </si>
  <si>
    <t>Imaging the hidden modes of ultrathin plasmonic strip antennas by cathodoluminescence</t>
  </si>
  <si>
    <t>10.1021/nl202256k</t>
  </si>
  <si>
    <t>2-s2.0-80054028424</t>
  </si>
  <si>
    <t>['wireless communications', 'spacecraft operation', 'selected materials', 'potential applications', 'operative bandwidth', 'novel dual', 'light weight', 'hybrid feed', '6 db', '25 ghz']</t>
  </si>
  <si>
    <t>Array | dual-polarizations broadband | microstrip antenna | series-fed</t>
  </si>
  <si>
    <t>A novel dual-polarized broadband antenna array for S-band is presented. This antenna is composed of 6√ó 2 microstrip antenna elements with a hybrid feed-line network providing an isolation ‚â• 18.6 dB between the H- and V-ports. The operative bandwidth is from 3.15 to 3.25 GHz, and the peak measured gain is approximately 19 dBi. The array is suitable for spacecraft operation because of the selected materials, its low profile (‚àº 8 mm thickness), and light weight. It has potential applications in synthetic aperture radar (SAR), remote sensing, and wireless communications. ¬© 2011 IEEE.</t>
  </si>
  <si>
    <t>987-990</t>
  </si>
  <si>
    <t>60022109;60021097;60021097;60002286;60002286;60021097</t>
  </si>
  <si>
    <t>57212265319;16425448000;7403257414;57198367540;57218962398;7005827166</t>
  </si>
  <si>
    <t>Di Bari, R.;Brown, T.;Gao, S.;Notter, M.;Hall, D.;Underwood, C.</t>
  </si>
  <si>
    <t>United Kingdom;United Kingdom;Netherlands</t>
  </si>
  <si>
    <t>London;Guildford;Leiden</t>
  </si>
  <si>
    <t>Queen Mary University of London;University of Surrey;Airbus Group SE</t>
  </si>
  <si>
    <t>60022109;60021097;60002286</t>
  </si>
  <si>
    <t>Di Bari R.</t>
  </si>
  <si>
    <t>Dual-polarized printed s-band radar array antenna for spacecraft applications</t>
  </si>
  <si>
    <t>10.1109/LAWP.2011.2167951</t>
  </si>
  <si>
    <t>2-s2.0-80053620193</t>
  </si>
  <si>
    <t>Akademia G√≥rniczo-Hutnicza im. Stanislawa Staszica</t>
  </si>
  <si>
    <t>LIDER/16/66/L-1/09/NCBiR/2010</t>
  </si>
  <si>
    <t>AGH</t>
  </si>
  <si>
    <t>['slot coupler', 'proposed concept', 'novel concept', 'feeding technique', 'feeding network', 'element series', 'appropriate feeding']</t>
  </si>
  <si>
    <t>Antenna arrays | antennas with reduced losses | parallel-fed antennas | series-fed antennas | slot-coupled feeding network</t>
  </si>
  <si>
    <t>A novel concept of a feeding network of a microstrip antenna array composed of series-fed linear subarrays has been shown. The proposed feeding network utilizes a concept of a slot coupler, in which two microstrip lines are coupled through a slot in a common ground plane. As it has been shown, such a slot coupler provides equal-amplitude and out-of-phase output signals and, therefore, can be used for appropriate feeding (at the center) of a single linear antenna subarray that utilizes through-element series-feeding technique. The proposed concept of a slot coupler has been used for the design of an 8√ó 8 antenna array, in which all 8√ó1 linear subarrays are series-fed, whereas all 8 linear subarrays are fed by a parallel feeding network. ¬© 2011 IEEE.</t>
  </si>
  <si>
    <t>991-994</t>
  </si>
  <si>
    <t>60017351;60017351</t>
  </si>
  <si>
    <t>14422787600;55925872500</t>
  </si>
  <si>
    <t>Wincza, Krzysztof;Gruszczynski, Slawomir</t>
  </si>
  <si>
    <t>Wincza K.</t>
  </si>
  <si>
    <t>Microstrip antenna arrays fed by a series-parallel slot-coupled feeding network</t>
  </si>
  <si>
    <t>10.1109/LAWP.2011.2167491</t>
  </si>
  <si>
    <t>2-s2.0-80053620791</t>
  </si>
  <si>
    <t>['wireless applications', 'significant reduction', 'rings results', 'operation frequency']</t>
  </si>
  <si>
    <t>Electrically small antennas | metamaterials | multiband antennas | printed antennas</t>
  </si>
  <si>
    <t>We present electrically small multiband planar antennas for wireless applications, enhanced by negative permeability metamaterial rings. The presence of the rings results in a significant reduction of the operation frequency. Two different feeding methods (microstrip and coplanar) are considered, resulting in efficient, entirely planar structures. ¬© 2011 IEEE.</t>
  </si>
  <si>
    <t>963-966</t>
  </si>
  <si>
    <t>52663977500;52663178100;6603731925</t>
  </si>
  <si>
    <t>Ntaikos, Dimitrios K.;Bourgis, Nektarios K.;Yioultsis, Traianos V.</t>
  </si>
  <si>
    <t>Ntaikos D.</t>
  </si>
  <si>
    <t>Metamaterial-based electrically small multiband planar monopole antennas</t>
  </si>
  <si>
    <t>10.1109/LAWP.2011.2167309</t>
  </si>
  <si>
    <t>2-s2.0-80053628922</t>
  </si>
  <si>
    <t>['switching times', 'switches consume', 'switchability feature', 'steady states', 'measurements done', 'letter reports', 'filtering capability', 'dc power', '80 ms', '12 mt']</t>
  </si>
  <si>
    <t>Latching | magnetic actuation | membrane waveguide switch | waveguide filter</t>
  </si>
  <si>
    <t>This letter reports a magnetically actuated latching RF waveguide membrane switch. Two distinct cantilever geometries have been investigated by simulations and measurements done in the X-band: one in a leaky waveguide antenna that demonstrates the switchability feature, and the other in a closed rectangular waveguide that provides switched notch-filtering capability. Both switches consume no dc power in their steady states and have switching times of 3 and 80 ms for an applied magnetic field of 12 mT. ¬© 2011 IEEE.</t>
  </si>
  <si>
    <t>999-1002</t>
  </si>
  <si>
    <t>52663930100;7005722345</t>
  </si>
  <si>
    <t>Ouassal, Hassna;Laurin, Jean Jacques</t>
  </si>
  <si>
    <t>Ouassal H.</t>
  </si>
  <si>
    <t>Magnetically actuated latching waveguide switch and filters</t>
  </si>
  <si>
    <t>10.1109/LAWP.2011.2167209</t>
  </si>
  <si>
    <t>2-s2.0-80053631019</t>
  </si>
  <si>
    <t>['without ris', 'telemetry applications', 'standard patch', 'ris ).', 'ratio bandwidth', 'optimized metamaterial', 'much wider', 'main role', 'loaded patch', 'layer substrate', 'comparing numerically', 'antenna element', '11 %,']</t>
  </si>
  <si>
    <t>Circular polarization | meta-substrates | printed antenna | reactive impedance substrate (RIS)</t>
  </si>
  <si>
    <t>A reduced-size wideband single-feed circularly polarized patch antenna is introduced for telemetry applications in S-band around 2300 MHz. The proposed structure consists of a slot-loaded patch antenna printed over an optimized metamaterial-inspired reactive impedance substrate (RIS). We demonstrate, step by step, the main role of each antenna element by comparing numerically and experimentally the performance of various antenna configurations: antenna over a single- or dual-layer substrate, standard patch or slot-loaded patch, antenna with or without RIS. The final optimized structure exhibits an axial-ratio bandwidth of about 15% and an impedance bandwidth better than 11%, which is much wider than the conventional printed antenna on the same materials. ¬© 2011 IEEE.</t>
  </si>
  <si>
    <t>1015-1018</t>
  </si>
  <si>
    <t>60070483;60070483;60030553</t>
  </si>
  <si>
    <t>16023906500;42861216500;23973241400</t>
  </si>
  <si>
    <t>Bernard, L.;Chertier, G.;Sauleau, R.</t>
  </si>
  <si>
    <t>Saint-Louis;Rennes</t>
  </si>
  <si>
    <t>French-German Research Institute;Universite de Rennes 1</t>
  </si>
  <si>
    <t>60070483;60030553</t>
  </si>
  <si>
    <t>Bernard L.</t>
  </si>
  <si>
    <t>Wideband circularly polarized patch antennas on reactive impedance substrates</t>
  </si>
  <si>
    <t>10.1109/LAWP.2011.2168803</t>
  </si>
  <si>
    <t>2-s2.0-80053631020</t>
  </si>
  <si>
    <t>['uhf band', 'simulated results', 'shaped antenna', 'rfid application', 'return loss', 'radiation pattern', 'radiating element', 'novel dual', 'layer substrate', 'ism band', 'higher band', 'corresponding values', 'band single', 'band frequency', 'antenna frequencies', 'acceptable performances', '920 mhz', '8 dbi', '4 dbi']</t>
  </si>
  <si>
    <t>Diamond-shaped antenna | dual-band antenna | radiating element | RFID application | U-shaped copper strip</t>
  </si>
  <si>
    <t>A novel dual-band single-layer substrate and diamond-shaped antenna is presented. The proposed antenna operates in dual-band frequency at UHF band (from 902 to 920 MHz) and ISM band (from 2.4 to 2.5 GHz), which is suitable for RFID application. Antenna frequencies were controlled by the shape and size of the radiating element. The proposed prototype antenna also has acceptable performances in terms of gain, efficiency, and directional radiation pattern. The antenna's gain and efficiency are 7.8 dBi and 87 %, respectively, at the lower frequency band, while the corresponding values are 9.4 dBi and 94 % at the higher band. When compared to the simulated results, the measurements show good agreement in terms of return loss and radiation pattern. ¬© 2011 IEEE.</t>
  </si>
  <si>
    <t>979-982</t>
  </si>
  <si>
    <t>49962252500;16025721900;52663145600;55557598400;52664548100;57217215616</t>
  </si>
  <si>
    <t xml:space="preserve">Sabran, Mursyidul Idzam;Rahim, S. K.A.;Abdul Rahman, Amuda Yusuf;Abdul Rahman, Tharek;Zairil Muhammad Nor, Muhammad;Evizal, </t>
  </si>
  <si>
    <t>Sabran M.I.</t>
  </si>
  <si>
    <t>A dual-band diamond-shaped antenna for RFID application</t>
  </si>
  <si>
    <t>10.1109/LAWP.2011.2168189</t>
  </si>
  <si>
    <t>2-s2.0-80053633336</t>
  </si>
  <si>
    <t>C1090-1121-0005</t>
  </si>
  <si>
    <t>['two factors', 'small compared', 'reading range', 'proposed label', 'proposed antenna', 'mm separation', 'metallic surface', 'metallic objects', 'metal surface', 'mainly considered', 'line width', 'input impedance', 'impedance matching', 'frequency region', 'free space', 'additional loop', '5 mm', '07 mm']</t>
  </si>
  <si>
    <t>Gain | input impedance matching | label-typed tag antenna | metallic objects | radio frequency identification (RFID)</t>
  </si>
  <si>
    <t>In this letter, we present a label-typed UHF RFID tag antenna for metallic objects. The antenna is fabricated on a thin flexible PET substrate with a thickness of 0.07 mm. In order to achieve good performance on metallic objects as well as in free space, the design of the proposed antenna is mainly considered for two factors; gain and impedance matching. To increase the gain of the proposed antenna, we place an additional loop, which has a line width of 2.5 mm and surrounds the original meandered folded dipole antenna. Also, the design is achieved by matching in frequency region where minimum impedance variation occurs on metallic objects, so that the change of the input impedance is small compared to free space case. The experimental results show that the maximum reading range of the proposed antenna is about 7.5 m in free space, and 3 m for 1-mm separation from the metallic surface. Furthermore, reading range has been compared among commercial and the proposed label-typed RFID tags, revealing about 3 times longer reading range than Alien M-tag when it is placed 1 mm above a metal surface. ¬© 2011 IEEE.</t>
  </si>
  <si>
    <t>1010-1014</t>
  </si>
  <si>
    <t>60073747;60073747;60073747;60073747;60073747;60073747</t>
  </si>
  <si>
    <t>55186779600;57214770570;23995986300;7202015417;55921743900;50561424500</t>
  </si>
  <si>
    <t>Koo, Tae Wan;Kim, Dongsu;Ryu, Jong In;Seo, Hae Moon;Yook, Jong Gwan;Kim, Jun Chul</t>
  </si>
  <si>
    <t>Design of a label-typed UHF RFID tag antenna for metallic objects</t>
  </si>
  <si>
    <t>10.1109/LAWP.2011.2166370</t>
  </si>
  <si>
    <t>2-s2.0-80053637045</t>
  </si>
  <si>
    <t>['yagi antennas', 'wideband operation', 'new design', 'modified quasi', 'gain amplifiers', 'experimentally verified', 'element array', 'broad bandwidth', 'array consisting', '40 %,', '4 ghz', '14 dbi']</t>
  </si>
  <si>
    <t>Active arrays | broadband antennas | directional couplers | phase control | spatial power combining</t>
  </si>
  <si>
    <t>In this letter, a new amplifying array, enabling spatial power combining over a broad bandwidth of 40%, is proposed and discussed for wideband operation. The new design is realized by integrating the tunable phase shifters with an array consisting of weakly coupled directional couplers, gain amplifiers, and modified quasi-Yagi antennas. A five-element array is fabricated and experimentally verified as a demonstration. The measured radiation patterns clearly indicate that the proposed array consistently serves as a spatial power combiner from 1.6 to 2.4 GHz, with the measured peak gain around 13-14 dBi. ¬© 2011 IEEE.</t>
  </si>
  <si>
    <t>995-998</t>
  </si>
  <si>
    <t>53871592500;8204745700</t>
  </si>
  <si>
    <t>Kuo, Ting Pang;Ma, Tzyh Ghuang</t>
  </si>
  <si>
    <t>Kuo T.</t>
  </si>
  <si>
    <t>Wideband operation of amplifying array using tunable phase shifters</t>
  </si>
  <si>
    <t>10.1109/LAWP.2011.2168371</t>
  </si>
  <si>
    <t>2-s2.0-80053642439</t>
  </si>
  <si>
    <t>['ultrawideband applications', 'ring resonators', 'proposed antenna', 'notched ultrawideband', 'mean diameters', 'ghz bands', 'designed antenna', 'compact volume', 'center frequencies', 'band notches', 'appropriate gain', 'adding closed', '524 mm3']</t>
  </si>
  <si>
    <t>Closed-loop ring resonators | multilayered | triple band-notched | ultrawideband (UWB) antenna</t>
  </si>
  <si>
    <t>The design of a simple multilayered triple band-notched ultrawideband (UWB) antenna is presented in this letter. The proposed antenna is compact in size, suitable for ultrawideband applications, and exhibits triple narrow frequency band notches to suppress the interference of the nearby wireless communication systems within a UWB frequency range. The narrow band notches are realized by adding closed-loop ring resonators designed to cover the 3.3-3.7-GHz, 5.15-5.35-GHz, and 5.725-5.825-GHz bands. The center frequencies of the band notches can be adjusted by varying the ring resonators' mean diameters. The designed antenna has a compact volume of 33√ó30√ó1.524 mm3. The antenna is fabricated and tested providing broadband impedance matching, appropriate gain, and stable radiation pattern. ¬© 2011 IEEE.</t>
  </si>
  <si>
    <t>959-962</t>
  </si>
  <si>
    <t>Almalkawi, Mohammad;Devabhaktuni, Vijay</t>
  </si>
  <si>
    <t>Ultrawideband antenna with triple band-notched characteristics using closed-loop ring resonators</t>
  </si>
  <si>
    <t>10.1109/LAWP.2011.2167649</t>
  </si>
  <si>
    <t>2-s2.0-80053650448</t>
  </si>
  <si>
    <t>['bandwidth aperture', '8 db', '60 ghz']</t>
  </si>
  <si>
    <t>Feeding methods | microstrip patch antenna (MPA) | radiation efficiency | substrate integrated waveguide (SIW)</t>
  </si>
  <si>
    <t>A wide-bandwidth aperture-coupled microstrip patch antenna (MPA) fed by substrate integrated waveguide (SIW) technology is presented at V-band (60 GHz) to enhance the overall radiation efficiency. The antenna is designed using two different slot configurations with a simulated impedance bandwidth of 22% and gain up to 6.8 dB. Furthermore, the antennas show wideband radiation characteristics. The simulated radiation efficiency is better than 98% within the operating impedance bandwidth. ¬© 2011 IEEE.</t>
  </si>
  <si>
    <t>1003-1005</t>
  </si>
  <si>
    <t>60014171;60014171</t>
  </si>
  <si>
    <t>36245295400;7005912644</t>
  </si>
  <si>
    <t>Abdel-Wahab, Wael M.;Safavi-Naeini, Safieddin</t>
  </si>
  <si>
    <t>Wide-bandwidth 60-GHz aperture-coupled microstrip patch antennas (MPAs) fed by substrate integrated waveguide (SIW)</t>
  </si>
  <si>
    <t>10.1109/LAWP.2011.2168373</t>
  </si>
  <si>
    <t>2-s2.0-80053652136</t>
  </si>
  <si>
    <t>187857/S10</t>
  </si>
  <si>
    <t>['reversal technique', 'reversal prefiltering', 'radiation pattern', 'nondispersive log', 'lpda structure', 'lpda antenna', 'ira ).', 'fidelity factor', 'feeding line', 'antenna targeting']</t>
  </si>
  <si>
    <t>Impulse radiating antenna (IRA) | log-periodic dipole array (LPDA) | nondispersive antenna | time-reversal method</t>
  </si>
  <si>
    <t>A novel concept based on time-reversal technique is presented to achieve a nondispersive log-periodic dipole array (LPDA) antenna targeting in an impulse radiating antenna (IRA). The idea is to use a passive interface circuit module at the feeding line of the antenna, which works as the time-reversal prefiltering. The proposed method results in a nondispersive (high-fidelity) antenna by keeping the same LPDA structure that has the features of the LPDA antenna in terms of radiation pattern, VSWR, gain, and efficiency. The results show 40% improvement in the fidelity factor of the antenna. ¬© 2011 IEEE.</t>
  </si>
  <si>
    <t>967-970</t>
  </si>
  <si>
    <t>60016248-60105037;60016248;60105037-60013141</t>
  </si>
  <si>
    <t>55888313800;35770505400;6602773063</t>
  </si>
  <si>
    <t>Khaleghi, Ali;Farahani, H. Sarbandi;Balasingham, I.</t>
  </si>
  <si>
    <t>Norway;Iran;Norway</t>
  </si>
  <si>
    <t>Oslo;Tehran;Trondheim</t>
  </si>
  <si>
    <t>Oslo Universitetssykehus;K. N. Toosi¬†University¬†of Technology;Norges Teknisk-Naturvitenskapelige Universitet</t>
  </si>
  <si>
    <t>60105037;60016248;60013141</t>
  </si>
  <si>
    <t>Khaleghi A.</t>
  </si>
  <si>
    <t>Impulse radiating log-periodic dipole array antenna using time-reversal technique</t>
  </si>
  <si>
    <t>10.1109/LAWP.2011.2167735</t>
  </si>
  <si>
    <t>2-s2.0-80053652509</t>
  </si>
  <si>
    <t>['volatile electrolyte', 'transport moiety', 'standard global', 'simulated sunlight', 'sequential connections', 'light soaking', 'device sensitized', 'coded cyc', 'cell based', 'carbazole hole', 'also investigated', 'aging process', '5g sunlight', '555 nm', '1000 h', '1 cm']</t>
  </si>
  <si>
    <t>A new heteroleptic ruthenium complex, coded CYC-B12, incorporating an antenna ligand composed of sequential connections of a thienothiophene conjugated bridge and carbazole hole-transport moiety was prepared. This new sensitizer exhibits a lower energy MLCT band centered at 555 nm with a high molar absorption coefficient of 2.24 √ó 104 M-1 cm-1. The device sensitized by CYC-B12 in conjunction with a volatile electrolyte shows a high photovoltaic efficiency of 9.4% under an illumination of standard global AM 1.5G sunlight. With a low-volatile electrolyte, the cell based on this new sensitizer shows not only a good conversion efficiency of 8.2% but also excellent durability (&gt;96%) under light soaking at 60¬∞C in a simulated sunlight for 1000 h. The difference in the electron recombination kinetics caused by various liquid electrolytes or aging process is also investigated by employing the transient photoelectrical measurements. ¬© 2011 American Chemical Society.</t>
  </si>
  <si>
    <t>20043-20050</t>
  </si>
  <si>
    <t>60024666;60028186;60024666;60024666;60024666;60028186;60024666;60028186</t>
  </si>
  <si>
    <t>56996278700;25653123300;57217647528;35794811400;35118311600;35461776200;8062718200;35463345800</t>
  </si>
  <si>
    <t>Chen, Chia Yuan;Pootrakulchote, Nuttapol;Hung, Tzu Hao;Tan, Chun Jui;Tsai, Hui Hsu;Zakeeruddin, Shaik M.;Wu, Chun Guey;Gr√§tzel, Michael</t>
  </si>
  <si>
    <t>Switzerland;Taiwan</t>
  </si>
  <si>
    <t>Lausanne;Taoyuan</t>
  </si>
  <si>
    <t>Swiss Federal Institute of Technology Lausanne;National Central University</t>
  </si>
  <si>
    <t>60028186;60024666</t>
  </si>
  <si>
    <t>Chen C.Y.</t>
  </si>
  <si>
    <t>Ruthenium sensitizer with thienothiophene-linked carbazole antennas in conjunction with liquid electrolytes for dye-sensitized solar cells</t>
  </si>
  <si>
    <t>10.1021/jp206312g</t>
  </si>
  <si>
    <t>2-s2.0-80053893875</t>
  </si>
  <si>
    <t>['wide range', 'uda antennas', 'spatial nonlocality', 'small nanometer', 'sized structures', 'significant retardation', 'separate nonlocal', 'rigorous way', 'plasmon resonances', 'particularly relevant', 'particle dimers', 'nonlinear optics', 'metal nanoparticles', 'local theory', 'important role', 'hydrodynamical model', 'geometrical parameters', 'free simulations', 'excellent agreement', 'dramatic differences', 'available experiments']</t>
  </si>
  <si>
    <t>Spatial nonlocality is known to play an important role in nano-optics when small nanometer-sized structures are involved, but few efforts have been made to assess nonlocal effects in a rigorous way. We present two different approaches to account for nonlocality in metal nanoparticles: (i) the nonretarded specular reflection model and (ii) the retarded hydrodynamical model. Excellent agreement with available experiments is obtained from our parameter-free simulations, which lead to dramatic differences with respect to local theory. Both models predict sizable plasmon blue shifts and broadenings in individual metal nanoparticles, nanoshells, particle dimers, and Yagi-Uda antennas. An analysis of plasmon resonances for varying particle size and spacing allows us to separate nonlocal and retardation effects within the hydrodynamical model. We find a wide range of geometrical parameters for which nonlocal effects coexist with significant retardation. This study is particularly relevant for broad, active areas involving applications of local field enhancement to biosensing and nonlinear optics in plasmonics. ¬© 2011 American Chemical Society.</t>
  </si>
  <si>
    <t>19470-19475</t>
  </si>
  <si>
    <t>60010396;60010396</t>
  </si>
  <si>
    <t>55434475800;7003877588</t>
  </si>
  <si>
    <t>David, Christin;Garc√≠a De Abajo, F. Javier</t>
  </si>
  <si>
    <t>CSIC - Instituto de √ìptica Daza de Vald√©s; (IO-CSIC)</t>
  </si>
  <si>
    <t>David C.</t>
  </si>
  <si>
    <t>Spatial nonlocality in the optical response of metal nanoparticles</t>
  </si>
  <si>
    <t>10.1021/jp204261u</t>
  </si>
  <si>
    <t>2-s2.0-80053905568</t>
  </si>
  <si>
    <t>['wing venation', 'taxonomic position', 'species diagnosis', 'nov .).', 'junior synonym', 'close comparison']</t>
  </si>
  <si>
    <t>Crato Formation | Prosyntexis legitima junior synonym | Prosyntexis montsecensis | Systematic palaeontology | Taxonomy</t>
  </si>
  <si>
    <t>The fossil Prosyntexis species from the Lower Cretaceous Crato Formation of Brazil are revised. The examination of three new specimens of the sepulcid species Prosyntexis gouleti Sharkey, 1990 allows amending its species diagnosis by adding new morphological characters, especially from the wing venation and from the hitherto unknown antenna. A close comparison with Prosyntexis legitima Martins-Neto et al., 2007 demonstrates that this species is a junior synonym of P. gouleti (syn. nov.). The taxonomic position of the genus Prosyntexis within Sepulcidae: Trematothoracinae and of the enigmatic Prosyntexis montsecensis Rasnitsyn and Ansorge, 2000 are discussed on the basis of the new morphological data. ¬© 2011 Magnolia Press.</t>
  </si>
  <si>
    <t>55-62</t>
  </si>
  <si>
    <t>;60117421;60028311</t>
  </si>
  <si>
    <t>53263956700;24070822100;53264546800</t>
  </si>
  <si>
    <t>Jattiot, Romain;Krogmann, Lars;Ne, Andr√©</t>
  </si>
  <si>
    <t>Stuttgart;Paris</t>
  </si>
  <si>
    <t>Staatliches Museum f√ºr Naturkunde Stuttgart;Museum National d'Histoire Naturelle</t>
  </si>
  <si>
    <t>60117421;60028311</t>
  </si>
  <si>
    <t>Jattiot R.</t>
  </si>
  <si>
    <t>Revision of Prosyntexis from the Lower Cretaceous Crato Formation of Brazil (Hymenoptera: Sepulcidae: Trematothoracinae)</t>
  </si>
  <si>
    <t>10.11646/zootaxa.3058.1.4</t>
  </si>
  <si>
    <t>2-s2.0-80054021670</t>
  </si>
  <si>
    <t>['¬© 2011', 'top layer', 'tilted beam', 'system provides', 'system consists', 'butler matrix', 'bottom layer', 'antenna array']</t>
  </si>
  <si>
    <t>A two layer dual-band switched beam system operating at two separate frequency bands is proposed. This system consists of a dual-band 4√ó4 Butler matrix at the bottom layer and a dual-band microstrip antenna array at the top layer. The antenna array is fed by a Butler matrix to produce four beams that can be tilted in different four directions. A modified Butler matrix consists of branch line couplers and -45¬∞ phase shifters without any crossovers. The system provides a tilted beam of ¬±14¬∞ and ¬±47¬∞ at 3.95GHz and ¬±10¬∞ and ¬±28¬∞ at 7.3GHz. ¬© 2011 The Institution of Engineering and Technology.</t>
  </si>
  <si>
    <t>1164-1165</t>
  </si>
  <si>
    <t>35194127700;7404879378</t>
  </si>
  <si>
    <t>Lee, J. K.;Chang, K.</t>
  </si>
  <si>
    <t>Dual-band switched beam array fed by dual-band Butler matrix</t>
  </si>
  <si>
    <t>10.1049/el.2011.2171</t>
  </si>
  <si>
    <t>2-s2.0-84855378094</t>
  </si>
  <si>
    <t>['¬© 2011', 'microstrip configuration', 'horizontal plane', 'eight switches', 'disc patch', 'cover continuously', 'azimuth plane', 'antenna consists']</t>
  </si>
  <si>
    <t>A novel pattern reconfigurable patch antenna with a microstrip configuration is proposed. The antenna consists of a disc patch, a ring and eight radially symmetrically distributed microstrip monopoles. The patterns are reconfigured by shifting the states of the eight switches and eight reconfigurable states are available. Each conical pattern around the broadside of the antenna has a wide beam width in the azimuth plane and the eight reconfigurable patterns can cover continuously the space in the horizontal plane. The performance is very advantageous for smart antenna applications on future mobile terminals. ¬© 2011 The Institution of Engineering and Technology.</t>
  </si>
  <si>
    <t>1163-1164</t>
  </si>
  <si>
    <t>35770207900;7402022616;36240905100;54684423500;8945567500</t>
  </si>
  <si>
    <t>Bai, Y. Y.;Xiao, S.;Tang, M. C.;Liu, C.;Wang, B. Z.</t>
  </si>
  <si>
    <t>Bai Y.</t>
  </si>
  <si>
    <t>Pattern reconfigurable antenna with wide angle coverage</t>
  </si>
  <si>
    <t>10.1049/el.2011.2601</t>
  </si>
  <si>
    <t>2-s2.0-84855395355</t>
  </si>
  <si>
    <t>['¬© 2011', 'various numerical', 'system performance', 'system end', 'proposed analysis', 'mimo channel', 'input multiple', 'hop plus', 'generic enough', 'fading channels', 'end outage', 'critical parameters', 'authors study', 'analytical justification', 'analytical expressions']</t>
  </si>
  <si>
    <t>The authors study the performance of a dual-hop plus a direct link multiple-input multiple-output (MIMO) wireless communication system using orthogonal space-time block codes. The system under consideration is based on the decode-and-forward relaying protocol and operates over spatially correlated Nakagami-m fading channels. The proposed analysis is generic enough to account for any MIMO correlation model either from measurements or having theoretical and analytical justification. Analytical expressions for the system end-to-end outage and average symbol error probability are obtained, while critical parameters of the MIMO channel are taken into consideration such as the angle of arrival, the antenna array configuration, the wavelength and non-isotropic scattering conditions. Various numerical and computer simulation results demonstrate the proposed mathematical analysis and the impact of the above parameters to the system performance. ¬© 2011 The Institution of Engineering and Technology.</t>
  </si>
  <si>
    <t>2106-2115</t>
  </si>
  <si>
    <t>60014138;60028900;60003684;60028900</t>
  </si>
  <si>
    <t>16025317800;24331320800;6603001607;6701394867</t>
  </si>
  <si>
    <t>Peppas, K. P.;Datsikas, C. K.;Sagias, N. C.;Tombras, G. S.</t>
  </si>
  <si>
    <t>Greece;Greece;Greece</t>
  </si>
  <si>
    <t>Athens;Athens;Tripolis</t>
  </si>
  <si>
    <t>National and Kapodistrian University of Athens;Institute of Informatics and Telecommunications, Athens;University of Peloponnese</t>
  </si>
  <si>
    <t>60028900;60014138;60003684</t>
  </si>
  <si>
    <t>Peppas K.</t>
  </si>
  <si>
    <t>Dual-hop multi-input multi-output relay systems over spatially correlated Nakagami-m fading channels</t>
  </si>
  <si>
    <t>10.1049/iet-com.2010.0305</t>
  </si>
  <si>
    <t>2-s2.0-80155154276</t>
  </si>
  <si>
    <t>['¬© 2011', 'transmit power', 'theoretical analysis', 'term fading', 'system performances', 'significantly improved', 'shadowing scenarios', 'restrictive condition', 'random variable', 'propagation pathloss', 'outage probability', 'multicell environment', 'information theoretic', 'fixed variance', 'existing works', 'edge users', 'downlink performance', 'changeable variance', 'cellular system', 'blanket transmission', 'authors investigate', 'authors consider']</t>
  </si>
  <si>
    <t>In this study, the authors investigate the downlink performance of distributed antenna systems (DAS) in multicell environment with blanket transmission. In most existing works, the interference plus noise is treated as Gaussian random variable with fixed variance by the central limit theorem. However, doing this will ignore the effect of the short-term fading on interference that is called as restrictive condition. To avoid the restrictive condition, the authors consider the variance of interference plus noise as a random variable with changeable variance that is influenced by the short-term fading when propagation pathloss and transmit power are given. From the perspective of information theoretic, the closed-form and approximate analytical expressions of downlink achievable throughput, outage probability and average bit error rate in the cellular system are derived for no-shadowing and shadowing scenarios, respectively. Extensive simulation results validate the theoretical analysis and demonstrate that the system performances can be significantly improved for cell-edge users. Moreover, the proposed analytical method can obtain more accurate system performances. ¬© 2011 The Institution of Engineering and Technology.</t>
  </si>
  <si>
    <t>2141-2148</t>
  </si>
  <si>
    <t>60031031-60005244;60031031-60005244;60031031-60005244;60031031-60005244;60031031-60005244;60031031-60005244</t>
  </si>
  <si>
    <t>18234609600;35240748600;56486250300;23979128500;56937156100;36739079300</t>
  </si>
  <si>
    <t>Liu, Y.;Liu, J.;Chen, H.;Zheng, L.;Zhang, G.;Guo, W.</t>
  </si>
  <si>
    <t>Downlink performance of distributed antenna systems in multicell environment</t>
  </si>
  <si>
    <t>10.1049/iet-com.2010.1094</t>
  </si>
  <si>
    <t>2-s2.0-80155183318</t>
  </si>
  <si>
    <t>['¬© 2011', 'two times', 'switching subcarriers', 'processing overhead', 'phase rotation', 'perfectly cancelled', 'ofdm symbol', 'modified alamouti', 'full rate', 'frequency offset', 'cooperative systems', 'alamouti code']</t>
  </si>
  <si>
    <t>A modified Alamouti-coded orthogonal frequency division multiplexing (OFDM) scheme is proposed for cooperative systems in non-selective fading environments. Even with the frequency offset between two distributed transmit antennas, the proposed scheme achieves ideal performance and full rate of Alamouti code. By switching subcarriers in the second OFDM symbol of each Alamouti-coded OFDM symbol pair after a simple-phase rotation in the first OFDM symbol, inter-carrier interference terms can be perfectly cancelled after a simple linear combining with the processing overhead of two times down-conversions and discrete Fourier transform (DFT) operations at each OFDM symbol. ¬© 2011 The Institution of Engineering and Technology.</t>
  </si>
  <si>
    <t>2125-2129</t>
  </si>
  <si>
    <t>Choi, K.</t>
  </si>
  <si>
    <t>Gyeongsan</t>
  </si>
  <si>
    <t>Inter-carrier interference-free Alamouti-coded OFDM for cooperative systems with frequency offsets in non-selective fading environments</t>
  </si>
  <si>
    <t>10.1049/iet-com.2011.0131</t>
  </si>
  <si>
    <t>2-s2.0-80155183347</t>
  </si>
  <si>
    <t>['wireless communications', 'steering performance', 'special lens', 'significantly improved', 'satellite communications', 'proposed method', 'many areas', 'good beam', 'goal based', 'efficient principle', 'different approaches', 'broad bandwidth', 'beam steering', 'achieved using', '20 ¬∞', '11 ghz']</t>
  </si>
  <si>
    <t>Beam steering has found wide applications in many areas such as wireless communications, satellite communications, and intelligent transportation systems.Different approaches have been presented to achieve the beam steering, most of which, however, are complicated and expensive. In this paper, we propose a simple and efficient principle to realize this goal based on a partial Luneburg lens. In the experiment, a traditional Vivaldi antenna is used as the platform to test the principle, in which the partial Luneburg lens is constructed by drilled-holes dielectric composite material. The measurement results show that good beam-steering performance from -20 to 20¬∞ in a broad bandwidth (8-11 GHz) has been achieved using the proposed method, and the antenna's gain and directivity have been significantly improved in the same bandwidth after using the special lens. ¬© 2011 American Institute of Physics.</t>
  </si>
  <si>
    <t>7401906664;55719898600;57060893700;55342807700</t>
  </si>
  <si>
    <t>Zhou, Bin;Yang, Yan;Li, Hui;Cui, Tie Jun</t>
  </si>
  <si>
    <t>Beam-steering Vivaldi antenna based on partial Luneburg lens constructed with composite materials</t>
  </si>
  <si>
    <t>10.1063/1.3651376</t>
  </si>
  <si>
    <t>2-s2.0-80655131986</t>
  </si>
  <si>
    <t>['sar level', 'radiation pattern', 'placing antenna', 'numerical results', 'new type', 'human head', 'effectively reduced', 'different position', 'determine position', 'authors carried', 'achieved 1', '483 w', '2435 mhz', '192 w', '1 gm']</t>
  </si>
  <si>
    <t>Finite-difference time-domain (FDTD) method | Patch antenna | Specific absorption rate (SAR) | Symmetry</t>
  </si>
  <si>
    <t>We intend and design a new type of mobile handset antenna structure to reduce the specific absorption rate (SAR) in human head. The designed of low SAR handset antenna will be operating at 2.4 GHz frequency for wireless local area network (WLAN) by considering some parameters that determine the performance of the antenna. The authors carried out simulation by placing antenna at different position to determine position that are more suitable and effectively reduced the SAR level. The numerical results are compared and analyzed. The designed antenna operating at the range of frequency from 2373 to 2435 MHz with 2.6% bandwidth (BW) and the radiation pattern is omni-directional. The handset antenna design has achieved 1.483 W/kg for 1 gm SAR and 1.192 W/kg for 10 gm SAR which has been reduced for about 25.75% for 1 gm and 25.50% for 10 gm SAR value of the standard SAR level. ¬© 2011 Academic Journals.</t>
  </si>
  <si>
    <t>5706-5715</t>
  </si>
  <si>
    <t>57219314703;24483332300;55328836300;6603155913;54079422600</t>
  </si>
  <si>
    <t>Faruque, Mohammad Rashed Iqbal;Misran, Norbahiah;Islam, Mohammad Tariqul;Yatim, Baharudin;Bias, Badariah</t>
  </si>
  <si>
    <t>New low specific absorption rate (SAR) antenna design for mobile handset</t>
  </si>
  <si>
    <t>2-s2.0-80355126324</t>
  </si>
  <si>
    <t>['two patches', 'thereby avoids', 'resonant frequency', 'reed switches', 'reed switch', 'radiation performance', 'radiating elements', 'polarization antennas', 'place bias', 'materially affect', 'located beneath', 'immediate vicinity', 'hexagonal patches', 'ground plane', 'either closes', 'design concepts', 'control lines', 'attendant impacts', 'associated electronics', 'antenna comprises', 'adjacent vertices']</t>
  </si>
  <si>
    <t>Bias line | reconfigurable patch antenna | reed switch</t>
  </si>
  <si>
    <t>Implementing a reconfigurable patch antenna using reed switches avoids the need to place bias and control lines in the immediate vicinity of the radiating elements, and thereby avoids the attendant impacts on the radiation performance of the antenna. An example of such an antenna comprises a pair of hexagonal patches and a reed switch that connects the two patches at their adjacent vertices. Energizing a coil that either closes or latches the reed switch will shift the resonant frequency of the antenna. Because the coil and associated electronics are located beneath the ground plane, they do not materially affect the radiation performance of the antenna. The reed switches have the potential to be used in full-band and full-polarization antennas, and design concepts are given. ¬© 2011 IEEE.</t>
  </si>
  <si>
    <t>1023-1026</t>
  </si>
  <si>
    <t>60003977;60003977;60003977;60010365</t>
  </si>
  <si>
    <t>8524930300;56083792500;36976072500;7006699061</t>
  </si>
  <si>
    <t>Wu, Changying;Wang, Ting;Ren, Ankang;Michelson, David G.</t>
  </si>
  <si>
    <t>Vancouver;Xi'an</t>
  </si>
  <si>
    <t>The University of British Columbia;Northwestern Polytechnical University</t>
  </si>
  <si>
    <t>60010365;60003977</t>
  </si>
  <si>
    <t>Wu C.</t>
  </si>
  <si>
    <t>Implementation of reconfigurable patch antennas using reed switches</t>
  </si>
  <si>
    <t>10.1109/LAWP.2011.2169036</t>
  </si>
  <si>
    <t>2-s2.0-80053986408</t>
  </si>
  <si>
    <t>Carl-Zeiss-Stiftung</t>
  </si>
  <si>
    <t>CZS</t>
  </si>
  <si>
    <t>['width cannot', 'wave transport', 'wave modes', 'symmetric spin', 'study spin', 'spatial homogeneity', 'quantized spin', 'partial conversion', 'odd numbers', 'mixed set', 'even spin', 'directly excited', 'asymmetric modes', 'antinodes across', '3 ,...']</t>
  </si>
  <si>
    <t>We study spin-wave transport in a microstructured Ni81Fe 19 waveguide exhibiting broken translational symmetry. We observe the conversion of a beam profile composed of symmetric spin-wave width modes with odd numbers of antinodes n 1, 3,... into a mixed set of symmetric and asymmetric modes. Due to the spatial homogeneity of the exciting field along the used microstrip antenna, quantized spin-wave modes with an even number n of antinodes across the stripe's width cannot be directly excited. We show that a break in translational symmetry may result in a partial conversion of even spin-wave waveguide modes. ¬© 2011 American Institute of Physics.</t>
  </si>
  <si>
    <t>60009941;60009941-60031216;60009941-60028609;60009941-60025371;60009941;60009941;60009941;60009941;60009941</t>
  </si>
  <si>
    <t>36550218700;56242985000;23486907600;55571304600;24587476800;57199950981;6506692794;22135636200;7005736796</t>
  </si>
  <si>
    <t>Clausen, P.;Vogt, K.;Schultheiss, H.;Sch√§fer, S.;Obry, B.;Wolf, G.;Pirro, P.;Leven, B.;Hillebrands, B.</t>
  </si>
  <si>
    <t>Germany;United States;United States;Germany</t>
  </si>
  <si>
    <t>Mainz;Lemont;Tuscaloosa;Kaiserslautern</t>
  </si>
  <si>
    <t>Johannes Gutenberg-Universit√§t Mainz;Argonne National Laboratory;The University of Alabama;Technische Universit√§t Kaiserslautern</t>
  </si>
  <si>
    <t>60031216;60028609;60025371;60009941</t>
  </si>
  <si>
    <t>Clausen P.</t>
  </si>
  <si>
    <t>Mode conversion by symmetry breaking of propagating spin waves</t>
  </si>
  <si>
    <t>10.1063/1.3650256</t>
  </si>
  <si>
    <t>2-s2.0-80155140244</t>
  </si>
  <si>
    <t>['terahertz radiation', 'ring resonators', 'ring resonator', 'pump laser', 'polarization characteristics', 'photoconductive substrate', 'optical switching', 'capacitance induced']</t>
  </si>
  <si>
    <t>Optical switching of the spectrum and polarization of terahertz radiation from split-ring resonator-loaded photoconductive antennas has been demonstrated. The switching is based on the sensitivity of the resonance of a split-ring resonator on a photoconductive substrate to a change in the capacitance induced by optical pulse irradiation. The spectral and polarization characteristics of the split-ring resonator-loaded photoconductive antennas are discussed in terms of the coupling between the electric dipole induced by the pump laser and the eigenmodes of the split-ring resonators. ¬© 2011 American Institute of Physics.</t>
  </si>
  <si>
    <t>60024322;60024322;60031955;60031955;60024322;60024322;60031955;60024322</t>
  </si>
  <si>
    <t>35293692300;35291301100;54396029600;6602908373;35292221000;54396181600;26324099900;7005397782</t>
  </si>
  <si>
    <t>Takano, Keisuke;Chiyoda, Yui;Nishida, Tsubasa;Miyamaru, Fumiaki;Kawabata, Taku;Sasaki, Hirofumi;Takeda, Mitsuo W.;Hangyo, Masanori</t>
  </si>
  <si>
    <t>Matsumoto;Suita</t>
  </si>
  <si>
    <t>Shinshu University;Osaka University</t>
  </si>
  <si>
    <t>60031955;60024322</t>
  </si>
  <si>
    <t>Takano K.</t>
  </si>
  <si>
    <t>Optical switching of terahertz radiation from meta-atom-loaded photoconductive antennas</t>
  </si>
  <si>
    <t>10.1063/1.3654156</t>
  </si>
  <si>
    <t>2-s2.0-80155214445</t>
  </si>
  <si>
    <t>['technical university', 'teaching processes', 'remotely control', 'related sciences', 'multimedia web', 'main novelty', 'last courses', 'lab offers', 'initiative carried', 'four lecturers', 'engineering culture', 'encourage students', 'based applications']</t>
  </si>
  <si>
    <t>Electrical engineering education | Electromagnetic engineering education | Radio astronomy | Remote and virtual laboratories | Systems engineering education</t>
  </si>
  <si>
    <t>An initiative carried out at the Technical University of Cartagena (UPCT, Spain) to encourage students and promote the interest for Scientific and Engineering Culture between society is presented in this contribution. For this purpose, a long-term project based on the set-up of an interactive laboratory surrounding a small Radio Telescope (SRT) system has been carried out. The main novelty is that this project is entirely being developed by students of last courses of our Telecommunication Engineering Faculty, under the supervision of four lecturers. This lab offers the possibility to remotely control the SRT, and it provides a set of multimedia web-based applications to produce a novel, practical, multidisciplinary virtual laboratory to improve the learning and teaching processes in related sciences and technologies.</t>
  </si>
  <si>
    <t>International Journal of Online Engineering</t>
  </si>
  <si>
    <t>60014907;60014907;60014907;60014907</t>
  </si>
  <si>
    <t>7006760553;15841408400;6506988645;6603078652</t>
  </si>
  <si>
    <t>G√≥mez-Tornero, Jos√© Luis;Ca√±ete-Rebenaque, David;Quesada-Pereira, Fernando Daniel;√Ålvarez-Melc√≥n, Alejandro</t>
  </si>
  <si>
    <t>Interactive lab to learn radio astronomy, microwave &amp; antenna engineering at the Technical University of Cartagena (Spain)</t>
  </si>
  <si>
    <t>10.3991/ijoe.v7i1.1523</t>
  </si>
  <si>
    <t>2-s2.0-80054013408</t>
  </si>
  <si>
    <t>['wimax bands', 'required resonances', 'reflection coefficient', 'radiation patterns', 'properly dimensioned', 'properly cut', 'frequency bands', 'f antenna', 'equipped device', 'compact dual', 'approximately equal', 'antenna shows', '862 mhz', '8 dbi', '7 dbi', '3800 mhz', '10 db']</t>
  </si>
  <si>
    <t>Dual-band antenna | DVB-T | integrated antenna | planar inverted-F Antenna (PIFA) | wideband antenna | WiMAX</t>
  </si>
  <si>
    <t>A compact dual-band planar inverted-F antenna (PIFA) working in the DVB-T (470-862 MHz) and WiMAX (3300-3800 MHz) frequency bands is presented. The antenna is designed to be integrated in a monitor-equipped device, like a television (TV) set, and meets strict space requirements. The final design fits a volume of 225 √ó 31 √ó 20 mm3 (L √ó W √ó H). It is composed of a series of branches, properly dimensioned and separated to generate the required resonances. A prototype has been realized with a 0.4-mm-thick aluminum foil, properly cut and folded. Results are shown in terms of reflection coefficient, radiation patterns, and gain. The antenna shows a reflection coefficient less then-6 and-10 dB, and a gain between 2.7 and 4.8 dBi and approximately equal to 3.7 dBi, in the DVB-T and WiMAX bands, respectively. ¬© 2011 IEEE.</t>
  </si>
  <si>
    <t>1027-1030</t>
  </si>
  <si>
    <t>60028868;60028868;60028868;60028868-108430811;60028868-108430811</t>
  </si>
  <si>
    <t>35193551900;56253837200;8944087900;7003596999;7006025870</t>
  </si>
  <si>
    <t>Caso, Roberto;D'Alessandro, Andrea;Serra, Andrea A.;Nepa, Paolo;Manara, Giuliano</t>
  </si>
  <si>
    <t>Universit√† di Pisa;Consortium Ubiquitous Technologies (CUBIT)</t>
  </si>
  <si>
    <t>60028868;108430811</t>
  </si>
  <si>
    <t>An integrated dual-band PIFA for DVB-T and WiMAX applications</t>
  </si>
  <si>
    <t>10.1109/LAWP.2011.2168372</t>
  </si>
  <si>
    <t>2-s2.0-80054054071</t>
  </si>
  <si>
    <t>2010-0023144</t>
  </si>
  <si>
    <t>['small compared', 'sidelobe level', 'radiation characteristics', 'mutual coupling', 'low variations']</t>
  </si>
  <si>
    <t>Antenna radiation patterns | linear antenna arrays | microstrip antennas | mutual coupling</t>
  </si>
  <si>
    <t>Radiation characteristics of an inductive loaded patch phased array antenna (PAA) are compared to those of a conventional patch PAA. The performance of an inductive loaded patch PAA is significantly improved compared to that of a conventional patch PAA because the mutual coupling between the adjacent inductive loaded patch antennas is very small compared to that between the adjacent conventional patch antennas. The radiation characteristics of an inductive loaded patch PAA show superior performance such as low variations of the main beam gain and sidelobe level over the variation of the main beam direction. ¬© 2011 IEEE.</t>
  </si>
  <si>
    <t>1051-1054</t>
  </si>
  <si>
    <t>60014156;60014156;60014156;60014156</t>
  </si>
  <si>
    <t>57203212176;53982214400;55462919200;14031780900</t>
  </si>
  <si>
    <t>Kim, Tae Young;Yoon, Young Min;Kim, Gun Su;Kim, Boo Gyoun</t>
  </si>
  <si>
    <t>Soongsil University</t>
  </si>
  <si>
    <t>A linear phased array antenna composed of inductive loaded patch antennas</t>
  </si>
  <si>
    <t>10.1109/LAWP.2011.2169930</t>
  </si>
  <si>
    <t>2-s2.0-80054057632</t>
  </si>
  <si>
    <t>['vandermonde structure', 'using mst', 'steering vector', 'robust characteristics', 'imperfect array', 'finite samples', 'arbitrary array']</t>
  </si>
  <si>
    <t>Conformal antenna array | manifold separation technique (MST) | robust beamformer</t>
  </si>
  <si>
    <t>Conventional beamformers suffer from problems of finite samples, desired signal pointing errors, as well as imperfect array. A simple and robust beamformer based on the manifold separation technique (MST) is proposed in this letter to alleviate these problems. Using MST, the steering vector of an arbitrary array can be modeled as the product of an array sampling matrix and a vector with a Vandermonde structure. Robust characteristics are found by using this transformation. The analysis is verified via simulations based on a real-world semispherical conformal antenna array. ¬© 2011 IEEE.</t>
  </si>
  <si>
    <t>1035-1038</t>
  </si>
  <si>
    <t>60005465;60005465;60005465;60029625;60069721;60069721</t>
  </si>
  <si>
    <t>55220025700;55511198800;55645491100;7404742627;57199786317;57214162680</t>
  </si>
  <si>
    <t>Yang, P.;Yang, F.;Nie, Z. P.;Zhou, H. J.;Li, B.;Tang, X. F.</t>
  </si>
  <si>
    <t>Chengdu;Beijing;Chengdu</t>
  </si>
  <si>
    <t>China Academy of Engineering Physics;Beijing Institute of Applied Physics and Computational Mathematics;University of Electronic Science and Technology of China</t>
  </si>
  <si>
    <t>60069721;60029625;60005465</t>
  </si>
  <si>
    <t>Robust beamformer using manifold separation technique for semispherical conformal array</t>
  </si>
  <si>
    <t>10.1109/LAWP.2011.2168936</t>
  </si>
  <si>
    <t>2-s2.0-80054064503</t>
  </si>
  <si>
    <t>['wide array', 'weight deviations', 'potential applications', 'example finding']</t>
  </si>
  <si>
    <t>Adaptive estimation | adaptive filters | least mean square methods | proportionate-type LMS</t>
  </si>
  <si>
    <t>In this work, the conditional probability density function of the current weight deviations given the preceding weight deviations is generated for a wide array of proportionate type least mean square algorithms. The conditional probability density function is derived for colored input signals when noise is present as well as when noise is absent. Additionally, the marginal conditional probability density function for weight deviations is derived. Finally, potential applications of the derived conditional probability distributions are discussed and an example finding the steady-state probability distribution is presented. ¬© 2011 IEEE.</t>
  </si>
  <si>
    <t>60027271;60003088</t>
  </si>
  <si>
    <t>24315270700;7003740736</t>
  </si>
  <si>
    <t>Wagner, Kevin;Doroslovacki, Milo≈°</t>
  </si>
  <si>
    <t>Washington, D.C.;Washington, D.C.</t>
  </si>
  <si>
    <t>Naval Research Laboratory;The George Washington University</t>
  </si>
  <si>
    <t>Wagner K.</t>
  </si>
  <si>
    <t>Probability density of weight deviations given preceding weight deviations for proportionate-type LMS adaptive algorithms</t>
  </si>
  <si>
    <t>10.1109/LSP.2011.2168816</t>
  </si>
  <si>
    <t>2-s2.0-80054070512</t>
  </si>
  <si>
    <t>U of C</t>
  </si>
  <si>
    <t>['wave simulation', 'moment simulation', 'iwc method', 'investigate sources', 'efficiency calculation', 'analyze sources']</t>
  </si>
  <si>
    <t>Antenna measurements | radio astronomy | Vivaldi antennas</t>
  </si>
  <si>
    <t>We analyze sources of inefficiency in a single Vivaldi antenna. The analysis is based on simulations of antenna radiation efficiencies and measurement data obtained via the Improved Wheeler Cap (IWC) method. The accuracy of the IWC method is established in full-wave simulation (HFSS) by comparison to metal loss computation in method-of-moment simulation (FEKO) and efficiency calculation of a lossless Vivaldi antenna. These results suggest reliability of the IWC method. The method is then used to investigate sources of losses in the antenna. ¬© 2011 IEEE.</t>
  </si>
  <si>
    <t>1047-1050</t>
  </si>
  <si>
    <t>60002306;60002306;60002306;60002306;60002306;60009839</t>
  </si>
  <si>
    <t>14043223800;11840375100;7403679208;7006393752;53981855900;57205913113</t>
  </si>
  <si>
    <t>Belostotski, Leonid;Sutinjo, Adrian;Johnston, Ronald H.;Okoniewski, Michal;Petursson, Michael A.;Burgess, Tom</t>
  </si>
  <si>
    <t>Ottawa ON,;Calgary</t>
  </si>
  <si>
    <t>National Research Council Canada;University of Calgary</t>
  </si>
  <si>
    <t>60009839;60002306</t>
  </si>
  <si>
    <t>Belostotski L.</t>
  </si>
  <si>
    <t>Study of thermal noise generated in a vivaldi antenna using the improved wheeler cap method</t>
  </si>
  <si>
    <t>10.1109/LAWP.2011.2169769</t>
  </si>
  <si>
    <t>2-s2.0-80054070915</t>
  </si>
  <si>
    <t>CH080270</t>
  </si>
  <si>
    <t>['reconfigurable dmn', 'reconfigurable decoupling', 'ohmic loss', 'new frequency', 'n diode', 'mutual coupling', 'mhz bandwidth', 'matching network', 'least 9', 'higher bands', 'ghz band', 'dmn realizes', 'array frequency', 'array consists', 'antenna ports', 'antenna correlation', 'also investigated', '5 ghz', '160 mhz', '05 œª0']</t>
  </si>
  <si>
    <t>Decoupling and matching network | mutual coupling | p-i-n diodes | reconfigurable antenna</t>
  </si>
  <si>
    <t>A new frequency-agile compact antenna array incorporating a reconfigurable decoupling and matching network (DMN) is presented. The array consists of two printed monopole antennas, each loaded with a p-i-n diode. By changing the p-i-n diode states through an inductive biasing line, the array operating frequency can be tuned to the 2.5-or 3.5-GHz band. The array interelement spacing is chosen to be as small as 0.05 Œª0 at 2.5 GHz, which results in a strong mutual coupling between antenna ports. A reconfigurable DMN is proposed to reduce the mutual coupling when the array frequency is switched. Measured results show that the use of the DMN realizes a matched (S11 ‚â§-10 dB) and decoupled (S21 ‚â§-20 dB) bandwidth of 150 and 160 MHz in the lower and higher bands, respectively. In addition, compared to the strongly coupled array, at least 9% antenna total efficiency improvement is measured over a 125-MHz bandwidth in both the lower and the higher bands. The effect of the ohmic loss in the DMN on the antenna correlation is also investigated. ¬© 2011 IEEE.</t>
  </si>
  <si>
    <t>1031-1034</t>
  </si>
  <si>
    <t>36536419700;55911871600</t>
  </si>
  <si>
    <t>Cai, Yong;Guo, Y. Jay</t>
  </si>
  <si>
    <t>A frequency-agile compact array with a reconfigurable decoupling and matching network</t>
  </si>
  <si>
    <t>10.1109/LAWP.2011.2168937</t>
  </si>
  <si>
    <t>2-s2.0-80054073287</t>
  </si>
  <si>
    <t>['prototype antenna', 'one octave', 'obtained across', 'multiple resonances', 'lower patch', 'key parameters', 'coupled resonances', 'broadband cavity', 'backed proximity', 'antenna produce', 'antenna act', '2 ).']</t>
  </si>
  <si>
    <t>Broad bandwidth | cavity-backed microstrip antenna | proximity-coupling | stacked patches | three-dimensional interconnection</t>
  </si>
  <si>
    <t>A broadband cavity-backed proximity-coupled stacked microstrip antenna is presented. Due to the interaction of the two stacked patches, two associated resonances are produced. Unlike conventional proximity-coupled or cavity-backed microstrip antennas, the lower patch and the cavity of this antenna produce the coupled resonances. These devised methods make the antenna act as multiple resonances, conducing to a broadband impedance matching. The simulated and the measured results demonstrate a bandwidth over one octave (VSWR&lt;2). In the meantime, stable radiation patterns are obtained across the entire impedance band. The key parameters of the antenna are studied, and a prototype antenna that has a three-dimensional interconnection structure is provided. ¬© 2011 IEEE.</t>
  </si>
  <si>
    <t>1055-1058</t>
  </si>
  <si>
    <t>60005244;60005244;105611423;105611423;105611423</t>
  </si>
  <si>
    <t>36451113100;7006874529;15924258700;36704253200;41762443000</t>
  </si>
  <si>
    <t>Sun, Dan;Dou, Wenbin;You, Lizhi;Yan, Xuequan;Shen, Rong</t>
  </si>
  <si>
    <t>Nanjing;Wuxi</t>
  </si>
  <si>
    <t>Southeast University;Radar and Avionics Institute of AVIC</t>
  </si>
  <si>
    <t>60005244;105611423</t>
  </si>
  <si>
    <t>Sun D.</t>
  </si>
  <si>
    <t>A broadband proximity-coupled stacked microstrip antenna with cavity-backed configuration</t>
  </si>
  <si>
    <t>10.1109/LAWP.2011.2169389</t>
  </si>
  <si>
    <t>2-s2.0-80054076294</t>
  </si>
  <si>
    <t>['wlan 2', 'two elements', 'two back', 'space wavelength', 'shorting strip', 'parametric study', 'mutual coupling', 'isolation stub', 'ghz bands', 'edge distance', 'band multiple', 'antenna array', '8 mm3', '20 db']</t>
  </si>
  <si>
    <t>Dual-band | high isolation | multiple-input-multiple-output (MIMO)</t>
  </si>
  <si>
    <t>In this letter, a dual-band multiple-input-multiple-output (MIMO) antenna array is proposed for portable wireless devices. The MIMO antenna array consists of two back-to-back monopoles elements with an edge-to-edge distance of 0.096 Œª-(Œª is the free-space wavelength at 2.4 GHz). A shorting strip and an isolation stub are designed to reduce the mutual coupling between the two elements. The MIMO antenna array has a volume of 15 √ó 50 √ó 0.8 mm3. It can cover the WLAN 2.4-and 5.8-GHz bands. The measured isolation values (S21) are lower than-25 and-20 dB at the 2.45-and 5.8-GHz bands, respectively. The key design parameters are presented, and the parametric study is performed. ¬© 2011 IEEE.</t>
  </si>
  <si>
    <t>1039-1042</t>
  </si>
  <si>
    <t>53981580800;7404724322</t>
  </si>
  <si>
    <t>Ling, Xueming;Li, Ronglin</t>
  </si>
  <si>
    <t>Ling X.</t>
  </si>
  <si>
    <t>A novel dual-band MIMO antenna array with low mutual coupling for portable wireless devices</t>
  </si>
  <si>
    <t>10.1109/LAWP.2011.2169035</t>
  </si>
  <si>
    <t>2-s2.0-80054082626</t>
  </si>
  <si>
    <t>['xmg x', 'theoretical ones', 'studied experimentally', 'rights reserved', 'return loss', 'resonant frequency', 'radiation patterns', 'microwave frequencies', 'mg content', 'measured results', 'material permittivity', 'loss tangent', 'input resistance', 'four cdras', 'different substitution', 'dielectric properties', 'dielectric constant', 'designed cdras', 'ceramic material', 'broad beam', 'also compared']</t>
  </si>
  <si>
    <t>DRA | Permittivity | Radiation pattern | ZMT ceramic material</t>
  </si>
  <si>
    <t>Present investigation provides experimental studies on cylindrical dielectric resonator antennas (CDRAs) fabricated from (Zn1-xMg x)TiO3 (ZMT) ceramic material with different substitution of Mg in place of Zn (x = 0.1, 0.2, 0.3, 0.4 and 0.5) along with measurement of material permittivity in C-band of microwave frequencies. The dielectric properties of the ZMT ceramic materials with different x values (x = 0.1-0.5) have been measured at microwave frequencies using Hakki-Coleman method modified by Courtney. The value of dielectric constant and loss tangent decreases with the increase in Mg content. The dielectric constant is minimum for x = 0.3 and loss tangent is minimum for x = 0.5. The variations of return loss and input impedance versus frequency and radiation patterns of CDRAs at their respective resonant frequencies are studied experimentally. The measured results for resonant frequency and return loss bandwidth of the CDRAs are also compared with theoretical ones. The measured resonant frequencies of all the four CDRAs are nearly in agreement with respective theoretical values and the values of input resistance at respective resonant frequencies of the CDRAs match well with the coaxial feed impedance of 50 Œ©. The designed CDRAs have broad beam, low side lobe and cross-polarized lobe levels. ¬© 2011 Elsevier B.V. All rights reserved.</t>
  </si>
  <si>
    <t>10195-10202</t>
  </si>
  <si>
    <t>60019106;60019106;60019106;60019106;60019106;60029516;60029516</t>
  </si>
  <si>
    <t>35203333800;57201871254;57213068224;57210015220;57220768587;57222330248;8221108300</t>
  </si>
  <si>
    <t>Gangwar, Ravi Kumar;Singh, S. P.;Choudhary, Meenakshi;Singh, Nitish Kumar;Kumar, Devendra;Lakshmi Narayana Rao, G.;James Raju, K. C.</t>
  </si>
  <si>
    <t>Hyderabad;Varanasi</t>
  </si>
  <si>
    <t>University of Hyderabad;Indian Institute of Technology Banaras Hindu University</t>
  </si>
  <si>
    <t>60029516;60019106</t>
  </si>
  <si>
    <t>Microwave dielectric properties of (Zn&lt;inf&gt;1-x&lt;/inf&gt;Mg&lt;inf&gt;x&lt;/inf&gt;)TiO &lt;inf&gt;3&lt;/inf&gt; (ZMT) ceramics for dielectric resonator antenna application</t>
  </si>
  <si>
    <t>S0925838811016665</t>
  </si>
  <si>
    <t>10.1016/j.jallcom.2011.08.028</t>
  </si>
  <si>
    <t>2-s2.0-80053350834</t>
  </si>
  <si>
    <t>['various retail', 'tested combining', 'smart labels', 'significant increase', 'shaped outline', 'sales analytics', 'rfid chip', 'rfid antenna', 'rfid adoption', 'properly crafting', 'product tag', 'optimistic projections', 'nevertheless relentless', 'manufacturing workflows', 'large retailers', 'four sides', 'form factor', 'experiments ),', 'consumer features', '2d barcode']</t>
  </si>
  <si>
    <t>Antenna | Conductive inks | Rfid</t>
  </si>
  <si>
    <t>The adoption of RFID and Near Field Communication (NFC) Devices, while slower than the optimistic projections of several years back, is nevertheless relentless, to the effect that large retailers such as Wal-Mart are willing to place RFID labels costing roughly $0.10 per package on products which retail for less than US $7. The advantage of the RFID adoption is initially in inventory management ("just in time" stocking) and re-ordering, sales analytics, etc. However, by combining the printing of the RFID antenna with the printing of other consumer features, significant cost benefits can result. We have tested combining an RFID antenna with the printing of a 2D barcode, and demonstrated that we can replicate the 96-bit GS1 SGTIN (Serialized Global Trade Item Number) information of the RFID chip in the 2D barcode, while using the reference ("L" shaped outline of two of the four sides of the 2D barcode) of the 2D barcode for the RFID antenna. Properly crafting the antenna can result in a significant increase in RFID reading range (up to 100X in our experiments), and the antenna can also be crafted to fit the form factor of the product tag. Our paper will discuss some of the implications this work has on hybrid (printing + sensors) smart labels and tags and their use in various retail, industrial, government and manufacturing workflows. ¬© Copyright 2011 Hewlett-Packard Development Company, L.P.</t>
  </si>
  <si>
    <t>HP Laboratories Technical Report</t>
  </si>
  <si>
    <t>60010574;60010574;60010574-60020536</t>
  </si>
  <si>
    <t>7003506391;13007125300;53982481600</t>
  </si>
  <si>
    <t>Simske, Steven J.;Aronoff, Jason S.;Duncan, Bobby</t>
  </si>
  <si>
    <t>Palo Alto;Palo Alto</t>
  </si>
  <si>
    <t>Hewlett-Packard Inc.;Hewlett Packard Laboratories</t>
  </si>
  <si>
    <t>60020536;60010574</t>
  </si>
  <si>
    <t>Simske S.</t>
  </si>
  <si>
    <t>Printed antennas for combined RFID and 2D barcodes</t>
  </si>
  <si>
    <t>2-s2.0-80054102060</t>
  </si>
  <si>
    <t>['wide variety', 'wide array', 'web addressescan', 'voltage sensors', 'valuable workflows', 'useful analytics', 'temperature sensors', 'several methods', 'product manufacturer', 'printedcontent connects', 'printed sensor', 'printed antenna', 'poweredapplications run', 'physical objects', 'physical browser', 'manufactured device', 'line information', 'line content', 'interactive sensors', 'information goes', 'hybrid printing', 'field communication', 'etc .,', 'embedded directly', 'customer loyalty', 'current sensors', 'connected world', 'actionable printing']</t>
  </si>
  <si>
    <t>Digital fabrication | Labels | NFC | Packaging | RFID | Security</t>
  </si>
  <si>
    <t>In a mobile, always-connected world, consumers expect printed objects to contain pollable information.From 2D and color 2D barcodes to user-interactive sensors (such as battery "juice checkers"), users expectprinted information to provide a "physical browser" effect-printedcontent connects the user to on-linecontent. The advantages for a product manufacturer are many, since the information goes both ways.Consumers also expect on-line information to point them to the physical objects. Print-poweredapplications run the gamut from barcode-reading services like RedLaser to comparison-shopping services like Froogle and ShopSavvy. Web addressescan be embedded directly into images by digital watermark supported applications such as Clic2C. In this paper, several methods by which packaging can augment the information in either a"print-as-manufacturing" or "actionable printing" approach are outlined. These include (1) the "physical browser" effect where imaging the printed information connects the consumer to on-line content; (2) the "sensor" effect where the consumer can activate on-package sensors suha LEDs,voltage sensors, current sensors, temperature sensors, etc., and (3) the "hybrid printing" effect where the printed information augments a non-printed sensor or other manufactured device (such as a printed antenna for an RFID or near-field communication (NFC) device. These intelligent packaging approaches enable a wide variety of other valuable workflows in security, authentication, customer loyalty and gaming, track and trace, etc. The brand owners benefit from the wide array of useful analytics that can be derived. ¬© Copyright 2011 Hewlett-Packard Development Company, L.P.</t>
  </si>
  <si>
    <t>Simske, Steven J.</t>
  </si>
  <si>
    <t>Hewlett Packard Laboratories</t>
  </si>
  <si>
    <t>Smart packaging for security and logistics</t>
  </si>
  <si>
    <t>2-s2.0-80054113106</t>
  </si>
  <si>
    <t>['thermal treatment', 'sensor devices', 'rapid approach', 'printed antenna', 'paper substrate', 'low resistivity', 'low protectant', 'low cost', 'large scale', 'jet printing', 'highly beneficial', 'high conductivity', 'five times', 'ethylene glycol', 'environmentally friendly', 'enormous potential', 'conductive inks', 'commercial printer', 'chip method', 'bulk silver', 'ambient temperature', 'alien higgs', 'adipoyl hydrazide', '8œ ©', '3 chip']</t>
  </si>
  <si>
    <t>In this study, monodisperse silver nanoparticles were synthesized with a new reduction system consisting of adipoyl hydrazide and dextrose at ambient temperature. By this facile and rapid approach, high concentration monodisperse silver nanoparticles were obtained on a large scale at low protectant/AgNO 3 mass ratio which was highly beneficial to low cost and high conductivity. Based on the synthesized monodisperse silver nanoparticles, conductive inks were prepared with water, ethanol and ethylene glycol as solvents, and were expected to be more environmentally friendly. A series of electrocircuits were fabricated by ink-jet printing silver nanoparticle ink on paper substrate with a commercial printer, and they had low resistivity in the range of 9.18 √ó 10- 8-8.76 √ó 10- 8Œ©m after thermal treatment at 160 ¬∞C for 30min, which was about five times that of bulk silver (1.586 √ó 10- 8Œ©m). Moreover, a radio frequency identification (RFID) antenna was fabricated by ink-jet printing, and 6m wireless identification was realized after an Alien higgs-3 chip was mounted on the printed antenna by the flip-chip method. These flexible electrocircuits produced by ink-jet printing would have enormous potential for low cost electrodes and sensor devices. ¬© IOP Publishing Ltd.</t>
  </si>
  <si>
    <t>60026601-105352905-60027363;60026601;60026601;60026601;60026601;60026601</t>
  </si>
  <si>
    <t>55721843200;25226448700;35791400800;53263290100;8586235000;7404920971</t>
  </si>
  <si>
    <t>Zhang, Zhiliang;Zhang, Xingye;Xin, Zhiqing;Deng, Mengmeng;Wen, Yongqiang;Song, Yanlin</t>
  </si>
  <si>
    <t>Beijing;Beijing;Jinan</t>
  </si>
  <si>
    <t>University of Chinese Academy of Sciences;Institute of Chemistry Chinese Academy of Sciences;Shandong Polytechnic University</t>
  </si>
  <si>
    <t>60027363;60026601;105352905</t>
  </si>
  <si>
    <t>Synthesis of monodisperse silver nanoparticles for ink-jet printed flexible electronics</t>
  </si>
  <si>
    <t>S0957448411010567</t>
  </si>
  <si>
    <t>10.1088/0957-4484/22/42/425601</t>
  </si>
  <si>
    <t>2-s2.0-80053227729</t>
  </si>
  <si>
    <t>['three groups', 'term exposure', 'term exposing', 'subsequent hyper', 'serum progesterone', 'present study', 'laboratory model', 'group exposed', 'group 3', 'group 2', 'group 1', 'glucose concentration', 'exposed groups', 'emf exposure', 'electromagnetic fields', 'cortisol releasing', 'control group', 'cellular phones', 'caused changes', '60 days', '60 day', '10 day']</t>
  </si>
  <si>
    <t>Cellular phone | Cortisol | Electromagnetic field | Progesterone | Radiation</t>
  </si>
  <si>
    <t>The aim of present study was to investigate the cellular phones emitted EMFs (Electromagnetic fields) effect on serum progesterone, cortisol and glucose concentration in exposed female hamsters. Seventy two female golden hamsters (mature and non-pregnant) were used. The animals were divided into three groups: group 1-the control group without any EMF exposure; group 2-the short-term EMF exposure (10 day, 3 h daily) and group 3-the long-term EMF exposure (60 day, 3 h daily). The 950 MHZ EMFs emitted by the antenna of cellular phones (Specify: ON, SAR: 0.60 week kg -1) was produced for short-or long-term (group 2 and 3), respectively. Exposing to 900 MHZ EMF caused decreases in progesterone (p&lt;0.01) and increases in cortisol for both exposed groups (short-term and long-term) (p&lt;0.01) in comparison with control group. Group exposed for 60 days had significantly higher blood glucose rate in comparison with control or short-term exposed groups. May, 950 MHZ EMFs caused stressful condition, cortisol releasing and subsequent hyper-glycemia in long-term exposing. Also, adrenal and reproductive glands may affect by 950 MHZ EMFs and caused changes in serum progesterone rate. It was concluded that short-or long-term exposure to 950 MHZ may cause progesterone suppressing and cortisol releasing but this frequency only in long-term exposure could cause hyper-glycemia in hamster as a laboratory model. ¬© 2011 Academic Journals Inc.</t>
  </si>
  <si>
    <t>1084-1088</t>
  </si>
  <si>
    <t>Asian Journal of Animal and Veterinary Advances</t>
  </si>
  <si>
    <t>60072432;60109834</t>
  </si>
  <si>
    <t>36651462200;53663107000</t>
  </si>
  <si>
    <t>Seyednour, Reza;Chekaniazar, Vahid</t>
  </si>
  <si>
    <t>Kashmar;Tehran</t>
  </si>
  <si>
    <t>Islamic Azad University, Kashmar Branch;University of Social Welfare and Rehabilitation Sciences</t>
  </si>
  <si>
    <t>60109834;60072432</t>
  </si>
  <si>
    <t>Seyednour R.</t>
  </si>
  <si>
    <t>Effects of exposure to cellular phones 950 mhz electromagnetic fields on progesterone, cortisol and glucose level in female hamsters (mesocricetus auratus)</t>
  </si>
  <si>
    <t>10.3923/ajava.2011.1084.1088</t>
  </si>
  <si>
    <t>2-s2.0-80054679422</t>
  </si>
  <si>
    <t>08833/PI/08</t>
  </si>
  <si>
    <t>['wave simulations', 'wave antennas', 'wave antenna', 'useful expressions', 'source leaky', 'hybrid technology', 'desired angle', 'design approach', 'analysis method', 'accurately predicted']</t>
  </si>
  <si>
    <t>Conformal antenna (CA) | geometric-optics | leaky-wave antennas (LWAs) | tapered leaky modes</t>
  </si>
  <si>
    <t>The theory to analyze and design tapered conformal line-source leaky-wave antennas is described in this letter. The deformation in the radiation pattern associated to the bending of the antenna is accurately predicted, and useful expressions are derived to taper the leaky-mode complex propagation constant in order to restore the high-directive radiated beam scanning at the desired angle. The analysis method and the design approach are validated with full-wave simulations of a curved tapered leaky-wave antenna in hybrid technology. ¬© 2006 IEEE.</t>
  </si>
  <si>
    <t>1068-1071</t>
  </si>
  <si>
    <t>G√≥mez-Tornero, Jo≈õ Luis</t>
  </si>
  <si>
    <t>Analysis and design of conformal tapered leaky-wave antennas</t>
  </si>
  <si>
    <t>10.1109/LAWP.2011.2170051</t>
  </si>
  <si>
    <t>2-s2.0-80054685893</t>
  </si>
  <si>
    <t>['waveguide loaded', 'thick coaxial', 'test antenna', 'second antenna', 'reference zero', 'received signals', 'printed rf', 'previous letter', 'pm 1', 'order cpm', 'novel method', 'new method', 'multimodal principles', 'letter describes', 'four feed', 'fed doa', 'extracted correctly', 'elevation doas', 'earlier doa', 'cpms ).', 'azimuth estimation', 'antenna published', 'antenna based', 'also presented', 'added capability']</t>
  </si>
  <si>
    <t>Biconical horn antenna | circular phase modes (CPMs) | DF-antennas | direction of arrival estimation (DOAE) | direction-finding antennas | DOA-antennas | interferometry | multimodal antennas</t>
  </si>
  <si>
    <t>In our previous letter, a novel method of estimating the direction of arrival (DOA) of received signals was introduced. The method combines interferometry and multimodal principles to find the DOA in both elevation and azimuth. We also presented a new wideband waveguide-fed DOA-estimation (DOAE) antenna based on the new method. That antenna is simpler in its hardware than an earlier DOA-antenna published in 1957, and it has an added capability of DOAE in elevation. This letter describes a direction-finding (DF) test antenna that was designed, fabricated, and measured in order to verify the new DOAE method. The antenna's measured results indeed validate the new DOAE method. Both azimuth and elevation DOAs of received signals were extracted correctly. As in our previous letter, the system herein consists of two subantennas positioned one above the other. The first is a biconical horn antenna feeding a thick coaxial-waveguide loaded by four feed-probes. The probes are connected to a printed RF-combiner comprising two output ports corresponding to pm 1-order circular phase modes (CPMs). The second antenna is a vertical dipole outputting a signal that serves as a reference for interferometry in elevation, as well as a reference zero-order CPM for azimuth estimation. ¬© 2006 IEEE.</t>
  </si>
  <si>
    <t>1076-1080</t>
  </si>
  <si>
    <t>36454603800;11840524000</t>
  </si>
  <si>
    <t>Ben-Ari, Erez;Remez, Jacob</t>
  </si>
  <si>
    <t>Ben-Ari E.</t>
  </si>
  <si>
    <t>Performance verification of a multimodal interferometric DOA-estimation antenna</t>
  </si>
  <si>
    <t>10.1109/LAWP.2011.2162809</t>
  </si>
  <si>
    <t>2-s2.0-80054692435</t>
  </si>
  <si>
    <t>['¬© 2011', 'substantially reduced', 'quenching processes', 'quenching conditions', 'q2 quenching', 'psii supercomplex', 'psii core', 'pronounced quenching', 'npq conditions', 'mutants kocp26', 'molecular biology', 'minor light', 'minor complexes', 'latter quenching', 'knockout mutants', 'key role', 'induced regulation', 'ii supercomplex', 'higher plants', 'excitation energy', 'equally strong', 'detailed roles', 'cp29 complexes', 'cp26 mutants', 'american society', 'adapted state']</t>
  </si>
  <si>
    <t>The minor light-harvesting complexes CP24, CP26, and CP29 have been proposed to play a key role in the zeaxanthin (Zx)-dependent high light-induced regulation (NPQ) of excitation energy in higher plants. To characterize the detailed roles of these minor complexes in NPQ and to determine their specific quenching effects we have studied the ultrafast fluorescence kinetics in knockout (ko) mutants koCP26, koCP29, and the double mutant koCP24/CP26. The data provide detailed insight into the quenching processes and the reorganization of the Photosystem (PS) II supercomplex under quenching conditions. All genotypes showed twoNPQquenching sites. Quenching site Q1 is formed by a light-induced functional detachment of parts of the PSII supercomplex and a pronounced quenching of the detached antenna parts. The antenna remaining bound to the PSII core was also quenched substantially in all genotypes under NPQ conditions (quenching site Q2) as compared with the dark-adapted state. The latter quenching was about equally strong in koCP26 and the koCP24/CP26 mutants as in the WT. Q2 quenching was substantially reduced, however, in koCP29 mutants suggesting a key role forCP29in the totalNPQ.The observed quenching effects in the knockout mutants are complicated by the fact that other minor antenna complexes do compensate in part for the lack of the CP24 and/or CP29 complexes. Their lack also causes some LHCII dissociation already in the dark. ¬© 2011 by The American Society for Biochemistry and Molecular Biology, Inc.</t>
  </si>
  <si>
    <t>36830-36840</t>
  </si>
  <si>
    <t>60072285-60027811;60032256;60032256;60032256-60007774;60072285</t>
  </si>
  <si>
    <t>24169160400;56683188600;6508006614;35553979700;35501122300</t>
  </si>
  <si>
    <t>Miloslavina, Yuliya;De Bianchi, Silvia;Dall'Osto, Luca;Bassi, Roberto;Holzwarth, Alfred R.</t>
  </si>
  <si>
    <t>Germany;Italy;Hungary;Germany</t>
  </si>
  <si>
    <t>Mulheim an der Ruhr;Verona;Budapest;J√ºlich</t>
  </si>
  <si>
    <t>Max Planck Institute for Chemical Energy Conversion;Universit√† degli Studi di Verona;Magyar Tudomanyos Akademia;Forschungszentrum J√ºlich (FZJ)</t>
  </si>
  <si>
    <t>60072285;60032256;60027811;60007774</t>
  </si>
  <si>
    <t>Miloslavina Y.</t>
  </si>
  <si>
    <t>Quenching in Arabidopsis thaliana mutants lacking monomeric antenna proteins of photosystem II</t>
  </si>
  <si>
    <t>10.1074/jbc.M111.273227</t>
  </si>
  <si>
    <t>2-s2.0-80054714626</t>
  </si>
  <si>
    <t>['two media', 'subwavelength separation', 'refraction phenomena', 'propagating light', 'phase discontinuities', 'optical vortices', 'optical resonators', 'new degrees', 'metallic antennas', 'light propagation', 'light beams', 'excellent agreement', 'dimensional array', 'anomalous reflection']</t>
  </si>
  <si>
    <t>Conventional optical components rely on gradual phase shifts accumulated during light propagation to shape light beams. New degrees of freedom are attained by introducing abrupt phase changes over the scale of the wavelength. A two-dimensional array of optical resonators with spatially varying phase response and subwavelength separation can imprint such phase discontinuities on propagating light as it traverses the interface between two media. Anomalous reflection and refraction phenomena are observed in this regime in optically thin arrays of metallic antennas on silicon with a linear phase variation along the interface, which are in excellent agreement with generalized laws derived from Fermat's principle. Phase discontinuities provide great flexibility in the design of light beams, as illustrated by the generation of optical vortices through use of planar designer metallic interfaces.</t>
  </si>
  <si>
    <t>333-337</t>
  </si>
  <si>
    <t>60009982;60009982-60020547;60009982;60009982-60031624;60009982-60105994;60009982;60009982-60015986</t>
  </si>
  <si>
    <t>22137276400;15131744800;35169951800;36607383900;36099557800;35411336600;55881072600</t>
  </si>
  <si>
    <t>Yu, Nanfang;Genevet, Patrice;Kats, Mikhail A.;Aieta, Francesco;Tetienne, Jean Philippe;Capasso, Federico;Gaburro, Zeno</t>
  </si>
  <si>
    <t>France;Italy;United States;Italy;United States</t>
  </si>
  <si>
    <t>Cachan;Ancona;College Station;Trento;Cambridge</t>
  </si>
  <si>
    <t>Laboratoire de Photonique Quantique et Mol√©culaire;Universit√† Politecnica delle Marche;Texas A&amp;M University;Universit√† di Trento;Harvard University</t>
  </si>
  <si>
    <t>60105994;60031624;60020547;60015986;60009982</t>
  </si>
  <si>
    <t>Yu N.</t>
  </si>
  <si>
    <t>Light propagation with phase discontinuities: Generalized laws of reflection and refraction</t>
  </si>
  <si>
    <t>10.1126/science.1210713</t>
  </si>
  <si>
    <t>2-s2.0-80054838127</t>
  </si>
  <si>
    <t>['¬© 2011', 'synthesising large', 'spurious sidelobes', 'significant improvement', 'return loss', 'radiation pattern', 'power dissipated', 'parameter measurements', 'network model', 'measured results', 'linear end', 'highly accurate', 'computational speed', 'based upon', 'band waveguides', 'antenna parameters']</t>
  </si>
  <si>
    <t>An efficient and highly accurate network model for analysing and synthesising large but finite slotted waveguides (SWGs) is presented. The network model is tailored for arrays of linear end-fed narrow wall inclined slots. The network model accurately predicts, as function of frequency, the key electrical antenna parameters such as antenna-radiation pattern (beamwidth, inner and spurious sidelobes down to the -40 dB level, main beam squint), waveguide loss, power dissipated in the load and return loss. The network model explicitly takes mechanical tolerances into account. The model is based upon S-parameter measurements of a number of test-SWGs. The network model has been proven to be scalable from X-band to S-band waveguides and can be extrapolated to slot parameters far beyond the range of the slots of the test-SWGs. The comparison between predicted and measured results has shown that the network model is highly accurate, providing a significant improvement over full wave commercial tools in terms of prediction of the antenna parameters of interest as well as in computational speed. ¬© 2011 The Institution of Engineering and Technology.</t>
  </si>
  <si>
    <t>1646-1653</t>
  </si>
  <si>
    <t>112447045;60031159</t>
  </si>
  <si>
    <t>57224242082;14325451600</t>
  </si>
  <si>
    <t>L√∏kke, M.;√òstergaard, A.</t>
  </si>
  <si>
    <t>Netherlands;Denmark</t>
  </si>
  <si>
    <t>Noordwijk aan Zee;Herlev</t>
  </si>
  <si>
    <t>ESTEC - European Space Research and Technology Centre;Terma</t>
  </si>
  <si>
    <t>60031159;112447045</t>
  </si>
  <si>
    <t>L√∏kke M.</t>
  </si>
  <si>
    <t>Accurate synthesis of linear non-resonant narrow wall inclined slotted waveguide arrays</t>
  </si>
  <si>
    <t>10.1049/iet-map.2010.0443</t>
  </si>
  <si>
    <t>2-s2.0-81855168221</t>
  </si>
  <si>
    <t>['¬© 2011', 'wideband applications', 'study presents', 'rejection capability', 'printed quasi', 'optimal design', 'inverted l', 'ground plane', 'good performance', 'filtering spectrum', 'experimental results', 'counterpart quarter', 'constructed prototypes', 'circular slot', 'circular disc', 'antenna configuration', 'allows relaxation']</t>
  </si>
  <si>
    <t>This study presents a printed quasi-self-complementary antenna fed by a 50 Œ© microstrip line. A quarter-circular disc and a counterpart quarter-circular slot on the ground plane are used in ultra-wideband applications. It has been proved that the optimal design of the antenna configuration can generate an ultra-wide impedance bandwidth with reasonable radiating properties. Furthermore, with an inverted L-shaped slit embedded on the quarter-circular disc, good performance of band-rejection capability is achieved. This allows relaxation of filtering spectrum in the ratio frequency front-end. Details of the parameters and experimental results of the constructed prototypes are discussed. ¬© 2011 The Institution of Engineering and Technology.</t>
  </si>
  <si>
    <t>1613-1618</t>
  </si>
  <si>
    <t>60086690;60033110;60033110</t>
  </si>
  <si>
    <t>56722252400;7406886947;49962356400</t>
  </si>
  <si>
    <t>Lin, C. C.;Huang, C. Y.;Su, J. Y.</t>
  </si>
  <si>
    <t>Ultra-wideband quasi-self-complementary antenna with band-rejection capability</t>
  </si>
  <si>
    <t>10.1049/iet-map.2011.0043</t>
  </si>
  <si>
    <t>2-s2.0-81855168222</t>
  </si>
  <si>
    <t>['¬© 2011', 'well known', 'unique combination', 'scattering parameter', 'remote sensing', 'multilayer implementation', 'first time', 'excellent solution', 'easy deployment', '35 ghz']</t>
  </si>
  <si>
    <t>The development of polarisation-reconfigurable antenna arrays on multilayer liquid crystal polymer (LCP) technology for remote sensing applications is presented for the first time. Two 2√ó2 antenna arrays operating at 14 and 35 GHz have been designed, fabricated and measured. These arrays use printed patch antenna elements and can operate in two linear orthogonal polarisations, one at a time. Switching between the polarisations is achieved using microelectromechanical systems (MEMS) that are integrated with the arrays. It is well known that the performance of patch antennas depends strongly on the characteristics of the substrate. In addition, the application under consideration (remote sensing) puts stringent requirements on the underlying material technology. Specifically, the material technology needs to support large area processing, multilayer implementation and easy deployment in space. LCP, with a unique combination of characteristics and good millimeter wave performance, offers an excellent solution. Its flexible properties allow for the material to be rolled up and deployed in space. The array design methodology together with fabrication of radiofrequency MEMS switches on LCP is discussed. Scattering parameter and radiation pattern measurements are included. ¬© 2011 The Institution of Engineering and Technology.</t>
  </si>
  <si>
    <t>1594-1599</t>
  </si>
  <si>
    <t>60018179;60075277;60110605;60021032</t>
  </si>
  <si>
    <t>24483946400;9233396800;57206682365;7004223794</t>
  </si>
  <si>
    <t>Wang, G.;Bairavasubramanian, R.;Pan, B.;Papapolymerou, J.</t>
  </si>
  <si>
    <t>San Jose;Woburn;Atlanta;Columbia</t>
  </si>
  <si>
    <t>Broadcom Inc., San Jose;Skyworks Solutions, Inc.;Georgia Institute of Technology;University of South Carolina</t>
  </si>
  <si>
    <t>60110605;60075277;60021032;60018179</t>
  </si>
  <si>
    <t>Radiofrequency MEMS-enabled polarisation-reconfigurable antenna arrays on multilayer liquid crystal polymer</t>
  </si>
  <si>
    <t>10.1049/iet-map.2011.0029</t>
  </si>
  <si>
    <t>2-s2.0-81855168225</t>
  </si>
  <si>
    <t>['¬© 2011', 'well described', 'wavelength without', 'surface corrugation', 'slot array', 'simulated results', 'significantly improved', 'sharply suppressed', 'secondary source', 'results show', 'radiation mechanism', 'power beamwidth', 'h plane', 'elements within', 'element spacing', 'e plane', 'corrugated structure', 'also make', '6 db', '12 ¬∞', '10 ¬∞']</t>
  </si>
  <si>
    <t>A method of loading surface corrugation in a 2√ó2 slot planar array with element spacing in the E plane beyond a wavelength is proposed for suppressing high grating lobes. This antenna array adopts a corrugated structure as a secondary radiation source to make effective spacing of elements within a wavelength. The authors investigate numerically and experimentally the performance of the antenna, and find good agreement between the measured and simulated results. Compared with conventional flat 2√ó2 slot arrays, the results show that the gain of the corrugated slot antenna array is significantly improved by about 6 dB, the half-power beamwidth is narrowed by 12¬∞ in the E plane and 10¬∞ in the H plane and the high grating lobe level occurring in the E plane of the flat slot array is sharply suppressed as well. Moreover, it is found that the introduction of a secondary source in this slot array can also make the element spacing in the H plane larger than a wavelength without an obvious grating lobe. The radiation mechanism of this antenna is well described and the role of surface corrugation in this antenna is demonstrated as the secondary radiation source which is responsible for the improved antenna gain and suppressed grating lobe. ¬© 2011 The Institution of Engineering and Technology.</t>
  </si>
  <si>
    <t>1607-1612</t>
  </si>
  <si>
    <t>60003302;60003302;60003302;60003302</t>
  </si>
  <si>
    <t>56517150000;8541423400;35190227100;7402871013</t>
  </si>
  <si>
    <t>Huang, C.;Zhao, Z.;Feng, Q.;Luo, X.</t>
  </si>
  <si>
    <t>Suppression of grating lobes from a corrugated 2√ó2 slot antenna array with element spacing beyond a wavelength</t>
  </si>
  <si>
    <t>10.1049/iet-map.2010.0575</t>
  </si>
  <si>
    <t>2-s2.0-81855194703</t>
  </si>
  <si>
    <t>['¬© 2011', 'various methods', 'two types', 'simple parameters', 'shunt conductance', 'short terminations', 'series resistance', 'radiation zeroth', 'radiation structures', 'radiation properties', 'radiation effects', 'order resonant', 'limited bandwidth', 'electromagnetic simulations', 'design equations', 'considerably narrowed', 'compact size', 'circuit simulations', 'antenna structure', '25 %,', '2 ghz', '10 ghz']</t>
  </si>
  <si>
    <t>Various methods of extracting circuit parameters related to radiation effects and closed-form design equations based on them are provided for a one-dimensional (1D) resonant right-/left-handed transmission line (RLH-TL) with open and short terminations. The radiation properties of the RLH-TL have been characterised by simple parameters such as series resistance and shunt conductance in a unit cell using transmission line theory. In order to demonstrate the effectiveness of the modelling and to validate the design equations, two types of zeroth-order antennas based on low- and high-radiation structures have been designed, fabricated and measured. The low-radiation zeroth-order resonant (ZOR) antenna structure at 2 GHz is shown to have a very compact size (0.05Œª0√ó0.1Œª0√ó0.01Œª0) with a limited bandwidth, whereas the high-radiation ZOR antenna structure at 10 GHz is shown to have a much wider bandwidth of about 25%, as compared with any reported ZOR antennas in currently available research publications. The modelling of the 1D resonant RLH-TL, in consideration of the radiation effects, considerably narrowed the gap between the RLH-TL characteristics based on circuit simulations and those based on electromagnetic simulations and measurements. ¬© 2011 The Institution of Engineering and Technology.</t>
  </si>
  <si>
    <t>1529-1536</t>
  </si>
  <si>
    <t>60001873;60001873</t>
  </si>
  <si>
    <t>35096406400;7405436619</t>
  </si>
  <si>
    <t>Jang, S.;Lee, B.</t>
  </si>
  <si>
    <t>Kyung Hee University</t>
  </si>
  <si>
    <t>Jang S.</t>
  </si>
  <si>
    <t>Modelling and design of resonant one-dimensional metamaterial-based transmission lines for antenna applications</t>
  </si>
  <si>
    <t>10.1049/iet-map.2010.0452</t>
  </si>
  <si>
    <t>2-s2.0-81855194714</t>
  </si>
  <si>
    <t>['¬© 2011', 'vector product', 'sparse representation', 'proposed method', 'mvp operation', 'magnitude compared', 'least half', 'impedance matrix', 'electromagnetic problems', 'combining mda', 'combined mda', 'authors obtain']</t>
  </si>
  <si>
    <t>In order to efficiently solve large dense complex linear systems arising from the electric field integral equations formulation of electromagnetic problems, matrix decomposition algorithm-singular value decomposition (MDA-SVD) is used to accelerate the matrix-vector product (MVP) operation. Based on the symmetry of the impedance matrix, a modified multilevel simple sparse method (M-MLSSM) is proposed. Combining MDA and M-MLSSM, the authors obtain a sparse representation of the impedance matrix and construct a fast MVP operation. A perfectly electrically conducting sphere and the series-fed microstrip antenna array are simulated to demonstrate the validity of the proposed method. Moreover, numerical experiments demonstrate that combined MDA and M-MLSSM can accelerate the MVP operation and reduce memory requirements by at least half an order of magnitude compared to MDA-SVD. ¬© 2011 The Institution of Engineering and Technology.</t>
  </si>
  <si>
    <t>1583-1588</t>
  </si>
  <si>
    <t>60010080;60010080;60010080-100463621</t>
  </si>
  <si>
    <t>55496189700;53868551600;12794245400</t>
  </si>
  <si>
    <t>Hu, X. Q.;Xu, Y.;Chen, R. S.</t>
  </si>
  <si>
    <t>Nanjing University of Science and Technology;National Key Laboratory of Space Microwave Technology</t>
  </si>
  <si>
    <t>60010080;100463621</t>
  </si>
  <si>
    <t>Fast iterative solution of integral equation with matrix decomposition algorithm and multilevel simple sparse method</t>
  </si>
  <si>
    <t>10.1049/iet-map.2010.0608</t>
  </si>
  <si>
    <t>2-s2.0-81855206095</t>
  </si>
  <si>
    <t>['¬© 2011', 'user hand', 'total efficiency', 'terminal designers', 'study confirmed', 'study aimed', 'studied two', 'single antenna', 'research covered', 'radiofrequency electronics', 'mobile terminal', 'lower band', 'human tissue', 'human hand', 'higher band', 'close proximity', 'clarify whether', 'antenna solution', 'antenna performance', '9 db', '894 mhz', '2 db']</t>
  </si>
  <si>
    <t>A human hand or head in close proximity to a mobile terminal antenna causes impedance mistuning between the antenna and radiofrequency electronics, and absorption in the human tissue, deteriorating overall performance. This study aimed to clarify whether a two-antenna solution can reduce this effect, compared to a single-antenna solution. The studied two-antenna solution included placing switchable antennas both at the top and the bottom of a mobile terminal. User hand-induced performance deterioration was measured with a near field antenna measurement system, using a commercial hand phantom to model four different hand grips. The research covered the 824-894 MHz and 1850-2170 MHz frequency bands. The results of this study confirmed that the presence of a human hand weakens the antenna performance, especially in the lower frequency band. The total efficiency was improved by 2-9 dB for the lower band and by 1-2 dB for the higher band when using two switchable antennas instead of a single antenna. This study provides new understanding on compensating absorption losses. Terminal designers can utilise the results of this study when optimising antenna solutions. ¬© 2011 The Institution of Engineering and Technology.</t>
  </si>
  <si>
    <t>1576-1582</t>
  </si>
  <si>
    <t>16068241000;35570172500</t>
  </si>
  <si>
    <t>Berg, M.;Salonen, E.</t>
  </si>
  <si>
    <t>Berg M.</t>
  </si>
  <si>
    <t>Compensating for the influence of human hand with two switchable antennas</t>
  </si>
  <si>
    <t>10.1049/iet-map.2010.0535</t>
  </si>
  <si>
    <t>2-s2.0-81855206097</t>
  </si>
  <si>
    <t>['‚ àº6', 'thus referred', 'thus might', 'therefore proposed', 'system sensitivity', 'system consists', 'sensitivity comparable', 'permanently mounted', 'new system', 'existing system', 'evla operating', 'dipoles mounted', 'dipole feeds', 'copyright 2011', 'cassegrain subreflector', 'adjacent struts', '74 mhz', '470 mhz', '4 ghz', '100 mhz']</t>
  </si>
  <si>
    <t>A new feed system is designed for operation below 100 MHz. The only existing system on the EVLA operating below 100 MHz is the "4 m" (74 MHz) system which uses crossed half-wave dipoles located in front of the Cassegrain subreflector as the feed. However, the dipole feeds of this system introduce blockage, and a reduction in system sensitivity (estimated to be ‚àº6% at 1.4 GHz) is observed at higher frequency bands; hence the dipoles are removed most of the time. An alternative feed concept is therefore proposed in this paper. The proposed system appears to reduce sensitivity degradation at 1.4 GHz by 3% and thus might be permanently mounted. Moreover, the new system has sensitivity comparable to the existing system at frequencies below 100 MHz. The feed for this system consists of dipoles mounted between the adjacent struts of the reflector and is thus referred to as a strut-straddling feed array. This design and the analysis methodology used in this paper should be applicable in meeting the contiguous frequency coverage requirement (50-470 MHz) of the new low frequency system proposed for the EVLA. Also, it may be applied in the modification of other existing large reflector antennas for low frequency operation. Copyright 2011 by the American Geophysical Union.</t>
  </si>
  <si>
    <t>RS0M04</t>
  </si>
  <si>
    <t>60027090;60027090</t>
  </si>
  <si>
    <t>23972829100;7003519320</t>
  </si>
  <si>
    <t>Harun, M.;Ellingson, S. W.</t>
  </si>
  <si>
    <t>Harun M.</t>
  </si>
  <si>
    <t>Design and analysis of low frequency strut-straddling feed arrays for EVLA reflector antennas</t>
  </si>
  <si>
    <t>10.1029/2011RS004710</t>
  </si>
  <si>
    <t>2-s2.0-80054724560</t>
  </si>
  <si>
    <t>['transverse long', 'significantly modified', 'results show', 'range interaction', 'quadrupolar mode', 'plasmonic metamaterials', 'periodic array', 'one observed', 'incidence angle', 'giving rise', 'findings envision', 'explained using', 'experimentally observe', 'effective dipole', 'dipole interaction', 'dipolar mode', 'collective effects', 'collective behavior', 'antenna counterparts', 'antenna case']</t>
  </si>
  <si>
    <t>The collective effects in a periodic array of plasmonic doubleantenna meta-molecules are studied. We experimentally observe that the collective behavior in this structure substantially differs from the one observed in their single-antenna counterparts. This behavior is explained using an analytical dipole model. We find that in the double-antenna case the effective dipole-dipole interaction is significantly modified and the transverse long-range interaction is suppressed, giving rise to the disappearance of Wood's anomalies. Numerical calculations also show that such suppression of long-range interaction results in an anomalous spatial dispersion of the electric-dipolar mode, making it insensitive to the angle of incidence. In contrast, the quadrupolar mode of the antenna pair experiences strong spatial dispersion. These results show that collective effects in plasmonic metamaterials are very sensitive to the design and topology of meta-molecules. Our findings envision the possibility of suppressing the spatial dispersion effects to weaken the dependence of the metamaterials' response on the incidence angle. ¬© 2011 Optical Society of America.</t>
  </si>
  <si>
    <t>22142-22155</t>
  </si>
  <si>
    <t>60013372;60013372;60013372;60013372;60013631;60018836;60018836-60020304-60078684;60018836-60020304-60078684;60013372;60013372</t>
  </si>
  <si>
    <t>55310817500;8938945800;26429934300;8853034400;7004639196;14016029100;7006490448;7006261027;6701496891;7006205144</t>
  </si>
  <si>
    <t>Mousavi, S. Hossein;Khanikaev, Alexander B.;Neuner, Burton;Fozdar, David Y.;Corrigan, Timothy D.;Kolb, Paul W.;Dennis Drew, H.;Phaneuf, Raymond J.;Al√π, Andrea;Shvets, Gennady</t>
  </si>
  <si>
    <t>College Park;College Park;College Park;Athens;Austin</t>
  </si>
  <si>
    <t>A. James Clark School of Engineering;University of Maryland, College Park;Laboratory for Physical Sciences;Concord University;The University of Texas at Austin</t>
  </si>
  <si>
    <t>60078684;60020304;60018836;60013631;60013372</t>
  </si>
  <si>
    <t>Mousavi S.H.</t>
  </si>
  <si>
    <t>Suppression of long-range collective effects in meta-surfaces formed by plasmonic antenna pairs</t>
  </si>
  <si>
    <t>10.1364/OE.19.022142</t>
  </si>
  <si>
    <t>2-s2.0-80054917857</t>
  </si>
  <si>
    <t>['vo2 film', 'vo2 ),', 'vanadium dioxide', 'thin film', 'therefore switches', 'radiation funnel', 'one order', 'metal transition', 'irreversible switching', 'insulating state', 'electrically shorts', 'device consists', 'bias voltage']</t>
  </si>
  <si>
    <t>We demonstrate an active metamaterial device that allows to electrically control terahertz transmission over more than one order of magnitude. Our device consists of a lithographically defined gold nano antenna array fabricated on a thin film of vanadium dioxide (VO2), a material that possesses an insulator to metal transition. The nano antennas let terahertz (THz) radiation funnel through when the VO2 film is in the insulating state. By applying a dc-bias voltage through our device, the VO2 becomes metallic. This electrically shorts the antennas and therefore switches off the transmission in two distinct regimes: reversible and irreversible switching. ¬© 2011 Optical Society of America.</t>
  </si>
  <si>
    <t>21211-21215</t>
  </si>
  <si>
    <t>60013682;60013682-60117987;60013682;60013682;60013682;60013682;60001558;60001558-60104012;60013682;60013682</t>
  </si>
  <si>
    <t>57200516348;57217142661;35292493300;55507879200;36065542900;56036220000;8408688400;23474183900;23003572100;35201115000</t>
  </si>
  <si>
    <t>Jeong, Young Gyun;Bernien, Hannes;Kyoung, Ji Soo;Park, Hyeong Ryeol;Kim, Hyun Sun;Choi, Jae Wook;Kim, Bong Jun;Kim, Hyun Tak;Ahn, Kwang Jun;Kim, Dai Sik</t>
  </si>
  <si>
    <t>Netherlands;South Korea;South Korea;South Korea</t>
  </si>
  <si>
    <t>Delft;Daejeon;Seoul;Daejeon</t>
  </si>
  <si>
    <t>Kavli Institute of Nanoscience Delft;University of Science and Technology (UST);Seoul National University;Electronics and Telecommunications Research Institute</t>
  </si>
  <si>
    <t>60117987;60104012;60013682;60001558</t>
  </si>
  <si>
    <t>Jeong Y.G.</t>
  </si>
  <si>
    <t>Electrical control of terahertz nano antennas on VO&lt;inf&gt;2&lt;/inf&gt; thin film</t>
  </si>
  <si>
    <t>10.1364/OE.19.021211</t>
  </si>
  <si>
    <t>2-s2.0-80054922297</t>
  </si>
  <si>
    <t>['wavelength spot', 'wavelength antenna', 'tie nanoantenna', 'tie antenna', 'surrounding multi', 'structure relies', 'single sub', 'several mid', 'photonic modes', 'novel photonic', 'less near', 'infrared wavelengths', 'imaged using', 'field probes', 'field measurements']</t>
  </si>
  <si>
    <t>We propose and demonstrate a novel photonic-plasmonic antenna capable of confining electromagnetic radiation at several mid-infrared wavelengths to a single sub-wavelength spot. The structure relies on the coupling between the localized surface plasmon resonance of a bow-tie nanoantenna with the photonic modes of surrounding multi-periodic particle arrays. Far-field measurements of the transmission through the central bowtie demonstrate the presence of Fano-like interference effects resulting from the interaction of the bow-tie antenna with the surrounding nanoparticle arrays. The near-field of the multi-wavelength antenna is imaged using an aperture-less near-field scanning optical microscope. This antenna is relevant for the development of near-field probes for nanoimaging, spectroscopy and biosensing. ¬© 2011 Optical Society of America.</t>
  </si>
  <si>
    <t>22113-22124</t>
  </si>
  <si>
    <t>60009982;60019674;60009982-60020547;60009982;60009982;60009982;60020547;60019674;60009982</t>
  </si>
  <si>
    <t>25640652400;6701613358;15131744800;35169951800;36099557800;22137276400;35413032700;6603907713;35411336600</t>
  </si>
  <si>
    <t>Blanchard, Romain;Boriskina, Svetlana V.;Genevet, Patrice;Kats, Mikhail A.;Tetienne, Jean Philippe;Yu, Nanfang;Scully, Marlan O.;Negro, Luca Dal;Capasso, Federico</t>
  </si>
  <si>
    <t>College Station;Boston;Cambridge</t>
  </si>
  <si>
    <t>Texas A&amp;M University;Boston University;Harvard University</t>
  </si>
  <si>
    <t>60020547;60019674;60009982</t>
  </si>
  <si>
    <t>Blanchard R.</t>
  </si>
  <si>
    <t>Multi-wavelength mid-infrared plasmonic antennas with single nanoscale focal point</t>
  </si>
  <si>
    <t>10.1364/OE.19.022113</t>
  </si>
  <si>
    <t>2-s2.0-80054942064</t>
  </si>
  <si>
    <t>['wavelengths away', 'shifted relative', 'scattering spectra', 'radiative damping', 'plasmonic element', 'phase response', 'interband transitions', 'field enhancement', 'accurately capture']</t>
  </si>
  <si>
    <t>We explore the relationship between the near-field enhancement, absorption, and scattering spectra of localized plasmonic elements. A simple oscillator model including both internal and radiative damping is developed, and is shown to accurately capture the near-and far-field spectral features of linear optical antennas, including their phase response. At wavelengths away from the interband transitions of the metal, we expect the absorption of a plasmonic element to be red-shifted relative to the scattering, and the near-field to be red-shifted relative to both. ¬© 2011 Optical Society of America.</t>
  </si>
  <si>
    <t>21748-21753</t>
  </si>
  <si>
    <t>60009982;60009982;60009982-60020547;60009982-60015986;60009982</t>
  </si>
  <si>
    <t>35169951800;22137276400;15131744800;55881072600;35411336600</t>
  </si>
  <si>
    <t>Kats, Mikhail A.;Yu, Nanfang;Genevet, Patrice;Gaburro, Zeno;Capasso, Federico</t>
  </si>
  <si>
    <t>United States;Italy;United States</t>
  </si>
  <si>
    <t>College Station;Trento;Cambridge</t>
  </si>
  <si>
    <t>Texas A&amp;M University;Universit√† di Trento;Harvard University</t>
  </si>
  <si>
    <t>60020547;60015986;60009982</t>
  </si>
  <si>
    <t>Kats M.</t>
  </si>
  <si>
    <t>Effect of radiation damping on the spectral response of plasmonic components</t>
  </si>
  <si>
    <t>10.1364/OE.19.021748</t>
  </si>
  <si>
    <t>2-s2.0-80054959969</t>
  </si>
  <si>
    <t>['scb ).', 'readout frequency', 'qcd ),', 'optical noise', 'optical nep', 'optical loadings', 'optical loading', 'optical characterization', 'measured giving', 'equivalent power', 'device noise', '2 10', '17 w', '17 fw', '16 w', '10 khz']</t>
  </si>
  <si>
    <t>We present the optical characterization at 200 m wavelength of an antenna coupled quantum capacitance detector (QCD), a cryogenic detector based on a single Cooper pair box (SCB). The response of the device to a cryogenic blackbody source and the device noise have been measured giving an optical noise-equivalent power (NEP) at a readout frequency of 10 kHz of 2 10 -17 W/Hz1/2 at an optical loading of 17 fW. For optical loadings of a few pW, the optical NEP was on the order of 10-16 W/Hz1/2, demonstrating that QCDs could already work as detectors for far-infrared and submillimeter wave radiation in a ground based telescope. ¬© 2011 American Institute of Physics.</t>
  </si>
  <si>
    <t>60009037-60028677;60009037-60027282;60009037;60009037</t>
  </si>
  <si>
    <t>26029328200;15923106400;57206307452;6603158873</t>
  </si>
  <si>
    <t>Bueno, J.;Llombart, N.;Day, P. K.;Echternach, P. M.</t>
  </si>
  <si>
    <t>Torrejon de Ardoz;Madrid;Pasadena</t>
  </si>
  <si>
    <t>Centro de Astrobiolog√≠a (CSIC-INTA);Universidad Complutense de Madrid;Jet Propulsion Laboratory</t>
  </si>
  <si>
    <t>60028677;60027282;60009037</t>
  </si>
  <si>
    <t>Bueno J.</t>
  </si>
  <si>
    <t>Optical characterization of the quantum capacitance detector at 200Œºm</t>
  </si>
  <si>
    <t>10.1063/1.3651277</t>
  </si>
  <si>
    <t>2-s2.0-80555129487</t>
  </si>
  <si>
    <t>['slot antennas', 'scale needed', 'good agreement', 'gap antennas', 'field coupling', 'conventional air', 'around 0', 'also provides']</t>
  </si>
  <si>
    <t>nanoparticle detection | paired antenna | subskin depth barrier | terahertz nano slot antenna | terahertz spectroscopy</t>
  </si>
  <si>
    <t>Nanoscale metallic barriers embedded in terahertz (THz) slot antennas are shown to provide unprecedented control of the transition state arising at the crossover between the full- and half-wavelength resonant modes of such antennas. We demonstrate strong near-field coupling between two paired THz slot antennas separated by a 5 nm wide nanobarrier, almost fully inducing the shift to the resonance of the double-length slot antenna. This increases by a factor of 50 the length-scale needed to observe similar coupling strengths in conventional air-gap antennas (around 0.1 nm), making the transition state readily accessible to experiment. Our measurements are in good agreement with a quantitative theoretical modeling, which also provides a simple physical picture of our observations. ¬© 2011 American Chemical Society.</t>
  </si>
  <si>
    <t>8340-8345</t>
  </si>
  <si>
    <t>60013682;60013682;60013682;60005273;60013682;60016809;60026796;60026796</t>
  </si>
  <si>
    <t>55507879200;36836172300;23003572100;7005414340;35201115000;7003355061;7003348353;8530104600</t>
  </si>
  <si>
    <t>Park, Hyeong Ryeol;Bahk, Young Mi;Ahn, Kwang Jun;Park, Q. Han;Kim, Dai Sik;Mart√≠n-Moreno, Luis;Garc√≠a-Vidal, Francisco J.;Bravo-Abad, Jorge</t>
  </si>
  <si>
    <t>Spain;Spain;South Korea;South Korea</t>
  </si>
  <si>
    <t>Madrid;Zaragoza;Seoul;Seoul</t>
  </si>
  <si>
    <t>Universidad Aut√≥noma de Madrid;Universidad de Zaragoza;Seoul National University;Korea University</t>
  </si>
  <si>
    <t>60026796;60016809;60013682;60005273</t>
  </si>
  <si>
    <t>Controlling terahertz radiation with nanoscale metal barriers embedded in nano slot antennas</t>
  </si>
  <si>
    <t>10.1021/nn2031885</t>
  </si>
  <si>
    <t>2-s2.0-80054976664</t>
  </si>
  <si>
    <t>['¬© 2011', 'three crescent', 'successfully fabricated', 'radiating patch', 'proposed antenna', 'notched characteristics', 'monopole antenna', 'itu band', 'inverted u', 'ground plane', 'four band', 'designed antenna', 'compact size']</t>
  </si>
  <si>
    <t>A novel compact ultra-wideband (UWB) monopole antenna with four band-notched characteristics is presented. Three crescent-shaped resonators coupled to the radiating patch are used to create three notched bands at 4.94-5.52GHz, 5.72-6.02GHz for WLAN and 7.25-7.76GHz for downlink of X-band satellite communication systems. In addition, an inverted U-slot is cut in the ground plane to generate the fourth notched band at 8.01-8.55GHz for the ITU band. The proposed antenna has been successfully fabricated and measured, showing broadband matched impedance (3.05-14GHz, VSWR&lt;2), stable gain and good omnidirectional radiation patterns. Moreover, the designed antenna has a compact size of 25√ó28mm. ¬© 2011 The Institution of Engineering and Technology.</t>
  </si>
  <si>
    <t>1211-1212</t>
  </si>
  <si>
    <t>36063628300;55728217000;33967685100</t>
  </si>
  <si>
    <t>Li, L.;Zhou, Z. L.;Hong, J. S.</t>
  </si>
  <si>
    <t>Compact UWB antenna with four band-notches for UWB applications</t>
  </si>
  <si>
    <t>10.1049/el.2011.2334</t>
  </si>
  <si>
    <t>2-s2.0-83755201526</t>
  </si>
  <si>
    <t>['¬© 2011', 'two hands', 'selection combining', 'results indicate', 'propagation environment', 'predicted using', 'one hand', 'mode grip', 'electromagnetic methodology', 'edg results', 'best two', '1db less']</t>
  </si>
  <si>
    <t>The effective diversity gain (EDG) of a four-element planar inverted-F antenna array, which operates at 3500MHz in the proximity to one hand in data-mode grip and two hands in browsing-mode grip, is predicted using a recently developed hybrid stochastic-electromagnetic methodology. The dependency of the EDG results on the distorted radiation patterns due to the hands and on the cross-polarisation power ratio and incident wave parameters of the propagation environment is demonstrated. The results indicate that the generalised selection combining technique, i.e. by using only the best two out of four antenna elements at every channel realisation, achieves 2dB higher EDG than the selection combining and only 1dB less than the maximal ratio combining techniques. ¬© 2011 The Institution of Engineering and Technology.</t>
  </si>
  <si>
    <t>1214-1215</t>
  </si>
  <si>
    <t>60103653-60090652;60031155;60103653</t>
  </si>
  <si>
    <t>57194469675;24767048800;7005441452</t>
  </si>
  <si>
    <t>Azremi, A. A.H.;Papamichael, V.;Vainikainen, P.</t>
  </si>
  <si>
    <t>Finland;Malaysia;Greece</t>
  </si>
  <si>
    <t>Espoo;Arau;Rio</t>
  </si>
  <si>
    <t>Aalto University;Universiti Malaysia Perlis;University of Patras</t>
  </si>
  <si>
    <t>60103653;60090652;60031155</t>
  </si>
  <si>
    <t>Multi-antenna mobile terminal diversity performance in proximity to human hands under different propagation environment conditions</t>
  </si>
  <si>
    <t>10.1049/el.2011.2936</t>
  </si>
  <si>
    <t>2-s2.0-84855368765</t>
  </si>
  <si>
    <t>['¬© 2011', 'wlan applications', 'simple design', 'radiating patch', 'novel aspects', 'monopole antenna', 'microstrip line', 'greatly improved', 'compact size', 'circular patch', 'attained simply']</t>
  </si>
  <si>
    <t>A novel circular dual band, dual sense circularly polarised (CP) monopole antenna for GPS and WLAN applications is presented. A CP bandwidth larger than 40 can be attained simply by creating rectangular slots on the circular patch of the microstrip line. By adding rectangular slots, the 3dB axial ratio bandwidth and the -10dB impedance bandwidth can be greatly improved. Novel and simple design of the radiating patch, large 3dB axial ratio bandwidth and compact size of the antenna are the novel aspects of this work. ¬© 2011 The Institution of Engineering and Technology.</t>
  </si>
  <si>
    <t>1212-1214</t>
  </si>
  <si>
    <t>Rezaeieh, S. A.</t>
  </si>
  <si>
    <t>Dual band dual sense circularly polarised monopole antenna for GPS and WLAN applications</t>
  </si>
  <si>
    <t>10.1049/el.2011.2252</t>
  </si>
  <si>
    <t>2-s2.0-84855370111</t>
  </si>
  <si>
    <t>['wavelength coupled', 'resonant elements', 'new class']</t>
  </si>
  <si>
    <t>A novel reflectarray antenna using a new class of cell elements labelled 'sub-wavelength coupled-resonant elements' is presented to enhance phase variation that avoids the tight fabrication tolerances needed in the fabrication of conventional reflectarrays comprised of sub-wavelength coupled-resonant patch elements.</t>
  </si>
  <si>
    <t>1215-1217</t>
  </si>
  <si>
    <t>60018714;60018714;60018714</t>
  </si>
  <si>
    <t>24376349900;6602653553;7003484529</t>
  </si>
  <si>
    <t>Ethier, J.;Chaharmir, M. R.;Shaker, J.</t>
  </si>
  <si>
    <t>Ethier J.</t>
  </si>
  <si>
    <t>Reflectarray design comprised of sub-wavelength coupled-resonant square loop elements</t>
  </si>
  <si>
    <t>10.1049/el.2011.2872</t>
  </si>
  <si>
    <t>2-s2.0-84855409778</t>
  </si>
  <si>
    <t>['znp dyad', 'upon forming', 'supramolecular triad', 'subsequently reacted', 'studies involving', 'state fluorescence', 'shorter distance', 'separated state', 'separated species', 'reaction center', 'previous models', 'photosynthetic antenna', 'much faster', 'lived charge', 'induced events', 'fully characterized', 'final charge', 'energy donor', 'electron donor', 'electron acceptor', 'electrochemical methods', 'direct excitation', 'dipole interactions', 'different disposition', 'c 60', 'boron dipyrrin', 'bdp entity', 'assembling fullerene', '7 ps']</t>
  </si>
  <si>
    <t>A self-assembled supramolecular triad as a model to mimic the light-induced events of the photosynthetic antenna-reaction center, that is, ultrafast excitation transfer followed by electron transfer ultimately generating a long-lived charge-separated state, has been accomplished. Boron dipyrrin (BDP), zinc porphyrin (ZnP) and fullerene (C 60), respectively, constitute the energy donor, electron donor and electron acceptor segments of the antenna-reaction center imitation. Unlike in the previous models, the BDP entity was placed between the electron donor, ZnP and electron acceptor, C 60 entities. For the construction, benzo-18-crown-6 functionalized BDP was synthesized and subsequently reacted with 3,4-dihydroxyphenyl functionalized ZnP through the central boron atom to form the crown-BDP-ZnP dyad. Next, an alkyl ammonium functionalized fullerene was used to self-assemble the crown ether entity of the dyad via ion-dipole interactions. The newly formed supramolecular triad was fully characterized by spectroscopic, computational and electrochemical methods. Steady-state fluorescence and excitation studies revealed the occurrence of energy transfer upon selective excitation of the BDP in the dyad. Further studies involving the pump-probe technique revealed excitation transfer from the 1BDP* to ZnP to occur in about 7 ps, much faster than that reported for other systems in this series of triads, as a consequence of shorter distance between the entities. Upon forming the supramolecular triad by self-assembling fullerene, the 1ZnP * produced by direct excitation or by energy transfer mechanism resulted in an initial electron transfer to the BDP entity. The charge recombination resulted in the population of the triplet excited state of C 60, from where additional electron transfer occurred to produce C 60‚Ä¢-:crown-BDP-ZnP ‚Ä¢+ ion pair as the final charge-separated species. Nanosecond transient absorption studies revealed the lifetime of the charge-separated state to be ‚àº100 Œºs, the longest ever reported for this type of antenna-reaction center mimics, indicating better charge stabilization as a result of the different disposition of the entities of the supramolecular triad. ¬© the Owner Societies 2011.</t>
  </si>
  <si>
    <t>18168-18178</t>
  </si>
  <si>
    <t>Physical Chemistry Chemical Physics</t>
  </si>
  <si>
    <t>60017742;60017742;60024322;60017742;60011170;60011170;60011170;60017742;60024322-60001018</t>
  </si>
  <si>
    <t>7005924886;21735119700;6601992963;52363921300;36880395600;7006886880;7004518742;6602192810;35430038100</t>
  </si>
  <si>
    <t>D'Souza, Francis;Wijesinghe, Channa A.;El-Khouly, Mohamed E.;Hudson, Jessica;Niemi, Marja;Lemmetyinen, Helge;Tkachenko, Nikolai V.;Zandler, Melvin E.;Fukuzumi, Shunichi</t>
  </si>
  <si>
    <t>Japan;United States;Finland;South Korea</t>
  </si>
  <si>
    <t>Suita;Wichita;Tampere;Seoul</t>
  </si>
  <si>
    <t>Osaka University;Wichita State University;Tampereen Yliopisto;Ewha Womans University</t>
  </si>
  <si>
    <t>60024322;60017742;60011170;60001018</t>
  </si>
  <si>
    <t>D'Souza F.</t>
  </si>
  <si>
    <t>Ultrafast excitation transfer and charge stabilization in a newly assembled photosynthetic antenna-reaction center mimic composed of boron dipyrrin, zinc porphyrin and fullerene</t>
  </si>
  <si>
    <t>10.1039/c1cp90147h</t>
  </si>
  <si>
    <t>2-s2.0-80053475366</t>
  </si>
  <si>
    <t>['¬© 2011', 'three subunits', 'thermus thermophilus', 'thermophilus gdh', 'subunit interfaces', 'structural basis', 'six molecules', 'similar loss', 'remaining six', 'regulatory subunit', 'possesses gdh', 'molecular biology', 'leu complex', 'human gdh2', 'heterohexamer composed', 'glutamate dehydrogenase', 'glu complex', 'gdhbleu complexes', 'crystal structures', 'binding sites', 'antenna domain', 'american society', 'allosteric site', 'allosteric activation']</t>
  </si>
  <si>
    <t>Glutamate dehydrogenase (GDH) catalyzes reversible conversion between glutamate and 2-oxoglutarate using NAD(P)(H) as a coenzyme. Although mammalian GDH is regulated by GTP through the antenna domain, little is known about the mechanism of allosteric activation by leucine. An extremely thermophilic bacterium, Thermus thermophilus, possesses GDH with a unique subunit configuration composed of two different subunits, GdhA (regulatory subunit) and GdhB (catalytic subunit). T. thermophilus GDH is unique in that the enzyme is subject to allosteric activation by leucine. To elucidate the structural basis for leucine-induced allosteric activation of GDH, we determined the crystal structures of the GdhB-Glu and GdhA-GdhBLeu complexes at 2.1 and 2.6 √Ö resolution, respectively. The GdhB-Glu complex is a hexamer that binds 12 glutamate molecules: six molecules are bound at the substrate-binding sites, and the remaining six are bound at subunit interfaces, each composed of three subunits. The GdhA-GdhB-Leu complex is crystallized as a heterohexamer composed of four GdhA subunits and two GdhB subunits. In this complex, six leucine molecules are bound at subunit interfaces identified as glutamate-binding sites in the GdhB-Glu complex. Consistent with the structure, replacement of the amino acid residues of T. thermophilus GDH responsible for leucine binding made T. thermophilus GDH insensitive to leucine. Equivalent amino acid replacement caused a similar loss of sensitivity to leucine in human GDH2, suggesting that human GDH2 also uses the same allosteric site for regulation by leucine. ¬© 2011 by The American Society for Biochemistry and Molecular Biology, Inc.</t>
  </si>
  <si>
    <t>37406-37413</t>
  </si>
  <si>
    <t>60025272;60025272;60025272-60016648</t>
  </si>
  <si>
    <t>8904764300;56981219000;7201889644</t>
  </si>
  <si>
    <t>Tomita, Takeo;Kuzuyama, Tomohisa;Nishiyama, Makoto</t>
  </si>
  <si>
    <t>Tokyo;Wako</t>
  </si>
  <si>
    <t>The University of Tokyo;Riken</t>
  </si>
  <si>
    <t>60025272;60016648</t>
  </si>
  <si>
    <t>Tomita T.</t>
  </si>
  <si>
    <t>Structural basis for leucine-induced allosteric activation of glutamate dehydrogenase</t>
  </si>
  <si>
    <t>10.1074/jbc.M111.260265</t>
  </si>
  <si>
    <t>2-s2.0-80054814738</t>
  </si>
  <si>
    <t>['simulation results', 'radiation pattern', 'proposed antenna', 'possible method', 'metallic cover', 'letter aims', 'laptop computers', 'design method', 'db bandwidth', 'antenna inside', 'agree well', '81 ghz', '7 %)']</t>
  </si>
  <si>
    <t>Mobile antennas | multiple-band antennas</t>
  </si>
  <si>
    <t>This letter aims to describe a possible method of integrating an antenna inside the metallic cover of laptop computers. The proposed antenna consists of a patch and two parasitic monopoles on the high-permittivity substrate inside a 40 √ó 6√ó 4 mm3 (0.36Œª0√ó 0.054Œª0 √ó 0.036Œª0) cavity of the metallic cover. The -6-dB bandwidth of 2.62-2.81 GHz (7%) is achieved by combining multiple narrow bands from different resonant elements. A prototype of the proposed antenna is designed and measured to validate the design method. The obtained results including reflection coefficient, radiation pattern, and gain are presented and agree well with the simulation results. ¬© 2006 IEEE.</t>
  </si>
  <si>
    <t>1092-1095</t>
  </si>
  <si>
    <t>55912043400;8551577700;7409074198;7403974927;7403443114</t>
  </si>
  <si>
    <t>Li, Yue;Zhang, Zhijun;Li, Zhang;Zheng, Jianfeng;Feng, Zhenghe</t>
  </si>
  <si>
    <t>High-permittivity substrate multiresonant antenna inside metallic cover of laptop computer</t>
  </si>
  <si>
    <t>10.1109/LAWP.2011.2169034</t>
  </si>
  <si>
    <t>2-s2.0-80054849592</t>
  </si>
  <si>
    <t>Ministry of Economic Affairs</t>
  </si>
  <si>
    <t>99-EC-17-A-03-S1-005</t>
  </si>
  <si>
    <t>MOEA</t>
  </si>
  <si>
    <t>['wearable computing', 'successfully measured', 'simulation results', 'rf system', 'rf sop', 'practical approach', 'measured results', 'measured bandwidth', 'maximum gain', 'flexible su', 'flexible antenna', 'first time', 'based antenna', '4 ghz', '17 dbi']</t>
  </si>
  <si>
    <t>Flexible electronics | microstrip antenna | planar antenna | polydimethylsiloxane (PDMS) | SU-8</t>
  </si>
  <si>
    <t>In this letter, a flexible SU-8/PDMS-based antenna has been demonstrated, not only targeting the wearable computing, but also fitting well in the RF system-on-package (RF SOP) applications. The characteristics of the proposed antenna fabricated on a flexible polymer substrate (SU-8/PDMS) with different bending angles have been successfully measured and characterized for the first time. The measured results have shown fairly good agreement with the simulation results. The measured bandwidth and maximum gain are 3% from 6.2 to 6.4 GHz and 2.17 dBi, respectively, when the antenna is flat. Moreover, related antenna fabrication process provides a practical approach to realize the flexible antenna for the portable wireless electronics applications. ¬© 2006 IEEE.</t>
  </si>
  <si>
    <t>1108-1111</t>
  </si>
  <si>
    <t>60012370;60012370;60012370;60012370</t>
  </si>
  <si>
    <t>36476361900;57212663732;24490800300;7005109058</t>
  </si>
  <si>
    <t>Lin, Chih Peng;Chang, Chieh Hsiang;Cheng, Y. T.;Jou, Christina F.</t>
  </si>
  <si>
    <t>Development of a flexible SU-8/PDMS-based antenna</t>
  </si>
  <si>
    <t>10.1109/LAWP.2011.2170398</t>
  </si>
  <si>
    <t>2-s2.0-80054850844</t>
  </si>
  <si>
    <t>['wavelength plane', 'transition region', 'temporal evolution', 'radiating near', 'propagating fields', 'phase information', 'minimal invasiveness', 'imaging system', 'field distributions', 'field distances', 'electrooptic field', 'comprehensive near', 'complete vector', 'antenna frequency', '30 ghz']</t>
  </si>
  <si>
    <t>Electrooptic measurements | Pockels effect | radiating near field | reactive near field | wave propagation</t>
  </si>
  <si>
    <t>The spatial and temporal evolution of the propagating fields in the transition region between the reactive and radiating near-field distances of a standard gain horn antenna operating within the Ka-band are presented. Electric-field distributions with amplitude and phase information are measured with minimal invasiveness by a vector-stabilized, electrooptic field-imaging system. Acquiring a complete vector-imaging data set, a comprehensive near-field propagation chartwhich shows the detailed field development at each wavelength plane with full phase progressionis presented for an antenna frequency of 30 GHz. ¬© 2006 IEEE.</t>
  </si>
  <si>
    <t>1085-1087</t>
  </si>
  <si>
    <t>Reactive-to-radiating near-field propagation behavior measured on a Ka-band horn antenna</t>
  </si>
  <si>
    <t>10.1109/LAWP.2011.2170549</t>
  </si>
  <si>
    <t>2-s2.0-80054851458</t>
  </si>
  <si>
    <t>['¬© 2011', 'size ground', 'significant reactance', 'rights reserved', 'returning currents', 'quantitative values', 'printed ground', 'normal ground', 'ios press', 'impedance bandwidth', 'gfm ),', 'coplanar ground', 'commonly regarded', 'addressed thoroughly']</t>
  </si>
  <si>
    <t>finite-sized ground plane | Gaussian filter model | printed monopole antenna | returning currents</t>
  </si>
  <si>
    <t>Based on the Gaussian Filter Model (GFM), an equivalent circuit model that considers the effect of a finite-sized ground plane is presented to estimate the impedance bandwidth of typical printed monopole antenna geometry. The ground-plane is commonly regarded as a low impedance path for returning currents with constant potential across its area. In fact, the finite-size ground-plane of a PCB (Printed circuit board) is not a perfect-ground, it has significant reactance. Therefore, the result of printed ground-plane versus monopole antenna should be regarded as an additional planar radiator rather than a normal ground-plane. The quantitative values of inductance and capacitance of the printed monopole antenna with coplanar ground-plane are addressed thoroughly in this paper. Measured and Ansoft HFSS simulation results are presented to confirm the results obtained using GFM. ¬© 2011-IOS Press and the authors. All rights reserved.</t>
  </si>
  <si>
    <t>243-251</t>
  </si>
  <si>
    <t>International Journal of Applied Electromagnetics and Mechanics</t>
  </si>
  <si>
    <t>7401798027;36187963000</t>
  </si>
  <si>
    <t>Peng, Chia Mei;Chen, I. Fong</t>
  </si>
  <si>
    <t>Modeling printed monopole antenna with coplanar ground-plane by gaussian filter model analysis</t>
  </si>
  <si>
    <t>10.3233/JAE-2011-1363</t>
  </si>
  <si>
    <t>2-s2.0-80054864510</t>
  </si>
  <si>
    <t>['two continuous', 'thz radiation', 'thz domain', 'spiral antenna', 'radiofrequency rate', 'quadratic response', 'photomixer serves', 'optical fields', 'optical beat', 'ohmic response', 'microwave domain', 'local oscillator', 'current access', 'antenna provides', 'adjustable difference']</t>
  </si>
  <si>
    <t>Heterodyne detection | photomixer | rectification | submillimeter-wave measurements</t>
  </si>
  <si>
    <t>A low-temperature-grown GaAs photomixer with a spiral antenna has a quadratic response to the optical fields and an intrinsic nonlinear IV characteristic that allow the detection of THz radiation. A transmission line coupled to the antenna provides the photomixer with direct-current access in the microwave domain. The non-ohmic response of the photomixer is probed by rectification. The optical beat between two continuous-wave lasers illuminating the photomixer serves as a local oscillator with an adjustable difference-frequency in the THz domain. The beat between a THz field modulated at a radiofrequency rate with a radiofrequency-modulated optical beat is exploited in a phase-sensitive detection scheme. ¬© 2006 IEEE.</t>
  </si>
  <si>
    <t>1458-1462</t>
  </si>
  <si>
    <t>Constantin, Florin Lucian</t>
  </si>
  <si>
    <t>Laboratoire de Physique des Lasers, Atomes et Mol√©cules (PhLam)</t>
  </si>
  <si>
    <t>Constantin F.</t>
  </si>
  <si>
    <t>Phase-coherent heterodyne detection in the terahertz regime with a photomixer</t>
  </si>
  <si>
    <t>10.1109/JQE.2011.2163152</t>
  </si>
  <si>
    <t>2-s2.0-80054868773</t>
  </si>
  <si>
    <t>NRF-2010-013-D00055</t>
  </si>
  <si>
    <t>['various items', 'uniform mbihz', 'shelf application', 'rfid item', 'reading range', 'proposed antenna', 'line feed', 'level tagging', 'field antenna', 'employed along', 'average mbihz', 'antenna aperture', 'also measured', '15 dba']</t>
  </si>
  <si>
    <t>Item-level tagging (ILT) | near field | radio frequency identification (RFID) | reader antenna | ultrahigh frequency (UHF) band</t>
  </si>
  <si>
    <t>In this letter, we propose a novel UHF planar near-field antenna for the application of RFID item-level tagging. The proposed antenna was designed to have a strong and uniform mbiHz-field over a broad antenna aperture to identify the various items with stable reading performance. To obtain a strong near Hz-field, two coupled patches are employed along with a microstrip-line feed, resulting in average mbiHz of - 15 dBA/m on antenna aperture (30 √ó 30 √ó 10cm3). We also measured the reading range, and it confirmed that the proposed antenna is suitable for a commercial RFID smart-shelf application. ¬© 2006 IEEE.</t>
  </si>
  <si>
    <t>1100-1103</t>
  </si>
  <si>
    <t>117956091;112358047;60096098;60017776</t>
  </si>
  <si>
    <t>15841714300;29467597300;24825673300;14009489300</t>
  </si>
  <si>
    <t>Cho, Chihyun;Lee, Chuyong;Ryoo, Jeongki;Choo, Hosung</t>
  </si>
  <si>
    <t>Anyang;Seoul;Seongnam;Seoul</t>
  </si>
  <si>
    <t>LS Industrial Systems Company Ltd.;Hongik University;Samsung Thales;EzVille, Inc.</t>
  </si>
  <si>
    <t>60096098;60017776;117956091;112358047</t>
  </si>
  <si>
    <t>Planar near-field RFID reader antenna for item-level tagging</t>
  </si>
  <si>
    <t>10.1109/LAWP.2011.2169929</t>
  </si>
  <si>
    <t>2-s2.0-80054875516</t>
  </si>
  <si>
    <t>['various techniques', 'thus allows', 'proposed technique', 'printed reflectarrays', 'manufactured specifically', 'magnetic currents', 'field sphere', 'equivalent electric', 'equivalent currents', 'entire far', 'correct relation', 'accurate calculation']</t>
  </si>
  <si>
    <t>Accurate antenna analysis | antenna radiation pattern | dyadic Green's function (DGF) | equivalent currents | method of moments (MoM) | reflectarray</t>
  </si>
  <si>
    <t>The accuracy of various techniques for calculating the radiation from printed reflectarrays is examined, and an improved technique based on the equivalent currents approach is proposed. The equivalent currents are found from a continuous plane wave spectrum calculated by use of the spectral dyadic Green's function. This ensures a correct relation between the equivalent electric and magnetic currents and thus allows an accurate calculation of the radiation over the entire far-field sphere. A comparison to DTU-ESA Facility measurements of a reference offset reflectarray designed and manufactured specifically for this purpose is presented to demonstrate the accuracy of the proposed technique. ¬© 2006 IEEE.</t>
  </si>
  <si>
    <t>60027972-60011373;60027972;60027972;60027972;60011373;60011373</t>
  </si>
  <si>
    <t>41763041900;7201971544;7103407638;6603736397;7202629313;56257320100</t>
  </si>
  <si>
    <t>Zhou, Min;Sorensen, Stig B.;Jorgensen, Erik;Meincke, Peter;Kim, Oleksiy S.;Breinbjerg, Olav</t>
  </si>
  <si>
    <t>Copenhagen K;Lyngby</t>
  </si>
  <si>
    <t>TICRA;Danmarks Tekniske Universitet</t>
  </si>
  <si>
    <t>60027972;60011373</t>
  </si>
  <si>
    <t>Zhou M.</t>
  </si>
  <si>
    <t>An accurate technique for calculation of radiation from printed reflectarrays</t>
  </si>
  <si>
    <t>10.1109/LAWP.2011.2170652</t>
  </si>
  <si>
    <t>2-s2.0-80054875853</t>
  </si>
  <si>
    <t>['via dipole', 'quantum transport', 'quantum dots', 'prototypical model', 'plausible explanation', 'photosynthetic antennae', 'monomers interact', 'molecular aggregates', 'harmonic oscillators', 'dissipative environments', 'dipole forces', 'bilinearly coupled']</t>
  </si>
  <si>
    <t>We consider a molecular aggregate consisting of N identical monomers. Each monomer comprises two electronic levels and a single harmonic mode. The monomers interact with each other via dipole-dipole forces. The monomer vibrational modes are bilinearly coupled to a bath of harmonic oscillators. This is a prototypical model for the description of coherent exciton transport, from quantum dots to photosynthetic antennae. We derive an exact quantum master equation for such systems. Computationally, the master equation may be useful for the testing of various approximations employed in theories of quantum transport. Physically, it offers a plausible explanation of the origins of long-lived coherent optical responses of molecular aggregates in dissipative environments. ¬© 2011 American Physical Society.</t>
  </si>
  <si>
    <t>60117644;60012345;60117644</t>
  </si>
  <si>
    <t>7005776432;6603321159;7006802103</t>
  </si>
  <si>
    <t>Gelin, Maxim F.;Egorova, Dassia;Domcke, Wolfgang</t>
  </si>
  <si>
    <t>Garching bei Munchen;Kiel</t>
  </si>
  <si>
    <t>Fakult√§t f√ºr Chemie, Technische Universit√§t M√ºnchen;Christian-Albrechts-Universit√§t zu Kiel</t>
  </si>
  <si>
    <t>60117644;60012345</t>
  </si>
  <si>
    <t>Gelin M.F.</t>
  </si>
  <si>
    <t>Exact quantum master equation for a molecular aggregate coupled to a harmonic bath</t>
  </si>
  <si>
    <t>10.1103/PhysRevE.84.041139</t>
  </si>
  <si>
    <t>2-s2.0-80155137287</t>
  </si>
  <si>
    <t>['size reduction', 'shaped patch', 'several limitations', 'rfid tags', 'regional specifications', 'radiation efficiency', 'quarter wavelengths', 'proposed antenna', 'loss bandwidth', 'irradiation environments', 'impedance bandwidth', 'general problem', 'frequency identification', 'fractional return', 'different frequencies', 'broadly divided', 'become pervasive', 'antenna operates', 'adopted rather', '3 dbi', '140 mhz', '10 db', '1 dbi']</t>
  </si>
  <si>
    <t>Impedance bandwidth | Microstrip antenna | Passive ultra high frequency radio-frequency identification (UHF RFID) tags</t>
  </si>
  <si>
    <t>The radio-frequency identification (RFID) system which has become pervasive in the auto identification technology has been noticed to have several limitations. These limitations can be broadly divided into two major areas namely; application specific problems and general RFID problems. Application specific problems are common to the environment in which RFID tags are deployed such as metal, aqueous and irradiation environments. Whilst, the general problem of RFID tags include low gain, regional specifications and so on. In this paper, a new antenna prototype has been design and stimulated. The proposed antenna showed tendency of exhibiting improved gain from the previous RFID UHF antenna which is 0-1 dBi to -3 dBi and impedance bandwidth of 140 MHz. The proposed antenna is Y shaped patch with unequal monopole arms which are responsible for the different frequencies that the antenna operates and a quarter wavelengths was adopted rather than the popular half wavelength for size reduction. The fractional return-loss bandwidth for S11&lt;10 dB and radiation efficiency are about 95% was obtained. ¬© 2011 Academic Journals.</t>
  </si>
  <si>
    <t>6200-6209</t>
  </si>
  <si>
    <t>54386560100;13105366200;55328836300;6507594025</t>
  </si>
  <si>
    <t>Anabi, Kelechi Hilary;Mandeep, J. S.;Islam, M.;Tiang, J. J.</t>
  </si>
  <si>
    <t>Anabi K.</t>
  </si>
  <si>
    <t>A quarter-wave Y-shaped patch antenna with two unequal arms for wideband ultra high frequency radio-frequency identification (UHF RFID) operations</t>
  </si>
  <si>
    <t>2-s2.0-80955149385</t>
  </si>
  <si>
    <t>['via pins', 'uwb applications', 'shaped stubs', 'reject one', 'radiating patch', 'notch characteristics']</t>
  </si>
  <si>
    <t>Antenna | Band filtering | Band rejection | Notched band</t>
  </si>
  <si>
    <t>A microstrip-fed printed monopole antenna having band-notch characteristics is proposed. The full band antenna introduces 2.5-10.6 GHz bandwidth covering the FCC frequency band for UWB applications. Six inverted L-shaped stubs on the bottom of the substrate, which are connected to the radiating patch through via pins, are used to create flexible multi-band filtering function. Using this technique it is possible to reject one to six different frequency bands. ¬© IEICE 2011.</t>
  </si>
  <si>
    <t>1698-1702</t>
  </si>
  <si>
    <t>60007196;60007196</t>
  </si>
  <si>
    <t>36669091200;41761096100</t>
  </si>
  <si>
    <t>Mardani, Hossein;Aghdam, Sajjad Abazari</t>
  </si>
  <si>
    <t>Islamic Azad University, South Tehran Branch</t>
  </si>
  <si>
    <t>Mardani H.</t>
  </si>
  <si>
    <t>A novel multi-notch compact monopole antenna for UWB applications</t>
  </si>
  <si>
    <t>10.1587/elex.8.1698</t>
  </si>
  <si>
    <t>2-s2.0-80054897288</t>
  </si>
  <si>
    <t>NSC 100-2221-E-002-221-MY2</t>
  </si>
  <si>
    <t>['slot loop', 'polarization level', 'peak cross', 'measurement results', 'antenna size', 'also presented']</t>
  </si>
  <si>
    <t>Coplanar waveguides (CPWs) | cross polarizations | miniaturized antennas | slot loop antennas</t>
  </si>
  <si>
    <t>An inductively excited coplanar waveguide-fed slot loop antenna modified by adding a few pairs of slot stubs inside the slot loop is proposed for reducing the peak cross-polarization level and the antenna size. Details of the design are presented, and simulation and measurement results are also presented and discussed. ¬© 2006 IEEE.</t>
  </si>
  <si>
    <t>1124-1126</t>
  </si>
  <si>
    <t>A modified CPW-Fed slot loop antenna with reduced cross polarization and size</t>
  </si>
  <si>
    <t>10.1109/LAWP.2011.2171471</t>
  </si>
  <si>
    <t>2-s2.0-80054911168</t>
  </si>
  <si>
    <t>['slot antenna', 'rectifying element', 'novel x', 'measurements performed', 'letter presents', 'e .,', 'avago technologies', '8202 diode', '245 œºw']</t>
  </si>
  <si>
    <t>Conversion efficiency | planar antennas | rectenna | wireless power transmission</t>
  </si>
  <si>
    <t>This letter presents a novel X-band planar rectenna (i.e., a rectifying antenna). The proposed device consists of a slot antenna and a microstrip rectifying circuit. A realization on a low-cost FR4 substrate, using a surface-mount Schottky barrier diode (the HSMS-8202 diode by Avago Technologies) as the rectifying element, is proposed. Measurements performed at 9.3 GHz demonstrate that an RF-to-DC conversion efficiency of about 21% can be obtained with an input power density of 245 ŒºW/cm2. ¬© 2006 IEEE.</t>
  </si>
  <si>
    <t>1116-1119</t>
  </si>
  <si>
    <t>60024353;60024353;60024353</t>
  </si>
  <si>
    <t>11339319500;7005895932;53878658900</t>
  </si>
  <si>
    <t>Monti, Giuseppina;Tarricone, Luciano;Spartano, Michele</t>
  </si>
  <si>
    <t>Monti G.</t>
  </si>
  <si>
    <t>X-band planar rectenna</t>
  </si>
  <si>
    <t>10.1109/LAWP.2011.2171029</t>
  </si>
  <si>
    <t>2-s2.0-80054912455</t>
  </si>
  <si>
    <t>['yagi element', 'yagi antenna', 'simply integrated', 'proposed antenna', 'planar structure', 'multiband operation', 'laboratory prototype', 'impedance bandwidth', 'electromagnetic simulations', 'desired bands', 'covers numbers', 'circuit components', 'basic quasi', 'antenna consists', 'also presented', '10 db']</t>
  </si>
  <si>
    <t>Coplanar-waveguide-to-coplanar-strip (CPW-to-CPS) transition | multiband antenna | quasi-Yagi antenna</t>
  </si>
  <si>
    <t>A novel coplanar waveguide-fed planar quasi-Yagi antenna for multiband operation is presented in this letter. The antenna consists of a basic quasi-Yagi element and a coplanar-waveguide-to-coplanar-strip (CPW-to-CPS) transition, which can excite the odd-mode electric fields at the CPS line though the CPW feed line. The proposed antenna can be used in multiband operation with directional radiation patterns whose front-to-back ratios approximate to 10 dB for desired bands. Its impedance bandwidth, determined by -10-dB reflection coefficient, covers numbers of present wireless communication systems, and the antenna can be simply integrated with other circuit components for its planar structure. Experimental data obtained from a laboratory prototype are also presented. The experimental results confirm the good performances observed by the electromagnetic simulations. ¬© 2006 IEEE.</t>
  </si>
  <si>
    <t>1120-1123</t>
  </si>
  <si>
    <t>35174263000;7102211932;36671103200;57196391256;36683673400</t>
  </si>
  <si>
    <t>Ding, Yang;Jiao, Y. C.;Fei, P.;Li, B.;Zhang, Q. T.</t>
  </si>
  <si>
    <t>Design of a multiband Quasi-Yagi-type antenna with CPW-to-CPS transition</t>
  </si>
  <si>
    <t>10.1109/LAWP.2011.2170950</t>
  </si>
  <si>
    <t>2-s2.0-80054952489</t>
  </si>
  <si>
    <t>['wireless networks', 'wedges ),', 'wedge .)', 'time algorithm', 'sufficient conditions', 'sometimes necessary', 'set p', 'rights reserved', 'q lies', 'produces paths', 'p lies', 'one needs', 'n transceivers', 'n points', 'hamiltonian path', 'g contains', 'exist sets', 'enable one', 'efficient algorithms', 'directional antennas', 'different nature', 'convex hull', 'always possible', 'alternative proof', 'also show', '8 ],']</t>
  </si>
  <si>
    <t>Connectivity | Directional antennas | Polygonal paths | Wireless networks</t>
  </si>
  <si>
    <t>We study a combinatorial geometric problem related to the design of wireless networks with directional antennas. Specifically, we are interested in necessary and sufficient conditions on such antennas that enable one to build a connected communication network, and in efficient algorithms for building such networks when possible. We formulate the problem by a set P of n points in the plane, indicating the positions of n transceivers. Each point is equipped with an Œ±-degree directional antenna, and one needs to adjust the antennas (represented as wedges), by specifying their directions, so that the resulting (undirected) communication graph G is connected. (Two points p,qŒµP are connected by an edge in G, if and only if q lies in p's wedge and p lies in q's wedge.) We prove that if Œ±=60¬∞, then it is always possible to adjust the wedges so that G is connected, and that Œ±‚â•60¬∞ is sometimes necessary to achieve this. Our proof is constructive and yields an O(nlogk) time algorithm for adjusting the wedges, where k is the size of the convex hull of P. Sometimes it is desirable that the communication graph G contain a Hamiltonian path. By a result of Fekete and Woeginger (1997) [8], if Œ±=90¬∞, then it is always possible to adjust the wedges so that G contains a Hamiltonian path. We give an alternative proof to this, which is interesting, since it produces paths of a different nature than those produced by the construction of Fekete and Woeginger. We also show that for any n and Œµ&gt;0, there exist sets of points such that G cannot contain a Hamiltonian path if Œ±=90¬∞-Œµ. ¬© 2011 Elsevier B.V. All rights reserved.</t>
  </si>
  <si>
    <t>Computational Geometry: Theory and Applications</t>
  </si>
  <si>
    <t>60027161;60027161;60027161;60008134</t>
  </si>
  <si>
    <t>6603804494;14621197900;6602844921;7402942086</t>
  </si>
  <si>
    <t>Carmi, Paz;Katz, Matthew J.;Lotker, Zvi;Ros√©n, Adi</t>
  </si>
  <si>
    <t>Beer Sheba;Paris</t>
  </si>
  <si>
    <t>Ben-Gurion University of the Negev;CNRS Centre National de la Recherche Scientifique</t>
  </si>
  <si>
    <t>60027161;60008134</t>
  </si>
  <si>
    <t>Carmi P.</t>
  </si>
  <si>
    <t>Connectivity guarantees for wireless networks with directional antennas</t>
  </si>
  <si>
    <t>S0925772111000332</t>
  </si>
  <si>
    <t>10.1016/j.comgeo.2011.05.003</t>
  </si>
  <si>
    <t>2-s2.0-79957542696</t>
  </si>
  <si>
    <t>['rights reserved', 'new class', 'main purpose', 'generalized apostol', 'definition given', 'bernoulli polynomials', 'analogue featuring', 'also give', '23 ]).']</t>
  </si>
  <si>
    <t>Generalized Apostol-Bernoulli polynomials | Generalized ApostolEuler polynomials | Generalized Bernoulli polynomials | Generalized Euler polynomials | Generating functions | Stirling numbers of the second kind</t>
  </si>
  <si>
    <t>The main purpose of this paper is to introduce and investigate a new class of generalized Apostol-Bernoulli polynomials based on a definition given by Natalini and Bernardini (2003) [22] for the generalized Bernoulli polynomials. We obtain a generalization of the Srivastava-Pint√©r addition theorem (Srivastava and Pint√©r (2004) [23]). We also give a list of expressions involving special functions that could be used to obtain some analogues of the Srivastava-Pint√©r addition theorem. Finally, we give an analogue featuring the new class of generalized Apostol-Bernoulli polynomials. ¬© 2011 Elsevier Ltd. All rights reserved.</t>
  </si>
  <si>
    <t>1888-1893</t>
  </si>
  <si>
    <t>Applied Mathematics Letters</t>
  </si>
  <si>
    <t>60021781;60026338;60026338</t>
  </si>
  <si>
    <t>41961611100;25627749700;6505769237</t>
  </si>
  <si>
    <t>Tremblay, R.;Gaboury, S.;Fug√®re, B. J.</t>
  </si>
  <si>
    <t>Kingston;Chicoutimi</t>
  </si>
  <si>
    <t>Royal Military College of Canada;Universit√© du Qu√©bec √† Chicoutimi</t>
  </si>
  <si>
    <t>60026338;60021781</t>
  </si>
  <si>
    <t>Tremblay R.</t>
  </si>
  <si>
    <t>A new class of generalized Apostol-Bernoulli polynomials and some analogues of the Srivastava-Pint√©r addition theorem</t>
  </si>
  <si>
    <t>S0893965911002382</t>
  </si>
  <si>
    <t>10.1016/j.aml.2011.05.012</t>
  </si>
  <si>
    <t>2-s2.0-79959802236</t>
  </si>
  <si>
    <t>['wave equation', 'theoretically investigated', 'sound insulation', 'sound absorption', 'rights reserved', 'reverberation chamber', 'mpp ),', 'microperforated panel', 'mass resonance', 'layer structures', 'investigate improvements', 'infinite extent', 'incident energy', 'frequencies due', 'flexible mpps', 'directional distribution', 'conducted using', 'calculated results', 'although mpps', 'acoustic tube', 'absorb well']</t>
  </si>
  <si>
    <t>Mass-air-mass resonance | Microperforated panel | Multi-layer structure | Sound insulation deficiency | Sound transmission loss</t>
  </si>
  <si>
    <t>Multi-layer structures have issues with sound insulation at low and mid-frequencies due to mass-air-mass resonance. The purpose of this study is to investigate improvements to the sound insulation performance of multi-layer structures using a microperforated panel (MPP), which can absorb well over a wide frequency range. Although MPPs have been investigated over the last several decades, almost all studies have been conducted in terms of sound absorption. Herein the sound transmission loss of multi-layer structures with flexible MPPs of infinite extent is theoretically investigated. The calculation is based on the wave equation and the equation of panel vibration including the effect of perforation of the panel. Additionally to consider a more realistic sound insulation performance, the effect of the directional distribution of the incident energy in a reverberation chamber is taken into account. Experiments are conducted using an acoustic tube to validate the calculated results and the reverberation chamber method to verify the actual sound insulation characteristics. Both experiments agree well with the theoretically calculated perforation effects. Consequently, MMPs are confirmed to improve the deterioration of sound insulation performance due to mass-air-mass resonance of multi-layer structures. ¬© 2011 Elsevier Ltd. All rights reserved.</t>
  </si>
  <si>
    <t>849-855</t>
  </si>
  <si>
    <t>0003682X</t>
  </si>
  <si>
    <t>Applied Acoustics</t>
  </si>
  <si>
    <t>35321229800;35238925100;7005070324</t>
  </si>
  <si>
    <t>Mu, Rui Lin;Toyoda, Masahiro;Takahashi, Daiji</t>
  </si>
  <si>
    <t>Mu R.</t>
  </si>
  <si>
    <t>Sound insulation characteristics of multi-layer structures with a microperforated panel</t>
  </si>
  <si>
    <t>S0003682X11001393</t>
  </si>
  <si>
    <t>10.1016/j.apacoust.2011.05.009</t>
  </si>
  <si>
    <t>2-s2.0-79959955746</t>
  </si>
  <si>
    <t>['well known', 'void rate', 'viscous fluid', 'user material', 'ultrasonic characteristics', 'study deals', 'study consists', 'process using', 'overall quality', 'others persist', 'model fluid', 'macro ).', 'injected resin', 'gas bubbles', 'finished product', 'fibrous matrix', 'fiber matrix', 'fabrication process', 'experimental studies', 'experimental setup', 'different scales', 'detecting bubbles', 'channel production', 'bubbles appear']</t>
  </si>
  <si>
    <t>Bubble | Phased array | RTM process | Ultrasound</t>
  </si>
  <si>
    <t>Experimental studies on composite materials highlighted the existence of gas bubbles (voids) at different scales (micro and macro). These voids, resulting from the fabrication process, are sources of weakness for the end-user material. Therefore, several studies focus on the evaluation and the minimization of void rate. During injection of resin into the fibrous matrix, bubbles appear. Some are dispersed while others persist and diminish the overall quality of the finished product. This study consists in detecting bubbles during the resin transfer molding (RTM) process using an original method based on ultrasound. However, in practice we have to face with several problems due to the heterogeneity of the environment, such as the differentiation of a bubble from a strand or fiber. Due to the complexity of the problem, an experimental setup was built in order to detect bubbles using an ultrasonic phased array transducer in a flow of viscous fluid only, without the presence of fiber matrix. The study deals with the flow of a model fluid, which simulates the injected resin, with presence of air bubbles trapped in a channel production. Since the ultrasonic characteristics of the experimental setup are well known and characterized, the number, velocity and size of air bubbles could be evaluated. ¬© 2011 Elsevier Ltd.</t>
  </si>
  <si>
    <t>60012570;60012570;60012570</t>
  </si>
  <si>
    <t>43461739400;8634256300;6602429158</t>
  </si>
  <si>
    <t>Samet, Na√Øm;Mar√©chal, Pierre;Duflo, Hugues</t>
  </si>
  <si>
    <t>Le Havre</t>
  </si>
  <si>
    <t>Universit√© Le Havre Normandie</t>
  </si>
  <si>
    <t>Samet N.</t>
  </si>
  <si>
    <t>Ultrasound monitoring of bubble size and velocity in a fluid model using phased array transducer</t>
  </si>
  <si>
    <t>S0963869511000788</t>
  </si>
  <si>
    <t>10.1016/j.ndteint.2011.06.005</t>
  </si>
  <si>
    <t>2-s2.0-79960476472</t>
  </si>
  <si>
    <t>['wireless application', 'properly tuning', 'monopole antenna', 'ground strip', 'ghz band', 'experimental results', 'azimuth plane', 'around 5', 'also observed', '5 ghz', '3 ghz']</t>
  </si>
  <si>
    <t>compact antenna | CPW | folded ground strip | monopole antenna</t>
  </si>
  <si>
    <t>The design of a compact coplanar waveguide-fed monopole antenna partially surrounded and coupled by a folded ground strip is presented. By properly tuning the gap between the monopole antenna and the ground strip, it is able to operate in the 5-GHz band for wireless application. From the experimental results, a resonant mode excited at around 5.5 GHz is observed with 10-dB bandwidth measured from 4.88 to 6.3 GHz. Good radiation patterns with near omnidirectional pattern in the azimuth plane are also observed. ¬© 2011 Wiley Periodicals, Inc.</t>
  </si>
  <si>
    <t>2464-2466</t>
  </si>
  <si>
    <t>8273190800;49961645300;57205869079</t>
  </si>
  <si>
    <t>Sim, Chow Yen Desmond;Ho, Chung Hsien;Chien, Yu Lun</t>
  </si>
  <si>
    <t>Compact coplanar waveguide-fed monopole antenna with a folded ground strip for 5-GHz wireless applications</t>
  </si>
  <si>
    <t>10.1002/mop.26330</t>
  </si>
  <si>
    <t>2-s2.0-80051958038</t>
  </si>
  <si>
    <t>['via connections', 'truncation corner', 'reflector surface', 'obtained mainly', 'new design', 'monopole antenna', 'measured result', 'lower band', 'ground plane', 'fabrication cost', 'circular polarization', 'broadband characteristics', 'achieved using', '66 ghz', '64 ghz', '180 mhz']</t>
  </si>
  <si>
    <t>axial ratio | circular polarization | monopole antenna</t>
  </si>
  <si>
    <t>A new design of broadband monopole antenna with circular polarization (CP) is shown.The broadband characteristics are achieved using a microstrip-fed rectangular dual-loop monopole configuration and an asymmetrical feeding structure. The improvement of CP for the antenna is obtained mainly by the separation between the monopole antenna and the ground plane. The measured result of the impedance-bandwidth is about 3.66 GHz from 0.98 to 4.64 GHz; the 3-dB axial ratio bandwidth is about 180 MHz at the lower band (1.5 GHz). The antenna is extremely low cost and does not require any truncation corner, reflector surface, or via connections, all of which increase the fabrication cost. ¬© 2011 Wiley Periodicals, Inc.</t>
  </si>
  <si>
    <t>2556-2560</t>
  </si>
  <si>
    <t>Wang, Chien Jen</t>
  </si>
  <si>
    <t>A wideband loop-like monopole antenna with circular polarization</t>
  </si>
  <si>
    <t>10.1002/mop.26353</t>
  </si>
  <si>
    <t>2-s2.0-80051960456</t>
  </si>
  <si>
    <t>['wlan demands', 'small size', 'return losses', 'proposed antenna', 'power bandwidth', 'perform efficiently', 'larger half', 'ieee 802', 'good performances', 'ghz band', 'famous term', 'developing fast', 'bending angle', 'bandwidth percentages', 'band ability', 'application allowed', 'antenna reliable', 'antenna edges', 'antenna covered', '8 ghz', '6754 db', '45 ¬∞', '45 ghz', '2 ¬∞', '11 standard']</t>
  </si>
  <si>
    <t>arm-slot | broad forward beam | dual-band printed monopole antenna | L-slot</t>
  </si>
  <si>
    <t>Antenna communication technologies were developing fast in recent research area, and these technologies demand high performance antenna to coop with the development. Wireless local area network (WLAN) application is famous term in antenna field nowadays, where this application allowed the users to communicate in long range without wired connection. WLAN demands an antenna with small size and volume, low in cost and weight, easy to design, and can perform efficiently at two distinct frequencies. In this article, the dual-band antenna working at 2.45 and 5.8 GHz was proposed. The proposed antenna consists of L-slots and arm's slot, where these slots greatly influenced the dual-band ability. The combination of 45¬∞ of bending angle at all antenna edges and slots can enable the proposed antenna to have good performances in term of return losses, bandwidth percentages, and larger half-power bandwidth (HPBW) values at both frequencies. The proposed antenna works efficiently at 2.45- and 5.8-GHz frequency bands when this antenna gives return loss values of -25.1718 and -28.6754 dB, correspondingly. This device can generate a broad forward beam that covered -62.1 to 62.1¬∞ HPBW with 36% bandwidth at 2.45 GHz, whereas at 5.8-GHz band, the HPBW for this antenna covered from -77.4 to 52.2¬∞ with 7.04% bandwidth. The proposed antenna suits to be used in WLAN's applications such as in Wi-Fi, Bluetooth, and access point application. The proposed antenna measurement values meet the IEEE 802.11 standard to make this antenna reliable. ¬© 2011 Wiley Periodicals, Inc.</t>
  </si>
  <si>
    <t>2668-2673</t>
  </si>
  <si>
    <t>16025721900;49962158600;36198371000;49962252500;54915241200</t>
  </si>
  <si>
    <t>Rahim, Sharul Abdul;Nor, Zairil;Jizat, Noorlindawaty Md;Sabran, Mursyidul;Jamlos, Mohd Faizal</t>
  </si>
  <si>
    <t>Rahim S.A.</t>
  </si>
  <si>
    <t>Dual-band printed monopole slot antenna with combination of L-slot and ARM-slot for WLAN application</t>
  </si>
  <si>
    <t>10.1002/mop.26305</t>
  </si>
  <si>
    <t>2-s2.0-80051960466</t>
  </si>
  <si>
    <t>['two prototypes', 'future ultrawide', 'different dimensions', 'considerably promising', 'band applications']</t>
  </si>
  <si>
    <t>omnidirectional radiation pattern | semicircular disk antenna | UWB antenna</t>
  </si>
  <si>
    <t>In this article, a novel omnidirectional semicircular disk antenna is investigated both numerically and experimentally.Two prototypes of different dimensions are fabricated and measured, resulting in a best impedance bandwidth ratio of more than 80:1. The antenna is considerably promising for future ultrawide-band applications. ¬© 2011 Wiley Periodicals, Inc.</t>
  </si>
  <si>
    <t>2497-2501</t>
  </si>
  <si>
    <t>55368347700;36606023000;9843632000</t>
  </si>
  <si>
    <t>Zhang, Pengyu;Chen, Lijia;Qiu, Jinghui</t>
  </si>
  <si>
    <t>Design of a novel UWB omnidirectional semicircular disk antenna</t>
  </si>
  <si>
    <t>10.1002/mop.26328</t>
  </si>
  <si>
    <t>2-s2.0-80051962542</t>
  </si>
  <si>
    <t>['sixteen array', 'results show', 'reasonable front', 'proposed arrays', 'polarization level', 'output ports', 'lobe level', 'known packages', 'high directivity', 'good gain', 'four arrays', 'four array', 'feeding network', 'fed arrays', 'experimental characterization', 'desired sixteen', 'connected using', 'connected together', 'connect four', 'building series']</t>
  </si>
  <si>
    <t>antenna arrays | aperture-coupled patch antennas | microstrip lines | printed circuit boards | series-feeding networks</t>
  </si>
  <si>
    <t>A new recursive technique of building series-fed arrays is introduced in this paper. This technique is based on a series-feeding network that distributes the input power uniformly among four output ports. If these output ports are terminated by four radiating elements, a one-by-four array is obtained. If four such arrays are connected using the same network, a four-by-four array can be constructed. Similarly, the same series-feeding network is used to connect four of the previously obtained four-by-four arrays to realize a four-by-sixteen array. Finally, four of these arrays are connected together to achieve the desired sixteen-by-sixteen array. The single element used for this research is an aperture-coupled square microstrip patch. All the proposed arrays are fabricated using Printed Circuit Board technology. Detailed theoretical analysis, via two well-known packages, in addition to experimental characterization is performed. The results show that the proposed arrays enjoy wideband behavior, low-cross-polarization level, symmetric broadside radiation patterns, low-side-lobe level, reasonable front-to-back radiation ratio, high directivity, and good gain. ¬© 2011 Wiley Periodicals, Inc.</t>
  </si>
  <si>
    <t>2705-2711</t>
  </si>
  <si>
    <t>60019087;60070034-60025063;60025063;60070034;60025063</t>
  </si>
  <si>
    <t>7006317749;24484138100;6602746648;7004393371;7005545716</t>
  </si>
  <si>
    <t>Soliman, E. A.;Vasylchenko, A.;Volski, V.;De Raedt, W.;Vandenbosch, G. A.E.</t>
  </si>
  <si>
    <t>Belgium;Belgium;Egypt</t>
  </si>
  <si>
    <t>Leuven;3000 Leuven;New Cairo</t>
  </si>
  <si>
    <t>Interuniversity Micro-Electronics Center at Leuven;KU Leuven;American University in Cairo</t>
  </si>
  <si>
    <t>60070034;60025063;60019087</t>
  </si>
  <si>
    <t>Soliman E.</t>
  </si>
  <si>
    <t>Sixteen-by-sixteen array of series-fed aperture-coupled microstrip patch antennas</t>
  </si>
  <si>
    <t>10.1002/mop.26310</t>
  </si>
  <si>
    <t>2-s2.0-80051968136</t>
  </si>
  <si>
    <t>['small volume', 'shaped radiator', 'return loss', 'proposed microstrip', 'portable devices', 'planar antenna', 'multiband operation', 'measured performance', 'cover dcs', 'antenna confirms', '6 db', '10 db']</t>
  </si>
  <si>
    <t>A planar antenna for multiband operation is presented.The proposed microstrip-fed antenna includes a slotted ground plane, a T-shaped radiator, meandered and open circuit strips. A return loss of better than 10 dB is achieved at the frequency bands personal communication system (PCS) (1850-1990 MHz), UMTS (1920-2170 MHz), WiBro (2300-2390 MHz), WLAN + Bluetooth (2400-2480 MHz), WiMAX (2500-2690 MHz), and WiMAX (3400-3600 MHz). If a return loss of 6 dB is considered as a standard, the antenna can cover DCS (1710-1880 MHz). The proposed antenna occupies a small volume of 40 √ó 30 √ó 1.6 mm 3, which makes it attractive to the portable devices. The simulated and measured performance of the antenna confirms its multiband operation and omnidirectional radiation pattern. ¬© 2011 Wiley Periodicals, Inc.</t>
  </si>
  <si>
    <t>2700-2703</t>
  </si>
  <si>
    <t>60031004;60105242</t>
  </si>
  <si>
    <t>13404674100;26023036000</t>
  </si>
  <si>
    <t>Abbosh, A. M.;Dadgarpour, A.</t>
  </si>
  <si>
    <t>Iran;Australia</t>
  </si>
  <si>
    <t>Tehran;Brisbane</t>
  </si>
  <si>
    <t>Islamic Azad University, Science and Research Branch;The University of Queensland</t>
  </si>
  <si>
    <t>60105242;60031004</t>
  </si>
  <si>
    <t>Abbosh A.</t>
  </si>
  <si>
    <t>Planar multiband antenna for multistandard mobile handset applications</t>
  </si>
  <si>
    <t>10.1002/mop.26319</t>
  </si>
  <si>
    <t>2-s2.0-80051969807</t>
  </si>
  <si>
    <t>['uhf band', 'shaped slot', 'plastic pallets', 'operating bandwidth', 'operating band', 'mhz band', 'high frequency', 'bidirectional pattern', '8 %)', '174 mhz']</t>
  </si>
  <si>
    <t>loop antenna | RFID tag | UHF RFID</t>
  </si>
  <si>
    <t>A novel planar loop tag antenna mounted on the plastic pallets for ultra-high frequency (UHF) radio frequency identification (RFID) system is proposed. By insetting the U-shaped slot and a pair of rectangular parasitic strips into the proposed loop tag antenna, the resonant mode close to ultra-high frequency (UHF) 900-MHz band is excited to enhance the operating bandwidth. The obtained impedance bandwidth across the operating band can reach about 174 MHz (18.8%) for UHF band. Also, with bidirectional pattern, the measured reading distance is about 2.0 m as the proposed loop tag antenna mounted on the plastic pallets. ¬© 2011 Wiley Periodicals, Inc.</t>
  </si>
  <si>
    <t>2711-2713</t>
  </si>
  <si>
    <t>7601561423;49962356400</t>
  </si>
  <si>
    <t>Lu, Jui Han;Su, Jr Ying</t>
  </si>
  <si>
    <t>Planar loop tag antenna with bandwidth enhancement for UHF RFID system</t>
  </si>
  <si>
    <t>10.1002/mop.26361</t>
  </si>
  <si>
    <t>2-s2.0-80051971581</t>
  </si>
  <si>
    <t>['operation band', 'dipole antenna', '603 ghz', '6 mm3', '47 dbi', '371 mhz', '313 mhz']</t>
  </si>
  <si>
    <t>dipole antenna | dual band | phase reversal | WLAN</t>
  </si>
  <si>
    <t>A dipole antenna with folded branch lines with dimensions of 45.16 √ó 9 √ó 0.6 mm3 is proposed.The folded branch lines are used for the wireless local area network dual band and phase reversal operations of the antenna. The experimental results indicate that the achieved voltage standing wave ratio (VSWR) 2:1 impedance bandwidths were 313 MHz (2.29-2.603 GHz) and 371 MHz (5.639-6.01 GHz). The measured maximum gains in each operation band were 2.96 and 4.47 dBi, respectively. ¬© 2011 Wiley Periodicals, Inc.</t>
  </si>
  <si>
    <t>2449-2451</t>
  </si>
  <si>
    <t>60007215;100874850;60007215</t>
  </si>
  <si>
    <t>57199983990;55145203700;7402565055</t>
  </si>
  <si>
    <t>Jung, Jinwoo;Lee, Hyeonjin;Lim, Yeongseog</t>
  </si>
  <si>
    <t>Gwangju;Gwangju</t>
  </si>
  <si>
    <t>Chonnam National University;Dongkang College</t>
  </si>
  <si>
    <t>60007215;100874850</t>
  </si>
  <si>
    <t>Jung J.</t>
  </si>
  <si>
    <t>Dipole antenna with folded branch lines for wireless local area network dual band and phase reversal operation</t>
  </si>
  <si>
    <t>10.1002/mop.26359</t>
  </si>
  <si>
    <t>2-s2.0-80051973796</t>
  </si>
  <si>
    <t>['z planes', 'reconfigurable three', 'proposed antenna', 'overall half', 'operation frequency', 'four switches', '5 ghz', '160 ¬∞', '06 dbi']</t>
  </si>
  <si>
    <t>beam steering antenna | dipole-loop combined antenna | intelligent antenna | reconfigurable antenna | smart antenna</t>
  </si>
  <si>
    <t>A reconfigurable three-dimensional beam steering antenna for intelligent antenna system is presented. The proposed antenna is composed of a triangle loop antenna and two bended dipole antennas with four switches to steer the antenna beam patterns in both of the x-y and x-z planes. The operation frequency of the antenna is 2.5 GHz. The peak gain values are 1.04-2.06 dBi. The overall half-power beam width (HPBW) is about 160¬∞ in both of the x-y and x-z planes. ¬© 2011 Wiley Periodicals, Inc.</t>
  </si>
  <si>
    <t>2615-2619</t>
  </si>
  <si>
    <t>60026263;60026263;60104375</t>
  </si>
  <si>
    <t>49961502700;7402016338;36065720100</t>
  </si>
  <si>
    <t>Ha, Sang Jun;Jung, Chang Won;Kim, Yongjin</t>
  </si>
  <si>
    <t>Incheon;Seoul</t>
  </si>
  <si>
    <t>Inha Technical College;Seoul National University of Science and Technology (SNUST)</t>
  </si>
  <si>
    <t>60104375;60026263</t>
  </si>
  <si>
    <t>Ha S.</t>
  </si>
  <si>
    <t>Reconfigurable 3D beam steering for intelligent antenna system</t>
  </si>
  <si>
    <t>10.1002/mop.26322</t>
  </si>
  <si>
    <t>2-s2.0-80051974151</t>
  </si>
  <si>
    <t>['wide bandwidth', 'shorting wall', 'peak gain', 'patch antenna', 'ground plane', 'compact size', 'close proximity', 'broadband operation', '2 dbi']</t>
  </si>
  <si>
    <t>aperture-coupled patch antenna | broadband operation | microstrip patch antenna | U-shaped slot</t>
  </si>
  <si>
    <t>A shorted-patch antenna with a U-shaped coupling slot for broadband operation is presented.The U-shaped coupling slot etched on the ground plane is located in close proximity to the shorting wall to obtain a good impedance matching. Using an L-shaped shorting wall with a height of about 6% wavelength at the center operating frequency and a U-shaped coupling slot, the proposed microstrip patch antenna has a compact size and broadband operation. The proposed antenna yields a wide bandwidth of about 33.6% and a peak gain of 4.2 dBi. ¬© 2011 Wiley Periodicals, Inc.</t>
  </si>
  <si>
    <t>2566-2569</t>
  </si>
  <si>
    <t>39061510800;55699604800</t>
  </si>
  <si>
    <t>Lee, Kun Joon;Kim, Young Sik</t>
  </si>
  <si>
    <t>Broadband shorted-patch antenna with U-shaped coupling slot</t>
  </si>
  <si>
    <t>10.1002/mop.26339</t>
  </si>
  <si>
    <t>2-s2.0-80051980115</t>
  </si>
  <si>
    <t>['wireless communication', 'uwb antenna', 'surrounding interference', 'pin diode', 'parallel v', 'new design', 'electromagnetic band']</t>
  </si>
  <si>
    <t>microstrip monopole patch antenna | PIN diode and electromagnetic band-gap structure | reconfigurable | wireless communication</t>
  </si>
  <si>
    <t>New design for compact reconfigurable microstrip monopole patch antenna with ultrawideband (UWB) operation for wireless communication is presented in this paper.The proposed antenna design is capable of electronically rejecting various groups of operating frequency bands according to the surrounding interference. The reconfigurable proposed antenna consists of parallel V-shaped monopole structure and electromagnetic band-gap structure integrated with p-i-n doping structure device (PIN diode) switches. The switches are to reject certain frequency. The operating bandwidth extends from 0.6 to 30 GHz without discontinuities (at 10 dB reflection coefficient). By inserting a PIN diode switches, the printed open slots of the UWB antenna are closed to reject different frequencies of bluetooth and wireless LAN bands. ¬© 2011 Wiley Periodicals, Inc.</t>
  </si>
  <si>
    <t>2466-2471</t>
  </si>
  <si>
    <t>60005916;60005916;60005916</t>
  </si>
  <si>
    <t>36015041200;6603063814;7004005810</t>
  </si>
  <si>
    <t>Elsheakh, Dalia N.;Elsadek, Hala A.;Abdallah, Esmat A.</t>
  </si>
  <si>
    <t>Electronics Research Institute of Cairo</t>
  </si>
  <si>
    <t>Reconfigurable microstrip monopole patch antenna with electromagnetic band-gap structure design for ultrawideband wireless communication systems</t>
  </si>
  <si>
    <t>10.1002/mop.26317</t>
  </si>
  <si>
    <t>2-s2.0-80051980821</t>
  </si>
  <si>
    <t>['remaining samples', 'measurement examples', 'maximum proportion']</t>
  </si>
  <si>
    <t>measurement technique | mode-stirred chamber | reverberation chamber | sample selection</t>
  </si>
  <si>
    <t>An expression is derived for the maximum proportion of remaining samples in the sample selection technique for mode-stirred chamber measurements. The limit is independent of the selection algorithm used. The limit is verified in simulations as well as measurement examples. ¬© 2011 Wiley Periodicals, Inc.</t>
  </si>
  <si>
    <t>2608-2610</t>
  </si>
  <si>
    <t>60079072;107889512;60011476;60014907</t>
  </si>
  <si>
    <t>6602716988;36081097000;6701922105;7003359258</t>
  </si>
  <si>
    <t>Hallbj√∂rner, Paul;S√°nchez-Heredia, Juan D.;De Los Reyes, Elias;S√°nchez-Hern√°ndez, David A.</t>
  </si>
  <si>
    <t>Sweden;Spain;Spain;Spain</t>
  </si>
  <si>
    <t>Boras;Cartagena;Valencia;Murcia</t>
  </si>
  <si>
    <t>RISE, SP Technical Research Institute of Sweden;Universidad Politecnica de Cartagena;Universitat Polit√®cnica de Val√®ncia;EMITE Ing</t>
  </si>
  <si>
    <t>60079072;60014907;60011476;107889512</t>
  </si>
  <si>
    <t>Hallbj√∂rner P.</t>
  </si>
  <si>
    <t>Limit for the proportion of remaining samples in the mode-stirred chamber sample selection technique</t>
  </si>
  <si>
    <t>10.1002/mop.26336</t>
  </si>
  <si>
    <t>2-s2.0-80051981171</t>
  </si>
  <si>
    <t>['several slots', 'radiation elements', 'radiation arms', 'mutual coupling', 'coupling currents', 'antenna elements', '17 ghz']</t>
  </si>
  <si>
    <t>Ku band | linearly tapered slot antenna | mutual coupling | substrate integrated waveguide</t>
  </si>
  <si>
    <t>An antipodal linearly tapered slot antenna fed by substrate integrated waveguide for Ku band application is presented.To reduce the mutual coupling between elements, several slots are cut both on the radiation arms and between radiation elements to chock the coupling currents. With this approach, the measured mutual coupling levels between antenna elements are reduced to lower than -27 dB within 13-17 GHz. ¬© 2011 Wiley Periodicals, Inc.</t>
  </si>
  <si>
    <t>2512-2515</t>
  </si>
  <si>
    <t>100352420;100352420</t>
  </si>
  <si>
    <t>24341943300;49961207900</t>
  </si>
  <si>
    <t>Ma, Han Qing;Feng, Tao</t>
  </si>
  <si>
    <t>Antipodal linearly tapered slot antenna with reduced mutual coupling fed by substrate integrated waveguide</t>
  </si>
  <si>
    <t>10.1002/mop.26368</t>
  </si>
  <si>
    <t>2-s2.0-80051985882</t>
  </si>
  <si>
    <t>['vehicular radar', 'uwb system', 'thickness h', 'simulated results', 'prototype antenna', 'proposed antenna', 'microwave imaging', 'impedance bandwidth', 'good agreement', 'frequency range', 'fr4 substrate', 'experimental results', 'experimental result', 'excellent ultra', 'characteristic corresponding', 'article presents', '53 mm', '10 db', '0 ghz']</t>
  </si>
  <si>
    <t>CPW-feed | fractal geometry | monopole antenna | multiband antenna | Ultra-widebandwidth system</t>
  </si>
  <si>
    <t>This article presents the design of modified ground square-shaped fractal antenna. The prototype antenna is designed and fabricated on FR4 substrate of dielectric constant Œµr = 4.3 and thickness h = 1.53 mm. The proposed antenna is excited using coplanar waveguide feed. The experimental result of square-shaped fractal antenna exhibits the excellent ultra-wideband (UWB) characteristic corresponding to impedance bandwidth of 148.13 % from 2.235 to 15.0 GHz, exceeding Federal Communication Commission (FCC) frequency range with a return-loss performance S11 = -10 dB. The simulated results are in good agreement with the experimental results. The experimental radiation patterns of this square-shaped fractal antenna are omni-directional in H-plane and bidirectional in E-plane. This proposed antenna can be useful for UWB system, microwave imaging and vehicular radar. ¬© 2011 Wiley Periodicals, Inc.</t>
  </si>
  <si>
    <t>2589-2592</t>
  </si>
  <si>
    <t>57223379009;48361519600</t>
  </si>
  <si>
    <t>Kumar, Raj;Hake, Shahadev</t>
  </si>
  <si>
    <t>Design of modified ground square-shaped fractal antenna for UWB applications</t>
  </si>
  <si>
    <t>10.1002/mop.26365</t>
  </si>
  <si>
    <t>2-s2.0-80051994494</t>
  </si>
  <si>
    <t>['v curves', 'special features', 'source voltage', 'side probe', 'resonated mode', 'potential formed', 'microstrip antenna', 'frequency dependent', 'fed simultaneously', 'antenna gains']</t>
  </si>
  <si>
    <t>I-V curve | microstrip antenna | organic semiconductor thin film</t>
  </si>
  <si>
    <t>Implanting an organic semiconductor thin film (OSTF) device into an inexpensive FR4 substrate to design a microstrip antenna is demonstrated in this article. When the substrate was grounded for the device, special features of the frequency dependent I-V curves and the PN junction built-in potential formed by joining of C60 (n-type) and CuPC (p-type) OSTFs can be obtained. The device can thus be activated and excited as a microstrip antenna by the side probe-fed simultaneously. Meanwhile, the antenna gains can be modified by changing the thin film thickness as well as the source voltage of probe-fed to excite the resonated mode of the structure of the microstrip antenna. ¬© 2011 Wiley Periodicals, Inc.</t>
  </si>
  <si>
    <t>2569-2572</t>
  </si>
  <si>
    <t>60024908;112065690;60024908</t>
  </si>
  <si>
    <t>7102579223;6701403656;35233665400</t>
  </si>
  <si>
    <t>Teng, Hsien Chiao;Cherng, Shen;Huang, Yu Jung</t>
  </si>
  <si>
    <t>Dashu;Kaohsiung</t>
  </si>
  <si>
    <t>I-Shou University;Cherngshiu University</t>
  </si>
  <si>
    <t>60024908;112065690</t>
  </si>
  <si>
    <t>Teng H.</t>
  </si>
  <si>
    <t>A novel design of organic semiconductor thin film device embedded microstrip antenna</t>
  </si>
  <si>
    <t>10.1002/mop.26338</t>
  </si>
  <si>
    <t>2-s2.0-80051995800</t>
  </si>
  <si>
    <t>['various content', 'microstrip patch', 'dry objects', 'adjustable double', '0 mm2']</t>
  </si>
  <si>
    <t>broadband antenna | double T-feed | RFID | size-reduced | tradeoff</t>
  </si>
  <si>
    <t>A novel radio frequency identification tag antenna at 915 MHz using a bent meandered strip, a U-microstrip patch and an adjustable double T-feed is proposed, which is suitable for attaching to dry objects with various content. The antenna's size is 21.2 √ó 63.0 mm2. The antenna achieves 400 MHz bandwidths, 1.60 dBi gains, and a good radiation pattern. ¬© 2011 Wiley Periodicals, Inc.</t>
  </si>
  <si>
    <t>2697-2699</t>
  </si>
  <si>
    <t>60024617;60024617;60032356</t>
  </si>
  <si>
    <t>23981511100;36140014000;7404941889</t>
  </si>
  <si>
    <t>Tang, Zhi Jun;Zhan, Jie;He, Yi Gang</t>
  </si>
  <si>
    <t>Broadband and size-reduced microstrip antenna with double T-feed for UHF RFID tags</t>
  </si>
  <si>
    <t>10.1002/mop.26332</t>
  </si>
  <si>
    <t>2-s2.0-80052000258</t>
  </si>
  <si>
    <t>['uhf rfid', 'trace design', 'tie configurations', 'thickened feeds', 'saving benefits', 'results show', 'optimized cost', 'ideal copper', 'frequency identification', 'efficient dipole', 'conductive material', 'around 30']</t>
  </si>
  <si>
    <t>cost-efficient tag design | dipole antenna | optimized RFID antenna | printed RFID | RFID tag antenna</t>
  </si>
  <si>
    <t>In this study, the optimized cost-efficient dipole and bow-tie antenna designs with thickened feeds are derived via simulations for the printed ultra high frequency radio-frequency identification (UHF RFID) tags. The results show that the proposed optimized antenna designs requires significantly less amount of conductive material in achieving the same level of antenna efficiency performance as the ideal copper-trace design. For instance, the saving benefits are around 30 and 65%, respectively, for the dipole and bow-tie configurations when comparing with the conventional flat layer dipole antenna designs. ¬© 2011 Wiley Periodicals, Inc.</t>
  </si>
  <si>
    <t>2676-2679</t>
  </si>
  <si>
    <t>60011525;60011525;60011525</t>
  </si>
  <si>
    <t>56028831200;48361588200;16319716400</t>
  </si>
  <si>
    <t>Pongpaibool, Pornanong;Jantarachote, Vasan;Siwamogsatham, Siwaruk</t>
  </si>
  <si>
    <t>Thailand National Electronics and Computer Technology Center</t>
  </si>
  <si>
    <t>Pongpaibool P.</t>
  </si>
  <si>
    <t>An optimization study on cost-efficient dipole and bow-tie antenna designs for printed UHF RFID</t>
  </si>
  <si>
    <t>10.1002/mop.26300</t>
  </si>
  <si>
    <t>2-s2.0-80052002939</t>
  </si>
  <si>
    <t>['wireless applications', 'thickness 1', 'simulation results', 'impedance bandwidth', 'compact dual', 'band antenna', '6 mm', '6 ghz', '19 ghz']</t>
  </si>
  <si>
    <t>coplanar waveguide | planar antenna | slot line | wireless LAN</t>
  </si>
  <si>
    <t>A compact dual-band antenna for wireless applications is proposed. The proposed antenna provides 2:1 voltage standing wave ratio (VSWR) impedance bandwidth of 590 MHz centered at 2.6 GHz and 3.09 GHz centered at 6.19 GHz. The antenna is fabricated on a substrate of dielectric constant 4.4 and thickness 1.6 mm, occupies an area of 36.9 √ó 18 mm2. Details of the proposed antenna design along with experimental and simulation results are presented. ¬© 2011 Wiley Periodicals, Inc.</t>
  </si>
  <si>
    <t>2501-2504</t>
  </si>
  <si>
    <t>36093641400;24377078500;24376534200;36942504900;57218539158;7006249330</t>
  </si>
  <si>
    <t>Tony, D.;Sarin, V. P.;Nishamol, M. S.;Anandan, C. K.;Mohanan, P.;Vasudevan, K.</t>
  </si>
  <si>
    <t>Tony D.</t>
  </si>
  <si>
    <t>CPW-fed-slot planar antenna for wireless applications</t>
  </si>
  <si>
    <t>10.1002/mop.26315</t>
  </si>
  <si>
    <t>2-s2.0-80052005022</t>
  </si>
  <si>
    <t>['uwb antenna', 'simultaneously obtained', 'presented methodology', 'numerical simulations', 'make use', 'hcs implementation', 'curve slot', 'compact size']</t>
  </si>
  <si>
    <t>band notched UWB antenna | Hilbert-curve | wireless LAN</t>
  </si>
  <si>
    <t>A compact band notched ultra-wideband (UWB) antenna with the Hilbert-curve slot (HCS) is proposed. By introducing the HCS on the UWB antenna, a compact size and the frequency notch function can be simultaneously obtained. On imprinting the HCS on the UWB antenna, the notched 5 GHz wireless local area network (WLAN) band was realized. As for the HCS implementation, we make use of the third iteration order Hilbert-curve. Numerical simulations and measurements for the proposed antenna demonstrate that the presented methodology is accurate and efficient to design the compact band notched UWB antenna. ¬© 2011 Wiley Periodicals, Inc.</t>
  </si>
  <si>
    <t>2642-2648</t>
  </si>
  <si>
    <t>35722221000;7409876106;24171544100;35722426300</t>
  </si>
  <si>
    <t>Kim, Dang Oh;Kim, Che Young;Park, Jeung Keun;Jo, Nam I.</t>
  </si>
  <si>
    <t>Compact band notched ultra-wideband antenna using the Hilbert-curve slot</t>
  </si>
  <si>
    <t>10.1002/mop.26348</t>
  </si>
  <si>
    <t>2-s2.0-80052009481</t>
  </si>
  <si>
    <t>['wave frequencies', 'thick layer', 'rohacell foam', 'radiation patterns', 'millimeter thick', 'integratable antennas', 'eccostock fph', 'also presented', 'air substrate', '2 %,']</t>
  </si>
  <si>
    <t>foam substrate | printed antennas | stacked patch antenna</t>
  </si>
  <si>
    <t>An innovative fabrication technique to create nominal height liquid foam substrate layer for integratable antennas is introduced.The liquid foam layer is intended to replace a Rohacell foam or air substrate, especially at millimeter-wave frequencies, where antenna designs require substrate layers less than a millimeter thick. The performance of hi-lo stacked patch antenna with 0.5-mm-thick layer of ECCOSTOCK FPH is presented. The 10-dB return loss bandwidth of the antenna is 18.2%, and the radiation patterns and gain are also presented and discussed. ¬© 2011 Wiley Periodicals, Inc.</t>
  </si>
  <si>
    <t>2453-2456</t>
  </si>
  <si>
    <t>60011362;60011362</t>
  </si>
  <si>
    <t>24343292300;7202541274</t>
  </si>
  <si>
    <t>Elmezughi, Abdurrezagh S.;Rowe, Wayne S.T.</t>
  </si>
  <si>
    <t>Elmezughi A.S.</t>
  </si>
  <si>
    <t>Liquid foam dielectrics for high frequency integratable antennas</t>
  </si>
  <si>
    <t>10.1002/mop.26345</t>
  </si>
  <si>
    <t>2-s2.0-80052010540</t>
  </si>
  <si>
    <t>['winding lines', 'wide dual', 'simulation ones', 'polarization levels', 'measured results', 'low cross', 'good agreement', 'generate parallel', 'experimental study', 'experiment validates', 'design concept', '575 ghz', '5 ghz', '325 ghz']</t>
  </si>
  <si>
    <t>dual-band | low cross-polarization | parallel-winding line | printed dipole antenna | tapered structure | WLAN</t>
  </si>
  <si>
    <t>In this article, a compact printed dipole antenna for wideband local area network (WLAN) (2.45/5.5 GHz) applications is presented.The proposed antenna consists of two radiating patches with several slots etched on the patches, which can generate parallel-winding lines and then produce two bands. By using the unique tapered structure, good impedance matching can be achieved in a wide dual-band without external matching circuit. For the experimental study, the antenna provides 10.2% bandwidth from 2.325 to 2.575 GHz and 64.9% bandwidth from 3.225 to 6.325 GHz (RL ‚â§ -10 dB). In addition, the antenna has good omnidirectional radiation patterns in H-plane and low cross-polarization levels in both E- and H-planes. The measured results are in good agreement with the simulation ones, and the experiment validates the design concept. ¬© 2011 Wiley Periodicals, Inc.</t>
  </si>
  <si>
    <t>2492-2494</t>
  </si>
  <si>
    <t>57198822634;49962735900;55276206000</t>
  </si>
  <si>
    <t>Zhang, Na;Wang, Yang Jing;Shi, Xiao Wei</t>
  </si>
  <si>
    <t>Compact dual-band-printed dipole antenna with parallel-winding lines and tapered structure for WLAN applications</t>
  </si>
  <si>
    <t>10.1002/mop.26342</t>
  </si>
  <si>
    <t>2-s2.0-80052010869</t>
  </si>
  <si>
    <t>['uav wings', 'uav ).', 'small size', 'small platforms', 'shape slot', 'quasar project', 'polarized ku', 'polarizations needed', 'polarimetric system', 'placed inside', 'one inta', 'large bandwidth', 'high level', 'excellent isolation', 'antenna must', 'antenna design', 'advanced sensor']</t>
  </si>
  <si>
    <t>broadband | planar antenna | SAR | UAV</t>
  </si>
  <si>
    <t>A novel compact broadband and dual-polarized Ku-band synthetic aperture radar (SAR) antenna with a high level of isolation between polarizations has been developed by INTA Radar Laboratory as an advanced sensor for the QUASAR project, which involves INTA new SAR developments for small platforms and unmanned aerial vehicle (UAV). The antenna design is composed by a 4 √ó 8 dual-polarized square patch array fed through a very efficient and novel structure based on a cross-shape slot to achieve a large bandwidth and overall to achieve an excellent isolation between polarizations needed in a polarimetric system such as the one INTA has developed. Finally, the antenna must be placed inside a pod which is going to be placed under the UAV wings, so the antenna must be lightweight, robust, and with small size. ¬© 2011 Wiley Periodicals, Inc.</t>
  </si>
  <si>
    <t>2537-2543</t>
  </si>
  <si>
    <t>60026439;60026439</t>
  </si>
  <si>
    <t>24377201100;35090328400</t>
  </si>
  <si>
    <t>S√°nchez-Sevilleja, S.;Larra√±aga-Sudupe, J. R.</t>
  </si>
  <si>
    <t>Instituto Nacional de Tecnica Aeroespacial</t>
  </si>
  <si>
    <t>S√°nchez-Sevilleja S.</t>
  </si>
  <si>
    <t>Design, implementation, and measurements of a novel broadband dual-polarized patch array in Ku band for polarimetric SAR systems</t>
  </si>
  <si>
    <t>10.1002/mop.26313</t>
  </si>
  <si>
    <t>2-s2.0-80052015031</t>
  </si>
  <si>
    <t>PHD/0362/2551</t>
  </si>
  <si>
    <t>['without deformation', 'without damaging', 'tumor tissue', 'temperature distribution', 'surrounding tissue', 'strain distribution', 'simulated results', 'selective heating', 'results show', 'physical characteristics', 'numerical simulation', 'medical approach', 'mca ).', 'liver tissue', 'literature results', 'hence leads', 'heating power', 'dielectric properties', 'computer simulation', 'challenges associated', 'cancer cells', 'bioheat equation', 'also considered', 'accurate way']</t>
  </si>
  <si>
    <t>Liver cancer | Microwave ablation | Thermal expansion</t>
  </si>
  <si>
    <t>In interstitial microwave ablation (MWA), cancer is treated by applying localized heating to the tumor tissue. Some of the challenges associated with the selective heating of cancer cells, without damaging the surrounding tissue, entail a control of heating power for appropriate temperature distribution. This paper is carried out on the computer simulation of liver cancer treated using a microwave coaxial antenna (MCA). The mathematical models consist of a coupled electromagnetic wave equation, bioheat equation and mechanical deformation equation. In numerical simulation, these coupled mathematical models are solved by using an axisymmetric finite element method (FEM) with temperature dependent thermal and dielectric properties to describe the microwave power absorbed, specific absorption rate (SAR) distribution, temperature distribution and strain distribution in liver tissue. The comparison of the simulated results in model with and without deformation is also considered in order to approach realistic tissue modeling. The results show that the model with deformation, which is the more accurate way to simulate the physical characteristics of therapeutic liver cancer compared to the literature results and hence leads to more useful in the medical approach. ¬© 2011 Elsevier Ltd.</t>
  </si>
  <si>
    <t>3243-3254</t>
  </si>
  <si>
    <t>36468566800;26422700000;6506271486</t>
  </si>
  <si>
    <t>Keangin, P.;Wessapan, T.;Rattanadecho, P.</t>
  </si>
  <si>
    <t>Analysis of heat transfer in deformed liver cancer modeling treated using a microwave coaxial antenna</t>
  </si>
  <si>
    <t>S1359431111003115</t>
  </si>
  <si>
    <t>10.1016/j.applthermaleng.2011.06.005</t>
  </si>
  <si>
    <t>2-s2.0-80052022415</t>
  </si>
  <si>
    <t>['tsa ),', 'several examples', 'rights reserved', 'qpm ),', 'pso ),', 'proposed hsa', 'prescribed nulls', 'pgsa ),', 'perfect state', 'pattern synthesis', 'musical process', 'mtaco ),', 'mode ),', 'method based', 'memetic algorithm', 'imposed single', 'genetic algorithm', 'ga ),', 'differential evolution', 'de ).', 'conceptualized using', 'clonalg ),', 'broad nulls', 'bfa ),', 'bees algorithm', 'ba ),', '2 ),']</t>
  </si>
  <si>
    <t>Antenna array | Array synthesis | Harmony search algorithm | Interference suppression</t>
  </si>
  <si>
    <t>A method based on harmony search algorithm (HSA) for the pattern synthesis of linear antenna arrays with the prescribed nulls is presented. Nulling of the pattern is achieved by controlling the amplitude-only, the phase-only, and the position-only. The HSA is conceptualized using the musical process of searching for a perfect state of harmony. To show the effectiveness of the proposed HSA, several examples of linear antenna array patterns with the imposed single, multiple and broad nulls are given. It is found that the nulling method based on HSA is capable of steering the array nulls precisely to the undesired interference directions. The results of HSA are compared with the results of the modified touring ant colony optimization (MTACO), the bees algorithm (BA), the bacterial foraging algorithm (BFA), the plant growth simulation algorithm (PGSA), the clonal selection algorithm (CLONALG), the particle swarm optimization (PSO), the quadratic programming method (QPM), the tabu search algorithm (TSA), the genetic algorithm (GA), the memetic algorithm (MA), the nondominated sorting genetic algorithm 2 (NSGA-2), the multiobjective differential evolution (MODE), and the multiobjective evolutionary algorithms based on decomposition with differential evolution (MOEA/D-DE). ¬© 2011 Elsevier Ltd. All rights reserved.</t>
  </si>
  <si>
    <t>15455-15462</t>
  </si>
  <si>
    <t>Optimal synthesis of linear antenna arrays using a harmony search algorithm</t>
  </si>
  <si>
    <t>S0957417411009109</t>
  </si>
  <si>
    <t>10.1016/j.eswa.2011.06.015</t>
  </si>
  <si>
    <t>2-s2.0-80052025962</t>
  </si>
  <si>
    <t>['theoretical model', 'symmetric loading', 'simulated results', 'rights reserved', 'resonant frequency', 'numerical model', 'located away', 'ie3d based', 'asymmetric loading', 'angular location']</t>
  </si>
  <si>
    <t>Asymmetric loading | Cavity model | Microstrip antenna | Resonant frequency | Symmetric loading</t>
  </si>
  <si>
    <t>A numerical model for resonant frequency using asymmetric loading is presented using cavity model. In asymmetric loaded antenna, the posts are not equispaced on annular ring antenna and resonant frequency is independent of the angular location of posts. The posts are located away from the centre of patch. The diameter of post is thin as compared to the diameter of annular ring antenna. The first few dominant modes calculated for asymmetric loading are compared to symmetric loading where the posts are to be located at specific angular locations. The theoretical model is compared to the simulated results of IE3D based on Method of Moments. The numerical model developed can also be verified further by the full wave analysis. ¬© 2011 Elsevier GmbH. All rights reserved.</t>
  </si>
  <si>
    <t>954-957</t>
  </si>
  <si>
    <t>60113206;60069548;60104116</t>
  </si>
  <si>
    <t>57213340211;23484476800;16039024900</t>
  </si>
  <si>
    <t>Mahajan, Madhurika;Chakarvarty, T.;Khah, Sunil Kumar</t>
  </si>
  <si>
    <t>Baddi;Solan;Pune</t>
  </si>
  <si>
    <t>Chitkara University, Himachal Pradesh;Jaypee University of Information Technology, Solan;Tata Consultancy Services India</t>
  </si>
  <si>
    <t>60113206;60104116;60069548</t>
  </si>
  <si>
    <t>Mahajan M.</t>
  </si>
  <si>
    <t>Asymmetrically loaded annular ring antenna</t>
  </si>
  <si>
    <t>S1434841111000732</t>
  </si>
  <si>
    <t>10.1016/j.aeue.2011.03.007</t>
  </si>
  <si>
    <t>2-s2.0-80052442997</t>
  </si>
  <si>
    <t>['well estimated', 'theoretical analysis', 'straight lines', 'rights reserved', 'relatively low', 'range frequency', 'linear function', 'contrast scenes', 'contrast methods', 'azimuth direction', 'approach adopts']</t>
  </si>
  <si>
    <t>Azimuth cell walk correction (ACWC) | Doppler ambiguity resolution | Doppler centroid estimation | Radon transform | Range frequency domain | Synthetic aperture radar (SAR)</t>
  </si>
  <si>
    <t>In this paper, we describe an approach for Doppler ambiguity resolution. This approach adopts the fact that unwrapped Doppler centroid is a linear function of range frequency for a given antenna squint angle. On this basis, an alternative azimuth compression method is addressed and performed in range frequency domain to accumulate target energy in the azimuth direction. The resulting trajectories behave as some straight lines with the average slope proportional to absolute Doppler centroid. This slope can be well estimated by image-contrast methods. Theoretical analysis and real measured SAR data show that the proposed approach works well in high- and relatively low-contrast scenes. ¬© 2011 Elsevier GmbH. All rights reserved.</t>
  </si>
  <si>
    <t>906-914</t>
  </si>
  <si>
    <t>25631433300;10042143700;7202328081;55649862600;8691039200</t>
  </si>
  <si>
    <t>Zhu, Shengqi;Liao, Guisheng;Tao, Haihong;Qu, Yi;Zhou, Zhengguang</t>
  </si>
  <si>
    <t>Zhu S.</t>
  </si>
  <si>
    <t>A new Doppler ambiguity resolution technique for SAR data based on SPECAN processing</t>
  </si>
  <si>
    <t>S1434841111000641</t>
  </si>
  <si>
    <t>10.1016/j.aeue.2011.02.011</t>
  </si>
  <si>
    <t>2-s2.0-80052469463</t>
  </si>
  <si>
    <t>['wave ratio', 'voltage standing', 'uwb applications', 'shaped slots', 'rights reserved', 'rectangle slot', 'proposed antenna', 'notched band', 'notch band', 'military applications', 'ieee 802', 'fed ultra', 'cpw ground', 'coplanar waveguide', 'compact size', '9 ghz', '5 ghz', '4 ghz', '38 ghz', '0 ghz']</t>
  </si>
  <si>
    <t>CPW-fed | Notch band characteristic | UWB antenna</t>
  </si>
  <si>
    <t>A coplanar waveguide (CPW) fed ultra-wideband (UWB) antenna with a notch band characteristic is presented for 2.4 GHz and UWB applications. The bandwidth is broadened by embedding two inverted L-shaped slots in the CPW ground and the notch band is achieved by etching a rectangle slot in the CPW ground. The notched band can be controlled by adjusting the length of the rectangle slot and the two inverted L-shaped slots. Experimental and numerical results show that the proposed antenna with compact size of 28 √ó 21 mm2, has an impedance bandwidth range from 2.38 GHz to 12.0 GHz for voltage standing-wave ratio (VSWR) less than 2, expect the notch band frequency 5.0-6.0 GHz for HIPERLAN/2, IEEE 802.11a (5.1-5.9 GHz) and C-band (4.4-5 GHz) for satellite and military applications. ¬© 2011 Elsevier GmbH. All rights reserved.</t>
  </si>
  <si>
    <t>961-966</t>
  </si>
  <si>
    <t>60003353;60003353;60003353;60003353</t>
  </si>
  <si>
    <t>36170735500;35212776700;57199915471;35210891800</t>
  </si>
  <si>
    <t>Li, Ying Song;Yang, Xiao Dong;Yang, Qian;Liu, Cheng Yuan</t>
  </si>
  <si>
    <t>Harbin Engineering University</t>
  </si>
  <si>
    <t>Compact coplanar waveguide fed ultra wideband antenna with a notch band characteristic</t>
  </si>
  <si>
    <t>S1434841111000781</t>
  </si>
  <si>
    <t>10.1016/j.aeue.2011.03.012</t>
  </si>
  <si>
    <t>2-s2.0-80052479922</t>
  </si>
  <si>
    <t>['vitis vinifera', 'uv filtration', 'uv ).', 'thicker leaves', 'stressful conditions', 'stomatal conductance', 'solar radiations', 'smaller amounts', 'radiometric measurements', 'primary photochemistry', 'plants exposed', 'morphometric parameters', 'microclimatic parameters', 'meter ).', 'mediterranean culture', 'light condition', 'leaf density', 'l2 plants', 'impact leaves', 'growing season', 'full sunlight', 'full light', 'faster reduction', 'fast kinetics', 'experimental set', 'experimental period', 'experimental conditions', 'dynamic porometer', 'direct fluorimeter', 'different regimes', 'destructive measurements', 'destructive analysis', 'constantly monitored', 'chlorophyll content', 'chianti area', 'antenna complex', 'ambient light', 'ambient levels', '2007 season']</t>
  </si>
  <si>
    <t>Acclimation | Filter ambient-UV radiation | Leaf epidermal polyphenols | OJIP-test | PAR intensity | Vitis vinifera</t>
  </si>
  <si>
    <t>The aim of this study was to evaluate how different regimes of photosynthetic active radiation (PAR) impact leaves in UV filtered (-UV) and non-filtered (ambient light, AL) conditions. Two-year-old potted plants of Vitis vinifera (grapevine) were grown, during the 2007 season, at three different radiation regimes: 100% (full light, L), 50% (L1) and 20% (L2) of sunlight. L1 and L2 plants were shaded with black shading nets. For each light condition, a sample of plants were subjected to UV rays exclusion using filtering plastic films. The experimental set-up was located in the Chianti area (Tuscany, central Italy). Microclimatic parameters were constantly monitored in all experimental conditions, and solar radiations were characterized through spectroradiometric and radiometric measurements. Non-destructive measurements were performed during the experimental period (leaf epidermal flavonoid accumulation with Dualex; stomatal conductance with dynamic porometer) and, once, at the end of the experiment itself (fast kinetics of chlorophyll a fluorescence with direct fluorimeter; chlorophyll content with chlorophyll-meter). Morphometric parameters (leaf mass per area, leaf density and thickness) were detected by destructive analysis at the end of the growing season. Full sunlight conditions induced the formation of thicker leaves, with higher leaf mass per area, as well as the accumulation of polyphenols (the latter were present in smaller amounts in plants exposed to UV filtration, -UV). Physiologically, plants exposed to full sunlight (L) showed lower quantum yield of primary photochemistry (FV/FM), higher controlled dissipation from antenna complex of PSII and faster reduction of electron final acceptors side of PSI. These responses were more pronounced in the UV filtered plants. Ambient levels of UV, in this Mediterranean culture, induced morphological responses useful for acclimation in stressful conditions. ¬© 2010 Elsevier B.V.</t>
  </si>
  <si>
    <t>60021859;60021859;60002838;60021199;60017671;60017671;60021859;60021859</t>
  </si>
  <si>
    <t>35103307200;23477369200;55321842900;55368824500;6602892023;6603327704;7006855645;7003415972</t>
  </si>
  <si>
    <t>Pollastrini, Martina;Di Stefano, Valentina;Ferretti, Marco;Agati, Giovanni;Grifoni, Daniele;Zipoli, Gaetano;Orlandini, Simone;Bussotti, Filippo</t>
  </si>
  <si>
    <t>Florence;Rome;Florence;Siena</t>
  </si>
  <si>
    <t>Universit√† degli Studi di Firenze;Consiglio Nazionale delle Ricerche;Istituto Di Biometeorologia, Florence;Universit√† degli Studi di Siena</t>
  </si>
  <si>
    <t>60021859;60021199;60017671;60002838</t>
  </si>
  <si>
    <t>Pollastrini M.</t>
  </si>
  <si>
    <t>Influence of different light intensity regimes on leaf features of Vitis vinifera L. in ultraviolet radiation filtered condition</t>
  </si>
  <si>
    <t>S009884721000225X</t>
  </si>
  <si>
    <t>10.1016/j.envexpbot.2010.10.027</t>
  </si>
  <si>
    <t>2-s2.0-80052498455</t>
  </si>
  <si>
    <t>2006AA10A214</t>
  </si>
  <si>
    <t>31-41</t>
  </si>
  <si>
    <t>S0098847211001791</t>
  </si>
  <si>
    <t>10.1016/j.envexpbot.2011.08.005</t>
  </si>
  <si>
    <t>2-s2.0-80052514325</t>
  </si>
  <si>
    <t>BR 4102/1-1</t>
  </si>
  <si>
    <t>['wavelength chlorophylls', 'thermosynechococcus elongatus', 'strongly quenched', 'rights reserved', 'reduced p700', 'reddest states', 'reddest state', 'red states', 'p700 +.', 'oxidized p700', 'molecule level', 'low temperatures', 'longer wavelengths', 'fluorescence spectra', 'fluorescence quenching', 'first time', 'extremely different', 'emission maximum', 'different cyanobacteria', 'absorption maximum', '760 nm', '5 k']</t>
  </si>
  <si>
    <t>Arthrospira platensis | Fluorescence quenching | Long-wavelength antenna chlorophyll | Photosystem I | Single molecule spectroscopy | Thermosynechococcus elongatus</t>
  </si>
  <si>
    <t>Photosystem I of cyanobacteria contains different spectral pools of chlorophylls called red or long-wavelength chlorophylls that absorb at longer wavelengths than the primary electron donor P700. We measured the fluorescence spectra at the ensemble and the single-molecule level at low temperatures in the presence of oxidized and reduced P700. In accordance with the literature, it was observed that the fluorescence is quenched by P700+. However, the efficiency of the fluorescence quenching by oxidized P700+ was found to be extremely different for the various red states in PS I from different cyanobacteria. The emission of the longest-wavelength absorbing antenna state in PS I trimers from Thermosynechococcus elongatus (absorption maximum at 5 K: ‚âÖ 719 nm; emission maximum at 5 K: ‚âÖ 740 nm) was found to be strongly quenched by P700+ similar to the reddest state in PS I trimers from Arthrospira platensis emitting at 760 nm at 5 K. The fluorescence of these red states is diminished by more than a factor of 10 in the presence of oxidized P700. For the first time, the emission of the reddest states in A. platensis and T. elongatus has been monitored using single-molecule fluorescence techniques. ¬© 2011 Elsevier B.V. All rights reserved.</t>
  </si>
  <si>
    <t>1423-1431</t>
  </si>
  <si>
    <t>60011604;60017246;60011604;60096201;60017246</t>
  </si>
  <si>
    <t>57207893208;38661291900;8272708200;7004405778;7006814501</t>
  </si>
  <si>
    <t>Schlodder, Eberhard;Hussels, Martin;√áetin, Marianne;Karapetyan, Navassard V.;Brecht, Marc</t>
  </si>
  <si>
    <t>Russian Federation;Germany;Germany</t>
  </si>
  <si>
    <t>Moscow;Tubingen;Berlin</t>
  </si>
  <si>
    <t>Bach Institute of Biochemistry;Eberhard Karls Universit√§t T√ºbingen;Technical University of Berlin</t>
  </si>
  <si>
    <t>60096201;60017246;60011604</t>
  </si>
  <si>
    <t>Schlodder E.</t>
  </si>
  <si>
    <t>Fluorescence of the various red antenna states in photosystem i complexes from cyanobacteria is affected differently by the redox state of P700</t>
  </si>
  <si>
    <t>S0005272811001630</t>
  </si>
  <si>
    <t>10.1016/j.bbabio.2011.06.018</t>
  </si>
  <si>
    <t>2-s2.0-80052779188</t>
  </si>
  <si>
    <t>['well compared', 'typical bvp', 'two parts', 'total solution', 'superposition technique', 'semianalytical solution', 'scattering problem', 'real boundary', 'present approach', 'part solution', 'parameter study', 'helmholtz problem', 'helmholtz equation', 'fundamental solution', 'fourier densities', 'experimental data', 'easily obtained', 'boundary condition', 'addition theorem']</t>
  </si>
  <si>
    <t>addition theorem | Fourier series | null-field integral formulation | scattering | superposition technique</t>
  </si>
  <si>
    <t>In this study, we use the addition theorem and superposition technique to solve the scattering problem with multiple circular cylinders arising from point sound sources. Using the superposition technique, the problem can be decomposed into two individual parts. One is the free-space fundamental solution. The other is a typical boundary value problem (BVP) with specified boundary conditions derived from the addition theorem by translating the fundamental solution. Following the success of null-field boundary integral formulation to solve the typical BVP of the Helmholtz equation with Fourier densities, the second-part solution is easily obtained after collocating the observation point exactly on the real boundary and matching the boundary condition. The total solution is obtained by superimposing the two parts which are the fundamental solution and the semianalytical solution of the Helmholtz problem. An example was demonstrated to validate the present approach. The parameter study of size and spacing between cylinders are addressed. The results are well compared with the available theoretical solutions and experimental data. ¬© 2011 Wiley Periodicals, Inc.</t>
  </si>
  <si>
    <t>1365-1383</t>
  </si>
  <si>
    <t>0749159X</t>
  </si>
  <si>
    <t>Numerical Methods for Partial Differential Equations</t>
  </si>
  <si>
    <t>60023529;60023529;60023529;60116768;60023529</t>
  </si>
  <si>
    <t>7501903613;57113797300;57209831711;35114598100;35762579400</t>
  </si>
  <si>
    <t>Chen, Jeng Tzong;Lee, Ying Te;Lin, Yi Jhou;Chen, I. Lin;Lee, Jia Wei</t>
  </si>
  <si>
    <t>Kaohsiung;Keelung</t>
  </si>
  <si>
    <t>National Kaohsiung University of Science and Technology;National Taiwan Ocean University</t>
  </si>
  <si>
    <t>60116768;60023529</t>
  </si>
  <si>
    <t>Scattering of sound from point sources by multiple circular cylinders using addition theorem and superposition technique</t>
  </si>
  <si>
    <t>10.1002/num.20583</t>
  </si>
  <si>
    <t>2-s2.0-80052932901</t>
  </si>
  <si>
    <t>['¬© 2011', 'target nestin', 'target gscs', 'specifically accumulated', 'selective targeting', 'promising therapeutic', 'possible use', 'positive cells', 'orthotopic implantation', 'gsct peptide', 'diagnostic modalities', 'diagnostic agent', 'conventional therapies', 'brain tumors', 'also internalized']</t>
  </si>
  <si>
    <t>Adhesion molecule | Brain tumors | Glioma stem cells | Peptide | Phage display</t>
  </si>
  <si>
    <t>Glioma stem cells (GSCs) are presumably major culprits for brain tumor initiation, progression, and recurrence after conventional therapies. Thus, selective targeting and eradication of GSCs may provide a promising and effective therapeutic approach. Here, we isolated a GSC-targeting (GSCT) peptide that demonstrated selective binding affinity for many undifferentiated GSCs using in vitro phage display technology. This GSCT peptide binds to isotypes of Nestin proteins specifically expressed in GSCs, enabling it to target Nestin-positive cells in human glioblastoma tissues. In human glioblastoma tissue specimens, the fluorescence-conjugated GSCT peptide could visualize putative GSC populations, showing its possible use as a diagnostic agent. GSCT peptide is also internalized into undifferentiated GSCs specifically in vitro, and moreover, intravenously injected GSCT peptide effectively penetrated into tissues, specifically accumulated in gliomas that arise from subcutaneous and orthotopic implantation, and predominantly targeted Nestin-positive cells in these tumors. Thus, our GSCT peptide may be useful for the development of more promising therapeutic and diagnostic modalities that target GSCs in brain tumors. ¬© 2011.</t>
  </si>
  <si>
    <t>8518-8528</t>
  </si>
  <si>
    <t>60013682;60005273;60013682;60005273;60013682;60005273;60005273;60013682;60013682;60013682;60018986;60016329;60029305;60013682;60005273;60013682</t>
  </si>
  <si>
    <t>7201823677;8852820800;37006294300;57201966259;55469299300;8852820500;55237911200;14031914100;56389971400;35182087500;48461655800;57190971869;57204061161;57225913424;7410138433;35953402000</t>
  </si>
  <si>
    <t>Beck, Samuel;Jin, Xun;Yin, Jinlong;Kim, Sung Hak;Lee, Nam Kyung;Oh, Se Yeong;Jin, Xiong;Kim, Min Kook;Kim, Eun Bae;Son, Jee Soo;Kim, Sung Chan;Nam, Do Hyun;Kim, Se Hyuk;Kang, Sang Kee;Kim, Hyunggee;Choi, Yun Jaie</t>
  </si>
  <si>
    <t>South Korea;South Korea;South Korea;South Korea;South Korea</t>
  </si>
  <si>
    <t>Suwon;Chuncheon;Suwon;Seoul;Seoul</t>
  </si>
  <si>
    <t>Ajou University School of Medicine;Hallym University;SKKU School of Medicine;Seoul National University;Korea University</t>
  </si>
  <si>
    <t>60029305;60018986;60016329;60013682;60005273</t>
  </si>
  <si>
    <t>Beck S.</t>
  </si>
  <si>
    <t>Identification of a peptide that interacts with Nestin protein expressed in brain cancer stem cells</t>
  </si>
  <si>
    <t>S0142961211008313</t>
  </si>
  <si>
    <t>10.1016/j.biomaterials.2011.07.048</t>
  </si>
  <si>
    <t>2-s2.0-80052964101</t>
  </si>
  <si>
    <t>['wireless networking', 'ultimate flexibility', 'spectrum utilization', 'multihop network', 'mimo offers', 'maximize throughput', 'mathematical model', 'jointly optimized', 'jointly optimize', 'joint optimization', 'input multiple', 'explore mimo', 'dof allocation', 'different levels', 'crn mimo', 'cr operates', 'cognitive radio', 'channel assignment', 'channel ),', 'call crnmimo', 'band level', 'amimo antennas']</t>
  </si>
  <si>
    <t>Cognitive radio networks | MIMO | multihop ad hoc network | optimization | throughput</t>
  </si>
  <si>
    <t>Cognitive radio (CR) and multiple-input multiple-output (MIMO) are two independent physical layer technologies that have made significant impact on wireless networking. CR operates on the channel/band level to exploit white space across spectrum dimension while MIMO operates within the same channel to improve spectral efficiency within the same band. In this paper, we explore MIMO-empowered CR network, which we call CRNMIMO to achieve the ultimate flexibility and efficiency in dynamic spectrum access and spectrum utilization. Given that CR and MIMO handle interference at different levels (across channels vs. within a channel), we are interested in how to jointly optimize both so as to maximize user throughput in a multihop network. To answer this question, we develop a tractable mathematical model for CRN MIMO, which captures the essence of channel assignment (for CR) and degree-of-freedom (DoF) allocation (for MIMO) within a channel. Based on this mathematical model, we use numerical results to show how channel assignment in CRN and DoF allocation in MIMO can be jointly optimized to maximize throughput. More important, for a CRNMIMO with AMIMO antennas at each node, we show that joint optimization of CR and MIMO offers more than AMIMO-fold throughput increase than a CRN (without MIMO). ¬© 2011 IEEE.</t>
  </si>
  <si>
    <t>1505-1519</t>
  </si>
  <si>
    <t>60026415;60027090;60027090;60027271</t>
  </si>
  <si>
    <t>37060764600;36141159700;7402198673;22634792500</t>
  </si>
  <si>
    <t>Gao, Cunhao;Shi, Yi;Hou, Y. Thomas;Kompella, Sastry</t>
  </si>
  <si>
    <t>Washington, D.C.;Blacksburg;Stony Brook</t>
  </si>
  <si>
    <t>Naval Research Laboratory;Virginia Polytechnic Institute and State University;Stony Brook University</t>
  </si>
  <si>
    <t>60027271;60027090;60026415</t>
  </si>
  <si>
    <t>Gao C.</t>
  </si>
  <si>
    <t>On the throughput of MIMO-empowered multihop cognitive Radio Networks</t>
  </si>
  <si>
    <t>10.1109/TMC.2011.80</t>
  </si>
  <si>
    <t>2-s2.0-80053119286</t>
  </si>
  <si>
    <t>['treated plants', 'study investigated', 'root length', 'quantum yield', 'psii antennae', 'physiological responses', 'photochemical quenching', 'photochemical efficiency', 'cinnamic acid', 'ca treatment', 'also less', 'also decreased', '61 ).', '5 mm']</t>
  </si>
  <si>
    <t>Allelochemicals | Carbon isotope composition | Chlorophyll fluorescence | Cinnamic acid | Lactuca sativa | Leaf water status | Plant growth | Protein contents</t>
  </si>
  <si>
    <t>This study investigated the effects of cinnamic acid (CA) on growth, biochemical and physiological responses of Lactuca sativa L. CA (0.1, 0.5, 1.0 and 1.5 mM) treatments decreased plant height, root length, leaf and root fresh weight, but it did not affect the leaf water status. CA treatment (1.5 mM) significantly reduced Fv, Fm, photochemical efficiency of PSII (Fv/Fm) and quantum yield of PSII (Œ¶PSII) photochemistry in L. sativa. The photochemical fluorescence quenching (qP) and non-photochemical quenching (NPQ) were reduced after treatment with 1.5 mM CA. Fraction of photon energy absorbed by PS II antennae trapped by " open" PS II reaction centers (P) was reduced by CA (1.5 mM) while, portion of absorbed photon energy thermally dissipated (D) and photon energy absorbed by PSII antennae and trapped by " closed" PSII reaction centers (E) was increased. Carbon isotope composition ratios (Œ¥13C) was less negative (-27.10) in CA (1.5 mM) treated plants as compared to control (-27.61). Carbon isotope discrimination (Œî13C) and ratio of intercellular CO2 concentration (ci/ca) from leaf to air were also less in CA treated plants. CA (1.5 mM) also decreased the leaf protein contents of L. sativa as compared to control. ¬© 2011 Elsevier Masson SAS.</t>
  </si>
  <si>
    <t>1290-1298</t>
  </si>
  <si>
    <t>A chlorophyll fluorescence analysis of photosynthetic efficiency, quantum yield and photon energy dissipation in PSII antennae of Lactuca sativa L. leaves exposed to cinnamic acid</t>
  </si>
  <si>
    <t>S0981942811002452</t>
  </si>
  <si>
    <t>10.1016/j.plaphy.2011.08.007</t>
  </si>
  <si>
    <t>2-s2.0-80053351257</t>
  </si>
  <si>
    <t>['work includes', 'tests conducted', 'simple mechanism', 'safe operation', 'prototype presented', 'frequency surveys', 'different ground', 'cruising speed', 'coupled antennas', 'completely non']</t>
  </si>
  <si>
    <t>Antenna elevation | Bowtie antennas | Ground penetrating radar | Multipurpose system</t>
  </si>
  <si>
    <t>In this work, the design and construction of a special trailer designed to evaluate traffic infrastructure with GPR is presented. This trailer is adapted to the requirements of a multipurpose GPR system and different ground-coupled antennas to allow for multi-frequency surveys of roads without obstructing traffic. The prototype presented in this work is completely non-metallic, allowing massive data acquisition at a cruising speed up to 80. km/h. It provides the possibility of carrying two bowtie antennas simultaneously with a simple mechanism that allows for changing the elevation from the roadbed to the antenna/s for adequate and safe operation. The work includes the results of tests conducted to evaluate the performance of the system under different field work conditions. ¬© 2011 Elsevier B.V.</t>
  </si>
  <si>
    <t>490-497</t>
  </si>
  <si>
    <t>6603882725;8417908100;7401842663;57202326745</t>
  </si>
  <si>
    <t>Lorenzo, H.;Rial, F. I.;Pereira, M.;Solla, M.</t>
  </si>
  <si>
    <t>Lorenzo H.</t>
  </si>
  <si>
    <t>A full non-metallic trailer for GPR road surveys</t>
  </si>
  <si>
    <t>S0926985111001777</t>
  </si>
  <si>
    <t>10.1016/j.jappgeo.2011.07.021</t>
  </si>
  <si>
    <t>2-s2.0-80053544094</t>
  </si>
  <si>
    <t>['sis mixer', 'secondary mirror', 'rights reserved', 'optical techniques', 'optical system', 'mixers used', 'incoming radiation', 'detailed results', '950 ghz']</t>
  </si>
  <si>
    <t>ALMA | Near-field beam-pattern measurements | Physical Optics simulations | Quasi-optical systems</t>
  </si>
  <si>
    <t>The ALMA Band 10 (787-950 GHz) receiver is a dual-polarization heterodyne system based on NbTiN superconducting technology. The coupling of energy from the secondary mirror of the ALMA Cassegrain antenna to the Superconductor- Insulator-Superconductor (SIS) mixers used for down-conversion is achieved by a frequency-independent optical system composed of two elliptical mirrors to focus and redirect the incoming radiation, a wire-grid to separate orthogonal linear polarizations and two corrugated horns, one for each polarization and SIS mixer. In this paper, we present the ALMA Band 10 tertiary optics design and evaluate its performance by quasi-optical techniques, Physical Optics simulations and measurements. Detailed results of secondary aperture efficiency and beam-squint are provided. The characterization procedure described in this paper can be used for any optical system at around 1 THz. ¬© 2011 Elsevier B.V. All rights reserved.</t>
  </si>
  <si>
    <t>488-496</t>
  </si>
  <si>
    <t>Infrared Physics and Technology</t>
  </si>
  <si>
    <t>60029701;60029701;60029701;60029701</t>
  </si>
  <si>
    <t>57149472400;55555308200;7403409363;25928491400</t>
  </si>
  <si>
    <t>Gonzalez, Alvaro;Uzawa, Yoshinori;Fujii, Yasunori;Kaneko, Keiko</t>
  </si>
  <si>
    <t>Mitaka</t>
  </si>
  <si>
    <t>National Institutes of Natural Sciences - National Astronomical Observatory of Japan</t>
  </si>
  <si>
    <t>Gonzalez A.</t>
  </si>
  <si>
    <t>ALMA Band 10 tertiary optics</t>
  </si>
  <si>
    <t>S1350449511000843</t>
  </si>
  <si>
    <t>10.1016/j.infrared.2011.07.007</t>
  </si>
  <si>
    <t>2-s2.0-80053568024</t>
  </si>
  <si>
    <t>['transmission cables', 'tail oscillation', 'receiving signals', 'receiving channels', 'pulse width', 'paper proposes', 'new parameters', 'new method', 'many aspects', 'enhances resolution', 'data greatly', 'calibration results', 'calibration equation', 'also compresses']</t>
  </si>
  <si>
    <t>Ground penetrating radar (GPR) | Impulse | S-parameters | System calibration</t>
  </si>
  <si>
    <t>This paper proposes a new method of integrated system calibration that uses the transmitting and receiving signals from the impulse ground penetrating radar itself. In order to eliminate the influence from each subsystem or part including antenna, transmitter, receiver, signal processing circuits and transmission cables, two new calibration parameters that are different from the conventional S-parameters are introduced. The characteristic and influence of all parts in the transmitting and receiving channels are incorporated into the calibration equation through the new parameters. The calibration results of the radar detection data show that the new integrated system calibration can improve the quality of the data greatly in many aspects. It removes direct coupled waves, suppresses wave distortion and tail oscillation, and improves the quality of waveform and signal-clutter-ratios. It also compresses the pulse width and enhances resolution. ¬© 2011 Elsevier B.V.</t>
  </si>
  <si>
    <t>565-572</t>
  </si>
  <si>
    <t>51863876600;36782815500;36471539400</t>
  </si>
  <si>
    <t>Huang, Chunlin;Lu, Min;Zhu, Shiping</t>
  </si>
  <si>
    <t>Novel integrated system calibration method for impulse ground penetrating radar</t>
  </si>
  <si>
    <t>S0926985111001923</t>
  </si>
  <si>
    <t>10.1016/j.jappgeo.2011.08.011</t>
  </si>
  <si>
    <t>2-s2.0-80053630797</t>
  </si>
  <si>
    <t>['¬© 2011wiley', 'terminal article', 'specialized sensilla', 'shaft organ', 'sensory cones', 'sensilla trichodea', 'sem data', 'scutigera coleoptrata', 'perceive chemosensory', 'mechanosensory cues', 'mechanosensory centers', 'long antennae', 'like sensilla', 'five types', 'evidence provided', 'comparative discussion', 'antennal sensilla', 'antennal nodes', 'antennal morphology', 'antennae must']</t>
  </si>
  <si>
    <t>Antennal sensilla | Chilopoda | Scanning electron microscopy</t>
  </si>
  <si>
    <t>The investigation of the antennae of Scutigera coleoptrata (Linnaeus, 1758) by scanning electron microscopy (SEM) revealed the presence of five types of sensilla: sensilla trichodea, beak-like sensilla, cone-shaped sensilla brachyconica on the terminal article, sensory cones at the antennal nodes, and the shaft organ. Alongside the presence and absence of antennal sensillar types, three unique characters were found in the Scutigeromorpha: the presence of long antennae with nodes bearing sensory cones, the presence of a bipartite shaft including the shaft organ, and the presence of beak-like sensilla. Neuroanatomical data showed that the animals' brains are equipped with well-developed primary olfactory and mechanosensory centers, suggesting that the antennae must be equipped with specialized sensilla to perceive chemosensory and mechanosensory cues. With the evidence provided in this article for the Scutigeromorpha, SEM data are available at last on the antennal sensilla for all five chilopod taxa, allowing a comparative discussion of antennal morphology in Chilopoda. ¬© 2011Wiley-Liss, Inc.</t>
  </si>
  <si>
    <t>1376-1387</t>
  </si>
  <si>
    <t>Journal of Morphology</t>
  </si>
  <si>
    <t>60021311-60016305;60014264;60014264;60023251;60029507</t>
  </si>
  <si>
    <t>23028755200;8375534700;6603342263;7003722062;53986159200</t>
  </si>
  <si>
    <t>Sombke, Andy;Rosenberg, J√∂rg;Hilken, Gero;Westermann, Martin;Ernst, Alfred</t>
  </si>
  <si>
    <t>Germany;Germany;Germany;Germany;Germany</t>
  </si>
  <si>
    <t>Jena;Jena;Greifswald;Jena;Duisburg</t>
  </si>
  <si>
    <t>Friedrich-Schiller-Universit√§t Jena;Universit√§tsklinikum Jena und Medizinische Fakult√§t;Universit√§t Greifswald;Max Planck Institute for Chemical Ecology;Universit√§t Duisburg-Essen</t>
  </si>
  <si>
    <t>60029507;60023251;60021311;60016305;60014264</t>
  </si>
  <si>
    <t>Sombke A.</t>
  </si>
  <si>
    <t>The source of chilopod sensory information: External structure and distribution of antennal sensilla in Scutigera coleoptrata (chilopoda, Scutigeromorpha)</t>
  </si>
  <si>
    <t>10.1002/jmor.10999</t>
  </si>
  <si>
    <t>2-s2.0-80054023837</t>
  </si>
  <si>
    <t>AD92/1-3</t>
  </si>
  <si>
    <t>['thylakoid membrane', 'subsequently exposed', 'state transition', 'repair cycle', 'psii subcomplexes', 'psii proteins', 'psii photodamage', 'psii monomers', 'psii complexes', 'possible role', 'photosystem ii', 'photosynthetic complexes', 'phosphorylation level', 'phosphorylated peptides', 'peak areas', 'nitration level', 'lhcb4 phosphorylation', 'ion chromatograms', 'investigated light', 'induced changes', 'hl conditions', 'hl ).', 'high light', 'growth light', 'five photosystem', 'first time', 'disassembled psi', 'determined changes', 'determined based', 'binding properties', 'alternately phosphorylated', '3 trimers']</t>
  </si>
  <si>
    <t>Light stress | Mass spectrometry | Photosystem II complex | Post-translational protein modification</t>
  </si>
  <si>
    <t>Using a label-free mass spectrometric approach, we investigated light-induced changes in the distribution of phosphorylated and nitrated proteins within subpopulations of native photosynthetic complexes in the thylakoid membrane of Arabidopsis thaliana leaves adapted to growth light (GL) and subsequently exposed to high light (HL). Eight protein phosphorylation sites were identified in photosystem II (PSII) and the phosphorylation level of seven was regulated by HL as determined based on peak areas from ion chromatograms of phosphorylated and non-phosphorylated peptides. Although the phosphorylation of PSII proteins was reported in the past, we demonstrated for the first time that two minor antenna LHCB4 isoforms are alternately phosphorylated under GL and HL conditions in PSII monomers, dimers and supercomplexes. A role of LHCB4 phosphorylation in state transition and monomerization of PSII under HL conditions is proposed. We determined changes in the nitration level of 23 tyrosine residues in five photosystem I (PSI) and nine PSII proteins and demonstrated for the majority of them a lower nitration level in PSI and PSII complexes and supercomplexes under HL conditions, as compared to GL. In contrast, the nitration level significantly increased in assembled/disassembled PSI and PSII subcomplexes under HL conditions. A possible role of nitration in (1) monomerization of LHCB1-3 trimers under HL conditions (2) binding properties of ferredoxin-NADP+ oxidoreductase to photosystem I, and (3) PSII photodamage and repair cycle, is discussed. Based on these data, we propose that the conversely regulated phosphorylation and nitration levels regulate the stability and turnover of photosynthetic complexes under HL conditions. ¬© 2011 Springer Science+Business Media B.V.</t>
  </si>
  <si>
    <t>461-473</t>
  </si>
  <si>
    <t>Plant Molecular Biology</t>
  </si>
  <si>
    <t>60025525-60096196;60025525;60096196-60069636;60096196-60069636;60096196-60069636-60068670;60025525</t>
  </si>
  <si>
    <t>Emanuel Institute of Biochemical Physics, Russian Academy of Sciences;N.N. Semenov Federal Research Center for Chemical Physics, Russian Academy of Sciences;Russian Academy of Medical Sciences;Universit√§t Konstanz</t>
  </si>
  <si>
    <t>60096196;60069636;60068670;60025525</t>
  </si>
  <si>
    <t>Phosphorylation and nitration levels of photosynthetic proteins are conversely regulated by light stress</t>
  </si>
  <si>
    <t>10.1007/s11103-011-9824-7</t>
  </si>
  <si>
    <t>2-s2.0-80054030611</t>
  </si>
  <si>
    <t>['transmit antennas', 'symbol candidates', 'reduced considerably', 'performance close', 'overall complexity', 'new conditional', 'modulation multiplicity', 'mld ),', 'linear order', 'input multiple', 'exhaustive summation']</t>
  </si>
  <si>
    <t>Conditional mean estimation | MIMO | MMSE | spatial multiplexing | suboptimal detection</t>
  </si>
  <si>
    <t>In this correspondence, we propose a new conditional-mean based approach for a reduced-complexity suboptimal multiple-input multiple-output (MIMO) detector. In general, the optimal (error-minimizing) metric should take all possible symbol candidates into account and thus exhaustive computations are required. On the other hand, our new approach makes use of approximating the distributions of distinct symbol candidates by a continuous random variable such that the exhaustive summation is replaced by an integration that can be reduced to a simple closed form. The resulting metric depends only on a subset of symbol candidates and thus the overall complexity is reduced considerably. It is found that uniform ring approximation in combination with phase shift keying (PSK) and amplitude-modulated phase shift keying (APSK) achieves a performance close to that of maximum likelihood detection (MLD), while its complexity is a linear order of the modulation multiplicity when the number of transmit antennas is two. ¬© 2011 IEEE.</t>
  </si>
  <si>
    <t>5644-5651</t>
  </si>
  <si>
    <t>60018735;60018279</t>
  </si>
  <si>
    <t>23478612100;7201353321</t>
  </si>
  <si>
    <t>Tanahashi, Makoto;Ochiai, Hideki</t>
  </si>
  <si>
    <t>Toshiba Corporation;Yokohama National University</t>
  </si>
  <si>
    <t>Tanahashi M.</t>
  </si>
  <si>
    <t>A new reduced-complexity conditional-mean based mimo signal detection using symbol distribution approximation technique</t>
  </si>
  <si>
    <t>10.1109/TSP.2011.2163064</t>
  </si>
  <si>
    <t>2-s2.0-80054052336</t>
  </si>
  <si>
    <t>['valued precoder', 'transmit antennas', 'simulation plots', 'significantly better', 'qam constellations', 'qam alone', 'proposed precoder', 'obtainable easily', 'min precoder', 'marginally worse', 'known complex', 'input multiple', 'higher number', 'extremely hard', 'error performance', 'decoding complexity', 'constellation size', 'approximately optimal', 'antenna systems', 'among real', '4 ).', '(‚ àöm']</t>
  </si>
  <si>
    <t>Diversity gain | low ML-decoding complexity | multiple-input multiple-output (MIMO) precoders | singular values | word error probability</t>
  </si>
  <si>
    <t>Precoding for multiple-input multiple-output (MIMO) antenna systems is considered with perfect channel knowledge available at both the transmitter and the receiver. For two transmit antennas and QAM constellations, a real-valued precoder which is approximately optimal (with respect to the minimum Euclidean distance between points in the received signal space) among real-valued precoders based on the singular value decomposition (SVD) of the channel is proposed. The proposed precoder is obtainable easily for arbitrary QAM constellations, unlike the known complex-valued optimal precoder by Collin for two transmit antennas which is in existence for 4-QAM alone and is extremely hard to obtain for larger QAM constellations. The proposed precoding scheme is extended to higher number of transmit antennas on the lines of the E-d \min precoder for 4-QAM by Vrigneau which is an extension of the complex-valued optimal precoder for 4-QAM. The proposed precoder's ML-decoding complexity as a function of the constellation size M is only O(‚àöM) while that of the E-d\min precoder is O(M‚àöM)(M=4). Compared to the recently proposed X- and Y-precoders, the error performance of the proposed precoder is significantly better while being only marginally worse than that of the E-d\min precoder for 4-QAM. It is argued that the proposed precoder provides full-diversity for QAM constellations and this is supported by simulation plots of the word error probability for 2 √ó 2, 4 √ó 4 and 8 √ó 8 systems. ¬© 2011 IEEE.</t>
  </si>
  <si>
    <t>5485-5498</t>
  </si>
  <si>
    <t>A low ML-decoding complexity, full-diversity, full-rate MIMO precoder</t>
  </si>
  <si>
    <t>10.1109/TSP.2011.2162957</t>
  </si>
  <si>
    <t>2-s2.0-80054057648</t>
  </si>
  <si>
    <t>W9113M-08-C-0221</t>
  </si>
  <si>
    <t>SU</t>
  </si>
  <si>
    <t>['trip algorithm', 'time synchronization', 'time asynchronous', 'theoretical analysis', 'systematic treatment', 'statistical properties', 'slave closed', 'simulation results', 'relevant figures', 'priori establishment', 'merit including', 'mathematically characterize', 'loop algorithm', 'iterative approaches', 'input multiple', 'distributed types', 'common notion', 'coherent processing', 'carrier signals', 'algorithms range']</t>
  </si>
  <si>
    <t>Coherent processing | multiple-input multiple-output (MIMO) radar | phase synchronization</t>
  </si>
  <si>
    <t>Multiple-input multiple-output (MIMO) radar can achieve improved localization performance by employing a coherent processing approach with proper antenna positioning. Coherent processing, however, entails the challenge of ensuring phase coherence of the carrier signals from different distributed radar elements. In this work, we aim to address such a challenge by providing a systematic treatment of the phase synchronization problem in coherent MIMO radar systems. We propose and study three different approaches for reaching a common notion of phase in coherent MIMO radar, namely, the master-slave closed-loop algorithm, the round-trip algorithm and the broadcast consensus based algorithm. These algorithms range from centralized to distributed types, and include both noniterative and iterative approaches. They do not require a priori establishment of the time synchronization, and thus are all time asynchronous in nature. Under a similar analytical framework, we mathematically characterize each of these algorithms, and further derive and study the statistical properties of a few relevant figures of merit including the resulting phase synchronization error. Simulation results are presented to validate our theoretical analysis. ¬© 2011 IEEE.</t>
  </si>
  <si>
    <t>5538-5557</t>
  </si>
  <si>
    <t>60000060;60000060</t>
  </si>
  <si>
    <t>56688960900;7202801624</t>
  </si>
  <si>
    <t>Yang, Yang;Blum, Rick S.</t>
  </si>
  <si>
    <t>Bethlehem</t>
  </si>
  <si>
    <t>Lehigh University</t>
  </si>
  <si>
    <t>Phase synchronization for coherent MIMO radar: Algorithms and their analysis</t>
  </si>
  <si>
    <t>10.1109/TSP.2011.2162509</t>
  </si>
  <si>
    <t>2-s2.0-80054061022</t>
  </si>
  <si>
    <t>CCF-0447743</t>
  </si>
  <si>
    <t>['statistical properties', 'small fraction', 'primary advantage', 'paper proposes', 'one approach', 'numerical examples', 'new two', 'mobiles estimate', 'estimation errors', 'csi estimation', 'csi back', 'channel reciprocity', 'cellular system', 'cellular networks', 'carrier period', 'base stations']</t>
  </si>
  <si>
    <t>Antenna arrays | base station coordination | carrier frequency synchronization | carrier phase synchronization | cellular radio | distributed beamforming | multicell wireless networks | synchronization</t>
  </si>
  <si>
    <t>Coordinated multicell downlink transmission has recently been proposed as a technique that can enable spectrally efficient communication in cellular networks. By coordinating downlink transmissions, the base stations in a cellular system can transmit such that signals from multiple base stations arrive coherently at a mobile. One approach to coordinated multicell downlink transmission is to have the mobiles estimate the downlink channel state information (CSI) and feed the CSI back to the base stations for precoding. This paper proposes a different approach based on retrodirectivity and channel reciprocity. The primary advantage of this approach is that there is no need for CSI estimation or feedback by the mobiles. A tradeoff, however, is that the base stations must be synchronized to within a small fraction of a carrier period. A new two-way base station synchronization protocol is proposed to facilitate coordinated multicell coherent retrodirective downlink transmission techniques. An analysis of the statistical properties of the estimation errors in the two-way synchronization protocol and the resulting power gain of a multicell retrodirective downlink beamformer using this protocol is provided. Numerical examples are also presented characterizing the performance of multicell retrodirective downlink beamforming in a system using two-way base station synchronization. The numerical results demonstrate that near-ideal multicell downlink beamforming performance can be achieved with low synchronization overhead. ¬© 2011 IEEE.</t>
  </si>
  <si>
    <t>5415-5427</t>
  </si>
  <si>
    <t>60011761;60011410</t>
  </si>
  <si>
    <t>7004450266;16168943700</t>
  </si>
  <si>
    <t>Preuss, Robert D.;Brown, D. Richard</t>
  </si>
  <si>
    <t>Cambridge;Worcester</t>
  </si>
  <si>
    <t>BBN Technologies;Worcester Polytechnic Institute</t>
  </si>
  <si>
    <t>Preuss R.</t>
  </si>
  <si>
    <t>Two-way synchronization for coordinated multicell retrodirective downlink beamforming</t>
  </si>
  <si>
    <t>10.1109/TSP.2011.2162329</t>
  </si>
  <si>
    <t>2-s2.0-80054062593</t>
  </si>
  <si>
    <t>['simulation results', 'proximity fed', 'microstrip line', 'layered substrate', 'digit eight', 'antenna design', '42 ghz', '11a standards']</t>
  </si>
  <si>
    <t>microstrip patch antenna | radiation pattern | reconfigurability | reflection coefficient | scan angle</t>
  </si>
  <si>
    <t>A new antenna structure comprising of multiple radiating microstrip patches, representing a figure of digit eight, proximity fed by a microstrip line is proposed. On a double-layered substrate of FR4, this antenna achieves multiband functionality in the range of 3.81-12.42 GHz, which covers IEEE 802.11a standards and is suggestive of reconfigurability in frequency and pattern. Details of the antenna design, measured and simulation results are presented. Copyright ¬© 2011 Wiley Periodicals, Inc.</t>
  </si>
  <si>
    <t>60026714;60026714</t>
  </si>
  <si>
    <t>26423020000;7402490454</t>
  </si>
  <si>
    <t>Kumari, Sumana;Gupta, Nisha</t>
  </si>
  <si>
    <t>Kumari S.</t>
  </si>
  <si>
    <t>Multisegment microstrip patch antenna with Y-shaped feed</t>
  </si>
  <si>
    <t>10.1002/mmce.20561</t>
  </si>
  <si>
    <t>2-s2.0-80054064685</t>
  </si>
  <si>
    <t>['variance slightly', 'time variation', 'small bias', 'rao bound', 'popular daughterboards', 'method exhibits', 'every burst', 'ellipse fitting', 'different carrier', 'carrier frequencies', 'calibration signal', 'calibrated online', 'baseband frequency', 'analytically derived', '5 ¬∞', '3 db', '06 ¬∞', '004 db']</t>
  </si>
  <si>
    <t>Ellipsoids | estimation | radio receivers | radio transmitters | signal processing | universal software radio peripheral (USRP)</t>
  </si>
  <si>
    <t>In this paper, we introduce a method for inphase/quadrature imbalance parameter estimation based on ellipse fitting. The performance of the method is analytically derived. In particular, it is shown that the method exhibits a small bias (which can be negligible under some standard practical conditions) and a variance slightly above the Cram√©r-Rao bound. The method is then applied to measurements from a contemporary BiCMOS transceiver which is used on one of the most popular daughterboards of the universal software radio peripheral. In our measurements, the phase skew varies up to 5¬∞ with the baseband frequency, while the amplitude imbalance varies between 0 and 0.3 dB over carrier frequencies and across hardware units. The time variation, however, is only 0.004 dB in amplitude and 0.06¬∞ in phase. This indicates that the units could either be calibrated online when there is no transmission (in a two-antenna MIMO system, one antenna could transmit a calibration signal to the other), or they could be calibrated during production, in which case a table with different carrier and baseband frequencies would be needed. However, there is no need to estimate the parameters on every burst. ¬© 2011 IEEE.</t>
  </si>
  <si>
    <t>3629-3639</t>
  </si>
  <si>
    <t>16242798100;6602083541;7005866093</t>
  </si>
  <si>
    <t>Rojas, Cristian R.;Zetterberg, Per;·∏¶andel, Peter</t>
  </si>
  <si>
    <t>Rojas C.</t>
  </si>
  <si>
    <t>Transceiver inphase/quadrature imbalance, ellipse fitting, and the universal software radio peripheral</t>
  </si>
  <si>
    <t>10.1109/TIM.2011.2138290</t>
  </si>
  <si>
    <t>2-s2.0-80054065713</t>
  </si>
  <si>
    <t>['synthesis method', 'sll ).', 'scattering pattern', 'proposed method', 'presented expression', 'optimization parameter', 'maximum sll', 'good agreement', 'ga ).', 'form expression', 'fitness function', 'feko validates', 'element positions', 'dipole arrays', 'derived expression', 'considerably reduced', 'approximate closed']</t>
  </si>
  <si>
    <t>antenna arrays | dipole antennas | nonuniformly spaced arrays | radar cross section | scattering</t>
  </si>
  <si>
    <t>Approximate closed-form expression is derived for the scattering from dipole arrays based on the equivalent circuit theory. Then, a method is proposed for synthesis of dipole arrays to produce desired scattering pattern using genetic algorithm (GA). In the synthesis method, the element positions in an array are considered as the optimization parameter and the derived expression is used to evaluate the fitness function of GA. To assess the validity and efficiency of the proposed method, several linear dipole arrays are designed to obtain scattering pattern with low sidelobe level (SLL). A good agreement between the patterns calculated using the expression and simulated by FEKO validates the accuracy of the presented expression. In addition, the numerical results show that the maximum SLL of the scattering pattern is considerably reduced by optimization. Copyright ¬© 2011 Wiley Periodicals, Inc.</t>
  </si>
  <si>
    <t>622-628</t>
  </si>
  <si>
    <t>Optimized element positions for prescribed radar cross section pattern of linear dipole arrays</t>
  </si>
  <si>
    <t>10.1002/mmce.20556</t>
  </si>
  <si>
    <t>2-s2.0-80054066665</t>
  </si>
  <si>
    <t>['slot constitutes', 'prototype fabricated', 'polarization diversities', 'polarization agility', 'fundamental structure', 'embedded varactor', 'dielectric constant', 'circular polarization', 'bias voltage', '6 mm', '25 v']</t>
  </si>
  <si>
    <t>circular polarization | frequency reconfigurable | microstrip antenna | polarization diversity | varactor</t>
  </si>
  <si>
    <t>A single feed compact microstrip antenna achieving frequency and polarization diversity using a varactor is presented. A simple patch antenna with an X-slot constitutes the fundamental structure. The frequency and polarization agility is realized by varying the reactance of an embedded varactor at the center of the X-slot with respect to the biasing from 0 to 25 V. The prototype fabricated on a substrate of dielectric constant (Œµr) 4.4 and height (h) 1.6 mm is fed by a proximity feed fabricated using the same substrate. By controlling the bias voltage of the varactor, the polarization of the antenna can be switched between linear and circular polarization. Furthermore, the proposed antenna offers stable broadside radiation characteristics without any extra impedance matching circuit. The frequency and polarization diversities of this design could potentially improve the reliability of wireless communication systems. The details of the antenna are presented and discussed. Copyright ¬© 2011 Wiley Periodicals, Inc.</t>
  </si>
  <si>
    <t>680-686</t>
  </si>
  <si>
    <t>24376534200;24377078500;36093641400;36942504900;57218539158;7006249330</t>
  </si>
  <si>
    <t>Nishamol, M. S.;Sarin, V. P.;Tony, D.;Anandan, C. K.;Mohanan, P.;Vasudevan, K.</t>
  </si>
  <si>
    <t>Varactor controlled frequency and polarization reconfigurable microstrip antenna</t>
  </si>
  <si>
    <t>10.1002/mmce.20564</t>
  </si>
  <si>
    <t>2-s2.0-80054069342</t>
  </si>
  <si>
    <t>['worldwide interoperability', 'wideband characteristics', 'small size', 'microstrip feed', 'hexagon conductor', 'circular monopole']</t>
  </si>
  <si>
    <t>dual-band antenna | microstrip-fed antenna | printed antenna | wireless local area network (WLAN) | worldwide interoperability for microwave access (WiMAX)</t>
  </si>
  <si>
    <t>A new compact printed monopole antenna with dual-wideband characteristics is presented for simultaneously satisfying wireless local area network and worldwide interoperability for microwave access applications. The antenna structure consists of a circular monopole with a microstrip feed-line for excitation and a hexagon conductor-backed parasitic plane. The antenna has a small size of 13 mm √ó 26 mm √ó 1 mm. Copyright ¬© 2011 Wiley Periodicals, Inc.</t>
  </si>
  <si>
    <t>60105242;60000627;110955038</t>
  </si>
  <si>
    <t>26425086600;35261834100;35191851300</t>
  </si>
  <si>
    <t>Koohestani, M.;Akbari, M.;Khalilpour, J.</t>
  </si>
  <si>
    <t>Tehran;Urmia;Tehran</t>
  </si>
  <si>
    <t>Islamic Azad University, Science and Research Branch;Urmia University;Aeronautical University</t>
  </si>
  <si>
    <t>Koohestani M.</t>
  </si>
  <si>
    <t>A new compact dual-wideband printed monopole antenna for WLAN/WiMAX applications</t>
  </si>
  <si>
    <t>10.1002/mmce.20563</t>
  </si>
  <si>
    <t>2-s2.0-80054069916</t>
  </si>
  <si>
    <t>['three novel', 'stable dipole', 'radiation performance', 'polarization purity', 'operation bandwidth', 'obtained within', 'like pattern', 'impedance bandwidth', 'finely tune']</t>
  </si>
  <si>
    <t>antipodal | crosspolarization | slot antenna | super-wideband</t>
  </si>
  <si>
    <t>Three novel, super-wideband antipodal slot antennas with different tuning stubs are studied and compared with each other. Smooth, half-circular slot profile is used to improve the antennas' polarization purity and impedance bandwidth, and different tuning stubs are used to finely tune the antennas' radiation performance. As will be reported, low crosspolarization level, stable dipole-like pattern, and flat gain performances can be obtained within an operation bandwidth of 6.3:1 by introducing a smooth antipodal slot structure and a cup-shape tuning patch. Copyright ¬© 2011 Wiley Periodicals, Inc.</t>
  </si>
  <si>
    <t>629-635</t>
  </si>
  <si>
    <t>60009400-107652545;60009400;60009400;60009400</t>
  </si>
  <si>
    <t>55484291200;56915164100;57198944908;8882010600</t>
  </si>
  <si>
    <t>Lu, W. J.;Chen, Y.;Xu, D. W.;Zhu, H. B.</t>
  </si>
  <si>
    <t>Nanjing University of Post and TeleCommunications;State Key Laboratory of Millimeter Waves</t>
  </si>
  <si>
    <t>60009400;107652545</t>
  </si>
  <si>
    <t>Lu W.J.</t>
  </si>
  <si>
    <t>Experimental investigation and comparison of super-wideband antipodal slot antennas</t>
  </si>
  <si>
    <t>10.1002/mmce.20557</t>
  </si>
  <si>
    <t>2-s2.0-80054070490</t>
  </si>
  <si>
    <t>['various combinations', 'simulations show', 'retrieval method', 'radome designs', 'microstrip antenna', 'good performances', 'effective parameters', 'antenna performances', 'also investigated', '17 ghz']</t>
  </si>
  <si>
    <t>effective parameters | omega-type metamaterial | radome | retrieval methods</t>
  </si>
  <si>
    <t>Radomes usually used for protection of antennas from environment should have minimum degrading effects on antenna performances. Recently, metamaterials are used in radome designs to improve their characteristics. In this work, various combinations of omega type metamaterial are investigated in planar radome designs. The simulations show that some of these structures have good performances in the designed frequency range 13-17 GHz up to incident angle 70¬∞. Moreover, retrieval method is used to determine the effective parameters of the structure. The radome is also investigated in the presence of a microstrip antenna. Copyright ¬© 2011 Wiley Periodicals, Inc.</t>
  </si>
  <si>
    <t>665-673</t>
  </si>
  <si>
    <t>53363317800;55395405700;35732437700</t>
  </si>
  <si>
    <t>Basiry, R.;Abiri, H.;Yahaghi, A.</t>
  </si>
  <si>
    <t>Basiry R.</t>
  </si>
  <si>
    <t>Electromagnetic performance analysis of omega-type metamaterial radomes</t>
  </si>
  <si>
    <t>10.1002/mmce.20562</t>
  </si>
  <si>
    <t>2-s2.0-80054073983</t>
  </si>
  <si>
    <t>['wave simulations', 'satisfactory design', 'original structure', 'optimized antenna', 'optimization engine', 'kriging interpolation', 'design optimization']</t>
  </si>
  <si>
    <t>antenna design | computer-aided design | kriging interpolation | response surface approximation | space mapping | surrogate models</t>
  </si>
  <si>
    <t>A computationally efficient method for design optimization of antennas is discussed. It combines space mapping, used as the optimization engine, and response surface approximation, used to create the fast surrogate model of the optimized antenna. The surrogate is configured from the response of the coarse-mesh electromagnetic model of the antenna, and implemented through kriging interpolation. We provide a comprehensive numerical verification of this technique as well as demonstrate its capability to yield a satisfactory design after a few full-wave simulations of the original structure. Copyright ¬© 2011 Wiley Periodicals, Inc.</t>
  </si>
  <si>
    <t>611-621</t>
  </si>
  <si>
    <t>57204542925;25638945400</t>
  </si>
  <si>
    <t>Koziel, Slawomir;Ogurtsov, Stanislav</t>
  </si>
  <si>
    <t>Rapid design optimization of antennas using space mapping and response surface approximation models</t>
  </si>
  <si>
    <t>10.1002/mmce.20555</t>
  </si>
  <si>
    <t>2-s2.0-80054077308</t>
  </si>
  <si>
    <t>DP0877090</t>
  </si>
  <si>
    <t>['time slots', 'snr ).', 'secondary user', 'secondary pair', 'proposed scheme', 'primary user', 'primary transmitter', 'power allocation', 'numerical analysis', 'noise ratio', 'leases half', 'forward scheme', 'diversity order', 'data using', 'certain error', 'asymptotic analysis', 'arbitrary signal', 'antenna weights']</t>
  </si>
  <si>
    <t>Cognitive radios | cooperative relaying | overlay spectrum sharing | zero-forcing</t>
  </si>
  <si>
    <t>In this paper, we consider a cognitive radio network consisting of a primary transmitter-primary receiver pair, and a secondary base station-secondary receiver pair. To improve the performance of both the primary and secondary pair, we propose an overlay spectrum sharing scheme where the primary user (PU) leases half of its time slots to the secondary user (SU) in exchange for the SU cooperatively relaying the PU's data using the amplify and forward scheme. The proposed scheme will involve the design of antenna weights and power allocation to meet a certain error or rate design criterion for both the PU and SU. To analyze the performance of the proposed scheme, we derive new closed form expressions for the rate and bit error rate for arbitrary signal-to-noise ratio (SNR). In addition, we carry out an asymptotic analysis in the high SNR regime to obtain the diversity order. These expressions, along with numerical analysis, reveal that the proposed cooperative overlay scheme can achieve significant performance gains, for both the PU and the SU, compared to a conventional noncooperative underlay scheme, which gives both users the incentive to cooperate. ¬© 2011 IEEE.</t>
  </si>
  <si>
    <t>5509-5522</t>
  </si>
  <si>
    <t>60090755;60090755;60090755;60090755</t>
  </si>
  <si>
    <t>36189939100;23477493400;57200273285;7004279281</t>
  </si>
  <si>
    <t>Manna, Raed;Louie, Raymond H.Y.;Li, Yonghui;Vucetic, Branka</t>
  </si>
  <si>
    <t>Manna R.</t>
  </si>
  <si>
    <t>Cooperative spectrum sharing in cognitive radio networks with multiple antennas</t>
  </si>
  <si>
    <t>10.1109/TSP.2011.2163068</t>
  </si>
  <si>
    <t>2-s2.0-80054083649</t>
  </si>
  <si>
    <t>['two algorithms', 'specified auto', 'required cross', 'qpsk waveforms', 'qpsk rv', 'input multiple', 'given beampattern', 'generalized algorithm', 'gaussian rv', 'gaussian random', 'form solution', 'existing algorithms', 'easily found', 'desired beampattern', 'covariance matrix', 'correlation relationship', 'correlation properties', 'algorithm proposes']</t>
  </si>
  <si>
    <t>Colocated antennas | constant-envelope waveforms | Hermite polynomials | multiple-input multiple-output (MIMO) radar</t>
  </si>
  <si>
    <t>The design of waveforms with specified auto- and cross-correlation properties has a number of applications in multiple-input multiple-output (MIMO) radar beampattern design. In this work, two algorithms are proposed to generate finite alphabet constant-envelope (CE) waveforms with required cross-correlation properties. The first-algorithm proposes a closed-form solution to find the finite alphabet CE waveforms to realize the given covariance matrix. Here, Gaussian random-variables (RV's) are mapped onto binary-phase shift keying (BPSK) and quadrature-phase shift keying (QPSK) symbols using nonlinear functions, and the cross-correlation relationship between the Gaussian RV's and BPSK/QPSK RV's is established. This cross-correlation relationship is exploited to convert the problem of finding the BPSK/QPSK waveforms to realize the covariance matrix, corresponding to the given beampattern, into finding the Gaussian RV's to realize another covariance matrix that can be easily found. In the second-algorithm, by exploiting the results of first-algorithm, a generalized algorithm to generate BPSK waveforms to approximate the given beampattern is proposed. Simulation results show that proposed finite alphabet CE waveforms outperform the existing algorithms to approximate the desired beampattern. ¬© 2011 IEEE.</t>
  </si>
  <si>
    <t>5326-5337</t>
  </si>
  <si>
    <t>60027272;60027272;60019656;60027272</t>
  </si>
  <si>
    <t>Finite alphabet constant-envelope waveform design for MIMO radar</t>
  </si>
  <si>
    <t>10.1109/TSP.2011.2163067</t>
  </si>
  <si>
    <t>2-s2.0-80054086089</t>
  </si>
  <si>
    <t>CCF-1014908</t>
  </si>
  <si>
    <t>['radar systems', 'radar system', 'novel approach', 'new metric', 'input multiple', 'different angles', 'also introduce', 'adaptive mechanism']</t>
  </si>
  <si>
    <t>Adaptive | compressive sensing | multiple targets | multiple-input multiple-output (MIMO) radar | optimal design | sparse modeling | widely separated antennas</t>
  </si>
  <si>
    <t>Multiple-input multiple-output (MIMO) radar systems with widely separated antennas provide spatial diversity by viewing the targets from different angles. In this paper, we use a novel approach to accurately estimate properties (position, velocity) of multiple targets using such systems by employing sparse modeling. We also introduce a new metric to analyze the performance of the radar system. We propose an adaptive mechanism for optimal energy allocation at the different transmit antennas. We show that this adaptive energy allocation mechanism significantly improves in performance over MIMO radar systems that transmit fixed equal energy across all the antennas. We also demonstrate accurate reconstruction from very few samples by using compressive sensing at the receivers. ¬© 2011 IEEE.</t>
  </si>
  <si>
    <t>5315-5325</t>
  </si>
  <si>
    <t>Target estimation using sparse modeling for distributed MIMO radar</t>
  </si>
  <si>
    <t>10.1109/TSP.2011.2164070</t>
  </si>
  <si>
    <t>2-s2.0-80054088232</t>
  </si>
  <si>
    <t>['upper bands', 'two modes', 'tuned individually', 'three stubs', 'shaped antenna', 'shape dual', 'proposed antenna', 'halved falcate', 'ground plane', '72 ghz', '25 ghz']</t>
  </si>
  <si>
    <t>axial ratio | circular polarization | falcate-shape | printed monopole antenna</t>
  </si>
  <si>
    <t>A halved falcate-shape dual-broadband circularly polarized printed monopole antenna is proposed. To generate the equal amplitude orthogonal modes, two halved falcate-shaped antenna are used. Also, to provide the 90¬∞ phase difference between the two modes, three stubs are used in the ground plane of the antenna. The proposed antenna provides 22.6 (1.36-1.72 GHz) and 44.4% (5.25-8.25 GHz) 3 dB axial ratio bandwidth over the lower and upper bands, respectively. By adjusting the parameters of the antenna, the lower and upper band center frequencies can be tuned individually. The proposed antenna is fabricated, and results are compared with those of the simulation. Copyright ¬© 2011 Wiley Periodicals, Inc.</t>
  </si>
  <si>
    <t>636-641</t>
  </si>
  <si>
    <t>36996231400;15059968600</t>
  </si>
  <si>
    <t>Frotanpour, Ali;Hassani, Hamidreza</t>
  </si>
  <si>
    <t>Frotanpour A.</t>
  </si>
  <si>
    <t>A dual-broadband circularly polarized halved falcate-shape printed monopole antenna</t>
  </si>
  <si>
    <t>10.1002/mmce.20558</t>
  </si>
  <si>
    <t>2-s2.0-80054089605</t>
  </si>
  <si>
    <t>['¬© 2011', 'yet unknown', 'visual stimulus', 'visual performances', 'visual learning', 'us ).', 'us ),', 'thus established', 'sucrose reward', 'slow acquisition', 'require injuring', 'protocol consists', 'pavlovian association', 'neural correlates', 'harnessed honeybees', 'harnessed bees', 'experimental subjects', 'electric shock', 'cs -)', 'cs +)', 'concomitant reduction', 'biologists ltd', 'antennae ablation', 'achromatic cues']</t>
  </si>
  <si>
    <t>Conditioning | Honeybee. | Learning | Memory | Sting extension reflex | Vision</t>
  </si>
  <si>
    <t>Visual performances of honeybees have been extensively studied using free-flying individuals trained to choose visual stimuli paired with sucrose reward. By contrast, harnessed bees in the laboratory were not thought to be capable of learning a Pavlovian association between a visual stimulus (CS) and sucrose reward (US). For reasons as yet unknown, harnessed bees only learn visual cues in association with sucrose if their antennae are ablated. However, slow acquisition and low retention performances are obtained in this case. Here, we established a novel visual conditioning protocol, which allows studying visual learning and memory in intact harnessed bees in the laboratory. This protocol consists of conditioning the sting extension reflex (SER) by pairing a visual stimulus (CS+) with an electric shock punishment (US), and a different visual stimulus (CS-) with the absence of shock. Bees with intact antennae learned the discrimination between CS+ and CS- by using chromatic cues, achromatic cues or both. Antennae ablation was not only unnecessary for learning to occur but it even impaired visual SER conditioning because of a concomitant reduction of responsiveness to the electric shock. We thus established the first visual conditioning protocol on harnessed honeybees that does not require injuring the experimental subjects. This novel experimental approach opens new doors for accessing the neural correlates of visual learning and memory in honeybees. ¬© 2011. Published by The Company of Biologists Ltd.</t>
  </si>
  <si>
    <t>3577-3587</t>
  </si>
  <si>
    <t>60027245-60008134;60027245-60008134;60027245-60008134;60027245-60008134</t>
  </si>
  <si>
    <t>40361335500;25641700900;7004322034;7003298526</t>
  </si>
  <si>
    <t>Mota, Theo;Roussel, Edith;Sandoz, Jean Christophe;Giurfa, Martin</t>
  </si>
  <si>
    <t>Universite Paul Sabatier Toulouse III;CNRS Centre National de la Recherche Scientifique</t>
  </si>
  <si>
    <t>60027245;60008134</t>
  </si>
  <si>
    <t>Mota T.</t>
  </si>
  <si>
    <t>Visual conditioning of the sting extension reflex in harnessed honeybees</t>
  </si>
  <si>
    <t>10.1242/jeb.062026</t>
  </si>
  <si>
    <t>2-s2.0-80054704076</t>
  </si>
  <si>
    <t>Agencia Nacional de Promoci√≥n Cient√≠fica y Tecnol√≥gica</t>
  </si>
  <si>
    <t>PICT-2007-00518</t>
  </si>
  <si>
    <t>ANPCyT</t>
  </si>
  <si>
    <t>['vertex coloring', 'rights reserved', 'prespecified colors', 'potential interference', 'particular way', 'g minimizing', 'frequency channel', 'cut algorithm']</t>
  </si>
  <si>
    <t>Adjacent colors | Frequency assignment | Integer programming</t>
  </si>
  <si>
    <t>In this work we study a particular way of dealing with interference in combinatorial optimization models representing wireless communication networks. In a typical wireless network, co-channel interference occurs whenever two overlapping antennas use the same frequency channel, and a less critical interference is generated whenever two overlapping antennas use adjacent channels. This motivates the formulation of the minimum-adjacency vertex coloring problem which, given an interference graph G representing the potential interference between the antennas and a set of prespecified colors/channels, asks for a vertex coloring of G minimizing the number of edges receiving adjacent colors. We propose an integer programming model for this problem and present three families of facet-inducing valid inequalities. Based on these results, we implement a branch-and-cut algorithm for this problem, and we provide promising computational results. ¬© 2011 Elsevier B.V. All rights reserved.</t>
  </si>
  <si>
    <t>540-554</t>
  </si>
  <si>
    <t>Discrete Optimization</t>
  </si>
  <si>
    <t>60001563-60006692;60001563-60006692</t>
  </si>
  <si>
    <t>39261294400;55942098900</t>
  </si>
  <si>
    <t>Delle Donne, Diego;Marenco, Javier</t>
  </si>
  <si>
    <t>Los Polvorines;Buenos Aires</t>
  </si>
  <si>
    <t>Universidad Nacional de General Sarmiento;Universidad de Buenos Aires</t>
  </si>
  <si>
    <t>60006692;60001563</t>
  </si>
  <si>
    <t>Delle Donne D.</t>
  </si>
  <si>
    <t>A branch-and-cut algorithm for the minimum-adjacency vertex coloring problem</t>
  </si>
  <si>
    <t>S1572528611000326</t>
  </si>
  <si>
    <t>10.1016/j.disopt.2011.05.003</t>
  </si>
  <si>
    <t>2-s2.0-80054709028</t>
  </si>
  <si>
    <t>Z01HL005062</t>
  </si>
  <si>
    <t>['view imaging', 'vascular access', 'operator experience', 'mri antenna', 'mri ),', 'image guidance', 'healthy pigs', 'guided access', 'feasible using', 'different levels', 'comprehensive mri', 'complex catheter', 'compared performance', 'central veins', 'animal model', 'active needle', '88 vs', '5 vs', '244 sec']</t>
  </si>
  <si>
    <t>actively visualized devices | interventional MRI | vascular access</t>
  </si>
  <si>
    <t>Purpose: To develop an approach to vascular access under magnetic resonance imaging (MRI), as a component of comprehensive MRI-guided cardiovascular catheterization and intervention. Materials and Methods: We attempted jugular vein access in healthy pigs as a model of "difficult" vascular access. Procedures were performed under real-time MRI guidance using reduced field of view imaging. We developed an "active" MRI antenna-needle having an open-lumen, distinct tip appearance and indicators of depth and trajectory in order to enhance MRI visibility during the procedure. We compared performance of the active needle against an unmodified commercial passively visualized needle, measured by procedure success among operators with different levels of experience. Results: MRI-guided central vein access was feasible using both the active needle and the unmodified passive needle. The active needle required less time (88 vs. 244 sec, P = 0.022) and fewer needle passes (4.5 vs. 9.1, P = 0.028), irrespective of operator experience. Conclusion: MRI-guided access to central veins is feasible in our animal model. When image guidance is necessary for vascular access, performing this component under MRI will allow wholly MRI-guided catheterization procedures that do not require adjunctive imaging facilities such as x-ray or ultrasound. The active needle design showed enhanced visibility, as expected. These capabilities may permit more complex catheter-based cardiovascular interventional procedures enabled by enhanced image guidance. Copyright ¬© 2011 Wiley Periodicals, Inc.</t>
  </si>
  <si>
    <t>1159-1166</t>
  </si>
  <si>
    <t>Journal of Magnetic Resonance Imaging</t>
  </si>
  <si>
    <t>60005281;60005281;60005281;60005281;60005281;60005281;60005281</t>
  </si>
  <si>
    <t>26433929800;25224415600;6602237559;35203024300;12795548200;6505970672;56012611900</t>
  </si>
  <si>
    <t>Saikus, Christina E.;Ratnayaka, Kanishka;Barbash, Israel M.;Colyer, Jessica H.;Kocaturk, Ozgur;Faranesh, Anthony Z.;Lederman, Robert J.</t>
  </si>
  <si>
    <t>National Heart, Lung, and Blood Institute (NHLBI)</t>
  </si>
  <si>
    <t>Saikus C.</t>
  </si>
  <si>
    <t>MRI-guided vascular access with an active visualization needle</t>
  </si>
  <si>
    <t>10.1002/jmri.22715</t>
  </si>
  <si>
    <t>2-s2.0-80054717985</t>
  </si>
  <si>
    <t>['thermal error', 'temperature imaging', 'subjects using', 'spoiled gradient', 'spatial resolution', 'smaller keyhole', 'sequentially acquired', 'reference raw', 'reference images', 'real time', 'pulse sequence', 'peripheral phase', 'noise ratio', 'mr images', 'mimicking phantom', 'method combined', 'magnetic resonance', 'keyhole technique', 'keyhole phase', 'keyhole images', 'keyhole image', 'images according', 'fully phase', 'full k', 'encoding part', 'encoded self', 'deeper parts', 'decreased comparably', 'data size', 'center phase', '05 ).']</t>
  </si>
  <si>
    <t>keyhole method | magnetic resonance image (MRI) | MR temperature image | phase difference imaging | proton resonance frequency (PRF)</t>
  </si>
  <si>
    <t>Purpose: To evaluate the temporal and spatial resolution of magnetic resonance (MR) temperature imaging when using the proton resonance frequency (PRF) method combined with the keyhole technique. Materials and Methods: Tissue-mimicking phantom and swine muscle tissue were microwave-heated by a coaxial slot antenna. For the sake of MR hardware safety, MR images were sequentially acquired after heating the subjects using a spoiled gradient (SPGR) pulse sequence. Reference raw (k-space) data were collected before heating the subjects. Keyhole temperature images were reconstructed from full k-space data synthesized by combining the peripheral phase-encoding part of the reference raw data and the center phase-encoding keyhole part of the time sequential raw data. Each keyhole image was analyzed with thermal error, and the signal-to-noise ratio (SNR) was compared with the self-reference (nonkeyhole) images according to the number of keyhole phase-encoding (keyhole-data size) portions. Results: In applied keyhole temperature images, smaller keyhole-data sizes led to more temperature error increases, but the SNR did not decreased comparably. Additionally, keyhole images with a keyhole-data size of &lt;16 had significantly different temperatures compared with fully phase-encoded self-reference images (P &lt; 0.05). Conclusion: The keyhole technique combined with the PRF method improves temporal resolution and SNR in the measurement of the temperature in the deeper parts of body in real time. Copyright ¬© 2011 Wiley Periodicals, Inc.</t>
  </si>
  <si>
    <t>1231-1239</t>
  </si>
  <si>
    <t>60015143;60015143</t>
  </si>
  <si>
    <t>55489280200;25936517200</t>
  </si>
  <si>
    <t>Han, Yonghee;Mun, Chiwoong</t>
  </si>
  <si>
    <t>Gimhae</t>
  </si>
  <si>
    <t>Inje University</t>
  </si>
  <si>
    <t>Evaluation of the keyhole technique applied to the proton resonance frequency method for magnetic resonance temperature imaging</t>
  </si>
  <si>
    <t>10.1002/jmri.22708</t>
  </si>
  <si>
    <t>2-s2.0-80054720496</t>
  </si>
  <si>
    <t>['¬© 2011', 'wide variety', 'weak sources', 'vlbi programs', 'vlbi observations', 'vlbi missions', 'vlbi domain', 'studies show', 'starting point', 'specific issues', 'simulation studies', 'sfpr ),', 'satellite telescopes', 'rights reserved', 'results show', 'orbit errors', 'next generation', 'long baselines', 'limited accuracy', 'higher frequencies', 'general improvement', 'g mission', 'astrometric accuracies', 'alternative technique']</t>
  </si>
  <si>
    <t>astrometry | methods: data analysis | space vehicles: instruments | techniques: high angular resolution | techniques: interferometric</t>
  </si>
  <si>
    <t>Space very long baseline interferometry (S-VLBI) observations at high frequencies hold the prospect of achieving the highest angular resolutions and astrometric accuracies, resulting from the long baselines between ground and satellite telescopes. Nevertheless, space-specific issues, such as limited accuracy in the satellite orbit reconstruction and constraints on the satellite antenna pointing operations, limit the application of conventional phase referencing. We investigate the feasibility of an alternative technique, source frequency phase referencing (SFPR), to the S-VLBI domain. With these investigations we aim to contribute to the design of the next generation of S-VLBI missions. We have used both analytical and simulation studies to characterize the performance of SFPR in S-VLBI observations, applied to astrometry and increased coherence time, and compared these to results obtained using conventional phase referencing. The observing configurations use the specifications of the ASTRO-G mission for their starting point. Our results show that the SFPR technique enables astrometry at 43GHz, using alternating observations with 22GHz, regardless of the orbit errors, for most weathers and under a wide variety of conditions. The same applies to the increased coherence time for the detection of weak sources. Our studies show that the capability to carry out simultaneous dual frequency observations enables application to higher frequencies, and a general improvement of the performance in all cases, hence we recommend its consideration for S-VLBI programs. ¬© 2011. The American Astronomical Society. All rights reserved.</t>
  </si>
  <si>
    <t>Astronomical Journal</t>
  </si>
  <si>
    <t>60031806-60068652;60031806;60031806;60000809-60021523</t>
  </si>
  <si>
    <t>6603581768;57203972526;53863686500;6602540571</t>
  </si>
  <si>
    <t>Rioja, M.;Dodson, R.;Malarecki, J.;Asaki, Y.</t>
  </si>
  <si>
    <t>Spain;Australia;Japan;Japan</t>
  </si>
  <si>
    <t>Alcala de Henares;Perth;Hayama;Sagamihara</t>
  </si>
  <si>
    <t>Observatorio Astronomico Nacional;The University of Western Australia;The Graduate University for Advanced Studies;JAXA Institute of Space and Astronautical Science</t>
  </si>
  <si>
    <t>60068652;60031806;60021523;60000809</t>
  </si>
  <si>
    <t>Rioja M.</t>
  </si>
  <si>
    <t>Exploration of source frequency phase referencing techniques for astrometry and observations of weak sources with high frequency space very long baseline interferometry</t>
  </si>
  <si>
    <t>10.1088/0004-6256/142/5/157</t>
  </si>
  <si>
    <t>2-s2.0-80054725646</t>
  </si>
  <si>
    <t>['slot antennas', 'rectangular waveguide', 'numerical simulation', 'microwave reactor', 'good agreement', 'final design', 'electromagnetic field', 'annular waveguide', 'analysis calculation']</t>
  </si>
  <si>
    <t>electromagnetic field | microwave reactor | numerical simulation</t>
  </si>
  <si>
    <t>A new microwave annular waveguide plasma source with slot antennas is introduced in this paper. The distributions of electromagnetic field within the rectangular waveguide and the annular waveguide are simulated and analyzed, and the relationship between the distributions of the electromagnetic field and the radius of the microwave reactor is investigated. In addition, HFSS microwave studio simulator is applied to carry out the final design. Both analysis calculation and numerical simulation of the electromagnetic field distributions for the waveguide and microwave annular waveguide plasma source are presented and they are in good agreement. ¬© 2010 John Wiley &amp; Sons, Ltd.</t>
  </si>
  <si>
    <t>526-534</t>
  </si>
  <si>
    <t>60020697-60003028;60020697-60003028;60020697</t>
  </si>
  <si>
    <t>55717379800;55883663200;56651593800</t>
  </si>
  <si>
    <t>Liu, Fan;Wang, Jianhua;Dai, Songyuan</t>
  </si>
  <si>
    <t>Hefei;Wuhan</t>
  </si>
  <si>
    <t>Institute of Plasma Physics Chinese Academy of Sciences;Wuhan Institute of Technology</t>
  </si>
  <si>
    <t>60020697;60003028</t>
  </si>
  <si>
    <t>Numerical simulation and design of a new microwave annular waveguide plasma source-I: Simulations without the plasma parameters</t>
  </si>
  <si>
    <t>10.1002/jnm.797</t>
  </si>
  <si>
    <t>2-s2.0-80054823924</t>
  </si>
  <si>
    <t>R01CA070761</t>
  </si>
  <si>
    <t>['using fat', 'urine flow', 'reliable method', 'reliable heating', 'proposed system', 'presented numerical', 'phantom models', 'pediatric disorder', 'pediatric bladder', 'numerical simulations', 'microwave heating', 'medical application', 'infrared camera', 'illuminated volume', 'cut planes', 'bladder back', '915 mhz', '5 ghz']</t>
  </si>
  <si>
    <t>Hyperthermia | microwave antennas | microwave heating | radiometry | tissue-equivalent phantom | vesicoureteral reflux</t>
  </si>
  <si>
    <t>We have investigated the use of microwave heating and radiometry to safely heat urine inside a pediatric bladder. The medical application for this research is to create a safe and reliable method to detect vesicoureteral reflux, a pediatric disorder, where urine flow is reversed and flows from the bladder back up into the kidney. Using fat and muscle tissue models, we have performed both experimental and numerical simulations of a pediatric bladder model using planar dual concentric conductor microstrip antennas at 915 MHz for microwave heating. A planar elliptical antenna connected to a 500 MHz bandwidth microwave radiometer centered at 3.5 GHz was used for noninvasive temperature measurement inside tissue. Temperatures were measured in the phantom models at points during the experiment with implanted fiberoptic sensors, and 2-D distributions in cut planes at depth in the phantom with an infrared camera at the end of the experiment. Cycling between 20 s with 20 Watts power for heating, and 10s without power to allow for undisturbed microwave radiometry measurements, the experimental results show that the target tissue temperature inside the phantom increases fast and that the radiometer provides useful measurements of spatially averaged temperature of the illuminated volume. The presented numerical and experimental results show excellent concordance, which confirms that the proposed system for microwave heating and radiometry is applicable for safe and reliable heating of pediatric bladder. ¬© 2011 IEEE.</t>
  </si>
  <si>
    <t>3269-3278</t>
  </si>
  <si>
    <t>60021255;60021255;60021255;60025757;60008724;60008724</t>
  </si>
  <si>
    <t>57190760592;16316446600;7202843461;15063948700;6701483584;7005772755</t>
  </si>
  <si>
    <t>Birkelund, Yngve;Klemetsen, √òystein;Jacobsen, Svein K.;Arunachalam, Kavitha;MacCarini, Paolo;Stauffer, Paul R.</t>
  </si>
  <si>
    <t>India;Norway;United States</t>
  </si>
  <si>
    <t>Chennai;Tromso;Durham</t>
  </si>
  <si>
    <t>Indian Institute of Technology Madras;UiT The Arctic University of Norway;Duke University</t>
  </si>
  <si>
    <t>60025757;60021255;60008724</t>
  </si>
  <si>
    <t>Birkelund Y.</t>
  </si>
  <si>
    <t>Vesicoureteral reflux in children: A phantom study of microwave heating and radiometric thermometry of pediatric bladder</t>
  </si>
  <si>
    <t>10.1109/TBME.2011.2167148</t>
  </si>
  <si>
    <t>2-s2.0-80054862808</t>
  </si>
  <si>
    <t>['vivo livers', 'treatment duration', 'study aimed', 'shaft antenna', 'power settings', 'power output', 'porcine livers', 'performed using', 'microwave ablation', 'including short', 'gross specimens', 'gain favor', 'ex vivo', 'coagulation zone', 'coagulation duration', 'coagulation diameter', 'background imaging', 'axis reached', 'applied power', 'antenna track', 'animal care', 'also coagulated', 'ablation duration', '92 ablations', '87 ),', '80 w', '60 w', '36 ablations', '10 minutes']</t>
  </si>
  <si>
    <t>Animals | Experimental study | Liver | Microwave ablation</t>
  </si>
  <si>
    <t>Background Imaging-guided thermal ablation using different energy sources continues to gain favor as a minimally invasive technique for the treatment of primary and metastatic hepatic malignant tumors. This study aimed to evaluate the performance of microwave ablation with 2450-MHz internally cooled-shaft antenna in ex vivo and in vivo porcine livers. Methods All studies were animal care and ethics committee approved. Microwave ablation was performed using a noncooled or cooled-shaft antenna in 23 ex vivo (92 ablations) and eight in vivo (36 ablations) porcine livers. Diameters of the coagulation zone were observed on gross specimens. The coagulation diameters achieved in different microwave ablation parameter groups were compared. Curve estimation analysis was performed to characterize the relationship between applied power and treatment duration and coagulation diameter (including short-axis and long-axis diameter). Results Coagulation zones were elliptical and an arrowed-shaped carbonization zone around the shaft was observed in all groups. But the antenna track was also coagulated in the noncooled-shaft antenna groups. In ex vivo livers, the short-axis diameter correlated with the power output in a quadratic curve fashion (R2=0.95) by fixing ablation duration to 10 minutes, and correlated with the ablation duration in a logarithmic curve fashion (R2=0.98) by fixing power output to 80 W. The short-axis reached a relative plateau within 25 minutes. In in vivo livers, short-axis diameter correlated with the coagulation duration in a sigmoidal curve fashion (60 W group R2=0.76, 80 W group R2=0.87), with a relative plateau achieved within 10 minutes for power settings of 60 W and 80 W. Conclusions The internally cooled microwave antenna may be advantageous to minimize collateral damage. The short-axis diameter enlargement has a plateau by fixing power output.</t>
  </si>
  <si>
    <t>3386-3393</t>
  </si>
  <si>
    <t>Chinese Medical Journal</t>
  </si>
  <si>
    <t>60021182;60122196;60102075;60082502;60082502;60102075;60102075;60102075;60021182</t>
  </si>
  <si>
    <t>55722142600;57220916400;23972753300;36993505600;57196134954;57204134535;24281246600;55519967300;35362424700</t>
  </si>
  <si>
    <t>Zhou, Qi;Jin, Xing;Jiao, De Chao;Zhang, Fu Jun;Zhang, Liang;Han, Xin Wei;Duan, Guang Feng;Han, Jian Jun;Li, Chuan Xing</t>
  </si>
  <si>
    <t>Changchun;Zhengzhou;Guangzhou;Guangzhou</t>
  </si>
  <si>
    <t>Fourth Hospital of Jilin University;First Affiliated Hospital of Zhengzhou University;Sun Yat-Sen University Cancer Center;Sun Yat-Sen University</t>
  </si>
  <si>
    <t>60122196;60102075;60082502;60021182</t>
  </si>
  <si>
    <t>Zhou Q.</t>
  </si>
  <si>
    <t>Microwave ablation: Results in ex vivo and in vivo porcine livers with 2450-MHz cooled-shaft antenna</t>
  </si>
  <si>
    <t>10.3760/cma.j.issn.0366-6999.2011.20.032</t>
  </si>
  <si>
    <t>2-s2.0-80054870540</t>
  </si>
  <si>
    <t>['upper limit', 'simulations performed', 'predict ranges', 'paper describes', 'mod tokamak', 'measuring transport', 'gyro code', 'fluctuation level', 'antenna pattern', 'alcator c']</t>
  </si>
  <si>
    <t>This paper describes the use of nonlinear gyrokinetic simulations to assess the feasibility of a new correlation electron cyclotron emission (CECE) diagnostic that has been proposed for the Alcator C-Mod tokamak (Marmar et al 2009 Nucl. Fusion 49 104014). This work is based on a series of simulations performed with the GYRO code (Candy and Waltz 2003 J. Comput. Phys. 186 545). The simulations are used to predict ranges of fluctuation level, peak poloidal wavenumber and radial correlation length of electron temperature fluctuations in the core of the plasma. The impact of antenna pattern and poloidal viewing location on measurable turbulence characteristics is addressed using synthetic diagnostics. An upper limit on the CECE sample volume size is determined. The modeling results show that a CECE diagnostic capable of measuring transport-relevant, long-wavelength (kŒ∏œÅs &lt; 0.5) electron temperature fluctuations is feasible at Alcator C-Mod. ¬© 2011 IOP Publishing Ltd.</t>
  </si>
  <si>
    <t>60022717;60022717;60018020;60022717;60013901;60013901</t>
  </si>
  <si>
    <t>25634491800;35074146500;7003664554;7102779097;8118474500;7004759580</t>
  </si>
  <si>
    <t>White, A. E.;Howard, N. T.;Mikkelsen, D. R.;Greenwald, M.;Candy, J.;Waltz, R. E.</t>
  </si>
  <si>
    <t>Cambridge;Princeton;San Diego</t>
  </si>
  <si>
    <t>Plasma Science and Fusion Center;Princeton Plasma Physics Laboratory;General Atomics</t>
  </si>
  <si>
    <t>60022717;60018020;60013901</t>
  </si>
  <si>
    <t>White A.</t>
  </si>
  <si>
    <t>Feasibility study for a correlation electron cyclotron emission turbulence diagnostic based on nonlinear gyrokinetic simulations</t>
  </si>
  <si>
    <t>S0741333511834937</t>
  </si>
  <si>
    <t>10.1088/0741-3335/53/11/115003</t>
  </si>
  <si>
    <t>2-s2.0-80054889845</t>
  </si>
  <si>
    <t>['‚ àº10', 'yet attained', 'theoretical models', 'temperature e', 'strongly affected', 'stabilizing effect', 'spread significantly', 'saturation level', 'relevant figure', 'power loads', 'particle transport', 'n e', 'mutual scattering', 'main features', 'lower hybrid', 'lh waves', 'lh phase', 'lcms determines', 'layer turbulence', 'large increment', 'large extent', 'key parameter', 'increase also', 'governing parameters', 'future reactors', 'ftu tokamak', 'frequency spectrum', 'folding decay', 'even less', 'divertor targets', 'density e', 'asymptotic value', 'almost unchanged', '3 times', '25 %,']</t>
  </si>
  <si>
    <t>All the main features of the scrape-off layer turbulence, magnitude, frequency spectrum and perpendicular wave vector, Œæt, are strongly affected by the injection of lower hybrid (LH) power into the FTU tokamak. The governing parameters are the local last closed magnetic surface values of density, ne,LCMS, and temperature, Te,LCMS. n e,LCMS determines the perpendicular wave vector of the LH waves, which is a key parameter for the multiple scattering processes, and together with Te,LCMS the collisionality that exerts a stabilizing effect on the fluctuations. This effect, still to be examined in the light of theoretical models, leads to an asymptotic value for the fluctuation relative amplitude in the ohmic phase close to 25%, and ‚àº10% in the LH phase, or even less, since the saturation level is not yet attained. The LH waves also can strongly raise Œæt, about 3 times, and double the root mean square frequency. The transfer of momentum and energy in the mutual scattering of LH and turbulence 'waves' drives these changes. An increase also of the cross-correlation between temperature and electric potential fluctuations should occur in order to explain the magnitude of the fluctuation amplitude drop and the large increment of the temperature e-folding decay, by more than a factor of 2.5. Particle transport, however, does not appear to be affected to a large extent - the density e-folding decay length is almost unchanged but the power flow typical length rises by about a factor of 1.5, which is a relevant figure in view of the problem of mitigating the power loads on divertor targets in future reactors. These changes are confined mainly within the flux tube connected with the LH waves launching antenna, but start to spread significantly out of it at high plasma densities. ¬© 2011 IOP Publishing Ltd.</t>
  </si>
  <si>
    <t>Ridolfini, V. Pericoli</t>
  </si>
  <si>
    <t>Frascati</t>
  </si>
  <si>
    <t>ENEA Centro Ricerche Frascati</t>
  </si>
  <si>
    <t>Ridolfini V.</t>
  </si>
  <si>
    <t>Effect of lower hybrid waves on turbulence and transport of particles and energy in the FTU tokamak scrape-off layer plasma</t>
  </si>
  <si>
    <t>S0741333511785633</t>
  </si>
  <si>
    <t>10.1088/0741-3335/53/11/115001</t>
  </si>
  <si>
    <t>2-s2.0-80054909222</t>
  </si>
  <si>
    <t>EP/E001815/1</t>
  </si>
  <si>
    <t>['wave amplitude', 'tracing methods', 'time dependence', 'stationary phase', 'short pulse', 'recent paper', 'ray tracing', 'radiation pattern', 'plasma interactions', 'phase integral', 'novel feature', 'necessary information', 'explicit solution', 'complex geometries', 'asymptotic method', 'arbitrary space']</t>
  </si>
  <si>
    <t>In a recent paper (Cairns and Fuchs 2010 Nucl. Fusion 80 095001) we have shown how the asymptotic method of stationary phase can be used to find the radiation pattern from an antenna in the far field region. The novel feature of this work is that it describes how to obtain the wave amplitude and phase in complex geometries where an explicit solution in terms of a phase integral is not available. Instead the necessary information is obtained from ray-tracing methods. Here we show how this method can be adapted to give the evolution of a short pulse in a plasma with arbitrary space and time dependence. Again the exact wave form of the pulse, including phase information, can be obtained from ray tracing. This provides a computationally simple way of calculating the behaviour of a short pulse that may be useful in studying some problems in laser-plasma interactions. ¬© 2011 IOP Publishing Ltd.</t>
  </si>
  <si>
    <t>Cairns, R. A.</t>
  </si>
  <si>
    <t>St Andrews</t>
  </si>
  <si>
    <t>University of St Andrews</t>
  </si>
  <si>
    <t>Cairns R.A.</t>
  </si>
  <si>
    <t>Evolution of a short pulse using ray tracing</t>
  </si>
  <si>
    <t>S0741333511952063</t>
  </si>
  <si>
    <t>10.1088/0741-3335/53/11/115012</t>
  </si>
  <si>
    <t>2-s2.0-80054918685</t>
  </si>
  <si>
    <t>2010-0017289</t>
  </si>
  <si>
    <t>['three mrnas', 'results suggest', 'response relationship', 'reproduction performance', 'reproduction effect', 'molting ),', 'l foc', 'fold changes', 'foc exposure', 'foc ),', 'first day', 'endocrine disruption', 'embryo development', 'developmental abnormality', 'dependant trend', 'daphnia magna', 'business media', 'also observed', '10 ng', '1 ng']</t>
  </si>
  <si>
    <t>Developmental abnormality | Juvenile hormone analog | Molting | Sex determination | Vitellogenin</t>
  </si>
  <si>
    <t>We explored the use of molecular genetic biomarkers for endocrine disruption in Daphnia magna after the exposure to fenoxycarb (FOC), a model juvenile hormone analog. For this purpose, the mRNA expression patterns of DMRT93B (DMRT, sex determination), cuticle 12 (CUT, molting), and vitellogenin (VTG, embryo development) were determined in D. magna. Furthermore, these results were compared with developmental abnormality and reproduction performance. The fold changes of CUT and VTG mRNA expression showed significant dose-response relationship with FOC exposure. Relative mRNA expressions of DMRT and CUT showed notable changes at as low as 1 ng/l FOC. After chronic exposure FOC significantly delayed the first day of reproduction and decreased the number of young and growth rate even at 10 ng/l FOC. A concentration-dependant trend in reproduction effect was also observed. Developmental abnormality such as poorly developed second antennae and curved or unextended shell spines were observed. These results suggest that the three mRNAs, i.e., DMRT, CUT, and VTG can be used as biomarkers of endocrine disrupting effects in D. magna. ¬© 2011 Springer Science+Business Media, LLC.</t>
  </si>
  <si>
    <t>1741-1748</t>
  </si>
  <si>
    <t>Ecotoxicology</t>
  </si>
  <si>
    <t>60013682;60014200;60013682;60013682;60014200;60013682</t>
  </si>
  <si>
    <t>23110847600;55699594400;56014327300;54395861200;7401983221;35217582900</t>
  </si>
  <si>
    <t>Kim, Jungkon;Kim, Younghee;Lee, Sangwoo;Kwak, Kyunghee;Chung, Wook Jin;Choi, Kyungho</t>
  </si>
  <si>
    <t>Myongji University;Seoul National University</t>
  </si>
  <si>
    <t>60014200;60013682</t>
  </si>
  <si>
    <t>Determination of mRNA expression of DMRT93B, vitellogenin, and cuticle 12 in Daphnia magna and their biomarker potential for endocrine disruption</t>
  </si>
  <si>
    <t>10.1007/s10646-011-0707-0</t>
  </si>
  <si>
    <t>2-s2.0-80054922558</t>
  </si>
  <si>
    <t>['two ports', 'total size', 'satellite communication', 'result shows', 'reduced size', 'proposed antenna', 'patch shows', 'operating band', 'maximum gain', 'isolation elements', 'impedance bandwidth', 'gain variation', 'compact structure', 'band applications', 'also able', '950 mhz', '8 dbi', '76 ghz', '76 %).', '71 ghz', '6 dbi']</t>
  </si>
  <si>
    <t>Dual-polarization | High-isolation | Ku-band | Microstrip patch antenna</t>
  </si>
  <si>
    <t>A dual polarized microstrip patch antenna is proposed for Ku-band applications. The corner chopped square patch with four bent slots is adopted in this design. The antenna has a compact structure and the total size is 15 mm √ó 15 mm. The result shows that the impedance bandwidth (VSWR &lt; 2) of the proposed antenna is 950 MHz (7.76%). The antenna with reduced size is also able to achieve the stable radiation performance with a maximum gain of 7.6 dBi in the operating band of 11.76 GHz to 12.71 GHz and the gain variation is about 0.8 dBi. The present design provides a maximum of-26 dB isolation level between the two ports and a stable low cross polarization level for both E-and H-planes. Details of the proposed antenna design and results are presented and discussed. The patch shows a high matching level in Ku-band and isolation elements that makes it suitable for wireless and satellite communication.</t>
  </si>
  <si>
    <t>114-117</t>
  </si>
  <si>
    <t>Informacije MIDEM</t>
  </si>
  <si>
    <t>Azim, Rezaul;Islam, Mohammad Tariqul;Misran, Norbahiah</t>
  </si>
  <si>
    <t>Dual polarized microstrip patch antenna for Ku-band application</t>
  </si>
  <si>
    <t>2-s2.0-80054971365</t>
  </si>
  <si>
    <t>['‚ äô', 'velocity gradient', 'using vlt', 'turbulence appears', 'star formation', 'small region', 'quantitative tracer', 'obvious counterpart', 'obtained near', 'massive cloud', 'kinetic energy', 'initial conditions', 'h2 emission', 'gas across', 'galaxy interactions', 'formation efficiency', 'dynamical mass', 'broad lines', 'bound clouds', 'alma observations']</t>
  </si>
  <si>
    <t>Galaxies: interactions | Galaxies: ISM | Galaxies: star formation | Galaxies: starburst</t>
  </si>
  <si>
    <t>We present a detailed observational analysis of how merger-driven turbulence may regulate the star-formation efficiency during galaxy interactions and set the initial conditions for the formation of super star clusters. Using VLT/SINFONI, we obtained near-infrared imaging spectroscopy of a small region in the Antennae overlap region, coincident with the supergiant molecular cloud 2 (SGMC 2). We find extended H2 line emission across much of the 600 pc field-of-view, traced at sub-arcsecond spatial resolution. The data also reveal a compact H2 source with broad lines and a dynamical mass M dyn ‚àº 107 M‚äô, which has no observable BrŒ≥ or K-band continuum emission, and no obvious counterpart in the 6 cm radio continuum. Line ratios indicate that the H2 emission of both sources is powered by shocks, making these lines a quantitative tracer of the dissipation of turbulent kinetic energy. The turbulence appears to be driven by the large-scale gas dynamics, and not by feedback from star formation. We propose a scenario where the H2 emission is related to the formation of bound clouds through accretion. The kinetic energy of the accreted gas drives the turbulence and powers the H2 emission. Broad H2 line widths of-order 150 km s-1, similar to the velocity gradient of the gas across the field of view, support this idea. Within this interpretation, the compact H2 source could be a massive cloud on its way to form a super star cluster within the next few Myr. This scenario can be further tested with ALMA observations. ¬© 2011 ESO.</t>
  </si>
  <si>
    <t>A138</t>
  </si>
  <si>
    <t>60011439;60011439;60011439</t>
  </si>
  <si>
    <t>53879606800;7006890666;57203390385</t>
  </si>
  <si>
    <t>Herrera, C. N.;Boulanger, F.;Nesvadba, N. P.H.</t>
  </si>
  <si>
    <t>Institut d'Astrophysique Spatiale</t>
  </si>
  <si>
    <t>Herrera C.N.</t>
  </si>
  <si>
    <t>From large scale gas compression to cluster formation in the Antennae overlap region</t>
  </si>
  <si>
    <t>10.1051/0004-6361/201117324</t>
  </si>
  <si>
    <t>2-s2.0-80054974309</t>
  </si>
  <si>
    <t>['total size', 'result shows', 'rectangular patch', 'proposed antenna', 'planar antenna', 'microwave circuitry', 'impedance bandwidth', 'ground plane', 'compact structure', 'broadband applications', 'antenna consists', '87 ghz', '12 %.']</t>
  </si>
  <si>
    <t>Broadband | Partial ground plane | Planar antenna | Ultrawideband (UWB) antenna</t>
  </si>
  <si>
    <t>In this paper, a planar antenna for broadband applications has been proposed. The antenna consists of a rectangular patch, a partial ground plane and a slot on the ground plane. The proposed antenna is easy to be integrated with microwave circuitry for low manufacturing cost. The flat type antenna has a compact structure and the total size is 14.75 √ó14.5mm2. The result shows that the impedance bandwidth (VSWR ‚â§ 2) of the proposed antenna is 12.87 GHz (3.02 to 15.89 GHz), which is equivalent to 136.12%. Details of the proposed compact planar UWB antenna design is presented and discussed.</t>
  </si>
  <si>
    <t>35174417400;55328836300;24483332300;35174836200</t>
  </si>
  <si>
    <t>Azim, Rezaul;Islam, Mohammad Tariqul;Misran, Norbahiah;Mobashsher, Ahmed Toaha</t>
  </si>
  <si>
    <t>Compact UWB planar antenna for broadband applications</t>
  </si>
  <si>
    <t>2-s2.0-80054987371</t>
  </si>
  <si>
    <t>['respectively 0', 'paper addresses', 'overall volume', 'microstrip antenna', 'major motivator', 'last decade', 'development procedure', 'current distribution', 'careful observation']</t>
  </si>
  <si>
    <t>COMPACT ANTENNA | HCASA | Portable device applications | SSA</t>
  </si>
  <si>
    <t>During the last decade, wireless communication system developments have been a major motivator of compact antenna research, most particularly for portable device applications. This paper addresses to a development procedure of designing compact antennas. By a careful observation at the current distribution and folding of slots after calculating the resonating slot length, the compactness of microstrip antenna can be achieved. Two compact slot antennas, namely hollow central annular slot antenna (HCASA) and spiral slot antenna (SSA) are designed and prototyped for validation, where the experimental result agrees well the simulation. The overall volume of these antennas are respectively 0.11Œªo√ó0.11Œªo√ó0. 005Œªo and 0.08Œªo√ó0. 08Œªo√ó0.005Œªo where Œªo√ó is the free space operating wavelength, that concludes the reduction of 75 and 86.2% of antenna volume comparing that of an ordinary annular slot antenna operating at the same frequency.</t>
  </si>
  <si>
    <t>105-113</t>
  </si>
  <si>
    <t>Mobashsher, Ahmed Toaha;Islam, Mohammad Tariqul;Misran, Norbahiah</t>
  </si>
  <si>
    <t>Design and development of compact microstrip antennas for portable device applications</t>
  </si>
  <si>
    <t>2-s2.0-80054993010</t>
  </si>
  <si>
    <t>['wave generator', 'viable solution', 'rof system', 'rof ).', 'radio signal', 'picocells used', 'physical level', 'optic millimetre', 'optic fibre', 'network presented', 'mobile users', 'mobile infrastructure', 'locked loop', 'larger number', 'integrated antenna', 'frequency hopping', 'even femto', 'different types', 'controllable antenna', 'central station', 'base station', 'article presents', '300 ghz']</t>
  </si>
  <si>
    <t>Cellular architecture | Fibre access | Fixed and mobile convergence | Radio over Fibre | Remote antenna unit</t>
  </si>
  <si>
    <t>This article presents a solution for the convergence of mobile and fixed access networks on the physical level that allows different service providers to share the same mobile infrastructure. A mobile cell solution is presented which features a fibre optic access infrastructure that is independent of the standard and allows the transmission of different types of broadband telecommunication traffic. For an efficient broadband network frequencies in the millimetre-wave range need to be used (30-300 GHz) and the cell size needs to be reduced to a pico (100 m) or even femto (10 m) of a cell. The network presented is based on the transmission of a radio signal over optic fibre, namely 'Radio over Fibre' (RoF). The goal is to transfer complex signal processing functions from the base station to the central station. This decreases the costs of remote antenna units in the base station, making a larger number of picocells a viable solution. Uneconomical radiofrequency signal processing functions such as (de)modulation, synchronisation, multiplexing, frequency hopping, spread spectrum technology and other technologies are now located in the central station. The RF signal created in the central station is distributed through remote base station antenna units which cover the picocells used by mobile users. This article also presents the key building blocks of the RoF system, such as a photodiode with an integrated antenna, an electro absorption modulator, an optic millimetre-wave generator with a phase-locked loop and an optic-controllable antenna.</t>
  </si>
  <si>
    <t>144-149</t>
  </si>
  <si>
    <t>60031106;60031106;60031106;60031106</t>
  </si>
  <si>
    <t>6602644033;8909061200;24338910200;6701515172</t>
  </si>
  <si>
    <t>Batagelj, Bo≈°tjan;Pavloviƒç, Leon;Nagliƒç, Luka;Toma≈æiƒç, Sa≈°o</t>
  </si>
  <si>
    <t>Slovenia</t>
  </si>
  <si>
    <t>Ljubljana</t>
  </si>
  <si>
    <t>Univerza v Ljubljani</t>
  </si>
  <si>
    <t>Batagelj B.</t>
  </si>
  <si>
    <t>Convergence of fixed and mobile networks by Radio over Fibre technology</t>
  </si>
  <si>
    <t>2-s2.0-80054994271</t>
  </si>
  <si>
    <t>['sar reduction', 'results suggest', 'phone model', 'materials attachment', 'drude model', 'domain method', 'difference time', 'attaching location']</t>
  </si>
  <si>
    <t>Antenna | Human head model | Lossy-Drude model | Materials | SAR</t>
  </si>
  <si>
    <t>In this paper, reducing electromagnetic absorption (EM) with materials attachment is investigated. The finite-difference time-domain method with lossy-Drude model is adopted in this study. The methodology of SAR reduction is addressed and the effects of attaching location, distance, and size of ferrite sheet material on the SAR reduction are investigated. Materials have achieved a 47.68% reduction of the initial SAR value for the case of 1 gm SAR. These results suggest a guideline to choose various types of materials with the maximum SAR reducing effect for a phone model.</t>
  </si>
  <si>
    <t>46-52</t>
  </si>
  <si>
    <t>Influence of material attachment for EM absorption</t>
  </si>
  <si>
    <t>2-s2.0-80054994553</t>
  </si>
  <si>
    <t>['work show', 'without pre', 'using presented', 'textiles etc', 'surface coatings', 'substrate non', 'stereo microscope', 'standardized methods', 'separate layer', 'results present', 'reliable procedure', 'quality evaluation', 'procedures described', 'printing speeds', 'printing material', 'printing defects', 'printed substrate', 'printed electronics', 'printed electronic', 'printed components', 'potential defects', 'perform fast', 'new area', 'main goals', 'line control', 'line characterisation', 'important property', 'imagej software', 'image analysis', 'functional layers', 'flexible materials', 'first stage', 'electrical properties', 'directly related', 'conductive ink', 'coating ).', 'cheaper products', 'ccd camera', 'applied research']</t>
  </si>
  <si>
    <t>Image analysis | ImageJ | Printed electronics | Printed UHF antenna | RFID</t>
  </si>
  <si>
    <t>The procedures described in this work show the feasibility of the first stage of standardized methods for evaluation of printability of printed electronics. Printed electronics are electronically functional devices printed onto media like paper, plastic, flexible materials, textiles etc. One of the main goals of printed electronics is simply that electronic components could be printed with mass printing technologies, enabling fast production speed and cheaper products. A new area of applied research is focusing on providing several methods for quality evaluation of printed components to perform fast on-line characterisation. Within present research we study the potential to develop a system for detection of printing defects and imperfections such as substrate non-uniformity and poor surface ink coverage during in-line (in-situ) production of printed electronics. The possibilities for fast and relevant in-line control of printed electronic devices are introduced and applied on printed antenna samples applied for RFID (Radio Frequency Identification) tags. For evaluation and the prospects of development of procedures for in-line control, image analysis is used with applying ImageJ software. Each separate layer (surface of printing material and conductive printed ink) was captured by CCD camera, stereo microscope and scanning electron microscope. Further, it was evaluated by ImageJ software. For automatic and relevant evaluation different routines were used, developed, modified or upgraded; 1) macro for printing surface coating non-uniformity, 2) macro for evaluation of percentage of coverage of conductive ink on the printed substrate and 3) procedure including 3D visualization plug-in to evaluate ink layer thickness in all three (x, y, z) dimensions. The first routine presented here gives the information about the homogeneity or potential defects of printing material surface (with or without pre-coating). The non-uniformity of surface coatings and functional layers is an important property of printed electronics as it is directly related to the electrical properties and therefore to the performance of printed electronic. Other two routines give relevant information about percentage of coverage and thickness of printed functional ink layer. That tells us whether printed electronic element is OK or destruct. This way a reliable procedure was obtained for quick on-line (in situ) testing of printed electronics. These results present the first stage of our research, which is focused on to set up the steps and possibilities for using presented in-line control methods for evaluation of printed electronic devices. The presented procedures could in future be applied for in-line control at printing speeds.</t>
  </si>
  <si>
    <t>60031106;60031106;60103665;60008358</t>
  </si>
  <si>
    <t>6603084609;6603828003;23096282300;56230964000</t>
  </si>
  <si>
    <t>Stare≈°iniƒç, Marica;Muck, Tadeja;Staniƒá, Maja;Klanj≈°ek Gunde, Marta</t>
  </si>
  <si>
    <t>Croatia;Slovenia;Slovenia</t>
  </si>
  <si>
    <t>Zagreb;Ljubljana;Ljubljana</t>
  </si>
  <si>
    <t>Sveuƒçili≈°te u Zagrebu, Grafiƒçki Fakultet;Univerza v Ljubljani;National Institute of Chemistry Ljubljana</t>
  </si>
  <si>
    <t>60103665;60031106;60008358</t>
  </si>
  <si>
    <t>Stare≈°iniƒç M.</t>
  </si>
  <si>
    <t>Development of image analysis procedures for evaluation of printed electronics quality</t>
  </si>
  <si>
    <t>2-s2.0-80054998100</t>
  </si>
  <si>
    <t>['¬© 2011', 'royal society', 'protect long', 'multiple zero', 'exciton coherences', 'different exciton', 'despite congestion', 'dephasing rates', 'decay rates', 'bath determining']</t>
  </si>
  <si>
    <t>We present an analysis of dephasing rates for multiple zero-quantum electronic coherences in the Fenna-Matthew-Olson (FMO) pigment-protein complex using two-dimensional electronic spectroscopy. We employ the linear prediction Z-transform to determine both the frequency and decay rates of 8 individually assigned exciton-exciton coherences. Despite congestion in the spectra, we can isolate multiple crosspeaks signals and analyze their dephasing rates. A non-trivial relationship exists between the excitons and the bath determining the lifetimes of different exciton-exciton coherences. We propose that the correlations that protect long-lived electronic coherence may yield microscopic knowledge regarding the structure of the protein bath surrounding the chromophores. ¬© 2011 The Royal Society of Chemistry.</t>
  </si>
  <si>
    <t>Faraday Discussions</t>
  </si>
  <si>
    <t>36342241500;35232869000</t>
  </si>
  <si>
    <t>Caram, Justin R.;Engel, Gregory S.</t>
  </si>
  <si>
    <t>Caram J.</t>
  </si>
  <si>
    <t>Extracting dynamics of excitonic coherences in congested spectra of photosynthetic light harvesting antenna complexes</t>
  </si>
  <si>
    <t>10.1039/c1fd00049g</t>
  </si>
  <si>
    <t>2-s2.0-80055007713</t>
  </si>
  <si>
    <t>['within 3', 'within 0', 'sampling intervals', 'reactive near', 'radiation patterns', 'moreover differences', 'minimum interval', 'maximum interval', 'l ),', 'good agreement', 'estimated results', 'estimated result', 'equivalent theorem', '3db difference', '150mhz applying']</t>
  </si>
  <si>
    <t>Far-field | Reactive near-field | Sampling interval | Small loop antenna</t>
  </si>
  <si>
    <t>In this paper, radiation patterns of a small loop antenna (l&lt;Œª/10) were estimated by reactive near-field (E-and H-field) obtained by FIT (Finite Integral Technique) analysis at 30 to 150MHz applying the equivalent theorem. Then, accuracy of estimation was examined by variations of sampling intervals of reactive near-field on a virtual closed surface S (L√óL√óL) divided into Œîx=Œîy=Œîz. As a result, an estimated result at the condition of Œîx=Œîy=Œîz=L/30 was good agreement with the simulation (MW-studio/CST) within 0.3dB difference. Moreover differences of estimated results, between the minimum interval (L/30) and the maximum interval (L), were within 3.05dB at 30MHz, 3.44dB at 75MHz, and 3.56dB at 150MHz.</t>
  </si>
  <si>
    <t>891-892</t>
  </si>
  <si>
    <t>60012461;60012461;60028459;60028459</t>
  </si>
  <si>
    <t>57225855805;57080436000;7103221815;35599678900</t>
  </si>
  <si>
    <t>Watanabe, Takuto;Hashimoto, Osamu;Takizawa, Koji;Kurihara, Hiroshi</t>
  </si>
  <si>
    <t>TDK Corporation;Aoyama Gakuin University</t>
  </si>
  <si>
    <t>60028459;60012461</t>
  </si>
  <si>
    <t>Watanabe T.</t>
  </si>
  <si>
    <t>Reactive near-field to far-field transformation at 30 to 150MHz</t>
  </si>
  <si>
    <t>10.1541/ieejfms.131.891</t>
  </si>
  <si>
    <t>2-s2.0-80055016814</t>
  </si>
  <si>
    <t>['¬© 2011', 'vibrational wave', 'time resolution', 'temporal dynamics', 'temporal disorder', 'synchronized subset', 'superior degree', 'spatial disorder', 'single molecules', 'single entities', 'royal society', 'rich diversity', 'quantum interferences', 'quantum coherence', 'presented approach', 'powerful method', 'polymer dynamics', 'physiological conditions', 'phase reversal', 'phase distribution', 'packet interference', 'overcome spatio', 'multichromophoric systems', 'molecule results', 'molecular response', 'intrinsic inhomogeneity', 'individual molecules', 'increasing sophistication', 'great attention', 'essentially kept', 'ensemble approach', 'energy transfer', 'energy disorder', 'coupling strength', 'control compared', 'coherent control', 'cellular processes', 'biomolecular interactions', 'ambient conditions', '20 years']</t>
  </si>
  <si>
    <t>The detection of individual molecules allows to unwrap the inhomogeneously broadened ensemble and reveal the spatial disorder and temporal dynamics of single entities. During 20 years of increasing sophistication this approach has provided valuable insights into biomolecular interactions, cellular processes, polymer dynamics, etc. Unfortunately the detection of fluorescence, i.e. incoherent spontaneous emission, has essentially kept the time resolution of the single molecule approach out of the range of ultrafast coherent processes. In parallel coherent control of quantum interferences has developed as a powerful method to study and actively steer ultrafast molecular interactions and energy conversion processes. However the degree of coherent control that can be reached in ensembles is restricted, due to the intrinsic inhomogeneity of the synchronized subset. Clearly the only way to overcome spatio-temporal disorder and achieve key control is by addressing individual units: coherent control of single molecules. Here we report the observation and manipulation of vibrational wave-packet interference in individual molecules at ambient conditions. We show that adapting the time and phase distribution of the optical excitation field to the dynamics of each molecule results in a superior degree of control compared to the ensemble approach. Phase reversal does invert the molecular response, confirming the control of quantum coherence. Time-phase maps show a rich diversity in excited state dynamics between different, yet chemically identical, molecules. The presented approach is promising for single-unit coherent control in multichromophoric systems. Especially the role of coherence in the energy transfer of single antenna complexes under physiological conditions is subject of great attention. Now the role of energy disorder and variation in coupling strength can be explored, beyond the inhomogeneously broadened ensemble. ¬© 2011 The Royal Society of Chemistry.</t>
  </si>
  <si>
    <t>60016357;60016357;60001563;60016357-60032907</t>
  </si>
  <si>
    <t>36436731400;14424237700;7103150255;7004913451</t>
  </si>
  <si>
    <t>Brinks, Daan;Hildner, Richard;Stefani, Fernando D.;Van Hulst, Niek F.</t>
  </si>
  <si>
    <t>Brinks D.</t>
  </si>
  <si>
    <t>Coherent control of single molecules at room temperature</t>
  </si>
  <si>
    <t>10.1039/c1fd00087j</t>
  </si>
  <si>
    <t>2-s2.0-80055020227</t>
  </si>
  <si>
    <t>['tracing objects', 'technology particularly', 'system solutions', 'start tapping', 'significant areas', 'sensitize nigeria', 'security applications', 'rfid technologies', 'radio wave', 'potential benefits', 'paper aims', 'overall aim', 'objects may', 'national development', 'medical line', 'id procedure', 'human endeavor', 'geographical area', 'data manually', 'communicate information', 'allows information']</t>
  </si>
  <si>
    <t>Antennae | RFID | Tags</t>
  </si>
  <si>
    <t>RFID (radio frequency identification) is one of the system solutions for tracking and tracing objects both globally and locally using RFID tags. It is an auto-ID procedure for identifying objects automatically within a geographical area. It allows information about an object to be collected automatically without having to handle the object or enter its data manually. RFID uses tags which communicate information by radio wave through antennae on small computer chips attached to objects so that such objects may be identified, located, and tracked. This technology has found a significant areas of application in business supply chains, in medical line, in security applications, and in fact many areas of human endeavor. As Auto-ID and RFID technologies are developing at an alarming rate around the world with new information appearing daily, particularly on the Internet, this paper aims to describe the technology of RFID, the areas of applications of this technology particularly in industries, security and health care management and the potential benefits of adopting the technology. The overall aim of the paper is to sensitize Nigeria to start tapping this technology for national development and security.</t>
  </si>
  <si>
    <t>International Journal of Smart Home</t>
  </si>
  <si>
    <t>60103477;60000356</t>
  </si>
  <si>
    <t>57219749699;26326763400</t>
  </si>
  <si>
    <t>Akintola, K. G.;Boyinbode, O. K.</t>
  </si>
  <si>
    <t>Victoria;Cape Town</t>
  </si>
  <si>
    <t>University of Houston-Victoria;University of Cape Town</t>
  </si>
  <si>
    <t>Akintola K.G.</t>
  </si>
  <si>
    <t>The place of emerging RFID technology in national security and development</t>
  </si>
  <si>
    <t>2-s2.0-80055020976</t>
  </si>
  <si>
    <t>['working distance', 'wireless system', 'via electromagnetic', 'sodium hydroxide', 'situ characterization', 'rinsing process', 'real time', 'primarily limited', 'paper presents', 'necessary power', 'naoh ).', 'hydrochloric acid', 'h2so4 ),', 'free manner', 'form transponder', 'features formed', 'external interrogator', 'emitted back', 'disturbing hydrodynamics', 'detection uncertainty', 'coupled power', '25 cm', '2 ppb']</t>
  </si>
  <si>
    <t>Electromagnetic coupling | Passive sensing | Underwater sensing | Wafer cleanliness monitoring</t>
  </si>
  <si>
    <t>This paper presents a wireless and passive chemical sensing system, in situ real time, via electromagnetic (EM) coupling, capable of monitoring wafer cleanliness during rinsing process at semiconductor/MEMS manufacturing facilities. A MEMS chemical sensor is embedded in a wafer-form transponder to evaluate the rinsing process in situ by measuring the conductivity of rinsing water inside micro-features formed by two interdigitated electrodes. All necessary power for the transponder is supplied from an external interrogator via the on-wafer transponder antenna. The modulated conductivity data is then emitted back from the transponder to the external interrogator in wireless and battery-free manner. The wireless system has been implemented on a 4-inch glass wafer to maintain the wafer form factor, not disturbing hydrodynamics of the rinsing process. The working distance of the system was measured to be about 25 cm, primarily limited by the coupled power to the transponder. Real time and in situ characterization of system was performed with three different control solutions: hydrochloric acid (HCl), sulfuric acid (H2SO4), and sodium hydroxide (NaOH). Detection uncertainty of the system was observed to be less than 2% (2 ppb for a 100 ppb solution). ¬© 2011 Elsevier B.V.</t>
  </si>
  <si>
    <t>414-420</t>
  </si>
  <si>
    <t>56410688800;7102478002</t>
  </si>
  <si>
    <t>Zhang, Xu;Chae, Junseok</t>
  </si>
  <si>
    <t>Zhang X.</t>
  </si>
  <si>
    <t>A wireless and passive wafer cleanliness monitoring unit via electromagnetic coupling for semicondutcor/MEMS manufacturing facilities</t>
  </si>
  <si>
    <t>S0924424711004705</t>
  </si>
  <si>
    <t>10.1016/j.sna.2011.08.005</t>
  </si>
  <si>
    <t>2-s2.0-80055061438</t>
  </si>
  <si>
    <t>['verify validity', 'two models', 'surface wave', 'specific experiments', 'results show', 'proposed models', 'plasma antenna', 'detailed analysis', 'calculation results', 'calculation equations', 'calculated ones', 'also investigated']</t>
  </si>
  <si>
    <t>Monopole cylindrical plasma antenna | Numerical calculation | Surface wave | Two-dimensional model</t>
  </si>
  <si>
    <t>The numerical calculation model of cylindrical monopole plasma antenna excited by surface wave is proposed in the paper. The wave propagation model of the plasma antenna is also investigated. The models are both analyzed in two-dimension and calculation equations of models are given and deduced. The detailed analysis of models and the calculation results have been obtained. The two models are testified through the specific experiments. The results show that the measured results agree well with the calculated ones which help to verify validity of the proposed models.</t>
  </si>
  <si>
    <t>323-330</t>
  </si>
  <si>
    <t>60073671;60003353;60073671</t>
  </si>
  <si>
    <t>54391384300;36170735500;35263778000</t>
  </si>
  <si>
    <t>Lv, Jun Wei;Li, Ying Song;Chen, Zi Li</t>
  </si>
  <si>
    <t>Shijiazhuang;Harbin</t>
  </si>
  <si>
    <t>Shijiazhuang Mechanical Engineering College;Harbin Engineering University</t>
  </si>
  <si>
    <t>60073671;60003353</t>
  </si>
  <si>
    <t>Lv J.</t>
  </si>
  <si>
    <t>Two-dimensional models of cylindrical monopole plasma antenna excited by surface wave</t>
  </si>
  <si>
    <t>2-s2.0-80055075305</t>
  </si>
  <si>
    <t>['¬© 2011', 'width biases', 'threshold cuts', 'significant portion', 'rights reserved', 'reduce pulse', 'pulse widths', 'probability distributions', 'observing frequency', 'large sample', 'giant pulses', 'energy fluxes', 'energy flux', 'energetic pulses', 'data analysis', 'crab pulsar', 'consistent accounting', 'allowed us', '50 %,', '4 hr', '2 œºs', '125 ns', '100 œºs']</t>
  </si>
  <si>
    <t>pulsars: general | pulsars: individual (Crab pulsar)</t>
  </si>
  <si>
    <t>We have observed the Crab pulsar with the Deep Space Network Goldstone 70m antenna at 1664MHz during three observing epochs for a total of 4 hr. Our data analysis has detected more than 2500 giant pulses, with flux densities ranging from 0.1kJy to 150kJy and pulse widths from 125 ns (limited by our bandwidth) to as long as 100 Œºs, with median power amplitudes and widths of 1kJy and 2 Œºs, respectively. The most energetic pulses in our sample have energy fluxes of approximately 100kJy Œºs. We have used this large sample to investigate a number of giant pulse emission properties in the Crab pulsar, including correlations among pulse flux density, width, energy flux, phase, and time of arrival. We present a consistent accounting of the probability distributions and threshold cuts in order to reduce pulse-width biases. The excellent sensitivity obtained has allowed us to probe further into the population of giant pulses. We find that a significant portion, no less than 50%, of the overall pulsed energy flux at our observing frequency is emitted in the form of giant pulses. ¬© 2011 The American Astronomical Society. All rights reserved.</t>
  </si>
  <si>
    <t>6603958492;56741710500;7102144083;6603865780</t>
  </si>
  <si>
    <t>Majid, Walid A.;Naudet, Charles J.;Lowe, Stephen T.;Kuiper, Thomas B.H.</t>
  </si>
  <si>
    <t>Majid W.</t>
  </si>
  <si>
    <t>Statistical studies of giant pulse emission from the crab pulsar</t>
  </si>
  <si>
    <t>10.1088/0004-637X/741/1/53</t>
  </si>
  <si>
    <t>2-s2.0-80155129509</t>
  </si>
  <si>
    <t>Ministry of Agriculture of the People's Republic of China</t>
  </si>
  <si>
    <t>2006-G54</t>
  </si>
  <si>
    <t>MOA</t>
  </si>
  <si>
    <t>['¬© 2011', 'time pcr', 'study provides', 'snmp sequence', 'shared 78', 'quantitative real', 'pyralidae ).', 'olfactory receptor', 'olfactory proteins', 'olfaction perception', 'named pxylosnmp1', 'japanese society', 'insect species', 'hm536984 ).', 'history stages', 'high degree', 'genbank accession', 'extremely diverse', 'different levels', 'applied entomology', 'adult tissues']</t>
  </si>
  <si>
    <t>Expression level | Gene cloning | Phylogenetic analysis | Plutella xylostella | Sensory neuron membrane protein</t>
  </si>
  <si>
    <t>Olfactory proteins in insects are extremely diverse. The sensory neuron membrane protein (SNMP) olfactory receptor, which shares a high identity among different insects, has been shown to be essential for olfaction perception in insects. To research the function of SNMP, the gene encoding SNMP from Plutella xylostella Linnaeus (Lepidoptera: Plutellidae) was cloned and named PxyloSNMP1 (GenBank accession no. HM536984). The sequencing results showed that the open reading frame of PxyloSNMP1 had the characteristics of SNMP, with two putative transmembrane domains flanking a large extracellular loop and a 34-residue hydrophobic signal peptide sequence. The amino acid sequence of PxyloSNMP1 had a high degree of similarity with those from other insect species and shared 78.8% identity with the SNMP sequence from Amyelois transitella Walker (Lepidoptera: Pyralidae). RT-PCR analysis revealed that the gene was expressed during all life-history stages and in all adult tissues. Quantitative real-time PCR (qPCR) analysis also showed that the PxyloSNMP1 transcript could be observed in different developmental stages at different levels of expression. The tissue expression pattern further indicated that PxyloSNMP1 was expressed most in the antenna of P. xylostella, followed by the abdomen, head (without antenna), wing, leg and thorax. This study provides a basis for further studies of the function of SNMP from P. xylostella. ¬© 2011 The Japanese Society of Applied Entomology and Zoology.</t>
  </si>
  <si>
    <t>497-504</t>
  </si>
  <si>
    <t>56547640000;7403100952</t>
  </si>
  <si>
    <t>Li, Peng Yan;Qin, Yu Chuan</t>
  </si>
  <si>
    <t>Molecular cloning and characterization of sensory neuron membrane protein and expression pattern analysis in the diamondback moth, Plutella xylostella (Lepidoptera: Plutellidae)</t>
  </si>
  <si>
    <t>10.1007/s13355-011-0067-5</t>
  </si>
  <si>
    <t>2-s2.0-80155141561</t>
  </si>
  <si>
    <t>['transmission efficiency', 'spot size', 'ridge apertures', 'ridge aperture', 'numerically studied', 'magnetic recording', 'field transducer', 'diffraction limit', 'bowtie shape']</t>
  </si>
  <si>
    <t>Near-field transducer based on nanoscale optical antenna has been shown to generate high transmission and strongly localized optical spots well below the diffraction limit. In this paper, nanoscale ridge aperture antenna is considered as near-field transducer for heat-assisted magnetic recording. The spot size and transmission efficiency produced by ridge aperture are numerically studied. We show that the ridge apertures in a bowtie or half-bowtie shape are capable of generating small optical spots as well as elongated optical spots with desired aspect ratios for magnetic recording. The transmission efficiency can be improved by adding grooves around the apertures. ¬© 2011 Optical Society of America.</t>
  </si>
  <si>
    <t>Nanoscale ridge aperture as near-field transducer for heat-assisted magnetic recording</t>
  </si>
  <si>
    <t>10.1364/AO.50.000G42</t>
  </si>
  <si>
    <t>2-s2.0-80155148460</t>
  </si>
  <si>
    <t>['wire thickness', 'setup consists', 'scattering parameters', 'results show', 'receive setup', 'plasmon frequency', 'plasmon behavior', 'paper summarizes', 'microwave band', 'metallic frame', 'electromagnetic filters', 'electromagnetic behavior', 'corresponding increase', 'composite material', 'coil spacing', 'chiral medium', 'alternating handedness']</t>
  </si>
  <si>
    <t>This paper summarizes our efforts to create a composite material with a mechanically tunable plasmon frequency at the microwave band. The permittivity of the composite changes sign at the plasmon frequency. Such composites, therefore, can be used as electromagnetic filters. Theoretically, an array of non-magnetic, metallic wire coils has been shown to have a plasmon behavior that is dependent on the wire thickness, coil inner diameter, pitch and coil spacing. Here, a material is made out of an array of coils placed within a non-metallic frame, and the material plasmon frequency is tuned through altering the pitch. The coils are arranged with alternating handedness to create an effective, non-chiral medium. A transmit/receive setup is used to characterize the electromagnetic behavior of the composite. The setup consists of a vector network analyzer and two horn antennas, which are used to measure the scattering parameters of the material. These parameters are then used to calculate the permittivity. The results show an increase in the plasmon frequency with increase in the pitch. Increasing the pitch 30%, from 3 to 3.9mm, results in a corresponding increase from 6.3 to 7.5GHz in the frequency. ¬© 2011 IOP Publishing Ltd.</t>
  </si>
  <si>
    <t>60030612-60074308;60030612;60030612;60030612</t>
  </si>
  <si>
    <t>57224242146;7801308948;24066545400;35546796400</t>
  </si>
  <si>
    <t>Schuil, Crystal J.;Amirkhizi, Alireza V.;Bayatpur, Farhad;Nemat-Nasser, Sia</t>
  </si>
  <si>
    <t>Sugar Land;San Diego</t>
  </si>
  <si>
    <t>Schlumberger Limited;University of California, San Diego</t>
  </si>
  <si>
    <t>60074308;60030612</t>
  </si>
  <si>
    <t>Schuil C.J.</t>
  </si>
  <si>
    <t>Composites with mechanically tunable plasmon frequency</t>
  </si>
  <si>
    <t>S0964172611874781</t>
  </si>
  <si>
    <t>10.1088/0964-1726/20/11/115012</t>
  </si>
  <si>
    <t>2-s2.0-80155182129</t>
  </si>
  <si>
    <t>Minist√®re de l'Enseignement sup√©rieur, de la Recherche et de l'Innovation</t>
  </si>
  <si>
    <t>MESRI</t>
  </si>
  <si>
    <t>['thymol appears', 'synthetic chemicals', 'results reveal', 'related changes', 'particularly striking', 'particularly promising', 'olfactory cues', 'major threat', 'laboratory assays', 'highlight age', 'heavy losses', 'foragers appear', 'forager bees', 'data suggest', 'beekeeping industry', 'become habituated', 'attractive alternative', 'adverse effects', 'active substance']</t>
  </si>
  <si>
    <t>Apis mellifera | Avoidance | Contact chemoreception | Miticide | Olfaction</t>
  </si>
  <si>
    <t>The parasitic mite Varroa destructor is responsible for heavy losses in honey bee colonies and represents a major threat to the beekeeping industry. Essential oils offer an attractive alternative to the use of synthetic chemicals for the control of varroa. Amongst them, thymol appears to be particularly promising. However, treatments using thymol as their active substance, such as the gel formulation Apiguard ¬Æ, are suspected to have adverse effects on honey bee colonies. In this study, laboratory assays are used to investigate the effects of Apiguard ¬Æ exposure on honey bee behaviour. Our results reveal that honey bee responses to this anti-varroa treatment change with honey bee age. While 2-day-old bees respond neutrally to Apiguard ¬Æ, older bees generally avoid the Apiguard ¬Æ gel. Responses of forager bees were particularly striking. Foragers appear to be repelled by Apiguard ¬Æ. Touching their antennae with Apiguard ¬Æ induces robust fanning behaviour. Our data suggest, however, that forager bees exposed to Apiguard ¬Æ in the hive can become habituated to this treatment. These results offer interesting new perspectives on the effects of Apiguard ¬Æ on honey bee behaviour and serve to highlight age-related changes in honey bee responses to gustatory, as well as olfactory cues. ¬© 2011 Springer-Verlag.</t>
  </si>
  <si>
    <t>1055-1062</t>
  </si>
  <si>
    <t>60017311;60017997;60017311</t>
  </si>
  <si>
    <t>36604919800;8507047400;7102052083</t>
  </si>
  <si>
    <t>Mondet, Fanny;Goodwin, Mark;Mercer, Alison</t>
  </si>
  <si>
    <t>New Zealand;New Zealand</t>
  </si>
  <si>
    <t>Hamilton;Dunedin</t>
  </si>
  <si>
    <t>AgResearch Ruakura Research Centre;University of Otago</t>
  </si>
  <si>
    <t>60017997;60017311</t>
  </si>
  <si>
    <t>Mondet F.</t>
  </si>
  <si>
    <t>Age-related changes in the behavioural response of honeybees to Apiguard &lt;sup&gt;¬Æ&lt;/sup&gt;, a thymol-based treatment used to control the mite Varroa destructor</t>
  </si>
  <si>
    <t>10.1007/s00359-011-0666-1</t>
  </si>
  <si>
    <t>2-s2.0-80255132666</t>
  </si>
  <si>
    <t>['volmer quenching', 'using non', 'symbiodinum types', 'saturating intensities', 'reduced rates', 'photosystem ii', 'photorepair relative', 'photorepair rates', 'photoprotective mechanisms', 'photochemical quenching', 'measurements demonstrated', 'may underlie', 'likely precursors', 'light intensities', 'key factor', 'increased npq', 'hospite symbiodinium', 'efficient non', 'differential responses', 'coral species', 'coral bleaching', 'chlorophyll fluorescence', 'bleaching susceptibility', 'bleaching stressors', 'bed quenching', 'astreoides resulted', 'astreoides displayed', 'astreoides compared']</t>
  </si>
  <si>
    <t>It is speculated that differences in coral bleaching susceptibility may be influenced by the genotype of in hospite Symbiodinium and their differential responses to bleaching stressors. Photoinhibition of photosystem II (PSII), damage to the D1 (psbA) PSII reaction centre protein and production of reactive oxygen species by in hospite Symbiodinium are likely precursors of coral bleaching. In order to assess whether photorepair rates of in hospite Symbiodinium underlie the bleaching susceptibility of their hosts, photoinhibition (net and gross), photoprotection and photorepair rates were assessed in a bleaching-'tolerant' coral (P. astreoides) and a bleaching-'sensitive' coral (M. faveolata) using non-invasive fluorometric techniques and by blocking de novo synthesis of psbA. Previous studies using such techniques have demonstrated that in vitro Symbiodinium types 'sensitive' to bleaching stressors had reduced rates of photorepair relative to 'tolerant' Symbiodinum types. Our measurements demonstrated that Symbiodinium in the more bleaching tolerant P. astreoides had higher photorepair rates than Symbiodinium in M. faveolata. Higher repair rates in P. astreoides resulted in lower net photoinhibition relative to M. faveolata, where both corals exhibited similar susceptibility to photodamage (gross photoinhibition). Photoprotective mechanisms were observed in both corals; M. faveolata exhibited higher antennae-bed quenching than P. astreoides at low-light intensities, but at and above light-saturating intensities, which are different for each coral species, P. astreoides displayed more efficient non-photochemical quenching (Stern-Volmer quenching) of chlorophyll fluorescence than M. faveolata. Increased NPQ by P. astreoides at E/Ek ‚â• 1 was not driven by antennae-bed quenching. The ability of in hospite Symbiodinium in P. astreoides to mitigate the effects of photoinhibition under high light conditions compared with Symbiodinium in M. faveolata, and their high repair capacity following photoinhibition, may be a key factor to consider in future bleaching studies and may underlie the relative bleaching tolerance of P. astreoides compared to M. faveolata. ¬© 2011 Springer-Verlag.</t>
  </si>
  <si>
    <t>2515-2526</t>
  </si>
  <si>
    <t>60019656-60018914;60018914;60003500;60018914</t>
  </si>
  <si>
    <t>25641315200;24169283200;6603275172;7201939972</t>
  </si>
  <si>
    <t>Hennige, Sebastian J.;McGinley, Michael P.;Grottoli, Andr√©a G.;Warner, Mark E.</t>
  </si>
  <si>
    <t>Edinburgh;Newark;Columbus</t>
  </si>
  <si>
    <t>Heriot-Watt University;College of Earth, Ocean and Environment;The Ohio State University</t>
  </si>
  <si>
    <t>60019656;60018914;60003500</t>
  </si>
  <si>
    <t>Hennige S.J.</t>
  </si>
  <si>
    <t>Photoinhibition of Symbiodinium spp. within the reef corals Montastraea faveolata and Porites astreoides: Implications for coral bleaching</t>
  </si>
  <si>
    <t>10.1007/s00227-011-1752-1</t>
  </si>
  <si>
    <t>2-s2.0-80255141900</t>
  </si>
  <si>
    <t>['subwavelength array', 'specific microstructures', 'spatial super', 'reversal far', 'resolution focusing', 'resolution characteristics', 'proposed array', 'planar monopoles', 'planar monopole', 'placed face', 'perform time', 'one twentieth', 'important property', 'field zone', 'field focusing', 'etched aperiodically', 'data rate', 'communication experiments', '660 mbit']</t>
  </si>
  <si>
    <t>Complementary split ring | planar monopole | subwavelength array | super-resolution | time-reversed electromagnetic wave</t>
  </si>
  <si>
    <t>With the aid of specific microstructures in a subwavelength array, time-reversed electromagnetic wave can display spatial super-resolution focusing in far-field zone. A subwavelength array of planar monopoles is proposed in this paper. Each element of the array, the planar monopole, is etched aperiodically with many microstructured complementary split rings. An important property of this antenna is that if multiple such planar monopoles are placed face to face, the proposed array can perform time-reversal far-field focusing with a spatial super-resolution as small as one twentieth of a wavelength. The validity of the proposed array with super-resolution characteristics is verified by the communication experiments with a data rate of 660 Mbit/s. The proposed subwavelength array is easy-to-design and convenient for integration. ¬© 2011 IEEE.</t>
  </si>
  <si>
    <t>4345-4350</t>
  </si>
  <si>
    <t>60005465-60064143;60005465;60005465;60005465;60005465</t>
  </si>
  <si>
    <t>35336448500;8945567500;56102997200;7403490283;24168161500</t>
  </si>
  <si>
    <t>Ge, Guang Ding;Wang, Bing Zhong;Wang, Duo;Zhao, Deshuang;Ding, Shuai</t>
  </si>
  <si>
    <t>Subwavelength array of planar monopoles with complementary split rings based on far-field time reversal</t>
  </si>
  <si>
    <t>10.1109/TAP.2011.2164190</t>
  </si>
  <si>
    <t>2-s2.0-80455125624</t>
  </si>
  <si>
    <t>ƒåesk√© Vysok√© Uƒçen√≠ Technick√© v Praze</t>
  </si>
  <si>
    <t>SGS10/271/ OHK3/3T/13</t>
  </si>
  <si>
    <t>ƒåVUT</t>
  </si>
  <si>
    <t>['wall radars', 'wall even', 'twr ).', 'time locating', 'technique adopted', 'tde approach', 'subspace super', 'resolution method', 'receiver separations', 'real time', 'proper function', 'performed entirely', 'one snapshot', 'moving humans', 'modified version', 'measurements performed', 'measurement system', 'measured data', 'imperfect deconvolution', 'frequency domain', 'estimation method', 'estimation algorithm', 'especially important', 'echoes backscattered', 'domain technique', 'delay estimation', 'basic characteristics', 'antenna separation', 'also present']</t>
  </si>
  <si>
    <t>Super-resolution | through-wall imaging | time-delay estimation | ultra-wideband radar | wall parameter estimation</t>
  </si>
  <si>
    <t>Knowledge of the basic characteristics of the wall is especially important for the proper function of through-wall radars (TWR). In this paper, we introduce an estimation method that can provide the unknown wall parameters in real time. Our algorithm is based on a modified version of common midpoint processing, a technique adopted from geophysics. Using this method, it is possible to estimate the thickness and the permittivity of the wall from time-delay-only measurements performed at several different transceiver-receiver separations. Time-delay estimation (TDE) of echoes backscattered from the wall at each antenna separation is performed entirely in the frequency domain by a subspace super-resolution method. Our TDE approach is capable of resolving overlapping echoes reflected from the wall even in the case of only one snapshot of the measured data, suboptimal calibration possibilities, imperfect deconvolution of the measurement system, and limited radar bandwidth. The performance of our estimation algorithm is verified by simulations, and we also present the results for two real brick walls measured by using the time-domain technique. The estimated wall parameters can be utilized for improving the accuracy of real-time locating and tracking of moving humans by TWR. ¬© 2011 IEEE.</t>
  </si>
  <si>
    <t>4268-4278</t>
  </si>
  <si>
    <t>60013323;60082662;60013323</t>
  </si>
  <si>
    <t>22036176700;6508060274;7006220761</t>
  </si>
  <si>
    <t>Protiva, Pavel;Mrkvica, Jan;MacH√°ƒç, Jan</t>
  </si>
  <si>
    <t>Pardubice;Prague</t>
  </si>
  <si>
    <t>RETIA, a.s.;Czech Technical University in Prague</t>
  </si>
  <si>
    <t>60082662;60013323</t>
  </si>
  <si>
    <t>Protiva P.</t>
  </si>
  <si>
    <t>Estimation of wall parameters from time-delay-only through-wall radar measurements</t>
  </si>
  <si>
    <t>10.1109/TAP.2011.2164206</t>
  </si>
  <si>
    <t>2-s2.0-80455125635</t>
  </si>
  <si>
    <t>PG#11320000000008</t>
  </si>
  <si>
    <t>['unbalanced feeds', 'scan array', 'new wideband', 'mode resonance', 'maintaining better', 'infinite single', 'ground plane', 'employs modular', 'elements consist', 'design guidelines', 'bta array', 'antenna resembles', '2d arrays']</t>
  </si>
  <si>
    <t>Antenna array feeds | antenna array mutual coupling | phased arrays | ultrawideband antennas | Vivaldi antennas</t>
  </si>
  <si>
    <t>A new wideband, wide-scan array is introduced, called the Banyan Tree Antenna (BTA) array, that employs modular, low-profile, low-cost elements fed directly from standard unbalanced RF interfaces. The elements consist of vertically-integrated, flared metallic fins over a ground plane that are excited by a vertical two conductor unbalanced transmission line. The antenna resembles the bunny-ear or balanced antipodal Vivaldi antenna (BAVA) designs, but most importantly uses metallic shorting posts between the fins and the ground plane that suppress a mid-band catastrophic common-mode resonance that occurs in 2D arrays of balanced radiators fed with unbalanced feeds. This work introduces simple circuit models that describe key performance attributes of the BTA array, leading to unique physical insights and design guidelines. Simulations of infinite single- and dual-polarized BTA arrays have achieved approximately two octaves of bandwidth for VSWR &lt; 2.2 at broadside and VSWR &lt; 2.8 at scans out to Œ∏= 45¬∞, while maintaining better than 14 dB polarization purity at Œ∏= 45¬∞ in the D-plane. ¬© 2011 IEEE.</t>
  </si>
  <si>
    <t>4060-4070</t>
  </si>
  <si>
    <t>60014313;60014313</t>
  </si>
  <si>
    <t>35193883300;6603354947</t>
  </si>
  <si>
    <t>Holland, Steven S.;Vouvakis, Marinos N.</t>
  </si>
  <si>
    <t>Amherst MA</t>
  </si>
  <si>
    <t>University of Massachusetts Amherst</t>
  </si>
  <si>
    <t>Holland S.S.</t>
  </si>
  <si>
    <t>The Banyan Tree Antenna array</t>
  </si>
  <si>
    <t>10.1109/TAP.2011.2164177</t>
  </si>
  <si>
    <t>2-s2.0-80455125640</t>
  </si>
  <si>
    <t>['stored energy', 'resonant antennas', 'radiation mechanism', 'planar inverted', 'patch antenna', 'optimal choice', 'new approach', 'loading material', 'line resonators', 'l antenna', 'incorrect conclusions', 'formulated rule', 'conventional analysis', 'antenna miniaturization']</t>
  </si>
  <si>
    <t>Equivalent circuit | material loading | quality factor | resonant antennas | transmission line</t>
  </si>
  <si>
    <t>We address the question of the optimal choice of loading material for antenna miniaturization. A new approach to identify the optimal loading material (dielectric or magnetic) for maximization of bandwidth of resonant antennas is introduced. Instead of equivalent resonant circuits or transmission-line resonators, we use the analysis of radiation mechanism to identify the fields contributing mostly to the stored energy and determine the beneficial material type. The formulated rule is qualitatively illustrated using a dipole and a patch antenna, as well as a planar inverted-L antenna where the conventional analysis of circuit or a transmission-line resonator leads to incorrect conclusions. Guidelines are presented for miniaturizing different antenna types. ¬© 2011 IEEE.</t>
  </si>
  <si>
    <t>3991-3998</t>
  </si>
  <si>
    <t>60103653;60072180;60103653;60103653</t>
  </si>
  <si>
    <t>36441174700;8677369100;35572352400;7005479476</t>
  </si>
  <si>
    <t>Karilainen, Antti O.;Ikonen, Pekka M.T.;Simovski, Constantin R.;Tretyakov, Sergei A.</t>
  </si>
  <si>
    <t>Finland;Germany</t>
  </si>
  <si>
    <t>Espoo;Munich</t>
  </si>
  <si>
    <t>Aalto University;EPCOS AG</t>
  </si>
  <si>
    <t>60103653;60072180</t>
  </si>
  <si>
    <t>Choosing dielectric or magnetic material to optimize the bandwidth of miniaturized resonant antennas</t>
  </si>
  <si>
    <t>10.1109/TAP.2011.2164170</t>
  </si>
  <si>
    <t>2-s2.0-80455125653</t>
  </si>
  <si>
    <t>['wideband multi', 'wideband imaging', 'varactor diode', 'slot antenna', 'resonant frequency', 'produce single', 'one way', 'microwave frequencies', 'electronically tuning', 'different distances', 'communication presents', '18 ghz']</t>
  </si>
  <si>
    <t>Arrays | electrically small antenna | elliptical slot | imaging | loaded slot | SAR | tunable antennas | varactor diode</t>
  </si>
  <si>
    <t>Small resonant elliptical slot antennas have shown great potential as imaging array elements at microwave frequencies. For high-resolution 3D imaging applications it is desirable to extend the operational frequency bandwidth of these elements. One way to achieve this is by loading the slot with a varactor diode, and electronically tuning its resonant frequency. This communication presents the design, analysis, and implementation of a varactor diode-tuned elliptical slot antenna at K-band (18 GHz-26.5 GHz). The slot antenna is then used to produce single-frequency and wideband multi-frequency synthetic aperture radar (SAR) images of two targets located at different distances to show the efficacy of using this slot for wideband imaging. ¬© 2011 IEEE.</t>
  </si>
  <si>
    <t>4325-4328</t>
  </si>
  <si>
    <t>60024728;60024728;60029991;60024728</t>
  </si>
  <si>
    <t>6604008450;6507694668;14048137900;57207607521</t>
  </si>
  <si>
    <t>Kharkovsky, Sergey;Ghasr, Mohammad Tayeb;Abou-Khousa, Mohamed A.;Zoughi, Reza</t>
  </si>
  <si>
    <t>Kharkovsky S.</t>
  </si>
  <si>
    <t>K-band varactor diode-tuned elliptical slot antenna for wideband imaging</t>
  </si>
  <si>
    <t>10.1109/TAP.2011.2164208</t>
  </si>
  <si>
    <t>2-s2.0-80455125668</t>
  </si>
  <si>
    <t>EP/F047061/1</t>
  </si>
  <si>
    <t>['skin w', 'signaling apparatus', 'quasioptical reflectometer', 'paper repeats', 'numerical modeling', 'mental state', 'layered morphology', 'key role', 'humans suggestive', 'humans possess', 'human skin', 'experimental work', 'eccrine sweat', 'dielectric properties', 'demonstrated theoretically', 'coil form', '2009 )]']</t>
  </si>
  <si>
    <t>Is the helical-coil form of the eccrine sweat-gland in humans suggestive of latent electromagnetic antenna function? In short, do humans possess in these saline, fluid-supporting, coil-structures, an extrasensory/signaling apparatus? This is the hypothesis of Feldman et al. [Phys. Rev. Lett. 100, 128102 (2008); Phys. Med. Biol. 54, 3341 (2009)] as they sort to correlate the mental state of a person with his or her W-band emission response. Ney et al. [Opt. Lett. 35, 3180 (2010); J. Biomed. Opt. 16, 067006 (2011)] subsequently contested this and demonstrated theoretically that multiple interference arising from the layered morphology of skin is the principal mechanism governing sub-THz electromagnetic functionality of human skin. This paper repeats the experimental work of Feldman et al. A quasioptical reflectometer is employed and we observe extreme sensitivity from individual to individual in horn-antenna reflection measurements. Variability in dielectric properties and the layered morphology of human skin is confirmed to be the source of such sensitivity. Numerical modeling and experimental data together point to the key role of the sweat-duct in characterizing the phenomena of skin W-band resonance behavior. Significantly, however, we see no correlation between the mental state of a person and their W-band reflection response. ¬© 2011 Optical Society of America.</t>
  </si>
  <si>
    <t>4203-4205</t>
  </si>
  <si>
    <t>60022109;60022109;60022109;60022109</t>
  </si>
  <si>
    <t>56957419400;10739787600;57198736474;55047420000</t>
  </si>
  <si>
    <t>Yang, Bin;Donnan, Robert S.;Zhou, Min;Kingravi, Ali A.</t>
  </si>
  <si>
    <t>Reassessment of the electromagnetic reflection response of human skin at W-band</t>
  </si>
  <si>
    <t>10.1364/OL.36.004203</t>
  </si>
  <si>
    <t>2-s2.0-80455127161</t>
  </si>
  <si>
    <t>['usb dongle', 'system ground', 'suitable size', 'space wavelength', 'sleeves set', 'short sleeves', 'radiation becomes', 'proper location', 'monopole chosen', 'ground plane', 'gain direction', 'even toward', 'dipole antenna', 'conventional two', 'circuited structure', 'axial direction', 'antenna radiation', '4 ghz', '2484 mhz']</t>
  </si>
  <si>
    <t>2.4 GHz antennas | Choke sleeves | printed monopoles | radiation-pattern control | wireless USB-dongle antennas</t>
  </si>
  <si>
    <t>By integrating a pair of short sleeves into the system ground plane of a USB dongle, the improved radiation patterns of a printed monopole antenna in the E planes cut along the axial direction of the dongle can be attained. The monopole chosen has a symmetrical, short-circuited structure and is to operate in the 2.4 GHz (2400-2484 MHz) band for ZigBee or Wi-Fi dongle applications. When there are no sleeves in the system ground, the ground-plane length significantly affects the patterns and the peak-gain direction of the antenna radiation. With the incorporation of the sleeves set at proper location and in suitable size, the radiation becomes very similar to that of a conventional two-wire, dipole antenna. In this case, for a common USB dongle having system printed circuit board (PCB) longer than Œª/4 (Œª is the free-space wavelength at 2442 MHz), the maximum field strength is no more in the direction of the ground plane or even toward the main electronic device after plugging in the dongle. ¬© 2011 IEEE.</t>
  </si>
  <si>
    <t>4383-4388</t>
  </si>
  <si>
    <t>Radiation improvement of printed, shorted monopole antenna for USB dongle by integrating choke sleeves on the system ground</t>
  </si>
  <si>
    <t>10.1109/TAP.2011.2164225</t>
  </si>
  <si>
    <t>2-s2.0-80455130883</t>
  </si>
  <si>
    <t>['transverse components', 'successful choice', 'slot radiating', 'slender slots', 'significant influence', 'proposed method', 'particularly true', 'often neglected', 'moment technique', 'moment analysis', 'longitudinal component', 'electric field', 'effective modeling', 'circuital properties', 'careful choice', 'basis functions', 'accurate evaluation']</t>
  </si>
  <si>
    <t>Method of moments (MoM) | slot antennas | waveguide antennas</t>
  </si>
  <si>
    <t>Method of moment analysis of longitudinal radiating slots in the broadwall of a rectangular waveguide requires a careful choice of the basis functions. This is particularly true when we need an accurate evaluation of both longitudinal and transverse components of the Electric field on a slot with finite wall thickness. We show that entire-domain, two-dimensional, sinusoidal basis functions are a successful choice for an accurate and effective modeling of a radiating slot cut in a thick waveguide wall. In this communication we focus on slender slots, which ensure high polarization purity. If a very accurate array design is required, the effect of the longitudinal component of the Electric field, often neglected in the analysis of a narrow longitudinal slot, has shown a significant influence on the slot radiating and circuital properties. The proposed Method of Moment technique has been assessed through comparison with a commercial Finite Element Method software. ¬© 2011 IEEE.</t>
  </si>
  <si>
    <t>4334-4337</t>
  </si>
  <si>
    <t>6602557171;7006097620</t>
  </si>
  <si>
    <t>Montisci, Giorgio;Mazzarella, Giuseppe</t>
  </si>
  <si>
    <t>Montisci G.</t>
  </si>
  <si>
    <t>Effect of the longitudinal component of the aperture electric field on the analysis of waveguide longitudinal slots</t>
  </si>
  <si>
    <t>10.1109/TAP.2011.2164213</t>
  </si>
  <si>
    <t>2-s2.0-80455130895</t>
  </si>
  <si>
    <t>['x band', 'wave simulations', 'vertical two', 'slot antennas', 'slot antenna', 'simulation results', 'seamless integration', 'reduces co', 'presented herein', 'loss filtering', 'fractional bandwidth', 'center frequency', 'antenna system', '97 %.', '16 ghz']</t>
  </si>
  <si>
    <t>Bandpass filter | cavity resonator | packaging | slot antenna | time-domain analysis | vertical integration</t>
  </si>
  <si>
    <t>A seamless integration of 3-D vertical cavity filters with highly efficient slot antennas is presented herein. This integration technique enables low-loss filtering and reduces co-site interference within phased arrays. A vertical two-pole cavity filter integrated with a slot antenna is demonstrated at X band. The center frequency and fractional bandwidth of the filter/antenna system are 10.16 GHz and 3.0%, respectively. Due to the near-zero transition loss achieved by this seamless integration, the efficiency of the integrated slot antenna is shown to be as high as 97%. Equivalent circuit models are developed to identify the losses in the filter/antenna, which are verified by full-wave simulations. The measured impedance matching and radiation patterns closely agree with simulation results. This technique can be extended for higher-order filters seamlessly integrated with slot antennas. In addition, this technique can be applied in all microwave, millimeter-wave, and submillimeter-wave frequency regions. ¬© 2011 IEEE.</t>
  </si>
  <si>
    <t>4016-4022</t>
  </si>
  <si>
    <t>24484286600;55474394700;7201998979</t>
  </si>
  <si>
    <t>Yusuf, Yazid;Cheng, Haitao;Gong, Xun</t>
  </si>
  <si>
    <t>A seamless integration of 3-D vertical filters with highly efficient slot antennas</t>
  </si>
  <si>
    <t>10.1109/TAP.2011.2164186</t>
  </si>
  <si>
    <t>2-s2.0-80455130909</t>
  </si>
  <si>
    <t>['wave phase', 'wave antennas', 'uniform type', 'theoretical study', 'study shows', 'slot along', 'simple manner', 'rectilinear geometry', 'necessary flexible', 'lwa properly', 'leakage constants', 'independent control', 'hybrid printed', 'frequency response', 'circuit waveguide', 'broadbeam lwa', 'broadbeam leaky']</t>
  </si>
  <si>
    <t>Antenna synthesis | broadbeam antennas | leaky-wave antennas (LWAs)</t>
  </si>
  <si>
    <t>A theoretical study on the design of broadbeam leaky-wave antennas (LWAs) of uniform type and rectilinear geometry is presented. A new broadbeam LWA structure based on the hybrid printed-circuit waveguide is proposed, which allows for the necessary flexible and independent control of the leaky-wave phase and leakage constants. The study shows that both the real and virtual focus LWAs can be synthesized in a simple manner by tapering the printed-slot along the LWA properly, but the real focus LWA is preferred in practice. Practical issues concerning the tapering of these LWA are investigated, including the tuning of the radiation pattern asymmetry level and beamwidth, the control of the ripple level inside the broad radiated main beam, and the frequency response of the broadbeam LWA. The paper provides new insight and guidance for the design of this type of LWAs. ¬© 2011 IEEE.</t>
  </si>
  <si>
    <t>3999-4007</t>
  </si>
  <si>
    <t>60014907;60001481;60001481</t>
  </si>
  <si>
    <t>7006760553;6701696164;55911871600</t>
  </si>
  <si>
    <t>G√≥mez-Tornero, Jos√© Luis;Weily, Andrew R.;Guo, Yingjie Jay</t>
  </si>
  <si>
    <t>Spain;Australia</t>
  </si>
  <si>
    <t>Cartagena;Sydney</t>
  </si>
  <si>
    <t>Universidad Politecnica de Cartagena;CSIRO Ict Centre</t>
  </si>
  <si>
    <t>60014907;60001481</t>
  </si>
  <si>
    <t>Rectilinear leaky-wave antennas with broad beam patterns using hybrid printed-circuit waveguides</t>
  </si>
  <si>
    <t>10.1109/TAP.2011.2164173</t>
  </si>
  <si>
    <t>2-s2.0-80455130914</t>
  </si>
  <si>
    <t>['wireless communication', 'wide bandwidth', 'two sides', 'thin substrate', 'strip monopole', 'shaped strip', 'separately printed', 'planar antenna', 'mutual coupling', 'mobile devices', 'miniaturized size', 'mhz band', 'meandered strip', 'low frequency', 'impedance matching', 'high frequency', 'frequency band', 'f strip', 'compact size', 'compact area']</t>
  </si>
  <si>
    <t>Broadband antenna | mobile devices | multiband antenna | planar antenna | wireless communications</t>
  </si>
  <si>
    <t>A new multiband planar antenna with a compact size is designed and developed for mobile devices. The proposed antenna consists of a two-strip monopole and a meandered strip antenna which occupy a compact area of only 15 mm √ó 42 mm. This planar antenna has a bandwidth of ‚àº 42% at the 900 MHz band and ‚àº 53% at the 1900-MHz band. The wide bandwidth at the low frequency is attributed to the mutual coupling of an S-shaped strip and an inverted-F strip which are separately printed on the two sides of a thin substrate, forming a two-strip monopole configuration. The bandwidth at the high frequency is enhanced by inserting a meandered strip which improves the impedance matching for the high-frequency band. The experimental results verify the simulations. The featured broad bandwidths over two frequency bands and the miniaturized size of the proposed antenna make it very promising for applications in wireless communication and wireless sensing devices. ¬© 2011 IEEE.</t>
  </si>
  <si>
    <t>4209-4214</t>
  </si>
  <si>
    <t>60024542;60024542;60024542;60024542;60021032</t>
  </si>
  <si>
    <t>57198706268;7404724322;7401563195;35499953100;7003916876</t>
  </si>
  <si>
    <t>Zhang, Ting;Li, Ronglin;Jin, Guiping;Wei, Gang;Tentzeris, Manos M.</t>
  </si>
  <si>
    <t>A novel multiband planar antenna for GSM/UMTS/LTE/Zigbee/RFID mobile devices</t>
  </si>
  <si>
    <t>10.1109/TAP.2011.2164201</t>
  </si>
  <si>
    <t>2-s2.0-80455130921</t>
  </si>
  <si>
    <t>CSU</t>
  </si>
  <si>
    <t>['simulated annealing', 'significant influence', 'radiometric sensitivity', 'proposed method', 'optimum sensitivity', 'optimizing df', 'minimizing df', 'lower bound', 'effectively locate', 'degradation factor', 'camb ),', 'based method']</t>
  </si>
  <si>
    <t>Aperture synthesis radiometer | degradation factor (DF) | minimum degradation array (MDA) | sensitivity | simulated annealing (SA) | thinned antenna arrays</t>
  </si>
  <si>
    <t>Antenna array configurations have significant influence on the radiometric sensitivity of aperture synthesis microwave radiometers. In this paper, we propose a minimum degradation array (MDA) for optimum sensitivity. First, the degradation factor (DF) is defined to characterize the effect of redundant spatial frequency samples formed by an array on the sensitivity. Aiming at minimizing DF, a simulated annealing (SA) based method is proposed to search for an MDA, which, combining with a concept of augmented maximum baseline (CAMB), can effectively locate the true global minimum of DF. Numerical results validate the effectiveness of the proposed method as well as CAMB in optimizing DF. Further, the lower bound of DF is discussed. Finally, simulation and experiment results demonstrate that the proposed method as well as CAMB is of significance in achieving optimum sensitivity. ¬© 2011 IEEE.</t>
  </si>
  <si>
    <t>4103-4114</t>
  </si>
  <si>
    <t>60017060;60025761;60017060;60025761;60025761</t>
  </si>
  <si>
    <t>56953930600;7405861702;7102948095;8571870800;57089189900</t>
  </si>
  <si>
    <t>Dong, Jian;Li, Qingxia;Shi, Ronghua;Gui, Liangqi;Guo, Wei</t>
  </si>
  <si>
    <t>Huazhong University of Science and Technology;Central South University</t>
  </si>
  <si>
    <t>60025761;60017060</t>
  </si>
  <si>
    <t>Dong J.</t>
  </si>
  <si>
    <t>The placement of antenna elements in aperture synthesis microwave radiometers for optimum radiometric sensitivity</t>
  </si>
  <si>
    <t>10.1109/TAP.2011.2164172</t>
  </si>
  <si>
    <t>2-s2.0-80455130931</t>
  </si>
  <si>
    <t>['wideband antenna', 'two p', 'right slotline', 'radiation patterns', 'proposed design', 'proposed antenna', 'pattern diversity', 'n diodes', 'left slotline', 'cpw feed', 'cpw )-', 'communication scenarios', 'channel capacity']</t>
  </si>
  <si>
    <t>Antenna feed | channel capacity | pattern diversity | reconfigurable antennas | wideband antennas</t>
  </si>
  <si>
    <t>A wideband antenna with a reconfigurable coplanar waveguide (CPW)-to-slotline transition feed is proposed for pattern diversity applications. The feed provides three modes -CPW feed, left slotline (LS) feed and right slotline (RS) feed- without extra matching structures. Changes between modes are controlled by only two p-I-n diodes. Features of the proposed switchable feed include compact size and simple bias circuit. The equivalent transmission line model is used in the analysis of the proposed design. A prototype of the proposed antenna is fabricated, tested, and the obtained results including reflection coefficient, radiation patterns and gains, are present. A measurement of channel capacity is carried out to prove the benefit of pattern diversity when using the proposed antenna in both line-of-sight (LOS) and non-line-of-sight (NLOS) communication scenarios. ¬© 2011 IEEE.</t>
  </si>
  <si>
    <t>4222-4228</t>
  </si>
  <si>
    <t>55912043400;8551577700;7403974927;7403443114;34769915200</t>
  </si>
  <si>
    <t>Li, Yue;Zhang, Zhijun;Zheng, Jianfeng;Feng, Zhenghe;Iskander, Magdy F.</t>
  </si>
  <si>
    <t>Experimental analysis of a wideband pattern diversity antenna with compact reconfigurable CPW-to-slotline transition feed</t>
  </si>
  <si>
    <t>10.1109/TAP.2011.2164224</t>
  </si>
  <si>
    <t>2-s2.0-80455130941</t>
  </si>
  <si>
    <t>['radome consists', 'loss bandwidth', 'gain bandwidths', 'gain bandwidth', 'dielectric material', 'boresight gain', 'air thickness', '125 œª']</t>
  </si>
  <si>
    <t>Bandwidth | patch antennas</t>
  </si>
  <si>
    <t>In this study, a radome is proposed to increase the boresight gain, the return-loss bandwidth, and the flat-gain bandwidth of a microstrip patch antenna. The radome consists of a pair of parallel strips etched on the bottom of a dielectric material. The 10 dB return-loss bandwidth is tuned by adjusting the length of each strip and the spacing between them. One unique advantage of the design is that both the return-loss and the flat-gain bandwidths can be optimized with an air thickness of 0.125 Œª between the radome and the patch. ¬© 2011 IEEE.</t>
  </si>
  <si>
    <t>4322-4325</t>
  </si>
  <si>
    <t>Enhanced return-loss and flat-gain bandwidths for microstrip patch antenna</t>
  </si>
  <si>
    <t>10.1109/TAP.2011.2164200</t>
  </si>
  <si>
    <t>2-s2.0-80455130947</t>
  </si>
  <si>
    <t>['user effect', 'mismatch loss', 'low band', 'loaded one', 'index finger', 'higher band', 'experimentally evaluated', 'dynamic selection', 'corresponding reduction', 'compensating part', 'body loss', 'absorption loss', '900 mhz', '0 db']</t>
  </si>
  <si>
    <t>Active antennas | antenna measurements | body loss | mobile antennas</t>
  </si>
  <si>
    <t>A method for compensating part of the user effect on a mobile terminal antenna was experimentally evaluated. A dynamic selection between two separately located antennas was used to reduce absorption caused by the user's index finger. The method was examined in the 900 MHz and 1900 MHz bands with dual-band monopole antennas. The performance of the method was evaluated in terms of antenna total efficiency, body loss, mismatch loss, and absorption loss. It was found that a 3.1 dB reduction in average body loss is achieved in the low band if feed is switched to the unloaded antenna instead of the loaded one. The corresponding reduction in the higher band is 1.0 dB. ¬© 2011 IEEE.</t>
  </si>
  <si>
    <t>4379-4383</t>
  </si>
  <si>
    <t>16068241000;35086863400;35570172500</t>
  </si>
  <si>
    <t>Berg, Markus;Sonkki, Marko;Salonen, Erkki T.</t>
  </si>
  <si>
    <t>Absorption loss reduction in a mobile terminal with switchable monopole antennas</t>
  </si>
  <si>
    <t>10.1109/TAP.2011.2164178</t>
  </si>
  <si>
    <t>2-s2.0-80455130953</t>
  </si>
  <si>
    <t>['shifting states', 'results indicate', 'parasitic strips', 'novel array', 'main beam', 'interesting conclusions', 'excellent performance', 'endfire radiation', 'beam elements', 'basic element', '68 ¬∞.', '60 ¬∞', '3 db']</t>
  </si>
  <si>
    <t>Active element pattern | pattern reconfigurable antenna | thinned array | wide-angle scanning</t>
  </si>
  <si>
    <t>A novel phased array is presented to extend array scanning range by using pattern reconfigurable antenna elements and weighted thinned synthesis technology in this paper. The pattern reconfigurable microstrip Yagi antenna element is used as a basic element in array and it is capable of reconfiguring its patterns from broadside to quasi-endfire radiation by shifting states of the PIN diode switches integrated on parasitic strips. A weighted thinned linear array synthesis technique is analyzed and some interesting conclusions have been made. A linear array composed of eight pattern reconfigurable antenna elements is manufactured to demonstrate the excellent performance of the array. The active element pattern of each element is measured and pre-stored. Based on active element patterns and weighted thinned linear array synthesis technique, the pattern scanning performance of the novel array is synthesized. The results indicate that the array can scan its main beam from œÜ=-60¬∞ to œÜ=60¬∞ in H-plane with gain fluctuation less than 3 dB while maintaining low side lobes, and the -3 dB beam width coverage is about from œÜ=-68¬∞ to œÜ=68¬∞. The performance is superior to the traditional phased array made of wide-beam elements. ¬© 2011 IEEE.</t>
  </si>
  <si>
    <t>4071-4076</t>
  </si>
  <si>
    <t>35770207900;7402022616;36240905100;35770533600;8945567500</t>
  </si>
  <si>
    <t>Bai, Yan Ying;Xiao, Shaoqiu;Tang, Ming Chun;Ding, Zhuo Fu;Wang, Bing Zhong</t>
  </si>
  <si>
    <t>Wide-angle scanning phased array with pattern reconfigurable elements</t>
  </si>
  <si>
    <t>10.1109/TAP.2011.2164176</t>
  </si>
  <si>
    <t>2-s2.0-80455145399</t>
  </si>
  <si>
    <t>['size reduction', 'profile pec', 'practical applications', 'planar spiral', 'parasitic loading', 'metal reflector', 'low frequencies', 'considerably improve', 'antenna plane', 'albeit compact']</t>
  </si>
  <si>
    <t>Equiangular spiral antenna (ESA) | freestanding equiangular spiral antenna (FESA)</t>
  </si>
  <si>
    <t>This communication examines parasitic coupling to achieve higher bandwidth (BW) and further size reduction for low-profile PEC-backed equiangular spiral antennas. The parasitic loading is realized by metallic posts placed between the antenna plane and metal reflector. The parasitically excited metallic posts can considerably improve the antenna axial ratio at low frequencies as well as make it more rigid in construction. However, in practical applications, the low-profile equiangular spirals, albeit compact, suffer from the lack of a proper planar feed. To obviate this problem, a planar spiral-shaped microstrip feed is proposed. ¬© 2011 IEEE.</t>
  </si>
  <si>
    <t>4315-4318</t>
  </si>
  <si>
    <t>35744283800;14625228100</t>
  </si>
  <si>
    <t>Veysi, Mehdi;Kamyab, Manouchehr</t>
  </si>
  <si>
    <t>Bandwidth enhancement of low-profile PEC-backed equiangular spiral antennas incorporating metallic posts</t>
  </si>
  <si>
    <t>10.1109/TAP.2011.2164194</t>
  </si>
  <si>
    <t>2-s2.0-80455145419</t>
  </si>
  <si>
    <t>['substrate parameters', 'studied based', 'stacked rings', 'fixed polarization', 'experimental investigations', 'different resonances', 'different polarizations', 'asymmetric arrangement']</t>
  </si>
  <si>
    <t>Microstrip antennas | microstrip ring antennas | polarization | stacked microstrip ring antennas</t>
  </si>
  <si>
    <t>Stacked electromagnetically coupled square ring antennas with extremely thin spacing are studied. The separation between rings is kept very small so that they do not increase the overall antenna height, yet can provide multiband operation. The coupling effects among these very closely placed rings are studied based on substrate parameters so that they can be practically implemented using commercially available microwave substrates. It is observed that with an asymmetric arrangement of the stacked rings, different polarizations can be obtained for different resonances. However, if a fixed polarization is desired, a concentric stacked rings configuration has to be used. Experimental investigations are conducted to confirm simulation results. ¬© 2011 IEEE.</t>
  </si>
  <si>
    <t>3978-3990</t>
  </si>
  <si>
    <t>Investigation on the EM-coupled stacked square ring antennas with ultra-thin spacing</t>
  </si>
  <si>
    <t>10.1109/TAP.2011.2164203</t>
  </si>
  <si>
    <t>2-s2.0-80455145424</t>
  </si>
  <si>
    <t>TES</t>
  </si>
  <si>
    <t>['vital signs', 'various types', 'test subject', 'reflected mpc', 'promising method', 'paper describes', 'multiple antennas', 'multipath components', 'much smaller', 'mpcs ).', 'mpc parameters', 'iterative maximum', 'improved reliability', 'ideal conditions', 'human subject', 'experimental demonstration', 'employed together', 'controlled experiments', 'breathing pattern', 'breathing motion', 'antenna spacing', 'allows localization', 'accurately estimate']</t>
  </si>
  <si>
    <t>Array signal processing | multipath channels | parameter estimation | position measurement | propagation measurements | ultrawideband antennas | ultrawideband radar | virtual antenna array</t>
  </si>
  <si>
    <t>Ultrawideband (UWB) radar is a promising method for reliable remote monitoring of vital signs. The use of multiple antennas at transmitter and receiver (MIMO) allows not only improved reliability, but also better accuracy in localization and tracking of humans and their various types of movement. This paper describes an experimental demonstration of localizing a test subject and tracking his breathing under ideal conditions. The UWB MIMO channel, which includes the test subject as well as other objects, is modeled as a superposition of multipath components (MPCs). From the measured data one can extract the parameters of the MPCs, including their directions and delays, which allows localization of the test subject as well as tracking the breathing motion. Since the breathing pattern of the test subject induces delay variations of the diaphragm-reflected MPC that are much smaller than the Fourier resolution limits, the high-resolution RIMAX algorithm (iterative maximum-likelihood estimation scheme) is employed together with a path detection scheme for determining and tracking the MPC parameters. Furthermore, it is illustrated that with a wideband array model, the requirements for antenna spacing are not as limited as for conventional narrowband array processing. Through controlled experiments with a vector network analyzer and a virtual antenna array observing both an artificial breathing object as well as a human subject, it is shown that one can accurately estimate the small scale movement from human respiratory activity. This is achieved both for line-of-sight between transmitter, receiver, and objects, as well as for non-line-of sight. ¬© 2011 IEEE.</t>
  </si>
  <si>
    <t>4257-4267</t>
  </si>
  <si>
    <t>60103653;60029311</t>
  </si>
  <si>
    <t>16175933400;7006594890</t>
  </si>
  <si>
    <t>Salmi, Jussi;Molisch, Andreas F.</t>
  </si>
  <si>
    <t>Espoo;Los Angeles</t>
  </si>
  <si>
    <t>Aalto University;University of Southern California</t>
  </si>
  <si>
    <t>Salmi J.</t>
  </si>
  <si>
    <t>Propagation parameter estimation, modeling and measurements for ultrawideband MIMO radar</t>
  </si>
  <si>
    <t>10.1109/TAP.2011.2164214</t>
  </si>
  <si>
    <t>2-s2.0-80455145427</t>
  </si>
  <si>
    <t>['wireless links', 'wimax ).', 'two dras', 'three applications', 'simulated ones', 'reverberation chamber', 'perfectly met', 'mobile devices', 'improved quality', 'heavily miniaturized', 'good candidate', 'good agreement', 'experimental measurements', 'correlation coefficient', 'also able']</t>
  </si>
  <si>
    <t>Dielectric resonator antenna (DRA) | Digital Video Broadcasting- Handheld (DVB-H) | miniature antenna | multiband antenna | pattern diversity | WiFi | WiMAX</t>
  </si>
  <si>
    <t>A compact multiband antenna system using a dielectric resonator antenna (DRA) is presented in this paper. Designed to be integrated in a tablet, it is not only heavily miniaturized (Œª0/15√óŒª 0/38√óŒª0/94 at 800 MHz), but also able to cover three frequency bands for different wireless applications (DVB-H, WiFi and WiMAX). Since a reconfigurable radiation pattern can result in an improved quality and reliability of wireless links, two DRAs have been integrated to implement this feature on the three frequency bands. These improvements are demonstrated by the presentation of the correlation coefficient and the effective diversity gain, both measured in a reverberation chamber. The experimental measurements are in very good agreement with the simulated ones. Good overall performances are obtained, and the requirements of all three applications are perfectly met. Moreover, the antenna operative frequencies are independent of the ground plane dimensions, making this system a very good candidate for all kinds of mobile devices. ¬© 2011 IEEE.</t>
  </si>
  <si>
    <t>4201-4208</t>
  </si>
  <si>
    <t>60008447;60008447;60008447;60008447;60008447;60008447</t>
  </si>
  <si>
    <t>36133197600;12795732700;15064440200;35101383000;6507822488;6603055868</t>
  </si>
  <si>
    <t>Huitema, Laure;Koubeissi, Majed;Mouhamadou, Moctar;Arnaud, Eric;Decroze, Cyril;Monediere, Thierry</t>
  </si>
  <si>
    <t>Huitema L.</t>
  </si>
  <si>
    <t>Compact and multiband dielectric resonator antenna with pattern diversity for multistandard mobile handheld devices</t>
  </si>
  <si>
    <t>10.1109/TAP.2011.2164183</t>
  </si>
  <si>
    <t>2-s2.0-80455145444</t>
  </si>
  <si>
    <t>['wave applications', 'usually modeled', 'using equivalence', 'still preserving', 'standard electric', 'slots etched', 'slot aperture', 'rlsa realizations', 'reciprocity theorems', 'proper green', 'paper presents', 'ohmic losses', 'numerical check', 'mutual admittances', 'mass production', 'functions accounting', 'finite conductivity', 'especially true', 'element method', 'electromagnetic formulation', 'efficient method', 'derived analytically', 'cost technology', 'choice halves']</t>
  </si>
  <si>
    <t>Antenna arrays | Green's function | impedance boundary condition | moment methods | radial line slot array (RLSA)</t>
  </si>
  <si>
    <t>Although slot antennas are usually modeled as perfectly electric conductors, for accurate antenna design and optimization, ohmic loss effects cannot be neglected. This is especially true in millimeter and submillimeter-wave applications, and in low-cost technology for mass production, where highly conductive surfaces are out of budget. This paper presents a rigorous but efficient method-of-moments (MoM) formulation for the analysis of radial line slot array (RLSA) antennas, which includes the finite conductivity of metals. First, by using equivalence and reciprocity theorems, effective magnetic currents are defined on each slot aperture, instead of standard electric and magnetic equivalent currents. This choice halves the number of unknowns of the MoM linear system, still preserving the rigor of the electromagnetic formulation. Next, proper Green's functions accounting for the finite conductivity of metals are derived analytically and used in the MoM admittance matrix expressions. A numerical check of self and mutual admittances for a couple of slots etched in a nonperfectly conducting structure is provided against results from a finite-element method. Finally, a few RLSA realizations are analyzed to investigate the effect of ohmic losses in a practical antenna design. ¬© 2011 IEEE.</t>
  </si>
  <si>
    <t>4023-4032</t>
  </si>
  <si>
    <t>60002838;60021859;60021859</t>
  </si>
  <si>
    <t>7006294849;24767142100;55575947900</t>
  </si>
  <si>
    <t>Albani, Matteo;Mazzinghi, Agnese;Freni, Angelo</t>
  </si>
  <si>
    <t>Florence;Siena</t>
  </si>
  <si>
    <t>Universit√† degli Studi di Firenze;Universit√† degli Studi di Siena</t>
  </si>
  <si>
    <t>60021859;60002838</t>
  </si>
  <si>
    <t>Albani M.</t>
  </si>
  <si>
    <t>Rigorous MoM analysis of finite conductivity effects in RLSA antennas</t>
  </si>
  <si>
    <t>10.1109/TAP.2011.2164187</t>
  </si>
  <si>
    <t>2-s2.0-80455145454</t>
  </si>
  <si>
    <t>['present antenna', 'overall size', 'miniaturization purpose', 'like structures', 'inspired low', 'fed configuration', 'experimental results', 'cp radiation', 'cp performance', 'composite right', 'compact dual', 'antenna exhibits', '58 ghz']</t>
  </si>
  <si>
    <t>Circular polarization | composite right/left-handed (CRLH) | dual-band antenna | microstrip antenna | miniaturized antenna | reactive impedance surface (RIS)</t>
  </si>
  <si>
    <t>A metamaterial-inspired low-profile patch antenna is proposed and studied for circularly-polarized (CP) radiation. The present antenna, which has a single-fed configuration, is loaded with the composite right/left-handed (CRLH) mushroom-like structures and a reactive impedance surface (RIS) for miniaturization purpose. The CP radiation is realized by exciting two orthogonally-polarized modes simultaneously which are located in the left-handed (LH) region. The detailed antenna radiation characteristics are examined and illustrated with both simulated and experimental results. The CP performance can be controlled in several different ways. This antenna exhibits an overall size of 0.177Œª0√ó 0.181Œª0√ó 0.025Œª0 at 2.58 GHz and a radiation efficiency around 72%. Finally, based on the proposed CP patch antenna, a compact dual-band dual linearly-polarized patch antenna has also been designed and fabricated. Promising experimental results are observed. ¬© 2011 IEEE.</t>
  </si>
  <si>
    <t>4329-4333</t>
  </si>
  <si>
    <t>60027550;60031293;60027550</t>
  </si>
  <si>
    <t>8961020900;22982098500;36041035600</t>
  </si>
  <si>
    <t>Dong, Yuandan;Toyao, Hiroshi;Itoh, Tatsuo</t>
  </si>
  <si>
    <t>Tokyo;Los Angeles</t>
  </si>
  <si>
    <t>NEC Corporation;University of California, Los Angeles</t>
  </si>
  <si>
    <t>60031293;60027550</t>
  </si>
  <si>
    <t>Compact circularly-polarized patch antenna loaded with metamaterial structures</t>
  </si>
  <si>
    <t>10.1109/TAP.2011.2164223</t>
  </si>
  <si>
    <t>2-s2.0-80455145457</t>
  </si>
  <si>
    <t>['trigonometrical signals', 'siso systems', 'reference signals', 'reference inputs', 'general manner', 'general class', 'fundamental limitations', 'existing results', 'detailed assumptions', 'analyzed based', 'analysis results', 'achievable set']</t>
  </si>
  <si>
    <t>Degree of freedom (DOF) | SISO</t>
  </si>
  <si>
    <t>This technical note deals with analysis of fundamental limitations for SISO systems in tracking control problems. In the existing results, the fundamental limitations are analyzed based on detailed assumptions of reference signals such as the step, the trigonometrical signals and so on. On the other hand, we define a class of reference signals in an abstract but general manner. For the general class of reference inputs, we give the analysis of the tracking performance limitations based on the achievable set of the outputs. The analysis results can separate the contributions of the plant and the reference signal clearly. ¬© 2011 IEEE.</t>
  </si>
  <si>
    <t>2723-2727</t>
  </si>
  <si>
    <t>IEEE Transactions on Automatic Control</t>
  </si>
  <si>
    <t>60021120;60024322</t>
  </si>
  <si>
    <t>34873091000;35613922000</t>
  </si>
  <si>
    <t>Okajima, Hiroshi;Asai, Toru</t>
  </si>
  <si>
    <t>Suita;Kumamoto</t>
  </si>
  <si>
    <t>Osaka University;Kumamoto University</t>
  </si>
  <si>
    <t>60024322;60021120</t>
  </si>
  <si>
    <t>Okajima H.</t>
  </si>
  <si>
    <t>Performance limitation of tracking control problem for a class of references</t>
  </si>
  <si>
    <t>10.1109/TAC.2011.2159418</t>
  </si>
  <si>
    <t>2-s2.0-80455150104</t>
  </si>
  <si>
    <t>['theoretical analysis', 'results suggest', 'reconstructed images', 'propagation effects', 'phase uncertainty', 'measurement uncertainty', 'measurement errors', 'measurement accuracy', 'measured data', 'interesting application', 'image reconstructions', 'good agreements', 'analytical estimates', 'amplitude uncertainty', '5 db', '15 degrees']</t>
  </si>
  <si>
    <t>Biomedical imaging | measurement errors | microwave imaging | random noise | time domain measurements</t>
  </si>
  <si>
    <t>We perform a theoretical analysis of the measurement accuracy of ultrawideband time domain systems. The theory is tested on a specific ultrawideband system and the analytical estimates of measurement uncertainty are in good agreements with those obtained by means of simulations. The influence of the antennas and propagation effects on the measurement accuracy of time domain near field microwave imaging systems is discussed. As an interesting application, the required measurement accuracy for a breast cancer detection system is estimated by studying the effect of noise on the image reconstructions. The results suggest that the effects of measurement errors on the reconstructed images are small when the amplitude uncertainty and phase uncertainty of measured data are less than 1.5 dB and 15 degrees, respectively. ¬© 2011 IEEE.</t>
  </si>
  <si>
    <t>4279-4285</t>
  </si>
  <si>
    <t>60000990;60000990;60000990;60000990;60000990</t>
  </si>
  <si>
    <t>36698583200;9269248700;7201452148;6602329983;7004447241</t>
  </si>
  <si>
    <t>Zeng, Xuezhi;Fhager, Andreas;Persson, Mikael;Linner, Peter;Zirath, Herbert</t>
  </si>
  <si>
    <t>Zeng X.</t>
  </si>
  <si>
    <t>Accuracy evaluation of ultrawideband time domain systems for microwave imaging</t>
  </si>
  <si>
    <t>10.1109/TAP.2011.2164174</t>
  </si>
  <si>
    <t>2-s2.0-80455150520</t>
  </si>
  <si>
    <t>['usb connector', 'shorted strips', 'shape monopole', 'sar values', 'providing eight', 'protruded ground', 'proposed antenna', 'mobile handset', 'lte operation', 'fed dual', 'data port', 'coupling feed', 'band wwan', 'antenna integrates', 'also generated', 'also analyzed', 'additional higher', '900 operation', '6 w', '2500 operation', '1 ghz']</t>
  </si>
  <si>
    <t>Coupled-fed loop antennas | handset antennas | LTE antennas | mobile antennas | USB connector | WWAN antennas</t>
  </si>
  <si>
    <t>A coupled-fed dual-loop antenna capable of providing eight-band WWAN/LTE operation and suitable to integrate with a USB connector in the mobile handset is presented. The antenna integrates with a protruded ground, which is extended from the main ground plane of the mobile handset to accommodate a USB connector functioning as a data port of the handset. To consider the presence of the integrated protruded ground, the antenna uses two separate shorted strips and a T-shape monopole encircled therein as a coupling feed and a radiator as well. The shorted strips are short-circuited through a common shorting strip to the protruded ground and coupled-fed by the T-shape monopole to generate two separate quarter-wavelength loop resonant modes to form a wide lower band to cover the LTE700/GSM850/900 operation (704-960 MHz). An additional higher-order loop resonant mode is also generated to combine with two wideband resonant modes contributed by the T-shape monopole to form a very wide upper band of larger than 1 GHz to cover the GSM1800/1900/UMTS/LTE2300/2500 operation (1710-2690 MHz). Details of the proposed antenna are presented. For the SAR (specific absorption rate) requirement in practical mobile handsets to meet the limit of 1.6 W/kg for 1-g human tissue, the SAR values of the antenna are also analyzed. ¬© 2011 IEEE.</t>
  </si>
  <si>
    <t>4215-4221</t>
  </si>
  <si>
    <t>Internal coupled-fed dual-loop antenna integrated with a USB connector for WWAN/LTE mobile handset</t>
  </si>
  <si>
    <t>10.1109/TAP.2011.2164220</t>
  </si>
  <si>
    <t>2-s2.0-80455150525</t>
  </si>
  <si>
    <t>['validated experimentally', 'user terminals', 'two 1', 'top beam', 'specific two', 'shaped profile', 'radiation patterns', 'optimized using', 'nearly omni', 'lens shape', 'initial guess', 'ghz band', 'genetic algorithm', 'finite thickness', 'final antenna', 'directional pattern', 'building blocks', 'antenna feed', 'antenna design', 'access points', '63 ghz', '50 %.']</t>
  </si>
  <si>
    <t>60-GHz band | flat dielectric lenses | flat-top beam | millimeter waves | optimization</t>
  </si>
  <si>
    <t>We describe the performance of a flat shaped dielectric lens antenna designed to produce a flat-top beam in H-plane and a nearly omni-directional pattern in E-plane in the 60-GHz band. Such radiation characteristics may be useful for access points or user terminals in high data rate wireless local area networks. For the antenna design, a specific two-stage methodology combining 2-D and 3-D modeling has been implemented. First, the lens shape is optimized in 2-D using a 2-D FDTD kernel coupled to a genetic algorithm. Second, all building blocks of the final antenna (3-D lens with a finite thickness, antenna feed) are optimized using the solution of the 2-D problem as an initial guess. This strategy has been validated experimentally: a 2.5-mm-thick flat lens in Rexolite with a shaped profile in H-plane has been fabricated and measured. It is shielded by two 1-mm-thick half metallic disks. The radiation patterns are very stable from 57 to 63 GHz, and the total antenna efficiency is better than 50%. ¬© 2011 IEEE.</t>
  </si>
  <si>
    <t>4041-4048</t>
  </si>
  <si>
    <t>57196936790;23973241400;16025007900</t>
  </si>
  <si>
    <t>Rolland, Anthony;Sauleau, Ronan;Le Coq, Laurent</t>
  </si>
  <si>
    <t>Flat-shaped dielectric lens antenna for 60-GHz applications</t>
  </si>
  <si>
    <t>10.1109/TAP.2011.2164218</t>
  </si>
  <si>
    <t>2-s2.0-80455150543</t>
  </si>
  <si>
    <t>['wound line', 'tilted beam', 'strip line', 'straight line', 'small circumference', 'robust structure', 'radiation field', 'line leads', 'line ).', 'investigation reveals', 'internal excitation', 'following features', 'external excitation', 'excitation line', 'excitation curl', 'end area', 'curl using', 'curl arm', 'bandwidth ).', 'axial ratio', 'antenna structure', 'antenna arm', 'also found', '75 ghz', '7 ghz', '42 wavelength']</t>
  </si>
  <si>
    <t>Circularly polarized wave radiation | curl antenna | tilted beam</t>
  </si>
  <si>
    <t>A strip curl antenna is investigated for obtaining a circularly-polarized (CP) tilted beam. This curl is excited through a strip line (called the excitation line) that connects the curl arm to a coaxial feed line. The antenna structure has the following features: a small circumference not exceeding two wavelengths and a small antenna height of less than 0.42 wavelength. The antenna arm is printed on a dielectric hollow cylinder, leading to a robust structure. The investigation reveals that an external excitation for the curl using a straight line (ST-line) is more effective for generating a tilted beam than an internal excitation. It is found that the axial ratio of the radiation field from the external-excitation curl is improved by transforming the ST-line into a wound line (WD-line). It is also found that a modification to the end area of the WD-line leads to an almost constant input impedance (50 ohms). Note that these results are demonstrated for the Ku-band (from 11.7 GHz to 12.75 GHz, 8.6% bandwidth). ¬© 2011 IEEE.</t>
  </si>
  <si>
    <t>3969-3977</t>
  </si>
  <si>
    <t>55633340100;57212783056;44361240100;56405174700</t>
  </si>
  <si>
    <t>Nakano, Hisamatsu;Kirita, Shigetsugu;Mizobe, Naoki;Yamauchi, Junji</t>
  </si>
  <si>
    <t>External-excitation curl antenna</t>
  </si>
  <si>
    <t>10.1109/TAP.2011.2164196</t>
  </si>
  <si>
    <t>2-s2.0-80455150555</t>
  </si>
  <si>
    <t>['specific locations', 'single pair', 'proposed antenna', 'potentially suitable', 'cognitive radio', '3 ghz']</t>
  </si>
  <si>
    <t>A novel reconfigurable wideband to narrowband Vivaldi antenna is presented. A single pair of ring slot resonators is located in the Vivaldi to realize frequency reconfiguration, maintaining the original size unchanged. The proposed antenna is capable of switching six different narrow pass bands within a wide operating band of 1-3 GHz, offering added prefiltering functionality. A fully functional prototype has been developed. PIN diode switches were employed at specific locations in the resonator to change its effective electrical length, hence forming different filter configurations. Antenna performance obtained from simulation and measurement results shows good agreement, which verifies the proposed design concepts. The antenna is potentially suitable for applications requiring dynamic band switching such as cognitive radio. ¬© 2011 IEEE.</t>
  </si>
  <si>
    <t>4008-4015</t>
  </si>
  <si>
    <t>Vivaldi antenna with integrated switchable band pass resonator</t>
  </si>
  <si>
    <t>10.1109/TAP.2011.2164197</t>
  </si>
  <si>
    <t>2-s2.0-80455150565</t>
  </si>
  <si>
    <t>['wave representation', 'symmetric probes', 'standard spherical', 'squares problem', 'squares approach', 'spherical scanning', 'solved either', 'renormalized least', 'renormalization causes', 'polarized probe', 'order modes', 'normal matrix', 'normal equation', 'neumann series', 'identity matrix', 'handle non', 'general method', 'experimental data', 'computation scheme', 'closely resemble', 'characterized either']</t>
  </si>
  <si>
    <t>Antenna measurements | antenna theory</t>
  </si>
  <si>
    <t>A general method for higher-order probe correction in spherical scanning is obtained from a renormalized least-squares approach. The renormalization causes the normal matrix of the least-squares problem to closely resemble the identity matrix when most of the energy of the probe pattern resides in the first-order modes. The normal equation can be solved either with a linear iterative solver (leading to an iterative scheme), or with a Neumann series (leading to a direct scheme). The computation scheme can handle non-symmetric probes, requires only the output of two independent ports of a dual-polarized probe, and works for both œÜ and Œ∏ scans. The probe can be characterized either by a complex dipole model or by a standard spherical-wave representation. The theory is validated with experimental data. ¬© 2011 IEEE.</t>
  </si>
  <si>
    <t>4049-4059</t>
  </si>
  <si>
    <t>Hansen, Thorkild B.</t>
  </si>
  <si>
    <t>Seknion Inc.</t>
  </si>
  <si>
    <t>Hansen T.</t>
  </si>
  <si>
    <t>Spherical near-field scanning with higher-order probes</t>
  </si>
  <si>
    <t>10.1109/TAP.2011.2164217</t>
  </si>
  <si>
    <t>2-s2.0-80455150566</t>
  </si>
  <si>
    <t>NSC 96-2221-E-002-013MY2</t>
  </si>
  <si>
    <t>['uhf radio', 'two antennas', 'short circuit', 'receiving antenna', 'proposed dual', 'novel dual', 'input impedance', 'frequency identification', 'fit within', 'every respect', 'conventional single', 'conjugate matched', 'compact area', 'better reliability', 'backscattering performances', 'backscattering antenna', 'backscattered field', 'antenna structure', 'alternatively terminated', 'achieved leading', '8 mm2']</t>
  </si>
  <si>
    <t>Loaded antennas | optimization methods | radio-frequency identification (RFID) | scattering | UHF antennas</t>
  </si>
  <si>
    <t>A novel dual-antenna tag structure for UHF radio-frequency identification (RFID) systems is proposed. It is formed by two linearly tapered meander dipole antennas that are perpendicular to each other and connected to the slightly modified tag chip. One of the antennas is for receiving, while the other is for backscattering. The input impedance of the receiving antenna is designed to be conjugate matched to the highly capacitive chip impedance for the maximum power transfer. Meanwhile, the backscattering antenna is alternatively terminated by an open or a short circuit to modulate the backscattered field. By making the input impedance of the backscattering antenna real-valued, the maximum differential RCS may be achieved leading to a longer read range and better reliability. With the aid of the design of experiments (DOE) technique, the proposed dual-antenna structure is designed to fit within a compact area of 32.8√ó 32.8 mm2 while keeping relatively low mutual coupling between the two antennas. The impedance, receiving, and backscattering performances of the proposed dual-antenna structure are measured and simulated, and they agree very well. Also, it is demonstrated that the proposed dual-antenna structure outperforms the conventional single-antenna tag design in every respect. ¬© 2011 IEEE.</t>
  </si>
  <si>
    <t>3950-3960</t>
  </si>
  <si>
    <t>57143273400;35742806200;35722152600</t>
  </si>
  <si>
    <t>Chen, Yen Sheng;Chen, Shih Yuan;Li, Hsueh Jyh</t>
  </si>
  <si>
    <t>A novel dual-antenna structure for UHF RFID tags</t>
  </si>
  <si>
    <t>10.1109/TAP.2011.2164199</t>
  </si>
  <si>
    <t>2-s2.0-80455150574</t>
  </si>
  <si>
    <t>['simple example', 'sampling theorem', 'mode amplitudes', 'hankel transforms', 'hankel transform', 'generalized extension', 'frequency range', 'frequency dependence', 'expression determining', 'detailed substantiation']</t>
  </si>
  <si>
    <t>Antenna-generalized scattering matrix | complex resonance frequencies | sampling theorem for the Hankel transform | spatial and frequency characteristics of antenna | spherical waves</t>
  </si>
  <si>
    <t>The problem under consideration here is that of building a versatile discrete antenna model in a frequency range. The eigenfunction (mode) expansion or singularity expansion method (SEM) is used in working out the problem. A detailed substantiation of SEM is provided and an expression determining the dependence of mode amplitudes on exterior source fields is derived. A simple example is provided in support of the theory. The SEM is used in inquiring into the frequency dependence of antenna-generalized matrix entries. It is intimated that all of the matrix entries contain resonance factors and factors that are Hankel transforms of radial coordinate functions. A sampling theorem, which is a generalized extension of the classic sampling theorem, is used for the Hankel transform. The application of the generalized sampling theorem completes the process of building a versatile discrete antenna model in a frequency range. ¬© 2011 IEEE.</t>
  </si>
  <si>
    <t>4181-4200</t>
  </si>
  <si>
    <t>60008673-108828161;108828161</t>
  </si>
  <si>
    <t>15731391100;7005755873</t>
  </si>
  <si>
    <t>Kovalyov, Igor P.;Ponomarev, Dmitry M.</t>
  </si>
  <si>
    <t>Nizhny Novgorod;Nizhni Novgorod</t>
  </si>
  <si>
    <t>Lobachevsky State University of Nizhni Novgorod;MERA NN</t>
  </si>
  <si>
    <t>60008673;108828161</t>
  </si>
  <si>
    <t>Kovalyov I.</t>
  </si>
  <si>
    <t>The resonance mode theory for exterior problems of electrodynamics and its application to discrete antenna modeling in a frequency range</t>
  </si>
  <si>
    <t>10.1109/TAP.2011.2164205</t>
  </si>
  <si>
    <t>2-s2.0-80455150591</t>
  </si>
  <si>
    <t>Regione Autonoma della Sardegna</t>
  </si>
  <si>
    <t>CRP1_511</t>
  </si>
  <si>
    <t>['uhf bands', 'significant gain', 'robust antennas', 'latter requirements', 'frequency bands', 'field requirements', 'existing solutions', 'evolutionary programming']</t>
  </si>
  <si>
    <t>Automatic design | evolutionary programming | parasitic dipole array</t>
  </si>
  <si>
    <t>An innovative antenna design technique, based on evolutionary programming, has been devised and applied to the design of broadband parasitic wire arrays for VHF-UHF bands with a significant gain. The chosen fitness function includes far-field requirements, as well as wideband input matching specifications. The latter requirements, which must be present in every useful antenna design, allow to stabilize the algorithm, and to design both optimal and robust antennas. The designed antennas show significant improvements over existing solutions (Yagi and LPDA) for the same frequency bands. ¬© 2011 IEEE.</t>
  </si>
  <si>
    <t>4094-4102</t>
  </si>
  <si>
    <t>107130620;107130620;107130620</t>
  </si>
  <si>
    <t>57191625533;7006097620;35090396800</t>
  </si>
  <si>
    <t>Casula, Giovanni Andrea;Mazzarella, Giuseppe;Sirena, Nicola</t>
  </si>
  <si>
    <t>Dipartimento di Ingegneria Elettrica ed Elettronica</t>
  </si>
  <si>
    <t>Casula G.</t>
  </si>
  <si>
    <t>Evolutionary design of wide-band parasitic dipole arrays</t>
  </si>
  <si>
    <t>10.1109/TAP.2011.2164185</t>
  </si>
  <si>
    <t>2-s2.0-80455150603</t>
  </si>
  <si>
    <t>['thoroughly discussed', 'selected examples', 'proposed technique', 'proposed approach', 'dramatic reduction', 'deterministic determination']</t>
  </si>
  <si>
    <t>Aperiodic array | auxiliary array factor | deterministic antenna placement technique</t>
  </si>
  <si>
    <t>A novel analytical approach to the synthesis of linear sparse arrays with non-uniform amplitude excitation is presented and thoroughly discussed in this paper. The proposed technique, based on the concept of auxiliary array factor, is aimed at the deterministic determination of the optimal array element density and excitation tapering distributions useful to mimic a desired radiation pattern. In particular, the developed antenna placement method does not require any iterative or stochastic optimization procedure, resulting in a dramatic reduction of antenna design times. Selected examples are included in order to assess the effectiveness and versatility of the proposed approach in the framework of aperiodic array synthesis problems. ¬© 2011 IEEE.</t>
  </si>
  <si>
    <t>4085-4093</t>
  </si>
  <si>
    <t>Caratelli, Diego;Vigan√≥, Maria Carolina</t>
  </si>
  <si>
    <t>A novel deterministic synthesis technique for constrained sparse array design problems</t>
  </si>
  <si>
    <t>10.1109/TAP.2011.2164193</t>
  </si>
  <si>
    <t>2-s2.0-80455150606</t>
  </si>
  <si>
    <t>['wave frequencies', 'wave antenna', 'radar operation', 'polarized mcaa', 'polarization radiation', 'orthogonal polarization', 'opposite direction', 'mcaa ).', 'match load', 'lower cross', 'first presented', 'cars coming', 'cancelling structure']</t>
  </si>
  <si>
    <t>24 GHz | automotive radar | comb array antenna | grid array antenna</t>
  </si>
  <si>
    <t>The design of a high-gain microstrip grid array antenna (MGAA) for 24-GHz automotive radar sensor applications is first presented. An amplitude tapering technique utilizing variable line width on the individual radiating element is then applied to lower sidelobe level. Next, the MGAA is simplified to a microstrip comb array antenna (MCAA). The MCAA shows broader impedance bandwidth and lower cross-polarization radiation as compared with those of the MGAA. The MCAA is designed not as a travelling-wave but a standing-wave antenna. As a result, the match load and the reflection-cancelling structure can be avoided, which is important, especially in the millimeter-wave frequencies. Finally, an emphasis is given to 45¬∞ linearly-polarized MCAA because the radiation with the orthogonal polarization from cars coming from the opposite direction does not affect the radar operation. ¬© 2011 IEEE.</t>
  </si>
  <si>
    <t>4077-4084</t>
  </si>
  <si>
    <t>60002222;60002222;60005510</t>
  </si>
  <si>
    <t>57202314381;35785312800;33167854700</t>
  </si>
  <si>
    <t>Zhang, Lin;Zhang, Wenmei;Zhang, Y. P.</t>
  </si>
  <si>
    <t>Singapore City;Taiyuan</t>
  </si>
  <si>
    <t>Nanyang Technological University;Shanxi University</t>
  </si>
  <si>
    <t>60005510;60002222</t>
  </si>
  <si>
    <t>Microstrip grid and comb array antennas</t>
  </si>
  <si>
    <t>10.1109/TAP.2011.2164216</t>
  </si>
  <si>
    <t>2-s2.0-80455156436</t>
  </si>
  <si>
    <t>['unbalanced energy', 'ultrawideband applications', 'two ports', 'port 2', 'port 1', 'operation principle', 'operating band', 'measured gain', 'measured coupling', 'different reflectorsplanar', 'conicalare investigated', 'complementary nature', 'balanced energy', 'antenna including', '5 dbi', '25 db', '13 dbi']</t>
  </si>
  <si>
    <t>Dipole antenna | directional antennas | microstrip antennas | ultrawideband (UWB) antennas</t>
  </si>
  <si>
    <t>A novel ¬± 45¬∞ dual-polarized unidirectional antenna element is presented, consisting of two cross center-fed tapered mono-loops and two cross electric dipoles located against a reflector for ultrawideband applications. The operation principle of the antenna including the use of elliptically tapered transmission line for transiting the unbalanced energy to the balanced energy is described. Designs with different reflectorsplanar or conicalare investigated. A measured overlapped impedance bandwidth of 126% (SWR&lt;2) is demonstrated. Due to the complementary nature of the structure, the antenna has a relatively stable broadside radiation pattern with low cross polarization and low back lobe radiation over the operating band. The measured gain of the proposed antenna varies from 4 to 13 dBi and 7 to 14.5 dBi for port 1 and port 2, respectively, over the operating band, when mounted against a conical backed reflector. The measured coupling between the two ports is below -25 dB over the operating band. ¬© 2011 IEEE.</t>
  </si>
  <si>
    <t>4033-4040</t>
  </si>
  <si>
    <t>A UWB unidirectional antenna with dual-polarization</t>
  </si>
  <si>
    <t>10.1109/TAP.2011.2164189</t>
  </si>
  <si>
    <t>2-s2.0-80455156448</t>
  </si>
  <si>
    <t>DMR 1121252</t>
  </si>
  <si>
    <t>['surface plasmon', 'resonant frequency', 'propagates towards', 'polariton pulse', 'multiple frequencies', 'experimental data', 'enhanced sensitivity', 'corrugation couples', 'coherent detection', 'approximate replica', 'antenna incorporates']</t>
  </si>
  <si>
    <t>Antenna | narrowband | surface plasmons | terahertz (THz)</t>
  </si>
  <si>
    <t>We characterize a dipole antenna structure that allows for coherent detection of narrowband terahertz radiation with enhanced sensitivity at the resonant frequency. The antenna incorporates a corrugated metal structure that surrounds the dipole. Each periodically spaced groove in the corrugation couples an approximate replica of the incident THz pulse to a surface plasmon-polariton pulse, which then propagates towards and is detected by the dipole. We use numerical simulations to validate the experimental data. Based on these results, we describe a multiband dipole antenna detector that allows for enhanced sensitivity at multiple frequencies. This device can also be used as an emitter. ¬© 2011 IEEE.</t>
  </si>
  <si>
    <t>412-415</t>
  </si>
  <si>
    <t>60025488;60025488-60001059;60025488</t>
  </si>
  <si>
    <t>52063572400;36865500300;7005645897</t>
  </si>
  <si>
    <t>Liu, Shuchang;Shou, Xiang;Nahata, Ajay</t>
  </si>
  <si>
    <t>Salt Lake City;Wichita</t>
  </si>
  <si>
    <t>The University of Utah;Koch Industries, Inc.</t>
  </si>
  <si>
    <t>60025488;60001059</t>
  </si>
  <si>
    <t>Liu S.</t>
  </si>
  <si>
    <t>Coherent detection of multiband terahertz radiation using a surface plasmon-polariton based photoconductive antenna</t>
  </si>
  <si>
    <t>10.1109/TTHZ.2011.2165241</t>
  </si>
  <si>
    <t>2-s2.0-80455160176</t>
  </si>
  <si>
    <t>['windsat data', 'wide range', 'uniquely designed', 'two quasi', 'scene temperature', 'radiation loss', 'optical reflectors', 'main reflector', 'loss factor', 'legacy sensors', 'imager ).', 'hot load', 'g .,', 'earth atmosphere', 'dual polarization', 'different channels', 'derived using', 'cold space', 'calibration system', 'brightness temperatures', 'atmospheric products', 'amazon forest', 'also evaluated', 'accuracy similar', '0 ghz']</t>
  </si>
  <si>
    <t>Calibration | FengYun (FY)-3 | microwave radiometer | remote sensing</t>
  </si>
  <si>
    <t>The Microwave Radiation Imager (MWRI) on board the FengYun-3A/B satellites observes the Earth atmosphere at 10.65, 18.7, 23.8, 36.5, and 89.0 GHz with each having dual polarization. Its calibration system is uniquely designed with a main reflector viewing both cold and hot calibration targets. Two quasi-optical reflectors are used to reflect the radiation from the hot load and cold space to the main reflector. In the MWRI calibration process, a radiation loss in the beam transmission path must be taken into account. The loss factor in the hot load transmission path is derived using the antenna pattern data measured on ground and satellite data observing over the Amazon forest where the scene temperature is steady and close to the hot load. The instrument nonlinearity factors at different channels are also evaluated over a wide range of brightness temperatures and compared with the results from the ground vacuum test. After a cross-calibration with Windsat data, atmospheric products are derived from MWRI brightness temperatures with the accuracy similar to those from the legacy sensors (e.g., the Special Sensor Microwave/Imager). ¬© 2011 IEEE.</t>
  </si>
  <si>
    <t>4552-4560</t>
  </si>
  <si>
    <t>11 PART 2</t>
  </si>
  <si>
    <t>60073482;108248503;109525059;60073482;109525059;102013380;109525059;109525059;109525059</t>
  </si>
  <si>
    <t>36005104100;7004853382;54179511000;7101614616;56136743200;8982833900;54411166300;54083272500;57214365813</t>
  </si>
  <si>
    <t>Yang, Hu;Weng, Fuzhong;Lv, Liqing;Lu, Naimeng;Liu, Gaofeng;Bai, Ming;Qian, Qiaoyuan;He, Jiakai;Xu, Hongxin</t>
  </si>
  <si>
    <t>China;China;United States;China</t>
  </si>
  <si>
    <t>Beijing;Shanghai;Camp Springs;Beijing</t>
  </si>
  <si>
    <t>National Satellite Meteorological Center Beijing;Shanghai Institute of Space Control Technology;Natl. Environ. Satellite Data/Info.;Beijing Aviational Institute</t>
  </si>
  <si>
    <t>60073482;109525059;108248503;102013380</t>
  </si>
  <si>
    <t>The FengYun-3 microwave radiation imager on-orbit verification</t>
  </si>
  <si>
    <t>10.1109/TGRS.2011.2148200</t>
  </si>
  <si>
    <t>2-s2.0-80455164712</t>
  </si>
  <si>
    <t>Swedish National Space Agency</t>
  </si>
  <si>
    <t>SNSA</t>
  </si>
  <si>
    <t>['spiral antenna', 'single device', 'response time', 'integrated microbolometers', 'frequency range', '77 k', '63 thz', '500 hz', '5 œºm', '330 ghz', '20 pw', '190 v', '100 khz']</t>
  </si>
  <si>
    <t>microbolometers | spiral antenna | superconductor | Terahertz (THz) detectors | YBa Cu O (YBCO) 2 3 7</t>
  </si>
  <si>
    <t>A high sensitivity broadband terahertz direct detector based on YBa 2Cu3O7 high-Tc superconductor microbolometers is presented. At 77 K, the responsivity of the spiral antenna-integrated microbolometers (1.5 Œºm √ó 1.5 Œºm) is 190 V/W, referenced to the input of the silicon substrate lens, across the frequency range of 330 GHz-1.63 THz in a single device. The response time is approximately 300 ps. Using a room temperature readout, we measure an optical noise equivalent power (NEP) of 20 pW/Hz0.5 (readout noise limited) for modulation frequencies ranging from 500 Hz to 100 kHz. ¬© 2011 IEEE.</t>
  </si>
  <si>
    <t>390-394</t>
  </si>
  <si>
    <t>54398495200;6602598414;54398156300;6504278988;7005353599</t>
  </si>
  <si>
    <t>Hammar, Arvid;Cherednichenko, Sergey;Bevilacqua, Stella;Drakinskiy, Vladimir;Stake, Jan</t>
  </si>
  <si>
    <t>Hammar A.</t>
  </si>
  <si>
    <t>Terahertz direct detection in YBa&lt;inf&gt;2&lt;/inf&gt;Cu&lt;inf&gt;3&lt;/inf&gt;O&lt;inf&gt;7&lt;/inf&gt; microbolometers</t>
  </si>
  <si>
    <t>10.1109/TTHZ.2011.2161050</t>
  </si>
  <si>
    <t>2-s2.0-80455173932</t>
  </si>
  <si>
    <t>['proposed method', 'previous methods', 'paper proposes', 'numerical simulation', 'method difficult', 'based systems', 'arbitrary translation', 'accurate image', 'acceptable resolution']</t>
  </si>
  <si>
    <t>Radar imaging | rotation | security system | target motion | ultrawideband (UWB) radar</t>
  </si>
  <si>
    <t>Indoor target detection and imaging technologies hold great interest for security surveillance systems. The ultrawideband (UWB) radar is promising because it can complement conventional camera-based systems. However, conventional UWB radar imaging systems are costly and impractical because they require large antenna arrays for acceptable resolution. This paper proposes a low-cost UWB radar imaging method using the motion of a target. The method employs five antennas for estimating the motion of a target, including its rotation, to obtain an image. Previous work deals only with a target in translation without rotation, which makes the method difficult to apply in practice. The proposed method, an extension of such previous methods, obtains an accurate image for an elliptical or distorted nonelliptical target with arbitrary translation and rotation. Numerical simulation and experimental results show that the proposed method is capable of accurately estimating motions and shapes. ¬© 2011 IEEE.</t>
  </si>
  <si>
    <t>4493-4502</t>
  </si>
  <si>
    <t>60011001;60011001</t>
  </si>
  <si>
    <t>7403624756;7403584142</t>
  </si>
  <si>
    <t>Sakamoto, Takuya;Sato, Toru</t>
  </si>
  <si>
    <t>Sakamoto T.</t>
  </si>
  <si>
    <t>Two-dimensional ultrawideband radar imaging of a target with arbitrary translation and rotation</t>
  </si>
  <si>
    <t>10.1109/TGRS.2011.2146261</t>
  </si>
  <si>
    <t>2-s2.0-80455174034</t>
  </si>
  <si>
    <t>['two antennas', 'standard expectations', 'results show', 'quantity inapplicable', 'numerical study', 'fields received', 'expected performance']</t>
  </si>
  <si>
    <t>Interferometry | low-grazing-angle radar | rough surface scattering</t>
  </si>
  <si>
    <t>A numerical study of the retrieval of sea surface profiles from low-grazing-angle interferometric radar measurements is described. Backscattered fields computed using the method of moments for 1-D ocean-like surface profiles are used to examine statistical properties of the single-look interferometric phase estimator, in order to investigate the applicability of standard expectations for height retrieval accuracy in this problem. The results show that shadowing and multipath propagation effects cause errors in interferometric phase estimation beyond those caused by speckle effects alone. In addition, the decorrelation between the fields received at two antennas is found to be impacted by shadowing and multipath propagation effects, making standard models for this quantity inapplicable as well. These results show that modeling the expected performance of interferometric sea surface height retrieval approaches at low grazing angles is difficult at present, and that further research is required to address this issue. ¬© 2011 IEEE.</t>
  </si>
  <si>
    <t>4580-4587</t>
  </si>
  <si>
    <t>14030974300;7406810927</t>
  </si>
  <si>
    <t>Chae, Chun Sik;Johnson, Joel T.</t>
  </si>
  <si>
    <t>Chae C.</t>
  </si>
  <si>
    <t>A study of interferometric phase statistics and accuracy for sea surface height retrievals from numerically simulated low-grazing-angle backscatter data</t>
  </si>
  <si>
    <t>10.1109/TGRS.2011.2144603</t>
  </si>
  <si>
    <t>2-s2.0-80455174040</t>
  </si>
  <si>
    <t>['theoretical development', 'sign detection', 'sdm formulations', 'optimum near', 'higher resolution', 'field pattern', 'experimental validations', 'excitation phases', 'desired area', 'design uses', 'antenna prototype']</t>
  </si>
  <si>
    <t>Antenna arrays | near-field focus | pattern synthesis</t>
  </si>
  <si>
    <t>We present the design and realization of a microstrip patch array antenna, which is operated at 24 GHz band, and can be used in the applications of vital-sign detection with a higher resolution. The design uses the steepest descent method (SDM) to synthesize the excitation phases of the array such that the radiation has an optimum near-field pattern in the desired area. Both theoretical development of SDM formulations and experimental validations over the antenna prototype are presented. ¬© 2011 IEEE.</t>
  </si>
  <si>
    <t>4342-4345</t>
  </si>
  <si>
    <t>7202063846;35193981400;7202063745</t>
  </si>
  <si>
    <t>Chou, Hsi Tseng;Hung, Kuo Lung;Chou, Hsi Hsir</t>
  </si>
  <si>
    <t>Design of periodic antenna arrays with the excitation phases synthesized for optimum near-field patterns via steepest descent method</t>
  </si>
  <si>
    <t>10.1109/TAP.2011.2164221</t>
  </si>
  <si>
    <t>2-s2.0-80455174082</t>
  </si>
  <si>
    <t>['via simulation', 'silicon lens', 'promising approach', 'physical optics', 'observation point', 'metallic structures', 'matrix formulation', 'hsrt method', 'hsrt algorithm', 'high accuracy', 'ghz vco', 'dimensional dielectric']</t>
  </si>
  <si>
    <t>Antennas | electromagnetic (EM) radiation | EM simulator techniques | geometrical optics | graphics processing unit (GPU) | lens antennas | method of moments (MoM) | physical optics (PO) | ray tracing | spectral ray tracing | terahertz radiation</t>
  </si>
  <si>
    <t>In this paper, we present a computationally efficient hybrid spectral ray tracing (HSRT) method that requires only one spectral domain integration step for each observation point. The HSRT method is capable of modeling arbitrary three-dimensional dielectric and metallic structures. We compare and validate various versions of the HSRT method including MoM-SRT, and MLFMM-SRT, with measurements and commercial software FEKO for method of moments (MoM), multi-level fast multipole method (MLFMM) and physical optics (PO) via simulation of a bow-tie terahertz antenna backed by hyper-hemispherical silicon lens and an on-chip dipole antenna attached to lens. It is shown that the MoM-SRT is more accurate than MoM-PO and comparable in speed. The HSRT algorithm is applied to simulation of on-chip dipole antenna backed by Silicon lens and integrated with a 180-GHz VCO and compared with measurements. In addition, it is shown that the matrix formulation of SRT and HSRT is a promising approach for solving complex electrically large problems with high accuracy. ¬© 2011 IEEE.</t>
  </si>
  <si>
    <t>60014171;107020517;60005248;60014171;60014171</t>
  </si>
  <si>
    <t>6508220460;15841344800;17435037400;9235833900;7005912644</t>
  </si>
  <si>
    <t>Hailu, Daniel M.;Ehtezazi, Iraj A.;Neshat, Mohammad;Shaker, George S.A.;Safavi-Naeini, Safieddin</t>
  </si>
  <si>
    <t>Waterloo;Baltimore;</t>
  </si>
  <si>
    <t>University of Waterloo;Johns Hopkins University;Mitsumi Electronics Corp.</t>
  </si>
  <si>
    <t>60014171;60005248;107020517</t>
  </si>
  <si>
    <t>Hailu D.</t>
  </si>
  <si>
    <t>Hybrid spectral-domain ray tracing method for fast analysis of millimeter-wave and terahertz-integrated antennas</t>
  </si>
  <si>
    <t>10.1109/TTHZ.2011.2163883</t>
  </si>
  <si>
    <t>2-s2.0-80455174576</t>
  </si>
  <si>
    <t>['transverse direction', 'thin films', 'thin enough', 'terahertz frequencies', 'skin depth', 'receivers based', 'proposed rule', 'paper discusses', 'g .,', 'first present', 'film devices', 'essentially uniform', 'electron bolometer', 'device impedance', 'current distribution', 'bolometric properties', 'analyzing detectors', '8 thz']</t>
  </si>
  <si>
    <t>Electromagnetic simulations | hot-electron bolometers (HEBs) | low-noise mixer receivers | terahertz | thin-film devices</t>
  </si>
  <si>
    <t>This paper discusses the current distribution in thin-film devices, especially in a hot-electron bolometer (HEB) mixer at terahertz frequencies, and the consequences of different current distributions on the device impedance. We first present an approximate analytical model from which we derive a proposed rule of thumb for deciding when the film is thin enough to support a current distribution that is uniform in the transverse direction. We then verify this rule by performing electromagnetic simulations. Our conclusion is that the current distribution in thin films with a relatively high DC resistivity and small film thickness with respect to the skin depth is essentially uniform up to 8 THz. These results are crucial, e.g., for understanding radiation coupling between an HEB and an antenna and indispensable when analyzing detectors and receivers based on bolometric properties of thin films. ¬© 2011 IEEE.</t>
  </si>
  <si>
    <t>383-389</t>
  </si>
  <si>
    <t>60000990;60014313;60117987;60007171;60001512;60117987-60001512</t>
  </si>
  <si>
    <t>7005304586;7003389714;35240632300;55706496500;18037900800;12902591700</t>
  </si>
  <si>
    <t>Kollberg, Erik L.;Yngvesson, K. Sigfrid;Ren, Yuan;Zhang, Wen;Khosropanah, Pourya;Gao, Jian Rong</t>
  </si>
  <si>
    <t>Netherlands;United States;China;Netherlands;Sweden</t>
  </si>
  <si>
    <t>Delft;Amherst MA;Nanjing;Utrecht;Gothenburg</t>
  </si>
  <si>
    <t>Kavli Institute of Nanoscience Delft;University of Massachusetts Amherst;Purple Mountain Observatory Chinese Academy of Sciences;SRON Netherlands Institute for Space Research;Chalmers University of Technology</t>
  </si>
  <si>
    <t>60117987;60014313;60007171;60001512;60000990</t>
  </si>
  <si>
    <t>Kollberg E.</t>
  </si>
  <si>
    <t>Impedance of hot-electron bolometer mixers at terahertz frequencies</t>
  </si>
  <si>
    <t>10.1109/TTHZ.2011.2163550</t>
  </si>
  <si>
    <t>2-s2.0-80455174590</t>
  </si>
  <si>
    <t>['transmission line', 'slot antenna', 'si lens', 'nearly collimated', 'mixer using', 'mixer shows', 'measured beam', 'geometric change', 'expected based', '5 thz', '16 db', '1150 k']</t>
  </si>
  <si>
    <t>Beam pattern | direct response | hot electron bolometer | receiver noise temperature</t>
  </si>
  <si>
    <t>We demonstrate a quasi-optical NbN hot electron bolometer (HEB) mixer using a twin-slot antenna on a Si lens to couple terahertz radiation. The mixer shows a receiver noise temperature of 1150 K at 2.5 THz, which is expected based on a model that includes quantum noise. The measured direct response is understood by taking into account the main beam efficiency and the parasitic reactance due to the geometric change between bolometer and transmission line. The measured beam of the mixer is nearly collimated and has a Gaussian beam efficiency of 90% with side-lobes below -16 dB. ¬© 2011 IEEE.</t>
  </si>
  <si>
    <t>378-382</t>
  </si>
  <si>
    <t>60007171;60001512-60117987;60001512-60117987;60007171;60001512;60117987;60007171</t>
  </si>
  <si>
    <t>55706496500;12902591700;55934876300;55371316000;18037900800;7006694350;57200195884</t>
  </si>
  <si>
    <t>Zhang, Wen;Gao, Jian Rong;Hajenius, Merlijn;Miao, Wei;Khosropanah, Pourya;Klapwijk, Teun M.;Shi, Sheng Cai</t>
  </si>
  <si>
    <t>Netherlands;China;Netherlands</t>
  </si>
  <si>
    <t>Delft;Nanjing;Utrecht</t>
  </si>
  <si>
    <t>Kavli Institute of Nanoscience Delft;Purple Mountain Observatory Chinese Academy of Sciences;SRON Netherlands Institute for Space Research</t>
  </si>
  <si>
    <t>60117987;60007171;60001512</t>
  </si>
  <si>
    <t>Twin-slot antenna coupled NbN hot electron bolometer mixer at 2.5 THz</t>
  </si>
  <si>
    <t>10.1109/TTHZ.2011.2145330</t>
  </si>
  <si>
    <t>2-s2.0-80455174789</t>
  </si>
  <si>
    <t>19854/06/NL/JA</t>
  </si>
  <si>
    <t>['thz wavelengths', 'thz fss', 'structures act', 'significant advances', 'scene radiation', 'potential applications', 'paper concludes', 'operate independently', 'oblique incidence', 'new class', 'multispectral capability', 'insertion loss', 'incident signals', 'greatly extend', 'create state', 'computational electromagnetics', 'brief overview', 'art fss', '700 ghz', '300 ghz', '3 db']</t>
  </si>
  <si>
    <t>Frequency selective surfaces (FSS) | liquid crystals | mesh filters | micromachined structures | polarization converter | quasi-optical technology | THz filters</t>
  </si>
  <si>
    <t>The purpose of this paper is to review recent developments in the design and fabrication of Frequency Selective Surfaces (FSS) which operate above 300 GHz. These structures act as free space electromagnetic filters and as such provide passive remote sensing instruments with multispectral capability by separating the scene radiation into separate frequency channels. Significant advances in computational electromagnetics, precision micromachining technology and metrology have been employed to create state of the art FSS which enable high sensitivity receivers to detect weak molecular emissions at THz wavelengths. This new class of quasi-optical filter exhibits an insertion loss &lt; 0.3 dB at 700 GHz and can be designed to operate independently of the polarization of the incident signals at oblique incidence. The paper concludes with a brief overview of two major technical advances which will greatly extend the potential applications of THz FSS. ¬© 2011 IEEE.</t>
  </si>
  <si>
    <t>450-461</t>
  </si>
  <si>
    <t>60029738;60029738;60029738;60029738;60029738</t>
  </si>
  <si>
    <t>57197924203;7102125229;7102894931;7102789209;7402392056</t>
  </si>
  <si>
    <t>Dickie, Raymond;Cahill, Robert;Fusco, Vincent;Gamble, Harold S.;Mitchell, Neil</t>
  </si>
  <si>
    <t>Dickie R.</t>
  </si>
  <si>
    <t>THz frequency selective surface filters for earth observation remote sensing instruments</t>
  </si>
  <si>
    <t>10.1109/TTHZ.2011.2129470</t>
  </si>
  <si>
    <t>2-s2.0-80455178785</t>
  </si>
  <si>
    <t>['wave coupling', 'typical pressures', 'thus reducing', 'rf wave', 'remaining fraction', 'rapidly lost', 'radial dimension', 'plasma medium', 'numerical model', 'neutrals along', 'neutral gas', 'macroscopic transport', 'layer close', 'knudsen number', 'helicon discharges', 'electromagnetic wave', 'electromagnetic power', 'diffusion toward', 'coupling behavior', 'consistent fraction', 'chamber walls']</t>
  </si>
  <si>
    <t>In radiofrequency (RF) helicon discharges the electromagnetic power is transferred from the RF field irradiated by the antenna to the plasma medium by means of plasma-wave coupling of the electromagnetic wave with the electrons. For the common industrial frequencies of tens of MHz, and for typical pressures of few Pascals, the power deposition occurs mostly at the edge of the discharge. In these conditions, ionization and electron heating occur in a layer close to the chamber walls, where a consistent fraction of the plasma is rapidly lost by diffusion toward the surface. The remaining fraction of plasma diffuses inward toward the center of the discharge, setting up a uniform and almost flat density profile, used in applications. A one-dimensional model considering both the plasma-wave coupling of the electrons with the RF wave and the macroscopic transport of ions and neutrals along the radial dimension of a cylindrical processing chamber has been derived and used to evaluate the profiles at equilibrium. The model has been validated through Langmuir probe measurements in helicon processing chambers. The numerical model has then been used to study the power-coupling behavior of the discharge when the pressure of the neutral gas is decreased. When the Knudsen number of the neutral gas approaches unity and in conditions of slightly magnetized discharge, the power deposition shifts from being edge-localized to center-localized, thus reducing the particle fluxes toward the walls and increasing the efficiency of the coupling. ¬© EDP Sciences, 2011.</t>
  </si>
  <si>
    <t>Curreli, D.</t>
  </si>
  <si>
    <t>Padua</t>
  </si>
  <si>
    <t>Curreli D.</t>
  </si>
  <si>
    <t>Transition from edge-localized to center-localized power deposition in helicon discharges</t>
  </si>
  <si>
    <t>S1286004211201599</t>
  </si>
  <si>
    <t>10.1051/epjap/2011110159</t>
  </si>
  <si>
    <t>2-s2.0-80555138782</t>
  </si>
  <si>
    <t>['students face', 'photons ).', 'paper investigates', 'modern physics', 'massless bosons', 'mainly pedagogical', 'general context', 'first topics', 'emitting blackbody', 'blackbody radiation', 'also discusses', '3d space']</t>
  </si>
  <si>
    <t>The blackbody is one of the first topics the students face at the beginning of their studies on modern physics. The usual framework supposes that a blackbody emits radiation in a 3D space in the form of massless bosons (photons). This paper investigates the blackbody radiation in a more general context in order to discuss the physical hypotheses underlying it. After exposing in a nutshell standard calculations about blackbody radiation, this paper investigates the influence of a non-zero photon mass and of the dimensionality of space on the blackbody radiation. It also discusses the possibility of a fermion-emitting blackbody. The aim of this paper is mainly pedagogical because experimental evidence points towards a massless photon propagating in a 3D space: exploring hypothetical worlds can help better understand our world. ¬© 2011 IOP Publishing Ltd.</t>
  </si>
  <si>
    <t>1495-1514</t>
  </si>
  <si>
    <t>European Journal of Physics</t>
  </si>
  <si>
    <t>Lehoucq, Roland</t>
  </si>
  <si>
    <t>Lehoucq R.</t>
  </si>
  <si>
    <t>Illuminating the blackbody</t>
  </si>
  <si>
    <t>S0143080711951381</t>
  </si>
  <si>
    <t>10.1088/0143-0807/32/6/005</t>
  </si>
  <si>
    <t>2-s2.0-80555138950</t>
  </si>
  <si>
    <t>['œñ increases', 'well related', 'theoretical model', 'possible ways', 'model prediction', 'lower hybrid', 'lh pump', 'lh power', 'fluctuation level', 'driven current', 'clear relation']</t>
  </si>
  <si>
    <t>The turbulence in the scrape-off layer (SOL) plasma of FTU is characterized in order to assess its effect on the current drive efficiency of the lower hybrid (LH) waves. Amplitude, frequency and perpendicular wave vector of the fluctuations are measured for a variety of the main plasma conditions in front of the LH antenna together with the temperature and density in the SOL and used as inputs for the linear scattering theory of the LH waves developed many years ago. This theoretical model can account for both the frequency spectral broadening of the LH pump and the variations of the driven current, inferred by the perpendicular fast electron bremsstrahlung signals. The fraction of the LH power that is then deduced to be effective for current drive appears to be well related to the calculated optical thickness œÑ of the SOL. It drops as low as 40% as œÑ increases, consistent with the model prediction. Possible ways to control the SOL optical depth are investigated and a clear relation of the fluctuation level with the collisionality is found. ¬© 2011 IAEA, Vienna.</t>
  </si>
  <si>
    <t>60027075;60027075;60027075;60027075;60027075;60027075</t>
  </si>
  <si>
    <t>55890652700;7102955807;57216389773;55866040400;6604047403;6603542014</t>
  </si>
  <si>
    <t>Ridolfini, V. Pericoli;Apicella, M. L.;Calabr√≤, G.;Cianfarani, C.;Giovannozzi, E.;Panaccione, L.</t>
  </si>
  <si>
    <t>Ridolfini V.P.</t>
  </si>
  <si>
    <t>Lower hybrid current drive efficiency in tokamaks and wave scattering by density fluctuations at the plasma edge</t>
  </si>
  <si>
    <t>S0029551511785283</t>
  </si>
  <si>
    <t>10.1088/0029-5515/51/11/113023</t>
  </si>
  <si>
    <t>2-s2.0-80555138952</t>
  </si>
  <si>
    <t>['wideband antennas', 'two orders', 'significant savings', 'sampling strategy', 'reduced models', 'proposed method', 'numerical studies', 'matrix requires', 'magnitude speed', 'intensive computation', 'hankel matrix', 'error controllable', 'directly applicable']</t>
  </si>
  <si>
    <t>Finite element method | infinite arrays | Karhunen-Loeve expansion | model order reduction | principal component analysis | singular value decomposition</t>
  </si>
  <si>
    <t>A fast frequency sweep method for wideband antennas and infinite arrays based on a singular value decomposition (SVD)-Krylov model reduction method for frequency-domain tangential vector finite elements (TVFEMs) is presented. Reduced models are constructed using balanced congruence transformations constructed from the dominant invariant subspace of the system's Hankel matrix. Traditionally, forming such matrix requires the intensive computation of Gramians; the proposed method only forms their low-rank Cholesky factors via a novel adaptive proper orthogonal decomposition (POD) sampling strategy, leading to significant savings. Unlike some other model reduction methods, balanced truncation POD (BT-POD) is directly applicable to lossy and dispersive electromagnetic models. Numerical studies on large-scale wideband antennas and infinite arrays show that the method is stable, error controllable and, without memory overheads capable of up to two orders-of-magnitude speed-ups. ¬© 2011 IEEE.</t>
  </si>
  <si>
    <t>4142-4154</t>
  </si>
  <si>
    <t>60014313;60014313;60014313</t>
  </si>
  <si>
    <t>56948539300;24470532300;6603354947</t>
  </si>
  <si>
    <t>Wang, Wei;Paraschos, Georgios N.;Vouvakis, Marinos N.</t>
  </si>
  <si>
    <t>Fast frequency sweep of FEM models via the balanced truncation proper orthogonal decomposition</t>
  </si>
  <si>
    <t>10.1109/TAP.2011.2164184</t>
  </si>
  <si>
    <t>2-s2.0-80555146713</t>
  </si>
  <si>
    <t>['two tools', 'time implementation', 'thus improving', 'telecommunication network', 'study describes', 'scalability properties', 'proprietary matlab', 'physical layer', 'network simulator', 'network node', 'modeling capabilities', 'interface matlab', 'fading statistics', 'event simulation', 'beamforming algorithm']</t>
  </si>
  <si>
    <t>discrete-time simulation | IEEE 802.11 | MATLAB | Network Simulator-2 | Octave | Smart antenna modeling</t>
  </si>
  <si>
    <t>This paper presents two platforms that exploit the scalability properties of Network Simulator-2 for the discrete-event simulation of a telecommunication network, and the modeling capabilities of two development tools for the discrete-time implementation of adaptive antenna arrays at the physical layer. The two tools are the proprietary MATLAB and the open source Octave, both of which are used to implement the physical antenna system, the beamforming algorithm, the channel coding scheme, and the multipath and fading statistics. The adopted approach enables detailed modeling of the antenna radiation pattern generated by each network node, thus improving the accuracy of the signal-to-interference ratio estimated at the receiver. This study describes the methods that can be adopted to interface MATLAB and Octave with Network Simulator-2, and discusses the advantages and disadvantages that characterize the integration of the two tools with Network Simulator-2. The proposed numerical platforms, which can be interfaced with any wireless network supported by Network Simulator-2, are used to investigate the possibility of exploiting smart antenna systems in a wireless mesh network to enable the coexistence of multiple simultaneous communications. ¬© 2010 Simulation Councils Inc.</t>
  </si>
  <si>
    <t>932-946</t>
  </si>
  <si>
    <t>Simulation</t>
  </si>
  <si>
    <t>60018363;60018363;60018363;60018363;60018363;60018363</t>
  </si>
  <si>
    <t>7003613315;13908144400;35147600500;35147591800;36179391300;35148219100</t>
  </si>
  <si>
    <t>Babich, Fulvio;Comisso, Massimilliano;Dorni, Aljosa;Barisi, Flavio;Driusso, Marco;Mani√†, Allesandro</t>
  </si>
  <si>
    <t>Babich F.</t>
  </si>
  <si>
    <t>Discrete-time simulation of smart antenna systems in Network Simulator-2 Using MATLAB and Octave</t>
  </si>
  <si>
    <t>10.1177/0037549710387762</t>
  </si>
  <si>
    <t>2-s2.0-80755123307</t>
  </si>
  <si>
    <t>['¬© 2011', 'superconducting magnets', 'studies prove', 'results suggest', 'projection neurons', 'olfactory circuit', 'magnetic fields', 'located laterally', 'limited number', 'large lns', 'drosophila melanogaster', 'direct connection', 'correlated activity', 'antennal lobe', 'action potential']</t>
  </si>
  <si>
    <t>Drosophila melanogaster | Neural circuit</t>
  </si>
  <si>
    <t>With the development of superconducting magnets, the chances of exposure to intense static magnetic fields (SMFs) have increased. Therefore, safety concerns related to magnetic field exposure need to be studied, especially the effects of magnetic field exposure on the central nervous system. Only a limited number of studies prove a direct connection between magnetic fields and electrophysiological signal processing. Here we described a cluster of large local interneurons (LNs) located laterally to each antennal lobe of Drosophila melanogaster, which exhibit extensive arborizations throughout the whole antennal lobe. Dual recordings showed that these large LNs demonstrated rhythmic spontaneous activities that correlated with other LNs and projection neurons (PNs) in the olfactory circuit. The results suggest that 3.0-T SMF can interfere with the properties of the action potential, rhythmic spontaneous activities of large LNs, and correlated activity in pairs of ipsilateral large LN/LN in the olfactory circuit. This indicates that Drosophila can be an ideal intact neural circuit model and that the activities of the olfactory circuit can be used to evaluate the effects of magnetic field stimulations. ¬© 2011 the American Physiological Society.</t>
  </si>
  <si>
    <t>2127-2135</t>
  </si>
  <si>
    <t>60026383;60026383;60026383;60026383;60026383;60026383;60026383;112420717;60021182;60026383</t>
  </si>
  <si>
    <t>37110499000;37110355600;55579192900;54413477700;57203311401;37110434100;37110140900;54412295600;8217448600;11339561900</t>
  </si>
  <si>
    <t>Yang, Ying;Yan, Ying;Zou, Xiaolu;Zhang, Chuchu;Zhang, Heng;Xu, Ye;Wang, Xutian;Janos, Palhalmi;Yang, Zhiyun;Gu, Huaiyu</t>
  </si>
  <si>
    <t>China;China;Hungary</t>
  </si>
  <si>
    <t>Guangzhou;Guangzhou;</t>
  </si>
  <si>
    <t>Zhongshan School of Medicine, SYSU;Sun Yat-Sen University;East-West BioMedicine Research and Development Center</t>
  </si>
  <si>
    <t>60026383;60021182;112420717</t>
  </si>
  <si>
    <t>Static magnetic field modulates rhythmic activities of a cluster of large local interneurons in Drosophila antennal lobe</t>
  </si>
  <si>
    <t>10.1152/jn.00067.2011</t>
  </si>
  <si>
    <t>2-s2.0-80755130215</t>
  </si>
  <si>
    <t>['¬© 2011', 'simple tool', 'resonance frequency', 'japan society', 'instrumental limit', 'harmonic resonance', 'experiments using', 'electron density', 'discharge power', 'applied physics', '45 ghz', '3 based', '1012 cm']</t>
  </si>
  <si>
    <t>A microwave resonator probe is a simple tool for measuring the electron density of 1010-1012 cm-3 based on the plasma-induced shift Œ¥f in the resonance frequency of a U-shaped wire antenna. However, when the electron density is as low as 108-10 10 cm-3, the measurement becomes difficult because of the small Œ¥f (low-density limit ), and partly because of the reduction in resonance signal amplitude (high-density limit ). Here, the measurable electron density range for the given antenna length is elucidated by taking into account these limitations and the instrumental limit of the network analyzer system used in the measurement. To expand the measurable electron density range to measure lower densities, we propose the use of the second-harmonic resonance. In addition to the analysis of the measurable electron density range, the experiments using the harmonic resonance are presented in terms of the electron density dependences on the discharge power and pressure in a surface wave plasma at 2.45 GHz. ¬© 2011 The Japan Society of Applied Physics.</t>
  </si>
  <si>
    <t>11 PART 1</t>
  </si>
  <si>
    <t>60007976;60007976;60007976;60007976</t>
  </si>
  <si>
    <t>23389711000;55483573900;57030962300;7101665824</t>
  </si>
  <si>
    <t>Liang, Yizi;Kato, Kimitaka;Nakamura, Keiji;Sugai, Hideo</t>
  </si>
  <si>
    <t>Electron density range measurable by microwave resonator probe with higher mode resonance</t>
  </si>
  <si>
    <t>10.1143/JJAP.50.116101</t>
  </si>
  <si>
    <t>2-s2.0-80755174583</t>
  </si>
  <si>
    <t>–†–ê–ù</t>
  </si>
  <si>
    <t>['temperature measurements', 'stainless steel', 'sensitive element', 'samples made', 'room temperature', 'reading detectors', 'radically suppress', 'prototype panel', 'phosphor bronze', 'obtained earlier', 'noise temperature', 'inherent noise', 'heterodyne detector', 'balanced switch', 'absorption factor', '842 ghz', '07 %.', '07 %,']</t>
  </si>
  <si>
    <t>The inherent noise of a prototype panel of the millimeter-wave telescope main reflector is measured at room temperature. A modulation radiometer based on a heterodyne detector with an input superconducting mixer and a balanced antenna switch is used. The noise temperature of the detector in the double-sideband mode equals 570 K at a local oscillator frequency of 842 GHz. The absorption factor of the aluminum panel calculated from the thermal radiation intensity is 0.31 ¬± 0.07%. This value is checked on samples made of phosphor bronze and stainless steel. The respective absorption factors are 0.41 ¬± 0.07 and 1.30 ¬± 0.07%, which are close to those obtained earlier for these materials using radiometers with direct-reading detectors. The wide dynamic range of the heterodyne detector simplifies calibration of the radiometer: there is no need to cool down the sensitive element below liquid helium temperature. A balanced switch of a new design makes it possible to radically suppress the influence of the background and take precision room-temperature measurements. ¬© 2011 Pleiades Publishing, Ltd.</t>
  </si>
  <si>
    <t>1652-1660</t>
  </si>
  <si>
    <t>60029225;60029225;60029225;60029225</t>
  </si>
  <si>
    <t>7004148528;36797897500;35508891100;7005834598</t>
  </si>
  <si>
    <t>Shitov, S. V.;Uvarov, A. V.;Ermakov, A. B.;Vystavkin, A. N.</t>
  </si>
  <si>
    <t>Measurement of the reflector antenna absorption at terahertz frequencies by the method of a balanced radiometer</t>
  </si>
  <si>
    <t>10.1134/S1063784211110223</t>
  </si>
  <si>
    <t>2-s2.0-80855128131</t>
  </si>
  <si>
    <t>['two dimensional', 'statistical properties', 'result obtained', 'mobile channel', 'isotropic scattering', 'input multiple', 'geometrically mixed', 'flat fading', 'double bounce', 'designing multi', 'bounce two', 'antenna system', 'accurate modeling']</t>
  </si>
  <si>
    <t>Isotropic scattering | Mixed bounce | Mobile-to-mobile channel | Space time correlation</t>
  </si>
  <si>
    <t>An accurate modeling of Multiple-input Multiple-output (MIMO) channels is a prerequisite for designing multi-antenna system. In this paper, we propose a geometrically mixed-bounce two-ring simulation model for mobile-to-mobile channel under the assumption of flat fading. With further assumption of isotropic scattering, the expression for two dimensional (2-D) Space Time Cross-correlation (STCC) function between any two sub channels are derived. Comparing the statistical properties of the deterministic simulation model with the reference model indicates a good agreement thus the importance of this model. The result obtained is in conformity with that of the double bounce and single bounce two ring models. ¬© 2011 Binary Information Press.</t>
  </si>
  <si>
    <t>2025-2032</t>
  </si>
  <si>
    <t>54385804400;26660839200;36537970600</t>
  </si>
  <si>
    <t>Mala, Umar Mustapha Bakura;Jing, Xiaojun;Sun, Songlin</t>
  </si>
  <si>
    <t>Mala U.</t>
  </si>
  <si>
    <t>A novel geometrical mixed-bounce two-ring simulation model for MIMO mobile-to-mobile isotropic communication channels</t>
  </si>
  <si>
    <t>2-s2.0-80855144774</t>
  </si>
  <si>
    <t>['wireless communications', 'transmit power', 'transmission schemes', 'thus outperforms', 'snr ).', 'research work', 'reduced complexity', 'rate 1', 'raleigh channel', 'noise ratio', 'multiple antennas', 'mimo technology', 'mimo systems', 'mimo ),', 'maximum likelihood', 'extremely robust', 'emulation models', 'data throughput', 'cyclic code', 'communication performance', 'ber vs', 'attracted attention']</t>
  </si>
  <si>
    <t>Cyclic codes | Multiple Input/Multiple Output (MIMO) | Space-Time Block Codes(STBC)</t>
  </si>
  <si>
    <t>Multiple-input and Multiple-output, (MIMO), is the use of multiple antennas at both the transmitter and receiver to improve the communication performance. MIMO technology has attracted attention in wireless communications, because it offers significant increase in data throughput and link range without additional bandwidth or transmit power. In this research work, MIMO systems with reduced complexity are considered. The space- time block coding, for communication over Rayleigh fading channels using multiple transmit antennas is considered. The scheme is designed by using the cyclic code with rate 1/2 and 1/3, leading to a flexible and exploit of STBC for multiple antenna systems. Our proposed scheme minimizes the average Bit Error Ratio (BER) and improves the system diversity even if only a Maximum Likelihood (ML) receiver is used. The emulation models have been developed using simulation software and send them through a Raleigh channel to analyze the performance in terms of BER vs. Signal to Noise Ratio (SNR). It has been shown that the Alamouti scheme using cyclic code is extremely robust against MIMO Raleigh fading channel and thus outperforms other transmission schemes. ¬© EuroJournals Publishing, Inc. 2011.</t>
  </si>
  <si>
    <t>236-242</t>
  </si>
  <si>
    <t>60021176;60114935</t>
  </si>
  <si>
    <t>57209130251;57202308581</t>
  </si>
  <si>
    <t>Kumar, P. Ramesh;Parvathi, R. M.S.</t>
  </si>
  <si>
    <t>Tiruchengode;Chennai</t>
  </si>
  <si>
    <t>Sengunthar College of Engineering;Anna University</t>
  </si>
  <si>
    <t>60114935;60021176</t>
  </si>
  <si>
    <t>MIMO system using space -Time block code with cyclic codes</t>
  </si>
  <si>
    <t>2-s2.0-80955123499</t>
  </si>
  <si>
    <t>['using balun', 'triple feeding', 'radiation patterns', 'obtain equations', 'new full', 'microstrip circuits', 'input impedance', 'dual feeding', 'developed equations', 'current distribution']</t>
  </si>
  <si>
    <t>Design | Development | Dipole antenna | Full wave | Matching Technique</t>
  </si>
  <si>
    <t>This paper is focused on the development of a new full-wave dipole antenna feeding technique. Several such techniques of feeding were tested in this study, in which four were used with dual feeding and three with triple feeding. The antenna was constructed using channel-shaped aluminum section with length, width and height of 100 √ó 2.5 √ó 2 cm, respectively. The antennas were matched by using balun and microstrip circuits. Initially, the current distribution was measured, followed by the measurement of parameters of antenna like gain, radiation patterns and input impedance. Based on these observations we obtained seven equations for current distribution. Then we used the obtain equations to compute the values of the same parameters of the antenna. Finally, the values of parameters obtained practically and theoretically were compared to analyze the validity of the developed equations. ¬© EuroJournals Publishing, Inc. 2011.</t>
  </si>
  <si>
    <t>60062395;60000906;60062395</t>
  </si>
  <si>
    <t>35612482700;24448116800;25928229600</t>
  </si>
  <si>
    <t>Khraisat, Yahya S.H.;Hmood, Khedher A.;Al-mofleh, Anwar</t>
  </si>
  <si>
    <t>Jordan;Malaysia</t>
  </si>
  <si>
    <t>Al Salt;Minden</t>
  </si>
  <si>
    <t>Al-Balqa Applied University;Universiti Sains Malaysia</t>
  </si>
  <si>
    <t>60062395;60000906</t>
  </si>
  <si>
    <t>Khraisat Y.</t>
  </si>
  <si>
    <t>Matching technique design for double and triple feedings full wave dipole antenna</t>
  </si>
  <si>
    <t>2-s2.0-80955166892</t>
  </si>
  <si>
    <t>09J08743</t>
  </si>
  <si>
    <t>['‚ àº11', 'well understood', 'spli mutants', 'spli males', 'responded strongly', 'reduced response', 'pheromone preference', 'odorant receptor', 'neurons projecting', 'mechanisms involved', 'markedly reduced', 'male sex', 'male preference', 'male antennae', 'genomic structure', 'genetic mechanisms', 'gene choice', 'gene bmacj6', 'finely tuned', 'drastic shift', 'diversified along', 'conspecific females', 'bombykol receptors', 'behavioral responsiveness', 'axon targeting', 'apparent activity', 'also found', '1 mixture']</t>
  </si>
  <si>
    <t>Atavism | Food preference | Olfactory receptor | Speciation | Z chromosome</t>
  </si>
  <si>
    <t>In the sex-pheromone communication systems of moths, odorant receptor (Or) specificity as well as higher olfactory information processing in males should be finely tuned to the pheromone of conspecific females. Accordingly, male sex-pheromone preference should have diversified along with the diversification of female sex pheromones; however, the genetic mechanisms that facilitated the diversification of male preference are not well understood. Here, we explored the mechanisms involved in a drastic shift in sex-pheromone preference in the silkmoth Bombyx mori using spli mutants in which the genomic structure of the gene Bmacj6, which encodes a class IV POU domain transcription factor, is disrupted or its expression is repressed. B. mori females secrete an ‚àº11:1 mixture of bombykol and bombykal. Bombykol alone elicits full male courtship behavior, whereas bombykal alone shows no apparent activity. In the spli mutants, the behavioral responsiveness of males to bombykol was markedly reduced, whereas bombykal alone evoked full courtship behavior. The reduced response of spli males to bombykol was explained by the paucity of bombykol receptors on the male antennae. It was also found that, in the spli males, neurons projecting into the toroid, a compartment in the brain where bombykol receptor neurons normally project, responded strongly to bombykal. The present study highlights a POU domain transcription factor, Bmacj6, which may have caused a shift of sex-pheromone preference in B. mori through Or gene choice and/or axon targeting.</t>
  </si>
  <si>
    <t>18038-18043</t>
  </si>
  <si>
    <t>60025272;60025272;60103899;60004853;60103899;101801870;60103899;60025272;60004853;60025272</t>
  </si>
  <si>
    <t>24778195700;57200722520;36907978600;35274352400;55628536477;15045216500;18133980000;9636167700;35399516500;54390057700</t>
  </si>
  <si>
    <t>Fujii, Tsuguru;Fujii, Takeshi;Namiki, Shigehiro;Abe, Hiroaki;Sakurai, Takeshi;Ohnuma, Akio;Kanzaki, Ryohei;Katsuma, Susumu;Ishikawa, Yukio;Shimadaa, Toru</t>
  </si>
  <si>
    <t>Tokyo;Tokyo;Fuchu;Ami</t>
  </si>
  <si>
    <t>University of Tokyo, Research Center for Advanced Science and Technology;The University of Tokyo;Tokyo University of Agriculture and Technology;Institute of Sericulture</t>
  </si>
  <si>
    <t>60103899;60025272;60004853;101801870</t>
  </si>
  <si>
    <t>Fujii T.</t>
  </si>
  <si>
    <t>Sex-linked transcription factor involved in a shift of sex-pheromone preference in the silkmoth Bombyx mori</t>
  </si>
  <si>
    <t>10.1073/pnas.1107282108</t>
  </si>
  <si>
    <t>2-s2.0-81055141486</t>
  </si>
  <si>
    <t>Irish Research Council for Science, Engineering and Technology</t>
  </si>
  <si>
    <t>IRCSET</t>
  </si>
  <si>
    <t>['three zones', 'tapered cone', 'sufficiently compliant', 'structural correlates', 'straight posture', 'stiff enough', 'slender structure', 'returns rapidly', 'results show', 'resist damage', 'remarkable combination', 'reducing mass', 'real time', 'much longer', 'morphological differences', 'insect body', 'insect antenna', 'inner wedge', 'indicates strength', 'highly flexible', 'hard enough', 'flagellum becomes', 'external objects', 'exploratory movements', 'double pendulum', 'distal half', 'cuticle play', 'contact forces', 'contact force', 'compliant endocuticle', 'allow controlled', '100 times']</t>
  </si>
  <si>
    <t>Biomechanics | Biomimetics | Insect cuticle | Tactile exploration</t>
  </si>
  <si>
    <t>The antenna of the Indian stick insect Carausius morosus is a highly specialized near-range sensory probe used to actively sample tactile cues about location, distance or shape of external objects in real time.The length of the antenna's flagellum is 100 times the diameter at the base, making it a very delicate and slender structure. Like the rest of the insect body, it is covered by a protective exoskeletal cuticle, making it stiff enough to allow controlled, active, exploratory movements and hard enough to resist damage and wear. At the same time, it is highly flexible in response to contact forces, and returns rapidly to its straight posture without oscillations upon release of contact force. Which mechanical adaptations allow stick insects to unfold the remarkable combination of maintaining a sufficiently invariant shape between contacts and being sufficiently compliant during contact? What role does the cuticle play?Our results show that, based on morphological differences, the flagellum can be divided into three zones, consisting of a tapered cone of stiff exocuticle lined by an inner wedge of compliant endocuticle. This inner wedge is thick at the antenna's base and thin at its distal half. The decay time constant after deflection, a measure that indicates strength of damping, is much longer at the base (œÑ &gt; 25. ms) than in the distal half (œÑ &lt; 18. ms) of the flagellum. Upon experimental desiccation, reducing mass and compliance of the endocuticle, the flagellum becomes under-damped. Analysing the frequency components indicates that the flagellum can be abstracted with the model of a double pendulum with springs and dampers in both joints.We conclude that in the stick-insect antenna the cuticle properties described are structural correlates of damping, allowing for a straight posture in the instant of a new contact event, combined with a maximum of flexibility. ¬© 2011 Elsevier Ltd.</t>
  </si>
  <si>
    <t>2031-2042</t>
  </si>
  <si>
    <t>Journal of the Mechanical Behavior of Biomedical Materials</t>
  </si>
  <si>
    <t>60011149-60015595;60015595</t>
  </si>
  <si>
    <t>26657268200;6602869008</t>
  </si>
  <si>
    <t>Dirks, Jan Henning;D√ºrr, Volker</t>
  </si>
  <si>
    <t>Bielefeld;Dublin</t>
  </si>
  <si>
    <t>Universit√§t Bielefeld;Trinity College Dublin</t>
  </si>
  <si>
    <t>60015595;60011149</t>
  </si>
  <si>
    <t>Dirks J.</t>
  </si>
  <si>
    <t>Biomechanics of the stick insect antenna: Damping properties and structural correlates of the cuticle</t>
  </si>
  <si>
    <t>S1751616111001834</t>
  </si>
  <si>
    <t>10.1016/j.jmbbm.2011.07.002</t>
  </si>
  <si>
    <t>2-s2.0-81255127399</t>
  </si>
  <si>
    <t>['two 4', 'rf power', 'plasma uniformity', 'mhz radio', 'electron density', 'ccd images', '1500 w', '1 pa', '01 pa']</t>
  </si>
  <si>
    <t>Experimental advanced superconducting tokamak (EAST) | helicon | strong magnetic field</t>
  </si>
  <si>
    <t>A helicon wave plasma (HWP) discharge in an experimental advanced superconducting tokamak device with a toroidal magnetic field of 2 T is investigated. The HWP with an electron density of 1012cm-3 was produced with two 4-turn flat spiral antennas in series that are perpendicular to the toroidal magnetic field and driven by a 13.56-MHz radio-frequency (RF) source at a power of 1500 W, a toroidal magnetic field of 2 T, and a pressure (helium) of 1 Pa. The increase of the toroidal magnetic field from 0.5 to 2 T, the increase of the RF power from 500 to 1500 W, and the decrease of the pressure (helium) from 1 to 0.01 Pa were found to improve the plasma uniformity from the CCD images. ¬© 2006 IEEE.</t>
  </si>
  <si>
    <t>3103-3107</t>
  </si>
  <si>
    <t>60010432;60010432;60010432;60010432;60010432;60020697;60010432;60010432;60010432;60018020;60020697</t>
  </si>
  <si>
    <t>24335232400;57212868865;8060486400;57206304069;7202201221;35168068600;8914506400;7201714368;55533781500;36606273900;57214207311</t>
  </si>
  <si>
    <t>Jin, C. G.;Yu, T.;Zhao, Y.;Bo, Y.;Ye, C.;Hu, J. S.;Zhuge, L. J.;Ge, S. B.;Wu, X. M.;Ji, H. T.;Li, J. G.</t>
  </si>
  <si>
    <t>Hefei;Princeton;Suzhou</t>
  </si>
  <si>
    <t>Institute of Plasma Physics Chinese Academy of Sciences;Princeton Plasma Physics Laboratory;Soochow University</t>
  </si>
  <si>
    <t>60020697;60018020;60010432</t>
  </si>
  <si>
    <t>Jin C.G.</t>
  </si>
  <si>
    <t>Helicon plasma discharge in a toroidal magnetic field of the tokamak</t>
  </si>
  <si>
    <t>10.1109/TPS.2011.2161344</t>
  </si>
  <si>
    <t>2-s2.0-81255135973</t>
  </si>
  <si>
    <t>DE-AC05-00OR22725</t>
  </si>
  <si>
    <t>['whole antenna', 'simulation results', 'shows magnetic', 'plasma edge', 'makes clear', 'kinetic physics', 'images associated', 'frequency heating', 'computer simulation', 'aorsa code', 'aligned whispering']</t>
  </si>
  <si>
    <t>Electromagnetic propagation in plasma media | plasma heating | plasma waves | simulation</t>
  </si>
  <si>
    <t>Images associated with radio-frequency heating of low-confinement mode plasmas in the National Spherical Tokamak Experiment, as calculated by computer simulation, are presented. The AORSA code has been extended to simulate the whole antenna-to-plasma heating system by including both the kinetic physics of the well-confined core plasma and a poorly confined scrape-off plasma and vacuum vessel structure. The images presented show the 3-D electric wave field amplitude for various antenna phasings. Visualization of the simulation results in 3-D makes clear that -30¬∞ phasing excites kilo-volt per meter coaxial standing modes in the scrape-off plasma and shows magnetic-field-aligned whispering-gallery type modes localized to the plasma edge. ¬© 2006 IEEE.</t>
  </si>
  <si>
    <t>3020-3021</t>
  </si>
  <si>
    <t>60024266;60024266;60024266;60024266;60024266;60024266;60024266</t>
  </si>
  <si>
    <t>7404386232;7005521707;8229065400;7102192775;57201519669;34972802600;7402922192</t>
  </si>
  <si>
    <t>Green, David L.;Jaeger, Erwin F.;Chen, Guangye;Berry, Lee A.;Pugmire, David;Canik, John M.;Ryan, Philip M.</t>
  </si>
  <si>
    <t>Oak Ridge</t>
  </si>
  <si>
    <t>Oak Ridge National Laboratory</t>
  </si>
  <si>
    <t>Simulation of high-harmonic fast-wave heating on the national spherical tokamak experiment</t>
  </si>
  <si>
    <t>10.1109/TPS.2011.2160370</t>
  </si>
  <si>
    <t>2-s2.0-81255136823</t>
  </si>
  <si>
    <t>Idaho Space Grant Consortium</t>
  </si>
  <si>
    <t>NNX09AV04A</t>
  </si>
  <si>
    <t>ISGC</t>
  </si>
  <si>
    <t>['œºm dielectric', 'spiral antenna', 'results show', 'pressures ranging', 'ion thruster', 'frequency range', 'argon plasma', 'antenna pattern', '75 torr', '700 mhz', '50 w', '50 mtorr', '1020 mhz', '1 w']</t>
  </si>
  <si>
    <t>Inductively coupled plasma (ICP) | ion thruster | microplasma</t>
  </si>
  <si>
    <t>A small inductively coupled plasma source has been developed for use in an ion thruster. A 10.1-mm-diameter thick film silver spiral antenna is fabricated on a low-temperature cofired ceramic with a 35- Œºm dielectric over the antenna. The antenna has been able to sustain an argon plasma over a frequency range from 448 to 1020 MHz with pressures ranging from 50 mtorr to 1.75 torr. Plasma start powers ranged from 3 to 50 W with minimum sustain powers down to 0.1 W. Antenna electric field measurements have been made in air and compared with simulation of the antenna field using COMSOL. These results show that the antenna pattern is dominated by the standing wave pattern of the spiral antenna. Simulations of the RF power density versus frequency compare well with the plasma start power variation except for a large start power peak between 600 and 700 MHz. ¬© 2006 IEEE.</t>
  </si>
  <si>
    <t>3187-3195</t>
  </si>
  <si>
    <t>11 PART 3</t>
  </si>
  <si>
    <t>60001456;60100211;60001456;60001456;60001456;60001456;60003500;60001456</t>
  </si>
  <si>
    <t>56760500900;41861820300;6506708449;54394159600;7005154515;54394691100;24339048900;13410050600</t>
  </si>
  <si>
    <t>Browning, Jim;Lee, Carl;Plumlee, Don;Shawver, Sonya;Loo, Sin Ming;Yates, Mallory;McCrink, Matt;Taff, Jesse</t>
  </si>
  <si>
    <t>Pullman;Columbus;Boise</t>
  </si>
  <si>
    <t>Schweitzer Engineering Laboratories, Inc.;The Ohio State University;Boise State University</t>
  </si>
  <si>
    <t>60100211;60003500;60001456</t>
  </si>
  <si>
    <t>Browning J.</t>
  </si>
  <si>
    <t>A miniature inductively coupled plasma source for ion thrusters</t>
  </si>
  <si>
    <t>10.1109/TPS.2011.2167634</t>
  </si>
  <si>
    <t>2-s2.0-81255138033</t>
  </si>
  <si>
    <t>['two modes', 'spike antenna', 'setup operation', 'setup application', 'open air', 'natural gases', 'line acts', 'goubau line', 'film spattering']</t>
  </si>
  <si>
    <t>Microwave devices | plasma sources | surface waves | torch discharge | transmission line</t>
  </si>
  <si>
    <t>The waveguide-coaxial microwave setup for an excitation of erosion torch discharge at the end of a single-conductor Goubau line in open air has been developed. Properties of erosion torch discharge and surface wave propagation in the Goubau line have been investigated. Two modes of the setup operation when the line acts as a spike antenna and also as surface waveguide supporting microwave energy transmission to plasmoid were considered. Aspects of setup application for refractory metal thin-film spattering, utilization of natural gases, and coal-water mixture firing were discussed. ¬© 2006 IEEE.</t>
  </si>
  <si>
    <t>2878-2879</t>
  </si>
  <si>
    <t>60068535;60068535;60068535;60068535</t>
  </si>
  <si>
    <t>14122121200;15769597100;7006595104;6602156207</t>
  </si>
  <si>
    <t>Puzanov, Alexander O.;Khorunzhiy, Maxim O.;Kuleshov, Alexei N.;Yefimov, Boris P.</t>
  </si>
  <si>
    <t>Puzanov A.</t>
  </si>
  <si>
    <t>Research results and applications of torch discharge in the Goubau line</t>
  </si>
  <si>
    <t>10.1109/TPS.2011.2166407</t>
  </si>
  <si>
    <t>2-s2.0-81255138040</t>
  </si>
  <si>
    <t>2010-0020061</t>
  </si>
  <si>
    <t>['vacuum region', 'strong coupling', 'spatial uniformity', 'small amount', 'single power', 'result showed', 'quartz window', 'problems occurring', 'plasma solved', 'frequency operation', 'ferromagnetic cores', 'energy flux', 'drastic increase', 'discharge center', 'conventional icps', 'center using', 'center density', 'capacitive coupling', 'auxiliary power', 'auxiliary antenna', 'area processing', '450 mm']</t>
  </si>
  <si>
    <t>Ferrite inductively coupled plasma (ICP) | low-frequency plasma | plasma source</t>
  </si>
  <si>
    <t>A side-type inductively coupled plasma (ICP) reactor for large-area processing has been developed with the aid of ferromagnetic cores. A low-frequency operation with strong coupling to the plasma solved the problems occurring in conventional ICPs such as transmission line effect, capacitive coupling, low-power transfer efficiency, and inability to operate in a high-vacuum region. Using an auxiliary antenna, the additional electric field can be applied to the discharge center. The energy flux from the side sources toward the discharge center could be controlled by applying an additional electric field to the center using the auxiliary antenna on the quartz window. This result showed a drastic increase in the center density with a small amount of the auxiliary power and thus provided easy control of the spatial uniformity over 450 mm. An image of the ferrite ICP operated by single power is presented. ¬© 2006 IEEE.</t>
  </si>
  <si>
    <t>2510-2511</t>
  </si>
  <si>
    <t>35099991800;35069194700</t>
  </si>
  <si>
    <t>Bang, Jin Young;Chung, Chinwook</t>
  </si>
  <si>
    <t>Development of ferrite-enhanced side-type inductively coupled plasma</t>
  </si>
  <si>
    <t>10.1109/TPS.2011.2132764</t>
  </si>
  <si>
    <t>2-s2.0-81255141848</t>
  </si>
  <si>
    <t>['wireless link', 'tx module', 'tx beam', 'successfully demonstrated', 'steering amplitude', 'sp3t switch', 'si system', 'report v', 'patch antennas', 'passive elements', 'mother board', 'mmic chipsets', 'film technology', 'embedded resistors', 'data rate', 'bcb substrate', 'active circuits', '5 dbi', '26 dbm', '2 gb', '0 ¬∞']</t>
  </si>
  <si>
    <t>Amplitude shift-keying | beam-steering | receiver | rotman lens | system-on-package | transmitter | V-band</t>
  </si>
  <si>
    <t>We report V-band fully integrated planar beam-steering Amplitude-Shift- Keying (ASK) transmitter (Tx) and receiver (Rx) system using advanced thin-film technology on a silicon (Si) mother board. BCB-on-Si System-on-Package (SOP) technology allows Rotman lens, patch antennas, and other passive elements to be integrated on a Si substrate together with active circuits. All MMIC chipsets are flip-chipped on a BCB substrate. Tx beam-steering is achieved by a combination of a SP3T switch and a Rotman lens terminated with the embedded resistors. The measured Tx antenna gain is 17.5 dBi and the effective isotropic radiated power is 26 dBm. The Tx module can steer the beam to three different directions of 0¬∞ and ¬± 12¬∞ in the H-plane. A wireless link was successfully demonstrated at a data rate of 2 Gb/s with less than 10 -5 bit error rate. ¬© 2011 IEEE.</t>
  </si>
  <si>
    <t>619-621</t>
  </si>
  <si>
    <t>107091495;60013682;60003780;60003780;60027652;60027652;60013682;60013682</t>
  </si>
  <si>
    <t>57213226058;57194113984;7601389320;13613257300;55870635100;7005482442;7201839246;7403459557</t>
  </si>
  <si>
    <t>Ju, Inchan;Kim, Youngmin;Lee, Sanghyo;Song, Sangsub;Lee, Jangsoo;Cheon, Changyul;Seo, Kwang Seok;Kwon, Youngwoo</t>
  </si>
  <si>
    <t>Seoul;Seoul;Suwon;Suwon</t>
  </si>
  <si>
    <t>University of Seoul;Seoul National University;Samsung Electronics Co. Ltd.;Korea Advanced Nano Fabrication Center</t>
  </si>
  <si>
    <t>60027652;60013682;60003780;107091495</t>
  </si>
  <si>
    <t>Ju I.</t>
  </si>
  <si>
    <t>V-band beam-steering ASK transmitter and receiver using BCB-based system-on-package technology on silicon mother board</t>
  </si>
  <si>
    <t>10.1109/LMWC.2011.2168601</t>
  </si>
  <si>
    <t>2-s2.0-81255158726</t>
  </si>
  <si>
    <t>['pure argon', 'often used', 'intensity discharge', 'ignition voltage', 'breakdown process', 'antenna structures']</t>
  </si>
  <si>
    <t>Argon | breakdown voltage | discharges | electric breakdown | electromagnetic fields | lighting | plasma devices | surface discharges</t>
  </si>
  <si>
    <t>Antenna structures are not often used as a way to influence the breakdown process in gases. However, they do show great potential for lowering the ignition voltage of high-intensity discharge (HID) lamps. We used HID lamp burners filled with pure argon to test the effects that a simple active antenna can have on the breakdown process. We show the photographs of the process and explain why it is different from the case without antenna structures. ¬© 2006 IEEE.</t>
  </si>
  <si>
    <t>2982-2983</t>
  </si>
  <si>
    <t>60032882;60106715;60106715;60032882;60032882</t>
  </si>
  <si>
    <t>The effect of an antenna on the breakdown process in an HID lamp</t>
  </si>
  <si>
    <t>10.1109/TPS.2011.2149529</t>
  </si>
  <si>
    <t>2-s2.0-81255159127</t>
  </si>
  <si>
    <t>['oblique whistlers', 'magnetic islands', 'laboratory plasma', 'gendrin eigenmodes']</t>
  </si>
  <si>
    <t>Antenna radiation patterns | electromagnetic propagation in plasma media | nonlinear wave propagation | plasma instabilities</t>
  </si>
  <si>
    <t>Whistler mode propagation has been studied in a laboratory plasma with nonuniform magnetic fields. The field configurations include magnetic null points and magnetic islands with gradient scale lengths comparable to the wavelength. Oblique whistlers can be trapped on closed field lines when propagating as Gendrin eigenmodes. Whistlers propagate around magnetic nulls. ¬© 2006 IEEE.</t>
  </si>
  <si>
    <t>2458-2459</t>
  </si>
  <si>
    <t>7005745994;7004643397</t>
  </si>
  <si>
    <t>Urrutia, J. M.;Stenzel, R. L.</t>
  </si>
  <si>
    <t>Urrutia J.</t>
  </si>
  <si>
    <t>Whistler modes in highly nonuniform magnetic fields</t>
  </si>
  <si>
    <t>10.1109/TPS.2011.2156814</t>
  </si>
  <si>
    <t>2-s2.0-81255161638</t>
  </si>
  <si>
    <t>['transmission technique', 'take advantage', 'spatial diversity', 'source sends', 'results show', 'relay node', 'physical layer', 'per ).', 'overheard information', 'mac layer', 'ieee 802', 'higher throughput', 'distributed fashion', 'data transmission', 'cooperative system', 'cooperative diversity', 'channel fading', 'called c', 'backward compatible', 'available one', '11 system']</t>
  </si>
  <si>
    <t>802.11 | cooperative | MAC | protocol</t>
  </si>
  <si>
    <t>Cooperative diversity is a transmission technique, where multiple terminals form a virtual antenna array that realizes spatial diversity gain in a distributed fashion. The concept of cooperation has already been introduced to MAC layer to design MAC protocol. But it does not take advantage of physical layer's cooperation. In this paper, we present a novel MAC protocol based on IEEE 802.11, called C-MAC, which is able to support the basic building block of cooperative system. In other words, in C-MAC, a source would invite a relay node into data transmission if there exits an available one. During data transmission, the source sends the signal to destination in the first time slot. The relay node will retransmit the overheard information to the destination in the second time slot. The destination combines two signals from the source and the helper to create the spatial diversity and robustness against channel fading. The C-MAC is backward compatible to the legacy IEEE 802.11 system. The performance of C-MAC mainly depends on physical layer's performance as it just provides the support for cooperation at the MAC layer. If the physical layer works well, C-MAC would outperform IEEE 802.11 when considering packet error rate (PER). We also perform extensive simulation using ns-2 with assumptive physical parameters. The results show that C-MAC would outperform 802.11 if PER is over some threshold, e.g. when PER is 0.4, C-MAC can achieve up to 11.5% higher throughput than IEEE 802.11. ¬© 2011 John Wiley &amp; Sons, Ltd.</t>
  </si>
  <si>
    <t>1480-1495</t>
  </si>
  <si>
    <t>60025084;60025084;60025084;60038812</t>
  </si>
  <si>
    <t>57221194950;34881736300;22136880500;7004750176</t>
  </si>
  <si>
    <t>Liu, Wei;Jin, Huan;Wang, Xinbing;Guizani, Mohsen</t>
  </si>
  <si>
    <t>Kuwait;China</t>
  </si>
  <si>
    <t>Kuwait City;Shanghai</t>
  </si>
  <si>
    <t>Kuwait University;Shanghai Jiao Tong University</t>
  </si>
  <si>
    <t>60038812;60025084</t>
  </si>
  <si>
    <t>A novel IEEE 802.11-based MAC protocol supporting cooperative communications</t>
  </si>
  <si>
    <t>10.1002/dac.1235</t>
  </si>
  <si>
    <t>2-s2.0-81255163022</t>
  </si>
  <si>
    <t>['wideband antennas', 'traditionally characterized', 'theoretical result', 'tdr set', 'step generator', 'noise ratio', 'new advance', 'impulse generator', 'higher signal', 'given frequency', 'function time', 'domain using', 'domain reflectometer', 'available beyond', 'anechoic chamber', 'advantage conferred', 'accurately measured']</t>
  </si>
  <si>
    <t>Antenna measurements | frequency-domain (FD) analysis | pulse measurements | time domain reflectometry (TDR) | transient response</t>
  </si>
  <si>
    <t>Band-pass microwave systems such as ultra-wideband antennas are traditionally characterized in the frequency-domain through a vector network analyzer in an anechoic chamber. A recent study proved antennas could be accurately measured in the time-domain using a step-function time-domain reflectometer (TDR), without the need for an anechoic chamber. We propose a new advance in the TDR characterization method. An impulse generator is employed in place of the step generator in a TDR set-up. The advantage conferred by this change is that more energy is available beyond a given frequency than with a step, and so a higher signal-to-noise ratio is achieved. The theoretical result is compared with measurement. ¬© 2011 IEEE.</t>
  </si>
  <si>
    <t>634-636</t>
  </si>
  <si>
    <t>60004424;60004424</t>
  </si>
  <si>
    <t>54393696800;7407334874</t>
  </si>
  <si>
    <t>McCabe, Steven;Scott, Jonathan</t>
  </si>
  <si>
    <t>The University of Waikato</t>
  </si>
  <si>
    <t>McCabe S.</t>
  </si>
  <si>
    <t>Measurement of antennas and microwave components using time-domain reflectometry of a voltage impulse</t>
  </si>
  <si>
    <t>10.1109/LMWC.2011.2169450</t>
  </si>
  <si>
    <t>2-s2.0-81255171366</t>
  </si>
  <si>
    <t>['recent papers', 'multilayer grids', 'metamaterial structure', 'gain increase', 'filled horn']</t>
  </si>
  <si>
    <t>Antenna radiation patterns | electromagnetic propagation in plasma media | finite-difference methods</t>
  </si>
  <si>
    <t>The gain increase of a shortened horn antenna filled with a metamaterial structure was confirmed in numerical and experimental investigations reported in recent papers. All described embedded structures are multilayer grids or wires, optimized for one single frequency of operation. This paper presents first numerical studies of a plasma-filled horn. A strong focusing effect was observed. ¬© 2006 IEEE.</t>
  </si>
  <si>
    <t>2488-2489</t>
  </si>
  <si>
    <t>60015815;60015815</t>
  </si>
  <si>
    <t>6506383160;6603361097</t>
  </si>
  <si>
    <t>Lechte, Carsten;Kumric, Helga</t>
  </si>
  <si>
    <t>Stuttgart</t>
  </si>
  <si>
    <t>Universit√§t Stuttgart</t>
  </si>
  <si>
    <t>Lechte C.</t>
  </si>
  <si>
    <t>Simulation of a plasma-filled horn antenna with improved radiation pattern</t>
  </si>
  <si>
    <t>10.1109/TPS.2011.2156431</t>
  </si>
  <si>
    <t>2-s2.0-81255185459</t>
  </si>
  <si>
    <t>['temperatures upward', 'sintering process', 'sinter pressed', 'gas mixtures', 'applied powers']</t>
  </si>
  <si>
    <t>Batch production systems | plasma materials processing | rapid thermal processing</t>
  </si>
  <si>
    <t>A microwave circumferential antenna plasma system has been used to sinter pressed-powder metallurgy components. The rapid heat generated in the discharge once the plasma is fired is sufficient to sinter samples within minutes and to temperatures upward of 1300¬∞ C based on gas mixtures and applied powers. Images of the sintering process in hydrogen at various flow rates and applied powers are presented. ¬© 2006 IEEE.</t>
  </si>
  <si>
    <t>2594-2595</t>
  </si>
  <si>
    <t>60005141;60005141;60005141;60005141</t>
  </si>
  <si>
    <t>12782950000;36163948400;55425330900;7006040384</t>
  </si>
  <si>
    <t>Twomey, Barry;Breen, Aidan;Byrne, Greg;Dowling, Denis P.</t>
  </si>
  <si>
    <t>Twomey B.</t>
  </si>
  <si>
    <t>Rapid discharge sintering of powder metallurgy components</t>
  </si>
  <si>
    <t>10.1109/TPS.2011.2163172</t>
  </si>
  <si>
    <t>2-s2.0-81255209047</t>
  </si>
  <si>
    <t>['titled section', 'three systems', 'special attention', 'single certification', 'overview tables', 'new installation', 'like payloads', 'latest x', 'first system', 'falcon 20', 'easy integration', 'developed according', 'civil applications', 'called sethi', 'busard concept', 'band developments']</t>
  </si>
  <si>
    <t>This provides an overview of the airborne SAR systems developed by the French Aerospace Lab ONERA over the past five years. The first system, called SETHI, is presented in the Sethi Sensor section. It has been developed according to the standard FAR25 applied to civil applications. The main improvement compared to the previous ONERA airborne radar system, RAMSES is that the antennas are located in two pods compatible with small aircrafts like the Falcon 20. This pod-based configuration allows the easy integration of any kind of payloads under the single certification of the pods by authorities. The Busard Platform section describes the BUSARD concept, dedicated to UAV-like payloads. Special attention is set on its Ka-band radar payload. Finally, we describe the RAMSES NG project in the self-titled section with a new installation on-board a Falcon 20 aircraft and we expose the latest X-band developments. The three systems are summarized on overview tables. ¬© 2011 IEEE.</t>
  </si>
  <si>
    <t>24-30</t>
  </si>
  <si>
    <t>60106010;60106010;60106010;60106010;60106010;60106010;60106010</t>
  </si>
  <si>
    <t>23492206700;6602299637;36069113000;8657780100;55976490000;23492231900;6603289678</t>
  </si>
  <si>
    <t>Du Plessis, Olivier Ruault;Nouvel, Jean Fran√ßois;Baqu√©, R√©mi;Bonin, Gr√©gory;Dreuillet, Philippe;Coulombeix, Colette;Oriot, H√©l√®ne</t>
  </si>
  <si>
    <t>Palaiseau</t>
  </si>
  <si>
    <t>ONERA-DEMR - √âlectromagn√©tisme et Radar</t>
  </si>
  <si>
    <t>Du Plessis O.R.</t>
  </si>
  <si>
    <t>ONERA SAR facilities</t>
  </si>
  <si>
    <t>10.1109/MAES.2011.6070278</t>
  </si>
  <si>
    <t>2-s2.0-81255210691</t>
  </si>
  <si>
    <t>200021-100025/1</t>
  </si>
  <si>
    <t>['systematically analyze', 'single transmit', 'results obtained', 'resulting errors', 'physical channel', 'phase noise', 'phase errors', 'measurement results', 'low rank', 'local oscillators', 'lesser extent', 'large majority', 'input multiple', 'great care', 'frequency offset', 'extreme case', 'channel capacity']</t>
  </si>
  <si>
    <t>Channel measurement | multiple-input multiple-output (MIMO) | phase noise | sounding</t>
  </si>
  <si>
    <t>The large majority of commercially available multiple-input multiple-output (MIMO) radio channel measurement devices (sounders) is based on time-division multiplexed switching (TDMS) of a single transmit/receive radio frequency chain into the elements of a transmit/receive antenna array. While being cost-effective, such a solution can cause significant measurement errors due to phase noise and frequency offset in the local oscillators. In this paper, we systematically analyze the resulting errors and show that, in practice, overestimation of channel capacity by several hundred percent can occur. Overestimation is caused by phase noise (and to a lesser extent by frequency offset), leading to an increase of the MIMO channel rank. Our analysis furthermore reveals that the impact of phase errors is, in general, most pronounced if the physical channel has low rank (typical for line-of-sight or poor scattering scenarios). The extreme case of a rank-1 physical channel is analyzed in detail. The capacity bounds derived in this paper show excellent agreement with measurement results. In light of the findings of this paper, the results obtained through MIMO channel measurement campaigns using TDMS-based channel sounders should be interpreted with great care. ¬© 2011 IEEE.</t>
  </si>
  <si>
    <t>7555-7577</t>
  </si>
  <si>
    <t>60025858-112435406;60025858</t>
  </si>
  <si>
    <t>57197164545;7006024277</t>
  </si>
  <si>
    <t>Baum, Daniel S.;B√∂lcskei, Helmut</t>
  </si>
  <si>
    <t>Switzerland;Switzerland</t>
  </si>
  <si>
    <t>Zurich ZH,;Zurich</t>
  </si>
  <si>
    <t>ETH Zurich;Baum Consulting GmbH</t>
  </si>
  <si>
    <t>60025858;112435406</t>
  </si>
  <si>
    <t>Baum D.</t>
  </si>
  <si>
    <t>Information-theoretic analysis of MIMO channel sounding</t>
  </si>
  <si>
    <t>10.1109/TIT.2011.2165129</t>
  </si>
  <si>
    <t>2-s2.0-81255212000</t>
  </si>
  <si>
    <t>['¬© 2011', 'rights reserved', 'moff correlator', 'many elements', 'including wide', 'fx correlators', 'fully correlating', 'field polarimetry', 'fft correlators', 'dark energy', 'computational advantages', 'astronomical society', 'antenna elements', 'antenna arrangement']</t>
  </si>
  <si>
    <t>Proposed 21 cm cosmology observatories for studying the epoch of reionization (z ‚âà 6-15) and dark energy (z ‚âà 0-6) envision compact arrays with tens of thousands of antenna elements. Fully correlating this many elements is computationally expensive using traditional XF or FX correlators and has led some groups to reconsider direct imaging/FFT correlators. In this article we develop a variation of the direct imaging correlator that we call the MOFF correlator. The MOFF correlator shares the computational advantages of a direct imaging correlator, while avoiding a number of its shortcomings. In particular, the MOFF correlator makes no constraints on the antenna arrangement or type; provides a fully calibrated output image, including wide-field polarimetry and noncoplanar baseline effects; and can be orders of magnitude more efficient than XF or FX correlators for compact radio cosmology arrays. ¬© 2011. The Astronomical Society of the Pacific. All rights reserved.</t>
  </si>
  <si>
    <t>1265-1272</t>
  </si>
  <si>
    <t>Morales, Miguel F.</t>
  </si>
  <si>
    <t>Morales M.F.</t>
  </si>
  <si>
    <t>Enabling next-generation dark energy and epoch of reionization radio observatories with the MOFF correlator</t>
  </si>
  <si>
    <t>10.1086/663092</t>
  </si>
  <si>
    <t>2-s2.0-81355142652</t>
  </si>
  <si>
    <t>['sensitive detectors', 'present instruments', 'potentially good', 'optical results', 'optical performances', 'nbsi thermometers', 'mm astronomy', 'impedance sensors', 'fabrication details', 'based mm']</t>
  </si>
  <si>
    <t>Antenna | Arrays | Bolometers | mm-wave astronomy</t>
  </si>
  <si>
    <t>Microbolometers are at present the most sensitive detectors for mm and sub-mm Astronomy. They are in use in most of the present instruments in that bandwidth. We have developed filled arrays of NbSi-based planar antenna coupled microbolometers. The fabrication details are given, together with characterization of the NbSi thermometers and optical results. The optical performances are potentially good for ground-based mm-wave astronomy applications, while the overall detectors performances are limited by low-frequency excess noise in the thermometric NbSi high-impedance sensors (Anderson insulator). ¬© 2011 Springer Science+Business Media B.V.</t>
  </si>
  <si>
    <t>179-191</t>
  </si>
  <si>
    <t>Experimental Astronomy</t>
  </si>
  <si>
    <t>60108266;60101845;60108266;60068544;60108266;60068544;60068544;60108266;60068544;60108266</t>
  </si>
  <si>
    <t>24833117800;6603095959;7006201952;23466267100;7005042935;57216069780;7003755909;57201536995;6602193296;6602186801</t>
  </si>
  <si>
    <t>Bideaud, Aur√©lien;Belier, Benoit;Benoit, Alain;Berg√©, Laurent;Camus, Philippe;Collin, Sophie;Dumoulin, Louis;Hoffmann, Christian;Marnieros, Stefanos;Monfardini, Alessandro</t>
  </si>
  <si>
    <t>Grenoble;Orsay;Orsay</t>
  </si>
  <si>
    <t>Institut N√âEL;Institut d'√âlectronique Fondamentale, Orsay;Centre de Sciences Nucl√©aires et de Sciences de la Mati√®re</t>
  </si>
  <si>
    <t>60108266;60101845;60068544</t>
  </si>
  <si>
    <t>Bideaud A.</t>
  </si>
  <si>
    <t>Antenna-coupled arrays of NbSi micro-bolometers</t>
  </si>
  <si>
    <t>10.1007/s10686-011-9261-2</t>
  </si>
  <si>
    <t>2-s2.0-81355146574</t>
  </si>
  <si>
    <t>['whole 10', 'total cost', 'noise temperature', 'input ip3', 'input ip2', 'high linearity', 'galactic noise', 'frequency dependence', 'dipole impedance', 'active dipole', 'active cross', '70 dbm', '5 db', '31 dbm', '220 euro']</t>
  </si>
  <si>
    <t>Active dipole | Antenna array | Radio astronomy</t>
  </si>
  <si>
    <t>We have developed an active dipole that is intended for use in new generation low frequency array applications. The preamplifier of the active dipole has very high linearity (input IP2 = 70 dBm, input IP3 = 31 dBm) and low noise temperature (100-360 K). The frequency dependence of the dipole impedance and the match between the dipole and preamplifier have been optimized to achieve Galactic noise limited operation. The ratio between the antenna temperature due to Galactic noise and the noise temperature of the preamplifier is 10 ¬± 1.5 dB over the whole 10 to 70 MHz range. The total cost of the active cross-dipole is 220 euro. ¬© 2011 Springer Science+Business Media B.V.</t>
  </si>
  <si>
    <t>127-145</t>
  </si>
  <si>
    <t>60068504;60068504;60068504;60068504;60068504;60068504;60068504;60068504;60068504</t>
  </si>
  <si>
    <t>6602449699;55386607400;8617833600;7003684032;8617833700;7003321988;6603633970;57196661605;24342258300</t>
  </si>
  <si>
    <t>Falkovich, Igor S.;Konovalenko, Alexander A.;Gridin, Anatoliy A.;Sodin, Leonid G.;Bubnov, Igor N.;Kalinichenko, Nikolay N.;Rashkovskii, Sergey L.;Mukha, Dmitriy V.;Tokarsky, Peter L.</t>
  </si>
  <si>
    <t>Falkovich I.</t>
  </si>
  <si>
    <t>Wide-band high linearity active dipole for low frequency radio astronomy</t>
  </si>
  <si>
    <t>10.1007/s10686-011-9256-z</t>
  </si>
  <si>
    <t>2-s2.0-81355148903</t>
  </si>
  <si>
    <t>EP/I029001/1</t>
  </si>
  <si>
    <t>['various combinations', 'transmission characteristics', 'sound barriers', 'sonic crystals', 'scattering unit', 'russian doll', 'results show', 'resonant elements', 'optimal configuration', 'numerical modeling', 'matryoshka configurations', 'increases performance', 'general concept', 'bragg gaps', 'bragg bands']</t>
  </si>
  <si>
    <t>The results of numerical modeling of sonic crystals with resonant array elements are reported. The investigated resonant elements include plain slotted cylinders as well as their various combinations, in particular, Russian doll or Matryoshka configurations. The acoustic band structure and transmission characteristics of such systems have been computed with the use of finite element methods. The general concept of a locally resonant sonic crystal is proposed that utilizes acoustic resonances to form additional band gaps that are decoupled from Bragg gaps. An existence of a separate attenuation mechanism associated with the resonant elements that increases performance in the lower frequency regime has been identified. The results show a formation of broad band gaps positioned significantly below the first Bragg frequency. For low frequency broadband attenuation, a most optimal configuration is the Matryoshka sonic crystal, where each scattering unit is composed of multiple concentric slotted cylinders. This system forms numerous gaps in the lower frequency regime, below Bragg bands, while maintaining a reduced crystal size viable for noise barrier technology. The finding opens alternative perspectives for the construction of sound barriers in the low frequency range usually inaccessible by traditional means including conventional sonic crystals. ¬© 2011 Acoustical Society of America.</t>
  </si>
  <si>
    <t>2746-2755</t>
  </si>
  <si>
    <t>60000891;60000891;60000891;60000891</t>
  </si>
  <si>
    <t>35069361700;35068961700;7006372417;7003532363</t>
  </si>
  <si>
    <t>Elford, Daniel P.;Chalmers, Luke;Kusmartsev, Feodor V.;Swallowe, Gerry M.</t>
  </si>
  <si>
    <t>Elford D.</t>
  </si>
  <si>
    <t>Matryoshka locally resonant sonic crystal</t>
  </si>
  <si>
    <t>10.1121/1.3643818</t>
  </si>
  <si>
    <t>2-s2.0-81355164069</t>
  </si>
  <si>
    <t>['unbalanced diplexers', 'tx frequencies', 'symmetric four', 'port balanced', 'loaded resonators', 'loaded resonator', 'introduced based', 'high selectivity', 'frequency separation', 'first differential', 'extra degree', 'design procedure', 'coupling scheme', 'circuit size', 'carefully examined', 'balun filter', 'also obtained', '45 ghz', '38 db']</t>
  </si>
  <si>
    <t>Two novel balun diplexers based on stub-loaded resonators are presented and carefully examined in this paper. Besides being diplexers, the two balun diplexers are also interface devices between a single-ended (differential) antenna and differential (single-ended) receiver and transmitter. The stub-loaded resonator not only has an extra degree of freedom to realize the anticipant coupling scheme, but it also can compact the circuit size and enlarge the frequency separation of the first differential- and common-mode resonant frequencies. The design procedure of the balun filter with three 50-$\Omega$ ports is introduced based on a symmetric four-port balanced-to-balanced bandpass filter. Two demonstrated balun diplexers, unbalanced-to-balanced and balanced-to-unbalanced diplexers, with Rx and Tx frequencies at 1.84 and 2.45 GHz are designed, fabricated, and measured. The implemented balun diplexers present an excellent in-band balanced performance with common-mode rejection ratio better than 38 dB over the passbands. High selectivity and isolation are also obtained by giving a cross-coupling scheme for both Rx and Tx balun filters. ¬© 2011 IEEE.</t>
  </si>
  <si>
    <t>2848-2855</t>
  </si>
  <si>
    <t>60013983;60013983;60021783</t>
  </si>
  <si>
    <t>7201986326;55491829900;55809951900</t>
  </si>
  <si>
    <t>Xue, Quan;Shi, Jin;Chen, Jian Xin</t>
  </si>
  <si>
    <t>Nantong;Kowloon</t>
  </si>
  <si>
    <t>Nantong University;City University of Hong Kong</t>
  </si>
  <si>
    <t>60021783;60013983</t>
  </si>
  <si>
    <t>Xue Q.</t>
  </si>
  <si>
    <t>Unbalanced-to-balanced and balanced-to-unbalanced diplexer with high selectivity and common-mode suppression</t>
  </si>
  <si>
    <t>10.1109/TMTT.2011.2165960</t>
  </si>
  <si>
    <t>2-s2.0-81455131562</t>
  </si>
  <si>
    <t>['whose field', 'incident field', 'emitters placed', 'auxiliary emitters']</t>
  </si>
  <si>
    <t>active sound control | array antenna | auxiliary emitter | inverse problem | numerical solution of a system of algebraic equations | potential for Helmholtz's equation | receiver</t>
  </si>
  <si>
    <t>Active noise control in a waveguide by applying an array of receivers and emitters placed on the inside waveguide wall is studied. The field of an emitter located inside the waveguide is measured and used to determine the amplitudes and phases of auxiliary emitters, whose field is applied to suppress the incident field. ¬© 2011 Pleiades Publishing, Ltd.</t>
  </si>
  <si>
    <t>1933-1941</t>
  </si>
  <si>
    <t>Ivanov, V. P.</t>
  </si>
  <si>
    <t>Mechanical Engineering Research Institute, Russian Academy of Sciences</t>
  </si>
  <si>
    <t>Ivanov V.P.</t>
  </si>
  <si>
    <t>Active noise control in a waveguide</t>
  </si>
  <si>
    <t>10.1134/S0965542511110091</t>
  </si>
  <si>
    <t>2-s2.0-81455135227</t>
  </si>
  <si>
    <t>Fonds Wetenschappelijk Onderzoek</t>
  </si>
  <si>
    <t>IUAP VI/4</t>
  </si>
  <si>
    <t>FWO</t>
  </si>
  <si>
    <t>['undersampling frequency', 'theory behind', 'spectral resolution', 'single measurement', 'rf sampling', 'nyquist frequency', 'moving toward', 'measured data', 'irrational relation', 'digitizing technique', 'digitized waveform', 'digital processing', 'cognative radios']</t>
  </si>
  <si>
    <t>In this paper, a method for measuring wideband waveforms correctly when undersampling is used as a digitizing technique is presented. Two major challenges arise when undersampling wideband waveforms: overlapping of aliased spectral bins of the digitized waveform and ambiguity in spectral bins standing on multiples of the Nyquist frequency. Those challenges are more pronounced when using wideband modulated signals to excite nonlinear devices. The theory behind a correct undersampled measurement is based on the use of an irrational relation between the undersampling frequency and the spectral resolution of the waveform to measure. This is the key to a successful harmonic sampling used today in large-signal network analyzers when wideband modulated waveforms are to be measured. Inverting the problem, such theory is also the solution for reconstructing wideband undersampled waveforms based on a single measurement and with a relatively short record of measured data. It is a solution for RF sampling and cognative radios where the digital processing is moving toward the antenna of the receiver. ¬© 2011 IEEE.</t>
  </si>
  <si>
    <t>2961-2969</t>
  </si>
  <si>
    <t>60031052;60026810;60026810;60031052;60031052</t>
  </si>
  <si>
    <t>35178076100;6603851583;21933906300;15134991000;16452443700</t>
  </si>
  <si>
    <t>Nader, Charles;Van Moer, Wendy;Barb√©, Kurt;Bj√∂rsell, Niclas;H√§ndel, Peter</t>
  </si>
  <si>
    <t>Sweden;Belgium</t>
  </si>
  <si>
    <t>Gavle;Brussels</t>
  </si>
  <si>
    <t>Hogskolan i Gavle;Vrije Universiteit Brussel</t>
  </si>
  <si>
    <t>60031052;60026810</t>
  </si>
  <si>
    <t>Nader C.</t>
  </si>
  <si>
    <t>Harmonic sampling and reconstruction of wideband undersampled waveforms: Breaking the code</t>
  </si>
  <si>
    <t>10.1109/TMTT.2011.2161882</t>
  </si>
  <si>
    <t>2-s2.0-81455154490</t>
  </si>
  <si>
    <t>['wave simulation', 'unwanted signals', 'two baluns', 'last stage', 'fractional bandwidth', 'filter design', 'feeding network', 'db equal', 'circuit model', 'chebyshev 0', 'center frequency', 'band edges', 'antenna elements', '5 ghz']</t>
  </si>
  <si>
    <t>A new filtering microstrip antenna array is presented. The antenna elements, together with the very compact feeding network, function as a third-order bandpass filter. The feeding network, which consists of one power divider and two baluns, provides the first two stages, and the microstrip antenna elements provide the last stage in the filter design. The equivalent lumped circuit model is analyzed, and the detail synthesis procedure is presented. A third-order filtering 2 √ó 2 microstrip antenna array is designed at a center frequency of 5 GHz with 3% fractional bandwidth and Chebyshev 0.3-dB equal-ripple broadside antenna gain response. The results from circuit model, full-wave simulation, and measurements agree well. Compared to the conventional patch antenna array, the proposed filtering microstrip antenna array successfully suppresses the unwanted signals in out-of-band, preserves good selectivity at band edges, and retains the flatness of the passband broadside antenna gain response. ¬© 2011 IEEE.</t>
  </si>
  <si>
    <t>2856-2863</t>
  </si>
  <si>
    <t>A filtering microstrip antenna array</t>
  </si>
  <si>
    <t>10.1109/TMTT.2011.2160986</t>
  </si>
  <si>
    <t>2-s2.0-81455154504</t>
  </si>
  <si>
    <t>['unit cell', 'subwavelength resonances', 'size reduction', 'return loss', 'radiation pattern', 'proposed antenna', 'patch dimensions', 'patch antenna', 'negative medium', '89 ghz', '76 ghz', '3 ghz', '05 ghz']</t>
  </si>
  <si>
    <t>Metamaterial | Mu-negative | Rectangular patch antenna | Small-antenna</t>
  </si>
  <si>
    <t>A rectangular miniaturized patch antenna loaded by new metamaterial unit cells, which operate as mu-negative medium, is proposed. The unit cell is made of a spiral and three wires printed on a dielectric that resonance is 3 GHz. The results of return loss and radiation pattern at the subwavelength resonances on patch antenna are reported. The patch dimensions are 8√ó12 mm that resonance in 5.05 GHz. But, the proposed antenna that loaded by 6 unit cells resonance at 3.19 and 3.76 GHz, which correspond to about 40% and 30% size reduction and by 10 unit cells resonance at 3.89 GHz, which corresponds to 25% size reduction that in these frequencies the radiation pattern of antenna are increased. ¬© 2011 EuroJournals Publishing, Inc.</t>
  </si>
  <si>
    <t>121-130</t>
  </si>
  <si>
    <t>48161446500;55921040500</t>
  </si>
  <si>
    <t>Lafmajani, Iraj Arghand;Rezaei, Pejman</t>
  </si>
  <si>
    <t>Lafmajani I.</t>
  </si>
  <si>
    <t>Miniaturized rectangular patch antenna loaded with spiral/wires metamaterial</t>
  </si>
  <si>
    <t>2-s2.0-81855166101</t>
  </si>
  <si>
    <t>['undesired coupling', 'transmission lines', 'threshold value', 'thereby ensuring', 'terminal voltages', 'region around', 'reactive near', 'postprocessing step', 'planar antennas', 'planar antenna', 'interactions occurring', 'high amount', 'ground plane', 'field simulations', 'em coupling', 'efficient estimation', 'e .,', 'coupling terms', 'calculated based', 'board level', 'based entirely', 'antenna characteristics']</t>
  </si>
  <si>
    <t>Electromagnetic (EM) coupling | EM antenna boundary | near-field | planar antennas | planar transmission lines (TMLs) | reactive power</t>
  </si>
  <si>
    <t>In compact wireless modules, electromagnetic (EM) interactions occurring between planar antennas and transmission lines (TML) sharing the same substrate may cause a high amount of undesired coupling and may also detune the antenna characteristics. In this paper, an approach for defining a block-out region around the planar antenna, where no components should be placed is developed, thereby ensuring that the antenna characteristics remain within tolerable limits when the antenna is integrated at board level. This region is comparable to the reactive near-field, but is determined by evaluating the reactive EM power density excited on the ground plane and deducing a threshold value. Its boundary will be termed the EM antenna boundary. Furthermore, a method for efficient estimation of EM coupling from the antenna to terminated TMLs routed outside the EM antenna boundary is developed. This method is based entirely on a postprocessing step to field simulations, i.e., the coupling is calculated based on the previously computed magnetic field distribution excited by the antenna on the ground plane. The coupling model uses the theory of field excited TMLs together with the Baum-Liu-Tesche integral equations for obtaining the terminal voltages of the TML and, hence, the coupling terms. ¬© 2006 IEEE.</t>
  </si>
  <si>
    <t>1005-1014</t>
  </si>
  <si>
    <t>60016856-60011604;60016856-60011604;60016856-60011604;60018926;60016856-60011604;60016856-60011604;60016856-60011604</t>
  </si>
  <si>
    <t>24721824300;6603323390;55970976700;10045149900;15622762300;7005953651;36630513300</t>
  </si>
  <si>
    <t>Ohnimus, Florian;Fotheringham, Gerhard;Ndip, Ivan;Engin, A. Ege;Guttowski, Stephan;Reichl, Herbert;Lang, Klaus Dieter</t>
  </si>
  <si>
    <t>United States;Germany;Germany</t>
  </si>
  <si>
    <t>San Diego;Berlin;Berlin</t>
  </si>
  <si>
    <t>San Diego State University;Fraunhofer Institute for Reliability and Microintegration IZM;Technical University of Berlin</t>
  </si>
  <si>
    <t>60018926;60016856;60011604</t>
  </si>
  <si>
    <t>Ohnimus F.</t>
  </si>
  <si>
    <t>Integration of planar antennas considering electromagnetic interactions at board level</t>
  </si>
  <si>
    <t>10.1109/TEMC.2011.2131656</t>
  </si>
  <si>
    <t>2-s2.0-81955160844</t>
  </si>
  <si>
    <t>['training sequences', 'superimposed pilots', 'spectral degradation', 'single carrier', 'residual interference', 'recently proposed', 'receiver includes', 'proposed sc', 'promising candidate', 'pilots added', 'pilot symbols', 'orthogonal code', 'iterative detection', 'efficient alternative', 'domain receivers', 'domain equalisation', 'data symbols', 'channel estimation', 'antenna diversity', '1 space']</t>
  </si>
  <si>
    <t>In this paper, we consider iterative frequency-domain receivers for block transmission techniques with rate-1 space-time block coding (STBC) for two or four transmit antennas. Single carrier with frequency-domain equalisation (SC-FDE) combined with antenna diversity is a promising candidate for future broadband wireless systems. Because our STBC with four transmit antennas is not orthogonal, our receiver includes the cancellation of the residual interference, allowing performances close to the ones of an orthogonal code. We propose an iterative STBC receiver that considers an iterative detection and channel estimation. The channel estimates usually obtained with the help of pilot symbols and/or training sequences are multiplexed with data symbols. Because this leads to spectral degradation, the use of superimposed pilots (i.e. pilots added to data) was recently proposed as an efficient alternative. Our performance results show that the proposed SC-FDE STBC receiver allows excellent performance with the use of the channel data obtained from the channel estimation. ¬© 2011 John Wiley &amp; Sons, Ltd.</t>
  </si>
  <si>
    <t>339-351</t>
  </si>
  <si>
    <t>60017375-60013944;60017375-60031875</t>
  </si>
  <si>
    <t>7402847785;6701511111</t>
  </si>
  <si>
    <t>Marques Da Silva, M√°rio;Dinis, Rui</t>
  </si>
  <si>
    <t>Portugal;Portugal;Portugal</t>
  </si>
  <si>
    <t>Lisbon;Lisboa;Lisbon</t>
  </si>
  <si>
    <t>Universidade Nova de Lisboa;Instituto de Telecomunicacoes;Universidade Aut√≥noma de Lisboa Lu√≠s de Cam√µes</t>
  </si>
  <si>
    <t>60031875;60017375;60013944</t>
  </si>
  <si>
    <t>Marques Da Silva M.</t>
  </si>
  <si>
    <t>Iterative frequency-domain detection and channel estimation for space-time block codes</t>
  </si>
  <si>
    <t>10.1002/ett.1484</t>
  </si>
  <si>
    <t>2-s2.0-81955161157</t>
  </si>
  <si>
    <t>['vertical wire', 'type integrals', 'strong dependence', 'smaller errors', 'rigorous full', 'resonant frequencies', 'one layer', 'mom using', 'low frequencies', 'layered earth', 'involve sommerfeld', 'image theory', 'image model', 'high frequencies', 'generally low', 'exact model', 'different layers', 'current along', 'also show']</t>
  </si>
  <si>
    <t>Antennas | electromagnetic analysis | frequency domain analysis | Green functions | grounding | modeling | nonhomogeneous media</t>
  </si>
  <si>
    <t>In this paper, we investigate the validity of image theory in modeling a vertical wire penetrating a uniform or two-layered earth. First, a rigorous full-wave electromagnetic model is described that may be used as a standard for comparison. The model is based on the method of moments (MoM) and exact Green functions for the layered earth that involve Sommerfeld-type integrals. Next, we derive the image model from the exact model and analyze the approximations. We compare the current along a vertical wire as computed by the MoM using the exact Green functions, with the current computed using the image Green functions. The image model is accurate at dc, and the error is generally low at low frequencies but rises at high frequencies. We show that the image model leads to smaller errors when the wire is embedded in one layer. However, the error is larger in cases of penetration through different layers. We also show a strong dependence of the error on the resonant frequencies. ¬© 2006 IEEE.</t>
  </si>
  <si>
    <t>968-976</t>
  </si>
  <si>
    <t>60138276-60072629;60072629</t>
  </si>
  <si>
    <t>6507275669;55952986500</t>
  </si>
  <si>
    <t>Arnautovski-Toseva, Vesna;Grcev, Leonid</t>
  </si>
  <si>
    <t>France;North Macedonia</t>
  </si>
  <si>
    <t>Clermont-Ferrand;Skopje</t>
  </si>
  <si>
    <t>Universit√© Clermont Auvergne;SS Cyril and Methodius University</t>
  </si>
  <si>
    <t>60138276;60072629</t>
  </si>
  <si>
    <t>Arnautovski-Toseva V.</t>
  </si>
  <si>
    <t>Image and exact models of a vertical wire penetrating a two-layered earth</t>
  </si>
  <si>
    <t>10.1109/TEMC.2011.2149533</t>
  </si>
  <si>
    <t>2-s2.0-81955163039</t>
  </si>
  <si>
    <t>DE-AC52-07NA27344</t>
  </si>
  <si>
    <t>['work stand', 'voltage received', 'tem cell', 'paper analyzes', 'magnetic fields', 'loop antenna', 'lightning strikes', 'inductive coupling', 'inductance theory', 'incident low', 'good agreement', 'detonator cable', 'currents developed', 'conductive objects', 'closed loops', 'cause initiation']</t>
  </si>
  <si>
    <t>Antenna array mutual coupling | antenna measurements | electroexplosive devices | lightning | modeling</t>
  </si>
  <si>
    <t>This paper analyzes the inductive coupling that occurs when a loop antenna is near other conductive objects that form complete loops and are excited by incident low-frequency magnetic fields. The currents developed on the closed loops from the time changing magnetic fields generate their own magnetic fields that alter the voltage received by nearby open loop antennas. We will demonstrate how inductance theory can be used to model the system of loops. Using this theory, time domain circuit models are developed to find the open circuit voltage of a loop near one closed loop and for the open circuit voltage of one loop near two closed loops. We will show that the model is in good agreement with measurements that have been made in a TEM cell. One important application of this work is for electroexplosive device safety. It is necessary to ensure that if lightning strikes a facility that the electromagnetic fields generated inside do not have strong enough coupling to a detonator cable to cause initiation of explosives. We will show how the model can be used to analyze magnetic field coupling into a detonator cable attached to explosives in one typical type of work stand. ¬© 2006 IEEE.</t>
  </si>
  <si>
    <t>900-908</t>
  </si>
  <si>
    <t>60026175;60026175;60026175;60026175</t>
  </si>
  <si>
    <t>8308395100;7006449313;7006047704;7408312135</t>
  </si>
  <si>
    <t>Perkins, Michael P.;Ong, Mike M.;Speer, Ron D.;Brown, Charles G.</t>
  </si>
  <si>
    <t>Livermore</t>
  </si>
  <si>
    <t>Lawrence Livermore National Laboratory</t>
  </si>
  <si>
    <t>Perkins M.</t>
  </si>
  <si>
    <t>Analysis of a small loop antenna with inductive coupling to nearby loops</t>
  </si>
  <si>
    <t>10.1109/TEMC.2011.2143718</t>
  </si>
  <si>
    <t>2-s2.0-81955163051</t>
  </si>
  <si>
    <t>['tem waveguides', 'statistical link', 'reverberation chambers', 'quantile values', 'polarization mismatch', 'paper discusses', 'essential factors']</t>
  </si>
  <si>
    <t>Directivity | fully anechoic room (FAR) | gigahertz transverse electromagnetic (GTEM) | open area test sites (OATS) | polarization mismatch | radiated emission limits | reverberation chamber (RC) | unintentional emitters</t>
  </si>
  <si>
    <t>This paper discusses the correlation of radiated emission measurements on open area test sites, in TEM waveguides, fully anechoic rooms and reverberation chambers. Distributions of all essential factors have been derived and mean and quantile values are given. Influence of polarization mismatch and directivity is discussed. Based on the analysis of uncertainties, an alternative data treatment on open area test sites and in fully anechoic chambers is proposed. A statistical link has been established between the spherical wave expansion model and the array of point sources model of directivity. ¬© 2006 IEEE.</t>
  </si>
  <si>
    <t>863-875</t>
  </si>
  <si>
    <t>Kr√§uthuser, Hans Georg</t>
  </si>
  <si>
    <t>Kr√§uthuser H.</t>
  </si>
  <si>
    <t>Statistical analysis of the correlation of emission limits for established and alternative test sites</t>
  </si>
  <si>
    <t>10.1109/TEMC.2010.2102764</t>
  </si>
  <si>
    <t>2-s2.0-81955163079</t>
  </si>
  <si>
    <t>['simple model', 'priori unknown', 'power received', 'measurement antenna', 'exponentially distributed', 'emitted field', 'economy makes']</t>
  </si>
  <si>
    <t>Directivity | electrically large source | electromagnetic statistics | emission testing | maximum value statistics</t>
  </si>
  <si>
    <t>The unintentionally radiated power density from electrically large electronic equipment shows a strong directional dependence. The polarization of the emitted field is also a priori unknown. Time and economy makes it prohibitive to measure all orientations of the equipment. A simple probability model has been proposed to quantify the magnitude of the effect: the power received by a measurement antenna is exponentially distributed. We verify that simple model by measurements. ¬© 2006 IEEE.</t>
  </si>
  <si>
    <t>876-881</t>
  </si>
  <si>
    <t>Maximum radiated power density from electrically large sourcescomparing probability theory and measurements</t>
  </si>
  <si>
    <t>10.1109/TEMC.2011.2167514</t>
  </si>
  <si>
    <t>2-s2.0-81955164244</t>
  </si>
  <si>
    <t>['spatial degrees', 'results validated', 'power efficiency', 'power efficiencies', 'paper ergodic', 'interference ratio', 'hybrid diversity', 'flat rayleigh', 'fading outage', 'desired signal', 'channel interference', 'beamforming reception', 'beamforming receiver', 'average signal', 'antenna partitioning']</t>
  </si>
  <si>
    <t>Spatial receive diversity and beamforming are two competing multiple-antenna reception strategies for enhancement of spectral and power efficiency of wireless communication systems because they both use the same resource, that is the spatial degrees of freedom. We analyse in this paper ergodic, block-fading outage and delay-limited outage spectral efficiencies as well as average bit error rates and service outage probabilities of a hybrid diversity-beamforming receiver with antenna partitioning over flat Rayleigh-fading uplink channels under co-channel interference. The results validated by Monte Carlo simulations decipher the trade-offs in terms of spectral and power efficiencies in between all-diversity, hybrid diversity-beamforming and all-beamforming reception for different scenarios represented by average signal-tonoise ratio per path and desired signal-to-interference ratio for using these multiple-antenna reception techniques in interference-limited wireless communication systems. ¬© 2011 John Wiley &amp; Sons, Ltd.</t>
  </si>
  <si>
    <t>415-427</t>
  </si>
  <si>
    <t>Ertu«ß, √ñzg√ºr</t>
  </si>
  <si>
    <t>Ertu«ß O.</t>
  </si>
  <si>
    <t>Spectral and power efficiency trade-offs for multiple-antenna reception techniques under co-channel interference</t>
  </si>
  <si>
    <t>10.1002/ett.1535</t>
  </si>
  <si>
    <t>2-s2.0-81955165178</t>
  </si>
  <si>
    <t>['well approximated', 'two adults', 'statistical data', 'station antennas', 'six distances', 'percentile absorption', 'often results', 'mass index', 'human population', 'human exposure', 'estimation formulas', 'distances larger', 'approximation formulas', 'adults standing', 'adult models', 'absorption mechanism']</t>
  </si>
  <si>
    <t>Anatomical models | base-station antennas | electromagnetic fields | occupational exposure | safety limits | specific absorption rate (SAR)</t>
  </si>
  <si>
    <t>The demonstration of compliance with guidelines for human exposure to base-station antennas can be a time consuming process or often results in overly conservative estimates. To alleviate this burden and reduce the overestimation, approximation formulas for the whole-body average specific absorption rate (SAR) and the peak spatial SAR of human bodies using readily available basic antenna parameters have been developed and validated in this study. The formulas can be used for adults standing in the radiating near field of base-station antennas operating between 300MHz and 5GHz, at distances larger than 200mm. It is shown that the 95th-percentile absorption for the human population can be well approximated by the absorption mechanism and statistical data of weight, height, and body-mass index of the human population. The validation was performed numerically using three anatomical human models (Duke, Ella, and Thelonious) exposed to 12 generic base-station antennas in the frequency range 300MHz to 5GHz at six distances between 10mm and 3m. From the 432 evaluated configurations, the estimation formulas for adult models are proven to be conservative in predicting the SAR exposure values of the two adults, but as expected not of the child. ¬© 2006 IEEE.</t>
  </si>
  <si>
    <t>909-922</t>
  </si>
  <si>
    <t>60074510;60033316;60074510;100403114;60101877;60103653;60033316;60029116;60029116;100403114;60033316;60014652;60014652;60020304;60074510;60074510</t>
  </si>
  <si>
    <t>26658313700;23974082200;16025042900;36617272700;13805645900;6602428818;22985227300;6701547824;57203046526;35613302000;7103396069;7102428761;6701330770;7004723242;26221093900;7003283774</t>
  </si>
  <si>
    <t>Gosselin, Marie Christine;Vermeeren, G√ºnter;K√ºhn, Sven;Kellerman, Valpr√©;Benkler, Stefan;Uusitupa, Tero M.I.;Joseph, Wout;Gati, Azeddine;Wiart, Joe;Meyer, Frans J.C.;Martens, Luc;Nojima, Toshio;Hikage, Takashi;Balzano, Quirino;Christ, Andreas;Kuster, Niels</t>
  </si>
  <si>
    <t>Finland;Switzerland;Switzerland;Belgium;France;United States;Japan;South Africa</t>
  </si>
  <si>
    <t>Espoo;Zurich;Zurich;Ghent;Palaiseau;College Park;Sapporo;Stellenbosch</t>
  </si>
  <si>
    <t>Aalto University;Schmid &amp; Partner Engineering AG;Foundation for Research on Information Technologies in Society (ITIS);Universiteit Gent;T√©l√©com Paris;University of Maryland, College Park;Hokkaido University;EM Software and Systems - S.A. (Pty) Ltd</t>
  </si>
  <si>
    <t>60103653;60101877;60074510;60033316;60029116;60020304;60014652;100403114</t>
  </si>
  <si>
    <t>Gosselin M.</t>
  </si>
  <si>
    <t>Estimation formulas for the specific absorption rate in humans exposed to base-station antennas</t>
  </si>
  <si>
    <t>10.1109/TEMC.2011.2139216</t>
  </si>
  <si>
    <t>2-s2.0-81955168080</t>
  </si>
  <si>
    <t>['¬© 2011', 'zigbee end', 'tag chip', 'system implementation', 'sensor networks', 'rfid reader', 'rf end', 'rf coordinator', 'required data', 'processes real', 'paper presents', 'multiple tags', 'main application', 'licensee mdpi', 'last decade', 'ip device', 'ieee 802', 'epc class', 'developed system', 'coupling antenna', 'component technologies', 'advanced significantly', '915 mhz']</t>
  </si>
  <si>
    <t>Interrogator | RF coordinator | RFID reader | RFID tag | TCP/IP | UHF antenna | UHF RFID | Zigbee</t>
  </si>
  <si>
    <t>A main application in radio frequency identification (RFID) sensor networks is the function that processes real-time tag information after gathering the required data from multiple RFID tags. The component technologies that contain an RFID reader, called the interrogator, which has a tag chip, processors, coupling antenna, and a power management system have advanced significantly over the last decade. This paper presents a system implementation for interoperation between an UHF RFID reader and a TCP/IP device that is used as a gateway. The proposed system consists of an UHF RFID tag, an UHF RFID reader, an RF end-device, an RF coordinator, and a TCP/IP I/F. The UHF RFID reader, operating at 915 MHz, is compatible with EPC Class-0/Gen1, Class-1/Gen1 and 2, and ISO18000-6B. In particular, the UHF RFID reader can be combined with the RF end-device/coordinator for a ZigBee (IEEE 802.15.4) interface, which is a low-power wireless standard. The TCP/IP device communicates with the RFID reader via wired links. On the other hand, it is connected to the ZigBee end-device via wireless links. The web based test results show that the developed system can remotely recognize information of multiple tags through the interoperation between the RFID reader and the TCP/IP device. ¬© 2011 by the authors; licensee MDPI, Basel, Switzerland.</t>
  </si>
  <si>
    <t>10664-10674</t>
  </si>
  <si>
    <t>60004580;60004580</t>
  </si>
  <si>
    <t>56812894100;7006315024</t>
  </si>
  <si>
    <t>Lee, Sang Hoon;Jin, Ik Soo</t>
  </si>
  <si>
    <t>Interoperation of an UHF RFID reader and a TCP/IP device via wired and wireless links</t>
  </si>
  <si>
    <t>10.3390/s111110664</t>
  </si>
  <si>
    <t>2-s2.0-82055165483</t>
  </si>
  <si>
    <t>['¬© 2011', 'whole system', 'scale well', 'realistic assumptions', 'proposed architecture', 'previous star', 'new nodes', 'licensee mdpi', 'leaf nodes', 'large buildings', 'historical buildings', 'heterogeneous nodes', 'entire wsn', 'early detection', 'dramatically extend', 'deployment properties', 'deploying hundreds', 'cluster construction', 'based dynamic', '13 years', '10 years']</t>
  </si>
  <si>
    <t>Low-power nodes | Moisture sensor | Multi-hop networks | Termites sensor | Wireless sensor network</t>
  </si>
  <si>
    <t>We present a set of novel low power wireless sensor nodes designed for monitoring wooden masterpieces and historical buildings, in order to perform an early detection of pests. Although our previous star-based system configuration has been in operation for more than 13 years, it does not scale well for sensorization of large buildings or when deploying hundreds of nodes. In this paper we demonstrate the feasibility of a cluster-based dynamic-tree hierarchical Wireless Sensor Network (WSN) architecture where realistic assumptions of radio frequency data transmission are applied to cluster construction, and a mix of heterogeneous nodes are used to minimize economic cost of the whole system and maximize power saving of the leaf nodes. Simulation results show that the specialization of a fraction of the nodes by providing better antennas and some energy harvesting techniques can dramatically extend the life of the entire WSN and reduce the cost of the whole system. A demonstration of the proposed architecture with a new routing protocol and applied to termite pest detection has been implemented on a set of new nodes and should last for about 10 years, but it provides better scalability, reliability and deployment properties. ¬© 2011 by the authors; licensee MDPI, Basel, Switzerland.</t>
  </si>
  <si>
    <t>10074-10093</t>
  </si>
  <si>
    <t>60011476;60011476;60011476;60011476</t>
  </si>
  <si>
    <t>9332841300;6506254798;57210170079;7202711154</t>
  </si>
  <si>
    <t>Capella, Juan V.;Perles, Angel;Bonastre, Alberto;Serrano, Juan J.</t>
  </si>
  <si>
    <t>Universitat Polit√®cnica de Val√®ncia</t>
  </si>
  <si>
    <t>Capella J.V.</t>
  </si>
  <si>
    <t>Historical building monitoring using an energy-efficient scalable wireless sensor network architecture</t>
  </si>
  <si>
    <t>10.3390/s111110074</t>
  </si>
  <si>
    <t>2-s2.0-82055191822</t>
  </si>
  <si>
    <t>['results show', 'results illustrate', 'relay positioning', 'relay nodes', 'numerical simulations', 'noise ratios', 'jointly optimize', 'high signal', 'diversity gain', 'coding gain', 'analytical results', 'also provided', 'adaptive pa']</t>
  </si>
  <si>
    <t>Dual-hop networks | error probability | power allocation | relay positioning | Weibull fading channels</t>
  </si>
  <si>
    <t>We consider power allocation (PA) and relay positioning in a dual-hop regenerative relaying system with multi-antenna destination node in Weibull fading environment. With the fixed relay location, adaptive PA at the source and relay nodes under joint power constraint and with the aim to minimize the average error probability at high signal-to-noise ratios (SNRs) is presented. Then considering fixed PA, the optimal relay location is derived. Thereafter, we propose to jointly optimize the PA and relay positioning. Numerical simulations are also provided to validate the analytical results, and comparisons between the different optimization schemes and their performance are presented. Results show that optimum PA brings only coding gain, while optimum relay positioning yields diversity gains as well. Also, joint optimization improves both, the diversity gain and the coding gain. Furthermore, results illustrate that the proposed adaptive algorithms outperform uniform schemes. ¬© 2011 IEEE.</t>
  </si>
  <si>
    <t>1148-1151</t>
  </si>
  <si>
    <t>16244958200;6603400084</t>
  </si>
  <si>
    <t>Ikki, Salama S.;Aissa, Sonia</t>
  </si>
  <si>
    <t>A study of optimization problem for amplify-and-forward relaying over weibull fading channels with multiple antennas</t>
  </si>
  <si>
    <t>10.1109/LCOMM.2011.092911.111685</t>
  </si>
  <si>
    <t>2-s2.0-82155162478</t>
  </si>
  <si>
    <t>014/2007/A1</t>
  </si>
  <si>
    <t>['wearable devices', 'resources available', 'recent years', 'personal entertainment', 'mentioned problems', 'maxwells equations', 'many purposes', 'light weight', 'inhomogeneous properties', 'increasing number', 'human tissue', 'human limb', 'human body', 'high requirements', 'governing equation', 'energy efficiency', 'emergency mission', 'communication modules', 'communication channel', 'capacitance effect', 'bsn ).', 'body communication']</t>
  </si>
  <si>
    <t>Body area network (BAN) | body sensor network (BSN) | home health care system | intra-body communication (IBC) | quasi-static model | volume conductor theory</t>
  </si>
  <si>
    <t>In recent years, the increasing number of wearable devices on human has been witnessed as a trend. These devices can serve for many purposes: personal entertainment, communication, emergency mission, health care supervision, delivery, etc. Sharing information among the devices scattered across the human body requires a body area network (BAN) and body sensor network (BSN). However, implementation of the BAN/BSN with the conventional wireless technologies cannot give optimal result. It is mainly because the high requirements of light weight, miniature, energy efficiency, security, and less electromagnetic interference greatly limit the resources available for the communication modules. The newly developed intra-body communication (IBC) can alleviate most of the mentioned problems. This technique, which employs the human body as a communication channel, could be an innovative networking method for sensors and devices on the human body. In order to encourage the research and development of the IBC, the authors are favorable to lay a better and more formal theoretical foundation on IBC. They propose a multilayer mathematical model using volume conductor theory for galvanic coupling IBC on a human limb with consideration on the inhomogeneous properties of human tissue. By introducing and checking with quasi-static approximation criteria, Maxwells equations are decoupled and capacitance effect is included to the governing equation for further improvement. Finally, the accuracy and potential of the model are examined from both in vitro and in vivo experimental results. ¬© 2011 IEEE.</t>
  </si>
  <si>
    <t>870-876</t>
  </si>
  <si>
    <t>IEEE Transactions on Information Technology in Biomedicine</t>
  </si>
  <si>
    <t>60022317;60017605;60022317;60022317;60017605</t>
  </si>
  <si>
    <t>15844364500;24366237000;8342773000;7006278823;36463370900</t>
  </si>
  <si>
    <t>Pun, Sio Hang;Gao, Yue Ming;Mak, Pengun;Vai, Mang I.;Du, Min</t>
  </si>
  <si>
    <t>Macao;China</t>
  </si>
  <si>
    <t>Taipa;Fuzhou</t>
  </si>
  <si>
    <t>University of Macau;Fuzhou University</t>
  </si>
  <si>
    <t>60022317;60017605</t>
  </si>
  <si>
    <t>Pun S.</t>
  </si>
  <si>
    <t>Quasi-static modeling of human limb for intra-body communications with experiments</t>
  </si>
  <si>
    <t>10.1109/TITB.2011.2161093</t>
  </si>
  <si>
    <t>2-s2.0-82155163758</t>
  </si>
  <si>
    <t>['vanishing high', 'threshold depending', 'snr degree', 'snr ).', 'secure communication', 'partial csi', 'output multiple', 'legitimate link', 'input single', 'eavesdropper link', 'consider transmission', 'confidential data', 'closed form', 'aware scenario', 'average snrs']</t>
  </si>
  <si>
    <t>Achievable secrecy rate | artificial noise | MISOME | power allocation | Rayleigh fading | wiretap channel</t>
  </si>
  <si>
    <t>We consider transmission of confidential data over multiple-input single-output multiple-eavesdropper (MISOME) Rayleigh-fading wiretap channels. The transmitter has access to full channel state information (CSI) of a legitimate link but only partial CSI of an eavesdropper link in forms of the average received signal-to-noise power ratio (SNR). In this location-aware scenario, we develop the optimal power allocation strategy that maximizes the secrecy rate achievable by beamforming. The optimal power control is regulated in an on-off fashion with the threshold depending only on the numbers of antennas and the average SNRs. By rescuing the vanishing high-SNR degree of freedom for secure communication from this optimal on-off beamforming with the artificial noise scheme, we further derive the achievable ergodic secrecy rate of MISOME wiretap channels in closed form. ¬© 2011 IEEE.</t>
  </si>
  <si>
    <t>1196-1198</t>
  </si>
  <si>
    <t>54586167500;55462246500</t>
  </si>
  <si>
    <t>Van Nguyen, Thang;Shin, Hyundong</t>
  </si>
  <si>
    <t>Van Nguyen T.</t>
  </si>
  <si>
    <t>Power allocation and achievable secrecy rates in MISOME wiretap channels</t>
  </si>
  <si>
    <t>10.1109/LCOMM.2011.083011.111432</t>
  </si>
  <si>
    <t>2-s2.0-82155167606</t>
  </si>
  <si>
    <t>['yanliaoserphus jurassicus', 'wing venation', 'subfamily mesoserphinae', 'subfamily mesohelorinae', 'nov .;', 'nov .,', 'northeastern china', 'morphological changes', 'middle jurassic', 'metasoma based', 'mesoserphidae might', 'mesoserphid wasps', 'inner mongolia', 'et sp', 'current knowledge', 'archaeohelorus hoi']</t>
  </si>
  <si>
    <t>Heloridae | Jiulongshan Formation | Mesoserphidae | Middle Jurassic | Palaeoentomology</t>
  </si>
  <si>
    <t>One new genus with a new species assigned to the subfamily Mesohelorinae in the Heloridae, Archaeohelorus hoi, gen. et sp. nov., and two new genera with four new species assigned to the subfamily Mesoserphinae in the Mesoserphidae - Sinoserphus wui gen. et sp. nov.; Sinoserphus shihae, sp. nov.; Sinoserphus lillianae, sp. nov.; and Yanliaoserphus jurassicus, gen. et sp. nov. - are described from the Middle Jurassic Jiulongshan Formation of Inner Mongolia, China. Here, we document the earliest fossil records hitherto of helorid and mesoserphid wasps, extending their existence to the Middle Jurassic. It is proposed that Heloridae and Mesoserphidae might have originated from northeastern China. Morphological changes of their antennae, wing venation, and metasoma based on current knowledge are discussed. ¬© 2011 Entomological Society of America.</t>
  </si>
  <si>
    <t>1334-1348</t>
  </si>
  <si>
    <t>13406849900;36666396800;7202034641</t>
  </si>
  <si>
    <t>Shih, Chungkun;Feng, Hua;Ren, Dong</t>
  </si>
  <si>
    <t>Shih C.</t>
  </si>
  <si>
    <t>New fossil heloridae and mesoserphidae wasps (Insecta, Hymenoptera, Proctotrupoidea) from the middle Jurassic of China</t>
  </si>
  <si>
    <t>10.1603/AN10194</t>
  </si>
  <si>
    <t>2-s2.0-82155170561</t>
  </si>
  <si>
    <t>['transmit antennas', 'time required', 'time block', 'system optimization', 'stsk ).', 'space scenarios', 'recent concept', 'matrix optimization', 'matrix activation', 'large search', 'high number', 'especially beneficial', 'efficient dispersion', 'conventional approach', 'constellation points']</t>
  </si>
  <si>
    <t>Dispersion matrix | diversity and multiplexing tradeoff | multiple antenna array | space-time shift keying</t>
  </si>
  <si>
    <t>In this Letter, we introduce an efficient dispersion-matrix optimization technique for the recent concept of Space-Time Shift Keying (STSK). By exploiting the STSK-specific signal structure relying on the dispersion-matrix activation, rather than the classic spatial multiplexing, computational complexity imposed by the system optimization is reduced by tens of times, in comparison to that of the conventional approach. Our simulation results reveal that the proposed technique substantially reduces computational cost and time required for the dispersion-matrix optimization, which is especially beneficial for large search-space scenarios, such as a high number of transmit antennas, symbols per space-time block and constellation points. ¬© 2011 IEEE.</t>
  </si>
  <si>
    <t>1152-1155</t>
  </si>
  <si>
    <t>Sugiura, Shinya</t>
  </si>
  <si>
    <t>Aichi District</t>
  </si>
  <si>
    <t>Toyota Central Research Development Laboratory Inc</t>
  </si>
  <si>
    <t>Dispersion matrix optimization for space-time shift keying</t>
  </si>
  <si>
    <t>10.1109/LCOMM.2011.100611.111770</t>
  </si>
  <si>
    <t>2-s2.0-82155195859</t>
  </si>
  <si>
    <t>['¬© 2011', 'strong response', 'parallel fabrication', 'multiplexed format', 'microfluidic device', 'microchannel surface', 'licensee mdpi', 'guest interactions', 'first demonstration', 'dipicolinic acid', 'assembled monolayers', 'anthrax detection', 'antenna resulted', 'analyte systems', 'adenosine triphosphate']</t>
  </si>
  <si>
    <t>Lanthanide-based supramolecular sensing | Microfluidic sensing device | Phosphate and anthrax biomarker detection | Surface-assisted ATP and DPA detection</t>
  </si>
  <si>
    <t>A supramolecular platform based on self-assembled monolayers (SAMs) has been implemented in a microfluidic device. The system has been applied for the sensing of two different analyte types: biologically relevant phosphate anions and aromatic carboxylic acids, which are important for anthrax detection. A Eu(III)-EDTA complex was bound to Œ≤-cyclodextrin monolayers via orthogonal supramolecular host-guest interactions. The self-assembly of the Eu(III)-EDTA conjugate and naphthalene Œ≤-diketone as an antenna resulted in the formation of a highly luminescent lanthanide complex on the microchannel surface. Detection of different phosphate anions and aromatic carboxylic acids was demonstrated by monitoring the decrease in red emission following displacement of the antenna by the analyte. Among these analytes, adenosine triphosphate (ATP) and pyrophosphate, as well as dipicolinic acid (DPA) which is a biomarker for anthrax, showed a strong response. Parallel fabrication of five sensing SAMs in a single multichannel chip was performed, as a first demonstration of phosphate and carboxylic acid screening in a multiplexed format that allows a general detection platform for both analyte systems in a single test run with ŒºM and nM detection sensitivity for ATP and DPA, respectively. ¬© 2011 by the authors; licensee MDPI, Basel, Switzerland.</t>
  </si>
  <si>
    <t>7335-7351</t>
  </si>
  <si>
    <t>International Journal of Molecular Sciences</t>
  </si>
  <si>
    <t>60084325-60028186;60084325-60007363;60084325;60084325;60084325</t>
  </si>
  <si>
    <t>23049197500;55738450300;6603209526;6602931035;16143914200</t>
  </si>
  <si>
    <t>Eker, Bilge;Yilmaz, Mahmut Deniz;Schlautmann, Stefan;Gardeniers, Johannes G.E.;Huskens, Jurriaan</t>
  </si>
  <si>
    <t>Netherlands;Switzerland;United States</t>
  </si>
  <si>
    <t>Enschede;Lausanne;Evanston</t>
  </si>
  <si>
    <t>MESA+ Instituut;Swiss Federal Institute of Technology Lausanne;Northwestern University</t>
  </si>
  <si>
    <t>60084325;60028186;60007363</t>
  </si>
  <si>
    <t>Eker B.</t>
  </si>
  <si>
    <t>A supramolecular sensing platform for phosphate anions and an anthrax biomarker in a microfluidic device</t>
  </si>
  <si>
    <t>10.3390/ijms12117335</t>
  </si>
  <si>
    <t>2-s2.0-82255183399</t>
  </si>
  <si>
    <t>['¬© 2011', 'space values', 'simulated results', 'sars obtained', 'obtained using', 'mobile phone', 'metallic wall', 'main goal', 'good agreement', 'domain method', 'difference time', 'close proximity', '64 mm', '30 mm']</t>
  </si>
  <si>
    <t>A spherical phantom head irradiated with a mobile phone was placed in close proximity to a metallic wall and its specific absorption rates (SARs) were investigated both experimentally and numerically. The main goal of this study was to determine the effect of the reflected electromagnetic fields from the walls on the maximum spatial average 10 g SAR. The mobile phone was modelled as a half-wavelength dipole antenna operating in the 900 MHz range, radiating a constant output power. Two wall arrangements were considered and the change in the SARs with the distance from the wall was recorded. Measured SAR results presented in this work are the first of their kind in the study of the effect of the radio frequency exposure from mobile phones used near metallic walls. Simulated results were obtained using the finite-difference time-domain method. A good agreement between the experiment and the simulation was obtained. When the phantom was placed at a distance of 64 mm from the wall, the SARs obtained were higher than their free-space values by 38, 54 and 82% for the phantom-dipole antenna separation distances of 16, 22 and 30 mm, respectively. ¬© 2011 The Institution of Engineering and Technology.</t>
  </si>
  <si>
    <t>225-230</t>
  </si>
  <si>
    <t>60032325-112456185;60032325;60014652;60014652</t>
  </si>
  <si>
    <t>8847427600;7407902134;6701330770;7102428761</t>
  </si>
  <si>
    <t>Simba, A. Y.;Watanabe, S.;Hikage, T.;Nojima, T.</t>
  </si>
  <si>
    <t>Japan;Japan;</t>
  </si>
  <si>
    <t>Koganei;Sapporo;</t>
  </si>
  <si>
    <t>Japan National Institute of Information and Communications Technology;Hokkaido University;Tanzania Communications Regulatory Authority (TCRA</t>
  </si>
  <si>
    <t>60032325;60014652;112456185</t>
  </si>
  <si>
    <t>Simba A.</t>
  </si>
  <si>
    <t>Experimental and numerical investigation of the maximum specific absorption rate in a spherical phantom when operating a mobile phone near a metallic wall</t>
  </si>
  <si>
    <t>10.1049/iet-smt.2010.0173</t>
  </si>
  <si>
    <t>2-s2.0-82255192875</t>
  </si>
  <si>
    <t>['transferring image', 'system modification', 'spot diagrams', 'scanning mirror', 'scanning angle', 'required field', 'paraboloids produced', 'optimized system', 'ninety ghz', 'new aberrations', 'limited field', 'include using', 'gbt system', 'flat mirror', 'ellipse mirror', 'bolometer camera', 'axis system', 'arcminute ranges', '90 ghz', '40 arcsec', '3 arcmin']</t>
  </si>
  <si>
    <t>antenna | coma | linear astigmatism | off-axis | optics | reflector scanner</t>
  </si>
  <si>
    <t>MUSTANG (Multiplex SQUID TES Array at Ninety GHz) is a bolometer camera for the Green Bank Telescope (GBT) working at a frequency of 90 GHz. The detector has a field of view of 40 arcsec. To cancel out random emission change from atmosphere and other sources, requires a fast scanning reflecting system with a few arcminute ranges. In this paper, the aberrations of an off-axis system are reviewed. The condition for an optimized system is provided. In an optimized system, as additional image transfer mirrors are introduced, new aberrations of the off-axis system may be reintroduced, resulting in a limited field of view. In this paper, different scanning mirror arrangements for the GBT system are analyzed through the ray tracing analysis. These include using the subreflector as the scanning mirror, chopping a flat mirror and transferring image with an ellipse mirror, and chopping a flat mirror and transferring image with a pair of face-to-face paraboloid mirrors. The system analysis shows that chopping a flat mirror and using a well aligned pair of paraboloids can generate the required field of view for the MUSTANG detector system, while other systems all suffer from larger off-axis aberrations added by the system modification. The spot diagrams of the well aligned pair of paraboloids produced are only about one Airy disk size within a scanning angle of about 3 arcmin. ¬© 2011 Science China Press and Springer-Verlag Berlin Heidelberg.</t>
  </si>
  <si>
    <t>2091-2096</t>
  </si>
  <si>
    <t>60024185;60014205;60014205;60024185</t>
  </si>
  <si>
    <t>36522623200;54780060100;36067176200;57213213799</t>
  </si>
  <si>
    <t>Cheng, Jingquan;Li, Yang;Li, Xinnan;Mason, Brian</t>
  </si>
  <si>
    <t>Charlottesville;Beijing</t>
  </si>
  <si>
    <t>National Radio Astronomy Observatory;National Astronomical Observatories Chinese Academy of Sciences</t>
  </si>
  <si>
    <t>60024185;60014205</t>
  </si>
  <si>
    <t>Cheng J.</t>
  </si>
  <si>
    <t>Field scanner design for MUSTANG of the Green Bank Telescope</t>
  </si>
  <si>
    <t>10.1007/s11433-011-4477-8</t>
  </si>
  <si>
    <t>2-s2.0-82355175924</t>
  </si>
  <si>
    <t>['tight closed', 'theoretical analysis', 'statistical properties', 'snr ).', 'output signal', 'optimal precoder', 'noise ratio', 'first derive', 'finally validated', 'destination terminals', 'array gain', 'antenna source', 'also studied']</t>
  </si>
  <si>
    <t>Amplify-and-forward (AF) | ergodic achievable rate | error analysis | multiple-antenna relay networks | Rayleigh fading</t>
  </si>
  <si>
    <t>In this paper, we first derive an optimal precoder for amplify-and-forward (AF) multiple-antenna relay systems with single-antenna source and destination terminals by maximizing the output signal-to-noise ratio (SNR). Then, the resulting maximum SNR expression and its approximation at high transmission SNR are analyzed to obtain their statistical properties for independently identically distributed (i.i.d.) Rayleigh fading channels. Based on the properties of the approximate maximum SNR, the average symbol error probability (ASEP) is investigated, leading to an explicit diversity order and array gain. The ergodic achievable rate is also studied, giving a tight closed-form upper bound. The theoretical analysis is finally validated by Monte Carlo simulations. ¬© 2011 IEEE.</t>
  </si>
  <si>
    <t>3072-3079</t>
  </si>
  <si>
    <t>Optimal relay precoding for two-hop AF transmission and performance analysis over Rayleigh-fading channels</t>
  </si>
  <si>
    <t>10.1109/TCOMM.2011.082911.110042</t>
  </si>
  <si>
    <t>2-s2.0-82455164556</t>
  </si>
  <si>
    <t>['undesired signals', 'transmitter uses', 'time misalignments', 'sinr ).', 'performance measures', 'obtain expressions', 'noise ratio', 'interfering signals', 'implicitly investigated', 'implementation complexity', 'identical multiple', 'first presented', 'different architectures', 'combined sinr', 'based either', 'antenna channels']</t>
  </si>
  <si>
    <t>Arbitrary transmit selection | co-channel interference | imperfect channel estimation | multiple-antenna systems | performance analysis | threshold-based receive MRC</t>
  </si>
  <si>
    <t>The performance of multiple-antenna diversity systems in which the receiver combines signal replicas per threshold-based maximal ratio combining (MRC) and transmitter uses only a single antenna according to receive combined signal strength is studied. The impact of imperfect channel estimation and the effect of phase and time misalignments between desired and undesired signals are implicitly investigated. It is assumed that the desired signal replicas and interfering signals undergo statistically independent flat Rayleigh fading. The analysis is applicable for arbitrary transmit antenna selection, based either on receive combined signal-to-noise ratio (SNR) or receive combined signal-to-interference-plus-noise ratio (SINR). For the scenario of identical multiple-antenna channels, closed-form analytical results for the combined SNR statistics and some performance measures are first presented. The SNR-based and SINR-based selection algorithms are then employed to obtain expressions for the distribution of combined SINR and outage probability performance, which are applicable for different statistical models of interfering signals. The adopted system models herein as well as the analytical development add enhancements on many existing results, and can be used to study the performance of different architectures under various channel conditions when the implementation complexity is of interest. ¬© 2011 IEEE.</t>
  </si>
  <si>
    <t>3177-3191</t>
  </si>
  <si>
    <t>On the performance of arbitrary transmit selection for threshold-based receive MRC with and without co-channel interference</t>
  </si>
  <si>
    <t>10.1109/TCOMM.2011.100411.100287</t>
  </si>
  <si>
    <t>2-s2.0-82455167941</t>
  </si>
  <si>
    <t>['unexpected fact', 'theoretical analysis', 'shift keying', 'recent coherently', 'qam counterpart', 'qam ).', 'proposed reduced', 'proposed detector', 'point phase', 'pam )-', 'novel reduced', 'high number', 'encoded stsk', 'enables us', 'efficient qam', 'dispersion matrices', 'detected space', 'constellation diagram', 'complexity non', 'complexity near', 'coherent detection', 'channel estimation', 'another novelty', 'aided differentially', 'aided counterpart']</t>
  </si>
  <si>
    <t>Differential encoding | diversity and multiplexing tradeoff | matched filter | multiple antenna array | non-coherent detection | space-time shift keying | spatial modulation</t>
  </si>
  <si>
    <t>A novel reduced-complexity near-optimal detection algorithm is proposed for enhancing the recent Coherently-detected Space-Time Shift Keying (CSTSK) scheme employing arbitrary constellations, such as L-point Phase-Shift Keying (PSK) and Quadrature Amplitude Modulation (QAM). The proposed detector relies on a modified Matched Filter (MF) concept. More specifically, we exploit both the constellation diagram of the modulation scheme employed as well as the Inter-Element-Interference (IEI)-free STSK architecture. Furthermore, we generalize the Pulse Amplitude Modulation (PAM)- or PSK-aided Differentially-encoded STSK (DSTSK) concept and conceive its more bandwidth-efficient QAM-aided counterpart. Then, the proposed reduced-complexity CSTSK detector is applied to the QAM-aided DSTSK scheme, which enables us to carry out low-complexity non-coherent detection, while dispensing with channel estimation. It is revealed that the proposed detector is capable of approaching the optimal Maximum Likelihood (ML) detector's performance, while avoiding the exhaustive ML search. Interestingly, our simulation results also demonstrate that the reduced-complexity detector advocated may achieve the same performance as that of the optimal ML detector for the specific STSK scheme's parameters. Another novelty of this paper is that the star-QAM STSK scheme tends to outperform its square-QAM counterpart, especially for high number of dispersion matrices. Furthermore, we provided both the theoretical analysis and the simulations, in order to support this unexpected fact. ¬© 2011 IEEE.</t>
  </si>
  <si>
    <t>3090-3101</t>
  </si>
  <si>
    <t>60003416;60025225;60025225;60025225</t>
  </si>
  <si>
    <t>17344446300;55725649200;57203646792;36043733600</t>
  </si>
  <si>
    <t>Sugiura, Shinya;Xu, Chao;Ng, Soon Xin;Hanzo, Lajos</t>
  </si>
  <si>
    <t>Reduced-complexity coherent versus non-coherent QAM-aided space-time shift keying</t>
  </si>
  <si>
    <t>10.1109/TCOMM.2011.100411.110154</t>
  </si>
  <si>
    <t>2-s2.0-82455167942</t>
  </si>
  <si>
    <t>['transmit signals', 'optimized jointly', 'forward strategy', 'forward rate', 'duplex relaying', 'duplex cut', 'bandwidth allocation']</t>
  </si>
  <si>
    <t>Bandwidth allocation | convex optimization | relay channel | transmit covariance matrix</t>
  </si>
  <si>
    <t>In a multiple-antenna relay channel, the full-duplex cut-set capacity upper bound and decode-and-forward rate are formulated as convex optimization problems. For half-duplex relaying, bandwidth allocation and transmit signals are optimized jointly. Moreover, achievable rates based on the compress-and-forward strategy are presented using ratedistortion and WynerZiv compression schemes. ¬© 2011 IEEE.</t>
  </si>
  <si>
    <t>2987-2992</t>
  </si>
  <si>
    <t>60021378;60021378</t>
  </si>
  <si>
    <t>8369684700;7005258498</t>
  </si>
  <si>
    <t>Ng, Chris T.K.;Foschini, Gerard J.</t>
  </si>
  <si>
    <t>Ng C.</t>
  </si>
  <si>
    <t>Transmit signal and bandwidth optimization in multiple-antenna relay channels</t>
  </si>
  <si>
    <t>10.1109/TCOMM.2011.063011.100030</t>
  </si>
  <si>
    <t>2-s2.0-82455187904</t>
  </si>
  <si>
    <t>MEST-CT-2005-021175</t>
  </si>
  <si>
    <t>['two antennas', 'transmit antennas', 'time codes', 'stc ).', 'simple way', 'pointwise orthogonality', 'phase continuity', 'longer limited', 'linear space', 'linear modulations', 'likelihood decoding', 'known degradation', 'full rate', 'full diversity', 'diversity gain', 'data rate', 'cpm parameters', 'arbitrary number']</t>
  </si>
  <si>
    <t>continuous phase modulation | L2-orthogonal design | Space-time coding</t>
  </si>
  <si>
    <t>Non-linear modulations, like the Continuous phase modulation (CPM) with its constant envelope property, have been appealing for energy efficient communication systems. In parallel, linear orthogonal Space-Time block codes (STBC) have emerged as a simple way of achieving spectral efficiency by full diversity and simple decoupled maximum-likelihood decoding. However, linear codes rely on pointwise orthogonality which leads to a well-known degradation of data rate for more than two antennas. In this paper, we introduce the concept of L2-orthogonality for non-linear Space-Time codes (STC). Our approach generalizes code design based on pointwise orthogonality. Namely, we are able to derive new codes with the same advantages as pointwise orthogonal STBC, i.e. low decoding complexity and diversity gain. At the same time, we are no longer limited by the restrictions of pointwise orthogonal codes, i.e. the reduction in data rate. Actually, we show how to construct full rate codes for any arbitrary number of transmit antennas. More precisely, a family of codes for continuous phase modulation (CPM) is detailed. The L2-orthogonality of these codes is ensured by a bank of phase correction functions which maintains the phase continuity but also introduces frequency offsets. We prove that these codes achieve full diversity and have full rate. Moreover, these codes don't put any restriction on the CPM parameters. ¬© 2011 IEEE.</t>
  </si>
  <si>
    <t>3158-3166</t>
  </si>
  <si>
    <t>60098468;60110719;60110719</t>
  </si>
  <si>
    <t>36748352300;7103324923;6603707575</t>
  </si>
  <si>
    <t>Hesse, Matthias;Lebrun, Jerome;Deneire, Luc</t>
  </si>
  <si>
    <t>France;Finland</t>
  </si>
  <si>
    <t>Sophia Antipolis;Espoo</t>
  </si>
  <si>
    <t>Laboratoire d'Informatique, Signaux et Syst√®mes de Sophia-Antipolis;Nokia Networks</t>
  </si>
  <si>
    <t>60110719;60098468</t>
  </si>
  <si>
    <t>Hesse M.</t>
  </si>
  <si>
    <t>L2-orthogonal ST-code design for CPM</t>
  </si>
  <si>
    <t>10.1109/TCOMM.2011.083011.090431</t>
  </si>
  <si>
    <t>2-s2.0-82455189681</t>
  </si>
  <si>
    <t>['search algorithm', 'receive antennas', 'quite close', 'order qam', 'new contributions', 'neighborhood definition', 'mimo systems', 'lower bound', 'low snrs', 'layered low', 'large number', 'large multiple', 'input multiple', 'high snrs', 'easily obtained', 'complexity detection', 'complexity algorithm']</t>
  </si>
  <si>
    <t>high spectral efficiency | higher-order QAM | Large-MIMO detection | local neighborhood search | ML lower bound | QR decomposition</t>
  </si>
  <si>
    <t>In this letter, we are concerned with low-complexity detection in large multiple-input multiple-output (MIMO) systems with tens of transmit/receive antennas. Our new contributions in this letter are two-fold. First, we propose a low-complexity algorithm for large-MIMO detection based on a layered low-complexity local neighborhood search. Second, we obtain a lower bound on the maximum-likelihood (ML) bit error performance using the local neighborhood search. The advantages of the proposed ML lower bound are i) it is easily obtained for MIMO systems with large number of antennas because of the inherent low complexity of the search algorithm, ii) it is tight at moderate-to-high SNRs, and iii) it can be tightened at low SNRs by increasing the number of symbols in the neighborhood definition. The proposed detection algorithm based on the layered local neighborhood search achieves bit error performances which are quite close to this lower bound for large number of antennas and higher-order QAM. ¬© 2011 IEEE.</t>
  </si>
  <si>
    <t>2955-2963</t>
  </si>
  <si>
    <t>60014097;60014097;60014097;60014097</t>
  </si>
  <si>
    <t>35191217900;36239793600;7005721562;35617116700</t>
  </si>
  <si>
    <t>Srinidhi, N.;Datta, Tanumay;Chockalingam, A.;Rajan, B. Sundar</t>
  </si>
  <si>
    <t>Srinidhi N.</t>
  </si>
  <si>
    <t>Layered tabu search algorithm for large-MIMO detection and a lower bound on ML performance</t>
  </si>
  <si>
    <t>10.1109/TCOMM.2011.070511.110058</t>
  </si>
  <si>
    <t>2-s2.0-82455189688</t>
  </si>
  <si>
    <t>Consejo Superior de Investigaciones Cient√≠ficas</t>
  </si>
  <si>
    <t>RAMON Y CAJAL RyC-2010-07434</t>
  </si>
  <si>
    <t>CSIC</t>
  </si>
  <si>
    <t>['work analyzes', 'validated using', 'thermal maps', 'results obtained', 'perfectly compensating', 'output signal', 'inspected surface', 'infrared thermography', 'infrared camera', 'direct processing', 'detected irradiance', 'coating procedure', 'accurate solution', 'accurate emissivity']</t>
  </si>
  <si>
    <t>This work analyzes, discusses, and proposes a solution to the problem of the emissivity correction present in infrared thermography when coatings with known emissivity cannot be deposited on the inspected surface. It is shown that the conventional technique based on two reference thermal images and the linearization of the blackbody radiation dependence on temperature is not a reliable and accurate solution when compared with the coating procedure. In this scenario, a new approach based on the direct processing of the output signal of the infrared camera (which is proportional to the detected irradiance) is proposed to obtain an accurate emissivity and surrounding reflections map, perfectly compensating the thermal maps. The results obtained have been validated using a module as a test vehicle containing two thermal test chips which incorporate embedded temperature sensors. ¬© 2011 American Institute of Physics.</t>
  </si>
  <si>
    <t>60103765;60103765;60017293;60017293;60103765</t>
  </si>
  <si>
    <t>7003480033;7801685967;55216274400;54783334500;6603745783</t>
  </si>
  <si>
    <t>Vellvehi, M.;Perpi√±√†, X.;Lauro, G. L.;Perillo, F.;Jord√†, X.</t>
  </si>
  <si>
    <t>Spain;Italy</t>
  </si>
  <si>
    <t>Cerdanyola del Valles;Naples</t>
  </si>
  <si>
    <t>CSIC - Instituto de Microelectronica de Barcelona (IMB-CNM);Universit√† degli Studi di Napoli Federico II</t>
  </si>
  <si>
    <t>60103765;60017293</t>
  </si>
  <si>
    <t>Vellvehi M.</t>
  </si>
  <si>
    <t>Irradiance-based emissivity correction in infrared thermography for electronic applications</t>
  </si>
  <si>
    <t>10.1063/1.3657154</t>
  </si>
  <si>
    <t>2-s2.0-82555173661</t>
  </si>
  <si>
    <t>['robust performance', 'received snapshots', 'proposed low', 'optimization algorithm', 'modified low', 'known precisely', 'jamming performance', 'improved based', 'esb algorithm', 'eigenspace algorithm']</t>
  </si>
  <si>
    <t>Beamformin | Eigenspace algorithm | Low sidelobe | Peak searching | Robust | Virtual interference</t>
  </si>
  <si>
    <t>For conventional beamforming technology, the anti-jamming performance is not robust, directions of interference signals often needing to be known precisely and side lobe level being high. To solve those detects, a modified low-sidelobe beampattern optimization is proposed here. The proposed low- sidelobe adaptive beampattern optimization method is improved based on eigenspace algorithm, for eigenspace algorithm has a good beampattern shape preserving property. First of all, the beampattern is obtained through processing the received snapshots by eigenspace algorithm; and then the highest sidelobe direction is got by spectral peak searching for beampattern, adding a virtual interference signal in this position; next, eigenspace algorithm is re-used to get new beampattern, thus sidelobe level reducing by iteration. Simulation experiments show that our optimization algorithm of low sidelobe beampattern can effectively reduce sidelobe level, be beneficial for beampattern shape preserving for ESB algorithm is used, and it has a more robust performance.</t>
  </si>
  <si>
    <t>60032758;60032758;60032758;60032758</t>
  </si>
  <si>
    <t>35107242300;56162191500;55474967200;57191659043</t>
  </si>
  <si>
    <t>Ji, Chang peng;Wu, Mei yu;Yuan, Yu jie;Liu, Shuang</t>
  </si>
  <si>
    <t>Fuxin</t>
  </si>
  <si>
    <t>Liaoning Technical University</t>
  </si>
  <si>
    <t>Ji C.p.</t>
  </si>
  <si>
    <t>An improved method for low-sidelobe beampattern optimization</t>
  </si>
  <si>
    <t>10.4156/AISS.vol3.issue10.2</t>
  </si>
  <si>
    <t>2-s2.0-82555183083</t>
  </si>
  <si>
    <t>['would like', 'signals removed', 'signal retained', 'several times', 'received signal', 'power signals', 'one signal', 'music algorithm', 'longer accurate', 'iterative process', 'estimated roughly', 'estimated doa', 'estimate doa', 'doa estimation', 'channel error', 'beamforming performance', 'antenna array', 'algorithm joint']</t>
  </si>
  <si>
    <t>Beamforming algorithm | Channel error | Direction vector | DOA | Joint algorithm</t>
  </si>
  <si>
    <t>When antenna array direction vector is not correct or there are a number of high-power signals, existed DOA algorithms are failing and thus they affect subsequent beamforming. In actual communication environment, perturbation of antenna array or changes of environment will result in channel error, so array direction vector is no longer accurate. For this problem, an algorithm joint of beamforming and DOA is proposed, and we would like both the accuracy of DOA estimation and beamforming performance to be improved through adopting this algorithm. Firstly, DOA of each signal is estimated roughly by MUSIC algorithm, and then each received signal is got through ESB beamforming algorithm according to estimated DOA. Next, only one signal is reserved, other signals removed, and then MUSIC algorithm is re-used to estimate DOA of the signal retained. The same method is used for the other signals, and this iterative process is repeated for several times. Simulation results verify that both the accuracy of DOA estimation and beamforming performance can't be improved at the same time by the algorithm as expected.</t>
  </si>
  <si>
    <t>35107242300;55474967200;56162191500;57191659043</t>
  </si>
  <si>
    <t>Ji, Chang peng;Yuan, Yu jie;Wu, Mei yu;Liu, Shuang</t>
  </si>
  <si>
    <t>Ji C.</t>
  </si>
  <si>
    <t>Research on algorithm joint of beamforming and DOA</t>
  </si>
  <si>
    <t>10.4156/AISS.vol3.issue10.23</t>
  </si>
  <si>
    <t>2-s2.0-82555195633</t>
  </si>
  <si>
    <t>['wave devices', 'specific feature', 'smoothly controlled', 'significant increase', 'relatively large', 'proposed device', 'planar spin', 'microwave bandwidth', 'experimentally studied', 'central frequency', '9 ghz', '8 ghz', '18 ns']</t>
  </si>
  <si>
    <t>A planar spin-wave delay line with slot antennas based on an yttrium iron garnet (YIG) film has been experimentally studied. A specific feature of the proposed device is a relatively large (about 1.8 GHz) microwave bandwidth. Within this band, the signal delay time can be smoothly controlled from 4 to 18 ns. The central frequency can be tuned by an external magnetic field within 5-9 GHz. It is demonstrated that, using slot antennas and relatively thick ferromagnetic films, it is possible to achieve a significant increase in the microwave bandwidth of spin-wave devices. ¬© 2011 Pleiades Publishing, Ltd.</t>
  </si>
  <si>
    <t>1015-1017</t>
  </si>
  <si>
    <t>60010355;60010355</t>
  </si>
  <si>
    <t>54414080500;15924371800</t>
  </si>
  <si>
    <t>Etko, Yu L.;Ustinov, A. B.</t>
  </si>
  <si>
    <t>Saint Petersburg</t>
  </si>
  <si>
    <t>Sankt-Peterburgskij Gosudarstvennyj Elektrotehniceskij Universitet</t>
  </si>
  <si>
    <t>Etko Y.</t>
  </si>
  <si>
    <t>Broadband spin-wave delay lines with slot antennas</t>
  </si>
  <si>
    <t>10.1134/S1063785011110058</t>
  </si>
  <si>
    <t>2-s2.0-82555200759</t>
  </si>
  <si>
    <t>['œ ∏', 'wire antennas', 'rights reserved', 'near ground', 'matlab environment', 'gsm frequencies', 'ground plane', 'genetic optimization', 'designs carried', 'block communication', 'antenna performances', 'antenna optimization', 'analyses antennas']</t>
  </si>
  <si>
    <t>In this work, wire antennas are designed to jam GSM frequencies using genetic algorithms. These antennas are designed to block communication at 3-band GSM frequencies. They are planned to be mounted on a vehicle and therefore are modeled on a ground plane. Jammer antennas designed in this work are composed of wires, placed on two square dielectric frames, perpendicular to each other. Genetic optimization routines are developed on MATLAB environment for the designs carried out in this work. Electromagnetic simulation program called SuperNEC, which analyses antennas by the method of moments, is used to determine the antenna performances and is called by the developed GA routines. The purpose of the antenna optimization is to obtain low VSWR values and omni-directional radiation pattern near ground at Œ∏ = [70¬∞ 80¬∞ 90¬∞] planes at all GSM frequencies, since the targets will be near ground for this application. Original and interesting antenna designs are obtained as the result of genetic optimization, and are presented in the paper. ¬© 2011 Elsevier Ltd. All rights reserved.</t>
  </si>
  <si>
    <t>875-885</t>
  </si>
  <si>
    <t>Computers and Electrical Engineering</t>
  </si>
  <si>
    <t>60028644;60020484</t>
  </si>
  <si>
    <t>57198317533;57218704208</t>
  </si>
  <si>
    <t>Ko√ß, Sema Nur Kirici;K√∂ksal, Adnan</t>
  </si>
  <si>
    <t>Ba≈ükent √úniversitesi;Hacettepe √úniversitesi</t>
  </si>
  <si>
    <t>Ko√ß S.N.K.</t>
  </si>
  <si>
    <t>Wire antennas optimized using genetic algorithm</t>
  </si>
  <si>
    <t>S0045790611001480</t>
  </si>
  <si>
    <t>10.1016/j.compeleceng.2011.09.014</t>
  </si>
  <si>
    <t>2-s2.0-82655187197</t>
  </si>
  <si>
    <t>['ultrafast dynamics', 'transformed spectra', 'photoconductive material', 'obtained via', 'numerical simulation', 'major techniques', 'major solutions', 'major approaches', 'issues relevant', 'get rid', 'fringes modulated', 'femtosecond laser', 'domain waveforms', 'corresponding fourier', 'coherent ultra', 'broadband time']</t>
  </si>
  <si>
    <t>An overview of the major techniques to generate and detect THz radiation so far, especially the major approaches to generate and detect coherent ultra-short THz pulses using ultra-short pulsed laser, has been presented. And also, this paper, in particularly, focuses on broadband THz spectroscopy and addresses on a number of issues relevant to generation and detection of broadband pulsed THz radiation as well as broadband time-domain THz spectroscopy (THz-TDS) with the help of ultra-short pulsed laser. The time-domain waveforms of coherent ultra-short THz pulses from photoconductive antenna excited by femtosecond laser with different pulse durations and their corresponding Fourier-transformed spectra have been obtained via the numerical simulation of ultrafast dynamics between femtosecond laser pulse and photoconductive material. The origins of fringes modulated on the top of broadband amplitude spectrum, which is measured by electric-optic detector based on thin nonlinear crystal and extracted by fast Fourier transformation, have been analyzed and the major solutions to get rid of these fringes are discussed. ¬©2011 Chinese Optics Letters.</t>
  </si>
  <si>
    <t>Chinese Optics Letters</t>
  </si>
  <si>
    <t>Fan, Wenhui</t>
  </si>
  <si>
    <t>Xi'an Institute of Optics and Precision Mechanics Chinese Academy of Sciences</t>
  </si>
  <si>
    <t>Fan W.</t>
  </si>
  <si>
    <t>Broadband terahertz spectroscopy</t>
  </si>
  <si>
    <t>10.3788/COL201109.110008</t>
  </si>
  <si>
    <t>2-s2.0-82755164576</t>
  </si>
  <si>
    <t>Consejo Nacional de Ciencia y Tecnolog√≠a, Paraguay</t>
  </si>
  <si>
    <t>['volatiles collected', 'virgin queens', 'urban areas', 'quantitatively different', 'qualitatively similar', 'principal source', 'physogastric queens', 'isopropyl hexanoate', 'iph ),', 'field trials', 'field test', 'established outside', 'established meliponaries', 'eight dcas', 'different habitats', 'demonstrated experimentally', 'dcas ranged', 'dcas occurred', 'dca establishment', 'dca ).', 'chemical composition', 'business media', 'attract drones', 'abundant compound', '35 days', '00 h']</t>
  </si>
  <si>
    <t>Apidae | Drone congregation area | Electroantennography | Isopropyl hexanoate | Mating behavior | Meliponinae | Stingless bees | Tetragonisca angustula</t>
  </si>
  <si>
    <t>Tetragonisca angustula mating occurs during the virgin queen nuptial flight, usually in the presence of a drone congregation area (DCA). The presence of virgin queen pheromone is considered the trigger for DCA establishment, although this has not been demonstrated experimentally. We established meliponaries, in different habitats, with T. angustula virgin queens during the main drone reproduction period. Eight DCAs were observed in urban areas, and all established outside or near colonies containing at least one virgin queen. The accumulation of drones in the DCAs occurred from 08:00 to 18:00 h and over 3-35 days. The number of drones in DCAs ranged from 60 to 2,000. In field trials, drones were attracted to virgin queens and also, unexpectedly, to physogastric queens. Volatiles collected from both virgin and physogastric queens elicited strong electoantennogram (EAG) responses from drones. Virgin and physogastric queen volatiles were qualitatively similar, but quantitatively different, in chemical composition. The queen's abdomen was the principal source of these compounds. Isopropyl hexanoate (IPH), the most abundant compound in virgin queen volatiles and one of the most abundant in physogastric queen volatiles, was identified as one of the compounds that elicited EAG responses and was demonstrated to attract drones in a field test. ¬© 2011 Springer Science+Business Media, LLC.</t>
  </si>
  <si>
    <t>1255-1262</t>
  </si>
  <si>
    <t>60015438;60015438;60015438;60015438;60121765</t>
  </si>
  <si>
    <t>54794086400;6701817873;36060251000;11939568100;6603312336</t>
  </si>
  <si>
    <t>Fierro, Macario M.;Cruz-L√≥pez, Leopoldo;S√°nchez, Daniel;Villanueva-Guti√©rrez, Rogel;Vandame, Remy</t>
  </si>
  <si>
    <t>San Cristobal de las Casas;Tapachula</t>
  </si>
  <si>
    <t>El Colegio de la Frontera Sur;El Colegio de la Frontera Sur</t>
  </si>
  <si>
    <t>60121765;60015438</t>
  </si>
  <si>
    <t>Fierro M.M.</t>
  </si>
  <si>
    <t>Queen Volatiles as a Modulator of Tetragonisca angustula Drone Behavior</t>
  </si>
  <si>
    <t>10.1007/s10886-011-0034-1</t>
  </si>
  <si>
    <t>2-s2.0-82755195822</t>
  </si>
  <si>
    <t>['tropical station', 'successfully validated', 'south india', 'simple approach', 'scheme allows', 'sample results', 'paper presents', 'noise ratio', 'measured winds', 'low cost', 'good agreement', 'forming network', 'feed loss', 'fed directly', 'constrained beam', 'best signal', 'antenna array', 'adequate enough']</t>
  </si>
  <si>
    <t>Radars/Radar observations | Wind | Wind profilers</t>
  </si>
  <si>
    <t>A simple approach is presented to implement an active aperture radar with a constrained beam-forming network that is adequate enough to generate multiple beams for atmospheric wind profiling. In this approach, elements of the antenna array are fed directly by dedicated transceiver modules, which are realized with commercially available communication components, making them low cost. A passive 2D beam-forming network distributes the exciter output signal and feeds the transceivers with appropriate phase distribution to generate different beams. This configuration, which is a simplified active array, eliminates the feed loss and achieves the best signal-to-noise ratio (SNR), thereby increases range coverage. Consequently, this scheme allows for a smaller antenna size when compared to a conventional passive array system, for the given range performance, and makes the wind profiler compact and transportable. A 1280-MHz, 64-element simplified active array radar has been developed, successfully validated, and is being operated at Gadanki, a tropical station in south India. Measured winds are in good agreement with those obtained with a collocated GPS sonde technique. This paper presents the configuration and sample results of the system. ¬© 2011 American Meteorological Society.</t>
  </si>
  <si>
    <t>1436-1447</t>
  </si>
  <si>
    <t>60080498;60080498;60080498;60107604;60023345</t>
  </si>
  <si>
    <t>6602102256;54794548700;7005920767;56265169300;57197552773</t>
  </si>
  <si>
    <t>Srinivasulu, P.;Yasodha, P.;Jayaraman, A.;Reddy, S. N.;Satyanarayana, S.</t>
  </si>
  <si>
    <t>Tirupati;Chittoor;Bengaluru</t>
  </si>
  <si>
    <t>Sri Venkateswara University College Of Engineering;National Atmospheric Research Laboratory, Chittoor;Indian Space Research Organization</t>
  </si>
  <si>
    <t>60107604;60080498;60023345</t>
  </si>
  <si>
    <t>Srinivasulu P.</t>
  </si>
  <si>
    <t>Simplified active array L-band radar for atmospheric wind profiling: Initial results</t>
  </si>
  <si>
    <t>10.1175/JTECH-D-11-00011.1</t>
  </si>
  <si>
    <t>2-s2.0-82955172955</t>
  </si>
  <si>
    <t>['uwb emps', 'short ultra', 'proposed earlier', 'obtained results', 'numerical calculation', 'high accuracy', 'free space']</t>
  </si>
  <si>
    <t>A method for the numerical calculation of the electromagnetic field radiated into free space by a waveguide-horn antenna excited by short ultra-wideband electromagnetic pulses (UWB EMPs) is described. Calculations are based on the method of nonstationary waveguide equations, which was proposed earlier, and the concept of a virtual electromagnetic waveguide. It is shown that the proposed approach allows calculation of the "forward radiation field" with control of the error in the obtained results and ensures a high accuracy of calculations. ¬© 2011 Pleiades Publishing, Ltd.</t>
  </si>
  <si>
    <t>6602459785;6603850872;57196927239</t>
  </si>
  <si>
    <t>Golikov, M. N.;Koroza, V. I.;Polyakov, A. S.</t>
  </si>
  <si>
    <t>Golikov M.</t>
  </si>
  <si>
    <t>Calculation of the radiation of a waveguide-horn antenna excited by short electromagnetic pulses</t>
  </si>
  <si>
    <t>10.1134/S1064226911110106</t>
  </si>
  <si>
    <t>2-s2.0-82955192543</t>
  </si>
  <si>
    <t>['unidirectional radiation', 'tikhonov regularization', 'posedness arising', 'physical regularization', 'helix made', 'frame antennas', 'first kind', 'equidistant array', 'electromagnetic field', 'electric dipole', 'coupled dipoles', 'certain dimension', 'basic principles', 'azimuthal plane', 'antenna theory', 'antenna pattern']</t>
  </si>
  <si>
    <t>A classification of ill-posedness in the antenna theory is presented in the case when the basic principles of electromagnetics are not fulfilled, which is observed in the near-field radiation zones. The Tikhonov regularization of Fredholm integral equations of the first kind is compared with the physical regularization (a self-consistent method). The ill-posedness arising in the analysis of the electromagnetic field (EMF) of an electric dipole, an equidistant array on its basis, frame antennas, and a cylindrical helical antenna is considered. In particular, for the EMF of an electric dipole, the gap between the field and surface current density is removed and the limits of applicability of the method of induced electromotive forces of coupled dipoles are established. It is shown that unidirectional radiation in the azimuthal plane is typical of a ring frame antenna with a certain dimension of the ring. For a cylindrical helical antenna, the calculation of the surface current density is reduced to a hypersingular integral equation with a quadratic Cauchy singularity. The analysis of the behavior of the current flowing along the helix made it possible to explain the peculiarities of the antenna pattern for various helical turns. ¬© 2011 Pleiades Publishing, Ltd.</t>
  </si>
  <si>
    <t>1282-1289</t>
  </si>
  <si>
    <t>Neganov, V. A.</t>
  </si>
  <si>
    <t>Neganov V.</t>
  </si>
  <si>
    <t>A singular integral representation of the electromagnetic field: Physical regularization of the ill-posedness of the near-field zones of antennas</t>
  </si>
  <si>
    <t>10.1134/S1064226911100172</t>
  </si>
  <si>
    <t>2-s2.0-82955192551</t>
  </si>
  <si>
    <t>['zoonotic diseases', 'wireless network', 'wild animals', 'vhf telemetry', 'use changes', 'typical animal', 'two species', 'towers topped', 'temporal dynamics', 'telemetry system', 'study animals', 'student theses', 'server housed', 'scientific successes', 'rights reserved', 'reviewed publications', 'researchers via', 'receiving units', 'real time', 'rainforest conditions', 'plant seeds', 'magazine articles', 'lower accuracy', 'logistical challenges', 'large areas', 'landscape conditions', 'invasive species', 'identifies sources', 'human activity', 'geographic range', 'film documentaries', 'environmental challenges', 'educational programs', 'directional antennas', 'data elucidate', 'data available', 'currently face', 'conservation plans', 'basic questions', 'automated radio', 'author 2011', 'arts system', 'approximately 50', 'anthropogenic climate', 'animals use', 'animal activity', 'also relevant', 'addressing many', 'accessible database', '7 reptiles', '7 days', '38 species', '24 h', '12 birds']</t>
  </si>
  <si>
    <t>animal tracking | environmental observing systems | sensor networks</t>
  </si>
  <si>
    <t>How do animals use their habitat? Where do they go and what do they do? These basic questions are key not only to understanding a species' ecology and evolution, but also for addressing many of the environmental challenges we currently face, including problems posed by invasive species, the spread of zoonotic diseases and declines in wildlife populations due to anthropogenic climate and land-use changes. Monitoring the movements and activities of wild animals can be difficult, especially when the species in question are small, cryptic or move over large areas. In this paper, we describe an Automated Radio-Telemetry System (ARTS) that we designed and built on Barro Colorado Island (BCI), Panama to overcome these challenges. We describe the hardware and software we used to implement the ARTS, and discuss the scientific successes we have had using the system, as well as the logistical challenges we faced in maintaining the system in real-world, rainforest conditions. The ARTS uses automated radio-telemetry receivers mounted on 40-m towers topped with arrays of directional antennas to track the activity and location of radio-collared study animals, 24 h a day, 7 days a week. These receiving units are connected by a wireless network to a server housed in the laboratory on BCI, making these data available in real time to researchers via a web-accessible database. As long as study animals are within the range of the towers, the ARTS system collects data more frequently than typical animal-borne global positioning system collars (‚àº12 locations/h) with lower accuracy (approximately 50 m) but at much reduced cost per tag (‚àº10X less expensive). The geographic range of ARTS, like all VHF telemetry, is affected by the size of the radio-tag as well as its position in the forest (e.g. tags in the canopy transmit farther than those on the forest floor). We present a model of signal propagation based on landscape conditions, which quantifies these effects and identifies sources of interference, including weather events and human activity. ARTS has been used to track 374 individual animals from 38 species, including 17 mammal species, 12 birds, 7 reptiles or amphibians, as well as two species of plant seeds. These data elucidate the spatio-temporal dynamics of animal activity and movement at the site and have produced numerous peer-reviewed publications, student theses, magazine articles, educational programs and film documentaries. These data are also relevant to long-term population monitoring and conservation plans. Both the successes and the failures of the ARTS system are applicable to broader sensor network applications and are valuable for advancing sensor network research. ¬© The Author 2011. Published by Oxford University Press on behalf of The British Computer Society. All rights reserved.</t>
  </si>
  <si>
    <t>1931-1948</t>
  </si>
  <si>
    <t>Computer Journal</t>
  </si>
  <si>
    <t>60016022-60030522;60121509;60030522-60005460;60121509;60030522;60030522;;60003269;60000745;60022636;60016022-60030522;60030522-60005460</t>
  </si>
  <si>
    <t>6603512259;6701660216;22979026500;8872524300;57193907337;54794378100;24464131700;57213577549;7006760191;7103316596;7103264594;57204314126</t>
  </si>
  <si>
    <t>Kays, Roland;Tilak, Sameer;Crofoot, Margaret;Fountain, Tony;Obando, Daniel;Ortega, Alejandro;Kuemmeth, Franz;Mandel, Jamie;Swenson, George;Lambert, Thomas;Hirsch, Ben;Wikelski, Martin</t>
  </si>
  <si>
    <t>United States;United States;United States;United States;Germany;United States;United States</t>
  </si>
  <si>
    <t>San Diego;Washington, D.C.;Frostburg;Albany;Pocking;Princeton;Urbana</t>
  </si>
  <si>
    <t>California Institute for Telecommunications and Information Technology;Smithsonian Tropical Research Institute;Frostburg State University;New York State Museum;Max Planck Institute for Ornithology;Princeton University;University of Illinois Urbana-Champaign</t>
  </si>
  <si>
    <t>60121509;60030522;60022636;60016022;60005460;60003269;60000745</t>
  </si>
  <si>
    <t>Kays R.</t>
  </si>
  <si>
    <t>Tracking animal location and activity with an automated radio telemetry system in a tropical rainforest</t>
  </si>
  <si>
    <t>10.1093/comjnl/bxr072</t>
  </si>
  <si>
    <t>2-s2.0-82955194915</t>
  </si>
  <si>
    <t>['useful formula', 'two parameters', 'rectangular waveguide', 'frequency bandwidth', 'feed center', 'conventional x', 'commercial ansoft', 'also induce', '30 slots']</t>
  </si>
  <si>
    <t>Bandwidth | HFSS | Slot antenna | X-band</t>
  </si>
  <si>
    <t>The relationship of frequency bandwidth and the number of slots for conventional X-band rectangular waveguide slot antenna is studied in this paper. A symmetrical structure rectangular waveguide slot antenna with tilted edge slots on one narrow side and with centered feed signal is proposed. The development of this device is based on simulation by commercial Ansoft's HFSS (High Frequency Structure Software) simulator, and is then implemented using commercial rectangular aluminum tubes with 10, 20, and 30 slots. The rectangular aluminum tube has tilted slots cut on one narrow side in symmetry to the feed center. Two parameters are considered: the number of slots on the rectangular waveguide and the angle of these slots. By means of this study, we concluded that the fewer the slots, the broader the frequency bandwidth. We also induce a useful formula to determine the angle of each slot on the rectangular waveguide.</t>
  </si>
  <si>
    <t>45-50</t>
  </si>
  <si>
    <t>Chung Cheng Ling Hsueh Pao/Journal of Chung Cheng Institute of Technology</t>
  </si>
  <si>
    <t>60079715;60079715;60079715</t>
  </si>
  <si>
    <t>7402009991;54684127900;54684481400</t>
  </si>
  <si>
    <t>Su, Wen Kuan;Ju, Jin Hwa;Lu, Sin Lin</t>
  </si>
  <si>
    <t>Su W.K.</t>
  </si>
  <si>
    <t>Study of improving the performance for an X-band slot array antenna</t>
  </si>
  <si>
    <t>2-s2.0-83455172352</t>
  </si>
  <si>
    <t>['zf decoder', 'wimax standard', 'uncoded systems', 'system using', 'receive antennas', 'performance loss', 'nulling canceling', 'nc decoder', 'ml decoding', 'maximum likelihood', 'matrix c', 'log decoding', 'input multiple', 'exhaustive search', 'computer simulations', 'computational complexity', 'coded systems']</t>
  </si>
  <si>
    <t>Matrix C | space-time codes | WiMAX standard</t>
  </si>
  <si>
    <t>The decoding of Matrix C in the WiMAX standard is investigated. We propose an exhaustive search and zero-forcing (ES-ZF) decoder and an exhaustive search and nulling canceling (ES-NC) decoder for uncoded systems. The computational complexity of the ES-ZF decoder for Matrix C decoding is shown to be the same as the complexity of the ZF decoder for Matrix B decoding with twice the number of receive antennas times the complexity of the maximum likelihood (ML) decoder for Matrix B decoding with twice the number of receive antennas. Matrix C can be implemented in a 2 √ó 2 multiple-input multiple-output (MIMO) system using the ES-NC decoder with reduced complexity compared to ML decoding with no performance loss. For coded systems, double pruned trees using a zero-forcing (DPT-ZF) algorithm or nulling canceling (DPT-NC) algorithm are proposed. The DPT-NC decoder is shown to be implemented in a 2 √ó 2 MIMO coded system with reduced complexity compared to the Max-Log decoding, with no performance loss, by computer simulations. ¬© 2006 IEEE.</t>
  </si>
  <si>
    <t>3560-3564</t>
  </si>
  <si>
    <t>On the decoding of matrix C in the WiMAX standard</t>
  </si>
  <si>
    <t>10.1109/TWC.2011.092011.100110</t>
  </si>
  <si>
    <t>2-s2.0-83555160952</t>
  </si>
  <si>
    <t>['system parameters', 'results establish', 'proposed approaches', 'promising option', 'primary user', 'performance comparison', 'original non', 'joint transmit', 'input multiple', 'exhaustive search', 'cognitive radio', 'antenna selection']</t>
  </si>
  <si>
    <t>antenna selection | cognitive radios | convex optimization | dynamic spectrum access | Multiple input multiple output systems</t>
  </si>
  <si>
    <t>In this paper, we propose two solutions to the problem of joint transmit-receive antenna selection in a multiple-input multiple-output (MIMO) cognitive radio (CR) system. Our objective is to maximize CR data rates and satisfy interference constraints at the primary user (PU) receiver(s). In the first we approximate the original non-convex optimization problem using an iterative approach solving a series of smaller convex problems. Second we present a novel, norm-based transmit receive antenna selection technique that simultaneously improves throughput while maintaining the PU interference constraints. We show that this approach yields near optimal results with massive complexity reductions. We make a performance comparison between the proposed approaches and the optimal exhaustive search approach. We provide an analysis of the exhaustive search and relate selection gains to system parameters such as the shadow fading standard deviation, the path loss exponent and the number of PUs per square kilometer. Our results establish that antenna selection is a promising option for future MIMO CR devices in sparse PU environments. ¬© 2006 IEEE.</t>
  </si>
  <si>
    <t>3688-3699</t>
  </si>
  <si>
    <t>60053707;60020585;60020585;60020585</t>
  </si>
  <si>
    <t>26639297600;7406996870;55600729300;7406040319</t>
  </si>
  <si>
    <t>Hanif, Muhammad Fainan;Smith, Peter J.;Taylor, Desmond P.;Martin, Philippa A.</t>
  </si>
  <si>
    <t>Pakistan;New Zealand</t>
  </si>
  <si>
    <t>Lahore;Christchurch</t>
  </si>
  <si>
    <t>University of the Punjab;University of Canterbury</t>
  </si>
  <si>
    <t>60053707;60020585</t>
  </si>
  <si>
    <t>Hanif M.</t>
  </si>
  <si>
    <t>MIMO cognitive radios with antenna selection</t>
  </si>
  <si>
    <t>10.1109/TWC.2011.092011.101095</t>
  </si>
  <si>
    <t>2-s2.0-83555163951</t>
  </si>
  <si>
    <t>['wpan ),', 'training sequences', 'selected according', 'receiver selects', 'receive antennas', 'proposed scheme', 'numerical results', 'noise ratio', 'multiple levels', 'low complexity', 'jointly derived', 'exhaustive search', 'element spacings', 'effective signal', 'different combinations', 'determined inter', 'defined codebook', 'best transmit', 'beamforming system', 'based beamforming']</t>
  </si>
  <si>
    <t>Codebook-based beamforming | millimeter-wave wireless personal area networks | MIMO-OFDM</t>
  </si>
  <si>
    <t>In this paper, we consider a beamforming system in millimeter-wave wireless personal area networks (WPAN), where transmit and receive weight vectors are jointly derived by exchanging a training sequence repeatedly with different combinations of transmit and receive weight vectors. We propose a low complexity codebook-based beamforming scheme that consists of multiple levels and level-adaptive antenna selection in order to reduce the beamforming setup time. For each level, 1) the transmit and receive antennas are selected according to pre-determined inter-element spacings, 2) the training sequences are sent with different weight vectors from a pre-defined codebook and 3) the receiver selects the best transmit and receive weight vectors in order to optimize an effective signal-to-noise ratio (SNR) and these vectors are used to determine the codebook for the next following level. Even with low complexity, we show from the numerical results that our proposed scheme can provide an effective SNR gain and an average spectral efficiency approaching those of the codebook-based beamforming with exhaustive search. ¬© 2006 IEEE.</t>
  </si>
  <si>
    <t>3607-3612</t>
  </si>
  <si>
    <t>36240666100;7401678334</t>
  </si>
  <si>
    <t>Lee, Hyun Ho;Ko, Young Chai</t>
  </si>
  <si>
    <t>Lee H.H.</t>
  </si>
  <si>
    <t>Low complexity codebook-based beamforming for MIMO-OFDM systems in millimeter-wave WPAN</t>
  </si>
  <si>
    <t>10.1109/TWC.2011.091911.102114</t>
  </si>
  <si>
    <t>2-s2.0-83555163954</t>
  </si>
  <si>
    <t>['time coding', 'system employs', 'static fading', 'provide diversity', 'proposed schemes', 'full diversity', 'forward protocol', 'different channels', 'cooperation based', 'combines space', 'antenna terminals']</t>
  </si>
  <si>
    <t>Cooperative communications | interference cancellation | iterative receivers | MIMO systems | MMSE filtering | multiuser detection | space-time coding</t>
  </si>
  <si>
    <t>In this paper, we propose a cooperative multiuser system for multiple-antenna terminals under quasi-static fading. The system employs a bit-interleaved code modulation scheme that combines space-time coding and cooperation based on the decode-and-forward protocol at the transmitter and iterative multiuser detection based on parallel interference cancellation and minimum mean square error filtering at the receiver. We investigate an approach that allows to provide diversity from different channels to each user up to full diversity. Frame error rate performance under Monte Carlo simulations is shown to confirm the effectiveness of the proposed schemes. ¬© 2006 IEEE.</t>
  </si>
  <si>
    <t>3638-3643</t>
  </si>
  <si>
    <t>60026777;60068771</t>
  </si>
  <si>
    <t>57219239839;23034833400</t>
  </si>
  <si>
    <t>Salvo Rossi, Pierluigi;Kraidy, Ghassan M.</t>
  </si>
  <si>
    <t>Salvo Rossi P.</t>
  </si>
  <si>
    <t>Iterative multiuser detection for cooperative MIMO systems over quasi-static fading channels</t>
  </si>
  <si>
    <t>10.1109/TWC.2011.091411.110450</t>
  </si>
  <si>
    <t>2-s2.0-83555164684</t>
  </si>
  <si>
    <t>N008861</t>
  </si>
  <si>
    <t>['transmission efficiency', 'spectrum efficiency', 'propose algorithms', 'performance evaluation', 'performance constraint', 'objective function', 'numerical results', 'mimo system', 'hoc networks', 'hoc network', 'fairness issues', 'cognitive ad', 'also defined']</t>
  </si>
  <si>
    <t>Ad-hoc networks | cognitive networks | cross-layer design | game theory | MIMO systems</t>
  </si>
  <si>
    <t>We propose algorithms to address the spectrum efficiency and fairness issues of multi band multiuser Multiple-Input and Multiple-Output (MIMO) cognitive ad-hoc networks. To improve the transmission efficiency of the MIMO system, a cross layer antenna selection algorithm is proposed. Using the transmission efficiency results, user data rate of the cognitive ad-hoc network is determined. Objective function for the average data rate of the multi band multiuser cognitive MIMO ad-hoc network is also defined. For the average data rate objective function, primary users interference is considered as performance constraint. Furthermore, using the user data rate results, a learning-based channel allocation algorithm is proposed. Finally, numerical results are presented for performance evaluation of the proposed antenna selection and channel allocation algorithms. ¬© 2006 IEEE.</t>
  </si>
  <si>
    <t>3666-3674</t>
  </si>
  <si>
    <t>25928513900;6603788371</t>
  </si>
  <si>
    <t>Ghosh, Amiotosh;Hamouda, Walaa</t>
  </si>
  <si>
    <t>Ghosh A.</t>
  </si>
  <si>
    <t>Cross-layer antenna selection and channel allocation for MIMO cognitive radios</t>
  </si>
  <si>
    <t>10.1109/TWC.2011.080611.100912</t>
  </si>
  <si>
    <t>2-s2.0-83555164718</t>
  </si>
  <si>
    <t>['well agreement', 'systematic method', 'specific structures', 'scanning direction', 'scanning antenna', 'rotating sub', 'results validate', 'potential applications', 'novel beam', 'minimum half', 'measured patterns', 'imaging systems', 'field patterns', 'feed horn', 'elliptical main', 'efficiently analyze', 'design method', 'calculated results', 'business media', 'antenna working', '7 cm', '60 cm', '200 ghz']</t>
  </si>
  <si>
    <t>Beam-scanning antenna | Elliptical main-reflector | Rotating sub-reflector | Stand off imaging</t>
  </si>
  <si>
    <t>A systematic method is proposed to design a novel beam-scanning antenna with fan-beam, which is suitable for stand off imaging at millimeter wave band. The antenna has not only an elliptical main-reflector to generate thin fan beam, but also a rotating sub-reflector to realize beam scanning function. All these structures are embedded between two parallel metal plates. A Reversed Ray Tracing Algorithm (RRTA) was introduced to optimize the positions and dimensions of the subreflector and the feed horn. A modified Physical Optics method based on Discrete Real Mirror Image theory (DRMI-PO) was developed to efficiently analyze and optimize the field patterns of the antenna with specific structures. Based on above methods, an antenna working at 200 GHz is designed and fabricated. The measured patterns are in well agreement with the calculated results. It's found that, the total beam scanning range is about 60 cm with its minimum half -power beam widths about 1.7 cm in the scanning direction. All the results validate the design method and potential applications of the antenna in the stand off imaging systems. ¬© 2011 Springer Science+Business Media, LLC.</t>
  </si>
  <si>
    <t>1314-1327</t>
  </si>
  <si>
    <t>60019499-60027021-60027363;60019499-60027021;60019499-60027021-60027363;60019499-60027021</t>
  </si>
  <si>
    <t>57033178100;57209178152;54779745500;8258742500</t>
  </si>
  <si>
    <t>Gao, Xiang;Li, Chao;Gu, Shengming;Fang, Guangyou</t>
  </si>
  <si>
    <t>University of Chinese Academy of Sciences;Institute of Electronics Chinese Academy of Sciences;Chinese Academy of Sciences</t>
  </si>
  <si>
    <t>60027363;60027021;60019499</t>
  </si>
  <si>
    <t>Gao X.</t>
  </si>
  <si>
    <t>Design, analysis and measurement of a millimeter wave antenna suitable for stand off imaging at checkpoints</t>
  </si>
  <si>
    <t>10.1007/s10762-011-9825-2</t>
  </si>
  <si>
    <t>2-s2.0-83555164809</t>
  </si>
  <si>
    <t>KCA-2011-(09913-05003</t>
  </si>
  <si>
    <t>['svd technique', 'svd ).', 'suppress interference', 'special case', 'spatial sensing', 'side information', 'secondary transmitter', 'secondary transceiver', 'secondary receiver', 'secondary link', 'receiver design', 'prior work', 'primary transmissions', 'primary receivers', 'prevent interference', 'precoding matrices', 'multiple antennas', 'local csi', 'joint transmitter', 'interference constraint', 'global csi', 'full csi', 'feedback overhead', 'decoding matrices', 'csi knowledge', 'cognitive users', 'cognitive terminals', 'also propose']</t>
  </si>
  <si>
    <t>cognitive radios | MIMO | projection matrix | spectrum sharing</t>
  </si>
  <si>
    <t>We propose transceiver algorithms in cognitive radio networks where the cognitive users are equipped with multiple antennas. Prior work has focused on the design of precoding matrices to suppress interference to the primary receivers. This work considers designs of precoding and decoding matrices for spatial sensing to achieve two objectives: i) to prevent interference to the primary receivers and ii) to remove the interference, due to primary transmissions, at the secondary receiver. With single antenna primary terminals and two antenna cognitive terminals, a linear transceiver design has been introduced under a global channel state information (CSI) assumption. In this letter, multiple antenna primary and cognitive terminals and three different CSI scenarios depending upon the amount of CSI are studied: i) local CSI, ii) global CSI, and iii) local CSI with side information. When local CSI is available, we leverage prior work and employ the projected-channel singular value decomposition (P-SVD). In the global CSI scenario, we propose a joint transmitter-receiver design under the assumption of full CSI of all the users at the secondary transceiver. To reduce the feedback overhead, we also propose a new iterative algorithm that exploits only local CSI with side information. In this algorithm, the secondary transmitter and receiver iteratively update precoding and decoding matrices based on the local CSI and side information (precoding/decoding matrices at the previous iteration step) to maximize the rate of the secondary link while maintaining the zero-interference constraint. Convergence is established in the special case of single stream beamforming. Numerical results confirm that the proposed joint design and the iterative algorithm show better achievable rate performance than the P-SVD technique at the expense, respectively, of CSI knowledge and side information. ¬© 2006 IEEE.</t>
  </si>
  <si>
    <t>3570-3576</t>
  </si>
  <si>
    <t>60032144;60016912;60013372;60032144</t>
  </si>
  <si>
    <t>22634574600;17433290200;55934670700;7404517651</t>
  </si>
  <si>
    <t>Lee, Keonkook;Chae, Chan Byoung;Heath, Robert W.;Kang, Joonhyuk</t>
  </si>
  <si>
    <t>Daejeon;Seoul;Austin</t>
  </si>
  <si>
    <t>Korea Advanced Institute of Science and Technology;Yonsei University;The University of Texas at Austin</t>
  </si>
  <si>
    <t>60032144;60016912;60013372</t>
  </si>
  <si>
    <t>MIMO transceiver designs for spatial sensing in cognitive radio networks</t>
  </si>
  <si>
    <t>10.1109/TWC.2011.092711.101305</t>
  </si>
  <si>
    <t>2-s2.0-83555172391</t>
  </si>
  <si>
    <t>['upper resonances', 'stacked high', 'stacked configuration', 'results showing', 'quality factor', 'proposed approach', 'operating temperature', 'matrix representation', 'layered substrate', 'investigated using', 'frequency operation', 'frequency behavior', 'efficiently determined', 'dyadic green', 'computed results', 'business media', 'better comprehension', 'also presented']</t>
  </si>
  <si>
    <t>Dual-frequency operation | Stacked patches | Superconducting microstrip patches</t>
  </si>
  <si>
    <t>The dual-frequency behavior of stacked high T c superconducting rectangular microstrip patches fabricated on a two-layered substrate is investigated using a full-wave spectral analysis in conjunction with the complex resistive boundary condition. Using a matrix representation of each layer, the dyadic Green's functions of the problem are efficiently determined in the vector Fourier transform domain. The stationary phase method is used for computing the radiation electric field of the antenna. The proposed approach is validated by comparison of the computed results with previously published data. Variations of the lower and upper resonant frequencies, bandwidth and quality factor with the operating temperature are given. Results showing the effects of the bottom patch thickness as well as the top patch thickness on the dual-frequency behavior of the stacked configuration are also presented and discussed. Finally, for a better comprehension of the dual-frequency operation, a comparison between the characteristics of the lower and upper resonances is given. ¬© 2011 Springer Science+Business Media, LLC.</t>
  </si>
  <si>
    <t>1350-1366</t>
  </si>
  <si>
    <t>60068752;60068752;60068752;60087346</t>
  </si>
  <si>
    <t>35781732700;26421978800;56005950100;6602259960</t>
  </si>
  <si>
    <t>Benkouda, Siham;Amir, Mounir;Fortaki, Tarek;Benghalia, Abdelmadjid</t>
  </si>
  <si>
    <t>Constantine;Batna</t>
  </si>
  <si>
    <t>Universit√© des Fr√®res Mentouri Constantine 1;Universit√© Hadj Lakhdar de Batna</t>
  </si>
  <si>
    <t>60087346;60068752</t>
  </si>
  <si>
    <t>Benkouda S.</t>
  </si>
  <si>
    <t>Dual-frequency behavior of stacked high T &lt;inf&gt;c&lt;/inf&gt; superconducting microstrip patches</t>
  </si>
  <si>
    <t>10.1007/s10762-011-9842-1</t>
  </si>
  <si>
    <t>2-s2.0-83555172571</t>
  </si>
  <si>
    <t>AoE/E-02/08</t>
  </si>
  <si>
    <t>['transmit simultaneously', 'several bounds', 'results show', 'rayleigh fading', 'power bounds', 'lognormal fading', 'input multiple', 'efficient ways', 'cooperation strategies', 'cellular systems']</t>
  </si>
  <si>
    <t>base station cooperation | Cellular capacity | maximum eigenmode beamforming (MEB) | multiple-input multiple-output (MIMO) | rate constraint | simultaneous transmission</t>
  </si>
  <si>
    <t>This paper is concerned with the capacity of multiple-input multiple-output (MIMO) cellular systems. We assume an equal rate constraint for all users and adopt a realistic channel model that incorporates path loss, lognormal fading and Rayleigh fading. Several bounds are derived for the minimum transmission power of such rate-constrained MIMO cellular systems with various base station (BS) cooperation strategies. In particular, the upper power bound is based on the maximum eigenmode beamforming (MEB) scheme. These power bounds are then used to obtain the corresponding cellular capacity bounds when partial BS cooperation strategies are adopted. Our results show that, allowing more users to transmit simultaneously, introducing cooperation among BSs and increasing the number of antennas (especially at each BS) are efficient ways to improve system performance. ¬© 2006 IEEE.</t>
  </si>
  <si>
    <t>3720-3731</t>
  </si>
  <si>
    <t>60013983;60025278;60013983;60025278</t>
  </si>
  <si>
    <t>36038733700;55485410900;7102920635;7404513154</t>
  </si>
  <si>
    <t>Wang, Peng;Wang, Hao;Ping, Li;Lin, Xiaokang</t>
  </si>
  <si>
    <t>Tsinghua University;City University of Hong Kong</t>
  </si>
  <si>
    <t>60025278;60013983</t>
  </si>
  <si>
    <t>On the capacity of MIMO cellular systems with base station cooperation</t>
  </si>
  <si>
    <t>10.1109/TWC.2011.083111.101154</t>
  </si>
  <si>
    <t>2-s2.0-83555174728</t>
  </si>
  <si>
    <t>CNS-0905425</t>
  </si>
  <si>
    <t>['zfbf matrix', 'zf precoder', 'zf equalizer', 'zeroforcing beamforming', 'useful power', 'upper bound', 'two slots', 'shown analytically', 'set bound', 'second slot', 'relay weights', 'relay retransmits', 'relay power', 'paper considers', 'one antenna', 'network scenario', 'multiple source', 'linearly processing', 'forward fashion', 'first slot', 'ergodic sumrate', 'data streams', 'constant gap', 'communication occurs', 'communicate simultaneously', 'broadcast hop', 'assumed available', 'also derived']</t>
  </si>
  <si>
    <t>amplify-and-forward | CSI errors | MIMO relaying | multiple antennas | sumrate optimization | ZFBF</t>
  </si>
  <si>
    <t>The paper considers a network scenario in which multiple source-destination node pairs need to communicate simultaneously. Each source and destination is equipped with one antenna and the communication is assisted by a multi-antenna relay operating in Amplify-and-Forward fashion. The communication occurs in two slots; in the first slot, the sources transmit simultaneously, and in the second slot, the relay retransmits the signals which were received by its antennas during the first slot, after linearly processing them via a Zeroforcing Beamforming (ZFBF) matrix. Two different designs for the ZFBF matrix are proposed. The first design allocates the relay power so that all data streams have the same useful power. The second design adjusts the relay weights for all S-D pairs in a way that maximizes the sumrate. It is shown analytically that, when the source or relay power is high, the proposed sumrate maximization method has the same ergodic sumrate as the cut-set bound with two identical slots and a ZF precoder in the broadcast hop or a ZF equalizer in the multiple access hop, or maintains a constant gap from the cut-set bound with a ZF precoder in the broadcast hop. Although initially perfect channel state information (CSI) is assumed available at the relay, an upper bound of the ergodic sumrate loss caused by relay CSI errors is also derived. ¬© 2006 IEEE.</t>
  </si>
  <si>
    <t>3732-3742</t>
  </si>
  <si>
    <t>35191979300;35569377300</t>
  </si>
  <si>
    <t>Liu, Yupeng;Petropulu, Athina P.</t>
  </si>
  <si>
    <t>On the sumrate of amplify-and-forward relay networks with multiple source-destination pairs</t>
  </si>
  <si>
    <t>10.1109/TWC.2011.091411.101523</t>
  </si>
  <si>
    <t>2-s2.0-83555176051</t>
  </si>
  <si>
    <t>['radiation properties', 'fractal emitters', 'business media']</t>
  </si>
  <si>
    <t>Fractal terahertz antenna | Photoconductive emitter | Terahertz time-domain spectroscopy</t>
  </si>
  <si>
    <t>We present the effect of self-similarity in fractal photoconductive THz emitters. The performance of fractal THz PC emitters are compared to those of non-fractal emitters, and their radiation properties are studied. It is demonstrated that the THz radiation emission enhancement results from the inherent fractal self-similarity and not only from the sub-wavelength apertures pattern present on the antenna's surface. Through the application of this concept, photoconductive THz emitters having higher THz radiation power could be designed and fabricated. ¬© 2011 Springer Science+Business Media, LLC.</t>
  </si>
  <si>
    <t>1285-1290</t>
  </si>
  <si>
    <t>The role of self-similarity in fractal photoconductive THz emitters</t>
  </si>
  <si>
    <t>10.1007/s10762-011-9827-0</t>
  </si>
  <si>
    <t>2-s2.0-83555176075</t>
  </si>
  <si>
    <t>['wireless network', 'wireless channels', 'use static', 'thus motivating', 'take advantage', 'stochastic version', 'statistical knowledge', 'static routing', 'spatial diversity', 'running dijkstra', 'routing decisions', 'potential utility', 'physical layer', 'paper considers', 'optimal routes', 'optimal cooperation', 'optimal algorithms', 'multiple nodes', 'many cooperation', 'magnitude compared', 'link selection', 'large body', 'intrinsically intertwined', 'ford algorithm', 'first formulate', 'finding minimum', 'energy efficient', 'energy cost', 'cooperative links', 'cooperative link', 'cooperative approaches', 'computationally simpler', 'computationally efficient']</t>
  </si>
  <si>
    <t>Cooperative communication | minimum energy routing | variable wireless channels</t>
  </si>
  <si>
    <t>This paper considers the problem of finding minimum-energy cooperative routes in a wireless network with variable wireless channels. We assume that each node in the network is equipped with a single omnidirectional antenna and, motivated by the large body of physical layer research indicating its potential utility, that multiple nodes are able to coordinate their transmissions at the physical layer in order to take advantage of spatial diversity. Such coordination, however, is intrinsically intertwined with routing decisions, thus motivating the work. We first formulate the energy cost of forming a cooperative link between two nodes based on a two-stage transmission strategy assuming that only statistical knowledge about channels is available. Utilizing the link cost formulation, we show that optimal static routes in a network can be computed by running Dijkstra's algorithm over an extended network graph created by cooperative links. However, due to the variability of wireless channels, we argue that a many-to-one cooperation model in static routing is suboptimal. Hence, we develop an opportunistic routing algorithm based on many-to-many cooperation, and show that optimal routes in a network can be computed by a stochastic version of the Bellman-Ford algorithm. We use static and opportunistic optimal algorithms as baselines to develop heuristic link selection algorithms that are energy efficient while being computationally simpler than the optimal algorithms. We simulate our algorithms and show that while optimal cooperation and link selection can reduce energy consumption by almost an order of magnitude compared to non-cooperative approaches, our simple heuristics achieve similar energy savings while being computationally efficient as well. ¬© 2006 IEEE.</t>
  </si>
  <si>
    <t>3813-3823</t>
  </si>
  <si>
    <t>60014313;60002306;60014313</t>
  </si>
  <si>
    <t>57190211987;56983283200;7003787279</t>
  </si>
  <si>
    <t>Dehghan, Mostafa;Ghaderi, Majid;Goeckel, Dennis</t>
  </si>
  <si>
    <t>Amherst MA;Calgary</t>
  </si>
  <si>
    <t>University of Massachusetts Amherst;University of Calgary</t>
  </si>
  <si>
    <t>60014313;60002306</t>
  </si>
  <si>
    <t>Dehghan M.</t>
  </si>
  <si>
    <t>Minimum-energy cooperative routing in wireless networks with channel variations</t>
  </si>
  <si>
    <t>10.1109/TWC.2011.080611.102189</t>
  </si>
  <si>
    <t>2-s2.0-83555176085</t>
  </si>
  <si>
    <t>CCF-0728889</t>
  </si>
  <si>
    <t>['underground tunnels', 'underground mine', 'theoretical results', 'terrestrial environments', 'systems need', 'system configurations', 'significantly different', 'road tunnels', 'outage probability', 'outage behavior', 'outage analysis', 'multipath fading', 'mimo systems', 'investigated based', 'explicit formulas', 'environmental conditions', 'channel capacity', 'capacity distribution']</t>
  </si>
  <si>
    <t>channel capacity | cooperative communications | cooperative relay assignment | MIMO | MIMO antenna geometry | outage behavior | Underground tunnel</t>
  </si>
  <si>
    <t>In underground mine and road tunnels, multipath fading is much more severe than in the terrestrial wireless channels. To overcome the multipath fading in underground tunnels, MIMO (Multiple Input Multiple Output) and Cooperative Communication system can be utilized. Since the underground channel characteristics are significantly different from those in terrestrial environments, the channel capacity and the outage behavior of such systems need to be investigated based on underground tunnel channel models, which had not been addressed by the research community yet. In this paper, the capacity distribution and outage probability of MIMO and cooperative communication systems are investigated in underground tunnel environments. Explicit formulas of the capacity distribution and outage probability are developed as functions of environmental conditions and system configurations. Based on the capacity and outage analysis in underground tunnels, the optimal MIMO antenna geometry design scheme is proposed for MIMO systems; and the cooperative relay assignment protocol is developed for cooperative communication systems. Simulations are conducted to validate the theoretical results. ¬© 2006 IEEE.</t>
  </si>
  <si>
    <t>3793-3803</t>
  </si>
  <si>
    <t>60021032;60021032;60021902</t>
  </si>
  <si>
    <t>56072387600;35838511900;7003547023</t>
  </si>
  <si>
    <t>Sun, Zhi;Akyildiz, Ian F.;Hancke, Gerhard P.</t>
  </si>
  <si>
    <t>South Africa;United States</t>
  </si>
  <si>
    <t>Pretoria;Atlanta</t>
  </si>
  <si>
    <t>University of Pretoria;Georgia Institute of Technology</t>
  </si>
  <si>
    <t>60021902;60021032</t>
  </si>
  <si>
    <t>Capacity and outage analysis of MIMO and cooperative communication systems in underground tunnels</t>
  </si>
  <si>
    <t>10.1109/TWC.2011.080611.102077</t>
  </si>
  <si>
    <t>2-s2.0-83555176089</t>
  </si>
  <si>
    <t>['¬© 2011', 'two wds', 'smaller radius', 'single core', 'sequence companions', 'radio observations', 'orbital period', 'new detached', 'mcdonald 2', 'mass function', 'j1630 obtained', 'j1630 contains', 'invisible companion', 'instruments like', 'inclination angle', 'hereafter j1630', 'form either', 'first year', 'eclipses constrain', 'detect peak', 'core composition']</t>
  </si>
  <si>
    <t>Binaries: close | Gravitational waves | Stars: individual: SDSS J163030.58+423305.8 | Supernovae: general | White dwarfs</t>
  </si>
  <si>
    <t>We report the discovery of a new detached, double white dwarf (WD) system with an orbital period of 39.8min. We targeted SDSS J163030.58+423305.8 (hereafter J1630) as part of our radial velocity programme to search for companions around low-mass WDs using the 6.5-m MMT. We detect peak-to-peak radial velocity variations of 576kms-1. The mass function and optical photometry rule out main-sequence companions. In addition, no millisecond pulsar companions are detected in radio observations. Thus the invisible companion is most likely another WD. Unlike the other 39-min binary SDSS J010657.39-100003.3, follow-up high-speed photometric observations of J1630 obtained at the McDonald 2.1-m telescope do not show significant ellipsoidal variations, indicating a higher primary mass and smaller radius. The absence of eclipses constrain the inclination angle to i‚â§ 82¬∞. J1630 contains a pair of WDs, 0.3M‚äô primary +‚â•0.3M‚äô invisible secondary, at a separation of ‚â•0.32R‚äô. The two WDs will merge in less than 31Myr. Depending on the core composition of the companion, the merger will form either a single core He-burning subdwarf star or a rapidly rotating massive WD. The gravitational wave strain from J1630 is detectable by instruments like the Laser Interferometer Space Antenna (LISA) within the first year of operation. ¬© 2011 The Authors Monthly Notices of the Royal Astronomical Society ¬© 2011 RAS.</t>
  </si>
  <si>
    <t>60030931;60008668;60013372;60011125-60003044;60008668;60013372;60013372</t>
  </si>
  <si>
    <t>9436290700;7404195234;36620248000;7102531031;7102051317;7006432016;36697455700</t>
  </si>
  <si>
    <t>Kilic, Mukremin;Brown, Warren R.;Hermes, J. J.;Allende Prieto, Carlos;Kenyon, S. J.;Winget, D. E.;Winget, K. I.</t>
  </si>
  <si>
    <t>United States;United States;Spain;United States;Spain</t>
  </si>
  <si>
    <t>Norman;Austin;San Cristobal de La Laguna;Cambridge;San Cristobal de La Laguna</t>
  </si>
  <si>
    <t>University of Oklahoma;The University of Texas at Austin;Instituto Astrofisico de Canarias;Smithsonian Astrophysical Observatory;Universidad de la Laguna</t>
  </si>
  <si>
    <t>60030931;60013372;60011125;60008668;60003044</t>
  </si>
  <si>
    <t>SDSS J163030.58+423305.8: A 40-min orbital period detached white dwarf binary</t>
  </si>
  <si>
    <t>10.1111/j.1745-3933.2011.01165.x</t>
  </si>
  <si>
    <t>2-s2.0-84055198699</t>
  </si>
  <si>
    <t>['uhf sensor', 'test cell', 'preferred method', 'new method', 'minimum distortion', 'many advantages', 'low price', 'large sensors', 'large enough', 'known systems', 'insulated substations', 'installed sensor', 'gis applications', 'first approach', 'experience shows', 'electronic devices', 'electromagnetic compatibility', 'electric field', 'different methods', 'calibration method']</t>
  </si>
  <si>
    <t>Calibration cells | Calibration of sensors | Cone calibration system | Gas insulated substations(GIS) | Partial discharge detection | Partial discharge monitoring | Ultra high frequency(UHF) sensors</t>
  </si>
  <si>
    <t>Different methods of calibrating ultra high frequency(UHF) sensors for gas-insulated substations (GIS) were investigated in the past. The first approach was to use strip lines, triplates and TEM calibration cells. These cells had already been in use for years for example to test the electromagnetic compatibility of electronic devices. The smaller the size of the cell, the higher its bandwidth-but the cell should be large enough to not disturb the electric field with the installed sensor under test. To overcome this problem, a calibration procedure using a gigahertz transverse electromagnetic(GTEM) test cell and a pulsed signal source were introduced in 1997. Although this procedure has many advantages and is easy to understand, measurements show several shortcomings of this calibration method. To overcome the disadvantages of the known systems, a calibration cell using a monopole cone antenna and a metallic ground plane were developed and tested. The UHF sensor was placed in a region with minimum distortion of the electric field due to its installation. Experience shows that the new method for calibrating UHF sensors is necessary in order to overcome the limits in the calibration of large sensors and to suppress the propagation of higher order modes and reflections. Due to its surprisingly simple structure, its low price and low overall measurement uncertainty, it is the preferred method for calibrating UHF sensors for GIS applications.</t>
  </si>
  <si>
    <t>2643-2648</t>
  </si>
  <si>
    <t>Gaodianya Jishu/High Voltage Engineering</t>
  </si>
  <si>
    <t>60011464;109857165</t>
  </si>
  <si>
    <t>56563920500;36700959800</t>
  </si>
  <si>
    <t>Gautschi, David;Bertholet, Pierre</t>
  </si>
  <si>
    <t>Saint-Ouen;Spiez</t>
  </si>
  <si>
    <t>Alstom;High-Power Electromagnetics Lab.</t>
  </si>
  <si>
    <t>Gautschi D.</t>
  </si>
  <si>
    <t>Calibration of UHF sensors for GIS: comparison of different methods and testing of a calibration system based on a conical antenna</t>
  </si>
  <si>
    <t>2-s2.0-84155193813</t>
  </si>
  <si>
    <t>['vital role', 'utility companies', 'two cases', 'radiation signature', 'porcelain insulators', 'porcelain insulator', 'porcelain cap', 'popular among', 'polluted insulator', 'pin insulators', 'passive sensors', 'partial discharges', 'line technicians', 'lab environment', 'hv insulators', 'high voltage', 'first tested', 'esdd level', 'electromagnetic radiations', 'distribution systems', 'distribution networks', 'defective insulators', 'cracked insulator', 'condition monitoring', 'cm 2', 'also tested', '03 mg']</t>
  </si>
  <si>
    <t>Condition assessment | Contamination | Electromagnetic radiation | High voltage | Partial discharge | Phase resolved graph | Porcelain insulator</t>
  </si>
  <si>
    <t>Porcelain cap and pin insulators are by far the most popular suspension insulators in high voltage (HV) distribution networks all around the world. Inspection and condition monitoring of HV insulators is also very important to the utility companies because of the critical and vital role that they play in distribution systems. In terms of safety, practicality and ease of use, remote detection methods are more popular among the line technicians. A new remote condition assessment method based on electromagnetic radiations from porcelain insulators is presented in this paper. In a lab environment, a string of two porcelain insulators is energized by a 45 kV transformer. Electromagnetic radiations due to the partial discharge activities inside the porcelain insulator are captured by passive sensors and antennas. Two cases of defective insulators on a two insulator string are studied here. The first case focuses on the effect of contaminated porcelain shells on radiation signature of partial discharges. A polluted porcelain shell with ESDD level of 0.03 mg/cm 2 was first tested. The second case studies the effect of cracks of an intentionally-cracked porcelain shell. The cracked insulator is also tested on a two insulator string. To compare the partial discharge radiation signature of different faulty insulators, phase resolved graphs were developed. The electromagnetic radiated signature of a polluted insulator and a cracked insulator was calculated and compared using phase resolved graphs.</t>
  </si>
  <si>
    <t>2649-2654</t>
  </si>
  <si>
    <t>60009697;60003733;60009697</t>
  </si>
  <si>
    <t>24764708200;6602496258;6603321182</t>
  </si>
  <si>
    <t>Azordegan, Ehsan;Swatek, David R.;Kordi, Behzad</t>
  </si>
  <si>
    <t>University of Manitoba;Manitoba Hydro</t>
  </si>
  <si>
    <t>60009697;60003733</t>
  </si>
  <si>
    <t>Azordegan E.</t>
  </si>
  <si>
    <t>Radiated electromagnetic field signature of cracked and polluted porcelain insulators</t>
  </si>
  <si>
    <t>2-s2.0-84155193818</t>
  </si>
  <si>
    <t>['waveform distortion', 'two categories', 'onedimensional arrays', 'new methods', 'every method', 'distortion becomes', 'dimensional arrays', 'dimensional array', 'business media', 'broadband beamformer', 'bessel function', 'array dimensions']</t>
  </si>
  <si>
    <t>Broadband signals | Frequency-invariant beam patterns | Smart antenna</t>
  </si>
  <si>
    <t>In the broadband signal processing, the array has different relative aperture for the different frequency bins, which results in waveform distortion. Moreover, the greater the bandwidth is, the more serious the distortion becomes. It is valuable to study the Frequency-invariant beam patterns (FIBPs) for receiving broadband signals without distortion. Based on the array dimensions, this paper will summarize some new methods to design a broadband beamformer with an FIBP. There will be two categories: Onedimensional arrays and Multi-dimensional arrays. For one-dimensional array, there are sampling rate method, minimax frequency invariant beamforming, etc. For multi-dimensional array, there are Bessel function method, Bessel function and phase mode method, and so on. Finally, we will discuss the pros and cons of every method. ¬© 2010 Springer Science+Business Media, LLC.</t>
  </si>
  <si>
    <t>143-159</t>
  </si>
  <si>
    <t>60000937-60005244;60000937;60000937</t>
  </si>
  <si>
    <t>57204319916;55264752100;57205480555</t>
  </si>
  <si>
    <t>Xie, Ning;Wang, Hui;Liu, Hongwei</t>
  </si>
  <si>
    <t>Nanjing;Shenzhen</t>
  </si>
  <si>
    <t>Southeast University;Shenzhen University</t>
  </si>
  <si>
    <t>60005244;60000937</t>
  </si>
  <si>
    <t>Xie N.</t>
  </si>
  <si>
    <t>Broadband frequency invariant beamformer</t>
  </si>
  <si>
    <t>10.1007/s11277-010-0015-7</t>
  </si>
  <si>
    <t>2-s2.0-84855526215</t>
  </si>
  <si>
    <t>Natural Science Foundation of Shaanxi Province</t>
  </si>
  <si>
    <t>2009JM8003</t>
  </si>
  <si>
    <t>['system performance', 'suboptimal algorithms', 'squared error', 'paper proposes', 'introduced based', 'input multiple', 'group array', 'fading channels', 'exhaustive search', 'convex optimization', 'combined response', 'business media', 'algorithm proposed']</t>
  </si>
  <si>
    <t>Convex optimization | MIMO system | Receive antenna selection</t>
  </si>
  <si>
    <t>The conventional antenna selection schemes suffer from severe performance degradations in most fading channels. This paper proposes a new receive antenna selection algorithm based on the theory of convex optimization that improve the system performance over Rayleigh fading multiple-input multiple-output (MIMO) channels. With this method, each Radio Frequency chain is not allocated to a single antenna element, but instead to the complex-weighted and combined response of a group array of elements. In this paper, we firstly get optimal solution under no constraints. Then, suboptimal algorithms are introduced based on minimised the squared error and convex optimization technique. The Monte-Carlo simulations show that the algorithm proposed can provide the performance very close to that of the optimal selection based on exhaustive search. ¬© 2010 Springer Science+Business Media, LLC.</t>
  </si>
  <si>
    <t>57215440624;57209170051;36553624300</t>
  </si>
  <si>
    <t>Wang, Yong;Li, Hui;Wang, Xiyuan</t>
  </si>
  <si>
    <t>Robustness of weighting receive antenna selection algorithm</t>
  </si>
  <si>
    <t>10.1007/s11277-010-9998-3</t>
  </si>
  <si>
    <t>2-s2.0-84855533187</t>
  </si>
  <si>
    <t>2009AA011302</t>
  </si>
  <si>
    <t>SEU</t>
  </si>
  <si>
    <t>['two parts', 'smart antenna', 'scdma system', 'sa technology', 'sa receiver', 'sa application', 'proposedmdoa method', 'one part', 'mdoa method', 'mathematical methods', 'making use', 'handling process', 'forming shows', 'extracted directly', 'e jam', 'e .,', 'downlink beam', 'correctness proof', 'completely abandoned', 'cdma system', 'business media', 'application research', 'amplitude weighting', 'amble sequence']</t>
  </si>
  <si>
    <t>DOA detection | Receiver | Smart antenna | TD-SCDMA</t>
  </si>
  <si>
    <t>The application research on smart antenna (SA) for CDMA system is consists of two parts in general. One part is the research on mathematical methods in SA technology, i.e., how to isolate the array manifold parameter e jam and then to get the weighting coefficient w m for the SA receiving signal S(t)e jam. The estimation of DOA is included in the above handling process. The other is how to extract the signal S(t)e jam from SA receiver, which should be the focus of the research of SA application. Utilizing the feature of mid-amble sequence of TD-SCDMA system, a novel DOA estimation method based on mid-amble sequence (MDOA) is presented in this paper, by which the array manifold e jam can be extracted directly from the SA receiving signal. Making use of the array manifold parameter e jam obtained by the MDOA method, the simulation of downlink beam-forming shows that the proposedMDOA method is feasible. Thismethod will result in the research of mathematical methods used in SA being completely abandoned. Also, a usable SA receiver for TD-SCDMA with beam-forming by amplitude weighting in base-band is given as well as the correctness proof by using spectrum searching method in base-band. ¬© 2010 Springer Science+Business Media, LLC.</t>
  </si>
  <si>
    <t>99-112</t>
  </si>
  <si>
    <t>60009400-60003640;60009400;60009400;60009400</t>
  </si>
  <si>
    <t>26667757900;57198552486;55510046700;36663534200</t>
  </si>
  <si>
    <t>Jia, Xiangdong;Xiao, Wei;Fu, Haiyang;Fan, Junfeng</t>
  </si>
  <si>
    <t>Nanjing;Lanzhou</t>
  </si>
  <si>
    <t>Nanjing University of Post and TeleCommunications;Northwest Normal University</t>
  </si>
  <si>
    <t>60009400;60003640</t>
  </si>
  <si>
    <t>Jia X.</t>
  </si>
  <si>
    <t>An easy rake receiver for TD-SCDMA smart antenna</t>
  </si>
  <si>
    <t>10.1007/s11277-010-0012-x</t>
  </si>
  <si>
    <t>2-s2.0-84855541746</t>
  </si>
  <si>
    <t>['umts )-', 'transmission power', 'thoroughly evaluated', 'release 6', 'reason behind', 'proposed mechanism', 'paper proposes', 'novel mechanism', 'multimedia broadcast', 'multimedia applications', 'multicast service', 'mobile users', 'mobile tv', 'mobile networks', 'mobile market', 'mechanism exploits', 'mbms transmissions', 'mbms performance', 'mbms )-', 'mass provision', 'key importance', 'instrumental role', 'cellular networks', 'business media', 'base stations']</t>
  </si>
  <si>
    <t>HSDPA | MBMS | MIMO | Power control | Radio bearer selection Mechanisms | UMTS</t>
  </si>
  <si>
    <t>In mobile networks, the provision of rich multimedia services, such as Mobile TV, is considered of key importance. To this end, Multimedia Broadcast/Multicast Service (MBMS)-that was introduced in the Release 6 of Universal Mobile Telecommunication System (UMTS)-is envisaged to play an instrumental role in the proliferation of mobile market. The reason behind the design of MBMS was the need to provide multiple users with the same data at the same time in 3GPP (3rd Generation Partnership Project) cellular networks. Still, MBMS performance is limited by the base stations' transmission power. As an aftermath, efficient power allocation techniques should be implemented so as to ensure the mass provision of multimedia applications to mobile users. This paper proposes a novel mechanism for efficient radio bearer selection during MBMS transmissions. The proposed mechanism is based on the concept of transport channels combination in any cell of the network. Furthermore, the mechanism exploits the performance enhancements emerged from Multiple Input Multiple Output (MIMO) antennas and manages to efficiently delivermultiple MBMS sessions. The proposed mechanism is thoroughly evaluated and compared with the radio bearer selection mechanisms proposed by 3GPP. ¬© Springer Science+Business Media, LLC. 2010.</t>
  </si>
  <si>
    <t>447-464</t>
  </si>
  <si>
    <t>60021447;60021447-60031155;60021447-60031155</t>
  </si>
  <si>
    <t>14036888100;7102164662;55886244300</t>
  </si>
  <si>
    <t>Alexiou, Antonios;Bouras, Christos;Kokkinos, Vasileios</t>
  </si>
  <si>
    <t>Rio;Patra</t>
  </si>
  <si>
    <t>University of Patras;Computer Technology Institute</t>
  </si>
  <si>
    <t>60031155;60021447</t>
  </si>
  <si>
    <t>Alexiou A.</t>
  </si>
  <si>
    <t>Exploiting MIMO technology for optimal MBMS power allocation</t>
  </si>
  <si>
    <t>10.1007/s11277-010-0032-6</t>
  </si>
  <si>
    <t>2-s2.0-84855596646</t>
  </si>
  <si>
    <t>['wide application', 'resonance wavelength', 'planar integration', 'nsom ).', 'nanohole array', 'expected wavelengths', 'designed structures', 'designed based', '6 œºm', '55 œºm', '06 œºm']</t>
  </si>
  <si>
    <t>An approximate resonance wavelength equation that varies with metal antenna structure size is developed to design a bowtie gold metal antenna working at nearinfrared (IR) wavelength. Bowtie antenna structures with resonance wavelength of 1.06 Œºm, 1.55 Œºm and 10.6 Œºm are designed based on this equation. A finite-difference time domain (FDTD) algorithm with total field scattered field (TFSF) source simulation shows the resonance wavelength of the designed structures being precisely in agreement with the expected wavelengths from the equation. Planar integration of the metal bowtie antennas is discussed as well. Gold nanohole bowtie antenna arrays are fabricated and the nearfield optical transmission properties of the nanohole array are investigated with a near-field scanning optical microscope (NSOM). Our experimental results verify the nearfield optical transmission performance and further demonstrate that they are in agreement with the theoretical calculation results. The high enhancement efficiency and integration of the metal bowtie antennas open the possibility of a wide application in IR optoelectronics detection and imaging. ¬© 2011 Springer-Verlag.</t>
  </si>
  <si>
    <t>231-237</t>
  </si>
  <si>
    <t>60005465;60005465;60005465;60005465-60025778</t>
  </si>
  <si>
    <t>44062101700;44061978400;37077134400;35735651900</t>
  </si>
  <si>
    <t>Zhong, W.;Wang, Y.;He, R.;Zhou, X.</t>
  </si>
  <si>
    <t>Ann Arbor;Chengdu</t>
  </si>
  <si>
    <t>University of Michigan, Ann Arbor;University of Electronic Science and Technology of China</t>
  </si>
  <si>
    <t>60025778;60005465</t>
  </si>
  <si>
    <t>Zhong W.</t>
  </si>
  <si>
    <t>Investigation of plasmonics resonance infrared bowtie metal antenna</t>
  </si>
  <si>
    <t>10.1007/s00340-011-4662-5</t>
  </si>
  <si>
    <t>2-s2.0-84855597573</t>
  </si>
  <si>
    <t>['zero gravity', 'torsional vibrations', 'slowly expands', 'ring models', 'plane perpendicular', 'one point', 'natural frequencies', 'eigenvalue problem', 'differential operator', 'determined numerically', 'business media', 'antenna plane']</t>
  </si>
  <si>
    <t>Flexible elastic ring | Large circular antenna | Natural frequencies | Natural modes | Zero gravity</t>
  </si>
  <si>
    <t>The natural frequencies and modes of a flexible elastic ring fixed at one point are determined numerically by solving an eigenvalue problem for the differential operator of the equation of its motion. The ring models a large circular antenna that slowly expands under zero gravity. Bending and torsional vibrations in a plane perpendicular to the antenna plane are studied. ¬© 2011 Springer Science+Business Media, Inc.</t>
  </si>
  <si>
    <t>745-753</t>
  </si>
  <si>
    <t>60068510;60114938</t>
  </si>
  <si>
    <t>6604044766;6603857085</t>
  </si>
  <si>
    <t>Zakrzhevskii, A. E.;Khoroshilov, V. S.</t>
  </si>
  <si>
    <t>Natural frequencies and modes of out-of-plane vibrations a fixed ring</t>
  </si>
  <si>
    <t>10.1007/s10778-011-0500-z</t>
  </si>
  <si>
    <t>2-s2.0-84855824273</t>
  </si>
  <si>
    <t>['type waveguides', 'phase tuning', 'optimal amplitude', 'inhomogeneous ocean', 'antenna complexes']</t>
  </si>
  <si>
    <t>Antenna | Optimization | Waveguide</t>
  </si>
  <si>
    <t>We formulate and solve certain problems of the optimal amplitude-phase tuning of antenna complexes that emit and receive acoustic signals in inhomogeneous ocean-type waveguides. ¬© Pleiades Publishing, Ltd., 2011.</t>
  </si>
  <si>
    <t>843-850</t>
  </si>
  <si>
    <t>7202244535;7202326002;6603875397</t>
  </si>
  <si>
    <t>Smirnov, I. P.;Smirnova, I. R.;Khil'ko, A. I.</t>
  </si>
  <si>
    <t>Optimization of ocean acoustic monitoring systems</t>
  </si>
  <si>
    <t>10.1134/S1063771011060170</t>
  </si>
  <si>
    <t>2-s2.0-84855863114</t>
  </si>
  <si>
    <t>['kv amplitude', '560 kv']</t>
  </si>
  <si>
    <t>A source of high-power nanosecond ultrawideband electromagnetic pulses is described. The 3-ns-long bipolar voltage pulse with a 90-kV amplitude is applied to the input of four-element antenna array. The effective radiation potential values E pR = 560 kV were obtained at a 100-Hz pulse repetition rate. ¬© Pleiades Publishing, Ltd., 2011.</t>
  </si>
  <si>
    <t>794-802</t>
  </si>
  <si>
    <t>60069974;60069974;60069974;60069974;60069974;60069974</t>
  </si>
  <si>
    <t>7103346989;7102050777;7103357955;7003931132;6603455215;6602714328</t>
  </si>
  <si>
    <t>Andreev, Yu A.;Efremov, A. M.;Koshelev, V. I.;Koval'chuk, B. M.;Plisko, V. V.;Sukhushin, K. N.</t>
  </si>
  <si>
    <t>A high-performance source of high-power nanosecond ultrawideband radiation pulses</t>
  </si>
  <si>
    <t>10.1134/S002044121106011X</t>
  </si>
  <si>
    <t>2-s2.0-84855868004</t>
  </si>
  <si>
    <t>Russian Academy of Medical Sciences</t>
  </si>
  <si>
    <t>10 02 00228</t>
  </si>
  <si>
    <t>RAMS</t>
  </si>
  <si>
    <t>['starting field', 'specified vicinity', 'rotation horizons', 'remaining narrow', 'reference ray', 'problem concerning', 'maximum compression', 'estimates showing', 'effectively focused', 'antenna array', 'antenna aperture']</t>
  </si>
  <si>
    <t>Focusing | Underwater sound channel | Vertical antenna array | Wave beam</t>
  </si>
  <si>
    <t>The use of a vertical radiating antenna array for generation of a wave beam propagating in an underwater sound channel along the reference ray trajectory is discussed. The method for selecting the starting field in the antenna aperture for maximum compression of a beam in the specified vicinity of the reference ray is proposed. The estimates showing up to what distances a beam can propagate while remaining narrow as compared to the range of depths between the rotation horizons have been obtained. The problem concerning the distances from the antenna array at which a beam can still be effectively focused in the vicinity of the selected reference ray point is investigated. ¬© Pleiades Publishing, Ltd., 2011.</t>
  </si>
  <si>
    <t>824-832</t>
  </si>
  <si>
    <t>6701421089;6601977296;6602293946</t>
  </si>
  <si>
    <t>Virovlyansky, A. L.;Kazarova, A. Yu;Lyubavin, L. Ya</t>
  </si>
  <si>
    <t>Virovlyansky A.L.</t>
  </si>
  <si>
    <t>Focusing of a wave beam in an underwater sound channel</t>
  </si>
  <si>
    <t>10.1134/S1063771011050198</t>
  </si>
  <si>
    <t>2-s2.0-84855899748</t>
  </si>
  <si>
    <t>['main pigment', 'ir quanta', 'biphoton excitation', 'bacteriochlorophyll molecules', 'absorbing natural', '750 nm']</t>
  </si>
  <si>
    <t>The authors of a number of experimental works detected nonresonance biphoton excitation of bacteriochlorophyll molecules, which represent the main pigment in the light-absorbing natural "antenna" complexes of photosynthesizing purple bacteria, by femtosecond IR pulses (1250-1500 nm). They believe that IR quanta excite hypothetic forbidden levels of the pigments of these bacteria in the double frequency range 625-750 nm. We propose and ground an alternative triplet mechanism to describe this phenomenon. According to our hypothesis, the mechanism of biphoton excitation of molecules by IR quanta can manifest itself specifically, through high triplet levels of molecules in the high fields induced by femtosecond-picosecond laser pulses. ¬© Pleiades Publishing, Inc., 2011.</t>
  </si>
  <si>
    <t>901-904</t>
  </si>
  <si>
    <t>Journal of Experimental and Theoretical Physics</t>
  </si>
  <si>
    <t>Borisov, A. Yu</t>
  </si>
  <si>
    <t>Borisov A.</t>
  </si>
  <si>
    <t>On the biphoton excitation of the fluorescence of the bacteriochlorophyll molecules of purple photosynthetic bacteria by powerful near IR femto-picosecond pulses</t>
  </si>
  <si>
    <t>10.1134/S1063776111150027</t>
  </si>
  <si>
    <t>2-s2.0-84855930182</t>
  </si>
  <si>
    <t>11‚Äì02‚Äì97088-r</t>
  </si>
  <si>
    <t>['ten wavelengths', 'resonance cone', 'pulsed mode', 'primarily focus', 'much less', 'inverse problem', 'harmonic wave', 'group delay', 'field shape', 'electromagnetic wave', 'dispersion relation', 'dipole source', 'developed theory', 'consider characteristics', 'collisional corrections', 'business media', 'anomalous spreading']</t>
  </si>
  <si>
    <t>We consider characteristics of slow quasielectrostatic waves excited in the resonance frequency band by a source whose dimensions are much less than the wavelength of the electromagnetic wave. We primarily focus on the analysis of the radiation of a harmonic wave in pulsed mode by a dipole source. Firstly, we study the influence of electromagnetic, dispersive, and collisional corrections in the dispersion relation on the field shape. Secondly, we analyze the field structure near the resonance cone. In particular, the effects of the group delay and anomalous spreading of the wave are considered. The developed theory is used to interpret the "OEDIPUS-C" experiment. For example, a delay of 10 -4 s and a significant (severalfold) spreading of the pulse were observed at a distance of about ten wavelengths. Finally, some aspects of the inverse problem of electrodynamics are examined. Namely, the role of the smoothness of the antenna charge distribution in the field structure formation is shown and a class of smooth charge distributions creating a given field structure is found. ¬© 2011 Springer Science+Business Media, Inc.</t>
  </si>
  <si>
    <t>463-473</t>
  </si>
  <si>
    <t>60011774;60011774</t>
  </si>
  <si>
    <t>54421215000;7004417147</t>
  </si>
  <si>
    <t>Shirokov, E. A.;Chugunov, Yu V.</t>
  </si>
  <si>
    <t>Shirokov E.A.</t>
  </si>
  <si>
    <t>Nonstationary quasielectrostatic radiation field of dipole antennas in a magnetized plasma in the resonance frequency band</t>
  </si>
  <si>
    <t>10.1007/s11141-011-9306-4</t>
  </si>
  <si>
    <t>2-s2.0-84855933246</t>
  </si>
  <si>
    <t>['waves propagating', 'waveguide parameters', 'unity leading', 'solved numerically', 'radiation primarily', 'plasma column', 'finite length', 'dispersion properties', 'dielectric waveguide', 'decimeter band', 'considered wave', 'axial direction', '3 dispersion', '10 13cm']</t>
  </si>
  <si>
    <t>The possibility of using plasma column as linear travelling wave antenna is studied. It is shown that surface current waves propagating in plasma column of finite length are a source of paraxial electromagnetic radiation of decimeter band. Influence of dielectric waveguide, which surrounds cold isotropic plasma, on dispersion properties of plasma column is investigated. The corresponding dispersion equation for eigenwaves of circular dielectric waveguide filled with plasma is derived and solved numerically. Plasma and waveguide parameters are determined under which the surface wave slowing-down is close to unity leading to antenna's radiation primarily in axial direction. It is shown that in case of plasma density around 10 12-10 13cm -3 dispersion of the considered wave is close to dispersion of waves propagating in metal travelling wave antenna. ¬© Allerton Press, Inc., 2011.</t>
  </si>
  <si>
    <t>613-618</t>
  </si>
  <si>
    <t>60008794;60008794;60008794</t>
  </si>
  <si>
    <t>7007186249;6602662840;7004149490</t>
  </si>
  <si>
    <t>Kirichenko, Yu V.;Lonin, Yu F.;Onishchenko, I. N.</t>
  </si>
  <si>
    <t>Kirichenko Y.</t>
  </si>
  <si>
    <t>Plasma travelling wave antenna</t>
  </si>
  <si>
    <t>10.3103/S0735272711110057</t>
  </si>
  <si>
    <t>2-s2.0-84856017273</t>
  </si>
  <si>
    <t>['given direction', 'antenna array']</t>
  </si>
  <si>
    <t>A circular antenna array beamforming algorithm with extended zeros based on using correlation function of antenna array, which should provide continuous uniform or Gaussian angular signal's energy distribution along the given direction, is presented. ¬© Allerton Press, Inc., 2011.</t>
  </si>
  <si>
    <t>604-612</t>
  </si>
  <si>
    <t>24338881000;54901090900;7003332128</t>
  </si>
  <si>
    <t>Nechaev, Yu B.;Borisov, D. N.;Peshkov, I. V.</t>
  </si>
  <si>
    <t>Nechaev Y.</t>
  </si>
  <si>
    <t>Beamforming algorithm for circular antenna array immune to multipath propagation and non-stationary interference sources</t>
  </si>
  <si>
    <t>10.3103/S0735272711110045</t>
  </si>
  <si>
    <t>2-s2.0-84856021425</t>
  </si>
  <si>
    <t>['transmitter impairments', 'timing requirements', 'several optimizations', 'practical systems', 'practical ofdm', 'physical size', 'paper presents', 'moderate levels', 'lower number', 'lower cost', 'lattice detection', 'known lattice', 'keeping complexity', 'hence resulting', 'hence providing', 'experimental evaluation', 'energy consumption', 'effective solution', 'described solution', 'conventional mmse', 'based ieee802', 'architectural level', 'advanced detector', '11n prototype']</t>
  </si>
  <si>
    <t>FPGA | Lattice Reduction | MIMO | OFDM | Wireless LAN</t>
  </si>
  <si>
    <t>This paper presents the implementation and experimental evaluation of an advanced MIMO detector for wireless LAN systems. The proposed detector architecture is based on the well-known lattice-reduction aided MMSE method. Several optimizations at both algorithmic and architectural level are presented which result in an efficient VLSI design able to meet the timing requirements of a practical OFDM-based wireless LAN receiver while keeping complexity at moderate levels. Moreover, the detector offers built-in compensation for transmitter impairments such as nonlinear power amplifier characteristics, hence providing a full and cost-effective solution for practical systems. The described solution is implemented on an FPGA-based IEEE802.11n prototype and evaluation results comparing performance of both conventional MMSE and reduced-lattice detection under several propagation scenarios are presented. Experimental results show significantly lower error rates at the receiver for the advanced detector, or equivalently a lower number of required receiver antenna elements for a given performance target, hence resulting in lower cost, physical size and energy consumption, 1. ¬© 2006 IEEE.</t>
  </si>
  <si>
    <t>1519-1527</t>
  </si>
  <si>
    <t>60018735;60018735;60018735;112614825</t>
  </si>
  <si>
    <t>55666086900;16198168100;7004863197;26425329300</t>
  </si>
  <si>
    <t>Soler-Garrido, Josep;Milford, David;Sandell, Magnus;Vetter, Henning</t>
  </si>
  <si>
    <t>Tokyo;Hamburg</t>
  </si>
  <si>
    <t>Toshiba Corporation;Eisenf√ºhr Speiser</t>
  </si>
  <si>
    <t>60018735;112614825</t>
  </si>
  <si>
    <t>Soler-Garrido J.</t>
  </si>
  <si>
    <t>Implementation and evaluation of a high-performance MIMO detector for wireless LAN systems</t>
  </si>
  <si>
    <t>10.1109/TCE.2011.6131120</t>
  </si>
  <si>
    <t>2-s2.0-84856248082</t>
  </si>
  <si>
    <t>['wireless communication', 'three axis', 'system proposes', 'supply chain', 'standard reader', 'specific locations', 'smart shelves', 'single antenna', 'rfid technology', 'repeatable positions', 'rail system', 'proposed setup', 'paper analyses', 'multiple shelves', 'movement allowing', 'items placed', 'interest along', 'integrated batteries', 'growing interest', 'extra flexibility', 'complete coverage', 'antenna position']</t>
  </si>
  <si>
    <t>Antenna radiation pattern | Inventory management | Microcontroller | Radiofrequency identification | RFID tag</t>
  </si>
  <si>
    <t>Recent years showed a growing interest in the use of RFID technology in applications like distribution and storage of goods, supply chain and inventory. This paper analyses the current smart shelf solutions and presents the experience of developing an automatic reading system for smart shelves. The proposed system addresses the problem of reading RFID tags from items placed on multiple shelves. It allows the use of standard low cost readers and tags and uses a single antenna that can be positioned in specific locations at repeatable positions. The system proposes an alternative to the approaches with multiple antennas placed in fixed position inside the shelf or around the shelves, offering a lower cost solution by means of dedicated electromechanical devices able to carry the antenna and the reader to the locations of interest along a rail system. Moreover, the antenna position can be controlled for three axis of movement allowing for extra flexibility and complete coverage of the shelves. The proposed setup is a fully wireless one. It contains a standard reader, electromechanical positioning actuators and wireless communication and control hardware offering power from integrated batteries. ¬© 2011 AECE.</t>
  </si>
  <si>
    <t>117-122</t>
  </si>
  <si>
    <t>60018938;60027373;60027373;60027373</t>
  </si>
  <si>
    <t>45860902000;24377231900;24376730500;54413886800</t>
  </si>
  <si>
    <t>Hrebenciuc, Florin;Stroia, Nicoleta;Moga, Daniel;Barabas, Zsolt</t>
  </si>
  <si>
    <t>Cluj-Napoca;Suceava</t>
  </si>
  <si>
    <t>Technical University of Cluj-Napoca;Universitatea Stefan cel Mare din Suceava</t>
  </si>
  <si>
    <t>60027373;60018938</t>
  </si>
  <si>
    <t>Hrebenciuc F.</t>
  </si>
  <si>
    <t>A low cost approach to large smart shelf setups</t>
  </si>
  <si>
    <t>10.4316/AECE.2011.04019</t>
  </si>
  <si>
    <t>2-s2.0-84856609401</t>
  </si>
  <si>
    <t>['takes advantage', 'reference voltage', 'power efficiency', 'performs better', 'paper introduces', 'fully integratable', 'active circuits', '45 dbm', '32 db', '2 v', '100 hz']</t>
  </si>
  <si>
    <t>Low-power voltage multipliers | Passive UHF RFID transponders | RF-DC conversion</t>
  </si>
  <si>
    <t>This paper introduces an efficient voltage multiplier circuit for improved voltage gain and power efficiency of radio frequency identification (RFID) tags. The multiplier is fully integratable and takes advantage of both passive and active circuits to reduce the required input power while yielding the desired DC voltage. A six-stage voltage multiplier and an ultralow power voltage regulator are designed in a 0.13 Œºm complementary metal-oxide semiconductor process for 2.45 GHz RFID applications. The minimum required input power for a 1.2 V supply voltage in the case of a 50 Œ© antenna is -20.45 dBm. The efficiency is 15.95% for a 1 MŒ© load. The regulator consumes 129 nW DC power and maintains the reference voltage in a 1.1% range with V dd varying from 0.8 to 2 V. The power supply noise rejection of the regulator is 42 dB near a 2.45 GHz frequency and performs better than-32 dB from 100 Hz to 10 GHz frequencies.</t>
  </si>
  <si>
    <t>817-823</t>
  </si>
  <si>
    <t>60015609;106920233;60015609;60033270;60033270</t>
  </si>
  <si>
    <t>14632000700;34973390000;29567486800;24824901400;7403245135</t>
  </si>
  <si>
    <t>Hamedi-Hagh, Sotoudeh;Tabesh, Maryam;Oh, Sooseok;Park, Noh Joon;Park, Dae Hee</t>
  </si>
  <si>
    <t>South Korea;United States;United States</t>
  </si>
  <si>
    <t>Iksan;San Jose;Berkeley</t>
  </si>
  <si>
    <t>Wonkwang University;San Jose State University;University of Calfornia</t>
  </si>
  <si>
    <t>60033270;60015609;106920233</t>
  </si>
  <si>
    <t>Hamedi-Hagh S.</t>
  </si>
  <si>
    <t>Design of UHF CMOS Front-ends for Near-field communications</t>
  </si>
  <si>
    <t>10.5370/JEET.2011.6.6.817</t>
  </si>
  <si>
    <t>2-s2.0-84857699981</t>
  </si>
  <si>
    <t>['¬© 2011', 'withstand high', 'subsequent recovery', 'slight differences', 'results confirm', 'repair mechanism', 'remains unclear', 'psii repair', 'psii pressure', 'predominant species', 'photosystem ii', 'photosynthetic apparatus', 'photoprotective mechanisms', 'permanent activation', 'metabolic costs', 'may explain', 'light response', 'light conditions', 'light absorption', 'less dependence', 'largely determined', 'higher dependence', 'gracilaria damaecornis', 'fluorescence signal', 'eucheuma isiforme', 'energy quencher', 'differences highlighted', 'compared differences', 'combined presence', 'coastal areas', 'basal thalli', 'apical segments', 'antenna composition', 'acclimatory response', 'absorbing light']</t>
  </si>
  <si>
    <t>The success of Rhodophyta in coastal areas is largely determined by their capacity to withstand high-light conditions. To understand the photo-acclimatory response of Rhodophyta, we compared differences in pigmentation, light absorption, and changes in the chlorophyll a fluorescence signal between apical and basal thalli of Eucheuma isiforme, a lutein-predominant species, and Gracilaria damaecornis, a zeaxanthin-predominant species. Variation in the fluorescence signal was characterized after exposure of basal and apical segments of each species to five saturating light levels, and monitoring of the subsequent recovery in the absence and presence of chloramphenicol, an inhibitor of the photosystem II (PSII) repair mechanism. Our results confirm that Rhodophyta is a highly diverse algal group with respect to antenna composition and photoprotective mechanisms. The permanent activation of an energy quencher in the zeaxanthin-predominant species requires switching to antheraxanthin in the low-light response and higher dependence on PSII repair. No such quencher was detected in the lutein-predominant species, which showed no change in relative carotenoid composition, slight differences between apical and basal thalli in PSII pressure, and less dependence on PSII repair. It remains unclear if the combined presence of lutein-zeaxanthin allows effective photoprotection or if other mechanisms (i.e., phycobilisome quenching) may explain the effective photoprotective response shown by E. isiforme. The differences highlighted in this comparison may contribute to explain the distribution and abundance of Rhodophyta in marine coastal areas through understanding differences within the group in their ability to protect the photosynthetic apparatus from absorbing light in excess, and in the metabolic costs of PSII repair. ¬© 2011, by the Association for the Sciences of Limnology and Oceanography, Inc.</t>
  </si>
  <si>
    <t>2347-2361</t>
  </si>
  <si>
    <t>Limnology and Oceanography</t>
  </si>
  <si>
    <t>60032442;60032563;60032442</t>
  </si>
  <si>
    <t>15623791900;55995936100;7003654282</t>
  </si>
  <si>
    <t>Schubert, Nadine;Garc√≠a-Mendoza, Ernesto;Enr√≠quez, Susana</t>
  </si>
  <si>
    <t>Ensenada;Ciudad de M√©xico</t>
  </si>
  <si>
    <t>Centro de Investigacion Cientifica y de Educacion Superior de Ensenada;Universidad Nacional Aut√≥noma de M√©xico</t>
  </si>
  <si>
    <t>60032563;60032442</t>
  </si>
  <si>
    <t>Schubert N.</t>
  </si>
  <si>
    <t>Is the photo-acclimatory response of Rhodophyta conditioned by the species carotenoid profile?</t>
  </si>
  <si>
    <t>10.4319/lo.2011.56.6.2347</t>
  </si>
  <si>
    <t>2-s2.0-84857705787</t>
  </si>
  <si>
    <t>['results show', 'proposed antenna', 'present work', 'indoor environment', 'good choice', 'dipole antennas', 'capacity compared', 'better compared', '8 ghz', '33 db', '3 ghz', '1 ghz']</t>
  </si>
  <si>
    <t>Capacity | Impedance bandwidth | Multiple Input Multiple Output (MIMO) | Mutual coupling | Swastika shaped patch antenna</t>
  </si>
  <si>
    <t>A novel compact Swastika shaped patch antenna is designed in the present work, which can be used for Multiple Input Multiple Output (MIMO) systems. The proposed two element MIMO system resonates at a triband of 3.3 GHz, 5.8 GHz, and 7.1 GHz with an improved impedance bandwidth of 37% and a reduced mutual coupling of -33 dB. These results are better compared to a normal E shaped patch antenna designed with same size and thickness, achieved without using any additional decoupling methods. A 2√ó2 MIMO system employing the Swastika shaped patch antennas is analyzed using computational electromagnetic ray tracing software for an indoor environment. The results show an improvement in the capacity compared to a 2√ó2 MIMO system developed with dipole antennas. The proposed antenna is a good choice for MIMO systems operating for several Ultra WideBand (UWB) applications. ¬© 2011 Science Press, Institute of Electronics, CAS and Springer-Verlag Berlin Heidelberg.</t>
  </si>
  <si>
    <t>483-487</t>
  </si>
  <si>
    <t>106263306;60072226;60080834</t>
  </si>
  <si>
    <t>36026496500;56652668200;23398615100</t>
  </si>
  <si>
    <t>Babu, K. Jagadeesh;Ramakrishna, K. Sri;Reddy, L. Pratap</t>
  </si>
  <si>
    <t>Hyderabad;Vijayawada;Andhrapradesh</t>
  </si>
  <si>
    <t>JNTUH College of Engineering Hyderabad;Velagapudi Ramakrishna Siddhartha Engineering College;St. Ann's College of Engineering and Technology</t>
  </si>
  <si>
    <t>60080834;60072226;106263306</t>
  </si>
  <si>
    <t>Babu K.J.</t>
  </si>
  <si>
    <t>A triband swastika shaped patch antenna with reduced mutual coupling for wireless mimo systems</t>
  </si>
  <si>
    <t>10.1007/s11767-012-0738-6</t>
  </si>
  <si>
    <t>2-s2.0-84857878367</t>
  </si>
  <si>
    <t>['using 16', 'sight links', 'reinforced laminates', 'receiver chipsets', 'receiver chip', 'packaged transmitter', 'open cavity', 'interconnects operating', 'heat sink', 'ghz phased', 'ghz interconnect', 'ghz antennas', 'fully integrated', 'embedded 60', 'demonstrated beam', 'data rates', 'crystal polymer', 'array transmitter', 'array antennas', 'antenna performance', '66 ghz', '3 gb']</t>
  </si>
  <si>
    <t>60 GHz | antenna-in-package | millimeter-wave package | phased-array antennas</t>
  </si>
  <si>
    <t>A multilayer organic package with embedded 60-GHz antennas and fully integrated with a 60-GHz phased-array transmitter or receiver chip is demonstrated. The package includes sixteen phased-array antennas, an open cavity for housing the flip-chip attached RF chip, and interconnects operating at DC-66 GHz. The 28 mm √ó 28 mm ball grid array package is manufactured using printed circuit board processes and uses a combination of liquid-crystal polymer and glass-reinforced laminates, allowing excellent 60-GHz interconnect and antenna performance. The measured return loss and gain of each antenna from 56 to 66 GHz are ‚àº10 dB and ‚àº5 dBi, respectively. Finally, the packaged transmitter and receiver chipsets, each working with a heat sink, have demonstrated beam-steered, non-line-of-sight links with data rates up to 5.3 Gb/s using 16-quadrature amplitude modulation single-carrier and orthogonal frequency division multiplexing schemes. ¬© 2011 IEEE.</t>
  </si>
  <si>
    <t>1806-1814</t>
  </si>
  <si>
    <t>60002445;60017366;60017366;60017366;60004923</t>
  </si>
  <si>
    <t>20433683000;55730518500;57200718415;7201868282;7003408862</t>
  </si>
  <si>
    <t>Kam, Dong Gun;Liu, Duixian;Natarajan, Arun;Reynolds, Scott K.;Floyd, Brian A.</t>
  </si>
  <si>
    <t>Yorktown Heights;Raleigh;Kyonggi-do</t>
  </si>
  <si>
    <t>IBM Thomas J. Watson Research Center;NC State University;Ajou University</t>
  </si>
  <si>
    <t>60017366;60004923;60002445</t>
  </si>
  <si>
    <t>Organic packages with embedded phased-array antennas for 60-GHz wireless chipsets</t>
  </si>
  <si>
    <t>10.1109/TCPMT.2011.2169064</t>
  </si>
  <si>
    <t>2-s2.0-84859017679</t>
  </si>
  <si>
    <t>['truncated ground', 'slotted lhm', 'side lengths', 'sensor networks', 'resonance frequency', 'proposed antenna', 'promising due', 'numerically investigated', 'inspired cells', 'important requirement', 'impedance matching', 'easily accomplished']</t>
  </si>
  <si>
    <t>Antenna theory | Aperture antennas | Artificial materials | Microstrip antennas</t>
  </si>
  <si>
    <t>In this paper, an LHM-inspired electrically small antenna is proposed and numerically investigated. The antenna is composed of four slotted LHM unit cells and T-shaped feeding line with truncated ground plane. The gain and directivity of the antenna are promising due to the radiation of same direction directed electrical and magnetic dipoles emerging from the slotted LHM-inspired cells and some portion of T-shaped feeding line due to the truncated ground. Another promising feature of the proposed antenna is no need of a complicated external matching network. The impedance matching can be easily accomplished by tuning the side lengths of T-shaped feeding line. The resonance frequency is 3.52GHz. The size of LHM-inspired slot resonator is 14mm √ó 7mm (Œª/6 √ó Œª/12 at the resonance frequency). The overall antenna size is 40mm √ó 27mm. The gain and directivity of the antenna are 1.35dBi and 2.66dB, respectively. The antenna has an omnidirectional radiation pattern, which is an important requirement in wireless communication systems and sensor networks. ¬© 2011 ISRAMT.</t>
  </si>
  <si>
    <t>Paland√∂ken, Merih</t>
  </si>
  <si>
    <t>Compact LHM-inspired microstrip antenna</t>
  </si>
  <si>
    <t>2-s2.0-84859821807</t>
  </si>
  <si>
    <t>['vital part', 'three frequencies', 'stacked one', 'return losses', 'radiation pattern', 'proposed structure', 'multiband operation', 'lower patch', 'good agreement', 'feeding technique', 'design procedure', 'antennas form', 'antenna becomes', '83 ghz', '715 db', '54 ghz', '45 ghz', '073 db']</t>
  </si>
  <si>
    <t>Asymmetrical cross pattern | Cellular | Electromagnetic coupling | GPS | GSM | Microstrip patch | Triband | WLAN</t>
  </si>
  <si>
    <t>Miniaturization and multiband operation of antennas form an vital part of the rapidly developing communication systems. A novel compact design of a double layer patch antenna, for triple frequency operations which resonates at 1.54 GHz, 1.83 GHz and 2.45 GHz is proposed. It consists of two radiating patch antennas which are stacked one above the other. The lower patch is designed to operate in dual frequency mode and the upper patch operates in single frequency mode. The upper patch resonates at 1.54 GHz and the lower patch resonates at 1.83 GHz and 2.45 GHz. In order to improve the bandwidth of the proposed structure, electromagnetic coupling method has been used as the feeding technique. A prototype has been designed, fabricated and tested. Good agreement has been obtained between simulated and measured results providing validation of the design procedure. The performance of the antenna is evaluated in terms of S11, VSWR, radiation pattern and bandwidth. The return losses at the three frequencies of operation are -14.073 dB, -15.715 dB and -14.558 dB respectively. Thus this antenna becomes more attractive for triple band operation. ¬© 2011 ISRAMT.</t>
  </si>
  <si>
    <t>60108956;60108956;60108956;60108956;60108956;60108956</t>
  </si>
  <si>
    <t>38361427500;54788278200;55189878700;57198270330;56307944500;6701528604</t>
  </si>
  <si>
    <t>Harichandran, Amrutha;Ameelia Roseline, A.;Esther Florence, S.;Marin, Alex;Richards Joe, S.;Malathi, K.</t>
  </si>
  <si>
    <t>Harichandran A.</t>
  </si>
  <si>
    <t>Novel triband double layer patch antenna</t>
  </si>
  <si>
    <t>2-s2.0-84859842175</t>
  </si>
  <si>
    <t>['various technologies', 'measured results', 'ieee 802', 'claimed performances', 'around 3', 'antenna dimensions']</t>
  </si>
  <si>
    <t>Multi-band antenna | Printed antenna | WiMax | WLAN</t>
  </si>
  <si>
    <t>In this paper, we present a compact multiband antenna for various technologies and applications. The obtained operating bands are around 3.9GHz; 4.48GHz; 6.6GHz; 9.6GHz; 11.42GHz; 13GHz and an ultra wide band ranging from 14GHz to 18GHz, which make it suitable for Several wireless technologies such as IEEE 802.16, IEEE 802.16a, and WLAN. This antenna is based on a combination of a half disc patch and a rectangular patch using a 50 Ohms microstrip feed line. The antenna dimensions are 44.1mm√ó43mm√ó1.5mm. Both simulated and measured results are presented and confirm the claimed performances of this antenna. ¬© 2012 ISRAMT.</t>
  </si>
  <si>
    <t>358-362</t>
  </si>
  <si>
    <t>60088882;60088882;60088882;60107186;60088882</t>
  </si>
  <si>
    <t>35798639300;35797877300;55190015400;26425356500;55924155500</t>
  </si>
  <si>
    <t>Meloui, M.;Akhchaf, I.;Bassouh, M.;Nabil Srifi, M.;Essaaidi, M.</t>
  </si>
  <si>
    <t>Kenitra;Tetouan</t>
  </si>
  <si>
    <t>Ecole Nationale des Sciences Appliqu√©es de K√©nitra;Facult√© des Sciences de T√©touan</t>
  </si>
  <si>
    <t>60107186;60088882</t>
  </si>
  <si>
    <t>Meloui M.</t>
  </si>
  <si>
    <t>A compact multi-band antenna for multi-standard wireless and mobile communication technologies</t>
  </si>
  <si>
    <t>2-s2.0-84859873855</t>
  </si>
  <si>
    <t>['typically used', 'thus avoiding', 'srr ).', 'small size', 'small horns', 'radio astronomy', 'radiating elements', 'phased arrays', 'passive element', 'open waveguides', 'mechanically scan', 'mechanically rotated', 'mechanical structure', 'feed line', 'electronic control', 'beam direction', 'arrays scan', 'antenna beam', 'active elements']</t>
  </si>
  <si>
    <t>Broadside coupled split ring resonator structure</t>
  </si>
  <si>
    <t>Large antenna systems find it difficult to mechanically scan a given area rapidly as it requires motors powerful enough to rotate the mechanical structure. Hence, electronically scanned arrays have been developed. These arrays scan the area by incorporating phase shifters into each feed line. The electronic control of these phase shifters produces incremental changes in phase allowing fast scanning of the beam direction in space. The phased arrays are typically used in open waveguides, small horns or slots for radiating elements in advanced radar systems and radio astronomy. In this paper, we have proposed a technique to steer an antenna beam using a passive element, Broadside Coupled Split Ring Resonator Structure (BC-SRR). BC-SRR, due to their small size, can be mechanically rotated to steer an antenna beam, thus avoiding the use of any active elements for scanning. The results of the antenna beam steering were simulated using CST Microwave Studio. ¬© 2011 ISRAMT.</t>
  </si>
  <si>
    <t>343-347</t>
  </si>
  <si>
    <t>60005630;60005630;60005630;60005630</t>
  </si>
  <si>
    <t>55189929200;55542698900;57196523884;24172394400</t>
  </si>
  <si>
    <t>Ashwyn, Srinivasan;Arun Kumar, K.;Subramanian, V.;Raghavan, S.</t>
  </si>
  <si>
    <t>Ashwyn S.</t>
  </si>
  <si>
    <t>Antenna beam steering using broadside coupled split ring resonators</t>
  </si>
  <si>
    <t>2-s2.0-84859876804</t>
  </si>
  <si>
    <t>['worthy candidate', 'pulsed excitation', 'implanted ingaasp', 'high resistivity', 'high fluence', 'heavily damage', 'fast photoconductor', 'coplanar electrodes', 'antennas based', '83 k', '79 ev', '3 ps']</t>
  </si>
  <si>
    <t>A multiple-energy, high fluence, MeV Fe ion implantation process was applied at 83 K to heavily damage a low band gap (0.79 eV) epitaxial InGaAsP layer. Optimal rapid thermal annealing conditions were found and produced a fast photoconductor with high resistivity (up to 2500 Œ©cm) and Hall mobility around 400 cm2V-1s-1. Short photocarrier trapping times (0.3 ps - 3 ps) were observed via transient differential reflectivity measurements. Furthermore, photoconductive terahertz devices with coplanar electrodes were fabricated and validated. Under pulsed excitation with a 1550 nm femtosecond fiber laser source, antennas based on Fe-implanted InGaAsP are able to emit broadband radiation exceeding 2 THz. Given such specifications, this new material qualifies as a worthy candidate for an integration into optical terahertz spectrometer designs. ¬© 2011 Optical Society of America.</t>
  </si>
  <si>
    <t>1165-1177</t>
  </si>
  <si>
    <t>Optical Materials Express</t>
  </si>
  <si>
    <t>60011832;60011832;60011832;60009507;60009507;60011832;60011832</t>
  </si>
  <si>
    <t>6506110087;24757866600;8246293800;6701572211;6701862483;24461334600;6603795466</t>
  </si>
  <si>
    <t>Fekecs, Andr√©;Bernier, Maxime;Morris, Denis;Chicoine, Martin;Schiettekatte, Fran√ßois;Charette, Paul;Ar√®s, Richard</t>
  </si>
  <si>
    <t>Sherbrooke;Montreal</t>
  </si>
  <si>
    <t>Universit√© de Sherbrooke;University of Montreal</t>
  </si>
  <si>
    <t>60011832;60009507</t>
  </si>
  <si>
    <t>Fekecs A.</t>
  </si>
  <si>
    <t>Fabrication of high resistivity cold-implanted InGaAsP photoconductors for efficient pulsed terahertz devices</t>
  </si>
  <si>
    <t>10.1364/OME.1.001165</t>
  </si>
  <si>
    <t>2-s2.0-84860377653</t>
  </si>
  <si>
    <t>['spectral region', 'plasmonic properties', 'plasmon resonance', 'fabrication step', 'associated red', 'antenna resonance', 'antenna gaps', 'antenna arms']</t>
  </si>
  <si>
    <t>We report on tuning the plasmonic properties of gold nanoantenna arrays resonant in the infrared (IR) spectral region. In particular, we achieve a manipulation of the antenna resonance by decreasing the antenna separation distance via photochemical metal deposition. Narrowing the antenna gaps is monitored using scanning electron microscopy, while increased plasmonic coupling and an associated red-shift of the plasmon resonance is observed by microscopic IR spectroscopy. Since smaller gap sizes lead to enhanced electric fields between the antenna arms, we propose photochemical metal deposition as a fabrication step for surface-enhanced IR spectroscopy (SEIRS) substrates. ¬© 2011 Optical Society of America.</t>
  </si>
  <si>
    <t>1301-1306</t>
  </si>
  <si>
    <t>60016908;60075076;60016908;60075076;60016908</t>
  </si>
  <si>
    <t>57136241600;55248140700;23992830500;24466407300;8427279500</t>
  </si>
  <si>
    <t>Weber, Daniel;Katzmann, Julia;Neubrech, Frank;H√§rtling, Thomas;Pucci, Annemarie</t>
  </si>
  <si>
    <t>Dresden;Heidelberg</t>
  </si>
  <si>
    <t>Fraunhofer Institute for Non-Destructive Testing IZFP, Dresden;Universit√§t Heidelberg</t>
  </si>
  <si>
    <t>60075076;60016908</t>
  </si>
  <si>
    <t>Weber D.</t>
  </si>
  <si>
    <t>Spectral tuning of IR-resonant nanoantennas by nanogap engineering</t>
  </si>
  <si>
    <t>10.1364/OME.1.001301</t>
  </si>
  <si>
    <t>2-s2.0-84862127930</t>
  </si>
  <si>
    <t>14.740.11.0078</t>
  </si>
  <si>
    <t>['wave propagation', 'wave field', 'suppressing scintillations', 'spatial processing', 'observer coordinates', 'fresnel radius', 'amplitude scintillations', 'amplitude fluctuations']</t>
  </si>
  <si>
    <t>We suggest using spatial processing of the wave field with the aid of the double (in source and observer coordinates) weighted Fourier transform (DWFT) to suppress amplitude fluctuations (amplitude scintillations) during wave propagation in a randomly inhomogeneous medium. We examine the influence of sizes of receiving and transmitting antenna systems on the efficiency of the spatial processing in suppressing scintillations for both weak and strong intensity fluctuations. We demonstrate that the efficiency of the suppression of amplitude fluctuations by the inverse DWFT depends on the excess of sizes of fan beam projections of receiving and transmitting antenna systems over the Fresnel radius in a region with irregularities. ¬© 2011 Taylor &amp; Francis.</t>
  </si>
  <si>
    <t>645-656</t>
  </si>
  <si>
    <t>Waves in Random and Complex Media</t>
  </si>
  <si>
    <t>60000081;60008783</t>
  </si>
  <si>
    <t>7004058616;57205869580</t>
  </si>
  <si>
    <t>Tinin, M. V.;Kim, B. C.</t>
  </si>
  <si>
    <t>South Korea;Russian Federation</t>
  </si>
  <si>
    <t>Busan;Irkutsk</t>
  </si>
  <si>
    <t>Pusan National University;Irkutsk State University</t>
  </si>
  <si>
    <t>60008783;60000081</t>
  </si>
  <si>
    <t>Tinin M.</t>
  </si>
  <si>
    <t>Suppressing amplitude fluctuations of the wave propagating in a randomly inhomogeneous medium</t>
  </si>
  <si>
    <t>10.1080/17455030.2011.619588</t>
  </si>
  <si>
    <t>2-s2.0-84862921888</t>
  </si>
  <si>
    <t>BRHE REC 007</t>
  </si>
  <si>
    <t>['polymer template', 'photophysical properties', 'phosphine oxides', 'monodisperse 280', 'luminophore incorporated', 'luminescence method', 'first time', 'europium complexes', 'aqueous dispersions']</t>
  </si>
  <si>
    <t>antenna | europium(III) complexes | luminescence | phosphine oxides | silica nanoparticles</t>
  </si>
  <si>
    <t>Monodisperse 280-480 nm silica particles doped with europium complexes with thenoyltrifluoroacetylacetone and adducts with some phosphine oxides as luminophores were prepared for the first time by the optimized Stober procedure using surfactants. The size and the polydispersity of the obtained particles depend on the luminophore incorporated in the polymer template. The photophysical properties of aqueous dispersions of the europium(iii)-doped silica particles were studied by the luminescence method. ¬© 2011 Springer-Verlag.</t>
  </si>
  <si>
    <t>2222-2226</t>
  </si>
  <si>
    <t>Russian Chemical Bulletin</t>
  </si>
  <si>
    <t>60095468;60095468;60095468;60095468;60095468;60095468;60014782;60095468;60095468;60095468</t>
  </si>
  <si>
    <t>7004082217;35463663500;6506922688;24463996000;24071923700;16203310700;6701634012;25027480800;6603569854;7202062562</t>
  </si>
  <si>
    <t>Fedorenko, S. V.;Mustafina, A. R.;Skripacheva, V. V.;Pinus, M. V.;Tatarinov, D. A.;Mironov, V. F.;Men'shikova, A. Yu;Kholin, K. V.;Kadirov, M. K.;Konovalov, A. I.</t>
  </si>
  <si>
    <t>Kazan;Saint Petersburg (ex Leningrad)</t>
  </si>
  <si>
    <t>A.E. Arbuzov Institute of Organic and Physical Chemistry, Kazan Scientific Center, Russian Academy of Sciences;Institute of Macromolecular Compounds, Russian Academy of Sciences</t>
  </si>
  <si>
    <t>60095468;60014782</t>
  </si>
  <si>
    <t>Fedorenko S.</t>
  </si>
  <si>
    <t>Synthesis and photophysical properties of silica nanoparticles based on europium(III) complexes</t>
  </si>
  <si>
    <t>10.1007/s11172-011-0341-2</t>
  </si>
  <si>
    <t>2-s2.0-84865456771</t>
  </si>
  <si>
    <t>Ministry of Science and Technology</t>
  </si>
  <si>
    <t>['upperlower bounded', 'unnecessary hypotheses', 'ultimate solution', 'ulbc qrd', 'technology applied', 'required computations', 'receiver side', 'proposed algorithm', 'intelligently cancels', 'input multiple', 'different antennas', 'conventional qrd', 'complexity qrd', 'challenge resides', 'business media']</t>
  </si>
  <si>
    <t>Maximum likelihood | MIMO-OFDM detection | QRD-M | Receiver complexity | Sphere decoding | ULBC QRD-M</t>
  </si>
  <si>
    <t>Multiple-input multiple-output (MIMO) technology applied with orthogonal frequency division multiplexing (OFDM) is considered as the ultimate solution to increase channel capacity without any additional spectral resources.At the receiver side, the challenge resides in designing low complexity detection algorithms capable of separating independent streams sent simultaneously from different antennas. In this paper, we introduce an upperlower bounded-complexity QRD-M algorithm (ULBC QRD-M). In the proposed algorithm we solve the problem of high extreme complexity of the conventional sphere decoding by fixing the upper bound complexity to that of the conventionalQRD-M.On the other hand,ULBC QRD-M intelligently cancels all unnecessary hypotheses to achieve very low computational requirements. Analyses and simulation results show that the proposed algorithm achieves the performance of conventional QRD-M with only 26% of the required computations. ¬© 2010 Springer Science+Business Media, LLC.</t>
  </si>
  <si>
    <t>60028876;60028876</t>
  </si>
  <si>
    <t>24329635300;16678243500</t>
  </si>
  <si>
    <t>Mohaisen, Manar;Chang, Kyung Hi</t>
  </si>
  <si>
    <t>Mohaisen M.</t>
  </si>
  <si>
    <t>Upper-lower bounded-complexity QRD-M for spatial multiplexing MIMO-OFDM systems</t>
  </si>
  <si>
    <t>10.1007/s11277-010-0014-8</t>
  </si>
  <si>
    <t>2-s2.0-84883839136</t>
  </si>
  <si>
    <t>['sar reduction', 'results suggest', 'phone model', 'pec ),', 'metamaterials attachment', 'drude model', 'domain method', 'difference time', 'attaching location']</t>
  </si>
  <si>
    <t>Antenna | Human head model | Lossy-Drude model | Metamaterials | Specific absorption rate (SAR)</t>
  </si>
  <si>
    <t>The reducing specific absorption rate (SAR) with metamaterials attachment is investigated in this paper. The finite-difference time-domain method with lossy-Drude model is adopted in this analysis. The technique of SAR reduction is discussed and the effects of attaching location, distance, and size of metamaterials, perfect electric conductor (PEC), and materials on the SAR reduction are investigated. Metamaterials have achieved a 41.47% reduction of the initial SAR value for the case of 1 gm SAR. These results suggest a guideline to choose various types of metamaterials with the maximum SAR reducing effect for a phone model.</t>
  </si>
  <si>
    <t>Analysis of metamaterial attachment for EM absorption in human head</t>
  </si>
  <si>
    <t>2-s2.0-80055030127</t>
  </si>
  <si>
    <t>['upper bound', 'time periods', 'test signal', 'similar systems', 'several strategies', 'receiver biases', 'polarization feed', 'methods could', 'measurement equipment', 'known beacons', 'known amplitude', 'key parameters', 'ionospheric measurements', 'injected concurrently', 'including cross', 'gain differentials', 'example shows', 'example establish', 'error estimates', 'dependent distortions', 'data received', 'channels using', 'calibration technique', 'calibration signal', 'calibration parameters', 'beacon track', 'beacon measurements']</t>
  </si>
  <si>
    <t>We present complementary methods for calibrating the dual-polarization feed of a ground-based tracking antenna used for ionospheric measurements. Several calibration parameters are defined which describe the state of the measurement equipment. These key parameters then form a transformational Mueller matrix which may be used to remove system bias in data received from known beacons. Several strategies are developed to quantify these time-dependent distortions for the Green Bank 140 diameter antenna and receiver, although these methods could be applied to other similar systems. One approach quantifies the receiver biases in terms of amplitude and gain differentials. This is accomplished by measuring polarimetric differences between channels using a test signal with a known amplitude and phase. Due to variations over time periods on the scale of a beacon track, this procedure is most effective when the calibration signal is injected concurrently with the beacon measurements. To determine antenna feed distortion, including cross-polarization and ellipticity, data is recorded from an external celestial source. An example shows the effectiveness of this calibration technique by comparing calibrated data to data without correction. Error estimates of the calibration parameters in the example establish an upper bound of 0.22 TEC units for measurements at 150 MHz along track. Copyright ¬© 2011 by the American Geophysical Union.</t>
  </si>
  <si>
    <t>RS5017</t>
  </si>
  <si>
    <t>60022195;60022195;60015009;60015009;60015009;60019796</t>
  </si>
  <si>
    <t>7406782413;7005985533;7101965220;6701637568;7003984169;6701750358</t>
  </si>
  <si>
    <t>Anderson, James P.;Phelps, Eric B.;Erickson, Philip J.;Lind, Frank D.;Coster, Anthea J.;Langston, Glen I.</t>
  </si>
  <si>
    <t>Cambridge;Green Bank;Westford</t>
  </si>
  <si>
    <t>Massachusetts Institute of Technology;NRAO, Green Bank;MIT Haystack Observatory</t>
  </si>
  <si>
    <t>60022195;60019796;60015009</t>
  </si>
  <si>
    <t>Anderson J.</t>
  </si>
  <si>
    <t>Characterization of system calibration parameters for high gain dual polarization satellite beacon diagnostics of ionospheric variations</t>
  </si>
  <si>
    <t>10.1029/2011RS004711</t>
  </si>
  <si>
    <t>2-s2.0-80055032661</t>
  </si>
  <si>
    <t>['ultimate performance', 'transparent transport', 'receiver sensitivity', 'receive high', 'pulsed free', 'photonic downconversion', 'optical phase', 'modulation index', 'links assisted', 'laser linewidth', 'intensity modulated', 'generation wireless', 'fiber systems', 'experimentally demonstrated', 'coherent detection', 'coh links', 'coh link', 'bandwidth electronics', 'analytical assessment', '800 mb', '6 subcarriers', '400 mb', '2 gb', '12 subcarriers']</t>
  </si>
  <si>
    <t>Coherent detection | distributed antenna systems (DASs) | next-generation wireless systems | radio over fiber (RoF)</t>
  </si>
  <si>
    <t>The performance of optical phase-modulated (PM) radio-over-fiber (RoF) links assisted with coherent detection and digital signal processing (PM-Coh) is analyzed and experimentally demonstrated for next-generation wireless-over-fiber systems. PM-Coh offers high linearity for transparent transport of high-frequency microwave signals, and better receiver sensitivity than intensity modulated with direct detection systems. By including photonic downconversion in the PM-Coh link, in a form of a pulsed free-running local oscillator, it is possible to receive high-RF carrier frequencies, with low-bandwidth electronics. Analytical assessment and simulations are used to determine the ultimate performance with respect to laser linewidth, modulation index, and receiver sensitivity. Then, two different scenarios are studied and experimentally demonstrated as an application of PM-Coh links: a high-capacity multiantenna RoF system (12 subcarriers of 400 Mb/s and 6 subcarriers of 800 Mb/s) and photonic downconversion for the detection of high-RF carriers microwave signals (up to 3.2 Gb/s at 40 GHz). ¬© 2011 IEEE.</t>
  </si>
  <si>
    <t>3282-3292</t>
  </si>
  <si>
    <t>60011373;60011373;60011373</t>
  </si>
  <si>
    <t>25824585400;8299630400;7003831693</t>
  </si>
  <si>
    <t>Caballero, Antonio;Zibar, Darko;Monroy, Idelfonso Tafur</t>
  </si>
  <si>
    <t>Caballero A.</t>
  </si>
  <si>
    <t>Performance evaluation of digital coherent receivers for phase-modulated radio-over-fiber links</t>
  </si>
  <si>
    <t>10.1109/JLT.2011.2167595</t>
  </si>
  <si>
    <t>2-s2.0-80055035894</t>
  </si>
  <si>
    <t>['wave propagation', 'surface roughness', 'surface irregularity', 'scanning errors', 'rapid installation', 'radar performance', 'phase difference', 'natural slope', 'koko head', 'hf radars', 'cause beamforming', 'array elements', 'also shown']</t>
  </si>
  <si>
    <t>Beamforming | HF radar | radio-wave propagation | scattering | terrain</t>
  </si>
  <si>
    <t>Emerging homeland security applications require low-cost and rapid installation of HF radar systems in challenging terrain environments. One example concerns hills with natural slope and surface irregularity and roughness. In this letter, through the investigation of radio-wave propagation in such an environment, we examine the effect of the slope and surface roughness of the terrain on the performance of HF radars. It is shown that the slope and surface irregularity affect the effective electrical spacing between array elements and cause beamforming and scanning errors, which lead to misdetection of targets. It is also shown by an investigation of an actual HF radar site in the area of Koko Head in Hawaii that scattering from surface roughness of the terrain adds extra error to the phase difference between antenna array elements (‚àº30¬∞, hence degrades the radar performance further. ¬© 2006 IEEE.</t>
  </si>
  <si>
    <t>1143-1146</t>
  </si>
  <si>
    <t>8271288500;57204699205;24469582500;7102027367;34769915200</t>
  </si>
  <si>
    <t>Omaki, Nobutaka;Yun, Zhengqing;Celik, Nuri;Youn, Hyoung Sun;Iskander, Magdy F.</t>
  </si>
  <si>
    <t>Omaki N.</t>
  </si>
  <si>
    <t>Effective HF radar installation in challenging terrain environments for homeland security applications</t>
  </si>
  <si>
    <t>10.1109/LAWP.2011.2171910</t>
  </si>
  <si>
    <t>2-s2.0-80055039452</t>
  </si>
  <si>
    <t>NSC 99-2221-E-011-051</t>
  </si>
  <si>
    <t>['√ ó6', 'zone region', 'thin slot', 'small size', 'significantly enhance', 'shorting wall', 'shorting strips', 'rfid near', 'properly designing', 'operating band', 'like tags', 'internal antenna', 'good near', 'field performance', 'field operation', 'experiments exhibit', 'compact edge', 'capacitive coupling', 'actual application', '55 ghz']</t>
  </si>
  <si>
    <t>Handheld reader | microstrip antenna | near-field | radio frequency identification (RFID)</t>
  </si>
  <si>
    <t>In this letter, a compact edge-shorted slot microstrip antenna with good near-field performance for radio frequency identification (RFID) applications is proposed. It is composed of a rectangular slot radiator, a shorting wall, and a pair of shorting strips, which occupy a small size of 40(L)√ó16(W) √ó6(H)mm3 to be easily embedded inside a handheld reader device as an internal antenna. By properly designing a thin slot and a shorting wall, strong and uniform electric field distribution surrounding the near-zone region can be obtained with the antenna. This design can not only achieve an operating band of 2.38-2.55 GHz, but also generate large capacitive coupling effect to significantly enhance the near-field performance for actual application. Experiments exhibit that the proposed patch antenna may well function as a handheld reader antenna to detect the dipole-like tags through capacitive coupling for RFID near-field operation. ¬© 2006 IEEE.</t>
  </si>
  <si>
    <t>1135-1138</t>
  </si>
  <si>
    <t>24483332100;35790719200;56119434400</t>
  </si>
  <si>
    <t>Liu, Hsien Wen;Weng, Chung Hsun;Yang, Chang Fa</t>
  </si>
  <si>
    <t>Design of near-field edge-shorted slot microstrip antenna for RFID handheld reader applications</t>
  </si>
  <si>
    <t>10.1109/LAWP.2011.2171310</t>
  </si>
  <si>
    <t>2-s2.0-80055047983</t>
  </si>
  <si>
    <t>['shaped antenna', 'reflection coefficient', 'loop resonators', 'last resonator', 'impedance bandwidth', 'filter design', 'coupled line', 'circuit approachsynthesis', 'bandpass filters', 'bandpass filter', 'antenna achieves', 'admittance inverter', '66 ghz', '41 dbi', '10 db']</t>
  </si>
  <si>
    <t>Œì-shaped antenna | Filter-antenna | open-loop resonator filter | synthesis</t>
  </si>
  <si>
    <t>Design, fabrication, and measurement of a new compact filter-antenna for modern wireless communication systems are presented in this letter. Two microstrip square open-loop resonators, a coupled line, and a Œì-shaped antenna are used and integrated to be a filter-antenna. The Œì-shaped antenna is excited by a coupled line that is treated as the admittance inverter in filter design. The Œì-shaped antenna performs not only a radiator, but also the last resonator of the bandpass filter. Therefore, near-zero transition loss is achieved between the filter and the antenna. The design procedure follows the circuit approachsynthesis of bandpass filters. Measured results show that the filter-antenna achieves an impedance bandwidth of 16.3% (over 2.26-2.66 GHz) at a reflection coefficient |S11| &lt; - 10 dB and has a gain of 2.41 dBi. ¬© 2006 IEEE.</t>
  </si>
  <si>
    <t>1131-1134</t>
  </si>
  <si>
    <t>35103910000;25229387400;7003448436;23007175300;54390304400</t>
  </si>
  <si>
    <t>Wu, Wei Jun;Yin, Ying Zeng;Zuo, Shao Li;Zhang, Zhi Ya;Xie, Jiao Jiao</t>
  </si>
  <si>
    <t>A new compact filter-antenna for modern wireless communication systems</t>
  </si>
  <si>
    <t>10.1109/LAWP.2011.2171469</t>
  </si>
  <si>
    <t>2-s2.0-80055048785</t>
  </si>
  <si>
    <t>['proposed design', 'proposed antenna', 'parasitic arc', 'notched ultrawideband', 'low cost', 'experimental results', 'easy design', 'designed band', 'constructed antennas', 'complementary antenna', 'compact size', 'circular patch', 'application free']</t>
  </si>
  <si>
    <t>Notch band | self-complementary antenna (SCA) | ultrawideband (UWB)</t>
  </si>
  <si>
    <t>A quasi-self-complementary antenna (QSCA) for band-notched ultrawideband (UWB) application free from interference with existing wireless local area network (WLAN) systems is proposed. The designed band-notched UWB operation can be obtained by choosing the size of the parasitic arc-shaped strip opposite to the quarter-circular patch. The proposed antenna has advantages of low cost, easy design and compact size. Details of the proposed design and experimental results of the constructed antennas are presented. ¬© 2006 IEEE.</t>
  </si>
  <si>
    <t>1151-1153</t>
  </si>
  <si>
    <t>7406886947;49962356400</t>
  </si>
  <si>
    <t>Huang, Chih Yu;Su, Jr Ying</t>
  </si>
  <si>
    <t>A printed band-notched UWB antenna using quasi-self-complementary structure</t>
  </si>
  <si>
    <t>10.1109/LAWP.2011.2172178</t>
  </si>
  <si>
    <t>2-s2.0-80055056757</t>
  </si>
  <si>
    <t>['œ ±.', 'widely applied', 'various techniques', 'transformation techniques', 'techniques applicable', 'technique presented', 'smaller subsets', 'researched extensively', 'probe signals', 'measurement data', 'important cases', 'field transformation', 'field measurements', 'field measurement', 'field far', 'far field', 'cylindrical near', 'corrected near', 'complexities exist', 'available equidistantly', 'arbitrary probes']</t>
  </si>
  <si>
    <t>Near-field measurement and transformation techniques are widely applied to characterize radiation patterns of antennas. Spherical and cylindrical near-field measurements have been researched extensively and various techniques with different probe compensation capabilities and complexities exist. Among those techniques applicable for (almost) arbitrary probes, the crucial computational efficiency has been achieved through the use of Fast Fourier Transform based preprocessing of the measurement data. It is shown in this paper that the Fast Fourier Transform based preprocessing can also be utilized in conjunction with the plane wave based fully probe-corrected near-field far-field transformation with low numerical complexity. The collection of probe signals is split into smaller subsets for individual orthogonal azimuthal Fourier modes by an Inverse Fast Fourier Transform. These smaller subsets can be transformed to the far field very efficiently with full probe correction. The technique presented in this paper is applicable for arbitrary "body of revolution" antenna measurement grids, including the important cases of cylindrical and spherical measurement grids. The "body of revolution" grids are rotationally symmetric around the z-axis and the probe signals must be available equidistantly in Œ±. Copyright ¬© 2011 by the American Geophysical Union.</t>
  </si>
  <si>
    <t>RS0E15</t>
  </si>
  <si>
    <t>60019722;60103653;60019722</t>
  </si>
  <si>
    <t>55542365900;35612301000;7004819868</t>
  </si>
  <si>
    <t>Schmidt, C. H.;Laitinen, T. A.;Eibert, T. F.</t>
  </si>
  <si>
    <t>Aalto University;Technical University of Munich</t>
  </si>
  <si>
    <t>60103653;60019722</t>
  </si>
  <si>
    <t>Hybrid Fast Fourier Transform-plane wave based near-field far-field transformation for "body of revolution" antenna measurement grids</t>
  </si>
  <si>
    <t>10.1029/2010RS004640</t>
  </si>
  <si>
    <t>2-s2.0-80055057256</t>
  </si>
  <si>
    <t>['water bottle', 'verified experimentally', 'antenna design']</t>
  </si>
  <si>
    <t>conformal antennas | Radio frequency identification (RFID) | RFID tag antennas | UHF antennas</t>
  </si>
  <si>
    <t>Development of a low-profile and conformal RFID tag antenna with an omnidirectional radiation pattern when mounted on a water bottle is presented. The antenna design and design parameters uncertainty are quantified using numerical simulations. The simulation-based antenna design is verified experimentally for single and multiple tagged bottles configurations. ¬© 2006 IEEE.</t>
  </si>
  <si>
    <t>1147-1150</t>
  </si>
  <si>
    <t>60011170;60010491;60011170</t>
  </si>
  <si>
    <t>25638138700;7005949569;6506424417</t>
  </si>
  <si>
    <t>Bj√∂rninen, Toni;Elsherbeni, Atef Z.;Ukkonen, Leena</t>
  </si>
  <si>
    <t>Low-profile conformal UHF RFID tag antenna for integration with water bottles</t>
  </si>
  <si>
    <t>10.1109/LAWP.2011.2171911</t>
  </si>
  <si>
    <t>2-s2.0-80055057704</t>
  </si>
  <si>
    <t>['trip phase', 'resonances existing', 'like resonator', 'empirical basis', 'conceptually unifying']</t>
  </si>
  <si>
    <t>On an empirical basis, we indicate the possibility of conceptually unifying the description of resonances existing in some of the analytically studied metallic nanoparticles and optical nanowire antennas. To this end the nanoantenna is treated as a Fabry-P√©rot-like resonator with arbitrary seminanoparticles forming the terminations. We show that the frequencies of the quasistatic dipolar resonances of the considered nanoparticles coincide with those where the round-trip phase of the complex reflection coefficient of the fundamental propagating plasmon polariton mode at the wire terminations amounts to 2œÄ. The lowest order Fabry-P√©rot resonance of the optical wire antenna occurs therefore even for a negligible wire length. ¬© 2011 American Physical Society.</t>
  </si>
  <si>
    <t>60029507;60029507;60003122;60016924;60003122;60029507;60029507</t>
  </si>
  <si>
    <t>53877523400;26643938500;54954600900;6701777315;15821792800;14033188600;7102529229</t>
  </si>
  <si>
    <t>Hasan, Shakeeb Bin;Filter, Robert;Ahmed, Aftab;Vogelgesang, Ralf;Gordon, Reuven;Rockstuhl, Carsten;Lederer, Falk</t>
  </si>
  <si>
    <t>Germany;Germany;Canada</t>
  </si>
  <si>
    <t>Jena;Stuttgart;Victoria</t>
  </si>
  <si>
    <t>Friedrich-Schiller-Universit√§t Jena;Max Planck Institute for Solid State Research;University of Victoria</t>
  </si>
  <si>
    <t>60029507;60016924;60003122</t>
  </si>
  <si>
    <t>Hasan S.B.</t>
  </si>
  <si>
    <t>Relating localized nanoparticle resonances to an associated antenna problem</t>
  </si>
  <si>
    <t>10.1103/PhysRevB.84.195405</t>
  </si>
  <si>
    <t>2-s2.0-82655169660</t>
  </si>
  <si>
    <t>['various dimensions', 'solution obtained', 'resonant frequency', 'recent evolutionary', 'proposed algorithm', 'point position', 'multimodal functions', 'mead approach', 'mead algorithm', 'local optimizer', 'local optimization', 'global optimizer', 'francis group', 'excellent results', 'convergence capability', 'calculate accurately']</t>
  </si>
  <si>
    <t>central force optimization | feed position | Nelder-Mead algorithm | rectangular microstrip antenna | resonant frequency</t>
  </si>
  <si>
    <t>In this article, an efficient global hybrid optimization method is proposed combining central force optimization as a global optimizer and the Nelder-Mead algorithm as a local optimizer. After the final global iteration, a local optimization can be followed to further improve the solution obtained from central force optimization. The convergence capability of the hybrid central force optimization-Nelder-Mead approach is compared with other recent evolutionary-based algorithms using 13 benchmark functions grouped into unimodal and multimodal functions. In addition, the proposed algorithm is used to calculate accurately the resonant frequency and feed-point position of rectangular microstrip patch antenna elements with various dimensions and various substrate thicknesses. It is found that, in addition to decreasing the required evaluation number and the required processing time, excellent results are obtained. ¬© 2011 Copyright Taylor and Francis Group, LLC.</t>
  </si>
  <si>
    <t>578-592</t>
  </si>
  <si>
    <t>Mahmoud, K. R.</t>
  </si>
  <si>
    <t>Helwan University</t>
  </si>
  <si>
    <t>Mahmoud K.</t>
  </si>
  <si>
    <t>Central force optimization: Nelder-Mead hybrid algorithm for rectangular microstrip antenna design</t>
  </si>
  <si>
    <t>10.1080/02726343.2011.621110</t>
  </si>
  <si>
    <t>2-s2.0-84856735914</t>
  </si>
  <si>
    <t>['wave solver', 'variable parameters', 'uda antenna', 'proposed method', 'highest directivity', 'higher directivity', 'francis group', 'electromagnetic community', 'analytical formula']</t>
  </si>
  <si>
    <t>directivity | invasive weed optimization | Yagi-Uda antenna</t>
  </si>
  <si>
    <t>A new stochastic optimization method, named invasive weed optimization, has been used in the electromagnetic community and shows high performance. In this article, it is used to optimize the parameters of the Yagi-Uda antenna for the highest directivity. As is known, there is no analytical formula for the Yagi-Uda antenna design; a full-wave solver is employed to calculate the directivity of the Yagi-Uda antenna. Then invasive weed optimization is integrated with the full-wave solver to optimize the variable parameters of the Yagi-Uda antenna, aiming to get the highest directivity. Compared with particle swarm optimization, higher directivity is achieved with a more compact aperture size. Two numerical examples are given to show the effectiveness of the proposed method. ¬© 2011 Copyright Taylor and Francis Group, LLC.</t>
  </si>
  <si>
    <t>571-577</t>
  </si>
  <si>
    <t>60005465;60005465;60005465;60029625</t>
  </si>
  <si>
    <t>54791095700;55511198800;36180045300;7404742627</t>
  </si>
  <si>
    <t>Li, Yan;Yang, Feng;Ouyang, Jun;Zhou, Haijing</t>
  </si>
  <si>
    <t>Beijing Institute of Applied Physics and Computational Mathematics;University of Electronic Science and Technology of China</t>
  </si>
  <si>
    <t>60029625;60005465</t>
  </si>
  <si>
    <t>Yagi-Uda antenna optimization based on invasive weed optimization method</t>
  </si>
  <si>
    <t>10.1080/02726343.2011.621108</t>
  </si>
  <si>
    <t>2-s2.0-84863014601</t>
  </si>
  <si>
    <t>['wintering sites', 'time spent', 'subsequent flights', 'strictest sense', 'stopover sites', 'spatial scale', 'results show', 'multiple antennae', 'movements made', 'many species', 'instead relocations', 'initial capture', 'individuals rest', 'geographic area', 'daily location', '5 passerines', '322 individuals', '1 owl', '1 bat']</t>
  </si>
  <si>
    <t>Many species of birds and bats undertake seasonal migrations between breeding and over-wintering sites. En-route, migrants alternate periods of flight with time spent at stopover - the time and space where individuals rest and refuel for subsequent flights. We assessed the spatial scale of movements made by migrants during stopover by using an array of automated telemetry receivers with multiple antennae to track the daily location of individuals over a geographic area ~20√ó40 km. We tracked the movements of 322 individuals of seven migratory vertebrate species (5 passerines, 1 owl and 1 bat) during spring and fall migratory stopover on and adjacent to a large lake peninsula. Our results show that many individuals leaving their capture site relocate within the same landscape at some point during stopover, moving as much as 30 km distant from their site of initial capture. We show that many apparent nocturnal departures from stopover sites are not a resumption of migration in the strictest sense, but are instead relocations that represent continued stopover at a broader spatial scale. ¬© 2011 Taylor et al.</t>
  </si>
  <si>
    <t>e27054</t>
  </si>
  <si>
    <t>60029680;60010884;60010884;60029680;60029680;60010884;60010884</t>
  </si>
  <si>
    <t>55127619900;15848730100;51162247100;8561037800;8632976800;26867876500;6603687701</t>
  </si>
  <si>
    <t>Taylor, Philip D.;Mackenzie, Stuart A.;Thurber, Bethany G.;Calvert, Anna M.;Mills, Alex M.;McGuire, Liam P.;Guglielmo, Christopher G.</t>
  </si>
  <si>
    <t>Wolfville;London</t>
  </si>
  <si>
    <t>Acadia University;The University of Western Ontario</t>
  </si>
  <si>
    <t>60029680;60010884</t>
  </si>
  <si>
    <t>Taylor P.</t>
  </si>
  <si>
    <t>Landscape movements of migratory birds and bats reveal an expanded scale of stopover</t>
  </si>
  <si>
    <t>10.1371/journal.pone.0027054</t>
  </si>
  <si>
    <t>2-s2.0-80455174318</t>
  </si>
  <si>
    <t>['vivo photoreactivation', 'two photolyase', 'sulfur cluster', 'spectral analysis', 'sister class', 'repair uv', 'related proteins', 'plant cryptochromes', 'phrb represents', 'phrb contains', 'phrb belongs', 'phra confirmed', 'phra belongs', 'photolyase family', 'named phra', 'like phra', 'first member', 'epr spectroscopy', 'elemental analysis', 'distinct functions', 'dependent manner', 'clearly distinguished', 'circadian clock', 'blue light', 'antenna cofactor', 'although phrb', 'additional chromophore']</t>
  </si>
  <si>
    <t>Photolyases and cryptochromes are evolutionarily related flavoproteins with distinct functions. While photolyases can repair UV-induced DNA lesions in a light-dependent manner, cryptochromes regulate growth, development and the circadian clock in plants and animals. Here we report about two photolyase-related proteins, named PhrA and PhrB, found in the phytopathogen Agrobacterium tumefaciens. PhrA belongs to the class III cyclobutane pyrimidine dimer (CPD) photolyases, the sister class of plant cryptochromes, while PhrB belongs to a new class represented in at least 350 bacterial organisms. Both proteins contain flavin adenine dinucleotide (FAD) as a primary catalytic cofactor, which is photoreduceable by blue light. Spectral analysis of PhrA confirmed the presence of 5,10-methenyltetrahydrofolate (MTHF) as antenna cofactor. PhrB comprises also an additional chromophore, absorbing in the short wavelength region but its spectrum is distinct from known antenna cofactors in other photolyases. Homology modeling suggests that PhrB contains an Fe-S cluster as cofactor which was confirmed by elemental analysis and EPR spectroscopy. According to protein sequence alignments the classical tryptophan photoreduction pathway is present in PhrA but absent in PhrB. Although PhrB is clearly distinguished from other photolyases including PhrA it is, like PhrA, required for in vivo photoreactivation. Moreover, PhrA can repair UV-induced DNA lesions in vitro. Thus, A. tumefaciens contains two photolyase homologs of which PhrB represents the first member of the cryptochrome/photolyase family (CPF) that contains an iron-sulfur cluster. ¬© 2011 Oberpichler et al.</t>
  </si>
  <si>
    <t>e26775</t>
  </si>
  <si>
    <t>60102538;60012556;60102538;60012556;100795698;60072443;60102538;60000762;60072443;60012556;60102538</t>
  </si>
  <si>
    <t>11338880500;6603787921;53983517800;35243202000;7202895269;35728035500;56169741200;11339078200;7103272504;55952458200;7003558743</t>
  </si>
  <si>
    <t>Oberpichler, Inga;Pierik, Antonio J.;Wesslowski, Janine;Pokorny, Richard;Rosen, Ran;Vugman, Michal;Zhang, Fan;Neubauer, Olivia;Ron, Eliora Z.;Batschauer, Alfred;Lamparter, Tilman</t>
  </si>
  <si>
    <t>Germany;Israel;Germany;Germany;Israel</t>
  </si>
  <si>
    <t>Karlsruhe;Tel Aviv-Yafo;Marburg;Berlin;Tel Aviv-Yafo</t>
  </si>
  <si>
    <t>Karlsruher Institut f√ºr Technologie;The George S. Wise Faculty of Life Sciences;Philipps-Universit√§t Marburg;Humboldt-Universit√§t zu Berlin;Agentek (1987) Ltd.</t>
  </si>
  <si>
    <t>60102538;60072443;60012556;60000762;100795698</t>
  </si>
  <si>
    <t>Oberpichler I.</t>
  </si>
  <si>
    <t>A photolyase-like protein from agrobacterium tumefaciens with an iron-sulfur cluster</t>
  </si>
  <si>
    <t>10.1371/journal.pone.0026775</t>
  </si>
  <si>
    <t>2-s2.0-80055113194</t>
  </si>
  <si>
    <t>['squared denticles', 'single moult', 'second description', 'previous study', 'particular owing', 'new species', 'nebaliacean species', 'nebalia mortoni', 'maturity involved', 'laboratory culture', 'immature males', 'hong kong', 'dramatic lengthening', 'antennae within']</t>
  </si>
  <si>
    <t>Leptostraca | Nebalia | Nebaliacea | Southeast Asia</t>
  </si>
  <si>
    <t>A new species of leptostracan, Nebalia mortoni, is described from the waters of the Cape d'Aguilar Marine Reserve, Hong Kong. It is distinguished from previously described species in particular owing to the squared denticles on the posterior dorsal margins of the pleonites. The species has been collected using baited traps, and has been the subject of previous study of its behaviour and demography. Laboratory culture of immature males has revealed that passage to maturity involved a sudden and dramatic lengthening of the antennae within the space of a single moult. This is only the second description of nebaliacean species from Asia. Copyright ¬© 2011 Magnolia Press.</t>
  </si>
  <si>
    <t>51-59</t>
  </si>
  <si>
    <t>124744759;108037551</t>
  </si>
  <si>
    <t>56100877900;7003348197</t>
  </si>
  <si>
    <t>Lee, Christine N.W.;Bamber, Roger N.</t>
  </si>
  <si>
    <t>Hong Kong;United Kingdom</t>
  </si>
  <si>
    <t>Hong Kong;Southampton</t>
  </si>
  <si>
    <t>Kwun Lung Lau;ARTOO Marine Biology Consultants</t>
  </si>
  <si>
    <t>Lee C.N.W.</t>
  </si>
  <si>
    <t>A new species of Nebalia (Crustacea: Phyllocarida: Leptostraca) from the Cape d'Aguilar Marine Reserve, Hong Kong</t>
  </si>
  <si>
    <t>10.11646/zootaxa.3091.1.4</t>
  </si>
  <si>
    <t>2-s2.0-80755176299</t>
  </si>
  <si>
    <t>A084764-0902-0000100</t>
  </si>
  <si>
    <t>['vitro models', 'strand dna', 'rights reserved', 'prostate cancer', 'promising possibility', 'presently configured', 'novel nano', 'delivery system', 'although chemoimmunotherapy', 'a9 psma']</t>
  </si>
  <si>
    <t>Cancer therapy | Dendrimers | Doxorubicin | PSMA aptamer | Targeted chemoimmunotherapy</t>
  </si>
  <si>
    <t>We reported an innovative, targeted chemoimmuno drug-delivery system. Although chemoimmunotherapy, as an alternative to or in combination with conventional therapeutic systems, has been in the forefront of recent oncological research, as presently configured, such systems face several major obstacles for efficient clinical application. Here, we establish a novel nano-platform for effective chemoimmunotherapy designed to overcome the drawbacks of conventional cancer therapies, describing a delivery system based on a dendrimer and a single-strand DNA-A9 PSMA (prostate-specific membrane antigen) RNA aptamer hybrid. Employing these vehicles, we demonstrate the promising possibility of this chemoimmuno therapeutic system against prostate cancer in in vivo and in vitro models. ¬© 2011 Elsevier B.V. All rights reserved.</t>
  </si>
  <si>
    <t>435-441</t>
  </si>
  <si>
    <t>Journal of Controlled Release</t>
  </si>
  <si>
    <t>60068688;60068688;60068688;60068688;60068688;60068688</t>
  </si>
  <si>
    <t>27172022600;57207369173;16040969600;36016954100;55583814300;17233703100</t>
  </si>
  <si>
    <t>Lee, In Hyun;An, Sukyung;Yu, Mi Kyung;Kwon, Ho Keun;Im, Sin Hyeog;Jon, Sangyong</t>
  </si>
  <si>
    <t>Lee I.H.</t>
  </si>
  <si>
    <t>Targeted chemoimmunotherapy using drug-loaded aptamer-dendrimer bioconjugates</t>
  </si>
  <si>
    <t>S0168365911003385</t>
  </si>
  <si>
    <t>10.1016/j.jconrel.2011.05.025</t>
  </si>
  <si>
    <t>2-s2.0-80054681184</t>
  </si>
  <si>
    <t>['whole band', 'two elements', 'results show', 'proposed antenna', 'mobile terminals', 'measured data', 'ghz wlan', 'ghz wimax', 'element antenna', 'diversity systems', 'diversity system', 'diversity performance', 'dipole elements', 'dipole dual', 'adopts 3', '450 mhz', '2690 mhz', '2483 mhz', '17 db']</t>
  </si>
  <si>
    <t>Diversity antenna | diversity gain | isolation | mean effective gain (MEG) | quasi-dipole element</t>
  </si>
  <si>
    <t>A novel compact quasi-dipole dual-element antenna for a diversity system is proposed and studied. The antenna, consisting of two symmetric quasi-dipole elements, adopts 3-D structures to make the whole antenna system compact for mobile terminals. Based on optimized simulation results, a prototype of the proposed antenna is fabricated and measured. It has a -10-dB impedance bandwidth of 450 MHz (2.32-2.77 GHz), covering the 2.4-GHz WLAN (2400-2483 MHz) and 2.5-GHz WiMAX (2500-2690 MHz) bands, and across the whole band, the isolation between the two elements is higher than 17 dB. The measured radiation patterns tend to cover complementary space. Then, the evaluation of the diversity performance is conducted by calculating the envelope correlation coefficient, the mean effective gains, and the diversity gain using the measured data. Results show that the proposed antenna can be applied in diversity systems. ¬© 2011 IEEE.</t>
  </si>
  <si>
    <t>1166-1169</t>
  </si>
  <si>
    <t>Novel compact quasi-dipole diversity antenna for mobile terminals</t>
  </si>
  <si>
    <t>10.1109/LAWP.2011.2170949</t>
  </si>
  <si>
    <t>2-s2.0-80155122682</t>
  </si>
  <si>
    <t>['wireless sensors', 'wireless applications', 'wearable applications', 'various challenges', 'ultra sensitive', 'paper substrates', 'level solution', 'green approach', 'gas sensors', 'flexibility performance', 'easily extended', 'charge transfer', 'based mechanisms', 'authors address', 'art area']</t>
  </si>
  <si>
    <t>Antennas | battery-less | carbon nanotube | green electronics | inkjet-printed electronics | low-power | passives | radio frequency (RF) | radio frequency identification (RFID) | sensor | solar | system-on-paper | system-onpackage (SOP) | wireless</t>
  </si>
  <si>
    <t>In this paper, inkjet-printed flexible sensors fabricated on paper substrates are introduced as a system-level solution for ultra-low-cost mass production of UHF Radio Frequency Identification (RFID) Tags and wireless sensor nodes in a green approach that could be easily extended to other microwave and wireless applications. The authors briefly touch up the state-of-the-art area of fully integrated wireless sensor modules on paper and show several active and power scavenging platforms to power on wireless sensors that could potentially set the foundation for the truly convergent wireless sensor ad hoc networks of the future. Plus, the authors address the integration of carbon-nanotubes on paper substrates for the realization of ultra sensitive (parts per billion) gas sensors and present benchmarking results for various scavenging approaches involving solar and charge transfer-based mechanisms. Various challenges of packaging, passives, antennas, sensors and power sources integration are investigated in terms of ruggedness, reliability and flexibility performance for space, automotive, "smart-skin" and wearable applications. ¬© 2011 IEEE.</t>
  </si>
  <si>
    <t>3139-3152</t>
  </si>
  <si>
    <t>60019647;60019647;60019647;60014171;60019647-60015272;60003003;60019647;60019647;60003003</t>
  </si>
  <si>
    <t>21834627900;25638692200;36602733900;9235833900;35406089400;36549166300;23973777400;7003916876;56224684200</t>
  </si>
  <si>
    <t>Vyas, Rushi;Lakafosis, Vasileios;Lee, Hoseon;Shaker, George;Yang, Li;Orecchini, Giulia;Traille, Anya;Tentzeris, Manos M.;Roselli, Luca</t>
  </si>
  <si>
    <t>United States;United States;Canada;Italy</t>
  </si>
  <si>
    <t>Atlanta;Dallas;Waterloo;Perugia</t>
  </si>
  <si>
    <t>Georgia Institute of Technology;Texas Instruments;University of Waterloo;Universit√† degli Studi di Perugia</t>
  </si>
  <si>
    <t>60019647;60015272;60014171;60003003</t>
  </si>
  <si>
    <t>Vyas R.</t>
  </si>
  <si>
    <t>Inkjet printed, self powered, wireless sensors for environmental, gas, and authentication-based sensing</t>
  </si>
  <si>
    <t>10.1109/JSEN.2011.2166996</t>
  </si>
  <si>
    <t>2-s2.0-80155122728</t>
  </si>
  <si>
    <t>['varactor diode', 'vacuum ).', 'tuning range', 'tuning behavior', 'printed monopole', 'originally inspired', 'odd modes', 'maximum frequency', 'lower band', 'inspired antenna', 'incorporated slot', 'higher band', 'cpw even', 'coplanar waveguide', 'compact metamaterial', 'band behavior', '7 pf', '23 ghz', '047 œª0']</t>
  </si>
  <si>
    <t>Circuit models | coplanar waveguide (CPW) | frequency-agile antennas | metamaterials (MTMs) | microstrip antennas | multifrequency antennas | printed monopole | reconfigurable antennas | slot antennas | varactors</t>
  </si>
  <si>
    <t>Adding frequency reconfigurability to a compact metamaterial-inspired antenna is investigated. The antenna is a printed monopole with an incorporated slot and is fed by a coplanar waveguide (CPW) line. This antenna was originally inspired from the concept of negative-refractive-index metamaterial transmission lines and exhibits a dual-band behavior. By using a varactor diode, the lower band (narrowband) of the antenna, which is due to radiation from the incorporated slot, can be tuned over a broad frequency range, while the higher band (broadband) remains effectively constant. A detailed equivalent circuit model is developed that predicts the frequency-tuning behavior for the lower band of the antenna. The circuit model shows the involvement of both CPW even and odd modes in the operation of the antenna. Experimental results show that, for a varactor diode capacitance approximately ranging from 0.1-0.7 pF, a tuning range of 1.6-2.23 GHz is achieved. The size of the antenna at the maximum frequency is 0.056 Œª0 √ó 0.047 Œª0 and the antenna is placed over a 0.237 Œª0 √ó 0.111 Œª0 CPW ground plane (Œª0 being the wavelength in vacuum). ¬© 2011 IEEE.</t>
  </si>
  <si>
    <t>1154-1157</t>
  </si>
  <si>
    <t>57207519576;7004469751</t>
  </si>
  <si>
    <t>Mirzaei, Hassan;Eleftheriades, George V.</t>
  </si>
  <si>
    <t>A compact frequency-reconfigurable metamaterial-inspired antenna</t>
  </si>
  <si>
    <t>10.1109/LAWP.2011.2172180</t>
  </si>
  <si>
    <t>2-s2.0-80155129542</t>
  </si>
  <si>
    <t>['shorting pins', 'proposed antenna', 'n diodes', 'matching bridge', 'including gsm850', 'different frequencies', 'compact volume', 'bias circuit', 'also measured', '6 db']</t>
  </si>
  <si>
    <t>Handset antennas | multiple-band antennas | reconfigurable antennas</t>
  </si>
  <si>
    <t>In this letter, an internal folded reconfigurable loop antenna for mobile handset applications is designed, built, and tested. Two operating states with different frequencies are obtained by switching the shorting pins of the loop. The bandwidth of the proposed antenna has been increased by adopting a matching bridge. In a compact volume of 60 √ó 5 √ó 5mm3, the proposed antenna operates in heptaband, including GSM850, GSM900, GPS, DCS, PCS, UMTS, and WLAN, with the return loss lower than 6 dB. The efficiency and gain with the p-i-n diodes with their bias circuit are also measured and analyzed. ¬© 2011 IEEE.</t>
  </si>
  <si>
    <t>Compact heptaband reconfigurable loop antenna for mobile handset</t>
  </si>
  <si>
    <t>10.1109/LAWP.2011.2171311</t>
  </si>
  <si>
    <t>2-s2.0-80155129547</t>
  </si>
  <si>
    <t>2011-0001270</t>
  </si>
  <si>
    <t>['transmission characteristics', 'te10 modes', 'proposed method', 'new mode', 'mimo ).', 'letter proposes', 'field multiple', 'field mimo', 'easily calculated', 'channel characteristics', 'based method', 'antenna array', 'analysis results']</t>
  </si>
  <si>
    <t>Addition theorem | antenna mutual coupling | multiple-input-multiple-output (MIMO) channel | near-field MIMO | small antennas</t>
  </si>
  <si>
    <t>This letter proposes a new mode-based method for estimating the channel characteristics of a near-field multiple-input-multiple-output (MIMO). When an antenna array composed of a short electric dipole and a small solenoidal loop is used, a 2 √ó 2 near-field MIMO can be effectively constructed according to the orthogonality of the TM10 and TE10 modes. By using the proposed method, the transmission characteristics of the MIMO and the mutual coupling effect at the antenna array can be easily calculated. In addition, the capacity of the MIMO can also be calculated by using the analysis results. ¬© 2011 IEEE.</t>
  </si>
  <si>
    <t>1170-1173</t>
  </si>
  <si>
    <t>60013682;60013682</t>
  </si>
  <si>
    <t>35194560700;7402276259</t>
  </si>
  <si>
    <t>Tak, Youndo;Nam, Sangwook</t>
  </si>
  <si>
    <t>Mode-based computation method of channel characteristics for a near-field MIMO</t>
  </si>
  <si>
    <t>10.1109/LAWP.2011.2172182</t>
  </si>
  <si>
    <t>2-s2.0-80155129554</t>
  </si>
  <si>
    <t>['wave method', 'wave antenna', 'unit cell', 'transmission line', 'structure consists', 'proposed structures', 'parallel plates', 'novel metal', 'novel kind', 'novel design', 'microwave devices', 'four times', 'experimental results', 'existing mim', 'crlh structures', 'circuit model', 'application example', 'antennas constructed']</t>
  </si>
  <si>
    <t>A novel kind of compact composite right/left-handed (CRLH) transmission line (TL) is proposed in this paper. The unit cell of this structure consists of a novel metal-insulator-metal (MIM) parallel plates and a meander line shorted to the ground. The left-handed (LH) series capacitance per-unit-area of the novel MIM capacitor can be four times as much as that of the existing MIM, and this property shows high capability of compactness. As an application example of this novel design, a leaky-wave antenna (LWA) is presented, which has the capability of continuous frequency scanning. Full-wave method is employed to simulate the structure, and the equivalent-circuit model is applied to achieve basic insight into the behavior of the structure. The experimental results are presented for validation of the proposed structures. This novel kind of MIM exhibits great potential for the minimization of microwave devices and antennas constructed by the CRLH structures. ¬© 2011 VSP.</t>
  </si>
  <si>
    <t>1999-2010</t>
  </si>
  <si>
    <t>14-15</t>
  </si>
  <si>
    <t>57022681000;53463843200;56023493300;24472996500;55639584600</t>
  </si>
  <si>
    <t>Li, Z.;Li, F.;Wang, J. H.;Chen, M. E.;Zhang, Z.</t>
  </si>
  <si>
    <t>A novel compact MIM CRLH transmission line and its application to leaky-wave antenna</t>
  </si>
  <si>
    <t>10.1163/156939311798072117</t>
  </si>
  <si>
    <t>2-s2.0-80155145657</t>
  </si>
  <si>
    <t>['total array', 'proposed structure', 'noise ratio', 'mutual coupling', 'antenna elements']</t>
  </si>
  <si>
    <t>Strong mutual coupling between closely spaced elements in compact antenna arrays may cause significant system performance degradation, such as reduction in gain and signal-to-noise ratio. In this paper, an efficient technique utilizing the defected ground structure (DGS) to reduce the mutual coupling between antenna elements is studied. A compact printed monopole array with a novel defected ground structure is proposed. Both simulated and measured results validate the effectiveness of the proposed structure in mutual coupling reduction while maintaining the compactness of the total array. ¬© 2011 VSP.</t>
  </si>
  <si>
    <t>1963-1974</t>
  </si>
  <si>
    <t>55661547500;24391634500;57213464353;57199175767</t>
  </si>
  <si>
    <t>Jiang, Y.;Yu, Y.;Yuan, M.;Wu, L.</t>
  </si>
  <si>
    <t>A compact printed monopole array with defected ground structure to reduce the mutual coupling</t>
  </si>
  <si>
    <t>10.1163/156939311798072036</t>
  </si>
  <si>
    <t>2-s2.0-80155145697</t>
  </si>
  <si>
    <t>['wavelength c', 'successfully designed', 'shaped slots', 'shaped slot', 'rejection bandwidths', 'notched bandwidths', 'measurement show', 'coupling distances', 'coupled separately', 'corresponding slots', 'circular patch', 'centre band', 'band rejection', '7 ghz', '3 ghz']</t>
  </si>
  <si>
    <t>A compact coplanar waveguide fed (CPW-FED) ultrawideband (UWB) antenna with controllable notched bandwidths for WLAN bands ranging from 5.3 GHz to 5.7 GHz is proposed and implemented. The proposed antenna consists of part of a circular patch and two modified ground planes. Two upper half-wavelength C-shaped slots and another lower half-wavelength C-shaped slot are coupled separately to form a band rejection. The simulation and measurement show that the proposed antenna achieves a well-matched broadband impedance of 3.1-10.6 GHz (|S11| &lt; -10 dB), except the rejection bandwidths of 5.3-5.7 GHz for the centre band of WLAN (|S11| &gt; -5 dB). Moreover, the notched bandwidths can be controlled by adjusting the coupling distances of the corresponding slots. The antenna is successfully designed, simulated and measured with broadband matched impedance and near omnidirectional radiation patterns. ¬© 2011 VSP.</t>
  </si>
  <si>
    <t>57198741539;55554965100;18434988000</t>
  </si>
  <si>
    <t>Yang, G.;Chu, Q. X.;Tu, Z. H.</t>
  </si>
  <si>
    <t>A compact band-notched UWB antenna with controllable notched bandwidths by using coupled slots</t>
  </si>
  <si>
    <t>10.1163/156939311798072063</t>
  </si>
  <si>
    <t>2-s2.0-80155145721</t>
  </si>
  <si>
    <t>['radiation characteristics', 'radiating patch', 'measured 3', 'implemented antenna', 'center frequency', 'also presented', '54 ghz', '52 ghz', '34 ghz', '23 ghz']</t>
  </si>
  <si>
    <t>A novel monopole antenna with dual-band circular polarization for the reception of WiMAX and WLAN is presented in this article. The radiating patch of the proposed antenna consists of a square loop surrounded by a concentric open rectangular loop, which is fed by a 50-Œ© microstrip transmission line. The measured 3-dB axial ratio (AR) bandwidths are about 0.52 GHz from 3.23 to 3.75 GHz approximately 15.6% with respect to the center frequency at 3.34 GHz and 0.54 GHz from 4.98 to 5.52 GHz approximately 10.3% with respect to the center frequency at 5.23 GHz. The radiation characteristics of the implemented antenna are also presented. ¬© 2011 VSP.</t>
  </si>
  <si>
    <t>2130-2137</t>
  </si>
  <si>
    <t>48361402100;7102211932;57221059819;49962137200</t>
  </si>
  <si>
    <t>Li, W. M.;Jiao, Y. C.;Zhou, L.;Ni, T.</t>
  </si>
  <si>
    <t>Li W.M.</t>
  </si>
  <si>
    <t>Compact dual-band circularly polarized monopole antenna</t>
  </si>
  <si>
    <t>10.1163/156939311798072018</t>
  </si>
  <si>
    <t>2-s2.0-80155145729</t>
  </si>
  <si>
    <t>National Defense Pre-Research Foundation of China</t>
  </si>
  <si>
    <t>['wakeup mode', 'solar energy', 'sensor prototype', 'results indicate', 'resonant circuit', 'output voltage', 'output characteristics', 'harvested energy', 'frequency range', 'energy carried', 'electromagnetic energy', 'day measurement', 'also discussed', '531 khz', '1602 khz', '14 v']</t>
  </si>
  <si>
    <t>A wireless sensor system powered by AM broadcast energy harvesting is presented. A 10 meter length horizontal antenna and a resonant circuit were combined to harvest the electromagnetic energy, in the frequency range from 531 kHz to 1602 kHz. In a typical urban environment, an output voltage up to 14 V and a power of 82 Œº W were obtained by a single stage doubler rectifier. A seven-day measurement is implemented to verify the stability of the energy. The output characteristics, multi stage doubler rectifier and implementation of sensor prototype are also discussed. The results indicate that the energy carried by AM radio is sufficient to drive a basic wireless sensor operating in sleep/wakeup mode. The stability and continuity of the harvested energy is superior to solar energy. ¬© 2011 VSP.</t>
  </si>
  <si>
    <t>2054-2065</t>
  </si>
  <si>
    <t>60025578;60025578;60073708;60025578</t>
  </si>
  <si>
    <t>36444911300;55971178000;57189227534;54395238300</t>
  </si>
  <si>
    <t>Xie, K.;Liu, Y. M.;Zhang, H. L.;Fu, L. Z.</t>
  </si>
  <si>
    <t>Xi'an Institute of Posts and Telecommunications;Xidian University</t>
  </si>
  <si>
    <t>60073708;60025578</t>
  </si>
  <si>
    <t>Xie K.</t>
  </si>
  <si>
    <t>Harvest the ambient AM broadcast radio energy for wireless sensors</t>
  </si>
  <si>
    <t>10.1163/156939311798072144</t>
  </si>
  <si>
    <t>2-s2.0-80155146372</t>
  </si>
  <si>
    <t>['¬© author', 'wide field', 'vary noticeably', 'usually 3', 'statistical analysis', 'spectral characteristics', 'spatial distribution', 'seasonal variation', 'scatterers within', 'radar beam', 'present long', 'overdue details', 'occurrence rate', 'observed echoes', 'observations show', 'observations made', 'noise ratio', 'lu √≠', 'longitude sectors', 'local noon', 'less distinguishable', 'higher occurrence', 'geophysical factor', 'every month', 'equatorial sites', 'echoes also', 'echo intensity', 'echo intensities', 'also found', 'afternoon hours']</t>
  </si>
  <si>
    <t>Ionosphere (Equatorial ionosphere)</t>
  </si>
  <si>
    <t>We present long-overdue details about the intensity and spectral characteristics of 150-km echoes observed by the S√£o Lu√≠s radar in Brazil. The S√£o Lu√≠s observations show that the echoes usually come from multiple scattering layers that descend in altitude before local noon, and ascend during afternoon hours, similar to what has been found in observations made in other longitude sectors. The layers are usually 3-5 km thick and located, mostly, between 130 and 170 km altitude. The measurements also show variations in echo intensity that are similar to observations made at other equatorial and off-equatorial sites. Analysis of observations made during 2008 shows significant (&gt;37%) monthly occurrence rates for every month. Reduced occurrence rates were observed around March Equinox. We associate this reduction in occurrence rate, however, to a non-geophysical factor. An increase in the daytime sky noise in the months around March Equinox causes a decrease in the signal-to-noise ratio (SNR) of the echoes, which makes them less distinguishable in our analysis. A higher occurrence of weaker echoes around March Equinox was confirmed by an statistical analysis of the seasonal variation of echo intensities. Strong, long-lasting and, therefore, more noticeable echoing layers, however, were observed between June and early September compared to other months in 2008. Spectral analyses show that most of the echoes have negative mean Doppler shifts indicating upward velocities. The echoes also have narrow spectral widths of only a few m-1. Finally, we also found that the mean Doppler shift of the observed echoes can vary noticeably with altitude at times. Using spaced antenna measurements we show that this is caused by the wide field-of-view of the radar and the spatial distribution of the scatterers within the radar beam. ¬© Author(s) 2011.</t>
  </si>
  <si>
    <t>1905-1916</t>
  </si>
  <si>
    <t>112198334;60012729;60071234</t>
  </si>
  <si>
    <t>7101625016;7005969317;7004796051</t>
  </si>
  <si>
    <t>Rodrigues, F. S.;De Paula, E. R.;Chau, J. L.</t>
  </si>
  <si>
    <t>Peru;Brazil;United States</t>
  </si>
  <si>
    <t>Lima;Sao Jose dos Campos;Boulder</t>
  </si>
  <si>
    <t>Radio Observatorio de Jicamarca Lima;Instituto Nacional de Pesquisas Espaciais;Atmospheric and Space Technology Research Associates</t>
  </si>
  <si>
    <t>60071234;60012729;112198334</t>
  </si>
  <si>
    <t>Rodrigues F.</t>
  </si>
  <si>
    <t>On the characteristics of 150-km echoes observed in the Brazilian longitude sector by the 30 MHz S√£o Lu√≠s radar</t>
  </si>
  <si>
    <t>10.5194/angeo-29-1905-2011</t>
  </si>
  <si>
    <t>2-s2.0-80155157754</t>
  </si>
  <si>
    <t>['two l', 'simple structure', 'shaped slots', 'proposed antenna', 'novel tri', 'impedance bandwidths', 'desired bands', 'band antenna', '190 mhz', '1760 mhz', '05 ghz']</t>
  </si>
  <si>
    <t>A novel tri-band monopole antenna design employing Tshaped quasi-self-complimentary (QSC) resonators is presented. The proposed antenna is composed of a pair of symmetrical QSC resonators, an octagonal monopole radiator and two L-shaped slots. By utilizing these structures, the antenna can yield different resonances to cover the desired bands while maintaining small size and simple structure. Based on this concept, a prototype of tri-band antenna is designed, fabricated and tested. The experimental results show that the antenna has the impedance bandwidths of 190 MHz (2.36-2.55 GHz), 680 MHz (3.37-4.05 GHz) and 1760 MHz (5.12-6.88 GHz), which can cover both WLAN in the 2.4/5.2/5.8 GHz bands and WiMAX in the 3.5 GHz band. ¬© 2011 VSP.</t>
  </si>
  <si>
    <t>1953-1962</t>
  </si>
  <si>
    <t>60025578;60025578;60025578;60025578;60025578;60069720</t>
  </si>
  <si>
    <t>55726438400;25229387400;35268291200;57221230915;57196240581;54396461500</t>
  </si>
  <si>
    <t>Hu, W.;Yin, Y. Z.;Fan, S. T.;Yang, X.;Zhao, Y.;Yang, J. H.</t>
  </si>
  <si>
    <t>Air Force Engineering University China;Xidian University</t>
  </si>
  <si>
    <t>60069720;60025578</t>
  </si>
  <si>
    <t>Compact octagonal monopole antenna employing T-shaped quasi-self- complimentary resonators for tri-band operation</t>
  </si>
  <si>
    <t>10.1163/156939311798072081</t>
  </si>
  <si>
    <t>2-s2.0-80155181173</t>
  </si>
  <si>
    <t>['operating band', 'notched characteristic', 'monopole antenna', 'group delay', 'filter composed', 'current distribution', 'coplanar waveguide', 'compact ultra']</t>
  </si>
  <si>
    <t>In this article, a compact ultra-wideband (UWB) monopole antenna with a novel filter fed by coplanar waveguide (CPW) is proposed. The 5.5 GHz band-notched characteristic is obtained by introducing a filter composed of a rectangular metal patch and several via holes. There is hardly any change in the current distribution over UWB frequency band except the 5.5 GHz notched band. By adjusting the dimension of the rectangular metal patch, a wanted notched band can be achieved. The corresponding conceptual circuit model is built and discussed. Moreover, good radiation patterns, gains and group delay in the operating band have been obtained. ¬© 2011 VSP.</t>
  </si>
  <si>
    <t>2066-2075</t>
  </si>
  <si>
    <t>57212261824;57214310839;36705393100;7102211932;55109682600</t>
  </si>
  <si>
    <t>Zhu, Y.;Zhang, F. S.;Zou, R.;Jiao, Y. C.;Zhou, Q. C.</t>
  </si>
  <si>
    <t>Compact ultra-wideband monopole antenna with novel filter</t>
  </si>
  <si>
    <t>10.1163/156939311798071974</t>
  </si>
  <si>
    <t>2-s2.0-80155188332</t>
  </si>
  <si>
    <t>['stage network', 'proposed antenna', 'performance similar', 'mobile terminals', 'mimo systems', 'input multiple', 'four l', 'first used', 'feeding configurations', 'excellent behavior', 'compact size', 'characteristic modes', 'antenna consists']</t>
  </si>
  <si>
    <t>A compact printed multimode antenna for Multiple-Input Multiple-Output (MIMO) systems is presented. The antenna consists of a slotted metallic ring antenna excited by four L-shaped microstrip feeding lines, which are necessary to generate four orthogonal radiating modes. The proposed antenna exhibits a performance similar to traditional antenna arrays in MIMO systems, and due to its compact size it is very suitable for mobile terminals or sensors. The Theory of Characteristic Modes is first used to identify the different radiating modes of the antenna and then a set of feeding configurations is proposed so as to excite these modes. A compact printed 2-stage network of 180¬∞ hybrid couplers is implemented to feed the proposed antenna. Measured S-parameters and radiation patterns confirm the excellent behavior of the proposed antenna. ¬© 2011 VSP.</t>
  </si>
  <si>
    <t>2022-2032</t>
  </si>
  <si>
    <t>6507659941;6602784884;35096043200;57210183362</t>
  </si>
  <si>
    <t>Antonino-Daviu, E.;Cabedo-Fabres, M.;Bernardo-Clemente, B.;Ferrando-Bataller, M.</t>
  </si>
  <si>
    <t>Antonino-Daviu E.</t>
  </si>
  <si>
    <t>Printed multimode antenna for MIMO systems</t>
  </si>
  <si>
    <t>10.1163/156939311798072162</t>
  </si>
  <si>
    <t>2-s2.0-80155192864</t>
  </si>
  <si>
    <t>['tag antenna', 'shipyard transporter', 'radiation efficiency', 'proposed design', 'proposed antenna', 'pp ),', 'parasitic patch', 'novel design', 'metal cavity', 'mc ).', 'letter presents', 'embedded use', 'direction normal', 'concrete floor', 'cf ).', 'ceramic patch', '6 dbi']</t>
  </si>
  <si>
    <t>Concrete | metal cavity (MC) | parasitic patch (PP) | radio frequency identification (RFID) | tag antenna</t>
  </si>
  <si>
    <t>This letter presents a novel design of the UHF RFID tag antenna suitable for embedded use in a concrete floor (CF). The tag antenna is used to track and trace the location of a shipyard transporter. The proposed antenna consists of a ceramic patch, a parasitic patch (PP), and a metal cavity (MC). The gain of the proposed antenna is highly improved using a PP and an MC because they decrease the electromagnetic energy flow into the CF and increase the directivity and radiation efficiency of the antenna. The proposed design is verified by simulation and measurement. The tag antenna has a high absolute gain of 3.6 dBi and a very long read range of 12.8 m in a direction normal to the CF. ¬© 2011 IEEE.</t>
  </si>
  <si>
    <t>1158-1161</t>
  </si>
  <si>
    <t>55463310800;8908249400</t>
  </si>
  <si>
    <t>Jeong, Seung Hwan;Son, Hae Won</t>
  </si>
  <si>
    <t>Jeong S.</t>
  </si>
  <si>
    <t>UHF RFID tag antenna for embedded use in a concrete floor</t>
  </si>
  <si>
    <t>10.1109/LAWP.2011.2172179</t>
  </si>
  <si>
    <t>2-s2.0-80155202796</t>
  </si>
  <si>
    <t>['spatial rate', 'rashba effect', 'radiative mode', 'inversion asymmetry', 'inhomogeneity determines', 'homogeneous lattices', 'experiment confirms']</t>
  </si>
  <si>
    <t>Observation of a spin degeneracy breaking in thermal radiation emitted from an inhomogeneous anisotropic lattice composed of coupled antennas supporting surface waves is presented. The spin degeneracy removal is manifested by a spin-dependent momentum splitting of the radiative mode which resembles the Rashba effect. The spin split dispersion arises from the inversion asymmetry of the lattice. Our experiment confirms that the spatial rate of the inhomogeneity determines the degree of the spindependent momentum redirection. The influence of the inversion asymmetry on the dispersion was studied by comparing the results to those produced by homogeneous lattices and characterizing the behavior of the isolated thermal antennas. ¬© 2011 Optical Society of America.</t>
  </si>
  <si>
    <t>23475-23482</t>
  </si>
  <si>
    <t>60022403;60022403;60022403;60022403</t>
  </si>
  <si>
    <t>36503951800;54384415500;7003576755;7005954128</t>
  </si>
  <si>
    <t>Frischwasser, Kobi;Yulevich, Igor;Kleiner, Vladimir;Hasman, Erez</t>
  </si>
  <si>
    <t>Frischwasser K.</t>
  </si>
  <si>
    <t>Rashba-like spin degeneracy breaking in coupled thermal antenna lattices</t>
  </si>
  <si>
    <t>10.1364/OE.19.023475</t>
  </si>
  <si>
    <t>2-s2.0-80755143250</t>
  </si>
  <si>
    <t>['strong enhancement', 'stabilizing mode', 'polarization dependence', 'photon absorption', 'p model', 'metal structure', 'locked lasers', 'induced enhancement', 'frequency combs', 'electrical measurement', 'dependent photocurrent', 'calculation using', 'based carrier', 'band k', 'also describe']</t>
  </si>
  <si>
    <t>A static electric field enables coherent control of the photoexcited carrier density in a semiconductor through the interference of one- and two-photon absorption. An experiment using optical detection is described. The polarization dependence of the signal is consistent with a calculation using a 14-band k.P model for GaAs. We also describe an electrical measurement. A strong enhancement of the phase-dependent photocurrent through a metal-semiconductor- metal structure is observed when a bias of a few volts is applied. The dependence of the signal on bias and laser spot position is studied. The field-induced enhancement of the signal could increase the sensitivity of semiconductor-based carrier-envelope phase detectors, useful in stabilizing mode-locked lasers for use in frequency combs. ¬© 2011 Optical Society of America.</t>
  </si>
  <si>
    <t>22563-22574</t>
  </si>
  <si>
    <t>60000221-60020304;60000221;60000221;60000221-60016849;60000221</t>
  </si>
  <si>
    <t>6603023874;35783778800;56027534700;7103278358;7005900718</t>
  </si>
  <si>
    <t>Wahlstrand, J. K.;Zhang, H.;Choi, S. B.;Sipe, J. E.;Cundiff, S. T.</t>
  </si>
  <si>
    <t>United States;Canada;United States</t>
  </si>
  <si>
    <t>College Park;Toronto;Boulder</t>
  </si>
  <si>
    <t>University of Maryland, College Park;University of Toronto;University of Colorado Boulder</t>
  </si>
  <si>
    <t>60020304;60016849;60000221</t>
  </si>
  <si>
    <t>Wahlstrand J.</t>
  </si>
  <si>
    <t>Electric field-induced coherent control in GaAs: Polarization dependence and electrical measurement [Invited]</t>
  </si>
  <si>
    <t>10.1364/OE.19.022563</t>
  </si>
  <si>
    <t>2-s2.0-80755169408</t>
  </si>
  <si>
    <t>['wide spectrum', 'vectoral superposition', 'used together', 'spectral behavior', 'seitz cell', 'plasmonic nanoantennas', 'optical antennas', 'multiple resonances', 'honeycomb array', 'hexagonal grid', 'fields produced', 'emerging plasmonic', 'effective interaction', 'dimensional wigner', 'different directions', 'broken symmetry', 'broad spectrum']</t>
  </si>
  <si>
    <t>Emerging plasmonic and photovoltaic applications benefit from effective interaction between optical antennas and unidirectional incident light over a wide spectrum. Here, we propose a honeycomb array of plasmonic nanoantennas with broken symmetry to obtain a unidirectional radiation pattern over a wide spectrum. The honeycomb nanoantenna array is based on a hexagonal grid with periodically arranged nanostructure building blocks. To analyze the far-field optical distribution and spectral behavior of the plasmonic antenna honeycomb, a two-dimensional Wigner-Seitz unit cell is used together with periodic boundary conditions. As a result of the vectoral superposition of the fields produced by the Wigner-Seitz unit cells, far-zone optical fields interfere constructively or destructively in different directions. The constructive interference along the array's normal direction engenders unidirectional radiation. Due to the broken symmetry of the Wigner-Seitz cell, multiple resonances are supported by the plasmonic antenna honeycomb array over a broad spectrum. ¬© 2011 Optical Society of America.</t>
  </si>
  <si>
    <t>22731-22742</t>
  </si>
  <si>
    <t>37862036500;7003962427;56020273200</t>
  </si>
  <si>
    <t>Tok, R√º≈üt√º Umut;Ow-Yang, Cleva;≈ûendur, K√ºr≈üat</t>
  </si>
  <si>
    <t>Unidirectional broadband radiation of honeycomb plasmonic antenna array with broken symmetry</t>
  </si>
  <si>
    <t>10.1364/OE.19.022731</t>
  </si>
  <si>
    <t>2-s2.0-80755180949</t>
  </si>
  <si>
    <t>['œ ©', '¬© yang', 'wrapping paper', 'seamlessly integrated', 'resonant frequency', 'read range', 'proposed antenna', 'numerical simulation', 'metallic objects', 'measurement indicate', 'input impedance', 'designed antenna', 'cigarette carton', 'approximately 0', 'alien higgs']</t>
  </si>
  <si>
    <t>Aluminum foil | Cigarette carton | RFID | Tag antenna</t>
  </si>
  <si>
    <t>A novel UHF RFID tag antenna that can be seamlessly integrated into wrapping paper of metallic objects is reported. When designed for printing on cigarette carton with aluminum foil contained, both numerical simulation and measurement indicate that the proposed antenna has input impedance of (20 +j149)Œ© at resonant frequency of 915MHz, which provides satisfactory conjugate match to the Alien Higgs-2 RFID ASIC. The UHF RFID tag with designed antenna on cigarette carton demonstrates -10dB return loss bandwidth of 31MHz at the 915MHz UHF RFID band, and a read range of approximately 0.63m. ¬© Yang and Wang.</t>
  </si>
  <si>
    <t>60017482;60019118</t>
  </si>
  <si>
    <t>55467598200;56925706900</t>
  </si>
  <si>
    <t>Yang, Rong;Wang, Gang</t>
  </si>
  <si>
    <t>Hefei;Zhenjiang</t>
  </si>
  <si>
    <t>University of Science and Technology of China;Jiangsu University</t>
  </si>
  <si>
    <t>60019118;60017482</t>
  </si>
  <si>
    <t>A novel UHF RFID tag antenna for cigarette carton</t>
  </si>
  <si>
    <t>10.2174/1874129001105010037</t>
  </si>
  <si>
    <t>2-s2.0-80455125704</t>
  </si>
  <si>
    <t>['transmitter pwas', 'received pwas', 'phased arrays', 'passive detection', 'paper reviews', 'paper presents', 'paper ends', 'metallic structures', 'mechanical engineers', 'large class', 'initially developed', 'inexpensive transducers', 'impedance method', 'impact intensity', 'impact damage', 'hole size', 'hole damage', 'experimental results', 'e .,', 'damage index', 'damage detection', 'correlate well', 'composite structures', 'composite specimens', 'challenges posed', 'catch method', 'brief introduction', 'also presented', 'acoustic emission']</t>
  </si>
  <si>
    <t>composite structures | composites | NDE | piezoelectric wafer active sensors | PWAS | SHM | structural health monitoring | structural integrity</t>
  </si>
  <si>
    <t>Piezoelectric wafer active sensors (PWAS) are lightweight and inexpensive transducers that enable a large class of structural health monitoring (SHM) applications such as: (a) embedded guided wave ultrasonics, i.e., pitch-catch, pulse-echo, phased arrays; (b) high-frequency modal sensing, i.e., the electro-mechanical (EM) impedance method; and (c) passive detection (acoustic emission and impact detection). The focus of this paper is on the challenges posed by using PWAS transducers in the composite structures as different from the metallic structures on which this methodology was initially developed. After a brief introduction, the paper reviews the PWAS-based SHM principles. It follows with a discussion of guided wave propagation in composites and PWAS tuning effects. Then, it discusses damage modes in composites. Finally, the paper presents some experimental results with damage detection in composite specimens. Hole damage and impact damage were detected using pitch-catch method with tuned guided waves being sent between a transmitter PWAS and a received PWAS. Root mean square deviation (RMSD) damage index (DI) were shown to correlate well with hole size and impact intensity. The paper ends with summary and conclusion; suggestions for further work are also presented. ¬© 2011 American Society of Mechanical Engineers.</t>
  </si>
  <si>
    <t>Journal of Engineering Materials and Technology, Transactions of the ASME</t>
  </si>
  <si>
    <t>Giurgiutiu, Victor</t>
  </si>
  <si>
    <t>Giurgiutiu V.</t>
  </si>
  <si>
    <t>Piezoelectric wafer active sensors for structural health monitoring of composite structures using tuned guided waves</t>
  </si>
  <si>
    <t>10.1115/1.4004698</t>
  </si>
  <si>
    <t>2-s2.0-80455140492</t>
  </si>
  <si>
    <t>01-01-02-SF0608</t>
  </si>
  <si>
    <t>['shape slot', 'overall dimension', 'operating bandwidth', 'maximum gain', 'fed ultrawideband', 'fabricated onto', 'experiment shows', 'entire uwb', '5 %)', '2 ghz']</t>
  </si>
  <si>
    <t>Microstrip feed line | partial ground plane | slot antenna | ultrawideband (UWB)</t>
  </si>
  <si>
    <t>A compact microstrip line-fed ultrawideband (UWB) tapered-shape slot antenna is presented. The proposed antenna comprises a tapered-shape slot and rectangular tuning stub. The antenna is fabricated onto an inexpensive FR4 substrate with an overall dimension of 22√ó24 mm2. The experiment shows that the proposed antenna achieves good impedance matching constant gain, stable radiation patterns over an operating bandwidth of 3-11.2 GHz (115.5%) that covers the entire UWB. The nearly stable radiation pattern with a maximum gain of 5.4 dBi makes the proposed antenna suitable for being used in UWB communication applications. ¬© 2011 IEEE.</t>
  </si>
  <si>
    <t>1190-1193</t>
  </si>
  <si>
    <t>Compact tapered-shape slot antenna for UWB applications</t>
  </si>
  <si>
    <t>10.1109/LAWP.2011.2172181</t>
  </si>
  <si>
    <t>2-s2.0-80455155194</t>
  </si>
  <si>
    <t>['transformation technique', 'thus allowing', 'starting two', 'spherical scanning', 'proposed approaches', 'prolate ellipsoid', 'positioning errors', 'points fixed', 'osi algorithm', 'nonuniform parallels', 'nonredundant representation', 'nonredundant number', 'nf data', 'iterative technique', 'ff transformation', 'employed also', 'elongated antennas', 'electromagnetic fields', 'efficiently evaluated', 'dimensional problem', 'dimensional ones']</t>
  </si>
  <si>
    <t>NF-FF transformations | Nonredundant sampling representations of electromagnetic fields | Probe positioning error compensation | Spherical scanning</t>
  </si>
  <si>
    <t>Two effective approaches for compensating the positioning errors in a near-field-far-field (NF-FF) transformation technique with spherical scanning for long antennas using a nonredundant number of data are presented. The transformation technique relies on the nonredundant sampling representations of the electromagnetic fields and on the optimal sampling interpolation (OSI) expansions, and assumes the antenna under test as enclosed in a prolate ellipsoid, a source modelling particularly suitable to deal with elongated antennas. In order to evaluate the NF data at the points fixed by the nonredundant representation from the acquired irregularly spaced ones, the former approach employs the singular value decomposition method, whereas the latter makes use of an iterative technique. The former can be applied when the irregularly samples lie on nonuniform parallels, thus allowing to reduce the starting two-dimensional problem into two independent one-dimensional ones. The latter can be employed also when such a hypothesis does not hold, but requires the existence of a one-to-one correspondence associating at each uniform sampling point the nearest irregular one. In both the cases, the NF data needed by a probe compensated NF-FF transformation with spherical scanning are efficiently evaluated by using an OSI algorithm. Numerical tests assessing the effectiveness of the proposed approaches and their stability with respect to random errors affecting the NF data are shown. ¬© D'Agostino et al.</t>
  </si>
  <si>
    <t>Two techniques for compensating the probe positioning errors in the spherical NF-FF transformation for elongated antennas</t>
  </si>
  <si>
    <t>10.2174/1874129001105010029</t>
  </si>
  <si>
    <t>2-s2.0-80455157958</t>
  </si>
  <si>
    <t>['wide axial', 'slot antenna', 'proposed antenna', 'obtained simultaneously', 'impedance bandwidth', 'hexagonal structure', 'feed line', 'coplanar waveguide', 'antenna performance', '10 db']</t>
  </si>
  <si>
    <t>Broadband antennas | circular polarization (CP) | coplanar waveguides (CPWs) | slot antennas</t>
  </si>
  <si>
    <t>A regular-hexagonal structure of wide-slot antenna for broadband circular polarization (CP) based on coplanar waveguide (CPW) feed is presented. By protruding into the slot an L-shape monopole patch, and featuring two inverted-L grounded strips around two opposite sides of the slot, wide impedance bandwidth and wide axial-ratio (AR) bandwidth can be obtained simultaneously. By notching a rectangle in the ground conductor near the feed line, the antenna performance is further improved. The proposed antenna can provide an impedance bandwidth (S11 &lt; -10 dB) of 86% and a 3-dB AR bandwidth of 50%, respectively. ¬© 2011 IEEE.</t>
  </si>
  <si>
    <t>1182-1185</t>
  </si>
  <si>
    <t>60088583;60088583;60088583;60088583;60088583</t>
  </si>
  <si>
    <t>54379282500;55494999700;54279691000;55268051800;56101487600</t>
  </si>
  <si>
    <t>Zhou, Shui Wei;Li, Ping Hui;Wang, Yang;Feng, Wei Hua;Liu, Zong Quan</t>
  </si>
  <si>
    <t>A CPW-fed broadband circularly polarized regular-hexagonal slot antenna with L-shape monopole</t>
  </si>
  <si>
    <t>10.1109/LAWP.2011.2172570</t>
  </si>
  <si>
    <t>2-s2.0-80455164754</t>
  </si>
  <si>
    <t>['stripline structure', 'recent years', 'proposed model', 'power plane', 'identified using', 'good agreement', 'frequency responses', 'frequency response', 'em radiation', 'electric coupling', 'effective methods', 'design guidelines', 'copyright 2011', 'broad band']</t>
  </si>
  <si>
    <t>In recent years, effective methods for predicting and suppressing electromagnetic interference over a broad band are required. In this paper, we focus on the prediction of electromagnetic (EM) radiation from a stripline structure with a ground thin wire by an equivalent circuit model. First, frequency responses of common-mode (CM) current on the printed circuit board and EM radiation are studied with finite difference time domain modeling. Secondly, an equivalent circuit model for predicting CM current is proposed. The equivalent circuit model for prediction is based on the concepts of CM antenna impedance, distributed constant circuit, and electric coupling between the power plane and the thin ground wire. Good agreement between the predicted and full-wave analysis results indicates the validity of the proposed equivalent circuit model. The frequency response of EM radiation from the stripline structure can be identified using our proposed model. In addition, the equivalent circuit model provides enough flexibility for different geometric parameters and can be used to develop physical insights and design guidelines. Copyright 2011 by the American Geophysical Union.</t>
  </si>
  <si>
    <t>RS0F06</t>
  </si>
  <si>
    <t>60027841;60027841</t>
  </si>
  <si>
    <t>6701378589;55191720200</t>
  </si>
  <si>
    <t>Kayano, Yoshiki;Inoue, Hiroshi</t>
  </si>
  <si>
    <t>Akita</t>
  </si>
  <si>
    <t>Akita University</t>
  </si>
  <si>
    <t>Kayano Y.</t>
  </si>
  <si>
    <t>A study on characteristics of em radiation from stripline structure</t>
  </si>
  <si>
    <t>10.1029/2011RS004735</t>
  </si>
  <si>
    <t>2-s2.0-80455164784</t>
  </si>
  <si>
    <t>['structure patches', 'structure patch', 'simulated results', 'reflector connected', 'proposed antenna', 'practical applications', 'optimized size', 'one stepped', 'much smaller', 'monopole radiator', 'ground using', 'connection area', '63 ghz', '2 $,', '10 db']</t>
  </si>
  <si>
    <t>Icompact | reflector | unidirectional | wideband</t>
  </si>
  <si>
    <t>A compact wideband unidirectional antenna with a reflector connected to the ground using a stub is proposed in this letter. The proposed antenna consists of a pair of stepped-structure patches and a coplanar waveguide feeding line. One stepped-structure patch is used as a monopole radiator, while the other operates as a reflector. As discussed, when the connection area between the reflector and the ground is small, the antenna can provide unidirectional radiation patterns over the operating frequency band ranging from 3.82 to 5.63 GHz for return loss greater than 10 dB. In this investigation, the optimized size of the proposed antenna is 20√ó20 mm$2$, which is much smaller than most of the current wideband unidirectional antennas. Experimental and simulated results are shown and discussed for practical applications. ¬© 2011 IEEE.</t>
  </si>
  <si>
    <t>60005465-60005837;60005465;60005465;60005837;60004538</t>
  </si>
  <si>
    <t>37103306900;33967685100;8945567500;7402252860;57226038002</t>
  </si>
  <si>
    <t>Zhang, Guang Min;Hong, Jin Song;Wang, Bing Zhong;Song, Gangbing;Zhang, Peng</t>
  </si>
  <si>
    <t>Houston;Chengdu;Dalian</t>
  </si>
  <si>
    <t>University of Houston;University of Electronic Science and Technology of China;Dalian University of Technology</t>
  </si>
  <si>
    <t>60005837;60005465;60004538</t>
  </si>
  <si>
    <t>Zhang G.M.</t>
  </si>
  <si>
    <t>Compact wideband unidirectional antenna with a reflector connected to the ground using a stub</t>
  </si>
  <si>
    <t>10.1109/LAWP.2011.2172970</t>
  </si>
  <si>
    <t>2-s2.0-80455174813</t>
  </si>
  <si>
    <t>['small size', 'shaped step', 'range communication', 'radiating patch', 'proposed antenna', 'omnidirectional h', 'notched characteristic', 'modified shovel', 'main features', 'lower edges', 'impedance bandwidth', 'filtering characteristic', 'designed antenna', 'dedicated short', '14 ghz', '1 ghz']</t>
  </si>
  <si>
    <t>Band-rejection characteristic | defected ground structure (DGS) | omnidirectional | ultrawideband (UWB)</t>
  </si>
  <si>
    <t>A simple and compact UWB printed monopole antenna with filtering characteristic is presented. The proposed antenna consists of a defected ground structure (DGS) and a radiating patch with arc-shaped step that is notched by removing two squares at the bottom. By using a modified shovel-shaped defected ground structure, band-notched characteristic that involves both operating frequency band of Dedicated Short-Range Communication (DSRC) systems and WLAN is obtained. Omnidirectional H-plane radiation patterns and appropriate impedance characteristic are the main features of the proposed antenna that are achieved by designing the lower edges of the radiating patch in the form of arc-shaped step. The designed antenna has a small size of 15√ó18 mm2 and provides the impedance bandwidth of more than 128% between 3.1 and 14 GHz for VSWR &lt; 2 with notch frequency band at 5.13-6.1 GHz. ¬© 2011 IEEE.</t>
  </si>
  <si>
    <t>1178-1181</t>
  </si>
  <si>
    <t>57213469976;14527009100</t>
  </si>
  <si>
    <t>Nouri, A.;Dadashzadeh, G. R.</t>
  </si>
  <si>
    <t>Nouri A.</t>
  </si>
  <si>
    <t>A compact UWB band-notched printed monopole antenna with defected ground structure</t>
  </si>
  <si>
    <t>10.1109/LAWP.2011.2171312</t>
  </si>
  <si>
    <t>2-s2.0-80455174824</t>
  </si>
  <si>
    <t>['striking contrast', 'resonance properties', 'promising metal', 'photon photoluminescence', 'photon excitation', 'nonlinear plasmonics', 'measuring two', 'luminescence polarization', 'length independently', 'indeed second', 'gold nanoparticles', 'gold nanoantennas', 'findings point', 'antenna width']</t>
  </si>
  <si>
    <t>Resonant optical antennas are ideal for nanoscale nonlinear optical interactions due to their inherent strong local field enhancement. Indeed second- and third-order nonlinear response of gold nanoparticles has been reported. Here we compare the on- and off-resonance properties of aluminum, silver, and gold nanoantennas, by measuring two-photon photoluminescence. Remarkably, aluminum shows 2 orders of magnitude higher luminescence efficiency than silver or gold. Moreover, in striking contrast to gold, the aluminum emission largely preserves the linear incident polarization. Finally, we show the systematic resonance control of two-photon excitation and luminescence polarization by tuning the antenna width and length independently. Our findings point to aluminum as a promising metal for nonlinear plasmonics. ¬© 2011 American Chemical Society.</t>
  </si>
  <si>
    <t>4674-4678</t>
  </si>
  <si>
    <t>60016357;60016357;60016357;60016357-60032907</t>
  </si>
  <si>
    <t>41861028600;36436731400;6701713513;7004913451</t>
  </si>
  <si>
    <t>Castro-Lopez, Marta;Brinks, Daan;Sapienza, Riccardo;Van Hulst, Niek F.</t>
  </si>
  <si>
    <t>Castro-Lopez M.</t>
  </si>
  <si>
    <t>Aluminum for nonlinear plasmonics: Resonance-driven polarized luminescence of Al, Ag, and Au nanoantennas</t>
  </si>
  <si>
    <t>10.1021/nl202255g</t>
  </si>
  <si>
    <t>2-s2.0-80755189455</t>
  </si>
  <si>
    <t>PTQ-08-01-06441</t>
  </si>
  <si>
    <t>['system performance', 'rights reserved', 'paper presents', 'paper includes', 'numerous equipment', 'mobile wimax', 'key technology', 'instrumentation comprising', 'implementation steps', 'ieee 802', 'detailed description', 'data rates', 'antenna techniques', 'also denoted', '2005 standard']</t>
  </si>
  <si>
    <t>DSP | FPGAs | IEEE 802.16e | MIMO | Real-time systems | Testbeds</t>
  </si>
  <si>
    <t>The IEEE 802.16e-2005 standard, also denoted as mobile WiMAX, was introduced as one of the first real efforts towards the deployment of fourth generation communication systems providing fixed and mobile broadband wireless access. Mobile WiMAX supports multiple input multiple output (MIMO) antenna techniques which are considered a key technology in wireless communication systems for increasing both data rates and system performance. This paper presents a real-time 2 √ó 2 MIMO mobile WiMAX receiver with a detailed description of the architecture, design and implementation steps. The complexity of the real-time baseband signal processing has been scaled-up due to the high channel bandwidth that was adopted. Numerous equipment and instrumentation comprising our high performance experimental MIMO testbed were used to validate the operation of the mobile WiMAX receiver. The paper includes a subset of results that demonstrate the system-performance using standard 2 √ó 2 MIMO mobile channels. ¬© 2011 Elsevier B.V. All rights reserved.</t>
  </si>
  <si>
    <t>3634-3647</t>
  </si>
  <si>
    <t>60104245;60104245;60104245-60007592;60104245</t>
  </si>
  <si>
    <t>24469549200;22950149100;55667182700;57197417587</t>
  </si>
  <si>
    <t>Font-Bach, O.;Bartzoudis, N.;Pascual-Iserte, A.;Bueno, D. L√≥pez</t>
  </si>
  <si>
    <t>Castelldefels;Barcelona</t>
  </si>
  <si>
    <t>Parc Mediterrani de la Tecnologia;Universitat Polit√®cnica de Catalunya</t>
  </si>
  <si>
    <t>60104245;60007592</t>
  </si>
  <si>
    <t>Font-Bach O.</t>
  </si>
  <si>
    <t>A real-time MIMO-OFDM mobile WiMAX receiver: Architecture, design and FPGA implementation</t>
  </si>
  <si>
    <t>S1389128611000910</t>
  </si>
  <si>
    <t>10.1016/j.comnet.2011.02.018</t>
  </si>
  <si>
    <t>2-s2.0-80053376925</t>
  </si>
  <si>
    <t>EP/E063500/1</t>
  </si>
  <si>
    <t>['suitable voltage', 'significant reduction', 'rod microgenerator', 'powered sensor', 'power amplifier', 'platform eliminates', 'passive kick', 'output voltage', 'output sensor', 'mems rolling', 'magnitude lower', 'first platform', 'directly primed', 'allows operation']</t>
  </si>
  <si>
    <t>Capacitive | electrostatic | energy harvesting | kick-and-resonate transmitter | loop antenna | microgenerator | wireless sensor network (WSN) platform</t>
  </si>
  <si>
    <t>We report a new microelectromechanical systems (MEMS) self-powered sensor and RF transmission platform for wireless sensor network (WSN) nodes which can operate at energy levels orders of magnitude lower than current equivalent systems. Using the microgenerator as a power amplifier to drive a passive kick-and-resonate transmitter architecture as an alternative to a standard power hungry transmitter, this platform eliminates the need for both secondary energy storage and power conditioning circuits. This enables a significant reduction in the size, weight, complexity and cost, and allows operation at much lower excitation frequencies. The prototype platform consists of a MEMS rolling-rod microgenerator, the output voltage of which is used to kick a resonant loop antenna. The generator can be directly primed by a suitable voltage-output sensor. This is the first platform to achieve wireless sensor transmission powered only by a MEMS energy harvester. ¬© 2011 IEEE.</t>
  </si>
  <si>
    <t>3437-3445</t>
  </si>
  <si>
    <t>60032754;60015150;60015150;60015150</t>
  </si>
  <si>
    <t>24828998400;9734966200;57209096041;7004040410</t>
  </si>
  <si>
    <t>He, Cairan;Kiziroglou, Michail E.;Yates, David C.;Yeatman, Eric M.</t>
  </si>
  <si>
    <t>Singapore;United Kingdom</t>
  </si>
  <si>
    <t>Singapore City;London</t>
  </si>
  <si>
    <t>A-Star, Institute of Microelectronics;Imperial College London</t>
  </si>
  <si>
    <t>60032754;60015150</t>
  </si>
  <si>
    <t>A MEMS self-powered sensor and RF transmission platform for WSN nodes</t>
  </si>
  <si>
    <t>10.1109/JSEN.2011.2160535</t>
  </si>
  <si>
    <t>2-s2.0-80555148878</t>
  </si>
  <si>
    <t>['¬© 2011', 'proposed algorithms', 'improved significantly', 'detection performance', 'cognitive radio']</t>
  </si>
  <si>
    <t>A weighted energy detector and correlated-generalised likelihood ratio test detector are proposed for spectrum sensing assisted with correlated multiple antennas in cognitive radio. Simulations are presented to show that the detection performance of the proposed algorithms is improved significantly in the correlated antennas scenario. ¬© 2011 The Institution of Engineering and Technology.</t>
  </si>
  <si>
    <t>1297-1298</t>
  </si>
  <si>
    <t>60021182-105804521;60021182;60007155;60021182</t>
  </si>
  <si>
    <t>57199078133;7404158718;57157498000;7402896480</t>
  </si>
  <si>
    <t>Luo, L. P.;Zhang, P.;Zhang, G. C.;Qin, J. Y.</t>
  </si>
  <si>
    <t>Guangzhou;Guangzhou;Nanning</t>
  </si>
  <si>
    <t>Sun Yat-Sen University;Guangdong University of Technology;University for Nationalities</t>
  </si>
  <si>
    <t>60021182;60007155;105804521</t>
  </si>
  <si>
    <t>Luo L.P.</t>
  </si>
  <si>
    <t>Spectrum sensing for cognitive radio networks with correlated multiple antennas</t>
  </si>
  <si>
    <t>10.1049/el.2011.2231</t>
  </si>
  <si>
    <t>2-s2.0-81255136511</t>
  </si>
  <si>
    <t>['¬© 2011', 'zor phenomenon', 'proposed antenna', 'overall dimensions', 'order resonance', 'implantable zeroth', 'human body', 'electrical properties', '2 ranging']</t>
  </si>
  <si>
    <t>An implantable zeroth-order resonance (ZOR) antenna is proposed. By using chip inductors, an epsilon negative ZOR was generated, while achieving an extremely compact antenna size. The antenna has the overall dimensions of 0.021Œª0√ó0.017Œª0√ó0. 002Œª0 at the Medical Implantable Communication Service (MICS) band (402-405MHz) and the 10dB return loss bandwidth is 2.2 ranging from 400 to 409MHz. Furthermore, the performance of the proposed antenna is insensitive to the electrical properties of the human body by virtue of the ZOR phenomenon. ¬© 2011 The Institution of Engineering and Technology.</t>
  </si>
  <si>
    <t>1267-1269</t>
  </si>
  <si>
    <t>57220917490;54414363100;56535582400</t>
  </si>
  <si>
    <t>Ha, J.;Kwon, K.;Choi, J.</t>
  </si>
  <si>
    <t>Ha J.</t>
  </si>
  <si>
    <t>Compact zeroth-order resonance antenna for implantable biomedical service applications</t>
  </si>
  <si>
    <t>10.1049/el.2011.2999</t>
  </si>
  <si>
    <t>2-s2.0-81255158371</t>
  </si>
  <si>
    <t>['¬© 2011', 'vswr 3', 'pifa ).', 'mobile communications', 'impedance bandwidth', 'global system', 'f antenna', 'conventional planar', '900 bands']</t>
  </si>
  <si>
    <t>A simple but efficient feed structure for achieving a wide-impedance bandwidth is proposed. The feed structure operating as a parallel resonance circuit can provide controllable resonance additionally in the conventional planar-inverted-F antenna (PIFA). It was verified that the modified PIFA incorporating the proposed feed fully covers Long Term Evolution (LTE) 13, Global System for Mobile Communications (GSM) 850 and 900 bands under VSWR 3:1 with good radiation patterns. ¬© 2011 The Institution of Engineering and Technology.</t>
  </si>
  <si>
    <t>1263-1265</t>
  </si>
  <si>
    <t>60024872;60024872;60001558;60024872</t>
  </si>
  <si>
    <t>26039146300;37261608200;7101829037;7410128245</t>
  </si>
  <si>
    <t>Jeon, S.;Liu, Y.;Ju, S.;Kim, H.</t>
  </si>
  <si>
    <t>Hanyang University;Electronics and Telecommunications Research Institute</t>
  </si>
  <si>
    <t>60024872;60001558</t>
  </si>
  <si>
    <t>PIFA with parallel resonance feed structure for wideband operation</t>
  </si>
  <si>
    <t>10.1049/el.2011.2843</t>
  </si>
  <si>
    <t>2-s2.0-81255158381</t>
  </si>
  <si>
    <t>['¬© 2011', 'wifi applications', 'tuned using', 'resonant frequency', 'prototype demonstrates', 'monopole antenna', 'metal teeth', 'first zip', 'based antennas']</t>
  </si>
  <si>
    <t>The first zip-based antennas have been created by researchers at the University of Rennes in France. In their design the zip behaves like a monopole antenna and it can be tuned using the slider on the zip's metal teeth to define the length of the antenna and therefore the resonant frequency. The prototype demonstrates that it could be used in WiFi applications at 2.4-2.7GHz. ¬© 2011 The Institution of Engineering and Technology.</t>
  </si>
  <si>
    <t>Antennas zip it up</t>
  </si>
  <si>
    <t>10.1049/el.2011.3362</t>
  </si>
  <si>
    <t>2-s2.0-81255158383</t>
  </si>
  <si>
    <t>['¬© 2011', 'head tissue', 'first time', 'body communication']</t>
  </si>
  <si>
    <t>Proposed for the first time is an in-body path loss model for homogeneous human muscle and head tissue that is independent of the antennas for in-body communication at 2.45GHz. The path loss model obtained can be used to design in-body communication systems at 2.45GHz. ¬© 2011 The Institution of Engineering and Technology.</t>
  </si>
  <si>
    <t>1262-1263</t>
  </si>
  <si>
    <t>35095284800;22985227300;24479883500;23974082200;7103396069</t>
  </si>
  <si>
    <t>Kurup, D.;Joseph, W.;Tanghe, E.;Vermeeren, G.;Martens, Luc</t>
  </si>
  <si>
    <t>Kurup D.</t>
  </si>
  <si>
    <t>Extraction of antenna gain from path loss model for in-body communication</t>
  </si>
  <si>
    <t>10.1049/el.2011.2858</t>
  </si>
  <si>
    <t>2-s2.0-81255161324</t>
  </si>
  <si>
    <t>['uwb communication', 'imaging application', 'average gain', 'antenna offers', '10ghz starting']</t>
  </si>
  <si>
    <t>A high-efficiency and high-gain slotline fed directive dipole antenna for UWB communication and imaging application has been developed. The antenna offers a 2:1 VSWR bandwidth of greater than 10GHz starting from 3.1GHz. This antenna offers an average gain of 8dBi in the entire operating band. The simulation and experimental results show that the proposed antenna exhibits high gain and stable directive radiation patterns which are suitable for imaging applications ¬© 2011 The Institution of Engineering and Technology.</t>
  </si>
  <si>
    <t>1260-1262</t>
  </si>
  <si>
    <t>60031544;60031544;60031544;60031544</t>
  </si>
  <si>
    <t>23390243200;15060621800;56459889600;57218539158</t>
  </si>
  <si>
    <t>Nair, S. M.;Shameena, V. A.;Dinesh, R.;Mohanan, P.</t>
  </si>
  <si>
    <t>Nair S.M.</t>
  </si>
  <si>
    <t>Compact semicircular directive dipole antenna for UWB applications</t>
  </si>
  <si>
    <t>10.1049/el.2011.2815</t>
  </si>
  <si>
    <t>2-s2.0-81255161332</t>
  </si>
  <si>
    <t>['¬© 2011', 'wifi applications', 'return loss', 'radiation pattern', 'characterised based']</t>
  </si>
  <si>
    <t>The design of a novel textile monopole antenna based on a zip at 2.5GHz is presented. A prototype is manufactured and characterised based on return loss and radiation pattern. The bandwidth and radiation characteristics obtained make the zip antenna suitable to be used for WiFi applications in the band from 2.4 to 2.7GHz. ¬© 2011 The Institution of Engineering and Technology.</t>
  </si>
  <si>
    <t>1266-1267</t>
  </si>
  <si>
    <t>36782549900;6603015731;6507456118;6603795399</t>
  </si>
  <si>
    <t>Mantash, M.;Tarot, A. C.;Collardey, S.;Mahdjoubi, K.</t>
  </si>
  <si>
    <t>Mantash M.</t>
  </si>
  <si>
    <t>Wearable monopole zip antenna</t>
  </si>
  <si>
    <t>10.1049/el.2011.2784</t>
  </si>
  <si>
    <t>2-s2.0-81255184680</t>
  </si>
  <si>
    <t>['¬© 2011', 'wave simulations', 'reconfigurable l', 'frequency bands']</t>
  </si>
  <si>
    <t>A concept for reconfigurable L/S band phased arrays with a frequency switchable antenna element is presented. It is demonstrated with full-wave simulations that the proposed array structure is suitable for a wide angle scan in both frequency bands. ¬© 2011 The Institution of Engineering and Technology.</t>
  </si>
  <si>
    <t>1265-1266</t>
  </si>
  <si>
    <t>60006288;60006288;60006288;60006288</t>
  </si>
  <si>
    <t>36240485700;16032239900;7003941584;24774219300</t>
  </si>
  <si>
    <t>Haider, N.;Tran, D. P.;Roederer, A. G.;Yarovoy, A. G.</t>
  </si>
  <si>
    <t>Haider N.</t>
  </si>
  <si>
    <t>Reconfigurable L/S band phased array</t>
  </si>
  <si>
    <t>10.1049/el.2011.2899</t>
  </si>
  <si>
    <t>2-s2.0-81255184681</t>
  </si>
  <si>
    <t>['¬© 2011', 'slot co', 'simulation results', 'radiation patterns', 'proposed antenna', 'polarised monopole', 'horizontal polarisations', 'ground folded', 'compact dimensions', 'antenna consists', 'agree well']</t>
  </si>
  <si>
    <t>A dual-polarised monopole-slot co-located MIMO antenna is proposed for 2.4GHz wireless local area network (WLAN) applications. The antenna consists of a monopole with its ground folded and a compact coplanar waveguide feed, providing the vertical and horizontal polarisations. The antenna is designed for a volume-limiting MIMO system due to its compact dimensions of 50√ó16√ó16mm3 (0.4Œª0√ó0. 128Œª0√ó0.128Œª0) and high isolation better than -24dB. The performance of the proposed antenna has also been measured, including the S-parameters, the radiation patterns and the gain, which agree well with the simulation results. ¬© 2011 The Institution of Engineering and Technology.</t>
  </si>
  <si>
    <t>1259-1260</t>
  </si>
  <si>
    <t>Li, Y.;Zhang, Z.;Zheng, J.;Feng, Z.</t>
  </si>
  <si>
    <t>Dual-polarised monopole-slot co-located MIMO antenna for small-volume terminals</t>
  </si>
  <si>
    <t>10.1049/el.2011.2548</t>
  </si>
  <si>
    <t>2-s2.0-81255184692</t>
  </si>
  <si>
    <t>['width ).', 'scale container', 'porous container', 'nanoantenna structure', 'communicable nanoliter', '3d nanoliter']</t>
  </si>
  <si>
    <t>We report the design and fabrication of a nanoantenna structure on the surface of a 3D nanoliter-scale container for the development of communicable nanoliter-scale chemical delivery systems. The porous container was self-assembled, after which the nanoantenna was fabricated on the top of the microcontainer using focused ion beam (FIB) ion-induced metal deposition. The nanoantenna was structured as a rectangular metal coil composed of platinum (Pt) nanowires (70nm in width). The response of the nanoantenna structure was simulated using finite element software and showed a strong resonant feature at 10.8GHz, which was confirmed by high frequency measurements. ¬© 2011 IOP Publishing Ltd.</t>
  </si>
  <si>
    <t>60033461;60033389;60005248;60005248;60029575;60029575;60029575;60005273</t>
  </si>
  <si>
    <t>35192201900;7401643529;6701384299;12792697800;6701495678;6603680647;7201943310;24502952300</t>
  </si>
  <si>
    <t>Park, Jung Rae;Choi, Daniel S.;Gracias, D. H.;Leong, T. G.;Presser, N.;Stupian, G. W.;Leung, M. S.;Kim, Young Keun</t>
  </si>
  <si>
    <t>United States;United States;United States;South Korea;United States</t>
  </si>
  <si>
    <t>Lowell;Moscow;El Segundo;Seoul;Baltimore</t>
  </si>
  <si>
    <t>University of Massachusetts Lowell;University of Idaho;Aerospace Corporation, USA;Korea University;Johns Hopkins University</t>
  </si>
  <si>
    <t>60033461;60033389;60029575;60005273;60005248</t>
  </si>
  <si>
    <t>Park J.</t>
  </si>
  <si>
    <t>Fabrication and characterization of RF nanoantenna on a nanoliter-scale 3D microcontainer</t>
  </si>
  <si>
    <t>S0957448411999656</t>
  </si>
  <si>
    <t>10.1088/0957-4484/22/45/455303</t>
  </si>
  <si>
    <t>2-s2.0-80054962892</t>
  </si>
  <si>
    <t>['¬© 2011', 'skewed rows', 'scanning tip', 'scale reorganizations', 'psii complexes', 'occur primarily', 'observations illustrate', 'nanometric domains', 'molecular biology', 'minimal forces', 'high detail', 'grana membranes', 'driven water', 'disordered domains', 'direct visualization', 'american society', 'allowing complexes', 'adhered membranes']</t>
  </si>
  <si>
    <t>The thylakoid membrane system is a complex membrane system that organizes and reorganizes itself to provide plants optimal chemical energy from sunlight under different and varying environmental conditions. Grana membranes are part of this system and contain the light-driven water-splitting enzyme Photosystem II (PSII) and light-harvesting antenna complexes. Here, we present a direct visualization of PSII complexes within grana membranes from spinach. By means of jumping mode atomic force microscopy in liquid, minimal forces were applied between the scanning tip and membrane or protein, allowing complexes to be imaged with high detail. We observed four different packing arrangements of PSII complexes, which occur primarily as dimers: co-linear crystalline rows, nanometric domains of straight or skewed rows, and disordered domains. Upon storing surface-adhered membranes at low temperature prior to imaging, large-scale reorganizations of supercomplexes between PSII and light-harvesting complex II could be induced. The highest resolution images show the existence of membrane domains without obvious topography extending beyond supercomplexes. These observations illustrate the possibility for diffusion of proteins and smaller molecules within these densely packed membranes. ¬© 2011 by The American Society for Biochemistry and Molecular Biology, Inc.</t>
  </si>
  <si>
    <t>39164-39171</t>
  </si>
  <si>
    <t>60008734;60008734;60008734;60008734;60008734;60008734</t>
  </si>
  <si>
    <t>7801507851;56276805100;7003562990;6602476032;6602361770;6701652518</t>
  </si>
  <si>
    <t>Sznee, Kinga;Dekker, Jan P.;Dame, Remus T.;Van Roon, Henny;Wuite, Gijs J.L.;Frese, Raoul N.</t>
  </si>
  <si>
    <t>Sznee K.</t>
  </si>
  <si>
    <t>Jumping mode atomic force microscopy on grana membranes from spinach</t>
  </si>
  <si>
    <t>10.1074/jbc.M111.284844</t>
  </si>
  <si>
    <t>2-s2.0-80655125011</t>
  </si>
  <si>
    <t>['uncoded siso', 'turbo encoded', 'simultaneously transmitted', 'simo system', 'receive antennas', 'rayleigh fading', 'n streams', 'modulated data', 'mimo system', 'input single', 'input multipleoutput', 'input multiple', 'different combination', '6 compared']</t>
  </si>
  <si>
    <t>Diversity | MIMO | MISO | Rayleigh fading | SIMO | SISO | Space time block code | Turbo code | Wireless communication</t>
  </si>
  <si>
    <t>In this paper, performance of a Turbo coded wireless link is evaluated in the presence of Rayleigh fading for single-input single-output (SISO), single-input multipleoutput(SIMO), multiple-input single-output (MISO) and multiple-input multiple-output (MIMO) system. Turbo encoded and 64-ary Quadrature Amplitude Modulation (QAM) modulated data are further encoded using spacetime block coding (STBC) and then split into n streams which are simultaneously transmitted through single transmit antenna for Turbo-SIMO system and n transmit antennas for Turbo-MISO and Turbo-MIMO system. Simulation results obatianed show that the Turbo-SISO system provides 45 dB coding gain, Turbo-SIMO system provides 27,20 and 17 dB coding gain for 2,3 and 4 receive antenna respectively, Turbo-MISO system provides 26, 19 and 15 dB coding gain for 2,3 and 4 transmit antenna respectively, Turbo-MIMO system provides 12 to 17 dB coding gain for different combination of transmit and receive antennas at a BER of 10-6 compared to uncoded SISO, SIMO, MISO and MIMO system. ¬© 2011 ACADEMY PUBLISHER.</t>
  </si>
  <si>
    <t>633-639</t>
  </si>
  <si>
    <t>57205131811;7202263003</t>
  </si>
  <si>
    <t>Kamruzzaman, M. M.;Hao, Li</t>
  </si>
  <si>
    <t>Kamruzzaman M.M.</t>
  </si>
  <si>
    <t>Performance of turbo-SISO, turbo-SIMO, turbo-MISO and turbo-MIMO system using STBC</t>
  </si>
  <si>
    <t>10.4304/jcm.6.8.633-639</t>
  </si>
  <si>
    <t>2-s2.0-80655147187</t>
  </si>
  <si>
    <t>['terminal chromophore', 'polymer waveguide', 'embedded dendritic', 'absorption losses', '10 000']</t>
  </si>
  <si>
    <t>bodipy | dendrimers | energy transfer | light harvesting | solar cells</t>
  </si>
  <si>
    <t>A polymer-embedded dendritic, bodipy-based panchromatic absorber with a built-in energy gradient concentrates incident solar radiation at a terminal chromophore, resulting in a monochromatized emission directed to the sides of the polymer waveguide (see picture). This particular design minimizes self-absorption losses from the peripheral antenna units with an impressive S factor of 10 000. ¬© 2011 Wiley-VCH Verlag GmbH &amp; Co. KGaA, Weinheim.</t>
  </si>
  <si>
    <t>10907-10912</t>
  </si>
  <si>
    <t>60014808;60014808;60014808;60014808;60014808</t>
  </si>
  <si>
    <t>6505573523;54385075000;36006239900;10339761000;7003503550</t>
  </si>
  <si>
    <t>Altan Bozdemir, O.;Erbas-Cakmak, Sundus;Ekiz, O. Oner;Dana, Aykutlu;Akkaya, Engin U.</t>
  </si>
  <si>
    <t>Bilkent √úniversitesi</t>
  </si>
  <si>
    <t>Altan Bozdemir O.</t>
  </si>
  <si>
    <t>Towards unimolecular luminescent solar concentrators: Bodipy-based dendritic energy-transfer cascade with panchromatic absorption and monochromatized emission</t>
  </si>
  <si>
    <t>10.1002/anie.201104846</t>
  </si>
  <si>
    <t>2-s2.0-80855144822</t>
  </si>
  <si>
    <t>Horizon 2020 Framework Programme</t>
  </si>
  <si>
    <t>H2020</t>
  </si>
  <si>
    <t>['station size', 'ska ),', 'significant impact', 'proper self', 'polarimetric response', 'lofar exploits', 'imaging requirements', 'e .,', 'derive requirements', 'current instruments', 'copyright 2011', 'aperture efficiency', 'also discuss']</t>
  </si>
  <si>
    <t>The Low Frequency Array (LOFAR) is a synthesis radio telescope covering the 10-240 MHz range. LOFAR is the first operational pathfinder to the Square Kilometre Array (SKA), a future radio telescope envisaged to be at least an order of magnitude more sensitive than current instruments. LOFAR exploits the same hierarchical beamforming structure as envisaged for the SKA phased array systems. In this paper, we describe the system requirements imposed by calibratability, i.e., the ability to perform a proper self-calibration of the instrument, for the low frequency regime. We derive requirements on station size, aperture efficiency and side lobe level. We also discuss the impact of the polarimetric response of the stations. We discuss the LOFAR design choices made to satisfy these requirements and indicate their implications for SKA phased array systems. This demonstrates that calibratability imposes requirements complementary to those based on imaging requirements and that self-calibratability has a significant impact on configuration design considerations. Copyright 2011 by the American Geophysical Union.</t>
  </si>
  <si>
    <t>RS0F07</t>
  </si>
  <si>
    <t>60025529;60025529;60025529</t>
  </si>
  <si>
    <t>8901225500;8901225300;6603415683</t>
  </si>
  <si>
    <t>Wijnholds, S. J.;Bregman, J. D.;Van Ardenne, A.</t>
  </si>
  <si>
    <t>Calibratability and its impact on configuration design for the LOFAR and SKA phased array radio telescopes</t>
  </si>
  <si>
    <t>10.1029/2011RS004733</t>
  </si>
  <si>
    <t>2-s2.0-80755125353</t>
  </si>
  <si>
    <t>['surface displacement', 'numerical simulations', 'method resolves', 'high frequencies', 'general profile', 'fine scales', 'fine details', 'convergent reconstruction', 'applied mathematics']</t>
  </si>
  <si>
    <t>Helmholtz equation | Inverse scattering | Multiple frequency</t>
  </si>
  <si>
    <t>This paper is concerned with the inverse electromagnetic scattering from a perfectlyconducting local surface displacement on an infinite ground plane. By using multiple frequencydata to image the profile of the surface displacement, a stable and accurate reconstruction methodis presented and investigated with numerical simulations. An integral equation approach is alsointroduced for the solution of the forward scattering problem. By recovering the main features atlow frequencies and capturing the fine details at high frequencies, the proposed method yields astable and convergent reconstruction of the general profile. In particular, for a multiple scale profile, the method resolves the fine scales with sufficiently high frequency information. Numerical examplesare provided to illustrate the effectiveness of our approach. ¬© 2011 Society for Industrial and Applied Mathematics.</t>
  </si>
  <si>
    <t>1733-1752</t>
  </si>
  <si>
    <t>60003970-60031707;60031707</t>
  </si>
  <si>
    <t>36083887800;7501722002</t>
  </si>
  <si>
    <t>Bao, Gang;Lin, Junshan</t>
  </si>
  <si>
    <t>East Lansing;Hangzhou</t>
  </si>
  <si>
    <t>Michigan State University;Zhejiang University</t>
  </si>
  <si>
    <t>60031707;60003970</t>
  </si>
  <si>
    <t>Bao G.</t>
  </si>
  <si>
    <t>Imaging of local surface displacement on aninfinite ground plane: The multiple frequency case</t>
  </si>
  <si>
    <t>10.1137/110824644</t>
  </si>
  <si>
    <t>2-s2.0-80755182251</t>
  </si>
  <si>
    <t>['treated site', 'shaft antenna', 'received ct', 'postsurgical biopsy', 'performed using', 'pathologically confirmed', 'nine patients', 'minimally invasive', 'microwave ablation', 'metastatic disease', 'lung cancer', 'intrahepatic cholangiocarcinoma', 'hepatocellular carcinoma', 'first treatment', 'effective treatment', 'effective method', 'computed tomography', 'completely necrotized', 'average number', 'average age', 'authors evaluated', 'aspiration biopsy', 'adrenal sites', 'adrenal carcinoma', 'ablation sites', '83 years', '7 minutes', '54 years', '5 sites', '37 months', '3 months', '2 treatments', '10 lesions', '1 cm']</t>
  </si>
  <si>
    <t>ablation | adrenal | malignant carcinoma | microwave | therapeutic effect</t>
  </si>
  <si>
    <t>BACKGROUND: Microwave ablation has recently been developed as a safe and effective treatment for a variety of tumors. The authors evaluated the safety and efficacy of computed tomography (CT)-guided percutaneous microwave ablation of adrenal malignant tumors. METHODS: Nine patients between 41 and 83 years of age (average age, 54 years) with adrenal carcinoma (a total of 10 lesions) received CT-guided percutaneous water-cooled microwave ablation. The 9 cases included 1 primary adrenocortical carcinoma and 8 metastatic carcinomas (4 from lung cancer, 2 from hepatocellular carcinoma, 1 from intrahepatic cholangiocarcinoma, and 1 from left tibial osteosarcoma). Of the 8 metastatic cases, 7 were unilateral, and 1 was bilateral. All cases were pathologically confirmed by aspiration biopsy or postsurgical biopsy. The tumor diameters ranged from 2.1 cm to 6.1 cm (average, 3.8 cm). The average number of ablation sites was 1.5 sites (1-3 sites), and the average accumulated ablation time was 7.7 minutes (4-15 minutes). The procedures were performed using a cooled-shaft antenna. RESULTS: The patients were followed for 3-37 months, with an average of 11.3 months. Nine of 10 lesions were completely necrotized after first treatment. The other lesion was completely necrotized after 2 treatments. One of the patients experienced hypertensive crisis during treatment. No patient experienced recurrent tumor at the treated site, and this lack of recurrence indicated effective local control. All patients had progression of metastatic disease at extra-adrenal sites. CONCLUSIONS: CT-guided percutaneous water-cooled microwave ablation is a minimally invasive and effective method for the treatment of adrenal carcinoma. Cancer ¬© 2011 American Cancer Society.</t>
  </si>
  <si>
    <t>5182-5188</t>
  </si>
  <si>
    <t>0008543X</t>
  </si>
  <si>
    <t>Cancer</t>
  </si>
  <si>
    <t>60021182;60021182;60021182;60021182;60021182;60021182;60021182;60021182;60021182;60021182;60021182;60021182</t>
  </si>
  <si>
    <t>57192492248;46761104800;57196134954;57192712977;35302375500;22958521000;35728704600;56183470000;34975055200;35362424700;36993505600;7403119474</t>
  </si>
  <si>
    <t>Li, Xin;Fan, Weijun;Zhang, Liang;Zhao, Ming;Huang, Zilin;Li, Wang;Gu, Yangkui;Gao, Fei;Huang, Jinhua;Li, Chuanxing;Zhang, Fujun;Wu, Peihong</t>
  </si>
  <si>
    <t>Sun Yat-Sen University</t>
  </si>
  <si>
    <t>CT-guided percutaneous microwave ablation of adrenal malignant carcinoma: Preliminary results</t>
  </si>
  <si>
    <t>10.1002/cncr.26128</t>
  </si>
  <si>
    <t>2-s2.0-80555155599</t>
  </si>
  <si>
    <t>['visual landmarks', 'theoritical basis', 'spatial position', 'sequential monte', 'robot navigates', 'robot mapping', 'robot equipped', 'rfid readers', 'predicted positions', 'positions pre', 'positioning accuracy', 'particle filter', 'must know', 'information entropy', 'guide correctly', 'feature points', 'computed based', 'commercial center', 'article deals', 'apply first', 'allows us']</t>
  </si>
  <si>
    <t>Entropy | Extended kalman filter | Localization | Mapping | Monte-carlo localization | Particle filter | Pinhole camera model | Rfid | Robots | Visual landmarks</t>
  </si>
  <si>
    <t>This article deals with robot self localization and mapping. The robot equipped with camera and RFID antennas navigates in a commercial center with motion and interaction with a user. It must know its spatial position and its orientation as it should guide correctly the user. We apply for that RFID and vision based self localization. We deploy RFID tags and visual landmarks in our environment. When the robot navigates, the predicted positions are affected by the noise. To correct them, we apply first a sequential Monte-Carlo localization based on the particle filter. We use an active localization method built on the theoritical basis of information entropy to improve the positioning accuracy. Second, we use visual landmarks and a Pinhole camera model to have the coordinates of the feature points in the camera. Then we describe two methods of robot mapping which use the positions pre-computed based on a probabilistic measurement model of RFID readers which allows us to accurately localize RFID tags in our environment.</t>
  </si>
  <si>
    <t>2137-2157</t>
  </si>
  <si>
    <t>1312885X</t>
  </si>
  <si>
    <t>Applied Mathematical Sciences</t>
  </si>
  <si>
    <t>60000784;60000784;60005830;60000784</t>
  </si>
  <si>
    <t>35191079900;25627114800;7003695994;23398690800</t>
  </si>
  <si>
    <t>Raoui, Younes;Bouyakhf, El Houssine;Devy, Michel;Regragui, Fakhita</t>
  </si>
  <si>
    <t>Toulouse;Rabat</t>
  </si>
  <si>
    <t>Laboratoire d'Analyse et d'Architecture des Systemes;Facult√© des Sciences Rabat</t>
  </si>
  <si>
    <t>60005830;60000784</t>
  </si>
  <si>
    <t>Raoui Y.</t>
  </si>
  <si>
    <t>Metrical mapping and self localization with RFID technology and visual landmarks</t>
  </si>
  <si>
    <t>2-s2.0-80855144482</t>
  </si>
  <si>
    <t>['tested comparing', 'several authors', 'rich stream', 'previously proposed', 'outlet streams', 'mass exchanger', 'mass exchange', 'inlet streams', 'hda process', 'early stage', 'e .,', 'driving force', 'conceptual design', 'concentration gradient', 'chemical processes', 'aiche j', '1988 ],']</t>
  </si>
  <si>
    <t>This paper explores mass exchanging the outlet and inlet streams of a reactor, as a design heuristic within the hierarchical process design procedure by Douglas [AIChE J. 1985, 31 (3), 353-361 and Conceptual Design of Chemical Processes; McGraw-Hill, 1988], who worked on the HDA process to test the proposal. The heuristic is used at an early stage of the hierarchy, when deciding the recycle and separation system structure of the process. If the reaction requires operating conditions with reactants in excess or that catalyze the reaction, which must be removed after the reaction, there is a concentration gradient between the inlet and outlet streams that may be used as the driving force in a mass exchanger (if such a device is available for the particular case). When applied to the HDA process, this methodology generated alternatives different from the previously proposed by other authors by resorting to a ceramic membrane gas permeation unit to perform the mass exchange of hydrogen. The performance of applying the heuristic was tested comparing the flow sheets proposed by several authors with and without this mass exchanger. The success of implementing this mass exchange networks synthesis concept was dependent on the concentration of the component to be transferred in the rich stream (i.e., it works if there is an appropriate driving force). ¬© 2011 American Chemical Society.</t>
  </si>
  <si>
    <t>12664-12677</t>
  </si>
  <si>
    <t>60029679-60016063;60029679-60016063</t>
  </si>
  <si>
    <t>42261179600;7003634900</t>
  </si>
  <si>
    <t>Fischer, Carlos D.;Iribarren, Oscar A.</t>
  </si>
  <si>
    <t>Santa Fe;Buenos Aires</t>
  </si>
  <si>
    <t>Instituto de Desarrollo y Dise√±o;Universidad Tecnologica Nacional</t>
  </si>
  <si>
    <t>60029679;60016063</t>
  </si>
  <si>
    <t>Fischer C.</t>
  </si>
  <si>
    <t>Mass integration as a design heuristic: Improvements in the HDA process</t>
  </si>
  <si>
    <t>10.1021/ie2013554</t>
  </si>
  <si>
    <t>2-s2.0-80855131767</t>
  </si>
  <si>
    <t>['spatial domains', 'reverberation chamber', 'regarding diversity', 'lte devices', 'correcting codes', 'advanced error']</t>
  </si>
  <si>
    <t>multipath | Multiple-input-multiple-output (MIMO) | orthogonal frequency-division multiplexing (OFDM) | over-the-air (OTA) measurements | Rayleigh fading | reverberation chamber</t>
  </si>
  <si>
    <t>We present a simple theoretical model for the throughput data rate of a wireless LTE device including the improvements of data rate due to diversity in frequency (OFDM) and spatial domains (MIMO) under frequency selective fading. The model is based on defining an ideal threshold receiver for the line-of-sight (LOS) case, corresponding to reception with advanced error-correcting codes. The theoretical throughput model is in agreement with measurements in a reverberation chamber of a commercial LTE device for the 1 √ó 2 SIMO case, both regarding diversity and MIMO array gains, and it can therefore be used to complement measured results in evaluation of performance of LTE devices. ¬© 2011 IEEE.</t>
  </si>
  <si>
    <t>1201-1204</t>
  </si>
  <si>
    <t>60000990;60000990;60000990;60114844;60114844;60114844;60000990;60000990</t>
  </si>
  <si>
    <t>7101988263;37085263100;54784056100;6603642213;41762431100;41760889000;35389765200;35617103600</t>
  </si>
  <si>
    <t>Kildal, Per Simon;Hussain, Ahmed;Chen, Xiaoming;Orlenius, Charlie;Sk√•rbratt, Anton;√Ösberg, John;Svensson, Tommy;Eriksson, Thomas</t>
  </si>
  <si>
    <t>Bluetest AB;Chalmers University of Technology</t>
  </si>
  <si>
    <t>60114844;60000990</t>
  </si>
  <si>
    <t>Kildal P.</t>
  </si>
  <si>
    <t>Threshold receiver model for throughput of wireless devices with mimo and frequency diversity measured in reverberation chamber</t>
  </si>
  <si>
    <t>10.1109/LAWP.2011.2172909</t>
  </si>
  <si>
    <t>2-s2.0-80955131145</t>
  </si>
  <si>
    <t>['wimax applications', 'return loss', 'results indicate', 'point views', 'multiband antenna', 'controlling bandwidths', 'central frequencies']</t>
  </si>
  <si>
    <t>Monopole antenna | multisegment | scaling and rotation</t>
  </si>
  <si>
    <t>In this letter, a novel printed monopole antenna is proposed. The antenna has multiband characteristics covering DCS, PCS, UMTS, WLAN, and WiMAX applications. The use of multisegment circular structure in the antenna design provides good impedance matching. The prototype of the multiband antenna was implemented, and the return loss was compared to that obtained by measurement. The results indicate that the proposed antenna achieves desired performance from the point views of flexibility in controlling bandwidths and central frequencies. ¬© 2011 IEEE.</t>
  </si>
  <si>
    <t>1205-1207</t>
  </si>
  <si>
    <t>112425871;60000627;112425900</t>
  </si>
  <si>
    <t>26029779000;6603396649;54387874900</t>
  </si>
  <si>
    <t>Eshtiaghi, Raha;Shayesteh, Mahrokh G.;Zad-Shakooian, Navid</t>
  </si>
  <si>
    <t>Urmia;Urmia;Urmia</t>
  </si>
  <si>
    <t>Urmia University;Pardaz-Deniz Cooperation;Elm-o-Fann University College of Science and Technology</t>
  </si>
  <si>
    <t>60000627;112425900;112425871</t>
  </si>
  <si>
    <t>Eshtiaghi R.</t>
  </si>
  <si>
    <t>Multicircular monopole antenna for multiband applications</t>
  </si>
  <si>
    <t>10.1109/LAWP.2011.2172971</t>
  </si>
  <si>
    <t>2-s2.0-80955143371</t>
  </si>
  <si>
    <t>['‚ üí', 'transition rates', 'theoretical benchmark', 'provide values', 'oscillator strengths', 'order coulomb', 'mentioned states', 'lying levels', 'lifetime values', 'hyperfine structure', 'ground states', 'first low', 'excitation energies', 'e3 polarizabilities', 'dipole transitions', 'calculations provide', 'calculated shift', 'breit energies', 'b values', '9 ),']</t>
  </si>
  <si>
    <t>Excitation energies of the [Xe]4f145d10ns, [Xe]4f145d10npj, [Xe]4f145d10ndj, [Xe]4f145d10n‚Ä≤fj, and [Xe]4f145d10n‚Ä≤gj states in Hg+ are evaluated (n‚â§10, n‚Ä≤‚â§9, and [Xe]= 1s22s22p63s23p63d104s24p64d105s25p6). First-, second-, third-, and all-order Coulomb energies and first- and second-order Coulomb-Breit energies are calculated. Reduced matrix elements, oscillator strengths, and transition rates are determined for electric-dipole transitions, including the ns (n=6-11), np (n=6-10), nd (n=6-10), nf (n=5-9), and ng (n=5-9) states. Lifetime values are determined for all above-mentioned states. The ground state E1, E2, and E3 polarizabilities are evaluated. The hyperfine structure in 199Hg+ and 201Hg+ ions is investigated. The hyperfine A and B values are determined for the first low-lying levels up to n = 7. The quadratic Stark effect on hyperfine structure levels of 199Hg+ and 201Hg+ ground states is investigated. The calculated shift for the 199Hg+ (F = 1, M = 0) ‚Üí (F = 0, M = 0) transition is -0.0597(2) Hz/(kV/cm)2, in agreement with previous theoretical result -0.060(3) Hz/(kV/cm)2. These calculations provide a theoretical benchmark for comparison with experiment and theory and provide values of blackbody radiation shifts for microwave frequency standards with 199Hg+ and 201Hg+ ions. ¬© 2011 American Physical Society.</t>
  </si>
  <si>
    <t>60023004;60001769-60021508;60023004</t>
  </si>
  <si>
    <t>57215075307;7005024863;7004658909</t>
  </si>
  <si>
    <t>Simmons, M.;Safronova, U. I.;Safronova, M. S.</t>
  </si>
  <si>
    <t>Newark;Notre Dame;Reno</t>
  </si>
  <si>
    <t>University of Delaware;University of Notre Dame;University of Nevada, Reno</t>
  </si>
  <si>
    <t>60023004;60021508;60001769</t>
  </si>
  <si>
    <t>Simmons M.</t>
  </si>
  <si>
    <t>Blackbody radiation shift, multipole polarizabilities, oscillator strengths, lifetimes, hyperfine constants, and excitation energies in Hg &lt;sup&gt;+&lt;/sup&gt;</t>
  </si>
  <si>
    <t>10.1103/PhysRevA.84.052510</t>
  </si>
  <si>
    <t>2-s2.0-81455135522</t>
  </si>
  <si>
    <t>['usually occurs', 'transfer dynamics', 'three subunits', 'state dynamics', 'slow exponential', 'sites 1', 'site eight', 'receiving excitation', 'photosynthetic fenna', 'markovian environment', 'like decay', 'large differences', 'important role', 'fmo trimer', 'energy transfer', 'different sets']</t>
  </si>
  <si>
    <t>Energy transfer in the photosynthetic Fenna-Matthews-Olson (FMO) complex of green sulfur bacteria is studied numerically taking all three subunits (monomers) of the FMO trimer and the recently found eighth bacteriochlorophyll (BChl) molecule into account. The coupling to the non-Markovian environment is treated with a master equation derived from non-Markovian quantum state diffusion. When the excited-state dynamics is initialized at site eight, which is believed to play an important role in receiving excitation from the main light harvesting antenna, we see a slow exponential-like decay of the excitation. This is in contrast to the oscillations and a relatively fast transfer that usually occurs when initialization at sites 1 or 6 is considered. We show that different sets of electronic transition energies can lead to large differences in the transfer dynamics and may cause additional suppression or enhancement of oscillations. ¬© 2011 American Chemical Society.</t>
  </si>
  <si>
    <t>2912-2917</t>
  </si>
  <si>
    <t>60032834;60032834;60018353;60009982;60032834-60009982</t>
  </si>
  <si>
    <t>54421133500;57078302700;7003647993;6507007526;8691336200</t>
  </si>
  <si>
    <t>Ritschel, Gerhard;Roden, Jan;Strunz, Walter T.;Aspuru-Guzik, Alan;Eisfeld, Alexander</t>
  </si>
  <si>
    <t>Dresden;Dresden;Cambridge</t>
  </si>
  <si>
    <t>Max Planck Institute for the Physics of Complex Systems;Technische Universit√§t Dresden;Harvard University</t>
  </si>
  <si>
    <t>60032834;60018353;60009982</t>
  </si>
  <si>
    <t>Ritschel G.</t>
  </si>
  <si>
    <t>Absence of quantum oscillations and dependence on site energies in electronic excitation transfer in the Fenna-Matthews-Olson trimer</t>
  </si>
  <si>
    <t>10.1021/jz201119j</t>
  </si>
  <si>
    <t>2-s2.0-81755171307</t>
  </si>
  <si>
    <t>['method proposed', 'experimentally validated', 'design method', 'considerable miniaturization', 'band behavior', 'array length']</t>
  </si>
  <si>
    <t>Fractal curves | Microstrip patch modification | Miniaturization | Sierpinski</t>
  </si>
  <si>
    <t>A design method of antenna array consisting of eight microstrip patches modified with Sierpinski fractal curves has been presented and experimentally validated in this paper. Method proposed has enabled the achievement of considerable miniaturization of array length (26%), together with multi-band behavior of the antenna, which proves the attractiveness of presented design methodology and its ability to be implemented in more complex microstrip structures.</t>
  </si>
  <si>
    <t>98-100</t>
  </si>
  <si>
    <t>60027012;60027012;60027012;60027012</t>
  </si>
  <si>
    <t>54390788100;29067897100;6508052194;7004640447</t>
  </si>
  <si>
    <t>Bekasiewicz, Adrian;Kurgan, Piotr;Duraj, Piotr;Kitli≈Ñski, Marek</t>
  </si>
  <si>
    <t>Bekasiewicz A.</t>
  </si>
  <si>
    <t>Compact antenna array comprising fractal-shaped microstrip radiators</t>
  </si>
  <si>
    <t>2-s2.0-81155123489</t>
  </si>
  <si>
    <t>['œâ ).', 'quality factors', 'overlapped resonances', 'lower bound', 'frequency derivatives', 'equivalent circuit', 'conductance bandwidth', 'antiresonant subcircuits', 'antenna qzec']</t>
  </si>
  <si>
    <t>Antenna input impedance | antenna theory | Q-factor | RLC circuits</t>
  </si>
  <si>
    <t>The exact and corrected approximate QZE(œâ) quality factors of an electrically small antenna were derived by using an equivalent circuit of the antenna. The quality factors complying with the lower bound on the quality factor Qlb(œâ) were defined by means of magnitudes of frequency derivatives of reactance of resonant and antiresonant subcircuits to provide their additivity in the vicinity of an antiresonant frequency œâa. The quality factor QZE(œâ) was used to approximate the conductance bandwidth of an antenna with overlapped resonances. The quality factors at the maximums of the bands of conductance and return loss QZE(œâ1,2) were utilized to calculate the composite quality factor of the antenna QZEc(œâa)&gt;Q lb(œâ). ¬© 2011 IEEE.</t>
  </si>
  <si>
    <t>1216-1219</t>
  </si>
  <si>
    <t>Vorobyev, Oleg B.</t>
  </si>
  <si>
    <t>Stavropol Institute of Radio Communications</t>
  </si>
  <si>
    <t>Vorobyev O.</t>
  </si>
  <si>
    <t>Quality factor of an antenna with closely spaced resonances</t>
  </si>
  <si>
    <t>10.1109/LAWP.2011.2173653</t>
  </si>
  <si>
    <t>2-s2.0-81155154452</t>
  </si>
  <si>
    <t>NSC 99-2221-E-008-024-</t>
  </si>
  <si>
    <t>['two l', 'stacked monopoles', 'shaped strip', 'shaped monopoles', 'proposed design', 'placed alongside', 'limited space', 'letter proposes', 'impedance matching', 'good agreement', 'ghz bands', 'ghz band', 'chip inductors', '8 ghz', '7 ghz', '6 mm3']</t>
  </si>
  <si>
    <t>Antenna design | inverted-F antenna | multiband antenna</t>
  </si>
  <si>
    <t>This letter proposes a triband antenna design for Wi-Fi (2.4-2.48 and 5.15-5.8 GHz) and WiMAX (3.3-3.7 GHz) applications. In order to accommodate the antenna into the limited space, two L-shaped monopoles are stacked on top of each other. These stacked monopoles are used for the radiation in 2.4- and 3.5-GHz bands. Additionally, one parasitic U-shaped strip is placed alongside the stacked monopoles for the radiation in the 5.5-GHz band. Two on-chip inductors are inserted into the monopoles for impedance matching and further miniaturization. The proposed design can be contained in a volume of 8 √ó 8 √ó 1.6 mm3 and built on the printed circuit board. Simulation and measurements are conducted, and both results have proven to be in good agreement. ¬© 2011 IEEE.</t>
  </si>
  <si>
    <t>1208-1211</t>
  </si>
  <si>
    <t>24824292000;7202210365</t>
  </si>
  <si>
    <t>Huang, Kengyi;Chiu, Tsenchieh</t>
  </si>
  <si>
    <t>Triband inverted-F antenna with stacked branched monopoles and a parasitic strip</t>
  </si>
  <si>
    <t>10.1109/LAWP.2011.2173455</t>
  </si>
  <si>
    <t>2-s2.0-81155154455</t>
  </si>
  <si>
    <t>['taeniacanthus sumpf', 'taeniacanthus aluteri', 'spinosus dojiri', 'six elements', 'readily distinguished', 'pervagor melanocephalus', 'paramonacanthus choirocephalus', 'pacific realm', 'one seta', 'one row', 'new host', 'multiple rows', 'monacanthus chinensis', 'mcgroutheri n', 'maxillary basis', 'locality records', 'legs 2', 'four setae', 'first descriptions', 'central indo', 'brayae n', 'australian coast', 'also included']</t>
  </si>
  <si>
    <t>Copepoda | Ectoparasite | Host-specificity | Tetraodontiformes</t>
  </si>
  <si>
    <t>Two new species of Taeniacanthus Sumpf, 1871 (Copepoda, Taeniacanthidae) are described from filefishes (Monacanthidae) caught in the Indo-West Pacific region: T. brayae n. sp. from Pervagor melanocephalus (Bleeker) collected from five localities within the Central Indo-Pacific realm and T. mcgroutheri n. sp. from Monacanthus chinensis (Osbeck) and Paramonacanthus choirocephalus (Bleeker) caught off the Australian coast. Taeniacanthus brayae n. sp. and T. mcgroutheri n. sp. are distinguished from their congeners by the presence of an elongate terminal endopodal segment of the antenna, a spinulated terminal process and one seta on the maxillary basis, six elements on the terminal exopodal segment of legs 2-4 and an armature of II, I, 2 and II, I, 1 on the terminal endopodal segments of legs 2 and 3, respectively. Taeniacanthus brayae n. sp. can be readily distinguished from T. mcgroutheri n. sp. by having one row (rather than multiple rows) of spinules on the large pectinate process of the antenna, four setae (rather than three) on the maxillule and a 3-segmented (rather than 2-segmented) endopod on legs 2-4. New host and/or locality records for the taeniacanthids Cirracanthus monacanthi (Yamaguti, 1939), C. spinosus Dojiri &amp; Cressey, 1987, Nudisodalis acicula Dojiri &amp; Cressey, 1987 and Taeniacanthus aluteri (Avdeev, 1977) parasitic on triggerfishes and filefishes, as well as supplementary morphological information for the females and the first descriptions of the males of C. monacanthi, C. spinosus and N. acicula, are also included. ¬© 2011 Magnolia Press.</t>
  </si>
  <si>
    <t>33-56</t>
  </si>
  <si>
    <t>60031806-60030788-60027792;60030788-60027792;60030788</t>
  </si>
  <si>
    <t>Parasitic copepods of the family Taeniacanthidae (Crustacea) from triggerfishes (Teleostei, Balistidae) and filefishes (Teleostei, Monacanthidae) collected in the Indo-West Pacific region, with descriptions of two new species of Taeniacanthus Sumpf, 1871</t>
  </si>
  <si>
    <t>10.11646/zootaxa.3103.1.2</t>
  </si>
  <si>
    <t>2-s2.0-81855200044</t>
  </si>
  <si>
    <t>['¬© 2011', 'theoretically analysed', 'theoretical analysis', 'small dimensions', 'proposed antenna', 'optimisation methodology', 'novel dual', 'moment model', 'large bandwidths', 'hybrid finite', 'genetic algorithm', 'element method', 'antenna design']</t>
  </si>
  <si>
    <t>A novel dual-band circularly polarised patch feed antenna is presented. It is theoretically analysed and simulated. It is optimised with a genetic algorithm (GA) which is capable of producing an antenna design that has a low voltage standing wave ratio (VSWR), low cross-polarisation and large bandwidths but small dimensions. A hybrid finite-element method/method of moment model was used to simulate the proposed antenna in which 1.54% axial ratio bandwidth was obtained. Both the effectiveness of the optimisation methodology and the proposed antenna configuration have been scrutinised by simulation and theoretical analysis. ¬© 2011 The Institution of Engineering and Technology.</t>
  </si>
  <si>
    <t>1670-1674</t>
  </si>
  <si>
    <t>35193873600;56747294200;26422805000;57198025693</t>
  </si>
  <si>
    <t>Gaffar, Md;Zaman, M. A.;Choudhury, S. M.;Matin, Md A.</t>
  </si>
  <si>
    <t>Gaffar M.</t>
  </si>
  <si>
    <t>Design and optimisation of a novel dual-band circularly polarised microstrip antenna</t>
  </si>
  <si>
    <t>10.1049/iet-map.2010.0050</t>
  </si>
  <si>
    <t>2-s2.0-84055183421</t>
  </si>
  <si>
    <t>['¬© 2011', 'uhf near', 'reader system', 'novel antenna', 'low gain', 'good performance', 'field region', 'detecting tags', 'broad bandwidth', 'antenna performance', 'antenna configuration', 'antenna achieves', '950 mhz', '10 dbi']</t>
  </si>
  <si>
    <t>A novel antenna for applications in an ultra-high-frequency (UHF) radio frequency identification (RFID) reader system is proposed and investigated. The antenna achieves a gain of lower than -10 dBi in all directions with strong magnetic field distribution over the entire UHF RFID band of 830-950 MHz as well as good performance in detecting tags when applied in UHF RFID systems. The antenna configuration is described and the principle of operation is explained. To investigate the effects of each parameter on the antenna performance, a comprehensive parametric study is carried out and the results are presented in detail and discussed. To prove the concept, a prototype is developed and fabricated. The measurement results demonstrate that the antenna can achieve a broad bandwidth and low gain, and produce a strong magnetic field with relatively concentrated field distribution in the near-field region of the antenna. Hence, this work is very promising for UHF near-field RFID reader applications. ¬© 2011 The Institution of Engineering and Technology.</t>
  </si>
  <si>
    <t>1661-1669</t>
  </si>
  <si>
    <t>60003977;60003977;60003977;60003977</t>
  </si>
  <si>
    <t>54788567800;57022802900;8524930300;35849279500</t>
  </si>
  <si>
    <t>Xing, Z.;Wang, L.;Wu, C.;Wei, K.</t>
  </si>
  <si>
    <t>Xing Z.</t>
  </si>
  <si>
    <t>Study of broadband near-field antenna for ultra-high-frequency radio frequency identification applications</t>
  </si>
  <si>
    <t>10.1049/iet-map.2011.0076</t>
  </si>
  <si>
    <t>2-s2.0-84055183424</t>
  </si>
  <si>
    <t>['¬© 2011', 'two 50', 'strip widths', 'slotline resonator', 'simultaneously exciting', 'right angle', 'properly choosing', 'practical implementation', 'port impedance', 'parametric studies', 'opposite side', 'operating wideband', 'mode radiator', 'impedance bandwidths', 'fractional bandwidth', 'feeding positions', 'feeding line', 'ended stubs', 'asymmetrically fed', 'antenna gain', '98 ghz', '0 dbi']</t>
  </si>
  <si>
    <t>A novel wideband antenna with a multiple-mode radiator on slotline is proposed. This slotline resonator is asymmetrically fed at a right angle by a short-ended microstrip line on the opposite side of the substrate. First, parametric studies are executed on frequency-dependent input impedance with respect to feeding positions and slot/strip widths, aiming at simultaneously exciting its first and second resonant modes for radiation. By properly choosing the port impedance, our initial predicted return loss exhibits the emergence of a wide operating band with a fractional bandwidth of 41.7% at 3.98 GHz, where two reflection zeros are created under dual resonant modes. Second, by introducing a quarter-wavelength impedance transformer, two 50-Œ© microstrip-fed slotline antennas with short- or open-ended stubs in the feeding line are proposed and then designed for practical implementation of such a class of dual-mode slotline antennas. The measurements for these two antennas show that the impedance bandwidths are successfully achieved 40.0-41.0% as expected and the radiation patterns retain stable in the operating wideband with an antenna gain of about 4.0 dBi. ¬© 2011 The Institution of Engineering and Technology.</t>
  </si>
  <si>
    <t>60009400;60009400;60005510</t>
  </si>
  <si>
    <t>56386323500;7404798063;7404201926</t>
  </si>
  <si>
    <t>Huang, X. D.;Cheng, C. H.;Zhu, L.</t>
  </si>
  <si>
    <t>Nanjing University of Post and TeleCommunications;Nanyang Technological University</t>
  </si>
  <si>
    <t>60009400;60005510</t>
  </si>
  <si>
    <t>Wideband antenna using a multiple-mode slotline radiator: Proposal and implementation</t>
  </si>
  <si>
    <t>10.1049/iet-map.2010.0582</t>
  </si>
  <si>
    <t>2-s2.0-84055189215</t>
  </si>
  <si>
    <t>['¬© 2011', 'working frequency', 'surface waves', 'study describes', 'structures giving', 'radiation pattern', 'frequency band', 'ebg bandgap', 'directive radiation', 'difference time', 'conducted using', 'antenna efficiency', '47 mm', '4 ghz', '3 dbi']</t>
  </si>
  <si>
    <t>This study describes the improvement of gain and bandwidth of a microstrip patch antenna achieved using a spiral-like electromagnetic bandgap (EBG) structure for high-speed wireless local area networks. The size of the antenna is only 45√ó45√ó2.47 mm and resonates at a frequency of 2.4 GHz. The gain and bandwidth of this antenna is 3 dBi and 67.4% greater than a conventional patch antenna. The working frequency of the patch antenna falls inside the EBG bandgap, which leads to the suppression of surface waves. Simulations of the antenna are conducted using the finite-difference time-domain analysis technique. The electromagnetic (EM) simulated and measured return loss, gain, directivity, radiation pattern, antenna efficiency and voltage standing wave ratio are presented for the proposed antenna array. These results allow one to determine the structures giving the best focusing performance and to obtain the frequency band for directive radiation. ¬© 2011 The Institution of Engineering and Technology.</t>
  </si>
  <si>
    <t>1750-1755</t>
  </si>
  <si>
    <t>60021176;60021176;60070264</t>
  </si>
  <si>
    <t>54788278200;6701528604;26423268100</t>
  </si>
  <si>
    <t>Ameelia Roseline, A.;Malathi, K.;Shrivastav, A. K.</t>
  </si>
  <si>
    <t>Chennai;Chennai</t>
  </si>
  <si>
    <t>SAMEER-Centre for Electromagnetics India;Anna University</t>
  </si>
  <si>
    <t>60070264;60021176</t>
  </si>
  <si>
    <t>Ameelia Roseline A.</t>
  </si>
  <si>
    <t>Enhanced performance of a patch antenna using spiral-shaped electromagnetic bandgap structures for high-speed wireless networks</t>
  </si>
  <si>
    <t>10.1049/iet-map.2010.0627</t>
  </si>
  <si>
    <t>2-s2.0-84055189219</t>
  </si>
  <si>
    <t>['¬© 2011', 'uwb systems', 'suitable candidate', 'simple configuration', 'shaped patch', 'radiation patterns', 'proposed antenna', 'predominately tapered', 'parametric study', 'new microstrip', 'impedance bandwidth', 'ground plane', 'fabricated antenna', 'dimensional parameters', 'compact size', 'communication systems', 'better insight', 'antenna performance', 'also computed', 'additional features', '6 mm3', '35 ghz', '10 db']</t>
  </si>
  <si>
    <t>A new microstrip-fed planar monopole antenna is presented for ultra-wideband (UWB) communication systems. The antenna structure consists of a dome-topped, bowl-shaped patch with a truncated ground plane structure. The ground plane is predominately tapered and includes a notch below the feed-line in the vicinity of the patch. The effects of dimensional parameters on the performance of the antenna have been investigated through a parametric study. Current density distribution on the antenna was also computed to gain a better insight of its behaviour. The antenna performance is validated through measurement, including its radiation patterns. The measured impedance bandwidth of the proposed antenna for |S 11| ‚â§ -10 dB is 10.35 GHz (2.65-13.0 GHz), constituting 132% impedance bandwidth. The fabricated antenna has a compact size of 18√ó20√ó1.6 mm3. Additional features that make the antenna a suitable candidate for UWB systems are its simple configuration, compactness and low fabrication cost. ¬© 2011 The Institution of Engineering and Technology.</t>
  </si>
  <si>
    <t>1683-1689</t>
  </si>
  <si>
    <t>26425086600;24169546000;6603900197</t>
  </si>
  <si>
    <t>Koohestani, M.;Moghadasi, M. N.;Virdee, B. S.</t>
  </si>
  <si>
    <t>Miniature microstrip-fed ultra-wideband printed monopole antenna with a partial ground plane structure</t>
  </si>
  <si>
    <t>10.1049/iet-map.2010.0450</t>
  </si>
  <si>
    <t>2-s2.0-84055189233</t>
  </si>
  <si>
    <t>['¬© 2011', 'total area', 'technique consists', 'small reduction', 'slightly modified', 'size area', 'reduced prototype', 'reduced antenna', 'proposed technique', 'conventional technique', 'conventional antenna', 'approximately 50', '5 db', '4 db']</t>
  </si>
  <si>
    <t>A technique to decrease the size of log-periodic dipole array (LPDA) antennas employing inductive loads on its elements is introduced. This technique consists of adding a short-circuited cylindrical hat cover at the end of each arm of the antenna. Simulation and measurement results show that the total area, if considered as a trapezoid, of a fabricated LPDA antenna, based on the proposed technique, is approximately 50% smaller than the size area of a reference antenna using a conventional technique. The parameters of the reduced antenna are slightly modified, preserving the bandwidth, impedance, polarisation and radiation pattern shape. The drawback of this technique is the small reduction of gain, from 7.5 dB for the conventional antenna to 6.4 dB for the reduced prototype in the middle operation band. ¬© 2011 The Institution of Engineering and Technology.</t>
  </si>
  <si>
    <t>1697-1702</t>
  </si>
  <si>
    <t>60017323;112541798;60017323;112541798</t>
  </si>
  <si>
    <t>6603303251;8238765700;25958056100;6506472168</t>
  </si>
  <si>
    <t>Jardon-Aguilar, H.;Tirado-Mendez, J. A.;Flores-Leal, R.;Linares-Miranda, R.</t>
  </si>
  <si>
    <t>Centro de Investigacion y de Estudios Avanzados;SEPI-ESIME National Polytechnique Institute</t>
  </si>
  <si>
    <t>60017323;112541798</t>
  </si>
  <si>
    <t>Jardon-Aguilar H.</t>
  </si>
  <si>
    <t>Reduced log-periodic dipole antenna using a cylindrical-hat cover</t>
  </si>
  <si>
    <t>10.1049/iet-map.2011.0077</t>
  </si>
  <si>
    <t>2-s2.0-84055192068</t>
  </si>
  <si>
    <t>['triangular system', 'strong dependence', 'significant role', 'shell thickness', 'shell core', 'plasmonic resonances', 'optical near', 'nanocylinder shells', 'interparticle distance', 'field intensity', 'embedding medium', 'dielectric constant']</t>
  </si>
  <si>
    <t>The optical near-field surface plasmon effects of a triangular system of silver nanoshell cylinders are numerically studied using the two-dimensional finite difference time domain method. The dependence of interparticle distance, shell thickness of the cylinder, dielectric constant of shell core as well as embedding medium, and orientation of the optical source plane on the plasmonic resonances of the nanocylinder shells is studied. The plasmonic resonances are found to have strong dependence on the interparticle distance. As the size of the particle is increased, the field intensity peak shows a redshift. The resonance condition varies with the dielectric constant of the environment as well as the core. In addition, the orientation of the incident source plane has a significant role in the near-field intensity distribution. Since the near-field intensity has the same trend as that of the scattering cross section, the results can be used in the design of various applications like sensing, antennas, and waveguides. ¬© 2011 Optical Society of America.</t>
  </si>
  <si>
    <t>6277-6282</t>
  </si>
  <si>
    <t>60013041-60055340;60055340;60055340</t>
  </si>
  <si>
    <t>24168756800;57209289268;23135417700</t>
  </si>
  <si>
    <t>Jacob, Jesly;Ajith, R.;Mathew, Vincent</t>
  </si>
  <si>
    <t>Kottayam;Coimbatore</t>
  </si>
  <si>
    <t>St. Thomas College Palai;Bharathiar University</t>
  </si>
  <si>
    <t>60055340;60013041</t>
  </si>
  <si>
    <t>Jacob J.</t>
  </si>
  <si>
    <t>Surface plasmon near-field resonance characteristics of silver shell nanocylinders arranged in triangular geometry</t>
  </si>
  <si>
    <t>10.1364/AO.50.006277</t>
  </si>
  <si>
    <t>2-s2.0-81555205611</t>
  </si>
  <si>
    <t>['¬© 2011', 'tb 3', 'successively anchored', 'silica layers', 'royal society', 'quantum yields', 'pl efficiencies', 'methanol solution', 'hydroxyphthalamide ligands', 'highly transparent', 'gel technique', 'coordinating sites', 'continuous irradiation', 'bioimaging applications', 'acting simultaneously', '350 nm']</t>
  </si>
  <si>
    <t>Innovative Tb 3+ antenna complexes employing two different substituted 2-hydroxyphthalamide ligands (HxOH-IAM and bis-HxOH-IAM) acting simultaneously as coordinating sites and light collector units have been synthesized and successively anchored in silica layers by the sol-gel technique. The complexes show remarkable photoluminescence (PL) quantum yields in methanol solution, as high as 0.30 and 0.40 for (HxOH-IAM) 4‚äÇTb 3+ and (bis-HxOH-IAM) 2‚äÇTb 3+, respectively. The grafting of the Tb 3+ complexes in silica single layers accomplished by exploiting the terminal hydroxyl groups of the IAM chains results in highly transparent and homogeneous films displaying bright green emission and PL efficiencies of up to 0.40. The silica layers containing the (bis-HxOH-IAM) 2‚äÇTb 3+ show remarkable photostability even under prolonged and continuous irradiation (up to 3.5 h). The nature of the IAM ligands allows the photoexcitation of the complexes at wavelengths even longer than 350 nm, which is a spectral window suitable to develop luminescent lanthanide probes dedicated to bioanalyses and bioimaging applications. ¬© 2011 The Royal Society of Chemistry.</t>
  </si>
  <si>
    <t>11530-11538</t>
  </si>
  <si>
    <t>60000481;60000481-60022778;60020365-60021199;60020365-60021199;60020365-60021199;60019442</t>
  </si>
  <si>
    <t>56240788300;7003918750;7004070132;6603795433;34168205900;6601971444</t>
  </si>
  <si>
    <t>Armelao, Lidia;Bottaro, Gregorio;Quici, Silvio;Cavazzini, Marco;Scalera, Chiara;Accorsi, Gianluca</t>
  </si>
  <si>
    <t>Bari;Rome;Milan;Bologna;Padua</t>
  </si>
  <si>
    <t>Universit√† degli studi di Bari Aldo Moro;Consiglio Nazionale delle Ricerche;Istituto Di Scienze E Tecnologie Molecolari, Milan;Istituto Per La Sintesi Organica E La Fotoreattivita, Bologna;Universit√† degli Studi di Padova</t>
  </si>
  <si>
    <t>60022778;60021199;60020365;60019442;60000481</t>
  </si>
  <si>
    <t>Armelao L.</t>
  </si>
  <si>
    <t>Synthesis and photophysical characterization of highly luminescent silica films doped with substituted 2-hydroxyphthalamide (IAM) terbium complexes</t>
  </si>
  <si>
    <t>10.1039/c1dt11131k</t>
  </si>
  <si>
    <t>2-s2.0-80054987684</t>
  </si>
  <si>
    <t>['successfully simulated', 'radiating patch', 'proposed antenna', 'notched characteristics', 'input impedance', 'also shown', '9 ghz', '4 ghz', '11 ghz']</t>
  </si>
  <si>
    <t>In this article, a novel compact UWB antenna with 3.5/5.5 GHz band-notched characteristics is proposed. The proposed antenna consists of an opening elliptic annulus and two resonating structures. One is inserted into the terminal of the radiating patch, and the other is connected to the beginning of a radiating patch via two metallic holes. The measured impedance bandwidth defined by VSWR &lt; 2 from 3 to 11 GHz, with the dual notched bands of 3.4-4 GHz and 5-5.9 GHz, is obtained. The proposed antenna is successfully simulated, designed, and measured with broadband matched impedance, good radiation patterns and constant group delay. Additionally, the conceptual equivalent circuit models, combined with input impedance, are also shown for further analysis of the band-notched characteristics. ¬© 2011 VSP.</t>
  </si>
  <si>
    <t>2212-2221</t>
  </si>
  <si>
    <t>49962137200;48361402100;7102211932;36245659600;57218965278</t>
  </si>
  <si>
    <t>Ni, T.;Li, W. M.;Jiao, Y. C.;Ren, L. S.;Han, L.</t>
  </si>
  <si>
    <t>Ni T.</t>
  </si>
  <si>
    <t>Novel compact UWB antenna with 3.5/5.5 GHz band-notched characteristics</t>
  </si>
  <si>
    <t>10.1163/156939311798147097</t>
  </si>
  <si>
    <t>2-s2.0-81255128969</t>
  </si>
  <si>
    <t>NSC 99-2221-E-024-017</t>
  </si>
  <si>
    <t>['tablet computers', 'system motherboard', 'smart handsets', 'mobile antenna', 'lte 1700', 'l antenna', 'impedance matching', 'ieee 802', 'gsm 850', 'gsm 1800', 'entire antenna', 'dcs 1800', 'covers octa', 'band operations', 'also taken', '2600 mhz', '2484 mhz', '2300 mhz', '1700 mhz', '11b wlan', '10 db']</t>
  </si>
  <si>
    <t>This paper applies inverted-L antenna (ILA) to design a smart handset antenna in accordance with octa-band operations, as GSM 850 (824-894 MHz), GSM 900 (880-960 MHz), GSM 1800/1900, DCS 1800 (1710-1880 MHz), PCS 1900 (1850-1990 MHz), UMTS (1920-2170 MHz), IEEE 802.11b WLAN (2400-2484 MHz) and LTE (1700 MHz/2300 MHz/2600 MHz) band operations for S11 ‚â¶ -10 dB. The entire antenna is 70 mm √ó 24 mm with one-quarter wavelength design of hub. With the inter-coupling between dual branch circuit radiation and multiple branch circuit radiation, the wideband for GSM 1800/1900, DCS, PCS, UMTS, IEEE 802.11b WLAN and LTE 1700/2300/2600 is generated. When integrating with mobiles, the designed ground plane area is also taken into consideration. In this case, the ground plane area can be increased in accordance to the system motherboard. The enlarged antenna size therefore becomes 9 mm √ó 42 mm that the ground plane area does not affect the bandwidth and can enhance the impedance matching. Consequently, the mobile antenna can not only reduce or increase the size to match up the products, but also be designed for tablet computers because it covers octa-band operations of smart handsets. ¬© 2011 VSP.</t>
  </si>
  <si>
    <t>2188-2200</t>
  </si>
  <si>
    <t>60012392;60012392;60017991;60017991</t>
  </si>
  <si>
    <t>7403692642;36545423800;7102142554;54414011900</t>
  </si>
  <si>
    <t>Lin, D. B.;Tsai, P. C.;Tang, I. T.;Chiu, W. S.</t>
  </si>
  <si>
    <t>Planar inverted-L antenna for octa-band operations of smart handsets</t>
  </si>
  <si>
    <t>10.1163/156939311798147114</t>
  </si>
  <si>
    <t>2-s2.0-81255138164</t>
  </si>
  <si>
    <t>['wave simulation', 'time sequences', 'sideband frequencies', 'proposed approach', 'phase excitations', 'paper introduces', 'novel approach', 'mutual coupling', 'interface program', 'ideal effects', 'hfss automatically', 'equivalent amplitude', 'differential evolution', 'difference patterns', 'de algorithm', 'center frequency', 'array patterns', 'antenna arrays']</t>
  </si>
  <si>
    <t>This paper introduces a novel approach for the synthesis of array patterns in four-dimensional (4-D) antenna arrays, taking into account practical element models. The approach is based on the combination of the differential evolution (DE) algorithm and full-wave simulation software HFSS. The DE algorithm is used to optimize the time sequences and static phase excitations, and then the equivalent amplitude and phase excitations are transferred to HFSS automatically by an interface program. The patterns at the center frequency and sideband frequencies are all obtained through full-wave simulation of practical antenna arrays in HFSS, thus many non-ideal effects such as mutual coupling can be taken into account. Numerical simulation results for the synthesis of low sidelobe sum-difference patterns in a 16-element printed dipole linear array and a 16-element microstrip patch conformal array are presented to demonstrate the effectiveness of the proposed approach. ¬© 2011 VSP.</t>
  </si>
  <si>
    <t>2274-2286</t>
  </si>
  <si>
    <t>53879224900;10339818700;45061288700;55645491100</t>
  </si>
  <si>
    <t>Zhu, Q.;Yang, S.;Zheng, L.;Nie, Z.</t>
  </si>
  <si>
    <t>Zhu Q.</t>
  </si>
  <si>
    <t>A pattern synthesis approach in four-dimensional antenna arrays with practical element models</t>
  </si>
  <si>
    <t>10.1163/156939311798147105</t>
  </si>
  <si>
    <t>2-s2.0-81255143293</t>
  </si>
  <si>
    <t>['wide range', 'verified using', 'time domain', 'terahertz technique', 'terahertz radiation', 'terahertz imaging', 'suited technique', 'signal processing', 'scan thresholding', 'reinforced laminates', 'proposed procedure', 'present capabilities', 'photoconductive antenna', 'paper provides', 'general structure', 'describes source', 'data processed', 'composite structures']</t>
  </si>
  <si>
    <t>Composite materials | Image processing | Non-destructive testing | Signal processing</t>
  </si>
  <si>
    <t>Purpose: The purpose of this paper is to present capabilities of terahertz imaging technology in case of various composite materials and to propose a new defect detection algorithm. Design/methodology/approach: This paper first discusses an applicability of the terahertz technique in composite materials inspection. It then describes source of terahertz radiation (photoconductive antenna) and general structure of terahertz time domain imaging system. Next the terahertz imaging results of composite anticorrosion coating, glass-and carbon-fiber-reinforced laminates are presented. Then the signal processing and identification scheme based on time domain A-scan signal equalization and C-scan thresholding is presented. Data processed in this way are parameterized and defect identification database is prepared. The proposed procedure is verified using the exemplary inspection results of glass-fiber laminate delamination. Finally, some comparison of terahertz time domain inspection with low energy digital radiography is presented. Findings: This paper shows terahertz imaging as a well-suited technique for composite structures inspection. The terahertz imaging results of composite anticorrosion coating, glass-and carbon-fiber-reinforced laminates are presented. An application of proposed signal processing algorithm enables accurate defects detection and effective data collection for identification database purpose. Originality/value: The paper provides an insight into the potential of terahertz imaging of various composite structures. Proposed signal processing and defects detection scheme is applicable to wide range of composite structures. ¬© Emerald Group Publishing Limited.</t>
  </si>
  <si>
    <t>1260-1270</t>
  </si>
  <si>
    <t>60104305;60104305;60104305</t>
  </si>
  <si>
    <t>55935843500;55344528400;35560655000</t>
  </si>
  <si>
    <t>≈Åopato, Przemyslaw;Chady, Tomasz;Sikora, Ryszard</t>
  </si>
  <si>
    <t>Szczecin</t>
  </si>
  <si>
    <t>West Pomeranian University of Technology, Szczecin</t>
  </si>
  <si>
    <t>≈Åopato P.</t>
  </si>
  <si>
    <t>Testing of composite materials using advanced NDT methods</t>
  </si>
  <si>
    <t>10.1108/03321641111133172</t>
  </si>
  <si>
    <t>2-s2.0-81255176893</t>
  </si>
  <si>
    <t>2010-0021668</t>
  </si>
  <si>
    <t>['triphenylamine moieties', 'transition could', 'studied theoretically', 'p excitation', 'lumo transition', 'intramolecular chargetransfer', 'harvesting efficiency', 'francis group', 'electronic properties', 'dye5 would', 'coupling among', 'based dyes', 'antenna consideration', '450 nm', '1 transition']</t>
  </si>
  <si>
    <t>DFT | Dye-sensitized solar cells (DSSCs) | Electron donating group | Phenoxazine (POZ)-based dyes | TDDFT</t>
  </si>
  <si>
    <t>Highly effective phenoxazine (POZ)-based dyes (dye1, dye2, dye3, dye4 and dye5) for dye-sensitized solar cells (DSSCs) were designed and studied theoretically by using density functional theory (DFT) and time-dependent density functional theory (TDDFT) calculations. When the electronic properties of dye2 were further analyzed in terms of the coupling among its moieties, it was found that the highest occupied molecular orbital (HOMO) and the lowest unoccupied molecular orbital (LUMO) of the dye2 was originated from the HOMO of the POZ and the triphenylamine moieties and the LUMO of the cyanoacrylic acid moiety, respectively. It was found that HOMO = &gt;LUMO (and HOMO-1 = &gt;LUMO) transition could be considered as an intramolecular chargetransfer (ICT) transition and HOMO = &gt;LUMO+1 transition, however, as the mixture of ICT and p-p excitation. It was shown that through the additional electron donating group, absorption bands due to HOMO = &gt;LUMO transition were red-shifted and another strong absorption bands appeared as peaks between 400 and 450 nm. Of the POZ-based dyes, we showed that dye5 would have the best photovoltaic properties in terms of light-harvesting efficiency and energy-antenna consideration. These results suggested organic dye sensitizers with dual electron donating group would give good photovoltaic performance for DSSCs. ¬© 2011 Taylor &amp; Francis Group, LLC.</t>
  </si>
  <si>
    <t>138-146</t>
  </si>
  <si>
    <t>37087434500;57203809491</t>
  </si>
  <si>
    <t>Kim, Joo Young;Kim, Young Sik</t>
  </si>
  <si>
    <t>Phenoxazine-based dyes with dual electron donating moiety for organic dye-sensitized solar cells</t>
  </si>
  <si>
    <t>10.1080/15421406.2011.600633</t>
  </si>
  <si>
    <t>2-s2.0-81255189551</t>
  </si>
  <si>
    <t>['wave approximations', 'rights reserved', 'research limitations', 'practical implications', 'patch antennas', 'obtained utilizing', 'numerical simulations', 'new generation', 'matrices approaches', 'low values', 'like structure', 'infinite magneto', 'infinite chain', 'good coincidence', 'generalized expression', 'flat magneto', 'electromagnetic response', 'dielectric matrix', 'chain cylinders', 'analytical modeling', 'analytical characterization']</t>
  </si>
  <si>
    <t>Antenna | Composite materials | Effective medium theory | Effective parameters | Electromagnetic response | Metamaterials | Microwaves | Telecommunications</t>
  </si>
  <si>
    <t>Purpose: The purpose of this paper is to obtain the long-wave approximations for the effective electromagnetic response of two-dimensional sandwich composite structure, as infinite chain of infinitely long metal cylinders symmetrically immersed in an infinite metamaterial slab are obtained. The slab is an infinite magneto-dielectric matrix with periodically imbedded infinitely long metal cylinders whose diameter is smaller than those of the chain cylinders. The case of ferrite-like metallic saturated inclusions is considered in the study. Design/methodology/approach: The result is presented as a generalized expression of the electromagnetic response of the infinite periodic chain of infinitely long metallic cylinders immersed into the flat magneto-dielectric host medium. Those expressions were obtained utilizing S-and T-matrices approaches. Findings: A good coincidence between the results of analytical modeling and numerical simulations was found. Research limitations/implications: Low values of the metal volume fraction; microwave frequency range. Practical implications: An improving of directivity of patch antennas; a minimization of patch antennas. Originality/value: The analytical characterization of new artificial substrate-like structure to be utilized for designing patch antennas of a new generation. Copyright ¬© 2011 Emerald Group Publishing Limited. All rights reserved.</t>
  </si>
  <si>
    <t>170-183</t>
  </si>
  <si>
    <t>Multidiscipline Modeling in Materials and Structures</t>
  </si>
  <si>
    <t>60104066-60104464;60000009;60034410</t>
  </si>
  <si>
    <t>24341654900;6603017490;57210647164</t>
  </si>
  <si>
    <t>Rybin, Oleg;Yemelyanov, Konstantin;Nawaz, Tahira</t>
  </si>
  <si>
    <t>Ukraine;Ukraine;Pakistan;United States</t>
  </si>
  <si>
    <t>Kharkiv;Kharkiv;Multan;Villanova</t>
  </si>
  <si>
    <t>O.M. Beketov National University of Urban Economy in Kharkiv;Kharkiv State University of Food Technology and Trade;Bahauddin Zakariya University;Villanova University</t>
  </si>
  <si>
    <t>60104464;60104066;60034410;60000009</t>
  </si>
  <si>
    <t>Rybin O.</t>
  </si>
  <si>
    <t>Nonresonance effective electromagnetic response of sandwich metamaterial with ferrite inclusions</t>
  </si>
  <si>
    <t>10.1108/15736101111157109</t>
  </si>
  <si>
    <t>2-s2.0-81255191739</t>
  </si>
  <si>
    <t>['transmission lines', 'thz band', 'separating antennas', 'radiation power', 'pulse radiated', 'photoconductive antenna', 'frequency range', 'dipole antennas', 'current distribution', 'center frequency', 'antenna designs']</t>
  </si>
  <si>
    <t>The center frequency of terahertz (THz) pulse radiated from photoconductive antenna is located at the low-frequency range of THz band. None of the antenna designs have been done to enhance the center frequency without decreasing antenna's dimension, which would largely decrease the radiation power. We introduce here the idea of separating antennas from the transmission lines to reduce the current distribution on them, showing superior performance for both the center frequency (‚àº 90% increased) and the radiation power from the simulations of the dipole antennas. ¬© 2011 VSP.</t>
  </si>
  <si>
    <t>2236-2243</t>
  </si>
  <si>
    <t>48361087900;57220908202;36180045300;55585328400;55645491100</t>
  </si>
  <si>
    <t>Diao, J. M.;Du, L.;Ouyang, J.;Yang, P.;Nie, Z. P.</t>
  </si>
  <si>
    <t>Enhanced center frequency of terahertz pulse emission from photoconductive antenna</t>
  </si>
  <si>
    <t>10.1163/156939311798147006</t>
  </si>
  <si>
    <t>2-s2.0-81255195870</t>
  </si>
  <si>
    <t>['upper bands', 'truncated corners', 'patch configuration', 'novel dual', 'inserted slits', 'hexagonal patches', 'ghz applications', 'compact dual', 'antenna occupies', '6 mm2', '4 dbi', '18 ghz']</t>
  </si>
  <si>
    <t>Circular polarization (CP) | dual-band | hexagonal antenna | low-temperature co-fired ceramic (LTCC)</t>
  </si>
  <si>
    <t>A novel dual-band circularly polarized multilayer microstrip antenna for 3.5/5.2-GHz applications is presented. A stacked-patch configuration is used for the compact dual-band antenna design, and good circular polarization (CP) performance is achieved by adjusting the size of truncated corners and inserted slits of the hexagonal patches. The antenna generates CP radiation at 3.5 and 5.18 GHz with broadside radiation patterns and very low axial ratio. The measured peak gains of the antenna are 3.8 and 5.4 dBi at the lower and upper bands, respectively. The antenna occupies a small radiating area of 19.2√ó16.6 mm2. ¬© 2011 IEEE.</t>
  </si>
  <si>
    <t>1212-1215</t>
  </si>
  <si>
    <t>17435597800;7404101585</t>
  </si>
  <si>
    <t>Qian, Kewei;Tang, Xiaohong</t>
  </si>
  <si>
    <t>Qian K.</t>
  </si>
  <si>
    <t>Compact LTCC dual-band circularly polarized perturbed hexagonal microstrip antenna</t>
  </si>
  <si>
    <t>10.1109/LAWP.2011.2173654</t>
  </si>
  <si>
    <t>2-s2.0-81255211622</t>
  </si>
  <si>
    <t>['technical characteristics', 'targets according', 'surface objects', 'shorter one', 'radiation power', 'radial velocity', 'proposed type', 'press technika', 'paper outlines', 'operation principles', 'level provided', 'interference created', 'innovative ka', 'essentially reduce', 'band radar']</t>
  </si>
  <si>
    <t>A-SMGCS | Airport surface monitoring | Coherent radar | DSP | Ka-band | Primary radar</t>
  </si>
  <si>
    <t>The paper outlines the operation principles, technical characteristics and the field test results of the innovative Ka-band radar for airport surface monitoring. Advantages and disadvantages of operation in the Ka-band with respect to a shorter one, i.e. The W-band, are discussed. It is shown that in the Ka-band the coherent operation mode can be realized. This mode enables one not only to essentially reduce the radiation power to the level provided by the available semiconductor devices, but also to perform moving target detection on interference created by reflections from surface objects and rain as well as to perform automatic classification of targets according to their radial velocity of movement. Main performance specifications, principle of operation, and design of the innovative antenna developed for the radar are described in detail. The results of the field tests confirm the predicted radar operation characteristics. The radars of the proposed type can be used as radar-sensors for systems of airport surface monitoring. Copyright ¬© 2011 Vilnius Gediminas Technical University (VGTU) Press Technika.</t>
  </si>
  <si>
    <t>38-43</t>
  </si>
  <si>
    <t>Aviation</t>
  </si>
  <si>
    <t>60068535;60068535;60068535;60068535;60068535;60068535;60068535;60008300</t>
  </si>
  <si>
    <t>6602392107;6507152152;35100841500;36516014600;8270092400;8280079200;8260160500;6604047415</t>
  </si>
  <si>
    <t>Melezhik, Peter;Razskazovskiy, Vadim;Reznichenko, Nikolay;Zuykov, Vladimir;Varavin, Anton;Sidorenko, Yury;Provalov, Sergey;Yanovsky, Felix</t>
  </si>
  <si>
    <t>Kharkiv;Kiev</t>
  </si>
  <si>
    <t>O. Ya. Usikov Institute for Radiophysics and Electronics of the National Academy of Sciences of Ukraine;National Aviation University</t>
  </si>
  <si>
    <t>60068535;60008300</t>
  </si>
  <si>
    <t>Melezhik P.</t>
  </si>
  <si>
    <t>High-efficiency millimeter-wave coherent radar for airport surface movement monitoring and control</t>
  </si>
  <si>
    <t>10.3846/16487788.2011.596673</t>
  </si>
  <si>
    <t>2-s2.0-81255211718</t>
  </si>
  <si>
    <t>['three cerci', 'structural parameter', 'structural characteristics', 'strict sense', 'sensory function', 'receptor array', 'quantitative study', 'quantitative characterization', 'principal findings', 'previous reports', 'neural coding', 'movement vectors', 'movement plane', 'microscopic level', 'many studies', 'hair associated', 'global patterns', 'functional morphology', 'functional effectiveness', 'filiform hairs', 'estimated accurately', 'developmental processes', 'constraints imposed', 'characterized semi', 'called cerci', 'basal half', 'animal variation']</t>
  </si>
  <si>
    <t>Background: Crickets and other orthopteran insects sense air currents with a pair of abdominal appendages resembling antennae, called cerci. Each cercus in the common house cricket Acheta domesticus is approximately 1 cm long, and is covered with 500 to 750 filiform mechanosensory hairs. The distribution of the hairs on the cerci, as well as the global patterns of their movement vectors, have been characterized semi-quantitatively in studies over the last 40 years, and have been shown to be very stereotypical across different animals in this species. Although the cercal sensory system has been the focus of many studies in the areas of neuroethology, development, biomechanics, sensory function and neural coding, there has not yet been a quantitative study of the functional morphology of the receptor array of this important model system. Methodology/Principal Findings: We present a quantitative characterization of the structural characteristics and functional morphology of the cercal filiform hair array. We demonstrate that the excitatory direction along each hair's movement plane can be identified by features of its socket that are visible at the light-microscopic level, and that the length of the hair associated with each socket can also be estimated accurately from a structural parameter of the socket. We characterize the length and directionality of all hairs on the basal half of a sample of three cerci, and present statistical analyses of the distributions. Conclusions/Significance: The inter-animal variation of several global organizational features is low, consistent with constraints imposed by functional effectiveness and/or developmental processes. Contrary to previous reports, however, we show that the filiform hairs are not re-identifiable in the strict sense. ¬© 2011 Miller et al.</t>
  </si>
  <si>
    <t>e27873</t>
  </si>
  <si>
    <t>60022522;60022522;60022522;60022522</t>
  </si>
  <si>
    <t>56284264900;57198044372;7003332408;55162752500</t>
  </si>
  <si>
    <t>Miller, John P.;Krueger, Susan;Heys, Jeffrey J.;Gedeon, Tomas</t>
  </si>
  <si>
    <t>Miller J.</t>
  </si>
  <si>
    <t>Quantitative characterization of the filiform mechanosensory hair array on the cricket cercus</t>
  </si>
  <si>
    <t>10.1371/journal.pone.0027873</t>
  </si>
  <si>
    <t>2-s2.0-81455125540</t>
  </si>
  <si>
    <t>['thz emission', 'theoretical predictions', 'theoretical analysis', 'photon absorption', 'photoexcited carriers', 'pc antenna', 'limited pulses', 'intensity dependence', 'induced photo', 'grown gaas', 'good agreement', 'critical experimentally']</t>
  </si>
  <si>
    <t>Terahertz (THz) radiation can be generated more efficiently from a low-temperature-grown GaAs (LT-GaAs) photoconductive (PC) antenna by considering the two-photon absorption (TPA) induced photo-carrier in the photoconductor. A rate-equation-based approach using the Drude-Lorentz model taking into account the band-diagram of LT-GaAs is used for the theoretical analysis. The use of transform-limited pulses at the PC antenna is critical experimentally. Previously unnoticed THz pulse features and anomalously increasing THz radiation power rather than saturation were observed. These are in good agreement with the theoretical predictions. The interplay of intensity dependence and dynamics of generation of photoexcited carriers by single-photon absorption and TPA for THz emission is discussed. ¬© 2011 Optical Society of America.</t>
  </si>
  <si>
    <t>23689-23697</t>
  </si>
  <si>
    <t>60011357;60018029;60018771;60011357;60018029-60011418-60001881;60018029</t>
  </si>
  <si>
    <t>7410145306;36509524500;24775993700;54583767200;35406280300;56027799400</t>
  </si>
  <si>
    <t>Lee, Chao Kuei;Yang, Chan Shan;Lin, Sung Hui;Huang, Shiuan Hua;Wada, Osamu;Pan, Ci Ling</t>
  </si>
  <si>
    <t>Taiwan;Taiwan;Japan;Taiwan;United Kingdom</t>
  </si>
  <si>
    <t>Hsinchu;Hsinchu;Kobe;Kaohsiung;Sheffield</t>
  </si>
  <si>
    <t>Taiwan Semiconductor Manufacturing Company;National Tsing Hua University;Kobe University;National Sun Yat-Sen University;The University of Sheffield</t>
  </si>
  <si>
    <t>60018771;60018029;60011418;60011357;60001881</t>
  </si>
  <si>
    <t>Effects of two-photon absorption on Terahertz radiation generated by femtosecond-laser excited photoconductive antennas</t>
  </si>
  <si>
    <t>10.1364/OE.19.023689</t>
  </si>
  <si>
    <t>2-s2.0-82055170120</t>
  </si>
  <si>
    <t>['te waves', 'proposed method', 'power radiated', 'point source', 'obtained results', 'much higher', 'isotropic radiation', 'frequency dependence', 'flexibility offered', 'desired number', 'designed devices', 'considered devices', 'conformal mappings', 'certain extent', 'arbitrary directions', 'also non']</t>
  </si>
  <si>
    <t>We use a combination of conformal and quasi-conformal mappings to engineer isotropic electromagnetic devices that modify the omnidirectional radiation pattern of a point source. For TE waves, the designed devices are also non-magnetic. The flexibility offered by the proposed method is much higher than that achieved with conformal mappings. As a result, it is shown that complex radiation patterns can be achieved, which can combine high directivity in a desired number of arbitrary directions and isotropic radiation in other specified angular ranges. In addition, this technique enables us to control the power radiated in each direction to a certain extent. The obtained results are valid for any part of the spectrum. The potential of this method is illustrated with some examples. Finally, we study the frequency dependence of the considered devices and propose a practical dielectric implementation. ¬© 2011 Optical Society of America.</t>
  </si>
  <si>
    <t>23743-23750</t>
  </si>
  <si>
    <t>60011476;60011476;60022132</t>
  </si>
  <si>
    <t>24502666600;35494203600;7005302717</t>
  </si>
  <si>
    <t>Garc√≠a-Meca, Carlos;Mart√≠nez, Alejandro;Leonhardt, Ulf</t>
  </si>
  <si>
    <t>St Andrews;Valencia</t>
  </si>
  <si>
    <t>University of St Andrews;Universitat Polit√®cnica de Val√®ncia</t>
  </si>
  <si>
    <t>60022132;60011476</t>
  </si>
  <si>
    <t>Garc√≠a-Meca C.</t>
  </si>
  <si>
    <t>Engineering antenna radiation patterns via quasi-conformal mappings</t>
  </si>
  <si>
    <t>10.1364/OE.19.023743</t>
  </si>
  <si>
    <t>2-s2.0-82055170146</t>
  </si>
  <si>
    <t>['usually synthesis', 'synthesizing arbitrary', 'specific problems', 'significant importance', 'radiation pattern', 'proposed algorithm', 'optimization techniques', 'optimization algorithms', 'one restriction', 'minimum number', 'many applications', 'linear array', 'genetic algorithm', 'general problems', 'ga ).', 'excellent agreement', 'computational time', 'analytical schemes', 'analytical methods', 'algorithms require']</t>
  </si>
  <si>
    <t>Genetic algorithm (GA) | linear array | method of moments (MoM)</t>
  </si>
  <si>
    <t>Synthesis of arbitrarily shaped radiation patterns using linear antenna arrays has a significant importance in many applications. Many attempts based on analytical schemes are exerted for this purpose. However, these analytical methods are developed for specific problems, and usually synthesis of the radiation pattern is subject to only one restriction. On the other hand, optimization algorithms are utilized for more general problems. However, these algorithms require more computational time. In this letter, a new hybrid technique for synthesizing arbitrary-shaped radiation pattern using a linear array is developed. The algorithm is based on a combination between the method of moments (MoM) and the genetic algorithm (GA). The proposed algorithm is applied to synthesis of both symmetric and asymmetric radiation pattern distributions with minimum number of elements. Excellent agreement is obtained by comparison to other analytical and optimization techniques. ¬© 2011 IEEE.</t>
  </si>
  <si>
    <t>1232-1235</t>
  </si>
  <si>
    <t>60011568;60005916;60005916;60011568;60011568</t>
  </si>
  <si>
    <t>55431389900;36670813900;38061942100;24824553100;7102226678</t>
  </si>
  <si>
    <t>Hussein, A. H.;Abdullah, H. H.;Salem, A. M.;Khamis, S.;Nasr, M.</t>
  </si>
  <si>
    <t>Egypt;Egypt</t>
  </si>
  <si>
    <t>Tanta;Cairo</t>
  </si>
  <si>
    <t>Tanta University;Electronics Research Institute of Cairo</t>
  </si>
  <si>
    <t>60011568;60005916</t>
  </si>
  <si>
    <t>Hussein A.H.</t>
  </si>
  <si>
    <t>Optimum design of linear antenna arrays using a hybrid MoM/GA algorithm</t>
  </si>
  <si>
    <t>10.1109/LAWP.2011.2174189</t>
  </si>
  <si>
    <t>2-s2.0-81455132737</t>
  </si>
  <si>
    <t>['vertical polarization', 'two bands', 'polarized high', 'new study', 'measured prototype', 'horizontal polarization', 'ground plane', 'designated height', 'cross polarization', 'controlled arbitrarily', 'band gain', 'band dual', '6 ghz', '6 dbi', '27 db', '18 dbi', '10 ghz']</t>
  </si>
  <si>
    <t>Aperture antennas | cavity resonators | frequency selective surfaces (FSSs) | microstrip antennas | polarization</t>
  </si>
  <si>
    <t>In this letter, a new study on the theory and the design of a dual-band dual-polarized high-gain resonant cavity antenna (RCA) is presented. The RCA includes two layers of orthogonal dipole arrays each located at a designated height above the ground plane of a microstrip patch antenna. A prototype is fabricated, and the measured results confirm the theory. The measured prototype has a lower-band gain of 19.6 dBi with the vertical polarization (V-pol) at 10 GHz and the upper band gain of 18 dBi with horizontal polarization (H-pol) at 11.6 GHz. The cross polarization (Xpol) is better than-27 dB at each band. It is demonstrated that the separation between the two bands is controlled arbitrarily. ¬© 2011 IEEE.</t>
  </si>
  <si>
    <t>1220-1223</t>
  </si>
  <si>
    <t>60030835-60031064;60030835-60031064;60030835-60031064</t>
  </si>
  <si>
    <t>23398127500;6602675893;6701535033</t>
  </si>
  <si>
    <t>Moghadas, Hamid;Daneshmand, Mojgan;Mousavi, Pedram</t>
  </si>
  <si>
    <t>Moghadas H.</t>
  </si>
  <si>
    <t>A dual-band high-gain resonant cavity antenna with orthogonal polarizations</t>
  </si>
  <si>
    <t>10.1109/LAWP.2011.2173454</t>
  </si>
  <si>
    <t>2-s2.0-81455139781</t>
  </si>
  <si>
    <t>2007-IJCX-K025</t>
  </si>
  <si>
    <t>['specifically designed', 'simulated impedance', 'shape structure', 'radiation pattern', 'patch tapering', 'lowest frequency', 'letter employs', 'lateral dimensions', 'good performance', 'dimensional structure', 'compact three', 'bw ).', 'antenna presented', '861 mhz', '25 œª', '01 œª']</t>
  </si>
  <si>
    <t>Antenna measurements | antenna radiation patterns | broadband antennas | UHF antennas</t>
  </si>
  <si>
    <t>The antenna presented in this letter employs a stepped T-shape structure in combination with patch tapering and a capacitive feeding mechanism to obtain broad bandwidth (BW). This antenna is specifically designed to operate for US Public Safety (PS) and Long Term Evolution (LTE) wireless communication bands covering 426-861 MHz (68% BW). The radiation pattern over this broad bandwidth remains almost unchanged with good gain flatness. The antenna has a compact three-dimensional structure with lateral dimensions being {‚àº 0.25 Œª in length and height being ‚àº 0.01 Œª at the lowest frequency of operation. The measured and simulated impedance and radiation characteristics results agree well, demonstrating the good performance of the broadband and compact antenna presented in this letter. ¬© 2011 IEEE.</t>
  </si>
  <si>
    <t>1224-1227</t>
  </si>
  <si>
    <t>60031706;60007592;60031706;60007592;60031706</t>
  </si>
  <si>
    <t>35194237700;36240792100;36559569000;7003898162;6603852149</t>
  </si>
  <si>
    <t>Mopidevi, H.;Rodrigo, D.;Kaynar, O.;Jofre, L.;Cetiner, Bedri A.</t>
  </si>
  <si>
    <t>Logan;Barcelona</t>
  </si>
  <si>
    <t>Utah State University;Universitat Polit√®cnica de Catalunya</t>
  </si>
  <si>
    <t>60031706;60007592</t>
  </si>
  <si>
    <t>Mopidevi H.</t>
  </si>
  <si>
    <t>Compact and broadband antenna for LTE and public safety applications</t>
  </si>
  <si>
    <t>10.1109/LAWP.2011.2174023</t>
  </si>
  <si>
    <t>2-s2.0-81455139826</t>
  </si>
  <si>
    <t>2011-0027589</t>
  </si>
  <si>
    <t>['shaped slot', 's2 ).', 'proposed antenna', 'overall hpbw', 'operation frequency', 'fabric substrate', 'coupled feed', 'beam directions', 'antenna patch', '69 dbi', '115 ¬∞.', '0 ghz']</t>
  </si>
  <si>
    <t>Beam-steering antennas | fabric antennas | patch antennas | U-slot | wearable antennas</t>
  </si>
  <si>
    <t>Reconfigurable beam steering using a microstrip patch antenna with a U-slot is proposed for wearable fabric applications. The proposed antenna was manufactured on a fabric substrate and designed to steer the beam directions at the operation frequency of 6.0 GHz. The U-shaped slot and a proximity-coupled feeding technique are applied to design the proposed antenna. By configuring two artificial switches between the proximity-coupled feed and the antenna patch, the antenna is given three beam directions (S0, S1, and S2). The maximum beam directions are steerable in the yz-plane (Œ∏= 0¬∞, 30¬∞, and 331¬∞, respectively), and the overall HPBW is 115¬∞. The measured peak gains are 6.11-6.69 dBi. ¬© 2011 IEEE.</t>
  </si>
  <si>
    <t>1228-1231</t>
  </si>
  <si>
    <t>60026263;60026263</t>
  </si>
  <si>
    <t>49961502700;7402016338</t>
  </si>
  <si>
    <t>Ha, Sang Jun;Jung, Chang Won</t>
  </si>
  <si>
    <t>Seoul National University of Science and Technology (SNUST)</t>
  </si>
  <si>
    <t>Ha S.J.</t>
  </si>
  <si>
    <t>Reconfigurable beam steering using a microstrip patch antenna with a U-slot for wearable fabric applications</t>
  </si>
  <si>
    <t>10.1109/LAWP.2011.2174022</t>
  </si>
  <si>
    <t>2-s2.0-81455143806</t>
  </si>
  <si>
    <t>['two cases', 'results suggest', 'results confirm', 'recently gained', 'proposed method', 'practical implementation', 'paper introduces', 'objective function', 'nondeterministic channel', 'mobile device', 'mobile communications', 'main factor', 'huge challenge', 'genetic algorithm', 'ga search', 'channel variation', 'best benefit', 'averaging position', 'area constraint', 'antenna positions', 'acceptable benefit']</t>
  </si>
  <si>
    <t>The topic of practical implementation of multiple antenna systems for mobile communications has recently gained a lot of attention. Due to the area constraint on a mobile device, the problem of how to design such a system in order to achieve the best benefit is still a huge challenge. In this paper, genetic algorithm (GA) is used to find the optimal antenna positions on a mobile device. Two cases of 3√ó3 and 4√ó4 MIMO systems are undertaken. The effect of mutual coupling based on Z-parameter is the main factor to determine the MIMO capacity concerning the objective function of GA search. The results confirm the success of the proposed method to design MIMO antenna positions on a mobile device. Moreover, this paper introduces the method to design the antenna positions for the condition of nondeterministic channel. The concern of channel variation has been included in the process of finding optimal MIMO antenna positions. The results suggest that the averaging position from all GA solutions according to all channel conditions provides the most acceptable benefit. ¬© 2011 Peerapong Uthansakul et al.</t>
  </si>
  <si>
    <t>6506413918;51663231700;6506488555</t>
  </si>
  <si>
    <t>Uthansakul, Peerapong;Assanuk, Danai;Uthansakul, Monthippa</t>
  </si>
  <si>
    <t>Uthansakul P.</t>
  </si>
  <si>
    <t>An optimal design of multiple antenna positions on mobile devices based on mutual coupling analysis</t>
  </si>
  <si>
    <t>10.1155/2011/791697</t>
  </si>
  <si>
    <t>2-s2.0-81555204165</t>
  </si>
  <si>
    <t>['two antennas', 'several values', 'return loss', 'relay station', 'relative position', 'radiation pattern', 'radiating elements', 'proposed antennas', 'good agreement', 'frequency range', 'extend network', 'experimental results', 'end users', 'base station', 'antenna system', 'angle show', 'access link', '9dbi access']</t>
  </si>
  <si>
    <t>A relay station (RS) is a smart transceiver used under a 4G wireless network in order to extend network's coverage and capacity. It uses an antenna system that includes an antenna for connecting the relay with the end users (access link) and the RS with the base station (backhaul link). In this paper, a 7.9dBi access and 11.4dBi backhaul antennas are presented for the frequency range of 3.3 to 3.8GHz. The antennas are simulated and fabricated, and relevant measured results in terms of return loss and radiation pattern are presented and analyzed. Considering that the planes of those two antennas are positioned in an angle (omega), two antenna configuration geometries are tested in terms of coupling. The experimental results of S 21 for several values of the angle show that the interaction between the radiating elements is dependent on their relative position. Simulated and experimental results are in good agreement, showing coupling typically less than -40dB. A comparison in terms of coupling between the proposed antennas and commercial ones proves that the suggested antennas provide 10dB lower coupling. ¬© 2011 Ioannis Petropoulos et al.</t>
  </si>
  <si>
    <t>60110806-60008524;60110806;60008524;60008524;60110806</t>
  </si>
  <si>
    <t>49561810100;12789877100;7003902501;55506970300;55310788500</t>
  </si>
  <si>
    <t>Petropoulos, Ioannis;Voudouris, Konstantinos;Abd-Alhameed, Raed A.;Jones, Steve M.R.;Athanasopoulos, Nikos</t>
  </si>
  <si>
    <t>Athens;Bradford</t>
  </si>
  <si>
    <t>University of West Attica;University of Bradford</t>
  </si>
  <si>
    <t>60110806;60008524</t>
  </si>
  <si>
    <t>Petropoulos I.</t>
  </si>
  <si>
    <t>A novel design of microstrip arrays for relay-based wireless network</t>
  </si>
  <si>
    <t>10.1155/2011/870183</t>
  </si>
  <si>
    <t>2-s2.0-81555212655</t>
  </si>
  <si>
    <t>['wideband operation', 'wave method', 'required procedures', 'main limitations', 'electrical size', 'coupling matrix', 'compensation methods', 'array elements']</t>
  </si>
  <si>
    <t>The performance of various mutual coupling estimation and compensation methods is quantified and compared for wideband operation. Their main limitations and the required procedures to estimate the coupling matrix are outlined. It is determined that only the full-wave method is accurate at all frequencies. The performance tradeoffs associated with the other methods are described. General guidelines based on the electrical size and separation of the array elements are formulated for each method. The results can be valuable for both wideband and narrowband receiving antenna arrays. ¬© 2011 Simon Henault and Yahia M. M. Antar.</t>
  </si>
  <si>
    <t>60026338;60026338</t>
  </si>
  <si>
    <t>24824369900;35566584200</t>
  </si>
  <si>
    <t>Henault, Simon;Antar, Yahia M.M.</t>
  </si>
  <si>
    <t>Kingston</t>
  </si>
  <si>
    <t>Royal Military College of Canada</t>
  </si>
  <si>
    <t>Henault S.</t>
  </si>
  <si>
    <t>Wideband analysis of mutual coupling compensation methods</t>
  </si>
  <si>
    <t>10.1155/2011/756153</t>
  </si>
  <si>
    <t>2-s2.0-81555212657</t>
  </si>
  <si>
    <t>['reflection coefficient', 'phase shifting', 'numerical simulations', 'larbi talbi', 'experimental measurements', 'differential phase', 'beam scan']</t>
  </si>
  <si>
    <t>The design of a two-element antenna array using the substrate integrated waveguide (SIW) technique and operating at 10GHz is presented. The proposed antenna array consists of two SIW phase shifter sections with two SIW slot antennas. The phase shifting is achieved by changing the position of two inductive posts inserted inside each element of the array. Numerical simulations and experimental measurements have been carried out for three differential phases between the two antenna array elements, namely, 0, 22.5, and 67.5. A prototype for each differential phase has been fabricated and measured. Results have shown a fairly good agreement between theory and experiments. In fact, a reflection coefficient of better than 20dB has been achieved around 10GHZ. The E-plane radiation pattern has shown a beam scan between 5 and 18 and demonstrated the feasibility of designing an SIW antenna phased array. ¬© 2011 Kheireddine Sellal and Larbi Talbi.</t>
  </si>
  <si>
    <t>60009972;60020288</t>
  </si>
  <si>
    <t>15072059400;6701605939</t>
  </si>
  <si>
    <t>Sellal, Kheireddine;Talbi, Larbi</t>
  </si>
  <si>
    <t>Gatineau;Moncton, New Brunswick,</t>
  </si>
  <si>
    <t>Universit√© du Qu√©bec en Outaouais;Universit√© de Moncton</t>
  </si>
  <si>
    <t>60020288;60009972</t>
  </si>
  <si>
    <t>Sellal K.</t>
  </si>
  <si>
    <t>Design of a two-element antenna array using substrate integrated waveguide technique</t>
  </si>
  <si>
    <t>10.1155/2011/278070</t>
  </si>
  <si>
    <t>2-s2.0-81555220074</t>
  </si>
  <si>
    <t>['proposed method', 'previous methods', 'practical model', 'paper deals', 'original scene', 'measured visibilities', 'iasrs ),', 'easier implementation', 'difference measurement', 'coupled visibilities']</t>
  </si>
  <si>
    <t>This paper deals with the antenna mutual coupling effect in interferometric aperture synthesis radiometers (IASRs), which degrades the system radiometric performance. First, the conventional mutual impedance (CMI) is adopted to analyze the mutual coupling effect on the performance of IASR and a practical model of the coupled visibilities is developed. Based on the model, an external calibration method is then proposed to compensate for the mutual coupling effect. In this method, the measured visibilities are decoupled through the difference measurement between the original scene and a naturally occurring reference scene. Compared to the previous methods, the proposed method requires no extra additional hardware cost and has easier implementation and, therefore, fits for the large interferometric array radiometers. Experimental results validate the effectiveness of the proposed method. ¬© 2011 Jian Dong et al.</t>
  </si>
  <si>
    <t>60017060;60017060;60025761;60025761;60017060</t>
  </si>
  <si>
    <t>56953930600;7102948095;56306623000;7405861702;12762345000</t>
  </si>
  <si>
    <t>Dong, Jian;Shi, Ronghua;Chen, Ke;Li, Qingxia;Lei, Wentai</t>
  </si>
  <si>
    <t>An external calibration method for compensating for the mutual coupling effect in large interferometric aperture synthesis radiometers</t>
  </si>
  <si>
    <t>10.1155/2011/937261</t>
  </si>
  <si>
    <t>2-s2.0-81555221524</t>
  </si>
  <si>
    <t>['wlan 802', 'tracing modeling', 'three dimensional', 'standard receiver', 'spatial multiplexing', 'snr analysis', 'simulation results', 'rf domain', 'reference point', 'rcb ).', 'provides even', 'optimum post', 'mimo system', 'linear network', 'first performed', 'diversity transmissions', 'different systems', 'complexity mimo', 'compared based', 'better snr', 'basically implemented']</t>
  </si>
  <si>
    <t>A Hybrid Antenna Selection (HAS), also called Soft Antenna Selection (SAS), method is basically implemented by a Linear Network (LN) located in RF domain of Multiple Input Multiple Output (MIMO) systems. In this paper, we evaluate the SAS-MIMO system, which is optimally tuned based on spatial multiplexing/ diversity transmissions, in terms of receiver dynamic range issue. To this end, an SNR analysis is first performed for a reference point that is the input of Receiver Chain Block (RCB). Different systems are then compared based on a standard receiver, that is, WLAN 802.11b. A three Dimensional (3D) ray-tracing modeling is applied to assist this evaluation. The simulation results for a case study show that although the optimum post-LNA SAS works like a full-complexity MIMO in the spatial multiplexing/diversity transmission strategies, it provides even a better SNR to the baseband, that is, it reveals a receiver dynamic range improvement. ¬© 2011 Javad Ahmadi-Shokouh.</t>
  </si>
  <si>
    <t>Ahmadi-Shokouh, Javad</t>
  </si>
  <si>
    <t>Ahmadi-Shokouh J.</t>
  </si>
  <si>
    <t>Dynamic range consideration in MIMO systems with hybrid antenna selection</t>
  </si>
  <si>
    <t>10.1155/2011/562873</t>
  </si>
  <si>
    <t>2-s2.0-81555221534</t>
  </si>
  <si>
    <t>['work augments', 'wave monopoles', 'simulated result', 'receiving mode', 'proposes reduction', 'perfect ground', 'numerical results', 'mutual coupling', 'imaginary parts', 'finite ground', 'based antennas', 'also presented', 'actual realization', '4 decrease']</t>
  </si>
  <si>
    <t>Effects of ground constituent parameters on the mutual coupling (MC) of monopole antenna array are investigated. This work augments an existing MC compensation technique for ground-based antennas and proposes reduction in mutual coupling for antennas over finite ground as compared to the perfect ground. The work is investigated by finite element method analysis, and numerical results are presented. A factor of 4 decrease in both the real and imaginary parts of the mutual coupling is observed when considering a poor ground versus a perfectly conducting one, for quarter-wave monopoles in receiving mode. A simulated result to show the errors in direction-of-arrival (DOA) estimation with actual realization of the environment is also presented. ¬© 2011 Irfan Ahmed et al.</t>
  </si>
  <si>
    <t>57202619775;57189202974;7004189729</t>
  </si>
  <si>
    <t>Ahmed, Irfan;Perger, Warren F.;Zekavat, Seyed A.</t>
  </si>
  <si>
    <t>Ahmed I.</t>
  </si>
  <si>
    <t>Effects of ground constituent parameters on array mutual coupling for DOA estimation</t>
  </si>
  <si>
    <t>10.1155/2011/425913</t>
  </si>
  <si>
    <t>2-s2.0-81555221543</t>
  </si>
  <si>
    <t>['three groups', 'theoretical findings', 'terminals results', 'system configuration', 'results show', 'numerical results', 'mutual coupling', 'mss leads', 'mobile user', 'increased performance', 'element spacing', 'computer simulations', 'base station', 'array antenna', 'antenna inter']</t>
  </si>
  <si>
    <t>In this paper, the performance of generalized channel inversion (GCI) technique for a multiuser MIMO system operating under antenna mutual coupling conditions is investigated. The investigation is performed via theoretical derivations and computer simulations. The theoretical derivations show that the presence of mutual coupling may result in an increased performance in terms of sum rate capacity. The simulation experiments confirm the theoretical findings in examples of three groups of numerical results. These results show that the existence of mutual coupling in an array antenna at base station (BS) results in an increased sum rate capacity when antenna interelement spacing at BS is smaller than 0.55. Also it is shown that the presence of mutual coupling at mobile user (MS) terminals results in an increased sum rate capacity when antenna inter-element spacing at MSs is smaller than 0.4. When mutual coupling is considered at both BS and MSs, the system configuration with antenna inter-element spacing equal to 0.45 at BS and 0.4 at MSs leads to the highest sum rate capacity. ¬© 2011 Feng Wang et al.</t>
  </si>
  <si>
    <t>57219059398;6603836683;35570164700</t>
  </si>
  <si>
    <t>Wang, Feng;Bialkowski, Konstanty;Bialkowski, Marek E.</t>
  </si>
  <si>
    <t>Investigation into the impact of mutual coupling on the performance of a multiuser MIMO system employing generalized channel inversion technique</t>
  </si>
  <si>
    <t>10.1155/2011/965251</t>
  </si>
  <si>
    <t>2-s2.0-81555225200</t>
  </si>
  <si>
    <t>['trigonometric functions', 'spatial correlation', 'receiver antenna', 'numerical evaluation', 'mutual coupling', 'linear arrays', 'gaussian distributions', 'expressions obtained', 'exact expression', 'elements correlates', 'electromagnetic waves', 'electromagnetic field', 'considering cosine', 'arbitrary number']</t>
  </si>
  <si>
    <t>This paper presents mathematical expressions for the spatial correlation between elements of linear and circular antenna arrays, considering cosine, Gaussian, and Von Mises distributions, for the direction of arrival (DoA) of the electromagnetic waves at the receiver antenna. The expressions obtained for the Von Mises distribution can include or not the mutual coupling effect between the elements and are simpler than those obtained for the cosine and the Gaussian distributions of the angle of arrival. The Von Mises distribution produces spatial correlation expressions in terms of Bessel and trigonometric functions. An exact expression for the spatial correlation, taking into account the mutual coupling, for the circular and linear arrays and an arbitrary number of elements are presented. It can be verified, by numerical evaluation of the expressions, that the coupling between the elements correlates the electromagnetic field, and a separation of half wavelength could not be enough to decorrelate them. ¬© 2011 Wamberto J. L. Queiroz et al.</t>
  </si>
  <si>
    <t>60003709;60021980;60003709;60003709</t>
  </si>
  <si>
    <t>6602436642;6507629972;6603358314;7004192487</t>
  </si>
  <si>
    <t>Queiroz, Wamberto J.L.;Madeiro, Francisco;Lopes, Waslon Terllizzie A.;Alencar, Marcelo S.</t>
  </si>
  <si>
    <t>Recife;Campina Grande</t>
  </si>
  <si>
    <t>Universidade de Pernambuco;Universidade Federal de Campina Grande</t>
  </si>
  <si>
    <t>60021980;60003709</t>
  </si>
  <si>
    <t>Queiroz W.</t>
  </si>
  <si>
    <t>Spatial correlation for DoA characterization using von Mises, cosine, and gaussian distributions</t>
  </si>
  <si>
    <t>10.1155/2011/540275</t>
  </si>
  <si>
    <t>2-s2.0-81555225230</t>
  </si>
  <si>
    <t>['¬© 2011', 'widely used', 'single feed', 'short time', 's11 better', 'quality assurance', 'proposed antenna', 'optimization methods', 'matching network', 'many fields', 'good matching', 'fully evaluated', 'consumer electronics', 'chemical production', 'allows optimization']</t>
  </si>
  <si>
    <t>This paper presents Taguchi's optimization method implemented in the design of a single feed (without any matching network) 55 microstrip antenna array operating around 12.5GHz. The proposed optimization method is statistical and is widely used for quality assurance in many fields such as mechanical and chemical production, consumer electronics, services; however it has been underused in the field of electromagnetics. It allows optimization of multiparameter, multitarget complex designs in a very short time in conjunction with advanced simulation tools. The proposed antenna has been fully evaluated under Taghuchi's and PSO's optimization methods, and the experimental results show total Gain of 15dB, and good matching with S11 better than - 20dB, in the frequency range 12.3 to 12.8GHz. ¬© 2011 M. Spasos et al.</t>
  </si>
  <si>
    <t>60020681-60020623;60020623;60020681;60020681;60006541</t>
  </si>
  <si>
    <t>15119791700;6603111339;21935322700;16642268600;7202472784</t>
  </si>
  <si>
    <t>Spasos, M.;Nilavalan, R.;Tsiakmakis, K.;Charalampidis, N.;Cheung, S. W.</t>
  </si>
  <si>
    <t>Greece;United Kingdom;Hong Kong</t>
  </si>
  <si>
    <t>Thessaloniki;Uxbridge;Pokfulam</t>
  </si>
  <si>
    <t>Alexander Technological Educational Institute of Thessaloniki;Brunel University London;The University of Hong Kong</t>
  </si>
  <si>
    <t>60020681;60020623;60006541</t>
  </si>
  <si>
    <t>Spasos M.</t>
  </si>
  <si>
    <t>Optimization of a 12.5ghz microstrip antenna array using Taguchi's method</t>
  </si>
  <si>
    <t>10.1155/2011/458569</t>
  </si>
  <si>
    <t>2-s2.0-81555225233</t>
  </si>
  <si>
    <t>['ultrawideband suppression', 'superior possibility', 'substrate surface', 'radiated signal', 'presented configuration', 'polarization purity', 'planar design', 'phase center', 'orthogonal ports', 'minimum dispersion', 'mathematical description', 'high decoupling', 'feeding network', 'broad band', 'array configuration']</t>
  </si>
  <si>
    <t>A concept of an array configuration for an ultrawideband suppression of the cross-polarization is presented. The method is explained in detail, and a mathematical description of the principle is given. It is shown that the presented configuration is convenient for the development of very broad band, dual-orthogonal, linearly polarized antennas with high polarization purity. The investigated configuration shows a high decoupling of the orthogonal ports and is capable for antennas with a main beam direction perpendicular to the substrate surface, that is, for a planar design. The phase center of the antenna configuration remains fixed at one single point over the complete desired frequency range, allowing a minimum dispersion of the radiated signal. The influence of nonidealities in the feeding network on the polarization purity is investigated. The presented method introduces a superior possibility of an extension of typical UWB technique to fully polarized systems, which improves significantly performance in, for example, UWB-MIMO or UWB-Radar. ¬© 2011 Grzegorz Adamiuk et al.</t>
  </si>
  <si>
    <t>24474086600;7004174488;7003694193</t>
  </si>
  <si>
    <t>Adamiuk, Grzegorz;Pauli, Mario;Zwick, Thomas</t>
  </si>
  <si>
    <t>Adamiuk G.</t>
  </si>
  <si>
    <t>Principle for the realization of dual-orthogonal linearly polarized antennas for UWB technique</t>
  </si>
  <si>
    <t>10.1155/2011/231893</t>
  </si>
  <si>
    <t>2-s2.0-81555225235</t>
  </si>
  <si>
    <t>['¬© 2011', 'total size', 'shaped slot', 'shaped patch', 'rotated square', 'rejects 5', 'omnidirectional pattern', 'inverted v', 'impedance bandwidth', 'frequency range', 'folded ends', 'fabricated antenna', 'bandstop characteristics']</t>
  </si>
  <si>
    <t>A novel coplanar waveguide (CPW)-fed slot antenna with bandstop characteristics is presented for ultra-wideband (UWB) applications. The proposed antenna consists of a rotated square-shaped patch and a 50 CPW feed line. By embedding an inverted V-shaped slot with folded ends, the band rejection property is achieved. Also, etching two slots on the ground plane leads to an improvement in impedance bandwidth. The proposed antenna covers the frequency range of 3.04-20.22GHz for VSWR&lt;2, and rejects 5-6GHz. The total size of the antenna is 20√ó18√ó1.6mm3, which is smaller than many of the designed slot antennas and covers wider bandwidth. For the fabricated antenna, an omnidirectional pattern is observed over the whole UWB frequency range. ¬© 2011 The Institution of Engineering and Technology.</t>
  </si>
  <si>
    <t>1307-1308</t>
  </si>
  <si>
    <t>60000627;60000627;60000627;60000627</t>
  </si>
  <si>
    <t>54391470900;55913973000;24474815100;54583978300</t>
  </si>
  <si>
    <t>Mohammadi, S.;Nourinia, J.;Ghobadi, C.;Majidzadeh, M.</t>
  </si>
  <si>
    <t>Mohammadi S.</t>
  </si>
  <si>
    <t>Compact CPW-fed rotated square-shaped patch slot antenna with band-notched function for UWB applications</t>
  </si>
  <si>
    <t>10.1049/el.2011.2199</t>
  </si>
  <si>
    <t>2-s2.0-82055164250</t>
  </si>
  <si>
    <t>['¬© 2011', 'spatial correlation', 'reverberation chamber']</t>
  </si>
  <si>
    <t>The spatial correlation in a reverberation chamber as a function of either the wavelength or the displacement is discussed. It is shown that the results from simulations are consistent with theory when the wavelength is changed. However, when the receiver is moved in the reverberation chamber, the spatial correlation differs from theory. ¬© 2011 The Institution of Engineering and Technology.</t>
  </si>
  <si>
    <t>1319-1320</t>
  </si>
  <si>
    <t>Amador, E.;Lemoine, C.;Besnier, P.</t>
  </si>
  <si>
    <t>Numerical study of spatial correlation in reverberation chamber</t>
  </si>
  <si>
    <t>10.1049/el.2011.3180</t>
  </si>
  <si>
    <t>2-s2.0-82055175996</t>
  </si>
  <si>
    <t>['temperature resolutions', 'temperature profile', 'temperature estimation', 'temperature calibration', 'step closer', 'single dual', 'possible methods', 'possible causes', 'phantom surface', 'phantom model', 'paper addresses', 'noninvasive monitoring', 'newborn baby', 'newborn babies', 'mwr ).', 'measured temperature', 'inherently safe', 'currently hindered', 'current result', 'copyright 2011', 'completely passive', 'cm depth', 'clinical trials', 'clinical requirement', 'clinical application', 'accuracy must', '5 cm', '111 k']</t>
  </si>
  <si>
    <t>Clinical trials of hypothermic brain treatment for newborn babies are currently hindered by the difficulty in measuring deep brain temperatures. As one of the possible methods for noninvasive and continuous temperature monitoring that is completely passive and inherently safe is passive microwave radiometry (MWR). We have developed a five-band microwave radiometer system with a single dual-polarized, rectangular waveguide antenna operating within the 1-4 GHz range and a method for retrieving the temperature profile from five radiometric brightness temperatures. This paper addresses (1) the temperature calibration for five microwave receivers, (2) the measurement experiment using a phantom model that mimics the temperature profile in a newborn baby, and (3) the feasibility for noninvasive monitoring of deep brain temperatures. Temperature resolutions were 0.103, 0.129, 0.138, 0.105 and 0.111 K for 1.2, 1.65, 2.3, 3.0 and 3.6 GHz receivers, respectively. The precision of temperature estimation (2œÉ confidence interval) was about 0.7¬∞C at a 5-cm depth from the phantom surface. Accuracy, which is the difference between the estimated temperature using this system and the measured temperature by a thermocouple at a depth of 5 cm, was about 2¬∞C. The current result is not satisfactory for clinical application because the clinical requirement for accuracy must be better than 1¬∞C for both precision and accuracy at a depth of 5 cm. Since a couple of possible causes for this inaccuracy have been identified, we believe that the system can take a step closer to the clinical application of MWR for hypothermic rescue treatment. Copyright 2011 by the American Geophysical Union.</t>
  </si>
  <si>
    <t>RS0F08</t>
  </si>
  <si>
    <t>60103680;60103680;60175990;60175990;112445724</t>
  </si>
  <si>
    <t>7202744310;8608021500;7102820326;54421377300;56796547400</t>
  </si>
  <si>
    <t>Sugiura, T.;Hirata, H.;Hand, J. W.;Van Leeuwen, J. M.J.;Mizushina, S.</t>
  </si>
  <si>
    <t>United Kingdom;Japan;Japan</t>
  </si>
  <si>
    <t>London;Shizuoka;Hamamatsu</t>
  </si>
  <si>
    <t>Imperial College London School of Medicine;Shizuoka University;Enegene Co. Ltd.</t>
  </si>
  <si>
    <t>60175990;60103680;112445724</t>
  </si>
  <si>
    <t>Sugiura T.</t>
  </si>
  <si>
    <t>Five-band microwave radiometer system for noninvasive brain temperature measurement in newborn babies: Phantom experiment and confidence interval</t>
  </si>
  <si>
    <t>10.1029/2011RS004736</t>
  </si>
  <si>
    <t>2-s2.0-81755184100</t>
  </si>
  <si>
    <t>['wlps equipped', 'spacecraft located', 'relative range', 'paper studies', 'maintain high', 'localization performance', 'coverage area', 'coordinate angle', 'available onboard', 'also investigated']</t>
  </si>
  <si>
    <t>This paper studies the implementation of a novel wireless local positioning system (WLPS) for spacecraft formation flying to maintain high-performance spacecraft relative and absolute position estimation. A WLPS equipped with antenna arrays allows each spacecraft to measure the relative range and coordinate angle(s) of other spacecraft located in its coverage area. The dynamic base station and the transponder of WLPS enable spacecraft to localize each other in the formation. Because the signal travels roundtrip in WLPS, and due to the high spacecraft velocities, the signal transmission time delay reduces the localization performance. This work studies spacecraft formation positions estimation performance assuming that only WLPS is available onboard. The feasibility of estimating the spacecraft absolute position using only one-dimensional antenna array is also investigated. The effect of including GPS measurements in addition to WLPS is studied and compared to a GPS standalone system. ¬© 2011 Shu Ting Goh et al.</t>
  </si>
  <si>
    <t>International Journal of Navigation and Observation</t>
  </si>
  <si>
    <t>36084310700;57202953873;7004189729</t>
  </si>
  <si>
    <t>Goh, Shu Ting;Abdelkhalik, Ossama;Zekavat, Seyed A.</t>
  </si>
  <si>
    <t>Goh S.T.</t>
  </si>
  <si>
    <t>Spacecraft formation orbit estimation using WLPS-based localization</t>
  </si>
  <si>
    <t>10.1155/2011/654057</t>
  </si>
  <si>
    <t>2-s2.0-81755188025</t>
  </si>
  <si>
    <t>['¬© 2011', 'study deals', 'straightforward extensions', 'significantly outperform', 'signal transmission', 'receiver side', 'rapid change', 'proposed methods', 'may decrease', 'make use', 'great increase', 'exploit multipath', 'existing systems', 'doppler spread', 'doppler diversities', 'dag ).', 'conventional ones', 'computational complexity', 'authors focus', 'array gain', 'antenna systems']</t>
  </si>
  <si>
    <t>This study deals with signal transmission and reception over a fast-fading wireless environment. Conventional methods usually consider the rapid change of channel to be harmful, which may decrease the performance of existing systems. There are also methods proposed to make use of the cause of degradation in existing systems - Doppler spread - to provide additional diversity, at the cost of folds increased complexity. In this study, the authors focus on exploiting the array gains provided by the fast-fading wireless channel multipath array gain (MAG) and Doppler array gain (DAG). The conceptions of MAG and DAG are straightforward extensions of the conception of array gain in multi-antenna systems. For methods which exploit multipath and Doppler diversities, complex signal processing is required at the receiver side, leading to a great increase in complexity. The MAG and DAG can be easily obtained using simple transmit waveform design. Therefore, no extra computational load is required. Both analytical and simulation results show that, with the same computational complexity, the proposed methods can significantly outperform the conventional ones. ¬© 2011 The Institution of Engineering and Technology.</t>
  </si>
  <si>
    <t>2569-2577</t>
  </si>
  <si>
    <t>60022381;60022381;60028876</t>
  </si>
  <si>
    <t>37029787800;55673936200;57206342060</t>
  </si>
  <si>
    <t>Liu, Y.;Tan, Z.;Kwak, K. S.</t>
  </si>
  <si>
    <t>Incheon;Beijing</t>
  </si>
  <si>
    <t>Inha University;Beijing Jiaotong University</t>
  </si>
  <si>
    <t>60028876;60022381</t>
  </si>
  <si>
    <t>Exploiting multipath and Doppler array gains in fast-fading wireless channel</t>
  </si>
  <si>
    <t>10.1049/iet-com.2010.1101</t>
  </si>
  <si>
    <t>2-s2.0-84863130950</t>
  </si>
  <si>
    <t>['¬© 2011', 'user multiple', 'two problems', 'study addresses', 'significantly reduce', 'power constraints', 'input multiple', 'efficiently solved', 'downlink multi', 'definite programming', 'csi ).', 'computational complexity', 'channel uncertainty', 'case sum', 'bounded region', 'antenna system', 'admissible uncertainties', 'achieving almost']</t>
  </si>
  <si>
    <t>This study addresses the joint robust linear transceiver design problems for a downlink multi-user multiple-input multiple-output (MIMO) antenna system in the presence of imperfect channel state information (CSI). The uncertainty in the channel is characteried by a norm-bounded region, and two robust optimal design problems are considered. One is aimed at minimising the total transmitter power subject to users' mean square error (MSE) constraints in the presence of channel uncertainty, the other is to minimise the worst-case sum-mean square error (sum-MSE) under power constraints for all admissible uncertainties. For these two problems, the authors propose two iterative algorithms based on second-order cone programming (SOCP) formulations, which can be efficiently solved and have less computational complexity than their semi-definite programming (SDP) counterparts. Simulation results also illustrate that the proposed robust design approaches can significantly reduce the computational complexity while achieving almost the same performance as the robust SDP methods. ¬© 2011 The Institution of Engineering and Technology.</t>
  </si>
  <si>
    <t>2586-2593</t>
  </si>
  <si>
    <t>60031863;60002668</t>
  </si>
  <si>
    <t>56076967500;7401936787</t>
  </si>
  <si>
    <t>Li, H.;Xie, S.</t>
  </si>
  <si>
    <t>Shenyang;Singapore City</t>
  </si>
  <si>
    <t>Northeastern University;A-Star, Institute for Infocomm Research</t>
  </si>
  <si>
    <t>Robust linear transceivers for downlink multi-user multiple-input multiple-output systems using second-order cone programming optimisation</t>
  </si>
  <si>
    <t>10.1049/iet-com.2010.1016</t>
  </si>
  <si>
    <t>2-s2.0-84863154499</t>
  </si>
  <si>
    <t>['wave function', 'unavoidable sources', 'observing interference', 'massive objects', 'limitations imposed', 'general framework', 'experimental implementation', 'environmental particles', 'double slit', 'coherently expanding', 'blackbody radiation', 'also discuss']</t>
  </si>
  <si>
    <t>We analyze the requirements to test some of the most paradigmatic collapse models with a protocol that prepares quantum superpositions of massive objects. This consists of coherently expanding the wave function of a ground-state-cooled mechanical resonator, performing a squared position measurement that acts as a double slit, and observing interference after further evolution. The analysis is performed in a general framework and takes into account only unavoidable sources of decoherence: blackbody radiation and scattering of environmental particles. We also discuss the limitations imposed by the experimental implementation of this protocol using cavity quantum optomechanics with levitating dielectric nanospheres. ¬© 2011 American Physical Society.</t>
  </si>
  <si>
    <t>Romero-Isart, Oriol</t>
  </si>
  <si>
    <t>Max Planck Institute of Quantum Optics</t>
  </si>
  <si>
    <t>Romero-Isart O.</t>
  </si>
  <si>
    <t>Quantum superposition of massive objects and collapse models</t>
  </si>
  <si>
    <t>10.1103/PhysRevA.84.052121</t>
  </si>
  <si>
    <t>2-s2.0-82455185058</t>
  </si>
  <si>
    <t>CSD2008-68</t>
  </si>
  <si>
    <t>['repeater uses', 'reflector elements', 'radiation pattern', 'placed near', 'parasitic dipoles', 'novel isofrequency', 'n diodes', 'microwave switches', 'isolation level', 'electrical length', 'either director', 'dynamically reconfigured', '5 ghz']</t>
  </si>
  <si>
    <t>Isofrequency repeater | Reconfigurable antenna</t>
  </si>
  <si>
    <t>A novel isofrequency-reconfigurable RF repeater operating at 4.5 GHz is presented. The repeater uses a total of eight reconfigurable parasitic dipole elements to enhance and reconfigure the isolation level between the receiving (Rx) and the transmiting (Tx) antennas. The reconfiguration of the parasitic dipoles is achieved using p-i-n diodes as microwave switches to change their electrical length. The parasitic dipoles are dynamically reconfigured into an optimum configuration state (to make them work as either director or reflector elements) to enhance and recover the perturbed isolation level when an obstacle is placed near the repeater, while maintaining good impedance matching and pointing the maximum of the radiation pattern at the Rx port toward a specific base station. ¬© 2006 IEEE.</t>
  </si>
  <si>
    <t>1239-1242</t>
  </si>
  <si>
    <t>60007592;60007278;60007278;60007278;60007592</t>
  </si>
  <si>
    <t>41761342500;7102330708;6602922082;7003924393;7003898162</t>
  </si>
  <si>
    <t>Diaz, Edgar;Grau, Alfred;De Luis, Javier R.;De Flaviis, Franco;Jofre, Lluis</t>
  </si>
  <si>
    <t>Barcelona;Irvine</t>
  </si>
  <si>
    <t>Universitat Polit√®cnica de Catalunya;University of California, Irvine</t>
  </si>
  <si>
    <t>60007592;60007278</t>
  </si>
  <si>
    <t>Diaz E.</t>
  </si>
  <si>
    <t>Isofrequency-reconfigurable 8-bit RF repeater</t>
  </si>
  <si>
    <t>10.1109/LAWP.2011.2174330</t>
  </si>
  <si>
    <t>2-s2.0-82055164288</t>
  </si>
  <si>
    <t>['two species', 'strossmayer university', 'sampled species', 'present paper', 'one species', 'malaise traps', 'last century', 'horse flies', 'genus tabanus', 'faunistical data', 'entomological net', 'croatia consists', '9 species', '30 species', '21st century', '2 subfamilies', '17 species', '10 genera']</t>
  </si>
  <si>
    <t>Croatia | Diptera | Fauna | Horse flies | Tabanidae</t>
  </si>
  <si>
    <t>Background and Purpose: The aim of the present paper is to presentation of a key for subfamilies, genera and species of Croatian horse flies (Tabanidae) fauna. Material and Methods: A key to the horse flies (Tabanidae) occuring in the Croatian fauna include both all available literary records and the all faunistical data of our study from the nineties of last century to first ten years of 21st century. The most of sampled species are deposited in the collections of the Department of Biology, J. J. Strossmayer University of Osijek. Horse flies were collected using various methods: with the entomological net, by the hand around livestock on pasture, by Malaise traps and by modified canopy traps. Results and Conclusions: The horse flies (Tabanidae) fauna of Croatia consists of 78 species belonging to 10 genera and 2 subfamilies. The most numerous is the genus Tabanus with 30 species, while other genera are represented as follows: Hybomitra with 17 species, Haematopota with 9 species, Chrysops 7 species, Atylotus 5 species, Dasyrhamphis 3 species, Silvius, Therioplectes, Philipomyia with two species each and Heptatoma with one species.</t>
  </si>
  <si>
    <t>SUPPL. 2</t>
  </si>
  <si>
    <t>Periodicum Biologorum</t>
  </si>
  <si>
    <t>56017264400;57209270727;6508195371</t>
  </si>
  <si>
    <t>Krƒçmar, Stjepan;Hackenberger, Davorka K.;Hackenberger, Branimir K.</t>
  </si>
  <si>
    <t>Krƒçmar S.</t>
  </si>
  <si>
    <t>Key to the horse flies fauna of Croatia (Diptera, Tabanidae)</t>
  </si>
  <si>
    <t>2-s2.0-82055184791</t>
  </si>
  <si>
    <t>['would reduce', 'wireless systems', 'weight factor', 'variable signal', 'transmit antenna', 'rapid convergence', 'often used', 'ofdm system', 'noise ratio', 'loading algorithms', 'loading algorithm', 'input multiple', 'ideal case', 'grouped loading', 'group size', 'final solution', 'division multiplexing', 'converge rapidly', 'considerable degradation', 'consecutive sub', 'channels belonging', 'bit loading', 'ber performance', 'based mimo', 'also leads', 'agl algorithm']</t>
  </si>
  <si>
    <t>ABL | Adaptive group loading | BER | MIMO-OFDM | SVD | Weight factor</t>
  </si>
  <si>
    <t>Adaptive Bit Loading (ABL) in Multiple-Input Multiple-Output Orthogonal Frequency-Division Multiplexing (MIMO-OFDM) is often used to achieve the desired Bit Error Rate (BER) performance in wireless systems. In this paper, we discuss some of the bit loading algorithms, compare them in terms of the BER performance, and present an effective and concise Adaptive Grouped Loading (AGL) algorithm. Furthermore, we propose a "weight factor" for loading algorithm to converge rapidly to the final solution for various data rate with variable Signal to Noise Ratio (SNR) gaps. In particular, we consider the bit loading in near optimal Singular Value Decomposition (SVD) based MIMO-OFDM system. While using SVD based system, the system requires perfect Channel State Information (CSI) of channel transfer function at the transmitter. This scenario of SVD based system is taken as an ideal case for the comparison of loading algorithms and to show the actual enhancement achievable by our AGL algorithm. Irrespective of the CSI requirement imposed by the mode of the system itself, ABL demands high level of feedback. Grouped Loading (GL) would reduce the feedback requirement depending upon the group size. However, this also leads to considerable degradation in BER performance. In our AGL algorithm, groups are formed with a number of consecutive sub-channels belonging to the same transmit antenna, with individual gains satisfying predefined criteria. Simulation results show that the proposed "weight factor" leads a loading algorithm to rapid convergence for various data rates with variable SNR gap values and AGL requires much lesser CSI compared to GL for the same BER performance. ¬© 2011 KSII.</t>
  </si>
  <si>
    <t>1959-1975</t>
  </si>
  <si>
    <t>36810432400;54681046100</t>
  </si>
  <si>
    <t>Shrestha, Robin;Kim, Jae Moung</t>
  </si>
  <si>
    <t>Shrestha R.</t>
  </si>
  <si>
    <t>Adaptive group loading and weighted loading for MIMO OFDM systems</t>
  </si>
  <si>
    <t>10.3837/tiis.2011.11.005</t>
  </si>
  <si>
    <t>2-s2.0-82755195072</t>
  </si>
  <si>
    <t>['vibrating mode', 'sound radiated', 'short cylinders', 'nodal lines', 'much greater', 'medium frequencies', 'mechanism leading', 'mechanical engineers', 'finite open', 'end cylinder', 'cylindrical shells', 'asymptotically approach', 'acoustic wavelength']</t>
  </si>
  <si>
    <t>cylindrical shell | radiation directivity | radiation efficiency</t>
  </si>
  <si>
    <t>Characteristics of modal sound radiation of finite cylindrical shells are studied using finite element and boundary element methods in this paper. In the low frequency range, modal radiation efficiencies of finite cylindrical shells are found to asymptotically approach those of the corresponding infinite cylindrical shell when structural trace wavelengths of the cylindrical shells are greater than the acoustic wavelength. Modal radiation efficiencies for each group of modes having the same circumferential modal index decrease as the axial modal index increases. They converge to each other when the axial trace wavelength is much greater than the circumferential trace wavelength. The mechanism leading to lower radiation efficiency of modes with higher circumferential modal index of short cylinders is explained. Similar to those of flat plate panels, change in slope or waviness is observed in modal radiation efficiency curves of modes with higher order axial modal index at medium frequencies. This is attributed to the interference of sound radiated by neighboring vibrating cells when the distance between nodal lines of a vibrating mode is in the same order or smaller than the acoustic wavelength. The effects of the internal sound field on modal radiation efficiencies of a finite open-end cylinder are discussed. ¬© 2011 American Society of Mechanical Engineers.</t>
  </si>
  <si>
    <t>60011019;60016005;60011019</t>
  </si>
  <si>
    <t>23485981800;7003908294;7103143225</t>
  </si>
  <si>
    <t>Lin, Tian Ran;Mechefske, Chris;O'Shea, Peter</t>
  </si>
  <si>
    <t>Canada;Australia</t>
  </si>
  <si>
    <t>Kingston;Brisbane</t>
  </si>
  <si>
    <t>Queen‚Äôs University;Queensland University of Technology</t>
  </si>
  <si>
    <t>60016005;60011019</t>
  </si>
  <si>
    <t>Characteristics of modal sound radiation of finite cylindrical shells</t>
  </si>
  <si>
    <t>10.1115/1.4003944</t>
  </si>
  <si>
    <t>2-s2.0-82155191964</t>
  </si>
  <si>
    <t>['western africa', 'uncertain identity', 'transverse suture', 'species mainly', 'geophilidae ),', 'forcipular coxosternite', 'arenarius differs']</t>
  </si>
  <si>
    <t>Geophilomorpha | Geophilus carpophagus | Geophilus easoni | Morphology | Taxonomy | Western Palaearctics</t>
  </si>
  <si>
    <t>Geophilus arenarius Meinert (Chilopoda: Geophilidae), a neglected nominal species from north-western Africa of uncertain identity, is here described in detail and its taxonomic position assessed. G. arenarius is actually a morphologically distinct species belonging to a widespread Western Palaearctic species-complex whose internal taxonomy is still largely unresolved, to the exclusion of the two British species G. carpophagus and G. easoni. G. arenarius differs from both other species mainly by lacking a transverse suture on the head, lacking peculiar integumental features (carpophagus-structures) along the trunk, and having relatively stouter antennae and forcipular coxosternite. Copyright ¬© 2011 Magnolia Press.</t>
  </si>
  <si>
    <t>60000481;60000481</t>
  </si>
  <si>
    <t>6602606473;7004539407</t>
  </si>
  <si>
    <t>Bonato, Lucio;Minelli, Alessandro</t>
  </si>
  <si>
    <t>Bonato L.</t>
  </si>
  <si>
    <t>Geophilus arenarius, a long-misunderstood species in the still unresolved carpophagus species-complex (Chilopoda: Geophilidae)</t>
  </si>
  <si>
    <t>10.11646/zootaxa.3114.1.4</t>
  </si>
  <si>
    <t>2-s2.0-82455205862</t>
  </si>
  <si>
    <t>['sar reduction', 'results propose', 'phone model', 'pec ),', 'metamaterials attachment', 'metamaterials achieved', 'drude model', 'domain method', 'difference time', 'attaching position']</t>
  </si>
  <si>
    <t>Antenna | Human head model | Lossy-Drude model | Materials | Metamaterials | Specific absorption rate (SAR) | Symmetry</t>
  </si>
  <si>
    <t>In this paper, reducing of specific absorption rate (SAR) with materials and metamaterials attachment is investigated. The finite-difference time-domain method with lossy-Drude model is adopted in this study. The methodology of SAR reduction is addressed and the belongings of attaching position, distance, and size of ferrite sheet material properties, perfect electric conductor (PEC), and metamaterials on the SAR reduction are investigated. Materials have achieved a 47.02% reduction of the initial SAR value while metamaterials achieved a reduction of 49.21% respectively for the case of 1 g SAR. These results propose a guideline to decide assorted types of materials and metamaterials with the utmost SAR reducing effect for a phone model. ¬© 2011 Academic Journals.</t>
  </si>
  <si>
    <t>7212-7221</t>
  </si>
  <si>
    <t>The study of specific absorption rate (SAR) reduction in mobile phones using materials and metamaterials</t>
  </si>
  <si>
    <t>10.5897/IJPS11.832</t>
  </si>
  <si>
    <t>2-s2.0-82855169128</t>
  </si>
  <si>
    <t>['tephritoid taxa', 'sydney 2011', 'supplementary claw', 'stylar goblet', 'selected taxa', 'segments 2', 'segment 3', 'segment 2', 'scabrous tongue', 'postpedicellar pouch', 'pedicellar cup', 'pedicellar button', 'particular attention', 'many taxa', 'main trends', 'main features', 'like structure', 'like development', 'including many', 'inadequately covered', 'higher diptera', 'general form', 'g .,', 'found among', 'foraminal ring', 'foraminal cusp', 'following terms', 'facial cuticle', 'etc .,', 'encircling furrow', 'discussing relationships', 'diagram showing', 'detailed descriptions', 'cuticular component', 'critical comments', 'chordotonal organ', 'calyptratae suggest', 'basal stem', 'basal hollow', 'basal foramen', 'basal caecum', 'barbed macrotrichia', 'available publications', 'apparent restriction', 'antennal structure', 'antennal segments', 'antennal features', 'antennal evolution', 'antenna shows', 'annular ridge', 'ancestral dipteran', '3 seen']</t>
  </si>
  <si>
    <t>The main features of antennal segments and 3 seen in the higher Diptera are described, including many that are not or inadequately covered in available publications. The following terms are introduced or clarified: for segment 2 or the pedicel-annular ridge, caestus, chin, collar, conus, distal articular surface, encircling furrow, foramen of articulation, foraminal cusp, foraminal ring, pedicellar button, pedicellar cup, rim; for segment 3 or the postpedicel-basal foramen, basal hollow, basal stem, postpedicellar pouch, sacculus, scabrous tongue, sub-basal caecum; for the stylus or arista-stylar goblet. Particular attention is given to the occurrence and position of the pedicellar button. The button is the cuticular component of a chordotonal organ, which perhaps has the role of a baroreceptor. It is present in the majority of families' of Diptera, and possibly was present in the ancestral dipteran. Some generalizations about antennal structure are made, and a diagram showing the main trends in antennal evolution in the Eremoneura is provided. The general form of the antenna shows a transition from approximate radial symmetry (e.g., in Empis, Microphor, and Opetia) through to superficial bilateral symmetry (in many taxa of Eumuscomorpha), though there is usually much asymmetry in detail. More detailed descriptions and illustrations are given for selected taxa of Cyclorrhapha. The phenomenon of an additional concealed segment-like structure between segments 2 and 3, found among the Chloropidae, Pyrgotidae, etc., and formed from the basally flexible conus, is described. Some antennal features of the Calyptratae suggest a relationship to the Tephritoidea. Critical comments are made with regard to the recently published phylogenetic association of the Ironomyiidae with the Phoridae and the Pallopteridae with the Neurochaetidae. In discussing relationships of some taxa, a few non-antennal features, some needing further study, are mentioned, e.g., variation in separation of abdominal tergites 1 and 2 in the Opetiidae and other lower cyclorrhaphous families; the presence of supplementary claw-like terminal tarsal processes in the Lonchopteridae; the apparent restriction of the presence of barbed macrotrichia to the Phoridae, among lower cyclorrhaphans; variation in structure of the prelabrum in the Pyrgotidae; the microstructure of the facial cuticle in the Syringogastridae as compared with that of other families; the calyptrate-like development of the squama in some tephritoid taxa; variation in the subscutellum in the Conopidae; a feature of the larval posterior spiracles diagnostic for Coelopidae. ¬© Australian Museum, Sydney 2011.</t>
  </si>
  <si>
    <t>113-166</t>
  </si>
  <si>
    <t>Records of the Australian Museum</t>
  </si>
  <si>
    <t>Mcalpine, David K.</t>
  </si>
  <si>
    <t>Australian Museum</t>
  </si>
  <si>
    <t>Mcalpine D.</t>
  </si>
  <si>
    <t>Observations on antennal morphology in diptera,with particular reference to the articular surfaces between segments 2 and 3 in the cyclorrhapha</t>
  </si>
  <si>
    <t>10.3853/J.0067-1975.63.2011.1585</t>
  </si>
  <si>
    <t>2-s2.0-84555196651</t>
  </si>
  <si>
    <t>['¬© 1991', 'vice versa', 'uplink channel', 'naive design', 'mss ).', 'mse uplink', 'mobile stations', 'iterative algorithm', 'input multiple', 'downlink duality', 'downlink channels', 'downlink channel', 'correspondence addresses', 'base station', '2012 ieee']</t>
  </si>
  <si>
    <t>Downlink | duality | mean-square error | multiple-input multiple-output (MIMO) | multiuser | Robust Transceiver design</t>
  </si>
  <si>
    <t>This correspondence addresses the joint transceiver design for downlink multiuser multiple-input multiple-output (MIMO) systems, with imperfect channel state information (CSI) at the base station (BS) and mobile stations (MSs). By incorporating antenna correlation at both ends of the channel and taking channel estimation errors into account, we solve two robust design problems: minimization of the weighted sum mean-square-error (MSE) and minimization of the maximum weighted MSE. These problems are solved as follows: first, we establish three kinds of MSE uplink-downlink duality by transforming only the power allocation matrices from uplink channel to downlink channel and vice versa. Second, in the uplink channel, we formulate the power allocation part of each problem ensuring global optimality. Finally, based on the solution of the uplink power allocation and the MSE duality results, for each problem, we propose an iterative algorithm that performs optimization alternatively between the uplink and downlink channels. Computer simulations verify the robustness of the proposed design compared to the nonrobust/naive design. ¬© 1991-2012 IEEE.</t>
  </si>
  <si>
    <t>446-453</t>
  </si>
  <si>
    <t>60000874;60000874;60000009</t>
  </si>
  <si>
    <t>38860994900;6508351222;7005685897</t>
  </si>
  <si>
    <t>Bogale, Tadilo Endeshaw;Chalise, Batu Krishna;Vandendorpe, Luc</t>
  </si>
  <si>
    <t>Belgium;United States</t>
  </si>
  <si>
    <t>Louvain-la-Neuve;Villanova</t>
  </si>
  <si>
    <t>Universit√© Catholique de Louvain;Villanova University</t>
  </si>
  <si>
    <t>60000874;60000009</t>
  </si>
  <si>
    <t>Bogale T.</t>
  </si>
  <si>
    <t>Robust transceiver optimization for downlink multiuser mimo systems</t>
  </si>
  <si>
    <t>10.1109/TSP.2010.2080269</t>
  </si>
  <si>
    <t>2-s2.0-79957864485</t>
  </si>
  <si>
    <t>['¬© 1991', 'useful signal', 'transmitted data', 'theoretical analysis', 'spatial links', 'signal detection', 'received signal', 'receive antenna', 'proposed technique', 'noise ratio', 'mobile units', 'mimo system', 'mimo downlinks', 'interfering transmissions', 'instantaneous basis', 'enhanced without', 'conventional counterparts', 'communication system', 'common practice', 'characterised prior', 'channel interference', 'bs ).', 'adaptively rotating', '2012 ieee']</t>
  </si>
  <si>
    <t>Adaptive transmission | channel inversion | interference multiuser channels | multiple input multiple output (MIMO) systems | precoding</t>
  </si>
  <si>
    <t>A simple linear precoding technique is proposed for multiple input multiple output (MIMO) broadcast systems using phase shift keying (PSK) modulation. The proposed technique is based on the fact that, on an instantaneous basis, the interference between spatial links in a MIMO system can be constructive and can contribute to the power of the useful signal to improve the performance of signal detection. In MIMO downlinks this co-channel interference (CCI) can be predicted and characterised prior to transmission. Contrary to common practice where knowledge of the interference is used to eliminate it, the main idea proposed here is to use this knowledge to influence the interference and benefit from it, thus gaining advantage from energy already existing in the communication system that is left unexploited otherwise. The proposed precoding aims at adaptively rotating, rather than zeroing, the correlation between the MIMO substreams depending on the transmitted data, so that the signal of interfering transmissions is aligned to the signal of interest at each receive antenna. By doing so, the CCI is always kept constructive and the received signal to interference-plus-noise ratio (SINR) delivered to the mobile units (MUs) is enhanced without the need to invest additional signal power per transmitted symbol at the MIMO base station (BS). It is shown by means of theoretical analysis and simulations that the proposed MIMO precoding technique offers significant performance and throughput gains compared to its conventional counterparts. ¬© 1991-2012 IEEE.</t>
  </si>
  <si>
    <t>252-262</t>
  </si>
  <si>
    <t>Masouros, Christos</t>
  </si>
  <si>
    <t>Correlation rotation linear precoding for mimo broadcast communications</t>
  </si>
  <si>
    <t>10.1109/TSP.2010.2088395</t>
  </si>
  <si>
    <t>2-s2.0-79959694624</t>
  </si>
  <si>
    <t>['¬© 1991', 'use signal', 'undetected eavesdropper', 'two multi', 'prior knowledge', 'prespecified sinr', 'power available', 'potential eavesdropper', 'performance metric', 'perfect csi', 'often difficult', 'message transmitted', 'large fraction', 'judicious transmission', 'jamming signal', 'investigate methods', 'information signal', 'information regarding', 'imperfect csi', 'desired signal', 'desired receiver', 'csi ).', 'artificial interference', 'antenna nodes', 'also study', '2012 ieee']</t>
  </si>
  <si>
    <t>Imperfect CSI | MIMO wiretap channel | physical layer security | robust beamforming</t>
  </si>
  <si>
    <t>In this paper, we investigate methods for reducing the likelihood that a message transmitted between two multi-antenna nodes is intercepted by an undetected eavesdropper. In particular, we focus on the judicious transmission of artificial interference to mask the desired signal at the time it is broadcast. Unlike previous work that assumes some prior knowledge of the eavesdropper's channel and focuses on maximizing secrecy capacity, we consider the case where no information regarding the eavesdropper is available, and we use signal-to-interference-plus-noise-ratio (SINR) as our performance metric. Specifically, we focus on the problem of maximizing the amount of power available to broadcast a jamming signal intended to hide the desired signal from a potential eavesdropper, while maintaining a prespecified SINR at the desired receiver. The jamming signal is designed to be orthogonal to the information signal when it reaches the desired receiver, assuming both the receiver and the eavesdropper employ optimal beamformers and possess exact channel state information (CSI). In practice, the assumption of perfect CSI at the transmitter is often difficult to justify. Therefore, we also study the resulting performance degradation due to the presence of imperfect CSI, and we present robust beamforming schemes that recover a large fraction of the performance in the perfect CSI case. Numerical simulations verify our analytical performance predictions, and illustrate the benefit of the robust beamforming schemes. ¬© 1991-2012 IEEE.</t>
  </si>
  <si>
    <t>351-361</t>
  </si>
  <si>
    <t>55203182100;55665154800</t>
  </si>
  <si>
    <t>Mukherjee, Amitav;Swindlehurst, A. Lee</t>
  </si>
  <si>
    <t>Mukherjee A.</t>
  </si>
  <si>
    <t>Robust beamforming for security in mimo wiretap channels with imperfect csi</t>
  </si>
  <si>
    <t>10.1109/TSP.2010.2078810</t>
  </si>
  <si>
    <t>2-s2.0-79960399745</t>
  </si>
  <si>
    <t>['œ ¶)', 'water molecules', 'sizeable sensitization', 'role played', 'rights reserved', 'radiative paths', 'radiative deactivation', 'radiative channels', 'overall non', 'one 2', 'obtained results', 'neutral euiii', 'metal charge', 'luminescence spectra', 'luminescence data', 'lnl 2', 'lanthanide ion', 'harvesting unit', 'h 3l4', 'h 3l1', 'dtta derivatives', 'centred luminescence', 'centred lifetimes', 'bisamide derivatives', 'binding site', 'allowing one']</t>
  </si>
  <si>
    <t>Carboxylate Ligands | Chelates | Fluorescent probes | Lanthanides | Luminescence</t>
  </si>
  <si>
    <t>Four new polycarboxylate ligands H3Ln have been synthesized by the attachment of two or one 2,2‚Ä≤-bipyridine subunits onto a diethylenetriamine pentacarboxylic acid (DTPA-bisamide derivatives: H 3L1, H3L2) or a diethylenetriamine tricarboxylic acid (DTTA derivatives: H3L3, H 3L4) core. The neutral EuIII and Tb III complexes of these chelates have been prepared and studied from their UVvis and luminescence data. The main photophysical characteristics of these complexes, i.e. the absorption and luminescence spectra, the metal-centred lifetimes and the overall luminescence yields (Œ¶) were measured in buffered aqueous solutions. In addition the role played by non-radiative paths (vibrational energy transfer involving coordinated water molecules, involvement of ligand-to-metal charge-transfer excited states, or metal‚Üíligand back-transfer) was investigated. In all complexes, we found that the bidentate bipyridine chromophore is not coordinated to the lanthanide ion, allowing one (LnL1, LnL2) or two (LnL3, LnL4) water molecules to penetrate the first coordination sphere of the metal. Although the bipyridine chromophore behaves as remote (from the binding site) light-harvesting unit for the lanthanide ion in these systems, a sizeable sensitization of the Eu- and Tb-centred luminescence can be effective (LnL 2, LnL3, Œ¶=1619% in aerated D2O solutions). Our photophysical investigations show that overall non-radiative deactivation is not dependant of thermally activated non-radiative channels but the efficiency of the ligand‚ÜíLn intramolecular energy transfer has to be taken into account to explain the obtained results. ¬© 2011 Elsevier B.V. All rights reserved.</t>
  </si>
  <si>
    <t>2735-2745</t>
  </si>
  <si>
    <t>60123776-60027245;60123776-60027245;60123776-60027245;60123776-60027245</t>
  </si>
  <si>
    <t>6505915912;6603722960;6602639599;7101616870</t>
  </si>
  <si>
    <t>Couchet, J. M.;Az√©ma, J.;Galaup, C.;Picard, C.</t>
  </si>
  <si>
    <t>Laboratoire de Synth√®se et Physico-Chimie de Mol√©cules d‚ÄôInt√©r√™t Biologique;Universite Paul Sabatier Toulouse III</t>
  </si>
  <si>
    <t>60123776;60027245</t>
  </si>
  <si>
    <t>Couchet J.M.</t>
  </si>
  <si>
    <t>Eu(III) and Tb(III) luminescent lanthanide systems derived from DTPA-bisamide and DTTA-based ligands incorporating bipyridine antenna</t>
  </si>
  <si>
    <t>S0022231311004005</t>
  </si>
  <si>
    <t>10.1016/j.jlumin.2011.06.052</t>
  </si>
  <si>
    <t>2-s2.0-79960444783</t>
  </si>
  <si>
    <t>110003-03-1-HD110</t>
  </si>
  <si>
    <t>['œºl doses', 'treatment dose', 'tested 10', 'test plot', 'stages tested', 'significantly affected', 'repellent effect', 'less potent', 'lavender oil', 'instar nymphs', 'highly repelled', 'clary sage', 'caryophyllene oxide', 'applied entomology', '4th nymphs', '4 %).', '0 %),']</t>
  </si>
  <si>
    <t>Electrophysiological response | Lavender oil | Linalool | Lycorma delicatula | Repellency | Spot clothing wax cicada</t>
  </si>
  <si>
    <t>This study was performed to investigate the repellent effect of 5. Œºl doses of ten essential oils (bergamot, chamomile, clary sage, fennel, lavender, lemongrass, majoram, peanut, pennyroyal, and peppermint) against Lycorma delicatula 4th nymphs using an olfactometer. Only lavender oil exhibited significant repellency. We then tested 10, 5, 2.5, and 1. Œºl doses of lavender oil against the nymphs and females of L. delicatula. The oil showed significant repellency at 10 and 5. Œºl, although the latter is less potent to 1st instar nymphs. At the lavender oil dose of 2.5. Œºl, only 3rd and 4th instar nymphs and females were significantly affected. None of the stages tested were affected by 1. Œºl. Chromatographic and mass spectrometric analyses of lavender oil detected linalool (42.2%), linalyl acetate (49.4%), terpinen-4-ol (5.0%), and caryophyllene oxide (3.4%). Among the four main components, only linalool showed repellency to all instar nymphs and females. No synergism was detected. Antennae of all instar nymphs and females showed electrophysiological responses only to linalool. In field studies using linalool, 4th nymphs and adults were highly repelled at a dose of 30. Œºl of lavender oil. The effect differed according to test plot and treatment dose. ¬© 2011 Korean Society of Applied Entomology, Taiwan Entomological Society and Malaysian Plant Protection Society.</t>
  </si>
  <si>
    <t>411-416</t>
  </si>
  <si>
    <t>Journal of Asia-Pacific Entomology</t>
  </si>
  <si>
    <t>60004739;60004739;60004739;60004739;60004739;107653844;60004739;60004739</t>
  </si>
  <si>
    <t>23969797500;50761287000;55449701900;42361629300;50760942300;34871281400;8890124100;35072570600</t>
  </si>
  <si>
    <t>Yoon, Changmann;Moon, Sang Rae;Jeong, Jin Won;Shin, Youn Ho;Cho, Sun Ran;Ahn, Ki Su;Yang, Jeong Oh;Kim, Gil Hah</t>
  </si>
  <si>
    <t>Cheongju;Chungbuk</t>
  </si>
  <si>
    <t>Chungbuk National University;Chungbuk Agricultural Research and Extension Service</t>
  </si>
  <si>
    <t>60004739;107653844</t>
  </si>
  <si>
    <t>Repellency of lavender oil and linalool against spot clothing wax cicada, Lycorma delicatula (Hemiptera: Fulgoridae) and their electrophysiological responses</t>
  </si>
  <si>
    <t>S1226861511000781</t>
  </si>
  <si>
    <t>10.1016/j.aspen.2011.06.003</t>
  </si>
  <si>
    <t>2-s2.0-79960464669</t>
  </si>
  <si>
    <t>['ultrasound focusing', 'rights reserved', 'point sources', 'particular size', 'parametric study', 'paper presents', 'information obtained', 'focusing performance', 'focal distance', 'calculations based', 'attenuative medium', 'attenuative fluid', 'analytical model']</t>
  </si>
  <si>
    <t>Attenuation | Focused ultrasound | Phased array</t>
  </si>
  <si>
    <t>This paper presents a parametric study on the efficiency of ultrasound focusing in an attenuative medium, using phased arrays. Specifically, an analytical model of ultrasound wave focusing in a homogeneous, isotropic and attenuative fluid with point sources is presented. Calculations based on the model have shown that in an attenuative medium, an optimum frequency exists for the best focusing performance for a particular size of aperture and focal distance. The effect of different f numbers on the focusing performance in the attenuative medium is further investigated. The information obtained from the analytical model provides insights into the design and installation of a phased transducer array for energy efficient wave focusing. ¬© 2011 Elsevier B.V. All rights reserved.</t>
  </si>
  <si>
    <t>911-920</t>
  </si>
  <si>
    <t>0041624X</t>
  </si>
  <si>
    <t>Ultrasonics</t>
  </si>
  <si>
    <t>60028628;60022659;60077590;60077590</t>
  </si>
  <si>
    <t>56659173700;7201704428;7202146287;16238446900</t>
  </si>
  <si>
    <t>Ganguli, A.;Gao, R. X.;Liang, K.;Jundt, J.</t>
  </si>
  <si>
    <t>Cambridge;Boston;Storrs</t>
  </si>
  <si>
    <t>Schlumberger-Doll Research Center;Northeastern University;University of Connecticut</t>
  </si>
  <si>
    <t>60077590;60028628;60022659</t>
  </si>
  <si>
    <t>Ganguli A.</t>
  </si>
  <si>
    <t>Optimal ultrasonic array focusing in attenuative media</t>
  </si>
  <si>
    <t>S0041624X11000801</t>
  </si>
  <si>
    <t>10.1016/j.ultras.2011.05.005</t>
  </si>
  <si>
    <t>2-s2.0-79960699218</t>
  </si>
  <si>
    <t>['tower sites', 'suitable system', 'sri lanka', 'simply achieving', 'side flashing', 'sharply increase', 'safety management', 'ring conductor', 'results show', 'rare irrespective', 'problematic locations', 'people compared', 'metallic tower', 'lightning strike', 'lightning protection', 'highly possible', 'high value', 'grounding system', 'ground resistance', 'equipotential bonding', 'direct strike', 'antenna structures', 'antenna structure', '48 communication']</t>
  </si>
  <si>
    <t>Communication | Grounding | Guidelines | Lightning | Protection | Safety | Tower</t>
  </si>
  <si>
    <t>This paper provides comprehensive analysis on the lightning protection scenarios in 48 communication and broadcasting towers situated in similar isokeraunic contours in Sri Lanka at 79¬∞-81¬∞ East and 5¬∞-10¬∞ North. The investigation has been conducted to study the hazardous environment created on the tower and in the neighbourhood in the event of a lightning strike to the tower. The results show that a direct strike to an antenna structure in a metallic tower is rare irrespective of the presence of an air-termination or a down conductor. However, side flashing or arcing to antenna structures is highly possible once the air-termination and/or down conductor is installed and attempts are made to insulate the system from the tower. The outcome also shows that equipotential bonding of the grounding system, a distributed grounding network including a ring conductor and a suitable system of surge protective devices play a much vital role in lightning protection of equipment and safety of people compared to the effects of simply achieving a low grounding resistance. However, in the absence of such integrated, distributed and equipotentialized grounding system, a high value of ground resistance will sharply increase the possibility of accidents and damage. Considering the observations of the investigations into account we have designed a concrete embedded grounding system for tower sites at problematic locations. Finally, the scenarios for safety management at telecommunication tower sites have been discussed. ¬© 2011 Elsevier Ltd.</t>
  </si>
  <si>
    <t>1355-1364</t>
  </si>
  <si>
    <t>Safety Science</t>
  </si>
  <si>
    <t>60025577;60009430</t>
  </si>
  <si>
    <t>57201335285;48460965200</t>
  </si>
  <si>
    <t>Gomes, Chandima;Diego, Arturo Galvan</t>
  </si>
  <si>
    <t>Malaysia;Mexico</t>
  </si>
  <si>
    <t>Serdang;Cuernavaca</t>
  </si>
  <si>
    <t>Universiti Putra Malaysia;Instituto de Investigaciones Electricas</t>
  </si>
  <si>
    <t>Gomes C.</t>
  </si>
  <si>
    <t>Lightning protection scenarios of communication tower sites; human hazards and equipment damage</t>
  </si>
  <si>
    <t>S0925753511001172</t>
  </si>
  <si>
    <t>10.1016/j.ssci.2011.05.006</t>
  </si>
  <si>
    <t>2-s2.0-79960973741</t>
  </si>
  <si>
    <t>PolyU</t>
  </si>
  <si>
    <t>['¬© 1991', 'would lead', 'vector estimator', 'vector cross', 'three loops', 'three dipoles', 'spatially collocated', 'spatial location', 'spatial aperture', 'sparsely extending', 'six component', 'proper norm', 'physically requires', 'paper shows', 'one point', 'new scheme', 'new approach', 'measured magnetic', 'measured electric', 'located separately', 'like geometry', 'inter ferometry', 'incident source', 'finding capability', 'finding accuracy', 'field vector', 'electromagnetic vector', 'customary approach', 'considerable antennas', 'collocated antennas', 'based poynting', 'arrival estimator', 'antennas hardware', '2012 ieee']</t>
  </si>
  <si>
    <t>Antenna array mutual coupling | antenna arrays | aperture antennas | array signal processing | direction of arrival estimation | diversity methods | nonuniformly spaced arrays | polarization</t>
  </si>
  <si>
    <t>Direction-finding capability has recently been advanced by synergies between the customary approach of inter ferometry and the new approach of 'vector cross product' based Poynting-vector estimator. The latter approach measures the incident electromagnetic wavefield for each of its six electromagnetic components, all at one point in space, to allow a vector cross-product between the measured electric-field vector and the measured magnetic-field vector. This would lead to the estimation of each incident source's Poynting-vector, which (after proper norm-normalization) would then reveal the corresponding Cartesian direction-cosines, and thus the azimuth-elevation arrival angles. Such a 'vector cross product' algorithm has been predicated on the measurement of all six electromagnetic components at one same spatial location. This physically requires an electromagnetic vector-sensor, i.e., three identical but orthogonally oriented electrically short dipoles, plus three identical but orthogonally oriented magnetically small loops-all spatially collocated in a point-like geometry. Such a complicated 'vector-antenna' would require exceptionally effective electromagnetic isolation among its six component-antennas. To minimize mutual coupling across these collocated antennas, considerable antennas-complexity and hardware cost could be required. Instead, this paper shows how to apply the 'vector cross-product' direction-of-arrival estimator, even if the three dipoles and the three loops are located separately (instead of collocating in a point-like geometry). This new scheme has great practical value, in reducing mutual coupling, in simplifying the antennas hardware, and in sparsely extending the spatial aperture to refine the direction-finding accuracy by orders of magnitude. ¬© 1991-2012 IEEE.</t>
  </si>
  <si>
    <t>7404759216;57188549342</t>
  </si>
  <si>
    <t>Wong, Kainam Thomas;Yuan, Xin</t>
  </si>
  <si>
    <t>"vector cross-product direction-finding" with an electromagnetic vector-sensor of six orthogonally oriented but spatially noncollocating dipoles/loops</t>
  </si>
  <si>
    <t>10.1109/TSP.2010.2084085</t>
  </si>
  <si>
    <t>2-s2.0-80052239646</t>
  </si>
  <si>
    <t>['windows xp', 'windows vista', 'way sspe', 'way split', 'way propagation', 'wave propagation', 'vista classification', 'vertical direction', 'variable terrain', 'utd ).', 'unusual features', 'unique feature', 'uniform theory', 'standard one', 'solution method', 'running time', 'reference range', 'recursive forward', 'range step', 'propagating waves', 'program title', 'program summary', 'problem dependent', 'particular emphasis', 'novel two', 'multipath effects', 'lossy ground', 'iterative forward', 'inhomogeneous atmosphere', 'gui capabilities', 'geometric optic', 'field along', 'existing one', 'educational purposes', 'easily analyze', 'distributed program', 'defined terrain', 'conducting ground', 'classical one', 'catalogue identifier', 'based one', 'backward waves', 'backward scheme', 'backward algorithm', 'approximated terrain', 'antenna ),', 'angle propagator', '6 ghz', '5 ms', '4 ms', '143 349', '10 nature']</t>
  </si>
  <si>
    <t>Ducting | Electromagnetic propagation | MATLAB program | Multipath effects | PETOOL | Refractivity | Split-step parabolic equation | Terrain factors | Validation, verification and calibration</t>
  </si>
  <si>
    <t>A MATLAB-based one-way and two-way split-step parabolic equation software tool (PETOOL) has been developed with a user-friendly graphical user interface (GUI) for the analysis and visualization of radio-wave propagation over variable terrain and through homogeneous and inhomogeneous atmosphere. The tool has a unique feature over existing one-way parabolic equation (PE)-based codes, because it utilizes the two-way split-step parabolic equation (SSPE) approach with wide-angle propagator, which is a recursive forward-backward algorithm to incorporate both forward and backward waves into the solution in the presence of variable terrain. First, the formulation of the classical one-way SSPE and the relatively-novel two-way SSPE is presented, with particular emphasis on their capabilities and the limitations. Next, the structure and the GUI capabilities of the PETOOL software tool are discussed in detail. The calibration of PETOOL is performed and demonstrated via analytical comparisons and/or representative canonical tests performed against the Geometric Optic (GO) + Uniform Theory of Diffraction (UTD). The tool can be used for research and/or educational purposes to investigate the effects of a variety of user-defined terrain and range-dependent refractivity profiles in electromagnetic wave propagation. Program summary: Program title: PETOOL (Parabolic Equation Toolbox) Catalogue identifier: AEJS-v1-0 Program summary URL: http://cpc.cs.qub.ac.uk/summaries/ AEJS-v1-0.html Program obtainable from: CPC Program Library, Queen's University, Belfast, N. Ireland Licensing provisions: Standard CPC licence, http://cpc.cs.qub.ac.uk/licence/licence.html No. of lines in distributed program, including test data, etc.: 143 349 No. of bytes in distributed program, including test data, etc.: 23 280 251 Distribution format: tar.gz Programming language: MATLAB (MathWorks Inc.) 2010a. Partial Differential Toolbox and Curve Fitting Toolbox required Computer: PC Operating system: Windows XP and Vista Classification: 10 Nature of problem: Simulation of radio-wave propagation over variable terrain on the Earth's surface, and through homogeneous and inhomogeneous atmosphere. Solution method: The program implements one-way and two-way Split-Step Parabolic Equation (SSPE) algorithm, with wide-angle propagator. The SSPE is, in general, an initial-value problem starting from a reference range (typically from an antenna), and marching out in range by obtaining the field along the vertical direction at each range step, through the use of step-by-step Fourier transformations. The two-way algorithm incorporates the backward-propagating waves into the standard one-way SSPE by utilizing an iterative forward-backward scheme for modeling multipath effects over a staircase-approximated terrain. Unusual features: This is the first software package implementing a recursive forward-backward SSPE algorithm to account for the multipath effects during radio-wave propagation, and enabling the user to easily analyze and visualize the results of the two-way propagation with GUI capabilities. Running time: Problem dependent. Typically, it is about 1.5 ms (for conducting ground) and 4 ms (for lossy ground) per range step for a vertical field profile of vector length 1500, on Intel Core 2 Duo 1.6 GHz with 2 GB RAM under Windows Vista. ¬© 2011 Elsevier B.V.</t>
  </si>
  <si>
    <t>2638-2654</t>
  </si>
  <si>
    <t>60004305;60104505;60004305;60011485</t>
  </si>
  <si>
    <t>14066598600;57198306426;7004156299;7004386207</t>
  </si>
  <si>
    <t>Ozgun, Ozlem;Apaydin, G√∂khan;Kuzuoglu, Mustafa;Sevgi, Levent</t>
  </si>
  <si>
    <t>Gaziantep;Istanbul;Ankara</t>
  </si>
  <si>
    <t>Zirve √úniversitesi;Doƒüu≈ü √úniversitesi Istanbul;Middle East Technical University (METU)</t>
  </si>
  <si>
    <t>60104505;60011485;60004305</t>
  </si>
  <si>
    <t>Ozgun O.</t>
  </si>
  <si>
    <t>PETOOL: MATLAB-based one-way and two-way split-step parabolic equation tool for radiowave propagation over variable terrain</t>
  </si>
  <si>
    <t>S0010465511002669</t>
  </si>
  <si>
    <t>10.1016/j.cpc.2011.07.017</t>
  </si>
  <si>
    <t>2-s2.0-80052341800</t>
  </si>
  <si>
    <t>['wlan applications', 'two monopoles', 'provide spatial', 'proposed antenna', 'pattern diversity', 'path fading', 'novel dual', 'mobile devices', 'important parameters', 'high isolation', 'evaluations show', 'diversity performance', 'combat multi']</t>
  </si>
  <si>
    <t>Correlation coefficient | Diversity antennas | Mean effective gain | Pattern diversity</t>
  </si>
  <si>
    <t>In this paper a novel dual-band printed diversity monopole antenna integrated on a PCMCIA network card is proposed and studied. The antenna which consists of two monopoles with symmetric configuration operates at 2.4/5.2 GHz WLAN with very high isolation over two operational bands. The effects of some important parameters of proposed antenna are studied. The diversity performance is evaluated by calculating the envelope correlation coefficient and mean effective gain (MEG) of each element. These evaluations show that the proposed diversity antenna can provide spatial and pattern diversity to combat multi-path fading in mobile devices and WLAN applications. ¬© 2011 ACECR.</t>
  </si>
  <si>
    <t>Iranian Journal of Electrical and Computer Engineering</t>
  </si>
  <si>
    <t>57218120704;55913973000;24474815100</t>
  </si>
  <si>
    <t>Imani, A.;Nourinia, J.;Ghobadi, Ch</t>
  </si>
  <si>
    <t>Imani A.</t>
  </si>
  <si>
    <t>A novel dual-band printed diversity antenna for 2.4/5.2 GHz WLAN applications</t>
  </si>
  <si>
    <t>2-s2.0-80052342155</t>
  </si>
  <si>
    <t>['surrounded array', 'rights reserved', 'optimal sets', 'objective problems', 'objective problem', 'numerical simulation', 'forward model', 'evolutionary algorithm', 'delay laws', 'constrained bi']</t>
  </si>
  <si>
    <t>Array | Optimization | Simulation | Transducer | Ultrasonics</t>
  </si>
  <si>
    <t>Optimization of both design and setting of phased arrays could be not so easy when they are performed manually via parametric studies. An optimization method based on an Evolutionary Algorithm and numerical simulation is proposed and evaluated. The Randomized Adaptive Differential Evolution has been adapted to meet the specificities of the non-destructive testing applications. In particular, the solution of multi-objective problems is aimed at with the implementation of the concept of pareto-optimal sets of solutions. The algorithm has been implemented and connected to the ultrasonic simulation modules of the CIVA software used as forward model. The efficiency of the method is illustrated on two realistic cases of application: optimization of the position and delay laws of a flexible array inspecting a nozzle, considered as a mono-objective problem; and optimization of the design of a surrounded array and its delay laws, considered as a constrained bi-objective problem. ¬© 2011 Elsevier Ltd. All Rights Reserved.</t>
  </si>
  <si>
    <t>797-803</t>
  </si>
  <si>
    <t>60007816;60007136;60007816;60007816</t>
  </si>
  <si>
    <t>37032942500;7003287869;14521961900;6602124337</t>
  </si>
  <si>
    <t>Puel, Beno√Æt;Lesselier, Dominique;Chatillon, Sylvain;Calmon, Pierre</t>
  </si>
  <si>
    <t>Gif-sur-Yvette;Gif-sur-Yvette</t>
  </si>
  <si>
    <t>Commissariat a L'Energie Atomique CEA;Laboratoire des Signaux et Syst√®mes</t>
  </si>
  <si>
    <t>60007816;60007136</t>
  </si>
  <si>
    <t>Puel B.</t>
  </si>
  <si>
    <t>Optimization of ultrasonic arrays design and setting using a differential evolution</t>
  </si>
  <si>
    <t>S0963869511001204</t>
  </si>
  <si>
    <t>10.1016/j.ndteint.2011.08.008</t>
  </si>
  <si>
    <t>2-s2.0-80052548127</t>
  </si>
  <si>
    <t>['tests campaign', 'suitable one', 'students team', 'rights reserved', 'r cubesat', 'particular case', 'lock system', 'geometrical constraints', 'general cubesat', 'environmental impact', 'design procedure', 'cubesat standard', 'critical points', 'conclusive considerations', 'assembled system', 'acceptable level']</t>
  </si>
  <si>
    <t>Antenna | CubeSat | Deployment | e-st@r | estar | System</t>
  </si>
  <si>
    <t>In this paper the design of a deployable antenna system for CubeSats is proposed. Its manufacturing and test for the use on e-st@r CubeSat (developed at Politecnico di Torino by students team of the Aerospace Engineering Courses) is then reported. The design procedure is based on analyzing the CubeSat standard and defining the physical and geometrical constraints, both for a general Cubesat and the particular case of e-st@r, multiple possible configurations are analyzed and compared to define the most suitable one. The use of Components Off-The-Shelf (COTS) materials is considered for the manufacturing of all parts of the system and utilized if acceptable. The lock system can be seen as one of the critical points of the system because it has to ensure that the antenna will not open during launch, but also that it opens when in orbit, so an optimization of already existing lock systems is pursued. We considered a two fault tolerant system to have an acceptable level of confidence. Briefly the manufacturing of all parts and the tests campaign of the assembled system is then proposed with some conclusive considerations on the environmental impact of the system. ¬© 2011 Elsevier Ltd. All rights reserved.</t>
  </si>
  <si>
    <t>1089-1095</t>
  </si>
  <si>
    <t>60012162;60012162</t>
  </si>
  <si>
    <t>41261256800;41261348800</t>
  </si>
  <si>
    <t>Fanchini, G.;Gagliostro, D.</t>
  </si>
  <si>
    <t>Fanchini G.</t>
  </si>
  <si>
    <t>The e-st@r CubeSat: Antennas system</t>
  </si>
  <si>
    <t>S0094576511001871</t>
  </si>
  <si>
    <t>10.1016/j.actaastro.2011.06.009</t>
  </si>
  <si>
    <t>2-s2.0-80052961877</t>
  </si>
  <si>
    <t>['¬© 1991', 'transmission rate', 'theoretic definition', 'stated conjectures', 'ratio ].', 'power ratio', 'multiple antennas', 'large numbers', 'interesting case', 'input multiple', 'high signal', 'fading multiple', 'efficient precoding', 'derived results', 'considering static', 'always optimal', '2012 ieee']</t>
  </si>
  <si>
    <t>Energy-efficiency | multiple-input multiple-output (MIMO) systems | outage probability | power allocation | precoding</t>
  </si>
  <si>
    <t>The problem of energy-efficient precoding is investigated when the terminals in the system are equipped with multiple antennas. Considering static and fast-fading multiple-input multiple-output (MIMO) channels, the energy-efficiency is defined as the transmission rate to power ratio and shown to be maximized at low transmit power. The most interesting case is the one of slow fading MIMO channels. For this type of channels, the optimal precoding scheme is generally not trivial. Furthermore, using all the available transmit power is not always optimal in the sense of energy-efficiency [which, in this case, corresponds to the communication-theoretic definition of the goodput-to-power (GPR) ratio]. Finding the optimal precoding matrices is shown to be a new open problem and is solved in several special cases: 1. when there is only one receive antenna; 2. in the low or high signal-to-noise ratio regime; 3. when uniform power allocation and the regime of large numbers of antennas are assumed. A complete numerical analysis is provided to illustrate the derived results and stated conjectures. In particular, the impact of the number of antennas on the energy-efficiency is assessed and shown to be significant. ¬© 1991-2012 IEEE.</t>
  </si>
  <si>
    <t>329-340</t>
  </si>
  <si>
    <t>24398549200;8576012300</t>
  </si>
  <si>
    <t>Belmega, Elena Veronica;Lasaulce, Samson</t>
  </si>
  <si>
    <t>Belmega E.</t>
  </si>
  <si>
    <t>Energy-efficient precoding for multiple-antenna terminals</t>
  </si>
  <si>
    <t>10.1109/TSP.2010.2086451</t>
  </si>
  <si>
    <t>2-s2.0-80053133867</t>
  </si>
  <si>
    <t>['substrate release', 'standard 0', 'metal strips', 'ic processed', 'energy confinement', 'dielectric media', '3 db']</t>
  </si>
  <si>
    <t>antenna | CMOS | ICP | micromachining | millimeter wave</t>
  </si>
  <si>
    <t>A monopole antenna fabricated by standard 0.18 Œºm CMOS technology is post-IC processed by CMOS compatible inductively coupled plasma etching, which can remove the silicon substrate selectively under the metal strips. After substrate release, the resonance of the monopole antenna reveals owing to elimination of the energy confinement from the high-dielectric media. Experimental results show an improvement of input return loss (S11) from-9 to-14.3 dB by such substrate release technique. The power transfer ratio also increases from 0.87 to 0.96 for better radiation efficiency. ¬© 2011 Wiley Periodicals, Inc.</t>
  </si>
  <si>
    <t>2971-2973</t>
  </si>
  <si>
    <t>60020351;60005429</t>
  </si>
  <si>
    <t>9233395900;7404228725</t>
  </si>
  <si>
    <t>Wang, Tao;Lu, Shey Shi</t>
  </si>
  <si>
    <t>Taoyuan;Taipei</t>
  </si>
  <si>
    <t>Chang Gung University;National Taiwan University</t>
  </si>
  <si>
    <t>Micromachinned monopole antenna by CMOS-Compatible deep trench technology</t>
  </si>
  <si>
    <t>10.1002/mop.26403</t>
  </si>
  <si>
    <t>2-s2.0-80053176671</t>
  </si>
  <si>
    <t>['uwb applications', 'two mirror', 'shaped notches', 'proposed antenna', 'coplanar waveguide', 'circular slots', 'circular patch', 'adopted bandwidth', '6 ghz', '11 level']</t>
  </si>
  <si>
    <t>CPW fed | truncated ground plane | UWB antenna</t>
  </si>
  <si>
    <t>A novel ultra wideband (UWB) antenna with coplanar waveguide (CPW) feed, consisting of a circular patch and a ground plane truncated with two mirror T-shaped notches is designed for UWB applications. The design has been used as a circular patch with circular slots which produces a semi fractal hexagonal shaped patch. Proposed antenna operates in the adopted bandwidth (3.1-10.6 GHz) with S11 &lt;-10 dB, and covers it very well. Experimental and simulated antenna results show that the proposed antenna has a desirable S 11 level and radiation pattern characteristics for the UWB frequency band range. ¬© 2011 Wiley Periodicals, Inc.</t>
  </si>
  <si>
    <t>2945-2949</t>
  </si>
  <si>
    <t>60105242;60107357</t>
  </si>
  <si>
    <t>36621160400;44060982300</t>
  </si>
  <si>
    <t>Moosazadeh, M.;Esmati, Z.</t>
  </si>
  <si>
    <t>A CPW-fed antenna with the circular shaped form with the slots for UWB application</t>
  </si>
  <si>
    <t>10.1002/mop.26390</t>
  </si>
  <si>
    <t>2-s2.0-80053178749</t>
  </si>
  <si>
    <t>['prototype antenna', 'proposed design', 'n applications', 'letter provides', 'ieee 802', '5 ghz']</t>
  </si>
  <si>
    <t>dipole antenna | dualband | WiFi antenna</t>
  </si>
  <si>
    <t>This letter provides a design of 2.4-2.5 GHz/5-6 GHz dualband antenna for IEEE 802.11 a/b/g/n applications. The antenna has ultra small planar structure and dimension is 25 √ó 10 √ó 1 mm3. For verifying the proposed design, the prototype antenna was fabricated and measured. The measured data indicate that the design is successful and applicable. ¬© 2011 Wiley Periodicals, Inc.</t>
  </si>
  <si>
    <t>2890-2893</t>
  </si>
  <si>
    <t>Zhang, Yabin</t>
  </si>
  <si>
    <t>China Precision Technology Limited</t>
  </si>
  <si>
    <t>Design of dualband antenna for IEEE 802.11 a/b/g/n applications</t>
  </si>
  <si>
    <t>10.1002/mop.26399</t>
  </si>
  <si>
    <t>2-s2.0-80053178987</t>
  </si>
  <si>
    <t>['vertical direction', 'strongest radiation', 'patch induces', 'measured results', 'great impact', 'fabricated using', '9 %,', '4 %,']</t>
  </si>
  <si>
    <t>broadband | high gain | metamaterial | miniaturized antenna</t>
  </si>
  <si>
    <t>A miniaturized broad bandwidth and high-gain patch antenna was designed and fabricated using the metamaterial concept via the pattern-etched upper patch and bottom ground plane in this article. Due to the left-handed transmission characteristics, the wave propagation along the patch induces the strongest radiation in horizontal direction instead of the vertical direction of the conventional patch antenna. It is shown to have great impact on the antenna performance enhancement in terms of the resonant center frequency obviously reduced about 36.4%, the bandwidth significantly broadened from about 2.9% to about 39.9%, and also in terms of low voltage standing wave ratio. Experimental data show a reasonably good agreement between the simulation and measured results. ¬© 2011 Wiley Periodicals, Inc.</t>
  </si>
  <si>
    <t>2858-2861</t>
  </si>
  <si>
    <t>60069720;60069720;60069720;60069720;60069720</t>
  </si>
  <si>
    <t>56344789700;12782119800;55515043300;36603549100;56443550200</t>
  </si>
  <si>
    <t>Liu, Tao;Cao, Xiang Yu;Gao, Jun;Yang, Qun;Li, Wen Qiang</t>
  </si>
  <si>
    <t>Liu T.</t>
  </si>
  <si>
    <t>Design of miniaturized broadband and high gain metamaterial patch antenna</t>
  </si>
  <si>
    <t>10.1002/mop.26383</t>
  </si>
  <si>
    <t>2-s2.0-80053179883</t>
  </si>
  <si>
    <t>['proposed structures', 'proposed antenna', 'novel three', 'meander lines', 'following bands', 'dimensional antennas', '800 mhz', '7 ghz', '5 ghz', '45 ghz', '400 mhz', '4 ghz', '3 ghz', '200 mhz', '1 ghz']</t>
  </si>
  <si>
    <t>3D antennas | DVB-T antennas | meander line | multiband and ultra-broadband</t>
  </si>
  <si>
    <t>Novel three-dimensional antennas that provide either multibands or ultra-broadband are presented. The proposed structures are based on monopole antennas loaded with meander lines. For operation of multibands, the monopole is loaded with different-length meander lines connected in series. The proposed antenna has 55 √ó 66 √ó 130 mm3 volume and operates in the following bands: 200 MHz, 800 MHz, 1.1 GHz, 1.4 GHz, 2.45 GHz, 3 GHz, and 3.7 GHz. Ultra-broadband is achieved by connecting four monopoles in parallel. Each monopole is loaded with two meander lines. The resulting bandwidth extends from 400 MHz to 3.5 GHz, which is suitable for digital video broadcasting-T applications, and the size is 53 √ó 68 √ó 87 mm3. Both antennas have omnidirectional radiation patterns. ¬© 2011 Wiley Periodicals, Inc.</t>
  </si>
  <si>
    <t>2843-2846</t>
  </si>
  <si>
    <t>60005916;60016618</t>
  </si>
  <si>
    <t>36015041200;7005772436</t>
  </si>
  <si>
    <t>Elsheakh, Dalia M.;Safwat, Amr M.E.</t>
  </si>
  <si>
    <t>Cairo;Cairo</t>
  </si>
  <si>
    <t>Ain Shams University;Electronics Research Institute of Cairo</t>
  </si>
  <si>
    <t>60016618;60005916</t>
  </si>
  <si>
    <t>Ultra-broad and multiband 3D-monopole antennas</t>
  </si>
  <si>
    <t>10.1002/mop.26417</t>
  </si>
  <si>
    <t>2-s2.0-80053180359</t>
  </si>
  <si>
    <t>['size reduction', 'ring resonators', 'resonance frequency', 'proposed structure', 'maximum gain', 'main patch', 'gain characteristic', 'fractional bandwidth', 'antenna shifts', '84 dbi']</t>
  </si>
  <si>
    <t>metamaterial | patch antenna | split-ring resonator</t>
  </si>
  <si>
    <t>In this article, a compact patch antenna using split-ring resonators (SRRs) is proposed.To reduce the size of a conventional patch antenna, the SRRs are inserted between the main patch and ground. The size reduction is achieved by utilizing the high equivalent permeability characteristics of the proposed structure. The resonance frequency of the antenna shifts from 6.6 to 4.67 GHz without changing the fractional bandwidth and the gain characteristic. A size reduction of 29.3% is achieved, and a maximum gain of 4.84 dBi is obtained. ¬© 2011 Wiley Periodicals, Inc.</t>
  </si>
  <si>
    <t>2786-2790</t>
  </si>
  <si>
    <t>57212618490;55716130900;56535582400</t>
  </si>
  <si>
    <t>Zhao, Xing;Lee, Youngki;Choi, Jaehoon</t>
  </si>
  <si>
    <t>Design of a compact patch antenna using split-ring resonator embedded substrate</t>
  </si>
  <si>
    <t>10.1002/mop.26411</t>
  </si>
  <si>
    <t>2-s2.0-80053180360</t>
  </si>
  <si>
    <t>['vehicular radar', 'uwb system', 'ultra wideband', 'thickness h', 'simulated results', 'radiation patterns', 'proposed antenna', 'optimized dimension', 'microwave imaging', 'good agreement', 'experimental result', 'article presents', 'antenna exhibits', '53 mm', '15 ghz']</t>
  </si>
  <si>
    <t>CPW-feed | fractal antenna | fractal geometry | impedance bandwidth | monopole antenna | UWB system</t>
  </si>
  <si>
    <t>The article presents the CPW-feed inscribed pentagonal-cut fractal antenna. This planar monopole antenna has been designed on low cost FR4 substrate of Œµr = 4.3 and thickness h = 1.53 mm. The proposed antenna has been fabricated with optimized dimension. The experimental result of this antenna exhibits the ultra wideband from 2.5 to 15 GHz. The antenna has been simulated using EM simulator based on finite element method. The experimental and simulated results are in good agreement. The radiation patterns of this antenna are omnidirectional in H-plane and bidirectional in E-plane, respectively. The measured group delay is almost flat throughout the band. This antenna can be useful for UWB system, microwave imaging and vehicular radar. ¬© 2011 Wiley Periodicals, Inc.</t>
  </si>
  <si>
    <t>2828-2830</t>
  </si>
  <si>
    <t>On the design of inscribed pentagonal-cut fractal antenna for ultra wideband applications</t>
  </si>
  <si>
    <t>10.1002/mop.26415</t>
  </si>
  <si>
    <t>2-s2.0-80053181537</t>
  </si>
  <si>
    <t>['tapered strip', 'novel modifications', 'modifications increase', 'measurement results', '6 wavelength']</t>
  </si>
  <si>
    <t>helical antenna | reduced size helical antenna | tapered helix | wideband antenna | wideband impedance matching</t>
  </si>
  <si>
    <t>Novel modifications on axial-mode wire helical antennas are introduced by replacing the wire with a tapered strip and using a doubly tapered impedance matching section.These modifications increase the bandwidth by 8% and reduce the helix height buy more than 0.6 wavelength. Simulation and measurement results are presented. ¬© 2011 Wiley Periodicals, Inc.</t>
  </si>
  <si>
    <t>2990-2994</t>
  </si>
  <si>
    <t>35193539600;7004293822</t>
  </si>
  <si>
    <t>Alsawaha, H.;Safaai-Jazi, A.</t>
  </si>
  <si>
    <t>Alsawaha H.</t>
  </si>
  <si>
    <t>A new technique for bandwidth improvement and size reduction of helical antennas</t>
  </si>
  <si>
    <t>10.1002/mop.26427</t>
  </si>
  <si>
    <t>2-s2.0-80053181743</t>
  </si>
  <si>
    <t>['‚ àº136', 'wideband microstrip', 'truncated stub', 'satisfies fcc', 'proposed antenna', 'impedance bandwidth', 'hexagonal patch', 'frequency range', '3 ghz']</t>
  </si>
  <si>
    <t>microstrip-fed | planar monopole antenna | two band notch antennas | ultra wide band antenna</t>
  </si>
  <si>
    <t>In this article, we present a novel small ultra-wideband microstrip-fed planar monopole antenna composed of a hexagonal patch, a truncated stub, a step ground structure, and a conductor back plane in the shape of a window. Impedance bandwidth of the proposed antenna is ‚àº136% with voltage-standing wave ratio &lt;2 in the frequency range of 2.7-14.3 GHz over an UWB frequency range that satisfies FCC's requirements for an antenna. ¬© 2011 Wiley Periodicals, Inc.</t>
  </si>
  <si>
    <t>2817-2821</t>
  </si>
  <si>
    <t>60105242;60105242;60016972</t>
  </si>
  <si>
    <t>24169546000;49961401100;14527009100</t>
  </si>
  <si>
    <t>Naser-Moghadasi, M.;Gotolo, S. Faraji;Dadashzadeh, G.</t>
  </si>
  <si>
    <t>Islamic Azad University, Science and Research Branch;Shahed University</t>
  </si>
  <si>
    <t>60105242;60016972</t>
  </si>
  <si>
    <t>Compact monopole antenna with two bands-notched characteristic for ultra-wideband applications</t>
  </si>
  <si>
    <t>10.1002/mop.26409</t>
  </si>
  <si>
    <t>2-s2.0-80053186127</t>
  </si>
  <si>
    <t>['thus making', 'sectoral antennas', 'reduce costs', 'patch antenna', 'orthogonal polarizations', 'new approach', 'mprs layers', 'industrial partners', 'horizontal polarizations', 'fss layer', 'design method', 'bipolar dual', 'band structure', 'azimuth plane', '6 ghz']</t>
  </si>
  <si>
    <t>cavity resonator | dual-band directivity enhancement | frequency selective surface (FSS) | metallic partially reflective surface (MPRS) | microstrip patch antenna | sectoral pattern | vertical and horizontal polarization</t>
  </si>
  <si>
    <t>This article deals specifically with sectoral antennas and focuses on the ability to design a bipolar dual-band structure by combining double layers metallic partially reflective surface (MPRS) working on orthogonal polarizations as a superstrate with a frequency selective surfaces (FSS) as a substrate, thus making it possible to circumvent the narrow bandwidth problem. The use of metallic structures offers a new approach to industrial partners to reduce costs and to facilitate design techniques. This antenna provides vertical and horizontal polarizations with a sectoral radiation pattern presenting a half power beamwidth of at least 60¬∞ in the azimuth plane. We obtain the different operating frequencies by adjusting the distance of MPRS layers from FSS layer. The proposed structure presents more than 15 dBi directivity enhancement at 4.8 and 5.6 GHz as compared to those of a patch antenna with 8 dB directivity. The geometry and characteristics of the antenna are detailed and a design method is proposed. ¬© 2011 Wiley Periodicals, Inc.</t>
  </si>
  <si>
    <t>2907-2912</t>
  </si>
  <si>
    <t>106925100;112192209;106925100;112192209;112192209</t>
  </si>
  <si>
    <t>24765903600;36133965700;16023902200;6603055868;7006402070</t>
  </si>
  <si>
    <t>Hajj, M.;Toubet, M. Salah;Chantalat, R.;Monediere, T.;Jecko, B.</t>
  </si>
  <si>
    <t>;France</t>
  </si>
  <si>
    <t>;Limoges</t>
  </si>
  <si>
    <t>OSA;CISTEME</t>
  </si>
  <si>
    <t>112192209;106925100</t>
  </si>
  <si>
    <t>Bipolar dual-band MPRS-FSS sectoral antenna for base station applications</t>
  </si>
  <si>
    <t>10.1002/mop.26431</t>
  </si>
  <si>
    <t>2-s2.0-80053189764</t>
  </si>
  <si>
    <t>['exciting currents', 'complementary slot']</t>
  </si>
  <si>
    <t>complementary antenna | digital video broadcasting (DVB-H) | wideband antenna matching</t>
  </si>
  <si>
    <t>A method for exciting currents in a radiating ground plane over a wide frequency bandwidth is presented. Using a complementary slot in the ground plane excited by a closely spaced monopole (0.008-0.05Œª) with 50 √é¬© input impedance, a wide frequency bandwidth can be achieved to cover multiple radio interfaces. ¬© 2011 Wiley Periodicals, Inc.</t>
  </si>
  <si>
    <t>2854-2858</t>
  </si>
  <si>
    <t>Wideband planar slotted radiating ground plane antenna for portable devices</t>
  </si>
  <si>
    <t>10.1002/mop.26408</t>
  </si>
  <si>
    <t>2-s2.0-80053191124</t>
  </si>
  <si>
    <t>['wimax systems', 'proposed dra', 'new microstrip', 'monopole exciter', 'good agreement', 'fed fork', 'covering gsm', 'band characteristic', '85 ghz', '6 ghz']</t>
  </si>
  <si>
    <t>cylindrical antenna | dielectric antenna | hybrid antenna | multiband frequency | wideband frequency</t>
  </si>
  <si>
    <t>A novel hybrid dielectric resonator antenna (DRA) excited by a printed monopole antenna is proposed and implemented. This new microstrip-fed fork-like stepped monopole antenna is designed to obtain a wide impedance bandwidth from 2 to 6 GHz. A quad-band characteristic is achieved by incorporating two modified cylindrical dielectric resonators with a high dielectric constant of 80, on top of the monopole exciter. Measured results demonstrated that the proposed DRA can be used in multiband wireless operations, covering GSM, PCS, UMTS, WLAN, and WiMax systems, from 1.75 to 5.85 GHz. Experimental and simulation results show a good agreement. ¬© 2011 Wiley Periodicals, Inc.</t>
  </si>
  <si>
    <t>2887-2890</t>
  </si>
  <si>
    <t>60021005;60021005;60014001</t>
  </si>
  <si>
    <t>36994332700;9942489500;11940735500</t>
  </si>
  <si>
    <t>Khalily, M.;Rahim, M. K.A.;Kamarudin, M. R.</t>
  </si>
  <si>
    <t>Johor Bahru;Johor Bahru</t>
  </si>
  <si>
    <t>Universiti Teknologi Malaysia;School of Electrical Engineering</t>
  </si>
  <si>
    <t>60021005;60014001</t>
  </si>
  <si>
    <t>Modified cylindrical dielectric resonators excited with loaded fork monopole antenna</t>
  </si>
  <si>
    <t>10.1002/mop.26407</t>
  </si>
  <si>
    <t>2-s2.0-80053194322</t>
  </si>
  <si>
    <t>['results demonstrate', 'planar antenna', 'compact dimensions', 'compact area', 'broadband performance', '6 mm']</t>
  </si>
  <si>
    <t>broadband antennas | isotropic radiation | monopole | planar antennas</t>
  </si>
  <si>
    <t>A planar antenna with compact dimensions and broadband performance is presented here. It consists of a proximity fed monopole with a coplanar ground plane. By using a low-cost FR4 substrate with a thickness of 1.6 mm, a realization for 2.4-GHz WLAN systems is proposed and investigated both numerically and experimentally. Results demonstrate that a bandwidth up to 76% and a very compact area (46.5 √ó 75 mm2) can be obtained. ¬© 2011 Wiley Periodicals, Inc.</t>
  </si>
  <si>
    <t>2838-2842</t>
  </si>
  <si>
    <t>60024353;60024353;60024353;60005830;60005830;60005830</t>
  </si>
  <si>
    <t>11339319500;24435905900;7005895932;25825086100;23667145600;7005638826</t>
  </si>
  <si>
    <t>Monti, Giuseppina;Corchia, Laura;Tarricone, Luciano;Idda, Tonio;Coccetti, Fabio;Plana, Robert</t>
  </si>
  <si>
    <t>Italy;France</t>
  </si>
  <si>
    <t>Lecce;Toulouse</t>
  </si>
  <si>
    <t>Universita del Salento;Laboratoire d'Analyse et d'Architecture des Systemes</t>
  </si>
  <si>
    <t>60024353;60005830</t>
  </si>
  <si>
    <t>Broadband compact planar monopole</t>
  </si>
  <si>
    <t>10.1002/mop.26378</t>
  </si>
  <si>
    <t>2-s2.0-80053194325</t>
  </si>
  <si>
    <t>['wimax bands', 'shorter open', 'main structure', 'longer open', 'ground plane', 'folded pifa', 'f antenna', 'ended section', 'end section', 'compact size', 'also introduced', 'allow shifting', '6 ghz']</t>
  </si>
  <si>
    <t>folded element | mobile applications | multiband | PIFA</t>
  </si>
  <si>
    <t>A compact size (15 √ó 40 mm2) microstrip-fed printed planar inverted-F antenna (PIFA) for mobile applications operating in the GSM/DCS/PCS/UMTS/WLAN and WiMAX bands is proposed. The main structure of this antenna is simply a double-folded PIFA with two wide open-ended radiating sections. By tuning the dimensions of the shorter open-ended section, optimum impedance matching can be achieved, while additional slits loaded to the longer open-end section are for the inclusion of universal mobile telecommunications system band. To allow shifting of the higher frequencies modes so that a wide impedance bandwidth from 5 to 6 GHz can be achieved, the technique of adjusting the position of the shorting post horizontally along the ground plane is also introduced. ¬© 2011 Wiley Periodicals, Inc.</t>
  </si>
  <si>
    <t>2952-2960</t>
  </si>
  <si>
    <t>8273190800;53163917200</t>
  </si>
  <si>
    <t>Sim, Chow Yen Desmond;He, Wen Bin</t>
  </si>
  <si>
    <t>Multiband double-folded PIFA design for mobile applications</t>
  </si>
  <si>
    <t>10.1002/mop.26429</t>
  </si>
  <si>
    <t>2-s2.0-80053194550</t>
  </si>
  <si>
    <t>['wide band', 'total size', 'mimo situations', 'input multiple', 'ground plane', 'good performance', 'element space', 'antenna operates', '50 mm', '32 mm', '2 mm']</t>
  </si>
  <si>
    <t>broadband | compact antenna | correlation coefficient | MIMO (multiple-input multiple-output) | mutual coupling</t>
  </si>
  <si>
    <t>A compact planar broadband multiple-input multiple-output (MIMO) antenna, which has a good performance under MIMO situations with low mutual coupling (&lt;-11 dB) and low correlation coefficient (‚â§-15 dB) is presented. The antenna operates a very wide band with good impedance matching (S;bsubesub &lt;-10 dB), covering the LTE band 33-37 and 39-40. The elements are mounted on the same side of ground plane with the inter-element space of 32 mm. The total size of the array is compact (50 mm A ÃÉ- 67.2 mm - 0.254 mm), suitable for mobile handset applications. ¬© 2011 Wiley Periodicals, Inc.</t>
  </si>
  <si>
    <t>2773-2776</t>
  </si>
  <si>
    <t>60024542;60024542;60024542;60021032</t>
  </si>
  <si>
    <t>56168479500;7404724322;7401563195;7003916876</t>
  </si>
  <si>
    <t>Zhou, Xiang;Li, Ronglin;Jin, Guiping;Tentzeris, M. M.</t>
  </si>
  <si>
    <t>A compact broadband MIMO antenna for mobile handset applications</t>
  </si>
  <si>
    <t>10.1002/mop.26386</t>
  </si>
  <si>
    <t>2-s2.0-80053194904</t>
  </si>
  <si>
    <t>['wire antennas', 'ray tracing', 'radiation pattern', 'quasihybrid scheme', 'nurbs technique', 'examples given', 'construct targets']</t>
  </si>
  <si>
    <t>MoM | NURBS | radiation pattern | UTD</t>
  </si>
  <si>
    <t>The nonuniform rational B-spline-uniform geometrical theory of diffraction (NURBS-UTD) method is studied in this paper. To deal with arbitrary wire antennas without analytical directional functions, a quasihybrid scheme is presented to discuss the radiation pattern of wire antennas mounted around electrically large targets. The NURBS technique is introduced to construct targets, the wire antennas, and electrically large targets are analyzed by method of moment (MoM) and NURBS-UTD, respectively. Information from results of ray tracing is chosen as interface between MoM and NURBS-UTD to form quasihybrid scheme. The practicability and validity can be seen from examples given. ¬© 2011 Wiley Periodicals, Inc.</t>
  </si>
  <si>
    <t>2963-2967</t>
  </si>
  <si>
    <t>57133273600;15925094600;14919970000;7403280923</t>
  </si>
  <si>
    <t>Wang, Nan;Dang, Xiaojie;Yuan, Haobo;Liang, Changhong</t>
  </si>
  <si>
    <t>Quasihybrid scheme of nonuniform rational B-spline-uniform geometrical theory of diffraction method for radiation of antennas</t>
  </si>
  <si>
    <t>10.1002/mop.26374</t>
  </si>
  <si>
    <t>2-s2.0-80053196418</t>
  </si>
  <si>
    <t>['window cross', 'suspected tumor', 'much stiffer', 'movable plate', 'lesion tissue', 'high contrast', 'external pressure', 'breast tissues', 'biomechanical properties', 'backscattered pulse', 'antennas transmits', 'antennas embedded']</t>
  </si>
  <si>
    <t>biomechanical imaging | biomechanical modeling | microwave imaging</t>
  </si>
  <si>
    <t>A closed-form theoretical model for the biomechanical properties of breast tissues under the influence of external pressure is derived and validated. That model is employed in a microwave imaging method that aims at extracting the three-dimensional biomechanical properties of breast. The high contrast in the biomechanical properties between healthy and malignant tissues represents the basis of the presented imaging method. In this method, the breast is inserted in an enclosure that has an array of ultrawideband (UWB) antennas embedded in the upper movable plate of the enclosure. Each of those antennas transmits an UWB pulse towards the breast and measure the backscattered pulse before and after compressing the breast by a controlled force applied at the top of the movable plate. A sliding-window cross-correlation is used to get a three-dimensional strain image of the breast. As lesion tissue is much stiffer than the normal breast tissues the regions of zero strain indicate areas of suspected tumor. ¬© 2011 Wiley Periodicals, Inc.</t>
  </si>
  <si>
    <t>2761-2765</t>
  </si>
  <si>
    <t>Abbosh, A. M.</t>
  </si>
  <si>
    <t>Modeling and imaging of biomechanical properties of breast using microwave pulses</t>
  </si>
  <si>
    <t>10.1002/mop.26440</t>
  </si>
  <si>
    <t>2-s2.0-80053197536</t>
  </si>
  <si>
    <t>['two elements', 'sufficient bandwidths', 'proposed antenna', 'multiple output', 'multiple input', 'mobile communication', 'mimo antenna', 'global system', 'frequency band', 'antenna gains']</t>
  </si>
  <si>
    <t>dual-band inverted F antenna | GSM/DCS | MIMO antenna | multiband internal antenna | WLAN</t>
  </si>
  <si>
    <t>A compact multiband internal antenna for global system for mobile communication, digital cellular system, and wireless local area network services is proposed. The proposed antenna is composed of a multiple input and multiple output (MIMO) antenna and a dual-band printed inverted F antenna. In particular, projected ground structure is adopted to improve isolation characteristic between the two elements of the MIMO antenna. The experimental results show that sufficient bandwidths, reasonable radiation patterns, and antenna gains are achieved for each frequency band. ¬© 2011 Wiley Periodicals, Inc.</t>
  </si>
  <si>
    <t>2865-2868</t>
  </si>
  <si>
    <t>60018308;60018308;60018308;60018308;60018308</t>
  </si>
  <si>
    <t>53164050800;7404833424;7402773042;10045084000;53164604200</t>
  </si>
  <si>
    <t>Li, Jianxing;Jiang, Yansheng;Zhang, Anxue;Chen, Juan;Sheng, Xiong</t>
  </si>
  <si>
    <t>Design of a compact multiband internal antenna for mobile application</t>
  </si>
  <si>
    <t>10.1002/mop.26413</t>
  </si>
  <si>
    <t>2-s2.0-80053198186</t>
  </si>
  <si>
    <t>['two patches', 'rectangular patches', 'radiation performance', 'radiation patterns', 'median band', 'impedance bandwidth', 'ieee 802', 'gap coupled', 'extensive optimizations', 'entire bandwidth', 'coupled arrangement', 'circularly polarized', 'central patch', '4 substrate']</t>
  </si>
  <si>
    <t>axial ratio | circular polarization | gap-coupled arrangement | impedance bandwidth | microstrip antenna | radiation patterns</t>
  </si>
  <si>
    <t>The radiation performance of broadband circularly polarized gap-coupled arrangement of rectangular patches is reported in this article. This arrangement of patches is designed on glass epoxy FR-4 substrate. The considered structure consists of three rectangular patches having separation "d" between them. The central designed patch is excited through a single inset feed point while the other two patches are gap coupled to the central patch. After extensive optimizations, it is realized that the considered structure resonates at two closely spaced frequencies lying in the median band for the WiMax communication systems approved by IEEE 802.16 Working Group and presents nearly 12% impedance bandwidth. Additionally, the radiations are circularly polarized in nature, though the axial ratio bandwidth is narrow. The radiation patterns in the entire bandwidth are identical in nature. ¬© 2011 Wiley Periodicals, Inc.</t>
  </si>
  <si>
    <t>2935-2939</t>
  </si>
  <si>
    <t>60029934;60029934;60029934;60029934;60029934;60013543</t>
  </si>
  <si>
    <t>26423225300;6603555700;36004177100;35453137500;36024166800;7005822345</t>
  </si>
  <si>
    <t>Sekra, Pratibha;Shekhawat, S.;Bhatnagar, D.;Saxena, V. K.;Saini, J. S.;Joshi, L. M.</t>
  </si>
  <si>
    <t>Jaipur;Pilani</t>
  </si>
  <si>
    <t>University of Rajasthan;Central Electronics Engineering Research Institute India</t>
  </si>
  <si>
    <t>60029934;60013543</t>
  </si>
  <si>
    <t>Broadband circularly polarized gap-coupled arrangement of rectangular patches for modern communication systems</t>
  </si>
  <si>
    <t>10.1002/mop.26398</t>
  </si>
  <si>
    <t>2-s2.0-80053199125</t>
  </si>
  <si>
    <t>['wavelength mode', 'upper band', 'tablet computer', 'resonance excitation', 'proposed antenna', 'practical applications', 'patch monopole', 'lower band', 'loop strip', 'efficient radiator', 'coupling feed', 'compact structure', '900 operation', '800 mhz', '6 w', '2500 operation']</t>
  </si>
  <si>
    <t>body SAR | LTE antennas | mobile antennas | tablet computer antennas | WWAN antennas</t>
  </si>
  <si>
    <t>A WWAN/LTE printed loop antenna for tablet computer application is presented.The printed loop antenna is a half-wavelength loop strip coupled-fed by a patch monopole, which performs not only as a coupling feed but also as an efficient radiator for the antenna. By embedding a printed distributed inductor in the loop strip, dual-resonance excitation of the half-wavelength mode of the coupled-fed loop antenna is obtained, which forms the antenna's lower band at about 800 MHz to cover the LTE700/GSM850/900 operation (704-960 MHz). The antenna's upper band is formed by both the resonant modes contributed by the patch monopole and the higher order resonant modes contributed by the loop strip. The upper band shows a large bandwidth (&gt;1 GHz) to cover the GSM1800/1900/UMTS/LTE2300/2500 operation (1710-2690 MHz). Further, with a planar and compact structure (12 √ó 75 mm2), the antenna is suitable to be disposed in the limited space inside the tablet computer and meets the body specific absorption rate (SAR) requirement (&lt;1.6 W/kg for 1-g body tissue) for practical applications. Details of the proposed antenna and its body SAR results are presented. ¬© 2011 Wiley Periodicals, Inc.</t>
  </si>
  <si>
    <t>2912-2919</t>
  </si>
  <si>
    <t>60011357;60011357;60095374</t>
  </si>
  <si>
    <t>35460663000;53165046300;7102668395</t>
  </si>
  <si>
    <t>Wong, Kin Lu;Wei, Wan Jhu;Chou, Liang Che</t>
  </si>
  <si>
    <t>Wwan/lte printed loop tablet computer antenna and its body sar analysis</t>
  </si>
  <si>
    <t>10.1002/mop.26377</t>
  </si>
  <si>
    <t>2-s2.0-80053199548</t>
  </si>
  <si>
    <t>['radiation patterns', 'radiation efficiencies', 'proposed antenna', 'planar inverted', 'f section', 'f antenna', 'electric fields', 'cdma band', 'antenna without', '894 mhz']</t>
  </si>
  <si>
    <t>ground plane | mobile phone | planar inverted-F antenna | radiation efficiency | slot</t>
  </si>
  <si>
    <t>In this letter, a planar inverted-F antenna with a slot on a ground is proposed to improve the antenna radiation efficiency at the CDMA band of 824-894 MHz. In this configuration, the electric fields are more confined to the inverted-F section and the end-point of the ground. The measured results show that the radiation efficiencies of the proposed antenna are improved by up to 16.8% and that the radiation patterns are similar to those of the antenna without a slot. ¬© 2011 Wiley Periodicals, Inc.</t>
  </si>
  <si>
    <t>3001-3003</t>
  </si>
  <si>
    <t>60005273-60003780;60003780;60005273</t>
  </si>
  <si>
    <t>36064894500;53164658000;55699604800</t>
  </si>
  <si>
    <t>Lee, Seung Jun;Seo, Jae Min;Kim, Young Sik</t>
  </si>
  <si>
    <t>A method to improve radiation efficiency by using a slot on a ground plane</t>
  </si>
  <si>
    <t>10.1002/mop.26401</t>
  </si>
  <si>
    <t>2-s2.0-80053202419</t>
  </si>
  <si>
    <t>['wireless channel', 'results suggest', 'recently gained', 'practical implementation', 'objective function', 'multiple antennas', 'mobile handset', 'mobile communications', 'main factor', 'longer exist', 'huge challenge', 'genetic algorithm', 'ga search', 'deterministic model', 'compromising benefits', 'channel variation', 'best layout', 'best benefit', 'area constraint', 'area concern']</t>
  </si>
  <si>
    <t>genetic algorithm | MIMO | mutual coupling | Z-parameter</t>
  </si>
  <si>
    <t>The topic of practical implementation of multiple input multiple output (MIMO) systems for mobile communications has recently gained a lot of attention.Due to the area constraint on a mobile handset, the problem of how to design such a system in order to achieve the best benefit is still a huge challenge. Most researches in this area concern the algorithms to configure the best layout of multiple antennas while assume the wireless channel as the deterministic model. However, mobile users might roam from one channel condition to the others, which the benefit of deterministic antenna positions does no longer exist. In this article, the concern of channel variation has been included in the process of finding MIMO antenna positions. A genetic algorithm (GA) is employed to find the optimal antenna positions on mobile handset for 4 √ó 4 MIMO systems. The effects of mutual coupling based on Z-parameter is the main factor to determine the MIMO capacity concerning as the objective function of GA search. The results suggest that the use of average positions among solutions obtained by various channels provide the most compromising benefits to practically design MIMO antenna positions on mobile handset. ¬© 2011 Wiley Periodicals, Inc.</t>
  </si>
  <si>
    <t>2737-2742</t>
  </si>
  <si>
    <t>Design of MIMO antenna positions for mobile handset when considering nondeterministic channels</t>
  </si>
  <si>
    <t>10.1002/mop.26402</t>
  </si>
  <si>
    <t>2-s2.0-80053203343</t>
  </si>
  <si>
    <t>['wireless link', 'transmitter delivers', 'signal source', 'receiver achieves', 'output power', 'mhz crystal', 'mhz carrier', 'locked technique', 'frequency multiplier', 'crystal oscillator', 'chip antennas', '888 mhz', '58 dbm', '30 cm', '2 mw', '14 dbm', '116 dbc', '100 khz', '1 mw', '1 mhz']</t>
  </si>
  <si>
    <t>frequency multiplier | frequency synthesizer | injection locking | short-range wireless medical application | transceiver</t>
  </si>
  <si>
    <t>A transceiver with injection-locked frequency multiplier is presented in 0.18-Œºm CMOS technology for short-range wireless medical applications. The injection-locked technique is applied to a frequency multiplier to synthesize the low-phase-noise RF carrier of the transmitter, where a crystal oscillator is used as the signal source for injection and an 888-MHz carrier is synthesized from the 55.5-MHz crystal by the frequency multiplier. At 888 MHz, the injection-locked frequency multiplier exhibits low phase noise of-116 dBc/Hz within offset frequency range from 100 kHz to 1 MHz. In addition, a receiver is implemented by adopting envelope detection architecture. The transmitter delivers an output power of-14 dBm at 22.2 mW and the receiver achieves a sensitivity of-58 dBm at 4.1 mW. With off-chip antennas, a wireless link can be established by the transmitter and the receiver at a distance of 30 cm. ¬© 2011 Wiley Periodicals, Inc.</t>
  </si>
  <si>
    <t>2733-2737</t>
  </si>
  <si>
    <t>7501607411;57199804180;53163979900</t>
  </si>
  <si>
    <t>Chen, Hsiao Chin;Kuo, Chia Hao;Lee, Wei Kan</t>
  </si>
  <si>
    <t>A transceiver with injection-locked frequency multiplier for short-range wireless applications</t>
  </si>
  <si>
    <t>10.1002/mop.26387</t>
  </si>
  <si>
    <t>2-s2.0-80053204004</t>
  </si>
  <si>
    <t>['simple design', 'ieee 802', 'g standards', 'coplanar waveguide', '4 ghz', '16 dbi']</t>
  </si>
  <si>
    <t>antenna | dual band | dual monopole | WLAN</t>
  </si>
  <si>
    <t>A novel and simple design of a coplanar waveguide-fed folded dual monopole antenna with dual-band frequency operation for a wireless local area network (WLAN) application is proposed. The obtained impedance bandwidths reach about 37.3% for the 2.4 GHz and 15.5% for the 5.8 GHz band, meeting the required bandwidth specifications of the IEEE 802.11a/b/g standards. The peak antenna gains for the operating frequencies across dual WLAN bands are measured to be 6.30 and 5.16 dBi, respectively. ¬© 2011 Wiley Periodicals, Inc.</t>
  </si>
  <si>
    <t>2768-2770</t>
  </si>
  <si>
    <t>60007215;60007215;109604119;60007215</t>
  </si>
  <si>
    <t>55420502000;57199983990;55145203700;7402565055</t>
  </si>
  <si>
    <t>Seo, Yongseok;Jung, Jinwoo;Lee, Hyeonjin;Lim, Yeongseog</t>
  </si>
  <si>
    <t>Chonnam National University;Dongkang College University</t>
  </si>
  <si>
    <t>60007215;109604119</t>
  </si>
  <si>
    <t>Seo Y.</t>
  </si>
  <si>
    <t>Modified dual monopole antenna for WLAN operation</t>
  </si>
  <si>
    <t>10.1002/mop.26428</t>
  </si>
  <si>
    <t>2-s2.0-80053204434</t>
  </si>
  <si>
    <t>['wlan bands', 'two sides', 'time domain', 'single band', 'proposed antenna', 'observed experimentally', 'notched characteristics', 'microstrip feedline', 'main waveform', 'gaussian pulse', 'feed region', 'effectively designed', 'dual band', 'circuited stubs', 'appropriate gain', 'also fabricated']</t>
  </si>
  <si>
    <t>band-notched characteristics | microstrip line | open-circuited stubs | UWB antenna</t>
  </si>
  <si>
    <t>An ultrawideband (UWB) printed monopole antenna (PMA) for the 3.4/5.5 GHz dual-band notched operation is presented.The antenna has a rectangular radiating element with a symmetrical staircase structure in the bottom or feed region and fed by a 50-√é¬© microstrip line. By introducing two open-circuited stubs from the two sides of the microstrip feedline, dual band-notched characteristics in the WiMAX/WLAN bands are achieved. The proposed antenna is effectively designed, simulated, fabricated, and measured providing broadband impedance matching, appropriate gain, and stable radiation pattern characteristics. An UWB and single band-notched UWB antenna are also fabricated for comparison. The proposed UWB antenna is investigated in time domain, and it has been observed experimentally that the received fifth derivative of Gaussian pulse is not distorted in the main waveform but some amount of ringing is observed. ¬© 2011 Wiley Periodicals, Inc.</t>
  </si>
  <si>
    <t>2973-2978</t>
  </si>
  <si>
    <t>A 3.4/5.5 GHz dual-band notched UWB printed monopole antenna with two open-circuited stubs in the microstrip feedline</t>
  </si>
  <si>
    <t>10.1002/mop.26380</t>
  </si>
  <si>
    <t>2-s2.0-80053207794</t>
  </si>
  <si>
    <t>EP/I010491/1</t>
  </si>
  <si>
    <t>['results show', 'radiation pattern', 'profile high', 'novel low', 'human body', 'h plane', 'good agreement', 'fire yagi', 'driven dipole', 'close proximity', 'antenna consists', '60 ghz', '18 directors']</t>
  </si>
  <si>
    <t>low-profile Yagi-Uda | millimeter-wave | on-body communications | phantom | wearable antenna</t>
  </si>
  <si>
    <t>A novel low-profile high-gain, end-fire Yagi-Uda antenna array designed for an on-body communication link at 60 GHz is described. The antenna consists of four single Yagi antennas, which is composed of a driven dipole, 18 directors, and a reflector. Simulation and measurement in free space show a good agreement, and 15 dBi gain is achieved. Measurements with a body tissue phantom have been done to investigate the antenna's performance in close proximity to the human body. Results show that the reflection coefficient changes a little, whereas the radiation pattern in the H plane is affected. ¬© 2011 Wiley Periodicals, Inc.</t>
  </si>
  <si>
    <t>2728-2730</t>
  </si>
  <si>
    <t>55582687000;18041728400;57213425197</t>
  </si>
  <si>
    <t>Wu, X. Y.;Akhoondzadeh-Asl, L.;Hall, P. S.</t>
  </si>
  <si>
    <t>Printed Yagi-Uda array for on-body communication channels at 60 GHz</t>
  </si>
  <si>
    <t>10.1002/mop.26443</t>
  </si>
  <si>
    <t>2-s2.0-80053208247</t>
  </si>
  <si>
    <t>['wide band', 'simple observation', 'shorted stub', 'shaped strip', 'one mode', 'one hand', 'cp wave', 'circularly polarized', 'broadband operation', 'backed l', 'antenna backed', 'annular slot', '5 ghz']</t>
  </si>
  <si>
    <t>annular slot antenna | circullarly polarized</t>
  </si>
  <si>
    <t>A slot-ring with any type of asymmetry can support more than one mode. Based on this simple observation, a short coplanar waveguide (CPW)-fed annular slot-antenna backed by an L-shaped strip is investigated in this article. On one hand, the annular slot-ring with a backed L-shaped strip and without the shorted stub is enough to generate a circularly polarized (CP) wave. On the other hand, the annular slot-ring with a shorted stub and without the backed L-shaped strip is enough to yield a broadband operation. In this article, we integrate both types of asymmetry in an annular slot-ring. We can achieve 10 dB return loss bandwidth from 2.4 to 4.5 GHz. Within this wide band, a CP wave is observed at the 2.45 GHz band. ¬© 2011 Wiley Periodicals, Inc.</t>
  </si>
  <si>
    <t>2821-2827</t>
  </si>
  <si>
    <t>Chang, The Nan</t>
  </si>
  <si>
    <t>A CPW-fed annular slot-antenna with an L-shaped strip</t>
  </si>
  <si>
    <t>10.1002/mop.26416</t>
  </si>
  <si>
    <t>2-s2.0-80053211499</t>
  </si>
  <si>
    <t>['work presents', 'work lies', 'wideband antenna', 'two ways', 'singularities induced', 'satisfactory concordance', 'impedance bandwidth', 'hfss software', 'frequency domain', 'first time', 'first resonance', 'fel method', 'fel approach', 'fel ),', 'electromagnetic coupling', 'air layer', '9 db', '68 min']</t>
  </si>
  <si>
    <t>band expanding techniques | coupling | coupling gap | electromagnetic | microstrip antennas | width jump</t>
  </si>
  <si>
    <t>This work presents an investigation, using the approach of finite elementary lines (FEL), of an ultra-wideband antenna. Two ways for expanding frequency band were combined: the electromagnetic coupling and the insertion of an air layer. A prototype of this antenna has been realized. A comparison between the antenna performance predicted by our approach and those provided by the high-frequency simulation structure (HFSS) software and those measured is presented. An impedance bandwidth of about 50% and directivity at the first resonance of about 9 dB were achieved. A satisfactory concordance between results of our approach and measures is observed. The novelty of this work lies in the treatment by the FEL method, for the first time, of singularities induced by the gap of coupling and the jump of width. The computing time consumed by the FEL approach is about 10 times less than that consumed by the HFSS software to analyze the same structure on the same number of point's frequency domain, the latter being 68 min. ¬© 2011 Wiley Periodicals, Inc.</t>
  </si>
  <si>
    <t>2978-2985</t>
  </si>
  <si>
    <t>60068739;60122689;60122689;60122689</t>
  </si>
  <si>
    <t>57213581539;6507419116;57200579181;35195011600</t>
  </si>
  <si>
    <t>Senouci, S.;Zerguerras, A.;Tao, J.;Vuong, T. H.</t>
  </si>
  <si>
    <t>France;Algeria</t>
  </si>
  <si>
    <t>Toulouse;Algiers</t>
  </si>
  <si>
    <t>Laboratoire Plasma et Conversion d‚ÄôEnergie;Ecole Nationale Polytechnique Alger</t>
  </si>
  <si>
    <t>60122689;60068739</t>
  </si>
  <si>
    <t>Senouci S.</t>
  </si>
  <si>
    <t>Investigation of an ultra-wideband microstrip antenna using finite elementary lines approach</t>
  </si>
  <si>
    <t>10.1002/mop.26379</t>
  </si>
  <si>
    <t>2-s2.0-80053211742</t>
  </si>
  <si>
    <t>['proposed antenna', 'new configuration', 'metallic cavity', 'impedance bandwidth', 'frequency band', 'base element', 'ansoft hfss', '6 %.']</t>
  </si>
  <si>
    <t>broadband antenna | cavity-backed | microstrip antenna</t>
  </si>
  <si>
    <t>A new configuration of an X-band planar microstrip antenna is presented.As the base element a single layer cavity-backed microstrip patch antenna is chosen, and the proposed antenna is optimized by Ansoft HFSS. A metallic cavity is introduced for expanding the frequency band. The simulated and measured results show that the impedance bandwidth with-15 dB return loss is about 24.6%. ¬© 2011 Wiley Periodicals, Inc.</t>
  </si>
  <si>
    <t>2831-2834</t>
  </si>
  <si>
    <t>60080657;60080657;60080657;60080657</t>
  </si>
  <si>
    <t>56381612900;57192617536;56068581300;56137172700</t>
  </si>
  <si>
    <t>Zhang, H. T.;Wang, W.;Zhang, Z. H.;Lu, X. P.</t>
  </si>
  <si>
    <t>East China Research Institute of Electronic Engineering</t>
  </si>
  <si>
    <t>A broadband single layer edge-fed cavity-backed microstrip antenna</t>
  </si>
  <si>
    <t>10.1002/mop.26436</t>
  </si>
  <si>
    <t>2-s2.0-80053213059</t>
  </si>
  <si>
    <t>['shaped dgs', 'ring radiator', 'resonant frequency', 'half dumbbell', 'circularly polarized']</t>
  </si>
  <si>
    <t>antenna gain | circular polarization | defected ground structure | microstrip annual ring antenna</t>
  </si>
  <si>
    <t>A novel perturbing methodology using asymmetrical defected ground structure (DGS) is proposed for a circularly polarized (CP) annual ring antenna with improved antenna gain. By loading two fairs of half dumbbell-shaped DGS at four diagonal corners of the ring radiator, the orthogonally polarized modes are controlled. Simulated and measured results show that the proposed antenna demonstrates good CP radiations at the resonant frequency. ¬© 2011 Wiley Periodicals, Inc.</t>
  </si>
  <si>
    <t>2994-2996</t>
  </si>
  <si>
    <t>60001558;60005273;60005273;60005273;60005273</t>
  </si>
  <si>
    <t>26656068900;55716893100;24070938100;47861184700;55699604800</t>
  </si>
  <si>
    <t>Pyo, S.;Lee, M. J.;Lee, H. S.;Kim, S. H.;Kim, Y. S.</t>
  </si>
  <si>
    <t>Circularly polarized annual ring antenna perturbed by asymmetrical defected ground structures for improved gain</t>
  </si>
  <si>
    <t>10.1002/mop.26420</t>
  </si>
  <si>
    <t>2-s2.0-80053213559</t>
  </si>
  <si>
    <t>['wide bandwidth', 'whose characteristics', 'various applications', 'safety improvement', 'roadside equipment', 'proposed antenna', 'paper describes', 'future 5', 'dsrc system', 'circular polarization']</t>
  </si>
  <si>
    <t>antenna bandwidth | circular polarization | dedicated short range communications | microstrip antenna</t>
  </si>
  <si>
    <t>Dedicated Short Range Communications (DSRC) is the key enabling technology for the present and future vehicular communication for various applications, such as safety improvement and traffic jam mitigation.This paper describes the development of a microstrip antenna array for the roadside equipment of a DSRC system, whose characteristics are according with the vehicular communications standards. The proposed antenna, with circular polarization, has a wide bandwidth, enough to cover the current European DSRC 5.8 GHz band and the future 5.9 GHz band for next generation DSRC communications. ¬© 2011 Wiley Periodicals, Inc.</t>
  </si>
  <si>
    <t>2794-2796</t>
  </si>
  <si>
    <t>60017375;60024825;60019813;60017375;60024825;112192120</t>
  </si>
  <si>
    <t>43762217600;17435135900;16031596400;17433698600;25822612200;36642888100</t>
  </si>
  <si>
    <t>Varum, Tiago;Matos, Jo√£o;Pinho, Pedro;Abreu, Ricardo;Oliveira, Arnaldo;Lopes, Jorge</t>
  </si>
  <si>
    <t>Portugal;Portugal;Portugal;Portugal</t>
  </si>
  <si>
    <t>Aveiro;Lisbon;Lisboa;Aveiro</t>
  </si>
  <si>
    <t>Universidade de Aveiro;Instituto Superior de Engenharia de Lisboa;Instituto de Telecomunicacoes;Brisa Inova√ß√£o e Tecnologia</t>
  </si>
  <si>
    <t>60024825;60019813;60017375;112192120</t>
  </si>
  <si>
    <t>Varum T.</t>
  </si>
  <si>
    <t>Microstrip antenna array for multiband dedicated short range communication systems</t>
  </si>
  <si>
    <t>10.1002/mop.26394</t>
  </si>
  <si>
    <t>2-s2.0-80053213562</t>
  </si>
  <si>
    <t>['transmitarray lenses', 'theoretical approach', 'presented along', 'particular issues', 'essential aspect', 'electromagnetic tool', 'commercial software', 'canonical structures', 'array structure']</t>
  </si>
  <si>
    <t>antenna array | method of moments | microwave | mixed potential integral equation | patch antenna | printed planar technology</t>
  </si>
  <si>
    <t>An essential aspect when considering radiating array elements for simulation is to add the effect of the surrounding array cells in the analysis of the studied radiating element.The aim of this article is to present a complete mixed potentials integral equation solver including mutual coupling between elements in an array structure. The theoretical approach is presented along with some particular issues, in terms of programming and performance. Some canonical structures are analyzed in order to validate the developed electromagnetic tool and compared with commercial software. This electromagnetic tool has been built up for the analysis of antenna array structures and transmitarray lenses. ¬© 2011 Wiley Periodicals, Inc.</t>
  </si>
  <si>
    <t>2746-2754</t>
  </si>
  <si>
    <t>60027844;60028442;60028442</t>
  </si>
  <si>
    <t>35590536000;36934673200;56040889900</t>
  </si>
  <si>
    <t>Padilla De La Torre, P.;Fern√°ndez, J. M.;Sierra-Casta√±er, M.</t>
  </si>
  <si>
    <t>Padilla De La Torre P.</t>
  </si>
  <si>
    <t>Electromagnetic analysis of planar array structures with MPIE-MoM method and neighborhood mutual coupling</t>
  </si>
  <si>
    <t>10.1002/mop.26397</t>
  </si>
  <si>
    <t>2-s2.0-80053215369</t>
  </si>
  <si>
    <t>['transmitting antenna', 'required power', 'receiving antennas', 'receiving antenna', 'read range', 'paper analyses', 'metallic objects']</t>
  </si>
  <si>
    <t>HF antennas | HF RFID | inductive coupling | magnetic loop antennas | railway signaling</t>
  </si>
  <si>
    <t>Transmitting antenna in a Railway Spot Signalling System needs to be optimized in order to ensure data transfer reliability and minimize the required power. This paper analyses the improvement of the HF transmitting antenna taking into account the size of the receiving antenna, the presence of metallic objects and the misalignment between transmitting and receiving antennas. A novel HF transmitting antenna structure is proposed and verified to improve the read range. ¬© 2011 Wiley Periodicals, Inc.</t>
  </si>
  <si>
    <t>2742-2746</t>
  </si>
  <si>
    <t>60003965;60003965;60003965;60003965;60003965;60003965</t>
  </si>
  <si>
    <t>57198141718;15753979100;25823071100;37007031500;23003561000;11044029300</t>
  </si>
  <si>
    <t>Sancho, Juan Ignacio;Mendiz√°bal, Jaizki;Gurutzeaga, I√±aki;Villaro, Almir;Adin, I√±igo;Bistue, Guillermo</t>
  </si>
  <si>
    <t>Donostia-San Sebastian</t>
  </si>
  <si>
    <t>Centro de Estudios e Investigaciones T√©cnicas de Gipuzkoa, IK4</t>
  </si>
  <si>
    <t>Sancho J.I.</t>
  </si>
  <si>
    <t>HF Antenna design optimization for railway spot signalling systems</t>
  </si>
  <si>
    <t>10.1002/mop.26400</t>
  </si>
  <si>
    <t>2-s2.0-80053216025</t>
  </si>
  <si>
    <t>['wideband operation', 'type strip', 'tuned within', 'size reduction', 'range wider', 'mm fr', 'line width', 'higher frequency', 'frequency operation', 'experimentally explores', 'embedded ring', 'coplanar waveguide', 'circular slot', 'center frequencies', 'achieving 45', '5 %).', '4 substrate', '1332 mhz']</t>
  </si>
  <si>
    <t>minimization methods | multifrequency antennas | slot antennas</t>
  </si>
  <si>
    <t>The coplanar waveguide-fed planar slot antenna with the embedded ring-type strip for dual-frequency operation is investigated and experimentally explores in this letter. The prototype, which is implemented on the 0.8-mm FR-4 substrate with Œµr = 4.4, indicates that the embedded ring-type strip offers extended path for the electric current flow, achieving 45.1% size reduction of the fundamental resonant mode. The ratio of the center frequencies of the first two resonant bands can be tuned within a range wider than 1.81 by increasing the radius and line width of ring-type strip. Furthermore, the fundamental resonant mode can be shifted to the higher frequency to combine with the second resonant mode of the circular slot, indicating the wideband operation with the bandwidth of 1332 MHz (40.5%). ¬© 2011 Wiley Periodicals, Inc.</t>
  </si>
  <si>
    <t>2882-2887</t>
  </si>
  <si>
    <t>60114505;60004879;60004879</t>
  </si>
  <si>
    <t>56187089500;53165206900;35619743900</t>
  </si>
  <si>
    <t>Chiang, Meng Ju;Wei, Chia Yen;Bor, Sheau Shong</t>
  </si>
  <si>
    <t>Taoyuan;Taichung</t>
  </si>
  <si>
    <t>HTC Corporation;Feng Chia University</t>
  </si>
  <si>
    <t>60114505;60004879</t>
  </si>
  <si>
    <t>Chiang M.</t>
  </si>
  <si>
    <t>A CPW-fed slot antenna with embedded ring-type strip for dual-frequency operation</t>
  </si>
  <si>
    <t>10.1002/mop.26370</t>
  </si>
  <si>
    <t>2-s2.0-80053219293</t>
  </si>
  <si>
    <t>['satellite communications', 'measured results', 'element antenna', 'electromagnetic simulator', 'array antenna', '60 ¬∞.', '30 ¬∞', '10 dbi']</t>
  </si>
  <si>
    <t>beam scanning | conical beam radiation pattern | crossed dipole antenna | phased array antennas</t>
  </si>
  <si>
    <t>In this article, we propose a phased array antenna which uses a crossed dipole antenna with a reflector as an element antenna.The element antenna has conical radiation pattern which is useful for a satellite communication mobile station antenna. The element antenna radiates linearly polarized wave. Both simulation with electromagnetic simulator and experiment are performed in 19-element array antenna for the beam scanning characteristics. From measured results, the obtained antenna gain is more than 10 dBi from 30¬∞ to 60¬∞. It is shown that the characteristics of the array antenna are effective to use for a satellite communications. Copyright ¬© 2011 Wiley Periodicals, Inc.</t>
  </si>
  <si>
    <t>2805-2809</t>
  </si>
  <si>
    <t>60012461;60012461;60012461;60012461</t>
  </si>
  <si>
    <t>35388556400;34267927600;7006960378;57080436000</t>
  </si>
  <si>
    <t>Hasegawa, Shohei;Yasuzumi, Takenori;Kazama, Yasuhiro;Hashimoto, Osamu</t>
  </si>
  <si>
    <t>Aoyama Gakuin University</t>
  </si>
  <si>
    <t>Hasegawa S.</t>
  </si>
  <si>
    <t>Phased array antenna with crossed dipole antenna for mobile satellite communications</t>
  </si>
  <si>
    <t>10.1002/mop.26424</t>
  </si>
  <si>
    <t>2-s2.0-80053219519</t>
  </si>
  <si>
    <t>['systematically analyzed', 'soma position', 'silkmoth al', 'results indicate', 'regional groups', 'projection neurons', 'pns using', 'pns innervating', 'pns correlated', 'neuronal population', 'morphological features', 'macroglomerular complex', 'insect brain', 'innervation pattern', 'innervating glomeruli', 'innervated overlapping', 'individual variation', 'homogeneous populations', 'glomerular organization', 'found heterogeneity', 'extraglomerular processes', 'different pathways', 'different groups', 'dendritic morphology', 'dendritic arborization', 'antennocerebral tract', 'antennal lobe', 'analyzed pns', '246 pns']</t>
  </si>
  <si>
    <t>Bombyx mori | Digital atlas | Glomeruli | Neuronal diversity | Olfaction | Pheromone</t>
  </si>
  <si>
    <t>A population of projection neurons (PNs) in the antennal lobe (AL) integrates sensory information from the antenna and is essential for processing odor information in the insect brain. We examined the anatomy of this neuronal population in the brain of the silkmoth Bombyx mori. Using intracellular dye injection, we labeled a total of 246 PNs and systematically analyzed their morphological features, including the soma position, antennocerebral tract, and number of innervating glomeruli. For example, we analyzed PNs that had somata in the different cell clusters, innervated overlapping but different groups of glomeruli, and ran through different pathways. We also identified glomeruli innervated by PNs using a previously established procedure that first classifies glomeruli into regional groups and then identifies individual glomeruli. We analyzed uniglomerular PNs (75.6% of the total) and found heterogeneity in the dendritic morphology of the PNs that was dependent on the regions and/or the innervating glomeruli. For example, most PNs innervating the macroglomerular complex did not have extraglomerular processes, whereas most PNs innervating ordinary glomeruli did. Moreover, PNs innervating the toroid glomerulus showed heterogeneity in their dendritic morphology. These PNs had dendritic arborization in different areas within the glomerulus. We found that, in some cases, the innervation pattern of the PN dendrite correlated with individual variation in the glomerular organization. These results indicate that PNs are not homogeneous populations, and in some cases morphological heterogeneity in PNs correlated with change in glomerular organization in the silkmoth AL. ¬© 2011 Wiley-Liss, Inc.</t>
  </si>
  <si>
    <t>3367-3386</t>
  </si>
  <si>
    <t>Heterogeneity in dendritic morphology of moth antennal lobe projection neurons</t>
  </si>
  <si>
    <t>10.1002/cne.22754</t>
  </si>
  <si>
    <t>2-s2.0-80053274888</t>
  </si>
  <si>
    <t>['therefore fits', 'suboesophageal ganglion', 'recent studies', 'projection neurons', 'odor information', 'neurochemical subtypes', 'much reduced', 'may reflect', 'may overlap', 'long time', 'local interneuron', 'large variety', 'hugin cells', 'horizontal connectivity', 'great detail', 'feeding control', 'data suggest', 'chemosensory constraints', 'cell numbers', 'burrowing lifestyle', 'antennal lobe', 'another principle', 'also demonstrate', 'adult drosophila', 'adult counterpart']</t>
  </si>
  <si>
    <t>Drosophila | Interneurons | Larvae | Olfactory system</t>
  </si>
  <si>
    <t>Whereas the "vertical" elements of the insect olfactory pathway, the olfactory receptor neurons and the projection neurons, have been studied in great detail, local interneurons providing "horizontal" connections in the antennal lobe were ignored for a long time. Recent studies in adult Drosophila demonstrate diverse roles for these neurons in the integration of odor information, consistent with the identification of a large variety of anatomical and neurochemical subtypes. Here we focus on the larval olfactory circuit of Drosophila, which is much reduced in terms of cell numbers. We show that the horizontal connectivity in the larval antennal lobe differs largely from its adult counterpart. Only one of the five anatomical types of neurons we describe is restricted to the antennal lobe and therefore fits the definition of a local interneuron. Interestingly, the four remaining subtypes innervate both the antennal lobe and the suboesophageal ganglion. In the latter, they may overlap with primary gustatory terminals and with arborizations of hugin cells, which are involved in feeding control. This circuitry suggests special links between smell and taste, which may reflect the chemosensory constraints of a crawling and burrowing lifestyle. We also demonstrate that many of the neurons we describe exhibit highly variable trajectories and arborizations, especially in the suboesophageal ganglion. Together with reports from adult Drosophila, these data suggest that wiring variability may be another principle of insect brain organization, in parallel with stereotypy. ¬© 2011 Wiley-Liss, Inc.</t>
  </si>
  <si>
    <t>3415-3432</t>
  </si>
  <si>
    <t>60024631;60024631;60024631;60024631-60012556;60024631</t>
  </si>
  <si>
    <t>6602261302;53865258600;6603451742;26531937000;7103138484</t>
  </si>
  <si>
    <t>Thum, A. S.;Leisibach, B.;Gendre, N.;Selcho, M.;Stocker, R. F.</t>
  </si>
  <si>
    <t>Fribourg;Marburg</t>
  </si>
  <si>
    <t>University of Fribourg;Philipps-Universit√§t Marburg</t>
  </si>
  <si>
    <t>60024631;60012556</t>
  </si>
  <si>
    <t>Thum A.</t>
  </si>
  <si>
    <t>Diversity, variability, and suboesophageal connectivity of antennal lobe neurons in D. melanogaster larvae</t>
  </si>
  <si>
    <t>10.1002/cne.22713</t>
  </si>
  <si>
    <t>2-s2.0-80053291102</t>
  </si>
  <si>
    <t>['synoptic view', 'suborbital super', 'single flight', 'simulated performance', 'several hundred', 'scientific motivation', 'planned ultra', 'particle observatory', 'order 60', 'order 15', 'novel application', 'integrated totals', 'inner membrane', 'high energy', 'experimental basis', 'exavolt antenna', 'events within', 'elsevier b', 'design methodology', 'current state', 'askaryan effect', 'array mounted', '2 orders', '10 eev']</t>
  </si>
  <si>
    <t>Cosmic-rays | Neutrinos</t>
  </si>
  <si>
    <t>We describe the scientific motivation, experimental basis, design methodology, and simulated performance of the ExaVolt Antenna (EVA) mission, and planned ultra-high energy (UHE) particle observatory under development for NASA's suborbital super-pressure balloon program in Antarctica. EVA will improve over ANITA's integrated totals - the current state-of-the-art in UHE suborbital payloads - by 1-2 orders of magnitude in a single flight. The design is based on a novel application of toroidal reflector optics which utilizes a super-pressure balloon surface, along with a feed-array mounted on an inner membrane, to create an ultra-large radio antenna system with a synoptic view of the Antarctic ice sheet below it. Radio impulses arise via the Askaryan effect when UHE neutrinos interact within the ice, or via geosynchrotron emission when UHE cosmic rays interact in the atmosphere above the continent. EVA's instantaneous antenna aperture is estimated to be several hundred m2 for detection of these events within a 150-600 MHz band. For standard cosmogenic UHE neutrino models, EVA should detect of order 30 events per flight in the EeV energy regime. For UHE cosmic rays, of order 15,000 geosynchrotron events would be detected in total, several hundred above 10 EeV, and of order 60 above the GZK cutoff energy. ¬© 2011 Published by Elsevier B.V.</t>
  </si>
  <si>
    <t>242-256</t>
  </si>
  <si>
    <t>60013791;60003088;60013791-60003500;60009037;60013791;60013791;60013791</t>
  </si>
  <si>
    <t>7003698549;6603838701;14321228900;6507938341;22941354900;57191292426;35228075800</t>
  </si>
  <si>
    <t>Gorham, P. W.;Baginski, F. E.;Allison, P.;Liewer, K. M.;Miki, C.;Hill, B.;Varner, G. S.</t>
  </si>
  <si>
    <t>Honolulu;Pasadena;Columbus;Washington, D.C.</t>
  </si>
  <si>
    <t>University of Hawai ªi at MƒÅnoa;Jet Propulsion Laboratory;The Ohio State University;The George Washington University</t>
  </si>
  <si>
    <t>60013791;60009037;60003500;60003088</t>
  </si>
  <si>
    <t>Gorham P.W.</t>
  </si>
  <si>
    <t>The ExaVolt Antenna: A large-aperture, balloon-embedded antenna for ultra-high energy particle detection</t>
  </si>
  <si>
    <t>S0927650511001629</t>
  </si>
  <si>
    <t>10.1016/j.astropartphys.2011.08.004</t>
  </si>
  <si>
    <t>2-s2.0-80053374547</t>
  </si>
  <si>
    <t>['reaction matrix', 'proposed technique', 'pole singularities', 'microstrip antenna', 'loop expressions', 'layer back', 'integral equation', 'input impedance', 'forward single', 'finite number', 'article presents', 'ann model']</t>
  </si>
  <si>
    <t>artificial neural networks | Green's function | microstrip antennas | modelling | singularity</t>
  </si>
  <si>
    <t>This article presents the use of artificial neural networks for the evaluation of integrals with finite number of pole singularities while formulating the integral equation for the electric surface current density. A feed-forward single-layer back-propagated artificial neural network (ANN) model has been trained to approximate the discontinuous integrand function. Generation of a soft continuous function obtained from the ANN model and closed-loop expressions for the evaluation of the integrals are presented. The proposed technique is applied to compute the input impedance of microstrip antenna and results have been compared with IE3D. Integration has been performed using n-point Gaussian quadrature rule for evaluating the reaction matrix. ¬© 2011 Taylor &amp; Francis.</t>
  </si>
  <si>
    <t>1711-1720</t>
  </si>
  <si>
    <t>60023345;60023345;60023345;60023345;60023345</t>
  </si>
  <si>
    <t>7004139397;53866103600;7103158845;16636983000;55491661500</t>
  </si>
  <si>
    <t>Kulshrestha, Sanjeev;Chheda, Deven J.;Chakrabarty, S. B.;Jyoti, Rajeev;Sharma, S. B.</t>
  </si>
  <si>
    <t>Kulshrestha S.</t>
  </si>
  <si>
    <t>Pole discontinuity removal using artificial neural networks for microstrip antenna design</t>
  </si>
  <si>
    <t>10.1080/00207217.2011.609970</t>
  </si>
  <si>
    <t>2-s2.0-80053477551</t>
  </si>
  <si>
    <t>['via holes', 'system ground', 'results indicate', 'radiating edge', 'presented aip', 'ordinary aips', 'improved effectively', 'centre frequency', 'broadband technique', 'antenna performance', 'antenna ground', 'almost doubles', 'aip ),', '400 mhz', '2 ghz']</t>
  </si>
  <si>
    <t>antenna ground | antenna-in-package | system ground | via holes</t>
  </si>
  <si>
    <t>For antenna-in-package (AiP), the via holes are used to connect the antenna ground and the system ground. In this article, the influence of the via holes on the performance of AiP is investigated and a broadband technique for AiP is proposed. The results indicate both the positions and number of the via holes have impact on the antenna performance. By properly arranging two via holes under the non-radiating edge, a new resonant frequency can be excited. As a result, the bandwidth of AiP can be improved effectively. According to the method, an AiP with a centre frequency of 5.2 GHz is realized. The bandwidth of the presented AiP is 400 MHz and almost doubles that of the ordinary AiPs. ¬© 2011 Taylor &amp; Francis.</t>
  </si>
  <si>
    <t>1743-1751</t>
  </si>
  <si>
    <t>60002222;60002222;60002222;60002222;60002222-60005510</t>
  </si>
  <si>
    <t>57213396710;15755682300;55156598800;57205484592;35785312800</t>
  </si>
  <si>
    <t>Li, Li;Ma, Runbo;Chen, Xinwei;Geng, Yanfeng;Zhang, Wenmei</t>
  </si>
  <si>
    <t>The study and design of broadband antenna-in-package</t>
  </si>
  <si>
    <t>10.1080/00207217.2011.609967</t>
  </si>
  <si>
    <t>2-s2.0-80053490855</t>
  </si>
  <si>
    <t>['¬© 2011', 'zehnder modulators', 'two dual', 'studied numerically', 'phase shift', 'optical links', 'limitations imposed', 'gain compression', 'front end', 'drive mach', 'dc bias', 'compressed echo', 'certain values']</t>
  </si>
  <si>
    <t>Limitations imposed by the non-linearity of optical links, in the front end of a receiving array antenna, on the performance of a pulse compression radar are studied. Particularly linear frequency-modulated waveforms backscattered from a pair of targets are inspected. Inter-modulation and gain compression by noise are presented as two remarkable phenomena. For an interconnection of two dual-drive Mach-Zehnder modulators, the sensitivity of the compressed echo at the output of a matched filter receiver to certain tunable parameters is studied numerically. Finally, certain values of DC bias and phase shift between the modulators' electrodes are recommended. ¬© 2011 The Institution of Engineering and Technology.</t>
  </si>
  <si>
    <t>255-260</t>
  </si>
  <si>
    <t>57189233301;56472402400</t>
  </si>
  <si>
    <t>Shabani, M.;Akbari, M.</t>
  </si>
  <si>
    <t>Shabani M.</t>
  </si>
  <si>
    <t>Non-linear effects of intensity-modulated and directly detected optical links on receiving a linear frequency-modulated waveform</t>
  </si>
  <si>
    <t>10.1049/iet-opt.2010.0082</t>
  </si>
  <si>
    <t>2-s2.0-80053540949</t>
  </si>
  <si>
    <t>FP7-ICT-2007-1</t>
  </si>
  <si>
    <t>['transmission power', 'sensor networks', 'scientific literature', 'rights reserved', 'possible ones', 'meb problem', 'first contribution', 'finite set', 'current state', 'art algorithm', 'antenna model']</t>
  </si>
  <si>
    <t>Ant colony optimization | Minimum energy broadcasting | Realistic antenna model | Wireless sensor networks</t>
  </si>
  <si>
    <t>The classical minimum energy broadcast (MEB) problem in wireless adhoc networks, which is well-studied in the scientific literature, considers an antenna model that allows the adjustment of the transmission power to any desired real value from zero up to the maximum transmission power. However, when specifically considering sensor networks, a look at the currently available hardware shows that this antenna model is not very realistic. A first contribution of this work is therefore the re-formulation of the MEB problem for an antenna model that is realistic for sensor networks. In this antenna model transmission power levels are chosen from a finite set of possible ones. The second contribution concerns the adaptation of ant colony optimization, a current state-of-the-art algorithm for the classical MEB problem, to the more realistic problem version. The obtained results show that the advantage of ant colony optimization over classical heuristics even grows when the number of possible transmission power levels decreases. ¬© 2011 Elsevier B.V. All rights reserved.</t>
  </si>
  <si>
    <t>5684-5694</t>
  </si>
  <si>
    <t>60007592;60007592</t>
  </si>
  <si>
    <t>25651334400;56269052900</t>
  </si>
  <si>
    <t>Hern√°ndez, Hugo;Blum, Christian</t>
  </si>
  <si>
    <t>Universitat Polit√®cnica de Catalunya</t>
  </si>
  <si>
    <t>Hern√°ndez H.</t>
  </si>
  <si>
    <t>Minimum energy broadcasting in wireless sensor networks: An ant colony optimization approach for a realistic antenna model</t>
  </si>
  <si>
    <t>S1568494611001190</t>
  </si>
  <si>
    <t>10.1016/j.asoc.2011.03.023</t>
  </si>
  <si>
    <t>2-s2.0-80053571293</t>
  </si>
  <si>
    <t>R01CA136535</t>
  </si>
  <si>
    <t>['weak boundaries', 'throughput system', 'second limitation', 'scene corresponding', 'results show', 'rapidly yields', 'qualitative comparison', 'popular tools', 'outperform state', 'novel attributes', 'normalized cuts', 'model initialization', 'local min', 'large images', 'initial contour', 'image segmentation', 'hncut draws', 'hncut ).', 'gray scale', 'gradient computation', 'gac models', 'gac model', 'easily applied', 'different problems', 'detector function', 'computationally efficient', 'color swatch', 'color images', 'color channel', 'cgac model', 'broken edges', 'art hybrid', 'accurate segmentation']</t>
  </si>
  <si>
    <t>Active contour model | Digital pathology | High-throughput system | Prostate cancer | Segmentation</t>
  </si>
  <si>
    <t>In this paper a minimally interactive high-throughput system which employs a color gradient based active contour model for rapid and accurate segmentation of multiple target objects on very large images is presented. While geodesic active contours (GAC) have become very popular tools for image segmentation, they tend to be sensitive to model initialization. A second limitation of GAC models is that the edge detector function typically involves use of gray scale gradients; color images usually being converted to gray scale, prior to gradient computation. For color images, however, the gray scale gradient image results in broken edges and weak boundaries, since the other channels are not exploited in the gradient computation. To cope with these limitations, we present a new GAC model that is driven by an accurate and rapid object initialization scheme; hierarchical normalized cuts (HNCut). HNCut draws its strength from the integration of two powerful segmentation strategies-mean shift clustering and normalized cuts. HNCut involves first defining a color swatch (typically a few pixels) from the object of interest. A multi-scale, mean shift coupled normalized cuts algorithm then rapidly yields an initial accurate detection of all objects in the scene corresponding to the colors in the swatch. This detection result provides the initial contour for a GAC model. The edge-detector function of the GAC model employs a local structure tensor based color gradient, obtained by calculating the local min/max variations contributed from each color channel. We show that the color gradient based edge-detector function results in more prominent boundaries compared to the classical gray scale gradient based function. By integrating the HNCut initialization scheme with color gradient based GAC (CGAC), HNCut-CGAC embodies five unique and novel attributes: (1) efficiency in segmenting multiple target structures; (2) the ability to segment multiple objects from very large images; (3) minimal human interaction; (4) accuracy; and (5) reproducibility. A quantitative and qualitative comparison of the HNCut-CGAC model against other state of the art active contour schemes (including a Hybrid Active Contour model (Paragios-Deriche) and a region-based AC model (Rousson-Deriche)), across 196 digitized prostate histopathology images, suggests that HNCut-CGAC is able to outperform state of the art hybrid and region based AC techniques. Our results show that HNCut-CGAC is computationally efficient and may be easily applied to a variety of different problems and applications. ¬© 2011 Elsevier B.V.</t>
  </si>
  <si>
    <t>851-862</t>
  </si>
  <si>
    <t>Medical Image Analysis</t>
  </si>
  <si>
    <t>60120686;60120686-60014153;60014153;60120686</t>
  </si>
  <si>
    <t>57191409730;26531344300;56209571300;6603019206</t>
  </si>
  <si>
    <t>Xu, Jun;Janowczyk, Andrew;Chandran, Sharat;Madabhushi, Anant</t>
  </si>
  <si>
    <t>Piscataway;Mumbai</t>
  </si>
  <si>
    <t>Department of Biomedical Engineering;Indian Institute of Technology Bombay</t>
  </si>
  <si>
    <t>60120686;60014153</t>
  </si>
  <si>
    <t>A high-throughput active contour scheme for segmentation of histopathological imagery</t>
  </si>
  <si>
    <t>S136184151100048X</t>
  </si>
  <si>
    <t>10.1016/j.media.2011.04.002</t>
  </si>
  <si>
    <t>2-s2.0-80054004347</t>
  </si>
  <si>
    <t>['year period', 'winter months', 'successfully determining', 'river itchen', 'movements peaked', 'monitored continuously', 'microhabitat preferences', 'habitat associations', 'h period', 'eel movements', 'day length', 'antenna system']</t>
  </si>
  <si>
    <t>Anguilla anguilla | Eel | Management | Movement | PIT</t>
  </si>
  <si>
    <t>The movements of wild European eels (Anguilla anguilla L.) were monitored continuously over a 2-year period in a tributary of the River Itchen, Hampshire, UK, using a passive integrated transponder (PIT) antenna system. The time of these movements was then related to a number of monitored and calculated environmental parameters. No eel movements were recorded in the winter months when mean stream temperature was below 10¬∞C. The numbers of movements peaked in May, when mean water temperatures and day length were increasing. The movement of eels was significantly (P&lt;0.001, R2=0.45, N=72) correlated with the time of sunset, with the majority (72%) recorded during the hours of darkness. The results of this investigation have implications for the design/timing of surveys of yellow eel populations and their habitat associations and suggest that successfully determining the microhabitat preferences of active resident eels will require remote monitoring throughout the 24-h period. ¬© 2011 Crown copyright.</t>
  </si>
  <si>
    <t>628-635</t>
  </si>
  <si>
    <t>Ecology of Freshwater Fish</t>
  </si>
  <si>
    <t>60016939;60016939;60016939;60016939</t>
  </si>
  <si>
    <t>56265048900;14053221100;6504302116;7006556601</t>
  </si>
  <si>
    <t>Riley, William D.;Walker, Alan M.;Bendall, Barry;Ives, Mark J.</t>
  </si>
  <si>
    <t>Lowestoft</t>
  </si>
  <si>
    <t>Centre for the Environment Fisheries and Aquaculture Science</t>
  </si>
  <si>
    <t>Riley W.</t>
  </si>
  <si>
    <t>Movements of the European eel (Anguilla anguilla) in a chalk stream</t>
  </si>
  <si>
    <t>10.1111/j.1600-0633.2011.00513.x</t>
  </si>
  <si>
    <t>2-s2.0-80054030198</t>
  </si>
  <si>
    <t>['œ ∏', 'signal beam', 'rights reserved', 'reference beam', 'reach 81', 'put forward', 'ldv depends', 'ldv ).', 'important factor', 'heterodyne efficiency', 'calculate formulas', 'antenna theorem', 'airy mode', '45 %,']</t>
  </si>
  <si>
    <t>Gaussian-Airy mode | Heterodyne efficiency | Laser Doppler velocimeter</t>
  </si>
  <si>
    <t>Heterodyne efficiency is a very important factor in a laser Doppler velocimeter (LDV). Gaussian-Airy mode is put forward to analyze the heterodyne efficiency. And the calculate formulas and results of simulation of heterodyne efficiency are given. The results of numerical analysis show that heterodyne efficiency of LDV depends on the parameters - x0, A, Œ∏ and xa. Heterodyne efficiency can reach 81.45%, when x0 = 3.59, A = 5.04 and Œ∏ = xa = 0. At last, the antenna theorem of LDV is derived, and a defocused telescope system is used to adjust the waist's position and radius of the reference beam to match the signal beam. ¬© 2011 Elsevier GmbH. All rights reserved.</t>
  </si>
  <si>
    <t>2090-2093</t>
  </si>
  <si>
    <t>55208981000;55986257300;56373580800;12807461700</t>
  </si>
  <si>
    <t>Wei, Guo;Wang, Yu;Zhou, Jian;Long, Xingwu</t>
  </si>
  <si>
    <t>Wei G.</t>
  </si>
  <si>
    <t>Research on heterodyne efficiency of laser Doppler velocimeter</t>
  </si>
  <si>
    <t>S0030402611000544</t>
  </si>
  <si>
    <t>10.1016/j.ijleo.2011.01.002</t>
  </si>
  <si>
    <t>2-s2.0-80054047640</t>
  </si>
  <si>
    <t>22(0365)/04/EMR-II</t>
  </si>
  <si>
    <t>['well known', 'weight matrices', 'upper bound', 'symbol decodable', 'ssd codes', 'ssd ).', 'square cods', 'qam constellations', 'orthogonal designs', 'complexity stbcs', 'coding gain', 'code construction', 'clifford algebras']</t>
  </si>
  <si>
    <t>Anticommuting matrices | complex orthogonal designs | minimum-decoding- complexity codes | quasi-orthogonal designs | space-time block codes</t>
  </si>
  <si>
    <t>It is well known that the space-time block codes (STBCs) from complex orthogonal designs (CODs) are single-symbol decodable/symbol-by-symbol decodable (SSD). The weight matrices of the square CODs are all unitary and obtainable from the unitary matrix representations of Clifford Algebras when the number of transmit antennas n is a power of 2. The rate of the square CODs for n = 2 a has been shown to be a+1/2a complex symbols per channel use. However, SSD codes having unitary-weight matrices need not be CODs, an example being the minimum-decoding-complexity STBCs from quasi-orthogonal designs. In this paper, an achievable upper bound on the rate of any unitary-weight SSD code is derived to be a/2a-1 complex symbols per channel use for 2 a antennas, and this upper bound is larger than that of the CODs. By way of code construction, the interrelationship between the weight matrices of unitary-weight SSD codes is studied. Also, the coding gain of all unitary-weight SSD codes is proved to be the same for QAM constellations and conditions that are necessary for unitary-weight SSD codes to achieve full transmit diversity and optimum coding gain are presented. ¬© 2006 IEEE.</t>
  </si>
  <si>
    <t>7972-7981</t>
  </si>
  <si>
    <t>60000221;60014097;60014097</t>
  </si>
  <si>
    <t>17434622900;36792894200;35617116700</t>
  </si>
  <si>
    <t>Karmakar, Sanjay;Srinath, K. Pavan;Rajan, B. Sundar</t>
  </si>
  <si>
    <t>Bengaluru;Boulder</t>
  </si>
  <si>
    <t>Indian Institute of Science;University of Colorado Boulder</t>
  </si>
  <si>
    <t>60014097;60000221</t>
  </si>
  <si>
    <t>Maximum rate of unitary-weight, single-symbol decodable STBCs</t>
  </si>
  <si>
    <t>10.1109/TIT.2011.2170106</t>
  </si>
  <si>
    <t>2-s2.0-80054815853</t>
  </si>
  <si>
    <t>['three times', 'thermal changes', 'successfully demonstrated', 'selective warming', 'rights reserved', 'power levels', 'pathologic examinations', 'pathologic examination', 'novel non', 'muscle fibers', 'localized heating', 'intensive heating', 'heating protocol', 'elsevier ltd', 'bladder urine', 'animal may', '30 w', '3 min', '15 min']</t>
  </si>
  <si>
    <t>Heating risk study | Non-invasive vesicoureteral reflux detection</t>
  </si>
  <si>
    <t>Objective: To investigate a novel non-invasive device developed to warm bladder urine and to measure kidney temperature to detect vesicoureteral reflux. Materials and methods: Microwave antennas focused energy within the bladder. Phantom experiments measured the results. The heating protocol was optimized in an in-vivo porcine model, and then tested once, twice and three times consecutively in three pigs followed by pathologic examinations. Results: Computer simulations showed a dual concentric conductor square slot antenna to be the best. Phantom studies revealed that this antenna easily heated a bladder phantom without over heating intervening layers. In-vivo a bladder heating protocol of 3 min with 30 W each to two adjacent antennas 45 s on 15 s off followed by 15 min of 15 s on and 45 s off was sufficient. When pigs were heated once, twice and three times with this heating protocol, pathologic examination of all tissues in the heated area showed no thermal changes. More intensive heating in the animal may have resulted in damage to muscle fibers in the anterior abdominal wall. Conclusions: Selective warming of bladder urine was successfully demonstrated in phantom and animals. Localized heating for this novel vesicoureteral reflux device requires low-power levels and should be safe for humans. ¬© 2010 Journal of Pediatric Urology Company. Published by Elsevier Ltd. All rights reserved.</t>
  </si>
  <si>
    <t>624-630</t>
  </si>
  <si>
    <t>Journal of Pediatric Urology</t>
  </si>
  <si>
    <t>60025488;60025757;60025858;60113147;60021255;60021255;60025488;60113147</t>
  </si>
  <si>
    <t>7101600941;15063948700;36617016300;6701483584;16316446600;57190760592;7003366279;7005772755</t>
  </si>
  <si>
    <t>Snow, B. W.;Arunachalam, K.;De Luca, V.;MacCarini, P. F.;Klemetsen, O.;Birkelund, Y.;Pysher, T. J.;Stauffer, P. R.</t>
  </si>
  <si>
    <t>United States;Switzerland;India;United States;Norway</t>
  </si>
  <si>
    <t>Durham;Zurich ZH,;Chennai;Salt Lake City;Tromso</t>
  </si>
  <si>
    <t>Duke University Medical Center;ETH Zurich;Indian Institute of Technology Madras;The University of Utah;UiT The Arctic University of Norway</t>
  </si>
  <si>
    <t>60113147;60025858;60025757;60025488;60021255</t>
  </si>
  <si>
    <t>Snow B.</t>
  </si>
  <si>
    <t>Non-invasive vesicoureteral reflux detection: Heating risk studies for a new device</t>
  </si>
  <si>
    <t>S1477513111001331</t>
  </si>
  <si>
    <t>10.1016/j.jpurol.2011.05.005</t>
  </si>
  <si>
    <t>2-s2.0-80054855408</t>
  </si>
  <si>
    <t>['unique capabilities', 'smart antennas', 'simple form', 'norm due', 'node cooperation', 'much light', 'motivating factors', 'maximum potential', 'mac protocol', 'improve performance', 'hsans along', 'hsans ),', 'homogeneous omni', 'homogeneous mwns', 'fundamental trade', 'cooperation gain', 'certain applications', 'antenna capabilities', 'analytical reasoning']</t>
  </si>
  <si>
    <t>Heterogeneity | Medium access control. | Multihop wireless networks | Node cooperation | Smart antennas</t>
  </si>
  <si>
    <t>The use of smart antennas in multihop wireless networks has garnered significant attention over the last few years. Given the unique capabilities of smart antennas, and how they can improve performance in a typically constrained multihop wireless network (MWN) environment, the attention is with merit. However, not much light has been shed on MWNs that have nodes with varying antenna capabilities. While homogeneous MWNs with all nodes having the same antenna capabilities will have certain applications, we argue that MWNs with nodes having heterogeneous antenna capabilities are more likely to be the norm due to a variety of motivating factors. In the context of such heterogeneous smart antenna networks (HSANs), we investigate and motivate the need for a simple form of node cooperation called retransmit diversity. We show that while such a simple form of node cooperation cannot bring significant benefits to homogeneous omni-directional antenna networks, they can bring great gains (several folds improvement) to heterogeneous smart antenna networks. We then present several key properties pertaining to node cooperation in HSANs along with analytical reasoning. In the process, we identify a fundamental trade-off between exploiting smart antenna gain and cooperation gain, that undermines the ability of HSANs to leverage node cooperation to their maximum potential. To address this trade-off, we then present an adaptive cooperation mechanism and incorporate this mechanism through the design of a simple but efficient MAC protocol. The performance of the MAC protocol is evaluated through ns2 simulations along with a realistic physical layer channel model for smart antenna environments. ¬© 2006 IEEE.</t>
  </si>
  <si>
    <t>1666-1680</t>
  </si>
  <si>
    <t>60018008;60021032</t>
  </si>
  <si>
    <t>57204371204;7006050467</t>
  </si>
  <si>
    <t>Sundaresan, Karthikeyan;Sivakumar, Raghupathy</t>
  </si>
  <si>
    <t>Atlanta;Princeton</t>
  </si>
  <si>
    <t>Georgia Institute of Technology;NEC Laboratories America, Inc.</t>
  </si>
  <si>
    <t>60021032;60018008</t>
  </si>
  <si>
    <t>Sundaresan K.</t>
  </si>
  <si>
    <t>Cooperating with Smartness: Using heterogeneous smart antennas in multihop wireless networks</t>
  </si>
  <si>
    <t>10.1109/TMC.2011.29</t>
  </si>
  <si>
    <t>2-s2.0-80054974213</t>
  </si>
  <si>
    <t>['tested antennas', 'sar measurements', 'sar accuracy', 'one wavelength', 'new methodology', 'large multi', 'body phantom', 'antenna elements', 'also found']</t>
  </si>
  <si>
    <t>Electromagnetic field exposure | Experimental SAR assessments | Mobile communication | Specific absorption rate</t>
  </si>
  <si>
    <t>In this work, the effect of antenna element loading on the localized specific absorption rate (SAR) has been analyzed for base station antennas. The analysis was conducted in order to determine whether localized SAR measurements of large multi-element base station antennas can be conducted using standardized procedures and commercially available equipment. More specifically, it was investigated if the antenna shifting measurement procedure, specified in the European base station exposure assessment standard EN 50383, will produce accurate localized SAR results for base station antennas larger than the specified measurement phantom. The obtained results show that SAR accuracy is affected by the presence of lossy material within distances of one wavelength from the tested antennas as a consequence of coupling and redistribution of transmitted power among the antenna elements. It was also found that the existing standardized phantom is not optimal for SAR measurements of large base station antennas. A new methodology is instead proposed based on a larger, box-shaped, whole-body phantom. ¬© 2011 Wiley Periodicals, Inc.</t>
  </si>
  <si>
    <t>664-672</t>
  </si>
  <si>
    <t>57197238654;6507330010;22964772300</t>
  </si>
  <si>
    <t>Hansson, Bj√∂rn;Thors, Bj√∂rn;T√∂rnevik, Christer</t>
  </si>
  <si>
    <t>Hansson B.</t>
  </si>
  <si>
    <t>Analysis of the effect of mobile phone base station antenna loading on localized SAR and its consequences for measurements</t>
  </si>
  <si>
    <t>10.1002/bem.20683</t>
  </si>
  <si>
    <t>2-s2.0-80255131320</t>
  </si>
  <si>
    <t>['weak clustering', 'tilt positions', 'specific positions', 'sar values', 'robustness analysis', 'right side', 'physical phantom', 'phones used', 'phantom models', 'part within', 'mobile communications', 'measurement characteristics', 'maximum value', 'manhattan distance', 'handset shape', 'frequency band', 'epidemiological studies', 'dissimilarity measure', 'dimensional distribution', 'detect clusters', 'compliance measurements', 'communication systems', 'communication protocol', 'cheek ).', 'bar phone', '1800mhz bands', '120 phones']</t>
  </si>
  <si>
    <t>Brain | Cluster | Electromagnetic fields | Radiofrequency fields</t>
  </si>
  <si>
    <t>The three-dimensional distribution of the specific absorption rate of energy (SAR) in phantom models was analysed to detect clusters of mobile phones producing similar spatial deposition of energy in the head. The clusters' characteristics were described from the phones external features, frequency band and communication protocol. Compliance measurements with phones in cheek and tilt positions, and on the left and right side of a physical phantom were used. Phones used the Personal Digital Cellular (PDC), Code division multiple access One (CdmaOne), Global System for Mobile Communications (GSM) and Nordic Mobile Telephony (NMT) communication systems, in the 800, 900, 1500 and 1800MHz bands. Each phone's measurements were summarised by the half-ellipsoid in which the SAR values were above half the maximum value. Cluster analysis used the Partitioning Around Medoids algorithm. The dissimilarity measure was based on the overlap of the ellipsoids, and the Manhattan distance was used for robustness analysis. Within the 800MHz frequency band, and in part within the 900MHz and the 1800MHz frequency bands, weak clustering was obtained for the handset shape (bar phone, flip with top and flip with central antennas), but only in specific positions (tilt or cheek). On measurements of 120 phones, the three-dimensional distribution of SAR in phantom models did not appear to be related to particular external phone characteristics or measurement characteristics, which could be used for refining the assessment of exposure to radiofrequency energy within the brain in epidemiological studies such as the Interphone. ¬© 2011 Wiley Periodicals, Inc.</t>
  </si>
  <si>
    <t>634-643</t>
  </si>
  <si>
    <t>60003483-60024610;60104081;60005038-60032325;60032325;60104081;60000733;60024610;60024610-60105961-60023506-60085099</t>
  </si>
  <si>
    <t>14043262900;57203046526;55311650400;7006003189;23490602400;7401546796;7003322462;7003542162</t>
  </si>
  <si>
    <t>Deltour, Isabelle;Wiart, Joe;Taki, Masao;Wake, Kanako;Varsier, Nad√®ge;Mann, Simon;Sch√ºz, Joachim;Cardis, Elisabeth</t>
  </si>
  <si>
    <t>Spain;France;Spain;Japan;France;Spain;Japan;Denmark;United Kingdom</t>
  </si>
  <si>
    <t>Barcelona;Issy-les-Moulineaux;Barcelona;Koganei;Lyon;Barcelona;Hachioji;Copenhagen;London</t>
  </si>
  <si>
    <t>Instituto de Salud Global de Barcelona;Orange Labs;CIBER Epidemiolog√≠a Y Salud P√∫blica;Japan National Institute of Information and Communications Technology;International Agency for Research on Cancer;Hospital del Mar;Tokyo Metropolitan University;Institute of Cancer Epidemiology - Denmark;Health Protection Agency</t>
  </si>
  <si>
    <t>60105961;60104081;60085099;60032325;60024610;60023506;60005038;60003483;60000733</t>
  </si>
  <si>
    <t>Deltour I.</t>
  </si>
  <si>
    <t>Analysis of three-dimensional SAR distributions emitted by mobile phones in an epidemiological perspective</t>
  </si>
  <si>
    <t>10.1002/bem.20684</t>
  </si>
  <si>
    <t>2-s2.0-80255133269</t>
  </si>
  <si>
    <t>['œ ∏)', 'vinyl alcohol', 'substrate consisting', 'sers intensity', 'probe molecule', 'major axis', 'incident polarization', 'gold nanorod', 'effective surface', 'business media', 'also performed']</t>
  </si>
  <si>
    <t>Particles | Polarization | Surface plasmons | Surface-enhanced Raman scattering (SERS)</t>
  </si>
  <si>
    <t>A low-cost and effective surface-enhanced Raman scattering (SERS) substrate consisting of aligned gold nanorods is obtained by stretching the poly(vinyl alcohol) nanorods composite film doped with the probe molecule. The SERS intensity of characteristic vibrational band of the probe is observed obviously dependent on the angle (Œ∏) between incident polarization and major axis of nanorod. The relationship between them manifests a cos2Œ∏ dependence. The result is illustrated from both the localized field enhancement and optical antenna effect of gold nanorod. The finite element method calculation is also performed to further confirm the conclusion. ¬© 2011 Springer Science+Business Media, LLC.</t>
  </si>
  <si>
    <t>785-789</t>
  </si>
  <si>
    <t>60019118;60019118;60019118;60019118;60019118;60019118;60019118</t>
  </si>
  <si>
    <t>36170103900;8525795500;7501895952;54395829400;23491197900;56297398800;7005906833</t>
  </si>
  <si>
    <t>Tao, Jun;Lu, Yonghua;Chen, Junxue;Lu, Dawei;Chen, Chunchong;Wang, Pei;Ming, Hai</t>
  </si>
  <si>
    <t>Tao J.</t>
  </si>
  <si>
    <t>Polarization-Dependent Surface-Enhanced Raman Scattering via Aligned Gold Nanorods in Poly(Vinyl Alcohol) Film</t>
  </si>
  <si>
    <t>10.1007/s11468-011-9265-9</t>
  </si>
  <si>
    <t>2-s2.0-80255138127</t>
  </si>
  <si>
    <t>['results showed', 'rapid increase', 'power densities', 'paper reports', 'last decade', 'human exposure', 'electromagnetic fields', 'copyright ¬©', '35 towns', '2 ghz', '100 khz']</t>
  </si>
  <si>
    <t>electromagnetic fields | exposure, population | exposure, radiofrequency | radiation, non-ionizing</t>
  </si>
  <si>
    <t>The last decade has seen a rapid increase in people's exposure to electromagnetic fields. This paper reports the measurements of radiofrequency (RF) total power densities and power density spectra in 35 towns of the region of Extremadura, Spain. The spectra were taken with three antennas covering frequencies from 100 kHz to 2.2 GHz. This frequency range includes AM/FM radio broadcasting, television, and cellular telephone signals. The power density data and transmitting antenna locations were stored in a geographic information system (GIS) as an aid in analyzing and interpreting the results. The results showed the power density levels to be below the reference level guidelines for human exposure and that the power densities are different for different frequency ranges and different size categories of towns. Copyright ¬© by the Health Physics Society.</t>
  </si>
  <si>
    <t>60017838;;;60017838</t>
  </si>
  <si>
    <t>7006309194;7006457568;26643424800;6602820735</t>
  </si>
  <si>
    <t>Rufo, M. Monta√±a;Paniagua, Jes√∫s M.;Jim√©nez, Antonio;Antol√≠n, Alicia</t>
  </si>
  <si>
    <t>Rufo M.</t>
  </si>
  <si>
    <t>Exposure to high-frequency electromagnetic fields (100 kHz-2 GHz) in extremadura (Spain)</t>
  </si>
  <si>
    <t>10.1097/HP.0b013e31821fd1ec</t>
  </si>
  <si>
    <t>2-s2.0-80455124081</t>
  </si>
  <si>
    <t>['water molecules', 'water exploration', 'snr ).', 'resonance frequency', 'receiving antenna', 'proposed method', 'practical application', 'performance indexes', 'optimization process', 'noisy environments', 'noise ratio', 'new method', 'mrs method', 'interfered noise', 'increase significantly', 'important limitation', 'high extent', 'hereby proposed', 'geomagnetic field', 'frequency method', 'especially snr', 'electromagnetic pulse', 'electromagnetic interferences', 'electromagnetic field', 'based method', 'actually advantageous']</t>
  </si>
  <si>
    <t>Larmor frequency | Magnetic resonance sounding | Noise | Parameter estimation | Standard deviation</t>
  </si>
  <si>
    <t>The Magnetic Resonance Sounding ((MRS) is a new method for the ground- water exploration. In this method, an electromagnetic pulse with specific frequency equal to the Larmor frequency ((the resonance frequency of the water molecules in the geomagnetic field) is sent to the underground from the surface. When the pulse is disconnected, after a few milliseconds, an electromagnetic field is returned from the water molecules and induces a voltage into the receiving antenna on the surface. As the inductive voltage generated by the protons is very small, the MRS method is very sensitive to the electromagnetic interferences and noise, which is the most important limitation for the practical application. Both the depth of investigation and precision of the MRS method depend on signal to noise ratio (SNR). In this paper, in order to improve the performance in the noisy environments, a time-based method is hereby proposed, so that the characteristics of the merely taken noise used to estimate the features of the interfered noise with the signal. By applying an optimization process, we can remove the noise from the signal to a high extent. Also, a frequency method is investigated for comparison. It will be observed that the proposed method is actually advantageous to the mentioned frequency method and the performance indexes, especially SNR, will increase significantly. ¬© 2011 ICIC International.</t>
  </si>
  <si>
    <t>6635-6646</t>
  </si>
  <si>
    <t>60105242;60016248;60022927</t>
  </si>
  <si>
    <t>56549714400;16642417400;15049661100</t>
  </si>
  <si>
    <t>Shahi, Mahmoud;Khaloozadeh, Hamid;Hafizi, Mohammad Kazem</t>
  </si>
  <si>
    <t>Islamic Azad University, Science and Research Branch;University of Tehran;K. N. Toosi¬†University¬†of Technology</t>
  </si>
  <si>
    <t>60105242;60022927;60016248</t>
  </si>
  <si>
    <t>Shahi M.</t>
  </si>
  <si>
    <t>Time-based noise removal from magnetic resonance sounding signals</t>
  </si>
  <si>
    <t>2-s2.0-80455137242</t>
  </si>
  <si>
    <t>['taste sensillum', 'stimulatory effect', 'sensitive neurones', 'sensitive neurone', 'response threshold', 'quinine hydrochloride', 'probably related', 'nicotine ),', 'maximum rate', 'life sciences', 'greatly reduce', 'firing rate', 'electrophysiological response', 'control stimulus', 'chemoreceptor neurones', '67 spikes', '50 mm', '4 spikes', '01 mm']</t>
  </si>
  <si>
    <t>Carabidae | Contact chemoreception | Food detection | Peripheral inhibition | Plant secondary compounds | Quinine-sensitive neurone</t>
  </si>
  <si>
    <t>The electrophysiological response of chemoreceptor neurones from the antennal chaetoid taste sensilla of the omnivorous ground beetle Pterostichus oblongopunctatus to several plant alkaloids and glucosides is investigated. A quinine-sensitive neurone responding to quinine and quinine hydrochloride is found, most probably related to the granivorous feeding habit of P. oblongopunctatus. The response to quinine hydrochloride is concentration-dependent at 0.001-50 mm, with the response threshold at 0.01 mm and a maximum rate of firing of 67 spikes/s at 50 mm. The stimulatory effect of caffeine is very weak, where the firing rate increases by only 1.4 spikes/s at a concentration of 10 mm compared with that evoked by a control stimulus. In addition, both quinine and quinine hydrochloride strongly inhibit spike production by the salt- and pH-sensitive neurones when presented in mixtures with 10 mm NaCl. Several tested plant secondary compounds (i.e. salicin, sinigrin, caffeine and nicotine), which have only little or no effect on the firing rate of the quinine-sensitive neurone, greatly reduce the responses of the salt- and pH-sensitive neurones. The results of the present study suggest that the antennal taste sensilla of P. oblongopunctatus may detect plant defensive compounds both through the activation of a quinine-sensitive neurone and via peripheral inhibition of other chemoreceptor neurones of the taste sensillum. ¬© 2011 Estonian University of Life Sciences. Physiological Entomology ¬© 2011 The Royal Entomological Society.</t>
  </si>
  <si>
    <t>368-378</t>
  </si>
  <si>
    <t>60068854;60068854;60068854;60068854;60068854;60068854</t>
  </si>
  <si>
    <t>8520141400;6602410812;36959049300;54382414300;7201818792;7006419065</t>
  </si>
  <si>
    <t>Milius, Marit;Merivee, Enno;Must, Anne;Tooming, Ene;Williams, Ingrid;Luik, Anne</t>
  </si>
  <si>
    <t>Estonia</t>
  </si>
  <si>
    <t>Tartu</t>
  </si>
  <si>
    <t>Estonian University of Life Sciences</t>
  </si>
  <si>
    <t>Milius M.</t>
  </si>
  <si>
    <t>Electrophysiological responses of the chemoreceptor neurones in the antennal taste sensilla to plant alkaloids and glucosides in a granivorous ground beetle</t>
  </si>
  <si>
    <t>10.1111/j.1365-3032.2011.00808.x</t>
  </si>
  <si>
    <t>2-s2.0-80655125151</t>
  </si>
  <si>
    <t>['software updates', 'sdr receivers', 'receiver antenna', 'rat ),', 'paper presents', 'ldpc decoders', 'hardware reuse', 'great importance', 'energy consumption', 'different profile', 'defined radio', 'computational profile', 'computational performance', 'business media']</t>
  </si>
  <si>
    <t>Computational complexity | Computing efficiency | Power control | Software-defined radio (SDR)</t>
  </si>
  <si>
    <t>Software-defined radio (SDR) permits dynamic switches of the employed radio access technology (RAT), over-the-air (OTA) software updates, software and hardware reuse. This extended flexibility comes at the price of a higher computing complexity and, in particular, the energy consumption at the receiver. The analysis of the computational profile of signal processing algorithms is of great importance in SDR for understanding the implication on the energy consumption. Several signal processing algorithms show a different profile as a function of the signal quality perceived at the receiver antenna. Therefore, power control policies have an implication on the computational performance of SDR receivers. Understanding the behaviour of these algorithms allows trading transmitted power against receiver energy consumption. This paper presents a model for characterizing the computational profile of Turbo and LDPC decoders and demonstrates is applicability in existing power control strategies. ¬© 2011 Springer Science+Business Media, LLC.</t>
  </si>
  <si>
    <t>60007592;60007592;60007592</t>
  </si>
  <si>
    <t>24331399100;23389583500;9734006200</t>
  </si>
  <si>
    <t>Gomez, Ismael;Marojevic, Vuk;Gelonch, Antoni</t>
  </si>
  <si>
    <t>Gomez I.</t>
  </si>
  <si>
    <t>SDR receiver computational model for application in power control</t>
  </si>
  <si>
    <t>10.1007/s10470-011-9704-8</t>
  </si>
  <si>
    <t>2-s2.0-80755128288</t>
  </si>
  <si>
    <t>['wideband antennas', 'sdr based', 'sdr ).', 'range ),', 'radiation pattern', 'motorola rfic', 'limit theories', 'level perspective', 'fundamental theories', 'extremely flexible', 'example involves', 'enable multiband', 'discussed qualitatively', 'directional coverage', 'different types', 'desired specifications', 'design trade', 'design example', 'defined radio', 'defined platform', 'compact ultra', 'business media', 'approximately 5', 'antenna size', 'although software', '9 khz', '450 mhz', '100 mhz']</t>
  </si>
  <si>
    <t>Antenna bandwidth | Antenna gain | Antenna miniaturization | Fundamental limits on antennas | Software-defined radio (SDR) | Ultra-wideband antenna</t>
  </si>
  <si>
    <t>Antennas are a key enabling technology for software-defined radio (SDR). Although software is extremely flexible, SDR's potential is limited by antenna size and performance. In this paper, we review typical antenna miniaturization techniques and fundamental theories that limit antenna size and performance including operational bandwidth, gain (or range), and radiation pattern. Possible antenna design strategies are discussed to meet the desired specifications in SDR based on observations from the limit theories. The application of strategies to enable multiband (resonant), continuous multiband (frequency independent), and instantaneous, ultra-wideband antennas are discussed qualitatively. Advantages, disadvantages, and design trade-off strategies for different types of antennas are compared from a system-level perspective. A design example for a compact ultra-wideband (UWB) antenna is presented for a software-defined platform. The example involves a direct-conversion radio developed in Wireless@VT that uses a Motorola RFIC having a 100 MHz-6 GHz operational frequency range with a 9 kHz-20 MHz channel bandwidth. The example antenna covers frequencies from 450 MHz to 6 GHz instantaneously with approximately 5-dBi realized gain over a finite-size ground plane, including return loss and omni-directional coverage. ¬© 2011 Springer Science+Business Media, LLC.</t>
  </si>
  <si>
    <t>60027090;60027090;60027090;60027090;60027090;60027090;60027090</t>
  </si>
  <si>
    <t>7404656081;56760475400;7006247497;15925991500;6508387743;7201791618;7403641959</t>
  </si>
  <si>
    <t>Yang, Taeyoung;Davis, William A.;Stutzman, Warren L.;Shajedul Hasan, S. M.;Nealy, Randall;Dietrich, Carl B.;Reed, Jeff H.</t>
  </si>
  <si>
    <t>Antenna design strategy and demonstration for software-defined radio (SDR)</t>
  </si>
  <si>
    <t>10.1007/s10470-011-9775-6</t>
  </si>
  <si>
    <t>2-s2.0-80755130145</t>
  </si>
  <si>
    <t>['virginia tech', 'usrp2 ).', 'transceiver module', 'transceiver api', 'support multi', 'study presents', 'standard within', 'spatial multiplexing', 'sawg ).', 'sa api', 'paper details', 'multichannel use', 'implemented using', 'implementation verified', 'current status', 'business media', 'antenna systems', 'antenna structures', 'also verified']</t>
  </si>
  <si>
    <t>SCA | SDR | Smart antenna | Transceiver</t>
  </si>
  <si>
    <t>This study presents an implementation of the standard smart antenna (SA) application programming interface (API) and Transceiver API developed by the wireless innovation forum's (WINNF) smart antenna working group (SAWG). The API is implemented using the open-source SCA implementation-embedded (OSSIE) developed at Virginia Tech. Our implementation verified that the SA API can be utilized in software communication architecture (SCA)-based software defined radio (SDR) systems. We also verified that the Transceiver API can be realized with a real radio frequency (RF) transceiver module such as universal software radio peripheral2 (USRP2). The SA API enables various functions of multi-antenna systems such as beamforming and multiple input multiple output (MIMO) of spatial multiplexing. These are core technologies prevalent in 4G mobile communication systems. In order to support multi-antenna structures, the Transceiver API has first been extended for multichannel use. The paper details how the API is extended using OSSIE and the current status of the API as a standard within the Wireless Innovation Forum. ¬© 2011 Springer Science+Business Media, LLC.</t>
  </si>
  <si>
    <t>60024872;60024872;60024872;112199976</t>
  </si>
  <si>
    <t>35784594000;36443211800;55413900600;6602569997</t>
  </si>
  <si>
    <t>Kim, June;Ahn, Chiyoung;Choi, Seungwon;Glossner, John</t>
  </si>
  <si>
    <t>Seoul;Tarrytown</t>
  </si>
  <si>
    <t>Hanyang University;Optimum Semiconductor Technologies, Inc.</t>
  </si>
  <si>
    <t>60024872;112199976</t>
  </si>
  <si>
    <t>Implementation of smart antenna API and transceiver API in software communication architecture for a wireless innovation forum standard</t>
  </si>
  <si>
    <t>10.1007/s10470-011-9759-6</t>
  </si>
  <si>
    <t>2-s2.0-80755188005</t>
  </si>
  <si>
    <t>['wireless devices', 'rician environment', 'reverberation chamber', 'polarization stirring', 'normal k', 'letter shows', 'letter introduces', 'important parameters', 'average k']</t>
  </si>
  <si>
    <t>Coherence bandwidth | K-factor | mode bandwidth | reverberation chamber</t>
  </si>
  <si>
    <t>A well-stirred reverberation chamber without noticeable direct coupling between the transmitting and receiving antennas emulates an isotropic Rayleigh fading environment and can therefore be used for qualitative over-the-air (OTA) measurements of wireless devices with small nondirective antennas. By loading such a chamber, it is possible to generate a Rician environment. This letter introduces an average Rician K-factor that describes the reverberation chamber better than the normal K-factor, in particular when the chamber is provided with platform and polarization stirring. This letter shows how to estimate this average K-factor. The average mode bandwidth also changes by loading the chamber. While the average K-factor determines uncertainty, the average mode bandwidth determines the channel coherence bandwidth. They are therefore the two most important parameters for the characterizations of a reverberation chamber. ¬© 2006 IEEE.</t>
  </si>
  <si>
    <t>1437-1440</t>
  </si>
  <si>
    <t>60000990;60000990;60000990</t>
  </si>
  <si>
    <t>54784056100;7101988263;37120377200</t>
  </si>
  <si>
    <t>Chen, Xiaoming;Kildal, Per Simon;Lai, Sz Hau</t>
  </si>
  <si>
    <t>Estimation of average rician K-factor and average mode bandwidth in loaded reverberation chamber</t>
  </si>
  <si>
    <t>10.1109/LAWP.2011.2179910</t>
  </si>
  <si>
    <t>2-s2.0-80955123957</t>
  </si>
  <si>
    <t>ANR-09-NIRT-00 4</t>
  </si>
  <si>
    <t>['work done', 'wireless transmission', 'wireless communications', 'use antennas', 'thus making', 'rights reserved', 'rf mems', 'paper presents', 'link budget', 'high gain', 'desired direction', 'communicating nodes', 'circuit used', 'charge pumps', 'boost converters', 'beam forming', 'antenna arrays']</t>
  </si>
  <si>
    <t>Boost converter | MEMS | Phase shifter | RF MEMS | Smart antenna</t>
  </si>
  <si>
    <t>This paper presents a circuit used to actuate Radio Frequency MicroElectroMechanical Systems (RF MEMS) based phase shifters for 60 GHz beam forming. Wireless transmission in the 60 GHz band show a dramatic free space loss, thus making it mandatory to use antennas with high gain in a desired direction. Beam forming is then necessary to optimize the link budget between communicating nodes. Antenna arrays can be used for beam forming. The work done at LAAS was aiming to provide RF MEMS based phase shifters working with a standard digital command. RF MEMS commonly have high actuation voltages usually obtained with charge pumps. This paper presents a full 1 bit phase shifter with a digital translation part, an analog DCDC converter, and an RF MEMS based loaded line phase shifter for 60 GHz signals. This converter is built using boost converters as an alternative to the use of charge pumps for driving RF MEMS in the field of wireless communications. Boost converters, despite relatively high current peaks, allow shorter settling times compared to charge pumps. ¬© 2011 Elsevier Ltd. All rights reserved.</t>
  </si>
  <si>
    <t>1321-1326</t>
  </si>
  <si>
    <t>60005830-60027245;60005830-60027245;60005830-60027245;60005830-60027245</t>
  </si>
  <si>
    <t>36157741600;6603011224;55842523200;7005638826</t>
  </si>
  <si>
    <t>Beluch, Thomas;Dragomirescu, Daniela;Puyal, Vincent;Plana, Robert</t>
  </si>
  <si>
    <t>Universite Paul Sabatier Toulouse III;Laboratoire d'Analyse et d'Architecture des Systemes</t>
  </si>
  <si>
    <t>60027245;60005830</t>
  </si>
  <si>
    <t>Beluch T.</t>
  </si>
  <si>
    <t>Low power digital TTL command for 1 bit 60 GHz RF MEMS phase shifter</t>
  </si>
  <si>
    <t>S0026269211002102</t>
  </si>
  <si>
    <t>10.1016/j.mejo.2011.09.014</t>
  </si>
  <si>
    <t>2-s2.0-80955137657</t>
  </si>
  <si>
    <t>['solar flares', 'quiet conditions', 'main goal', 'ionospheric storms', 'ionospheric monitoring', 'ionospheric conditions', 'informative technology', 'improved knowledge', 'gps ).', 'fully deployed', 'free electrons', 'direct experience', 'different levels', 'current knowledge', 'corresponding results', 'also tackle', 'accurate understanding']</t>
  </si>
  <si>
    <t>GNSS | GPS | Ionospheric effects | Ionospheric modeling | Space Geodesy</t>
  </si>
  <si>
    <t>The main goal of this paper is to provide a summary of our current knowledge of the ionosphere as it relates to space geodetic techniques, especially the most informative technology, global navigation satellite systems (GNSS), specifically the fully deployed and operational global positioning system (GPS). As such, the main relevant modeling points are discussed, and the corresponding results of ionospheric monitoring are related, which were mostly computed using GPS data and based on the direct experience of the authors. We address various phenomena such as horizontal and vertical ionospheric morphology in quiet conditions, traveling ionospheric disturbances, solar flares, ionospheric storms and scintillation. Finally, we also tackle the question of how improved knowledge of ionospheric conditions, especially in terms of an accurate understanding of the distribution of free electrons, can improve space geodetic techniques at different levels, such as higher-order ionospheric effects, precise GNSS navigation, single-antenna GNSS orientation and real-time GNSS meteorology. ¬© 2011 Springer-Verlag.</t>
  </si>
  <si>
    <t>887-907</t>
  </si>
  <si>
    <t>60007592;60007592;60007592;60007592;60007592;60007592;60007592</t>
  </si>
  <si>
    <t>6701586226;7006548029;7201668428;57201815592;16309416500;25961104000;49863011900</t>
  </si>
  <si>
    <t>Hern√°ndez-Pajares, Manuel;Juan, J. Miguel;Sanz, Jaume;Arag√≥n-√Ängel, √Ängela;Garc√≠a-Rigo, Alberto;Salazar, Dagoberto;Escudero, Miquel</t>
  </si>
  <si>
    <t>Hern√°ndez-Pajares M.</t>
  </si>
  <si>
    <t>The ionosphere: Effects, GPS modeling and the benefits for space geodetic techniques</t>
  </si>
  <si>
    <t>10.1007/s00190-011-0508-5</t>
  </si>
  <si>
    <t>2-s2.0-80955144166</t>
  </si>
  <si>
    <t>['simple frequency', 'sfrc structures', 'sfrc ).', 'reinforced concrete', 'reflection arrangement', 'performed using', 'paper presents', 'novel relationship', 'nondestructive testing', 'fibers treated', 'fiber polarizability', 'fiber dosage', 'electrical dipoles', 'effective permittivity', 'domain setup', 'domain measurement', 'dielectric mixtures', 'dependent polarizability', 'composite material', 'based code']</t>
  </si>
  <si>
    <t>Dielectric materials | energy measurement | microwave antennas | microwave imaging | propagation | reflection | time-domain analysis | time-domain measurements</t>
  </si>
  <si>
    <t>This paper presents a time-domain reflection electromagnetic analysis for nondestructive testing of the fiber dosage inside steel-fiber-reinforced concrete (SFRC). With the fibers treated as electrical dipoles, the Maxwell-Garnett mixing rule for dielectric mixtures is used to obtain an estimation of the density of fibers in the composite material from the time-domain measurement of the effective permittivity of the sample. First, a numerical electromagnetic modeling of the fiber polarizability is performed using a Method-of-Moments-based code and a simple frequency-dependent polarizability is obtained. Second, a robust and novel relationship between the mean propagation delay and the total stored energy with the effective permittivity of the medium is obtained. A wideband measurement system based on a time-domain setup in a reflection arrangement is used for the analysis of SFRC test structures. The fiber dosage in the SFRC structures is reconstructed, showing good agreement with the expected dosage figures. ¬© 2011 IEEE.</t>
  </si>
  <si>
    <t>3913-3922</t>
  </si>
  <si>
    <t>60007592;60007592;60007592;60007592</t>
  </si>
  <si>
    <t>25638968700;7003898162;56883021900;7003892496</t>
  </si>
  <si>
    <t>Roqueta, Gemma;Jofre, Llu√≠s;Romeu, Jordi;Blanch, Sebasti√°n</t>
  </si>
  <si>
    <t>Roqueta G.</t>
  </si>
  <si>
    <t>Microwave time-domain reflection imaging of steel fiber distribution on reinforced concrete</t>
  </si>
  <si>
    <t>10.1109/TIM.2011.2138330</t>
  </si>
  <si>
    <t>2-s2.0-81255141681</t>
  </si>
  <si>
    <t>['utilize either', 'theoretical resolution', 'theoretical formulation', 'synthetic aperture', 'spectral estimation', 'spatial resolution', 'size aperture', 'single antenna', 'simulated results', 'sar resolution', 'rms error', 'required resources', 'real aperture', 'raster scanning', 'power resolution', 'physical characteristics', 'paper presents', 'optimally reduced', 'one another', 'nyquist rate', 'nondestructive evaluation', 'measuring antenna', 'limited nature', 'existing formulations', 'etc .).', 'design curves', 'dependent upon', 'dense enough', 'data due', 'aperture dimensions', 'antenna beamwidth', 'additional widening', 'accurately sample']</t>
  </si>
  <si>
    <t>Array | microwave imaging | nondestructive evaluation (NDE) | optimum sampling | synthetic aperture radar (SAR)</t>
  </si>
  <si>
    <t>Microwave imaging systems for nondestructive evaluation, based on 3-D synthetic aperture radar (SAR) techniques, utilize either a real aperture, composed of many antennas mounted next to one another, or a synthetic aperture, generated by raster scanning a single antenna. To obtain a quality SAR image, the spatial sampling must be dense enough to accurately sample the electric field reflected from a target. Conversely, the quantity of spatial samples may be optimally reduced, resulting in reduced system complexity and required resources for systems employing real apertures and reduced imaging time for synthetic aperture systems. In the literature, it has been reported that the optimum sampling step size is equal to the theoretical resolution, as per the Nyquist rate. It has also been reported that an image generated using a sampling step size equal to the theoretical resolution may not possess the same spatial resolution as predicted. Also, as expected and reported, resolution is dependent upon the distance between the target and the aperture, aperture dimensions, and antenna beamwidth. However, existing formulations of SAR resolution do not account for all of the physical characteristics of a measurement (e.g., 2-D limited-size aperture, electric field decreasing with distance from the measuring antenna, etc.). This paper presents a theoretical formulation of resolution and a study into optimum uniform spatial sampling by analyzing simulated 3-D SAR images according to metrics representing image quality, namely, half-power resolution and RMS error between practically sampled images and an ideally sampled image. The results of this simulation demonstrate optimum sampling given design requirements that fully explain resolution dependence on sampling step size. Also, it is found that there is additional widening of the 2-D spectral estimation of the data due to the aperture-limited nature of the measurements, which further influences the choice of sampling step size. Subsequently, the simulated results are compared to experimental results corroborating the efficacy of the formulation. Finally, design curves and procedures are proposed for selecting sampling step size as per resolution requirements. ¬© 2011 IEEE.</t>
  </si>
  <si>
    <t>3806-3815</t>
  </si>
  <si>
    <t>60024728;60024728;60024728</t>
  </si>
  <si>
    <t>7103347508;6507694668;57207607521</t>
  </si>
  <si>
    <t>Case, Joseph T.;Ghasr, Mohammad Tayeb;Zoughi, Reza</t>
  </si>
  <si>
    <t>Rolla</t>
  </si>
  <si>
    <t>Missouri University of Science and Technology</t>
  </si>
  <si>
    <t>Case J.T.</t>
  </si>
  <si>
    <t>Optimum two-dimensional uniform spatial sampling for microwave SAR-based NDE imaging systems</t>
  </si>
  <si>
    <t>10.1109/TIM.2011.2169177</t>
  </si>
  <si>
    <t>2-s2.0-81255211365</t>
  </si>
  <si>
    <t>['¬© 2011', 'tidal forces', 'tensor method', 'structural evolution', 'strong function', 'stellar system', 'star cluster', 'reference calculations', 'recovered accurately', 'polynomial interpolation', 'pilot application', 'new perspectives', 'large galaxies', 'important situation', 'host galaxy', 'galaxy cluster', 'formation epoch', 'dissolution time', 'background potential', 'arbitrary configurations']</t>
  </si>
  <si>
    <t>Galaxies: star clusters: general | Globular clusters: general | Methods: analytical | Methods: numerical | Open clusters and associations: general</t>
  </si>
  <si>
    <t>We present a novel and flexible tensor approach to computing the effect of a time-dependent tidal field acting on a stellar system. The tidal forces are recovered from the tensor by polynomial interpolation in time. The method has been implemented in a direct-summation stellar dynamics integrator (NBODY6) and test-proved through a set of reference calculations: heating, dissolution time and structural evolution of model star clusters are all recovered accurately. The tensor method is applicable to arbitrary configurations, including the important situation where the background potential is a strong function of time. This opens up new perspectives in stellar population studies reaching to the formation epoch of the host galaxy or galaxy cluster, as well as for starburst events taking place during the merger of large galaxies. A pilot application to a star cluster in the merging galaxies NGC 4038/39 (the Antennae) is presented. ¬© 2011 The Authors Monthly Notices of the Royal Astronomical Society ¬© 2011 RAS.</t>
  </si>
  <si>
    <t>759-769</t>
  </si>
  <si>
    <t>60000108-60019598-60106184;60019598;60000108</t>
  </si>
  <si>
    <t>25824051300;22834048600;6701808687</t>
  </si>
  <si>
    <t>Renaud, Florent;Gieles, Mark;Boily, Christian M.</t>
  </si>
  <si>
    <t>France;United Kingdom;France</t>
  </si>
  <si>
    <t>Gif-sur-Yvette;Cambridge;Strasbourg</t>
  </si>
  <si>
    <t>Astrophysique, Instrumentation et Mod√©lisation de Paris-Saclay;Institute of Astronomy;Observatoire Astronomique de Strasbourg</t>
  </si>
  <si>
    <t>60106184;60019598;60000108</t>
  </si>
  <si>
    <t>Renaud F.</t>
  </si>
  <si>
    <t>Evolution of star clusters in arbitrary tidal fields</t>
  </si>
  <si>
    <t>10.1111/j.1365-2966.2011.19531.x</t>
  </si>
  <si>
    <t>2-s2.0-81355139000</t>
  </si>
  <si>
    <t>['¬© 2011', 'validity using', 'ultimately limited', 'timing precision', 'technique based', 'stochastic wide', 'standard deviation', 'shape variations', 'sensitive antennas', 'radio emission', 'pulsed emission', 'pulsar signal', 'pulsar approaches', 'psr j0437', 'peak flux', 'owing primarily', 'matching procedure', 'likely limit', 'intrinsic variability', 'instrumental bandwidth', 'illustrative simulations', 'highly unlikely', 'future improvements', 'effective width', 'conclusions proceed', 'coming decades', 'antenna gain']</t>
  </si>
  <si>
    <t>Pulsars: general | Pulsars: individual: PSR J0437-4715</t>
  </si>
  <si>
    <t>We demonstrate that the sensitivity of high-precision pulsar timing experiments will be ultimately limited by the broad-band intensity modulation that is intrinsic to the pulsar's stochastic radio signal. That is, as the peak flux of the pulsar approaches that of the system equivalent flux density, neither greater antenna gain nor increased instrumental bandwidth will improve timing precision. These conclusions proceed from an analysis of the covariance matrix used to characterize residual pulse profile fluctuations following the template-matching procedure for arrival time estimation. We perform such an analysis on 25h of high-precision timing observations of the closest and brightest millisecond pulsar, PSR J0437-4715. In these data, the standard deviation of the post-fit arrival time residuals is approximately four times greater than that predicted by considering the system equivalent flux density, mean pulsar flux and the effective width of the pulsed emission. We develop a technique based on principal component analysis to mitigate the effects of shape variations on arrival time estimation and demonstrate its validity using a number of illustrative simulations. When applied to our observations, the method reduces arrival time residual noise by approximately 20 per cent. We conclude that, owing primarily to the intrinsic variability of the radio emission from PSR J0437-4715 at 20cm, timing precision in this observing band better than 30-40ns in 1h is highly unlikely, regardless of future improvements in antenna gain or instrumental bandwidth. We describe the intrinsic variability of the pulsar signal as stochastic wide-band impulse modulated self-noise (SWIMS) and argue that SWIMS will likely limit the timing precision of every millisecond pulsar currently observed by pulsar timing array projects as larger and more sensitive antennas are built in the coming decades. ¬© 2011 The Authors Monthly Notices of the Royal Astronomical Society ¬© 2011 RAS.</t>
  </si>
  <si>
    <t>1258-1271</t>
  </si>
  <si>
    <t>60030804-60005920;60030804;60005920;60030804;60024185</t>
  </si>
  <si>
    <t>35173308200;6602206438;7101916500;7006316008;6507186172</t>
  </si>
  <si>
    <t>Os≈Çowski, S.;van Straten, W.;Hobbs, G. B.;Bailes, M.;Demorest, P.</t>
  </si>
  <si>
    <t>Melbourne;Charlottesville;Sydney</t>
  </si>
  <si>
    <t>Swinburne University of Technology;National Radio Astronomy Observatory;Australia Telescope National Facility</t>
  </si>
  <si>
    <t>60030804;60024185;60005920</t>
  </si>
  <si>
    <t>Os≈Çowski S.</t>
  </si>
  <si>
    <t>High signal-to-noise ratio observations and the ultimate limits of precision pulsar timing</t>
  </si>
  <si>
    <t>10.1111/j.1365-2966.2011.19578.x</t>
  </si>
  <si>
    <t>2-s2.0-81355160440</t>
  </si>
  <si>
    <t>['transmit filtering', 'spectrally efficient', 'spatial suppression', 'spatial streams', 'space projection', 'results confirm', 'relay input', 'overlapping subspaces', 'orthogonal subspaces', 'natural isolation', 'mitigation schemes', 'minimum eigenmodes', 'joint transmit', 'input multiple', 'independent design', 'either alone', 'duplex relaying', 'domain cancellation', 'broad range']</t>
  </si>
  <si>
    <t>Full-duplex relaying is more spectrally efficient than half-duplex relaying as only one channel use is needed per two hops. However, it is crucial to minimize relay self-interference to render full duplex feasible. For this purpose, we analyze a broad range of multiple-input multiple-output (MIMO) mitigation schemes: natural isolation, time-domain cancellation, and spatial suppression. Cancellation subtracts replicated interference signal from the relay input while suppression reserves spatial dimensions for receive and transmit filtering. Spatial suppression can be achieved by antenna subset selection, null-space projection, i.e., receiving and transmitting in orthogonal subspaces, or joint transmit and receive beam selection to support more spatial streams by choosing the minimum eigenmodes for overlapping subspaces. In addition, minimum mean square error (MMSE) filtering can be employed to maintain the desired signal quality, which is inherent for cancellation, and the combination of time- and spatial-domain processing may be better than either alone. Targeting at minimal interference power, we solve optimal filters for each scheme in the cases of joint, separate and independent design. The performance of mitigation schemes is evaluated and compared by simulations. The results confirm that self-interference can be mitigated effectively also in the presence of imperfect side information. ¬© 2011 IEEE.</t>
  </si>
  <si>
    <t>5983-5993</t>
  </si>
  <si>
    <t>Mitigation of loopback self-interference in full-duplex MIMO relays</t>
  </si>
  <si>
    <t>10.1109/TSP.2011.2164910</t>
  </si>
  <si>
    <t>2-s2.0-81455148096</t>
  </si>
  <si>
    <t>['thereby decoupling', 'state information', 'simulation demonstrates', 'perform water', 'paper proposes', 'optimization theory', 'optimal number', 'optimal feedback', 'mitigating interference', 'minimum sum', 'interference power', 'high mobility', 'feedback rate', 'feedback method', 'feedback links', 'exhibit opportunism', 'equally allocate', 'effective way', 'distributive control', 'csi model', 'csi error', 'corresponding transmit', 'corresponding interference', 'conventional differential', 'control policy', 'channel gain', 'channel dynamics', 'average sum', 'adapts feedback']</t>
  </si>
  <si>
    <t>Spatial interference avoidance is a simple and effective way of mitigating interference in multiantenna wireless networks. The deployment of this technique requires channel-state information (CSI) feedback from each receiver to all interferers, resulting in substantial network overhead. To address this issue, this paper proposes the method of distributive control that intelligently allocates CSI bits over multiple feedback links and adapts feedback to channel dynamics. For symmetric channel distributions, it is optimal for each receiver to equally allocate the average sum-feedback rate for different feedback links, thereby decoupling their control. Using the criterion of minimum sum-interference power, the optimal feedback-control policy is shown using stochastic-optimization theory to exhibit opportunism. Specifically, a specific feedback link is turned on only when the corresponding transmit-CSI error is significant or interference-channel gain is large, and the optimal number of feedback bits increases with this gain. For high mobility and considering the sphere-cap-quantized-CSI model, the optimal feedback-control policy is shown to perform water-filling in time, where the number of feedback bits increases logarithmically with the corresponding interference-channel gain. Furthermore, we consider asymmetric channel distributions with heterogeneous path losses and high mobility, and prove the existence of a unique optimal policy for jointly controlling multiple feedback links. Given the sphere-cap-quantized-CSI model, this policy is shown to perform water-filling over feedback links. Finally, simulation demonstrates that feedback-control yields significant throughput gains compared with the conventional differential-feedback method. ¬© 2011 IEEE.</t>
  </si>
  <si>
    <t>6112-6126</t>
  </si>
  <si>
    <t>60016912;60016912;60008592</t>
  </si>
  <si>
    <t>15834779200;7005811464;15019369300</t>
  </si>
  <si>
    <t>Huang, Kaibin;Lau, Vincent K.N.;Kim, Dongku</t>
  </si>
  <si>
    <t>South Korea;Hong Kong</t>
  </si>
  <si>
    <t>Seoul;Hong Kong</t>
  </si>
  <si>
    <t>Yonsei University;Hong Kong University of Science and Technology</t>
  </si>
  <si>
    <t>60016912;60008592</t>
  </si>
  <si>
    <t>Stochastic control of event-driven feedback in multiantenna interference channels</t>
  </si>
  <si>
    <t>10.1109/TSP.2011.2165063</t>
  </si>
  <si>
    <t>2-s2.0-81455148137</t>
  </si>
  <si>
    <t>['wideband transmission', 'two antennas', 'slice images', 'several frequencies', 'sampling frequencies', 'reconstruct targets', 'random noise', 'proposed technique', 'new 3', 'inspected region', 'incident field', 'fourier analysis', 'field range', 'dielectric contrast', 'derived either', 'also discussed']</t>
  </si>
  <si>
    <t>Image reconstruction | microwave holography | near-field microwave imaging</t>
  </si>
  <si>
    <t>A new 3-D holographic microwave imaging technique is proposed to reconstruct targets in the near-field range. It is based on the Fourier analysis of the wideband transmission and reflection signals recorded by two antennas scanning together along two rectangular parallel apertures on both sides of the inspected region. The complex scattering parameters of the two antennas are collected at several frequencies and then processed to obtain a representation of the 3-D target in terms of 2-D slice images at all desired range locations. No assumptions are made about the incident field and Green's function, which are derived either by simulation or by measurement. Furthermore, an approach is proposed to reduce the image artifacts along range. To validate the proposed technique, predetermined simulated targets are reconstructed. The effects of random noise, number of sampling frequencies, and dielectric contrast of the targets are also discussed. ¬© 2011 IEEE.</t>
  </si>
  <si>
    <t>4777-4789</t>
  </si>
  <si>
    <t>8373057100;6506879679;26644872300;7003928690</t>
  </si>
  <si>
    <t>Amineh, Reza K.;Ravan, Maryam;Khalatpour, Ali;Nikolova, Natalia K.</t>
  </si>
  <si>
    <t>Three-dimensional near-field microwave holography using reflected and transmitted signals</t>
  </si>
  <si>
    <t>10.1109/TAP.2011.2165496</t>
  </si>
  <si>
    <t>2-s2.0-81455158789</t>
  </si>
  <si>
    <t>['wall pores', 'two sexes', 'tip pore', 'smell pore', 'significantly greater', 'sensory receptors', 'possible functions', 'placodea sensilla', 'pla compared', 'larger number', 'host location', 'higher density', 'external morphology', 'eleven types', 'cypris showed', 'coeloconica sensilla', 'clavatea sensilla', 'chaetica sensilla', 'campaniform sensilla', 'braconid wasps', 'better understand', 'basiconica sensilla', 'apanteles cypris', 'antennal sensilla', 'also compared', '18 antennomeres']</t>
  </si>
  <si>
    <t>Antennal sensilla | Apanteles cypris Nixon | Cnaphalocrocis medinalis Guen√©e | SEM | Ultrastructure</t>
  </si>
  <si>
    <t>Apanteles cypris is an endoparasitoid of rice pest Cnaphalocrocis medinalis. To better understand its host location mechanism, we examined the external morphology of antennal sensilla of A. cypris via scanning electron microscopy. The antennae of male and female A. cypris were filiform in shape, which consist of scape, pedicel, and flagellum with 18 antennomeres. Eleven types of sensilla were recorded in both sexes, including two types of chaetica sensilla, trichodea sensilla without pore, basiconica sensilla I with a tip pore, basiconica sensilla II with wall pores, basiconica sensilla III with a mastoid at the tip, coeloconica sensilla with apparent fingerlike projections, campaniform sensilla with a sprout tip pore, clavatea sensilla, smell pore, and placodea sensilla (PLA) with the multiporous cuticular structure. We also compared the morphology, number, and distribution of the sensory receptors between the two sexes. The length and width of the antennae on the males were significantly greater than that of females. In addition, males of A. cypris showed a larger number and a higher density of PLA compared to females. The morphology and structure of these sensilla were compared to that found in other braconid wasps, and their possible functions in host location were discussed. These observations could facilitate future studies on the biology of olfaction in A. cypris. Microsc. Res. Tech. 2011. ¬© 2011 Wiley Periodicals, Inc.</t>
  </si>
  <si>
    <t>1199-1208</t>
  </si>
  <si>
    <t>60032203;60032203;60073524;60073524</t>
  </si>
  <si>
    <t>55716786400;7407078826;54581906500;54581978300</t>
  </si>
  <si>
    <t>Zhou, Hui;Wu, Wei Jian;Zhnag, Zhen Fei;Zhnag, Yang</t>
  </si>
  <si>
    <t>Guangdong Academy of Agricultural Sciences;South China Agricultural University</t>
  </si>
  <si>
    <t>60073524;60032203</t>
  </si>
  <si>
    <t>Antennal sensilla of Apanteles cypris Nixon (Hymenoptera: Braconidae), a larval endoparasitoid of Cnaphalocrocis medinalis Guen√©e (Lepidoptera: Pyralidae)</t>
  </si>
  <si>
    <t>10.1002/jemt.21016</t>
  </si>
  <si>
    <t>2-s2.0-81555203516</t>
  </si>
  <si>
    <t>['torbeam code', 'rights reserved', 'reliable description', 'relativistic corrections', 'reception behaviour', 'receiver antenna', 'received power', 'microwave reflectometry', 'iter geometry', 'electron mass', 'beams respectively', 'beam propagation', '3d equilibrium']</t>
  </si>
  <si>
    <t>Beam tracing | Field ripple | ITER | Reflectometry</t>
  </si>
  <si>
    <t>The Beam Tracing Method, which describes electromagnetic wave propagation in the short wavelength limit including diffraction effects, is applied to microwave reflectometry. The torbeam code has been augmented with relativistic corrections to the electron mass - which are necessary for a reliable description in high temperature plasmas such as in ITER, and a beam coupling model for the receiving antenna coupling. The propagation and reception behaviour of reflectometer probe beams in the ITER geometry is computed. The received power is affected by the intensity of the beams, the offset of the beams respectively to the receiver antenna and the angle of incidence. Using a magnetic field derived from a 3D equilibrium it is shown that the effects of toroidal field ripple in ITER on the beam propagation are negligible. Various antenna configurations for the ITER low field side reflectometer are proposed and analyzed, particularly their sensitivity to plasma height variations. ¬© 2011 Elsevier B.V. All rights reserved.</t>
  </si>
  <si>
    <t>2928-2942</t>
  </si>
  <si>
    <t>60026838;60026838;60026838;60026838</t>
  </si>
  <si>
    <t>48462133800;8627612400;7005107076;6701635690</t>
  </si>
  <si>
    <t>Stegmeir, A.;Conway, G. D.;Poli, E.;Strumberger, E.</t>
  </si>
  <si>
    <t>Max Planck Institute for Plasma Physics</t>
  </si>
  <si>
    <t>Stegmeir A.</t>
  </si>
  <si>
    <t>Analysis of the ITER low field side reflectometer employing the Beam Tracing Method</t>
  </si>
  <si>
    <t>S0920379611005138</t>
  </si>
  <si>
    <t>10.1016/j.fusengdes.2011.07.006</t>
  </si>
  <si>
    <t>2-s2.0-81855166850</t>
  </si>
  <si>
    <t>['œ ±-', 'œ ¥', 'tddft calculations', 'systematically studied', 'regulated uv', 'organic dyes', 'nh 2', 'h 2', 'different types', 'clearly revealed', 'central 18', '8tanp ],', '2400 nm', '1700 nm']</t>
  </si>
  <si>
    <t>To achieve full solar spectrum absorption of organic dyes for organic solar cells and organic solar antenna collectors, a series of tetraanthracenylporphyrin derivatives including H 2(TAnP), H 2(Œ±-F 4TAnP), H 2(Œ≤,Œ≤‚Ä≤- F 8TAnP), H 2(Œ≥,Œ≥‚Ä≤-F 8TAnP), H 2(Œ¥,Œ¥‚Ä≤-F 8TAnP), H 2[Œ±- (NH 2) 4TAnP], H 2[Œ≤,Œ≤‚Ä≤-(NH 2) 8TAnP], H 2[Œ≥,Œ≥‚Ä≤-(NH 2) 8TAnP], and H 2[Œ¥,Œ¥‚Ä≤- (NH 2) 8TAnP] was designed and their electronic absorption spectra were systematically studied on the basis of TDDFT calculations. The nature of the broad and intense electronic absorptions of H 2(TAnP) in the range of 500-1700 nm is clearly revealed, and different types of œÄ ‚Üí œÄ* electronic transitions associated with different absorption bands are revealed to correspond to different electron density moving direction between peripherally fused 14-electron-œÄ-conjugated anthracene units and the central 18-electron-œÄ-conjugated porphyrin core. Introduction of electron-donating groups onto the periphery of the H 2(TAnP) macrocycle is revealed to be able to lead to novel NIR dyes such as H 2[Œ±-(NH 2) 4TAnP] and H 2[Œ¥ ,Œ¥‚Ä≤-(NH 2) 8TAnP] with regulated UV-vis-NIR absorption bands covering the full solar spectrum in the range of 300-2400 nm. ¬© 2011 American Chemical Society.</t>
  </si>
  <si>
    <t>13811-13820</t>
  </si>
  <si>
    <t>60018273;60018273</t>
  </si>
  <si>
    <t>24074694500;35292255500</t>
  </si>
  <si>
    <t>Qi, Dongdong;Jiang, Jianzhuang</t>
  </si>
  <si>
    <t>University of Science and Technology Beijing</t>
  </si>
  <si>
    <t>Qi D.</t>
  </si>
  <si>
    <t>Toward panchromatic organic functional molecules: Density functional theory study on the electronic absorption spectra of substituted tetraanthracenylporphyrins</t>
  </si>
  <si>
    <t>10.1021/jp208963a</t>
  </si>
  <si>
    <t>2-s2.0-81855174485</t>
  </si>
  <si>
    <t>['worm bit', 'tag antenna', 'simply adding', 'similar means', 'sensor tags', 'resistance state', 'permanently changes', 'ohmic contacts', 'letter presents', 'input impedance', 'horizontally placed', 'electromagnetic coupling', 'e .,', 'change state', 'certain degree']</t>
  </si>
  <si>
    <t>Antennas | Electromagnetic coupling | Humidity sensors | Printed electronics | RFID</t>
  </si>
  <si>
    <t>This letter presents a printed UHF RFID sensor solution that indicates if a passive RFID tag has been exposed to a certain degree of moisture. The printed sensor operates as a write-once-read-many (WORM) resistive memory device as it permanently changes its resistance from about 10 to 10 after exposure to moisture or water. A printed coupling loop with an embedded WORM sensor is horizontally placed just above the surface of an ordinary UHF RFID tag. Electromagnetic coupling is used to modulate the properties of the tag antenna by changing its input impedance and introducing ohmic losses in proportion to the embedded sensor values. The passive RFID tag can change state from readable to unreadable when the WORM bit is set, i.e., is put in a low-resistance state. The proposed concept verifies that commercial RFID tags can be used as sensor tags by simply adding an electromagnetically coupled sensor as a sticker or by similar means, without the need for ohmic contacts between the sensor and the original RFID tag. ¬© 2006 IEEE.</t>
  </si>
  <si>
    <t>1767-1769</t>
  </si>
  <si>
    <t>60106597;105266008;60106597</t>
  </si>
  <si>
    <t>37025944400;6506523166;57212942418</t>
  </si>
  <si>
    <t>Gao, Jinlan;Siden, Johan;Nilsson, Hans Erik</t>
  </si>
  <si>
    <t>Mid Sweden University, Sundsvall;Sensible Solutions Sweden AB</t>
  </si>
  <si>
    <t>60106597;105266008</t>
  </si>
  <si>
    <t>Gao J.</t>
  </si>
  <si>
    <t>Printed electromagnetic coupler with an embedded moisture sensor for ordinary passive RFID tags</t>
  </si>
  <si>
    <t>10.1109/LED.2011.2170616</t>
  </si>
  <si>
    <t>2-s2.0-81855183763</t>
  </si>
  <si>
    <t>['tlp testing', 'second version', 'rights reserved', 'protection level', 'improved linearity', 'iec 61000', 'hmm stress', 'fm output', 'failure signature', 'chip protection', 'accurately predict', '2 discharges']</t>
  </si>
  <si>
    <t>An on-chip protection against IEC 61000-4-2 discharges is presented. The protection level is tested by means of HMM stress. The failure signature is identified by means of TLP testing and physical failure analysis. It is shown that it is possible to accurately predict the HMM failure level by means of a simplified circuit model, calibrated by means of 100 ns TLP data. A second version of the on-chip protection combines an improved linearity of the FM output with a superior ESD performance. ¬© 2011 Elsevier Ltd. All rights reserved.</t>
  </si>
  <si>
    <t>2129-2136</t>
  </si>
  <si>
    <t>Microelectronics Reliability</t>
  </si>
  <si>
    <t>112080433;112080433;109728363;109728176;101711822;60027905</t>
  </si>
  <si>
    <t>6602109383;57196809729;35209097500;41261687000;6506486952;6603602938</t>
  </si>
  <si>
    <t>Notermans, Guido;Maksimovic, Dejan;Vermont, Gerd;Maasakkers, Michiel Van;Pusa, Fredrik;Smedes, Theo</t>
  </si>
  <si>
    <t>Netherlands;Switzerland;Belgium;Netherlands;Sweden</t>
  </si>
  <si>
    <t>Eindhoven;Schlieren;Zaventem;Nijmegen;Kista</t>
  </si>
  <si>
    <t>NXP Semiconductors;ST Ericsson;ST Ericsson;ST Ericsson;Catena Wireless Electronics AB</t>
  </si>
  <si>
    <t>60027905;112080433;109728363;109728176;101711822</t>
  </si>
  <si>
    <t>Notermans G.</t>
  </si>
  <si>
    <t>On-chip system level protection of FM antenna pin with improved linearity</t>
  </si>
  <si>
    <t>S0026271411001892</t>
  </si>
  <si>
    <t>10.1016/j.microrel.2011.05.018</t>
  </si>
  <si>
    <t>2-s2.0-81855222100</t>
  </si>
  <si>
    <t>309‚Äì0061194‚Äì2023</t>
  </si>
  <si>
    <t>['translationally modified', 'throughput high', 'three loci', 'slc9a9 encodes', 'rights reserved', 'recently reported', 'proton pump', 'possible mechanism', 'plasma proteins', 'pilot genome', 'observed association', 'numerous diseases', 'neither b3gat1', 'human proteins', 'golgi ph', 'glycosylation processing', 'glycans ).', 'glucuronic acid', 'endosomal compartment', 'disease biomarkers', 'covalent addition', 'complex oligosaccharides', 'author 2011', 'associated glycans', 'associated functionally', 'analysis method', 'affects ph', '3533 individuals', '2705 individuals']</t>
  </si>
  <si>
    <t>The majority of human proteins are post-translationally modified by covalent addition of one or more complex oligosaccharides (glycans). Alterations in glycosylation processing are associated with numerous diseases and glycans are attracting increasing attention both as disease biomarkers and as targets for novel therapeutic approaches. Using a recently developed high-throughput high-performance liquid chromatography (HPLC) analysis method, we have reported, in a pilot genome-wide association study of 13 glycan features in 2705 individuals from three European populations, that polymorphisms at three loci (FUT8, FUT6/ FUT3 and HNF1A) affect plasma levels of N-glycans. Here, we extended the analysis to 33 directly measured and 13 derived glycosylation traits in 3533 individuals and identified three novel gene association (MGAT5, B3GAT1 and SLC9A9) as well as replicated the previous findings using an additional European cohort. MGAT5 (meta-analysis association P-value 5 1.80 3 10210 for rs1257220) encodes a glycosyltransferase which is known to synthesize the associated glycans. In contrast, neither B3GAT1 (rs7928758, P 5 1.66 3 10208) nor SLC9A9 (rs4839604, P 5 3.50 3 10213) had previously been associated functionally with glycosylation of plasma proteins. Given the glucuronyl transferase activity of B3GAT1, we were able to show that glucuronic acid is present on antennae of plasma glycoproteins underlying the corresponding HPLC peak. SLC9A9 encodes a proton pump which affects pH in the endosomal compartment and it was recently reported that changes in Golgi pH can impair protein sialylation, giving a possible mechanism for the observed association. ¬© The Author 2011. Published by Oxford University Press. All rights reserved.</t>
  </si>
  <si>
    <t>5000-5011</t>
  </si>
  <si>
    <t>ddr414</t>
  </si>
  <si>
    <t>Human Molecular Genetics</t>
  </si>
  <si>
    <t>60013999;60116203;60013999;60092919;60092919;60116203;60004362;60116203;60110825;60004362;60103663;60103663;60087206;60087206;60087206;60087206;60015618;60013999;60110825;60013999;60110825;60004362;60015618;60110825;60013999;60110825-60087206;60092919;60013999;60116203-60103663</t>
  </si>
  <si>
    <t>56310667700;26321702800;57202570156;16645922300;53986040100;23568362300;57215632922;35754931400;57192975891;54583773600;35194533600;16401725200;57215469035;8232027400;8421508800;26654365500;6603046993;7403000233;7103086309;7007175006;7202318417;7004953409;6603761005;57212627498;35369845200;57215382425;7102279599;25627016100;7003975504</t>
  </si>
  <si>
    <t>Huffman, Jennifer E.;Kne≈æeviƒá, Ana;Vitart, Veronique;Kattla, Jayesh;Adamczyk, Barbara;Novokmet, Mislav;Igl, Wilmar;Puƒçiƒá, Maja;Zgaga, Lina;Johannson, √Ösa;Red≈æiƒá, Irma;Gornik, Olga;Zemunik, Tatijana;Pola≈°ek, Ozren;Kolƒçiƒá, Ivana;Pehliƒá, Marina;Koeleman, Carolien A.M.;Campbell, Susan;Wild, Sarah H.;Hastie, Nicholas D.;Campbell, Harry;Gyllensten, Ulf;Wuhrer, Manfred;Wilson, James F.;Hayward, Caroline;Rudan, Igor;Rudd, Pauline M.;Wright, Alan F.;Lauc, Gordan</t>
  </si>
  <si>
    <t>Croatia;United Kingdom;Croatia;Ireland;Croatia;Netherlands;United Kingdom;Sweden</t>
  </si>
  <si>
    <t>Osijek;Edinburgh;Zagreb;Dublin;Split;Leiden;Edinburgh;Uppsala</t>
  </si>
  <si>
    <t>Genos Ltd;Edinburgh Medical School;Sveuƒçili≈°te u Zagrebu, Farmaceutsko Biokemijski Fakultet;National Institute for Bioprocessing Research and Training, Ireland;Medicinski Fakultet, Sveuciliste u Splitu;Leiden University Medical Center - LUMC;Western General Hospital;University of Uppsala Rudbeck Laboratory</t>
  </si>
  <si>
    <t>60116203;60110825;60103663;60092919;60087206;60015618;60013999;60004362</t>
  </si>
  <si>
    <t>Huffman J.E.</t>
  </si>
  <si>
    <t>Polymorphisms in B3GAT1, SLC9A9 and MGAT5 are associated with variation within the human plasma N-glycome of 3533 European adults</t>
  </si>
  <si>
    <t>10.1093/hmg/ddr414</t>
  </si>
  <si>
    <t>2-s2.0-81855226434</t>
  </si>
  <si>
    <t>CCF 0430780</t>
  </si>
  <si>
    <t>['varying along', 'unlike mca', 'termed fourier', 'sar scene', 'sar image', 'return region', 'provided within', 'proposed algorithm', 'prior assumption', 'phase errors', 'one dimension', 'noniterative fashion', 'mutichannel autofocus', 'made regarding', 'look angles', 'implicit assumptions', 'imaging suffers', 'fmca works', 'fmca ),', 'antenna sidelobes', 'accommodating wide']</t>
  </si>
  <si>
    <t>Autofocus | Bistatic SAR | Multichannel autofocus | Synthetic aperture radar | Wide-angle SAR</t>
  </si>
  <si>
    <t>Synthetic aperture radar (SAR) imaging suffers from image focus degradation in the presence of phase errors in the received signal due to unknown platform motion or signal propagation delays. We present a new autofocus algorithm, termed Fourier-domain multichannel autofocus (FMCA), that is derived under a linear algebraic framework, allowing the SAR image to be focused in a noniterative fashion. Motivated by the mutichannel autofocus (MCA) approach, the proposed autofocus algorithm invokes the assumption of a low-return region, which generally is provided within the antenna sidelobes. Unlike MCA, FMCA works with the collected polar Fourier data directly and is capable of accommodating wide-angle monostatic SAR and bistatic SAR scenarios. Most previous SAR autofocus algorithms rely on the prior assumption that radar's range of look angles is small so that the phase errors can be modeled as varying along only one dimension in the collected Fourier data. And, in some cases, implicit assumptions are made regarding the SAR scene. Performance of such autofocus algorithms degrades if the assumptions are not satisfied. The proposed algorithm has the advantage that it does not require prior assumptions about the range of look angles, nor characteristics of the scene. ¬© 2006 IEEE.</t>
  </si>
  <si>
    <t>3544-3552</t>
  </si>
  <si>
    <t>IEEE Transactions on Image Processing</t>
  </si>
  <si>
    <t>36727277000;7006840638</t>
  </si>
  <si>
    <t>Liu, Kuang Hung;Munson, David C.</t>
  </si>
  <si>
    <t>Fourier-domain multichannel autofocus for synthetic aperture radar</t>
  </si>
  <si>
    <t>10.1109/TIP.2011.2156421</t>
  </si>
  <si>
    <t>2-s2.0-82055197446</t>
  </si>
  <si>
    <t>['v field', 'switch isolation', 'subthreshold regions', 'state switches', 'state gate', 'related circuits', 'quiescent voltage', 'pseudomorphic high', 'nonlinear iii', 'model implementation', 'mobility transistor', 'low vds', 'insertion loss', 'improve accuracy', 'high vgs', 'harmonics generated', 'gate hemts', 'gate devices', 'charge expression', 'capacitance values', 'also utilized', 'additional terms', 'accurately predicted', 'accurate simulation']</t>
  </si>
  <si>
    <t>Field-effect transistor (FET) switches | harmonic distortion (HD) | microwave switches | modeling | nonlinear distortion</t>
  </si>
  <si>
    <t>A nonlinear III-V field-effect transistor model is proposed for designing microwave antenna switches and related circuits. off-state gate and drain capacitance values of a pseudomorphic high-electron-mobility transistor (HEMT) derived from pulsed S-parameters with a deep off-state quiescent gate voltage are found to be much less voltage dependent than capacitance values measured by a nonpulsed bias owing to trap-induced dispersion effects. Our device model based on pulsed-bias CV characteristics accurately simulates switch nonlinearity. Both gate and drain capacitance values are assumed to be nonlinear, and a charge expression is developed for model implementation. For both capacitance values, a nonpulsed-bias CV curve is also utilized to maintain accurate capacitance at the quiescent voltage and, thus, accurate simulation of off-switch isolation. Additional terms are introduced to an existing drain current model to improve accuracy at high Vgs/low Vds and subthreshold regions. Furthermore, the model is extended to multiple-gate devices. Harmonics generated from both off- and on -state switches, insertion loss, and isolation are accurately predicted for both single- and multiple-gate HEMTs. ¬© 2011 IEEE.</t>
  </si>
  <si>
    <t>4301-4308</t>
  </si>
  <si>
    <t>60095815;60095815</t>
  </si>
  <si>
    <t>35557709600;35279471600</t>
  </si>
  <si>
    <t>Takatani, Shinichiro;Chen, Cheng Duan</t>
  </si>
  <si>
    <t>WIN Semiconductors Corp.</t>
  </si>
  <si>
    <t>Takatani S.</t>
  </si>
  <si>
    <t>Nonlinear steady-state III-V FET model for microwave antenna switch applications</t>
  </si>
  <si>
    <t>10.1109/TED.2011.2169415</t>
  </si>
  <si>
    <t>2-s2.0-82155162332</t>
  </si>
  <si>
    <t>['systems aiming', 'orthogonal approach', 'open literature', 'multiple single', 'multiple antennas', 'multiantenna array', 'layered method', 'fundamental relationship', 'existing space', 'existing schemes', 'entire suite', 'dstbcs ),', 'distributed fashion', 'differential stbcs', 'design philosophies', 'cooperative multiple', 'block codes', 'achieving diversity']</t>
  </si>
  <si>
    <t>In this article, we investigate the design philosophies of the existing space-time (ST) block codes (STBCs) in the open literature, namely the orthogonal approach and layered method, followed by the introduction of the generalized linear dispersion architecture. We will demonstrate that the powerful linear dispersion structure is capable of unifying the entire suite of existing schemes and, as a further benefit, it offers extra design flexibility so that diverse system requirements can be satisfied. Furthermore, after characterizing the fundamental relationship between STBCs and differential STBCs (DSTBCs), we highlight the benefits of noncoherently detected schemes, which are capable of exploiting the advantages of multiple antennas, while circumventing the potentially excessive burden of multiantenna channel estimation. Additionally, the linear dispersion structure can also be applied in systems, where the multiantenna array is formed in a distributed fashion by multiple single-antenna-aided cooperating mobile stations. Hence, the design of colocated and cooperative multiple-input-multiple-output (MIMO) systems aiming for achieving diversity is linked from a linear dispersion perspective. ¬© 2011 IEEE.</t>
  </si>
  <si>
    <t>38-48</t>
  </si>
  <si>
    <t>60025225;60003416;60025225</t>
  </si>
  <si>
    <t>35308349500;17344446300;36043733600</t>
  </si>
  <si>
    <t>Wu, Nan;Sugiura, Shinya;Hanzo, Lajos</t>
  </si>
  <si>
    <t>Wu N.</t>
  </si>
  <si>
    <t>Coherent versus noncoherent: Linear dispersion space-time codes</t>
  </si>
  <si>
    <t>10.1109/MVT.2011.942808</t>
  </si>
  <si>
    <t>2-s2.0-82155167083</t>
  </si>
  <si>
    <t>['time converter', 'synthesizer demonstrates', 'standard 65', 'power trade', 'paper introduces', 'n synthesizer', 'low power', 'khz offset', 'hz resolution', 'frequency modulation', 'feedback path', 'data rate', 'bit tdc', 'best jitter', '92 ghz', '5 mw', '3 khz', '05 ghz']</t>
  </si>
  <si>
    <t>ADPLL | bang-bang | DCO | DPLL | fractional-N | frequency synthesis | jitter | lead-lag | phase noise | spur | TDC | TDC-less</t>
  </si>
  <si>
    <t>This paper introduces a ŒîŒ£ fractional-N digital PLL based on a single-bit TDC. A digital-to-time converter, placed in the feedback path, cancels out the quantization noise introduced by the dithering of the frequency divider modulus and permits to achieve low noise at low power. The PLL is implemented in a standard 65-nm CMOS process. It achieves - 102-dBc/Hz phase noise at 50-kHz offset and a total absolute jitter below 560 fs rms (integrated from 3 kHz to 30 MHz), even in the worst-case of a -42-dBc in-band fractional spur. The synthesizer tuning range spans from 2.92 GHz to 4.05 GHz with 70-Hz resolution. The total power consumption is 4.5 mW, which leads to the best jitter-power trade-off obtained with a fractional-N synthesizer. The synthesizer demonstrates the capability of frequency modulation up to 1.25-Mb/s data rate. ¬© 2011 IEEE.</t>
  </si>
  <si>
    <t>2745-2758</t>
  </si>
  <si>
    <t>60023256;60027550;60023256;60023256;60023256;60023256</t>
  </si>
  <si>
    <t>35214010900;26435014700;37120374600;6604065991;35562226900;12791182800</t>
  </si>
  <si>
    <t>Tasca, Davide;Zanuso, Marco;Marzin, Giovanni;Levantino, Salvatore;Samori, Carlo;Lacaita, Andrea L.</t>
  </si>
  <si>
    <t>Los Angeles;Milan</t>
  </si>
  <si>
    <t>University of California, Los Angeles;Politecnico di Milano</t>
  </si>
  <si>
    <t>60027550;60023256</t>
  </si>
  <si>
    <t>Tasca D.</t>
  </si>
  <si>
    <t>A 2.9-4.0-GHz fractional-N digital PLL with bang-bang phase detector and 560-fs &lt;inf&gt;rms&lt;/inf&gt; integrated jitter at 4.5-mW power</t>
  </si>
  <si>
    <t>10.1109/JSSC.2011.2162917</t>
  </si>
  <si>
    <t>2-s2.0-82155173469</t>
  </si>
  <si>
    <t>['zxsdr bs8920', 'zte corporation', 'unmatched combination', 'term evolution', 'telecom agency', 'taiwanese government', 'swedish post', 'speed rail', 'pts ).', 'performance innovations', 'next step', 'new cross', 'lte advanced', 'frequency systems', 'extended multiple', 'ericsson demonstrated', 'enhancements introduced']</t>
  </si>
  <si>
    <t>Ericsson demonstrated the next step of long-term evolution (LTE), known as LTE Advanced, to the Swedish Post and Telecom Agency (PTS). The enhancements introduced with the LTE Advanced include carrier aggregation and extended multiple-input, multiple-output (MIMO) functionality. The International Multimedia Telecommunications Consortium has completed the first ever voice over LTE (VoLTE) test on a live LTE infrastructure. ZTE Corporation has launched the ZXSDR BS8920, which is the world's smallest commercially available LTE base station. DOVADO has announced the world's smallest fourth generation (4-G) LTE-capable universal serial bus (USB) router, measuring only 20 mm √ó 58 mm √ó 87 mm. Radio-Frequency Systems (RFS) announced the a availability of a new cross-polarized, triple-band base station antenna that delivers an unmatched combination of design and performance innovations, including LTE 800 support. VeeTIME is working with the Taiwanese government to offer connectivity onboard Taiwan's high-speed rail.</t>
  </si>
  <si>
    <t>Gozalvez, Javier</t>
  </si>
  <si>
    <t>Gozalvez J.</t>
  </si>
  <si>
    <t>Long-term evolution advanced demonstrations</t>
  </si>
  <si>
    <t>10.1109/MVT.2011.943338</t>
  </si>
  <si>
    <t>2-s2.0-82155181599</t>
  </si>
  <si>
    <t>19-497</t>
  </si>
  <si>
    <t>['visible range', 'target shapes', 'target shape', 'target points', 'still promising', 'scattered wave', 'scattered signals', 'scattered signal', 'rescue purposes', 'reflector antenna', 'reconstructible range', 'pulse radar', 'proposed method', 'priori knowledge', 'preliminary observation', 'paper proposes', 'numerical simulations', 'multiple objects', 'industrial products', 'free space', 'former approach', 'field targets', 'field sensing', 'experiment verify', 'enhance accuracy', 'blurry vision', 'aperture synthesis', 'also incorporated', 'algorithm suffers']</t>
  </si>
  <si>
    <t>Complex-shaped or multiple targets | double-scattered waves | shadow region imaging | synthetic aperture radar (SAR) | ultrawideband (UWB) radars</t>
  </si>
  <si>
    <t>Ultrawideband (UWB) pulse radar with high range resolution is suitable for near-field sensing. Applications of UWB pulse radar include human body identification in blurry vision for security or rescue purposes and accurate spatial measurements for industrial products such as a reflector antenna. The synthetic aperture radar is still promising for these applications because it creates an accurate image even for near-field targets in free space. However, for complex-shaped or multiple objects, this algorithm suffers from increased shadow region because it employs only a single-scattered signal for imaging. To resolve this difficulty, this paper proposes a novel imaging algorithm based on aperture synthesis for double-scattered signals. In general, double-scattered waves include independent information on target points, which are not obtained by a single-scattered wave. Based on this principle, the proposed method effectively synthesizes the double-scattered signals and enhances the reconstructible range of a target shape, part of which becomes a shadow in the former approach. In order to enhance accuracy, a false image suppression approach based on the Fresnel zone theory is also incorporated in the proposed method. The results from numerical simulations and an experiment verify that our method significantly enhances the visible range of target surfaces without either a priori knowledge of target shapes or preliminary observation of their surroundings. ¬© 2011 IEEE.</t>
  </si>
  <si>
    <t>5128-5139</t>
  </si>
  <si>
    <t>12 PART 2</t>
  </si>
  <si>
    <t>60032315;60011001;60011001</t>
  </si>
  <si>
    <t>14031687600;7403624756;7403584142</t>
  </si>
  <si>
    <t>Kidera, Shouhei;Sakamoto, Takuya;Sato, Toru</t>
  </si>
  <si>
    <t>Chofu;Kyoto</t>
  </si>
  <si>
    <t>The University of Electro-Communications;Kyoto University</t>
  </si>
  <si>
    <t>60032315;60011001</t>
  </si>
  <si>
    <t>Kidera S.</t>
  </si>
  <si>
    <t>Extended imaging algorithm based on aperture synthesis with double-scattered waves for UWB radars</t>
  </si>
  <si>
    <t>10.1109/TGRS.2011.2158108</t>
  </si>
  <si>
    <t>2-s2.0-82155185252</t>
  </si>
  <si>
    <t>IDD11100101</t>
  </si>
  <si>
    <t>['transmit antennas', 'simulation results', 'rate block', 'qrdm decoders', 'previously undiscovered', 'orthogonal stc', 'orthogonal property', 'complexity mode', 'complexity decoders', 'code exhibits', 'based decoders']</t>
  </si>
  <si>
    <t>Block-orthogonal space-time codes (STC) | decoding complexity | orthogonal STC | QRD-M algorithm | quasi-orthogonal STC</t>
  </si>
  <si>
    <t>Full-rate space time codes (STCs) with rate = number of transmit antennas have high multiplexing gain, but high decoding complexity even when decoded using reduced-complexity decoders such as sphere or QRDM decoders. In this paper, we introduce a new code property of STC called block-orthogonal property, which can be exploited by QR-decomposition-based decoders to achieve significant decoding complexity reduction without performance loss. We show that such complexity reduction principle can benefit the existing algebraic codes such as Perfect and DjABBA codes due to their inherent (but previously undiscovered) block-orthogonal property. In addition, we construct and optimize new full-rate block-orthogonal STC (BOSTC) that further maximize the QRDM complexity reduction potential. Simulation results of bit error rate (BER) performance against decoding complexity show that the new BOSTC outperforms all previously known codes as long as the QRDM decoder operates in reduced-complexity mode, and the code exhibits a desirable complexity saturation property. ¬© 2011 IEEE.</t>
  </si>
  <si>
    <t>1438-1450</t>
  </si>
  <si>
    <t>;60005510;60104290;60024350</t>
  </si>
  <si>
    <t>35753346200;7202922028;24473792300;7102686947</t>
  </si>
  <si>
    <t>Ren, Tian Peng;Guan, Yong Liang;Yuen, Chau;Zhang, Er Yang</t>
  </si>
  <si>
    <t>Block-orthogonal space-time code structure and its impact on QRDM decoding complexity reduction</t>
  </si>
  <si>
    <t>10.1109/JSTSP.2011.2166755</t>
  </si>
  <si>
    <t>2-s2.0-82155188525</t>
  </si>
  <si>
    <t>['using motorola', 'proposed acquisition', 'paradigm shift', 'november 2011', 'nortel networks', 'mounted antennas', 'motorola mobility', 'mobile technologies', 'mobile phones', 'inner workings', 'humans exposed', 'device manufacturers', 'big pack', '5 billion', '000 patents']</t>
  </si>
  <si>
    <t>Google has proposed acquisition of Motorola Mobility for $12.5 billion, which would add 17,000 patents to its previously meager stockpile. Motorola's patents presumably cover most of the inner workings of the Android operating system and give Google much more leverage to defend its other mobile technologies. Google's move to acquire a big pack of patents, together with November 2011 $4.5 billion acquisition of Nortel Networks' patents by a consortium of tech companies including Apple and Microsoft, represents a paradigm shift in the world of technology intellectual property. The challenge for Google will be to find a balance between using Motorola's patent portfolio without sabotaging its partnerships with other device manufacturers. Meanwhile, three new IEEE standard projects will address making spatial-peak specific absorption rate (SAR) calculations for humans exposed to vehicle-mounted antennas and mobile phones.</t>
  </si>
  <si>
    <t>75-77</t>
  </si>
  <si>
    <t>Bodson, Dennis</t>
  </si>
  <si>
    <t>Bodson D.</t>
  </si>
  <si>
    <t>Googles new patent armor</t>
  </si>
  <si>
    <t>10.1109/MVT.2011.942812</t>
  </si>
  <si>
    <t>2-s2.0-82155192171</t>
  </si>
  <si>
    <t>['transmit antennas', 'single parameter', 'sc detector', 'provide soft', 'practical implementations', 'posteriori probability', 'iterative detection', 'interesting feature', 'input multiple', 'excellent tradeoff', 'better performance']</t>
  </si>
  <si>
    <t>Iterative detection and decoding (IDD) | M-algorithm | multiple-input multiple-output (MIMO) | soft detection | successive detection</t>
  </si>
  <si>
    <t>For iterative detection and decoding (IDD) in multiple-input multiple-output (MIMO) systems, the MIMO detector needs to provide soft-decisions. Since the complexity of the maximum a posteriori probability (MAP) detector grows exponentially with the number of transmit antennas, various suboptimal detectors are proposed to exploit the tradeoff between complexity and performance. Among them, the minimum mean square error (MMSE)-soft cancellation (SC) detector has an excellent tradeoff. In this paper, by noting that the MMSE-SC detector is an approximate MAP detector, another approximate MAP detector that uses successive processing is proposed. The proposed successive detector can provide a better performance than the MMSE-SC detector, while its complexity is comparable with that of the MMSE-SC detector. An interesting feature of the proposed successive detector is that the tradeoff between complexity and performance can be exploited by a single parameter, which could be an important control parameter in practical implementations. ¬© 2011 IEEE.</t>
  </si>
  <si>
    <t>1415-1425</t>
  </si>
  <si>
    <t>Approximate MAP detection with ordering and successive processing for iterative detection and decoding in MIMO systems</t>
  </si>
  <si>
    <t>10.1109/JSTSP.2011.2169391</t>
  </si>
  <si>
    <t>2-s2.0-82155192290</t>
  </si>
  <si>
    <t>Silicon Valley Community Foundation</t>
  </si>
  <si>
    <t>SVCF</t>
  </si>
  <si>
    <t>['transmit antennas', 'symbol interference', 'symbol complexities', 'represent mimo', 'quite attractive', 'performance perspective', 'pairwise interaction', 'output inter', 'optimal performance', 'optimal detection', 'nt denote', 'message damping', 'low complexities', 'large knt', 'large dimensions', 'key contribution', 'iterative manner', 'isi channels', 'input multiple', 'increasing knt', 'include 1', 'graphical models', 'gaussian approximation', 'gai approaches', 'gai ).', 'factor graph', 'e .,', 'dimensions since', 'dimension multiple', 'densely connected', 'complexity near']</t>
  </si>
  <si>
    <t>Factor graphs | graphical models | large dimensions | low-complexity detection | Markov random fields | multiple-input multiple-output inter-symbol interference (MIMO-ISI) channels | pairwise interaction | severe delay spreads</t>
  </si>
  <si>
    <t>In this paper, we deal with low-complexity near-optimal detection/equalization in large-dimension multiple-input multiple-output inter-symbol interference (MIMO-ISI) channels using message passing on graphical models. A key contribution in the paper is the demonstration that near-optimal performance in MIMO-ISI channels with large dimensions can be achieved at low complexities through simple yet effective simplifications/approximations, although the graphical models that represent MIMO-ISI channels are fully/densely connected (loopy graphs). These include 1) use of Markov random field (MRF)-based graphical model with pairwise interaction, in conjunction with message damping, and 2) use of factor graph (FG)-based graphical model with Gaussian approximation of interference (GAI). The per-symbol complexities are O(K2nt2) and O(Knt) for the MRF and the FG with GAI approaches, respectively, where K and nt denote the number of channel uses per frame, and number of transmit antennas, respectively. These low-complexities are quite attractive for large dimensions, i.e., for large Knt. From a performance perspective, these algorithms are even more interesting in large-dimensions since they achieve increasingly closer to optimum detection performance for increasing Knt. Also, we show that these message passing algorithms can be used in an iterative manner with local neighborhood search algorithms to improve the reliability/performance of M -QAM symbol detection. ¬© 2011 IEEE.</t>
  </si>
  <si>
    <t>1497-1511</t>
  </si>
  <si>
    <t>60014097;60014097;60014097;60014097;60014097</t>
  </si>
  <si>
    <t>36240171200;36239793600;35191217900;7005721562;35617116700</t>
  </si>
  <si>
    <t>Som, Pritam;Datta, Tanumay;Srinidhi, N.;Chockalingam, A.;Rajan, B. Sundar</t>
  </si>
  <si>
    <t>Som P.</t>
  </si>
  <si>
    <t>Low-complexity detection in large-dimension MIMO-ISI channels using graphical models</t>
  </si>
  <si>
    <t>10.1109/JSTSP.2011.2166950</t>
  </si>
  <si>
    <t>2-s2.0-82155192291</t>
  </si>
  <si>
    <t>['symbol spreading', 'symbol demapping', 'shift keying', 'robust performance', 'rate qpsk', 'proposed siso', 'msk scheme', 'miso qpsk', 'mcsk transceiver', 'mcsk symbols', 'link quality', 'level modulation', 'interblock interference', 'first mapped', 'finally applying', 'envelope property', 'easily extended', 'data stream', 'cyclic prefix', 'cp removal', 'better performance', 'awgn channel', 'ary cyclic', 'also achieve']</t>
  </si>
  <si>
    <t>direct sequence spread spectrum (DSSS) | M-ary cyclic-shift keying (MCSK) | minimum-shift-keying (MSK) | peak-to-average power ratio (PAPR)</t>
  </si>
  <si>
    <t>In this paper, a low-complexity spread spectrum system with M-ary cyclic-shift keying (MCSK) symbol spreading is proposed. In addition, by using the minimum-shift-keying (MSK) as the chip-level modulation, we obtain a high-rate QPSK-MCSK transceiver scheme which not only provides a constant-envelop and continuous-phase transmitted signal, but can also achieve a better performance than the conventional direct sequence spread spectrum (DSSS) system. At the transmitter, the data stream is first mapped into QPSK-MCSK symbols in terms of orthogonal Gold code sequences, then followed by the cyclic prefix (CP) insertion for combating the interblock interference, and finally applying the MSK scheme to maintain the constant-envelope property. The receiver first performs MSK demodulation, then CP removal, and finally the channel-included MCSK despreading and symbol demapping. Furthermore, the single input single output (SISO) QPSK-MCSK transceiver can be easily extended to the multiple input single output (MISO) case by incorporating the space-time block coding for high-link quality. Simulation results show that the proposed SISO and MISO QPSK-MCSK systems significantly outperform the conventional DSSS counterparts under the AWGN channel, and attain a more robust performance under the multipath fading channel. ¬© 2011 John Wiley &amp; Sons, Ltd.</t>
  </si>
  <si>
    <t>1595-1610</t>
  </si>
  <si>
    <t>7402612732;9738129300;35388443600</t>
  </si>
  <si>
    <t>Deng, Juinn Horng;Chiu, Yu Lun;Hwang, Jeng Kuang</t>
  </si>
  <si>
    <t>A low-complexity MSK-based M-ary cyclic-shift keying transceiver for direct sequence spread spectrum system over multipath fading channels</t>
  </si>
  <si>
    <t>10.1002/dac.1237</t>
  </si>
  <si>
    <t>2-s2.0-82255193920</t>
  </si>
  <si>
    <t>97-2221-E-194-060-MY3</t>
  </si>
  <si>
    <t>['well investigated', 'type pattern', 'return loss', 'proposed cpw', 'proposed antenna', 'planar waveguide', 'performance receiving', 'parameters associated', 'multiple loops', 'gain ranging', 'frequency range', 'frequency band', 'effectively extend', 'adequately determined', '83 dbi', '430 mhz', '1180 mhz', '10 db']</t>
  </si>
  <si>
    <t>Antennas | coplanar waveguides | digital TV | dipole antennas | microstrip antennas</t>
  </si>
  <si>
    <t>A co-planar waveguide (CPW)-fed wideband printed dipole antenna is developed to fulfill digital TV applications. This antenna is designed with multiple loops to effectively extend the frequency range of operations. Additionally, the parameters associated with the proposed antenna structure are well investigated and adequately determined. Experimental results demonstrate that the proposed CPW-fed dipole antenna can operate at a frequency band from 430 MHz to 1180 MHz in which the return loss is better than 10 dB. The measured radiation patterns look like a dipole-type pattern. Particularly, the proposed antenna has a gain ranging from 1.78 to 2.83 dBi. Therefore, the antenna proposed herein is very suitable to various digital TV applications for high-performance receiving. ¬© 2011 IEEE.</t>
  </si>
  <si>
    <t>4826-4830</t>
  </si>
  <si>
    <t>7006248359;36698446700</t>
  </si>
  <si>
    <t>Chen, Oscal T.C.;Tsai, Chih Yu</t>
  </si>
  <si>
    <t>Chen O.</t>
  </si>
  <si>
    <t>CPW-fed wideband printed dipole antenna for digital TV applications</t>
  </si>
  <si>
    <t>10.1109/TAP.2011.2165488</t>
  </si>
  <si>
    <t>2-s2.0-82455162198</t>
  </si>
  <si>
    <t>ECCS-1052628</t>
  </si>
  <si>
    <t>['wavelength spss', 'uses sub', 'space wavelength', 'proposed lenses', 'profile structure', 'practical importance', 'planar surface', 'overall thickness', 'oblique angles', 'new technique', 'designing low', 'design procedure', 'also presented', '10 ghz', '08 œª0']</t>
  </si>
  <si>
    <t>Frequency selective surfaces | lens antennas | lenses | periodic structures</t>
  </si>
  <si>
    <t>We present a new technique for designing low-profile planar microwave lenses. The proposed lenses consist of numerous miniature spatial phase shifters distributed over a planar surface. The topology of each spatial phase shifter (SPS) is based on the design of a class of bandpass frequency selective surfaces composed entirely of sub-wavelength, non-resonant periodic structures. A procedure for designing the proposed lenses and their constituting spatial phase shifters is also presented in the paper. This design procedure is applied to two different planar lenses operating at X-band. Each lens is a low-profile structure with an overall thickness of 0.08 Œª0 and uses sub-wavelength SPSs with dimensions of 0.2 Œª0 √ó 0.2Œª0, where Œª0 is the free-space wavelength at 10 GHz. These prototypes are fabricated and experimentally characterized using a free-space measurement system and the results are reported in the paper. The fabricated prototypes demonstrate relatively wide bandwidths of approximately 20%. Furthermore, the lenses demonstrate stable responses when illuminated under oblique angles of incidence. This feature is of practical importance if these lenses are to be used in beam-scanning antenna applications. ¬© 2011 IEEE.</t>
  </si>
  <si>
    <t>4542-4552</t>
  </si>
  <si>
    <t>60111599;60032179</t>
  </si>
  <si>
    <t>24764689300;6602939320</t>
  </si>
  <si>
    <t>Al-Joumayly, Mudar A.;Behdad, Nader</t>
  </si>
  <si>
    <t>Greensboro;Madison</t>
  </si>
  <si>
    <t>Qorvo, Inc;University of Wisconsin-Madison</t>
  </si>
  <si>
    <t>Al-Joumayly M.</t>
  </si>
  <si>
    <t>Wideband planar microwave lenses using sub-wavelength spatial phase shifters</t>
  </si>
  <si>
    <t>10.1109/TAP.2011.2165515</t>
  </si>
  <si>
    <t>2-s2.0-82455162201</t>
  </si>
  <si>
    <t>['wave green', 'rigorously analyzed', 'radiation characteristics', 'probe resonance', 'offset probe', 'multilayer structures', 'multilayer dra', 'modal perspective', 'layer permittivities', 'function approach', 'frequency tuning', 'fed dra', 'computation time', 'centered probe', 'broadband operation', 'broadband nature', 'broadband characteristics', 'bandwidth enhancement', 'arbitrary number', 'antenna structure', 'also investigated', 'also demonstrated', 'additional reduction']</t>
  </si>
  <si>
    <t>Dielectric resonator antenna (DRA) | DRA mode | Green's function | mode excitation | multilayer DRA | probe coupled</t>
  </si>
  <si>
    <t>In this paper, a coax-probe excited multilayer dielectric resonator antenna (DRA) structure is rigorously analyzed from the modal perspective. The full-wave Green's function approach is presented for the analysis of such multilayer structures with an arbitrary number of layers with greatly reduced computational overhead. Additional reduction in computation time is demonstrated for a centered probe. Also, the modes of the multilayer DRA can be identified from the analysis, which can be used to explain the broadband nature of the coupling. The layer permittivities are optimized for broadband operation of the coax-fed DRA. The bandwidth enhancement for a centered and offset probe is seen to be due to a combination of several DRA modes and the probe resonance. Frequency tuning of the antenna structure is also demonstrated by exciting the antenna at a higher order mode, maintaining the broadband characteristics. The radiation characteristics of the antenna are also investigated. ¬© 2011 IEEE.</t>
  </si>
  <si>
    <t>4463-4469</t>
  </si>
  <si>
    <t>60104411;60004750</t>
  </si>
  <si>
    <t>24171107900;56216728300</t>
  </si>
  <si>
    <t>Kakade, Anandrao B.;Ghosh, Bratin</t>
  </si>
  <si>
    <t>Urun Islampur;Kharagpur</t>
  </si>
  <si>
    <t>Rajarambapu Institute of Technology;Indian Institute of Technology Kharagpur</t>
  </si>
  <si>
    <t>Kakade A.</t>
  </si>
  <si>
    <t>Mode excitation in the coaxial probe coupled three-layer hemispherical dielectric resonator antenna</t>
  </si>
  <si>
    <t>10.1109/TAP.2011.2165480</t>
  </si>
  <si>
    <t>2-s2.0-82455162209</t>
  </si>
  <si>
    <t>ECS-0424454</t>
  </si>
  <si>
    <t>['return loss', 'radiation characteristics', 'proposed antenna', 'polarization adaptation', 'pattern diversity', 'operates within', 'mems switches', 'measured data', 'frequency tuning']</t>
  </si>
  <si>
    <t>Frequency tunable | MEMS | multifunctional antenna | pattern diversity | pixel antenna | polarization agile | reconfigurable antenna</t>
  </si>
  <si>
    <t>A multifunctional reconfigurable pixeled antenna that uses microelectromechanical switches (MEMS) and operates within the 4-7 GHz frequency band is presented. The proposed antenna is a highly reconfigurable planar surface radiator composed of an npx √ó npx matrix of metallic pixels interconnected through MEMS switches. The antenna can be reconfigured to perform multiple functions such as: frequency tuning, pattern diversity, and polarization adaptation. A functional prototype using integrated MEMS switches was fabricated on a printed circuit board substrate, to show its feasibility and the impact of MEMS switches during operation. Simulated and measured data of the return loss and radiation characteristics of the antenna are presented. ¬© 2011 IEEE.</t>
  </si>
  <si>
    <t>4413-4424</t>
  </si>
  <si>
    <t>60110605;60007278</t>
  </si>
  <si>
    <t>54412218600;7003924393</t>
  </si>
  <si>
    <t>Grau Besoli, Alfred;De Flaviis, Franco</t>
  </si>
  <si>
    <t>San Jose;Irvine</t>
  </si>
  <si>
    <t>Broadcom Inc., San Jose;University of California, Irvine</t>
  </si>
  <si>
    <t>Grau Besoli A.</t>
  </si>
  <si>
    <t>A multifunctional reconfigurable pixeled antenna using MEMS technology on printed circuit board</t>
  </si>
  <si>
    <t>10.1109/TAP.2011.2165470</t>
  </si>
  <si>
    <t>2-s2.0-82455162211</t>
  </si>
  <si>
    <t>['term theory', 'successfully incorporated', 'previous works', 'present paper', 'particular difficulties', 'narrow resonances', 'mom results', 'main difficulties', 'improved kernels', 'experimental studies', 'earlier theoretical', 'direct continuation', 'detailed comparison', 'cylindrical dipoles', 'circular array', 'aforementioned two']</t>
  </si>
  <si>
    <t>Antenna arrays | Galerkin method | method of methods | resonance</t>
  </si>
  <si>
    <t>We perform a method-of-moments (MoM) analysis of a circular array of cylindrical dipoles. The array is known from earlier theoretical and experimental studies to possess very narrow resonances. The earlier theoretical studies were carried out using the two-term theory. The present paper is a direct continuation of a recent work showing that the problem possesses unique and particular difficulties. The main difficulties are overcome herein using a set of improved kernels in the usual Hall√©n-type integral equations (these kernels had been developed in previous works, and were successfully incorporated into the aforementioned two-term theory analyses). We make a detailed comparison of our MoM results to two-term theory results and, also, to the earlier experimental results. ¬© 2011 IEEE.</t>
  </si>
  <si>
    <t>4615-4623</t>
  </si>
  <si>
    <t>60069207;60069223;60069223</t>
  </si>
  <si>
    <t>6701834611;36634713300;6602519553</t>
  </si>
  <si>
    <t>Fikioris, George;Lygkouris, Spyridon;Papakanellos, Panagiotis J.</t>
  </si>
  <si>
    <t>Hellenic Air Force Academy;Georgia Institute of Technology</t>
  </si>
  <si>
    <t>60069223;60069207</t>
  </si>
  <si>
    <t>Method-of-moments analysis of resonant circular arrays of cylindrical dipoles</t>
  </si>
  <si>
    <t>10.1109/TAP.2011.2165475</t>
  </si>
  <si>
    <t>2-s2.0-82455162215</t>
  </si>
  <si>
    <t>['transient behavior', 'time domain', 'studied antennas', 'small size', 'provided along', 'printed disc', 'introducing transitions', 'impedance matching', 'future ultrawideband', 'examined using', 'beam patterns', 'also examined', 'also compared', '9 ghz', '83 mm', '7 ghz', '10 db']</t>
  </si>
  <si>
    <t>Impedance bandwidth | monopole disc antenna | ultrawideband (UWB) applications</t>
  </si>
  <si>
    <t>Circular disc monopole antennas are investigated for current and future ultrawideband (UWB) applications. The studied antennas are compact and of small size (25 mm √ó 35 mm √ó 0.83 mm) with a 50-Œ© feed line and offer a very simple geometry suitable for low cost fabrication and straightforward printed circuit board integration. More specifically, the impedance matching of the classic printed circular disc UWB monopole is improved by introducing transitions between the microstrip feed line and the printed disc. Two particular designs are examined using a dual and single microstrip transition. By using this simple antenna matching technique, respective impedance bandwidths (|S11| &lt; -10 dB) from 2.5 to 11.7 GHz and 3.5 to 31.9 GHz are obtained. Results are also compared to a classic UWB monopole with no such matching network transitions. Measured and simulated reflection coefficient curves are provided along with beam patterns, gain and group delay values as a function of frequency. The transient behavior of the studied antennas is also examined in the time domain. ¬© 2011 IEEE.</t>
  </si>
  <si>
    <t>4470-4480</t>
  </si>
  <si>
    <t>60107186;60026338-60016005;60088882;60026338-60016005</t>
  </si>
  <si>
    <t>26425356500;25638908400;55924155500;35566584200</t>
  </si>
  <si>
    <t>Srifi, Mohamed Nabil;Podilchak, Symon K.;Essaaidi, Mohamed;Antar, Yahia M.M.</t>
  </si>
  <si>
    <t>Morocco;Morocco;Canada;Canada</t>
  </si>
  <si>
    <t>Kenitra;Tetouan;Kingston;Kingston</t>
  </si>
  <si>
    <t>Ecole Nationale des Sciences Appliqu√©es de K√©nitra;Facult√© des Sciences de T√©touan;Royal Military College of Canada;Queen‚Äôs University</t>
  </si>
  <si>
    <t>60107186;60088882;60026338;60016005</t>
  </si>
  <si>
    <t>Srifi M.N.</t>
  </si>
  <si>
    <t>Compact disc monopole antennas for current and future ultrawideband (UWB) applications</t>
  </si>
  <si>
    <t>10.1109/TAP.2011.2165503</t>
  </si>
  <si>
    <t>2-s2.0-82455164600</t>
  </si>
  <si>
    <t>['rescue work', 'relatively stable', 'promising materials', 'potential way', 'integrating antennas', 'health monitoring', 'bending conditions', 'axial ratio']</t>
  </si>
  <si>
    <t>circularly polarized antenna | Dual-band patch antenna | textile antenna | wireless body area network (WBAN)</t>
  </si>
  <si>
    <t>Integrating antennas into fabrics is a potential way for facilitating many applications, such as health monitoring of patients, fire-fighting, rescue work, and space and military personal communications. This paper studies possibilities to construct a flexible, lightweight and mechanically robust textile antenna for dual-band satellite use: Iridium and GPS. Different textile materials were characterized and the most promising materials were used to design, construct, and test a rectangular patch antenna. The gain and axial ratio for both bands is compliant with specifications and relatively stable under most bending conditions. The developed antenna solution allows integration into clothing. ¬© 2011 IEEE.</t>
  </si>
  <si>
    <t>4490-4496</t>
  </si>
  <si>
    <t>60001738;60001738;60001738;60031159</t>
  </si>
  <si>
    <t>25638302200;16068241000;35570172500;7003592642</t>
  </si>
  <si>
    <t>Kaivanto, Emmi K.;Berg, Markus;Salonen, Erkki;De Maagt, Peter</t>
  </si>
  <si>
    <t>Netherlands;Finland</t>
  </si>
  <si>
    <t>Noordwijk aan Zee;Oulu</t>
  </si>
  <si>
    <t>ESTEC - European Space Research and Technology Centre;Centre for Wireless Communications</t>
  </si>
  <si>
    <t>60031159;60001738</t>
  </si>
  <si>
    <t>Kaivanto E.</t>
  </si>
  <si>
    <t>Wearable circularly polarized antenna for personal satellite communication and navigation</t>
  </si>
  <si>
    <t>10.1109/TAP.2011.2165513</t>
  </si>
  <si>
    <t>2-s2.0-82455164658</t>
  </si>
  <si>
    <t>['static measurements', 'rtk method', 'paper investigates', 'many locations', 'kinematic data', 'gps satellites', 'gps receivers', 'gps buoys', 'earth orbit', 'detail point', 'clock data', 'base station', 'attainable accuracy', 'archaeological exploration']</t>
  </si>
  <si>
    <t>data | GNSS | GPS | Kinematic | Precise point positioning</t>
  </si>
  <si>
    <t>Nowadays most of the users needing geodetic accuracy use the Global Positioning System (GPS) with static measurements or with RTK (Real Time Kinematic) measurements. Few seconds are available to measure a detail point, therefore only the RTK method can satisfy the expectations. In this case (called observation space) the users require corrections from a base station. These corrections are available from the user's own base station or they can be downloaded from the Internet if active permanent network is available in the area. There are many locations where kinematic data is recorded and have to be processed without owned base stations or without active permanent networks. For example, LEO (Low-Earth Orbit) satellite's GPS receivers, ocean surface monitoring with GPS buoys or archaeological exploration in countries without geodetic base. This paper investigates the possibility of PPP (Precise Point Positioning) method processing kinematic data. It is known that the accuracy of this technique is enough in GIS (Geographic Information System) applications. To increase the accuracy and reach geodetic precision final orbits, clock data from the GPS satellites and receiver's antenna calibration data are needed besides several additional parameters (called state space). The attainable accuracy will be determined after the examination of the results.</t>
  </si>
  <si>
    <t>73-82</t>
  </si>
  <si>
    <t>Pollack Periodica</t>
  </si>
  <si>
    <t>Tuchband, Tam√°s</t>
  </si>
  <si>
    <t>Budapest University of Technology and Economics</t>
  </si>
  <si>
    <t>Tuchband T.</t>
  </si>
  <si>
    <t>Gps precise point positioning with kinematic data</t>
  </si>
  <si>
    <t>2J088W48J1X732H0</t>
  </si>
  <si>
    <t>10.1556/Pollack.6.2011.3.7</t>
  </si>
  <si>
    <t>2-s2.0-82455167182</t>
  </si>
  <si>
    <t>U.S. Army</t>
  </si>
  <si>
    <t>W911NF-04-2-0005</t>
  </si>
  <si>
    <t>['triangular parts', 'tie antennas', 'tie antenna', 'return losses', 'regular bow', 'reduced metallization', 'radiation performance', 'radiation patterns', 'modified bow', 'excellent agreement', 'curved surfaces', 'current density', 'conventional bow', 'confined towards', 'comparisons show', 'asu ).']</t>
  </si>
  <si>
    <t>Bow-tie antenna | broadband antenna | flexible antenna | heat stabilized PEN | microstrip-to-coplanar feed network balun</t>
  </si>
  <si>
    <t>Design, simulation, fabrication and measurement of two different novel flexible bow-tie antennas, a conventional and a modified bow-tie antenna with reduced metallization, are reported in this paper. The antennas are mounted on a flexible substrate fabricated at the Flexible Display Center (FDC) of Arizona State University (ASU). The substrate is heat stabilized polyethylene naphthalate (PEN) which allows the antennas to be flexible. The antennas are fed by a microstrip-to-coplanar feed network balun. The reduction of the metallization is based on the observation that the majority of the current density is confined towards the edges of the regular bow-tie antenna. Hence, the centers of the triangular parts of the conventional bow-tie antenna are removed without compromising significantly its performance. The return losses and radiation patterns of the antennas are simulated with HFSS and the results are compared with measurements, for bow-tie elements mounted on flat and curved surfaces. The comparisons show that there is an excellent agreement between the simulations and measurements for both cases. Furthermore, the radiation performance of the modified bow-tie antenna is verified, by simulations and measurements, to be very close to the conventional bow-tie. ¬© 2011 IEEE.</t>
  </si>
  <si>
    <t>4425-4435</t>
  </si>
  <si>
    <t>60003892;60003892;60003892;60003892</t>
  </si>
  <si>
    <t>36625312100;35583458100;57208464375;35565591500</t>
  </si>
  <si>
    <t>Durgun, Ahmet Cemal;Balanis, Constantine A.;Birtcher, Craig R.;Allee, David R.</t>
  </si>
  <si>
    <t>Durgun A.</t>
  </si>
  <si>
    <t>Design, simulation, fabrication and testing of flexible bow-tie antennas</t>
  </si>
  <si>
    <t>10.1109/TAP.2011.2165511</t>
  </si>
  <si>
    <t>2-s2.0-82455187739</t>
  </si>
  <si>
    <t>['isolated spirals', 'dual polarized', 'currents transmitted', 'alternating configuration', 'also presented', 'adjacent spirals']</t>
  </si>
  <si>
    <t>Phased arrays | polarization | spiral antennas | wideband array</t>
  </si>
  <si>
    <t>A technique is presented to design dual polarization spiral antenna phased arrays using mono polarization spirals in an alternating configuration. The proposed technique consists of connecting cross polarized neighboring spirals. Thus, the currents in the arms of one spiral flow into the arms of the adjacent spirals. In addition, the currents transmitted to the neighboring spirals radiate the same polarization, as a center fed spiral and an externally fed cross spiral radiate the same polarization. The optimization of the shape of the connection is also presented. The lowest operating frequency of the new array design is 1.8 times lower than an array of isolated spirals while being dual polarized and steerable ¬± 30¬∞. ¬© 2011 IEEE.</t>
  </si>
  <si>
    <t>4534-4541</t>
  </si>
  <si>
    <t>60006662;111115063</t>
  </si>
  <si>
    <t>14060222700;7102186231</t>
  </si>
  <si>
    <t>Guinvarc'h, R√©gis;Haupt, Randy L.</t>
  </si>
  <si>
    <t>Gif-sur-Yvette;Boulder</t>
  </si>
  <si>
    <t>SUPELEC Campus de Gif;Haupt Associates</t>
  </si>
  <si>
    <t>Guinvarc'h R.</t>
  </si>
  <si>
    <t>Connecting spirals for wideband dual polarization phased array</t>
  </si>
  <si>
    <t>10.1109/TAP.2011.2165464</t>
  </si>
  <si>
    <t>2-s2.0-82455187745</t>
  </si>
  <si>
    <t>['supershaped dras', 'stable radiation', 'realized gain', 'radiation patterns', 'proposed class', 'polarization properties', 'experimentally verified', 'access points']</t>
  </si>
  <si>
    <t>Circular polarization | dielectric resonator antennas (DRAs) | plastics | ultra wideband antennas</t>
  </si>
  <si>
    <t>Novel cylindrical dielectric resonator antennas (DRAs) having supershaped base contour and adopting plastic materials for the resonator are studied. The specialization of the supershaped DRAs to the generation of linearly and circularly polarized waves is discussed, analyzed and experimentally verified. The resulting antennas exhibit wide-band (WB) performance in terms of input impedance matching, radiation patterns, realized gain and polarization properties. The proposed class of antennas shows broadside radiation with broad and smooth patterns stable over frequency, efficient and stable radiation and wide matching bandwidths. These antennas can potentially find application as access points for indoor multimedia radio systems. ¬© 2011 IEEE.</t>
  </si>
  <si>
    <t>4820-4825</t>
  </si>
  <si>
    <t>60006288;60032350;60006288;60006288</t>
  </si>
  <si>
    <t>55112934100;7004398705;24774219300;8415995800</t>
  </si>
  <si>
    <t>Simeoni, Massimiliano;Cicchetti, Renato;Yarovoy, Alexander;Caratelli, Diego</t>
  </si>
  <si>
    <t>Simeoni M.</t>
  </si>
  <si>
    <t>Plastic-based supershaped dielectric resonator antennas for wide-band applications</t>
  </si>
  <si>
    <t>10.1109/TAP.2011.2165477</t>
  </si>
  <si>
    <t>2-s2.0-82455189732</t>
  </si>
  <si>
    <t>['wilcox expansion', 'various regions', 'used subsequently', 'two parts', 'tm modes', 'reactive energy', 'part ii', 'paper proceeds', 'multipole expansion', 'inherent ambiguity', 'engineering perspective', 'electromagnetic field', 'comprehensive theory', 'asymptotic interpretation', 'arbitrary antennas', 'analytical fashion', 'allows us']</t>
  </si>
  <si>
    <t>Antenna near field | reactive energy | spatial structure</t>
  </si>
  <si>
    <t>We present in this paper a comprehensive theory of antenna near fields in two parts, highlighting in particular the engineering perspective. Part I starts by providing a general conceptual framework for the more detailed spectral theory to be developed in Part II. This paper proceeds by proposing a general spatial description for the electromagnetic field in the antenna exterior region based on an asymptotic interpretation of the Wilcox expansion. This description is then extended by constructing the fields in the entire exterior domain by a direct computation starting from the far-field radiation pattern. This we achieve by deriving the Wilcox expansion from the multipole expansion, which allows us to analyze the energy exchange processes between various regions in the antenna surrounding domain, spelling out the effect and contribution of each mode in an analytical fashion. The results are used subsequently to evaluate the reactive energy of arbitrary antennas in a complete form written in terms of the TE and TM modes. Finally, the concept of reactive energy is reexamined in depth to illustrate the inherent ambiguity of the circuit total electric and magnetic reactive energies. We conclude that the traditional reactive field concept is inadequate to the characterization of the antenna near field in general. ¬© 2011 IEEE.</t>
  </si>
  <si>
    <t>4691-4705</t>
  </si>
  <si>
    <t>8836214600;35566584200</t>
  </si>
  <si>
    <t>Mikki, Said M.;Antar, Yahia M.M.</t>
  </si>
  <si>
    <t>Mikki S.</t>
  </si>
  <si>
    <t>A theory of antenna electromagnetic near field-Part I</t>
  </si>
  <si>
    <t>10.1109/TAP.2011.2165499</t>
  </si>
  <si>
    <t>2-s2.0-82455189744</t>
  </si>
  <si>
    <t>['studied theoretically', 'rigorous analyses', 'radiation characteristics', 'performed using', 'operating frequency', 'mom ).', 'hemispherical structures', 'helical wire', 'dielectric layers', 'dielectric hemisphere', 'computed results', 'close agreement']</t>
  </si>
  <si>
    <t>Dyadic Green's function | helical antennas | moment method | spherical antennas</t>
  </si>
  <si>
    <t>Radiation characteristics of a helical wire that is printed on the surface of a dielectric hemisphere have been studied theoretically and experimentally. Rigorous analyses have been performed using the method of moments (MoM). As expected, the dielectric hemisphere reduces the antenna's operating frequency and bandwidth. Furthermore, it has improved the 3 dB circular polarization beamwidth considerably. Hemispherical structures that consist of one, or two, dielectric layers have been considered. The experimental and computed results are in close agreement with each other. ¬© 2011 IEEE.</t>
  </si>
  <si>
    <t>4831-4835</t>
  </si>
  <si>
    <t>60029157;60001881</t>
  </si>
  <si>
    <t>56574225100;6701323282</t>
  </si>
  <si>
    <t>Latef, Tariq A.;Khamas, Salam K.</t>
  </si>
  <si>
    <t>Kuala Lumpur;Sheffield</t>
  </si>
  <si>
    <t>Universiti Malaya;The University of Sheffield</t>
  </si>
  <si>
    <t>Latef T.</t>
  </si>
  <si>
    <t>Measurements and analysis of a helical antenna printed on a layered dielectric hemisphere</t>
  </si>
  <si>
    <t>10.1109/TAP.2011.2165491</t>
  </si>
  <si>
    <t>2-s2.0-82455189796</t>
  </si>
  <si>
    <t>['various sizes', 'taper across', 'simple additions', 'sidelobe performance', 'results refer', 'numerical examples', 'linear arrays', 'iterative way', 'ift technique', 'element excitations', 'array factor', 'array antennas', 'amplitude tapering', 'also applicable']</t>
  </si>
  <si>
    <t>Array antennas | low sidelobes | pattern synthesis | quantized tapering</t>
  </si>
  <si>
    <t>Recently, the iterative Fourier transform (IFT) method has been introduced for the synthesis of low sidelobe patterns for array antennas with periodic element arrangement. The IFT method makes use of the property that for an array with periodic element spacing, an inverse Fourier transform relationship exists between the array factor and the element excitations. This property is used in an iterative way to derive the array element excitations from the prescribed array factor using a direct Fourier transform. With some simple additions, the same IFT technique is also applicable to mitigate the degradation of sidelobe performance of array antenna caused by quantization of its taper across the array when using discrete control devices. Numerical examples of low sidelobe pattern synthesis applying compensation for taper quantization errors are presented. The results refer to both phase as well as amplitude tapering of linear arrays of various sizes. ¬© 2011 IEEE.</t>
  </si>
  <si>
    <t>4520-4524</t>
  </si>
  <si>
    <t>Keizer, Will P.M.N.</t>
  </si>
  <si>
    <t>Keizer W.</t>
  </si>
  <si>
    <t>Low sidelobe phased array pattern synthesis with compensation for errors due to quantized tapering</t>
  </si>
  <si>
    <t>10.1109/TAP.2011.2165509</t>
  </si>
  <si>
    <t>2-s2.0-82455189797</t>
  </si>
  <si>
    <t>['inherent advantages', 'four beams', 'excellent candidate', 'directly integrated', 'connection lines', 'center frequency', 'angle range', '5 ghz']</t>
  </si>
  <si>
    <t>Miniaturization | multibeam antenna | multimode | substrate integrated waveguide (SIW)</t>
  </si>
  <si>
    <t>Substrate integrated waveguide (SIW) presents an excellent candidate in the development of millimeter-wave integrated printed multibeam antenna depending on its inherent advantages. But the SIW-based multibeam antenna usually occupies a large circuit size. To overcome this weakness, we propose a novel miniaturized SIW multibeam antenna at the center frequency 33.5 GHz. Such a structure can be considered as an asymmetric multimode beamforming network (BFN) directly integrated with a compact antipodal linearly tapered slot antenna (ALTSA) array without additional phase shifters or connection lines. It has smaller circuit size compared with the state-of-the-art SIW multibeam antenna technology. Four beams with different beam directions can be generated to cover the angle range of around 76¬∞ with 3 dB beam-widths at the center frequency. ¬© 2011 IEEE.</t>
  </si>
  <si>
    <t>4840-4844</t>
  </si>
  <si>
    <t>23479233200;7403491814</t>
  </si>
  <si>
    <t>Cheng, Yu Jian;Fan, Yong</t>
  </si>
  <si>
    <t>Millimeter-wave miniaturized substrate integrated multibeam antenna</t>
  </si>
  <si>
    <t>10.1109/TAP.2011.2165497</t>
  </si>
  <si>
    <t>2-s2.0-82455189802</t>
  </si>
  <si>
    <t>['work aims', 'wireless application', 'vivo models', 'transfer drugs', 'stimulation therapies', 'receiver antenna', 'normally impermeable', 'mwcnts irradiated', 'mwcnts ).', 'living mice', 'drug model', 'cell membranes', 'appropriate field', 'appropriate controls', 'antenna properties']</t>
  </si>
  <si>
    <t>brain transfection | carbon nanotubes | cell permeabilization n electromagnetic field</t>
  </si>
  <si>
    <t>Aim: This work aims to exploit the 'antenna' properties of multiwalled carbon nanotubes (MWCNTs). They can be used to induce cell permeabilization in order to transfer drugs (normally impermeable to cell membranes) both in in vitro and in vivo models. Material &amp; Methods: The performance of the MWCNTs as receiver antenna was modeled by finite element modeling. Once the appropriate field has been identified, the antenna properties of MWCNTs were investigated in sequential experiments involving immortalized fibroblast cell line (drug model: doxorubicin chemothererapeutic agent) and living mice (drug model: bcl-2 antiapoptotic gene) following stereotactic injection in the cerebral motor cortex. Results: Finite element modeling analysis predicts that our MWCNTs irradiated in the radiofrequency field resemble thin-wire dipole antennas. In vitro experiments confirmed that combination of MWCNTs and electromagnetic field treatment dramatically favors intracellular drug uptake and, most importantly, drug nuclear localization. Finally, the brain of each irradiated animal exhibits a significantly higher number of transfected cells compared with the appropriate controls. Conclusion: This wireless application has the potential for MWCNT-based intracellular drug delivery and electro-stimulation therapies. ¬© 2011 Future Medicine Ltd.</t>
  </si>
  <si>
    <t>1709-1718</t>
  </si>
  <si>
    <t>Nanomedicine</t>
  </si>
  <si>
    <t>60028039;60021199;60028039;60113663;60107882;60021199;60028039;112461076;112461076;60016379;60016379;60021199-60030674;60028039</t>
  </si>
  <si>
    <t>6507348548;55552382500;35239122200;24346012200;8891679900;7004199973;26040970700;6602096987;24597410200;57200641345;56134375900;35110415400;7202993447</t>
  </si>
  <si>
    <t>Raffa, Vittoria;Gherardini, Lisa;Vittorio, Orazio;Bardi, Giuseppe;Ziaei, Afshin;Pizzorusso, Tommaso;Riggio, Cristina;Nitodas, Stephanos;Karachalios, Theodoros;Al-Jamal, Khuloud T.;Kostarelos, Kostas;Costa, Mario;Cuschieri, Alfred</t>
  </si>
  <si>
    <t>Italy;France;Italy;Italy;Italy;United Kingdom;Greece</t>
  </si>
  <si>
    <t>Pisa;Palaiseau;Pisa;Pisa;Rome;London;Patra</t>
  </si>
  <si>
    <t>Center for Nanotechnology Innovation, Pisa;Thales Research and Technology;Scuola Normale Superiore di Pisa;Sant'Anna Scuola Universitaria Superiore Pisa;Consiglio Nazionale delle Ricerche;UCL School of Pharmacy;Nanothinx S.A. Rio Patras</t>
  </si>
  <si>
    <t>60113663;60107882;60030674;60028039;60021199;60016379;112461076</t>
  </si>
  <si>
    <t>Raffa V.</t>
  </si>
  <si>
    <t>Carbon nanotube-mediated wireless cell permeabilization: Drug and gene uptake</t>
  </si>
  <si>
    <t>10.2217/nnm.11.62</t>
  </si>
  <si>
    <t>2-s2.0-82455195084</t>
  </si>
  <si>
    <t>['thin shell', 'te modes', 'small antenna', 'six lowest', 'q characteristics', 'produce patterns', 'order modes', 'magnetic material', 'internal energy', 'hemispherical volumes', 'define bounds', 'chu bound']</t>
  </si>
  <si>
    <t>Antenna theory | coupled-mode analysis | electrically-small antennas | Q factor</t>
  </si>
  <si>
    <t>The six lowest-order modes that can be excited by a small antenna can be combined to produce patterns with a variety of polarization, gain, and Q characteristics. Tables and equations are presented to define bounds on the performance of these antennas for spherical and hemispherical volumes, including the effects of both external and internal energy. The impact of dielectric and magnetic material on the TM and TE modes is detailed, and it is shown that a thin shell of high-Œº material allows the Q of both modes to approach the Chu bound. ¬© 2011 IEEE.</t>
  </si>
  <si>
    <t>4844-4848</t>
  </si>
  <si>
    <t>Polarization, gain, and Q for small antennas</t>
  </si>
  <si>
    <t>10.1109/TAP.2011.2165508</t>
  </si>
  <si>
    <t>2-s2.0-82455204815</t>
  </si>
  <si>
    <t>N00014-10-M-0317</t>
  </si>
  <si>
    <t>['various switches', 'switching elements', 'simulated data', 'shifting network', 'paper presents', 'measured far', 'film transistors', 'fabricated system', 'control lines', 'bending radii', 'array antenna', 'appropriately controlling', '5 cm', '27 ¬∞,', '12 cm', '0 ¬∞']</t>
  </si>
  <si>
    <t>Beam steering | carbon nanotube | flexible antenna | phase shifter | phased-array antenna | thin-film transistor</t>
  </si>
  <si>
    <t>This paper presents the development and characterization of an ink-jet printed 2-bit, 1 √ó4 phased-array antenna (PAA) system on a flexible Kapton polyimide substrate utilizing carbon nanotube thin-film transistors (CNT-TFTs) as switching elements in the phase-shifting network. A multilayer metal interconnection strategy is used to fabricate a complete PAA system with control lines. By appropriately controlling the ON and OFF states of various switches, a 4.99 GHz signal is steered from 0¬∞ to -27¬∞, and the measured far-field radiation patterns agree very well with the simulated data. Bending tests performed on the fabricated system at bending radii of 6.5 cm, 9.5 cm, 12 cm, and 24 cm also demonstrate good agreement with the simulations. ¬© 2011 IEEE.</t>
  </si>
  <si>
    <t>4553-4558</t>
  </si>
  <si>
    <t>60013372;100333259;60030452;60013372;60013372</t>
  </si>
  <si>
    <t>57197579725;17436020300;7406350835;36549618900;55507881400</t>
  </si>
  <si>
    <t>Pham, Daniel T.;Subbaraman, Harish;Chen, Maggie Yihong;Xu, Xiaochuan;Chen, Ray T.</t>
  </si>
  <si>
    <t>San Marcos;Austin;Austin</t>
  </si>
  <si>
    <t>Texas State University;The University of Texas at Austin;Omega Optics Inc.</t>
  </si>
  <si>
    <t>60030452;60013372;100333259</t>
  </si>
  <si>
    <t>Pham D.</t>
  </si>
  <si>
    <t>Light weight and conformal 2-bit, 1 √ó4 phased-array antenna with CNT-TFT-based phase shifter on a flexible substrate</t>
  </si>
  <si>
    <t>10.1109/TAP.2011.2165490</t>
  </si>
  <si>
    <t>2-s2.0-82455204859</t>
  </si>
  <si>
    <t>['synthesis procedure', 'simple problem', 'shaped beams', 'provide control', 'pattern synthesis', 'existent formula', 'design procedure', 'computed parameters', 'approach converts']</t>
  </si>
  <si>
    <t>Linear arrays | non-uniformly spaced arrays</t>
  </si>
  <si>
    <t>A design procedure for the synthesis of non-uniformly spaced linear arrays is presented, which uses the Poisson sum expansion of the array factor introduced in the literature. By considering the nonzero phase term in the existent formula and using the appropriate line source pattern synthesis methods, a general design procedure is obtained to synthesize any type of pattern, such as sum, difference and shaped beams. This approach converts the nonlinear complex problem of pattern synthesis for non-uniformly spaced linear arrays to a simple problem, which makes it fast and easy to implement. Moreover, an extra optimization process is added to the synthesis procedure to improve final pattern and provide control on computed parameters. ¬© 2011 IEEE.</t>
  </si>
  <si>
    <t>4505-4511</t>
  </si>
  <si>
    <t>60012835;60024728</t>
  </si>
  <si>
    <t>6602214507;49861209700</t>
  </si>
  <si>
    <t>Oraizi, Homayoon;Fallahpour, Mojtaba</t>
  </si>
  <si>
    <t>United States;Iran</t>
  </si>
  <si>
    <t>Rolla;Tehran</t>
  </si>
  <si>
    <t>Missouri University of Science and Technology;Iran University of Science and Technology</t>
  </si>
  <si>
    <t>60024728;60012835</t>
  </si>
  <si>
    <t>Sum, difference and shaped beam pattern synthesis by non-uniform spacing and phase control</t>
  </si>
  <si>
    <t>10.1109/TAP.2011.2165468</t>
  </si>
  <si>
    <t>2-s2.0-82455204863</t>
  </si>
  <si>
    <t>['wilcox expansions', 'weyl expansion', 'total field', 'symmetry breaking', 'subsequently undertaken', 'stored energy', 'source point', 'simple geometrical', 'rotational symmetry', 'process involves', 'originally facilitated', 'nonpropagating parts', 'new devolvement', 'near fields', 'near field', 'localized energy', 'introduced using', 'important types', 'general mechanism', 'final results', 'filtering operations', 'field zone', 'field streamlines', 'field point', 'field formation', 'energy processes', 'direct interpretation', 'comprehensive theory', 'antennas work', 'antenna near']</t>
  </si>
  <si>
    <t>Antenna near field | spectral theory | stored energy</t>
  </si>
  <si>
    <t>We continue in this paper a comprehensive theory of antenna near fields inaugurated in Part I. The concept of near-field streamlines is introduced using the Weyl expansion in which the total field is decomposed into propagating and nonpropagating parts. This process involves a breaking of the rotational symmetry of the scalar Greens function that originally facilitated the derivation of the Weyl expansion. Such symmetry breaking is taken here to represent a key to understanding the structure of the near fields and how antennas work in general. A suitable mathematical machinery for dealing with the symmetry breaking procedure from the source point of view is developed in detail, and the final results are expressed in clear and compact form susceptible to direct interpretation. We then investigate the concept of energy in the near field where the localized energy (especially the radial localized energy) and the stored energy are singled out as the most important types of energy processes in the near-field zone of general antenna systems. A new devolvement is subsequently undertaken by generalizing the Weyl expansion in order to analyze the structure of the near field, but this time from the far-field point of view. A hybrid series combining the Weyl and Wilcox expansions is derived, after which only the radial streamline picture turns out to be compatible with the far-field description via Wilcox series. We end up with an explication of the general mechanism of far-field formation from the source point of view. It is found that the main formative processes in the antenna near-field zone are reducible to simple geometrical and filtering operations. ¬© 2011 IEEE.</t>
  </si>
  <si>
    <t>4706-4724</t>
  </si>
  <si>
    <t>A theory of antenna electromagnetic near field-Part II</t>
  </si>
  <si>
    <t>10.1109/TAP.2011.2165500</t>
  </si>
  <si>
    <t>2-s2.0-82455204872</t>
  </si>
  <si>
    <t>['wave excited', 'two types', 'spiral pattern', 'sizes variable', 'sinusoidal thickness', 'sinusoidal function', 'practical solutions', 'omnidirectional probe', 'modulated surface', 'impedance problem', 'impedance modulation', 'different kinds', 'different implementations', 'design procedure', 'cylindrical surface', 'compared successfully', 'antenna gain', 'analytical expressions', 'analytical approximations', 'adiabatically matching', 'actual surface']</t>
  </si>
  <si>
    <t>Leaky-wave antennas | millimeter waves | spiral antennas | surface impedance</t>
  </si>
  <si>
    <t>Different kinds of spiral planar circularly polarized (CP) antennas are presented. These antennas are based on an interaction between a cylindrical surface-wave excited by an omnidirectional probe and a inhomogeneous surface impedance with a spiral pattern. The surface impedance interaction transforms a bounded TM0 surface wave into a circularly polarized leaky wave with almost broadside radiation. The problem is studied by adiabatically matching the local 2D solution of a modulated surface-impedance problem to the actual surface. Analytical expressions are derived for the far-field radiation pattern; on this basis, universal design curves for antenna gain are given and a design procedure is outlined. Two types of practical solutions are presented, which are relevant to different implementations of the impedance modulation: i) a grounded dielectric slab with a spiral-sinusoidal thickness and ii) a texture of dense printed patches with sizes variable with a spiral-sinusoidal function. Full wave results are compared successfully with the analytical approximations. Both the layouts represent good solutions for millimeter wave CP antennas. ¬© 2011 IEEE.</t>
  </si>
  <si>
    <t>4436-4444</t>
  </si>
  <si>
    <t>36441421400;22984216200;24469612600;7005998607</t>
  </si>
  <si>
    <t>Minatti, Gabriele;Caminita, Francesco;Casaletti, Massimiliano;MacI, Stefano</t>
  </si>
  <si>
    <t>Minatti G.</t>
  </si>
  <si>
    <t>Spiral leaky-wave antennas based on modulated surface impedance</t>
  </si>
  <si>
    <t>10.1109/TAP.2011.2165691</t>
  </si>
  <si>
    <t>2-s2.0-82455204896</t>
  </si>
  <si>
    <t>['wave transformers', 'wave structures', 'wave designs', 'spurious radiations', 'radiating patches', 'power dividers', 'physical insight', 'order mode', 'multiple reflections', 'manufacturing difficulties', 'main emphasis', 'layer standing', 'gain applications', 'feedline resonates', 'feedline causing', 'fed traveling', 'analysis due']</t>
  </si>
  <si>
    <t>Antenna array feeds | cavity feeding | cavity model | microstrip arrays | segmentation technique</t>
  </si>
  <si>
    <t>The design and analysis of a single-layer standing-wave microstrip array antenna are presented. No quarter-wave transformers or power dividers are present in the design. The main emphasis of this paper is on the multiple reflections in the feedline causing a standing-wave of a higher-order mode. As in the radiating patches of the array, the feedline resonates as well. So the array is treated as an arbitrarily-shaped microstrip antenna and the generalized cavity model is applied for analysis due to its simplicity and physical insight. The accuracy of the model is verified by simulation and experiment. Spurious radiations and manufacturing difficulties can be minimized in such single-layer standing-wave designs when compared to corporate-fed traveling-wave structures. The scheme offers good potential for building large arrays for high-gain applications. ¬© 2011 IEEE.</t>
  </si>
  <si>
    <t>4858-4861</t>
  </si>
  <si>
    <t>60017536;60017536</t>
  </si>
  <si>
    <t>36625471200;7410158021</t>
  </si>
  <si>
    <t>Lakshmanan, Anand;Lee, Choon Sae</t>
  </si>
  <si>
    <t>Southern Methodist University</t>
  </si>
  <si>
    <t>Lakshmanan A.</t>
  </si>
  <si>
    <t>A standing-wave microstrip array antenna</t>
  </si>
  <si>
    <t>10.1109/TAP.2011.2165483</t>
  </si>
  <si>
    <t>2-s2.0-82455204900</t>
  </si>
  <si>
    <t>['switchable slot', 'radiation pattern', 'patch antenna', 'negligible loss', 'microelectromechanical system', 'mems switch', 'dc bias', 'broadside direction', 'bias network', 'antenna impedance', '88 ghz', '57 ghz']</t>
  </si>
  <si>
    <t>Patch antenna | PCB substrate | radio frequency microelectromechanical system (RF MEMS) | reconfigurable antenna | slot</t>
  </si>
  <si>
    <t>The functionality of the patch antenna with switchable slot (PASS) is realized by integrating a commercially packaged MEMS (microelectromechanical system) switch and a novel bias network. The proposed antenna includes the fully integrated dc bias network capable of actuating the MEMS switch on the slot. The bias network can minimize the interference between dc bias and RF radiation mechanism with a negligible loss. By using a MEMS switch and the bias network, the patch antenna operates at 4.57 GHz and 4.88 GHz. The fabricated design shows acceptable return losses and directivities at the broadside direction when the switch is on and off. The influence of RF MEMS switch on the antenna impedance and radiation pattern is addressed. ¬© 2011 IEEE.</t>
  </si>
  <si>
    <t>4811-4815</t>
  </si>
  <si>
    <t>55477702700;7102110120</t>
  </si>
  <si>
    <t>Kim, Ilkyu;Rahmat-Samii, Yahya</t>
  </si>
  <si>
    <t>RF MEMS switchable slot patch antenna integrated with bias network</t>
  </si>
  <si>
    <t>10.1109/TAP.2011.2165512</t>
  </si>
  <si>
    <t>2-s2.0-82455204909</t>
  </si>
  <si>
    <t>Ministry of Culture, Sports and Tourism</t>
  </si>
  <si>
    <t>MCST</t>
  </si>
  <si>
    <t>['unloaded sections', 'thin wire', 'static fields', 'reference data', 'radial dependency', 'proposed approach', 'path integration', 'parallel connection', 'numerical results', 'lumped capacitors', 'loaded section', 'loaded gap', 'grid finite', 'fine geometry', 'field capacitance', 'equivalently transformed', 'equivalent corrections', 'equivalent capacitance', 'difference time', 'coaxial line', 'capacitive gaps', 'antenna axis']</t>
  </si>
  <si>
    <t>fringing capacitance | loaded antennas | The finite-difference time-domain (FDTD) methods | thin wires</t>
  </si>
  <si>
    <t>A coarse-grid finite-difference time-domain (FDTD) approach for cylindrical tube antennas loaded with capacitive gaps is presented by using equivalent corrections. The loaded section of the antenna is equivalently transformed to the thin wire with the lumped capacitors. The equivalent capacitance of the loaded gap is calculated from the parallel connection of the uniform-field capacitance and the fringing-field capacitance over its gap. The near-field behaviors around the loaded and the unloaded sections of the antenna are approximated to the quasi-static fields with the radial dependency. From contour-path integration, those considerations are represented as the equivalent corrections of the FDTD update equations. This approach is only applied within one cell from the antenna axis. Thus, there are no requirements such as additional grid refinements for the fine geometry of its gap. Numerical results of the proposed approach are verified by comparing with the reference data of the capacitively loaded cylindrical tube monopole antenna driven by a coaxial line. ¬© 2011 IEEE.</t>
  </si>
  <si>
    <t>4664-4668</t>
  </si>
  <si>
    <t>60025960-112461198;60025960</t>
  </si>
  <si>
    <t>7103291404;14009553100</t>
  </si>
  <si>
    <t>Hyun, Seung Yeup;Kim, Se Yun</t>
  </si>
  <si>
    <t>Seoul;</t>
  </si>
  <si>
    <t>Korea Institute of Science and Technology;Ground-Penetrating Radar (GPR) Division</t>
  </si>
  <si>
    <t>60025960;112461198</t>
  </si>
  <si>
    <t>Hyun S.</t>
  </si>
  <si>
    <t>Coarse-grid FDTD approach for capacitively loaded cylindrical tube antennas</t>
  </si>
  <si>
    <t>10.1109/TAP.2011.2165514</t>
  </si>
  <si>
    <t>2-s2.0-82455204912</t>
  </si>
  <si>
    <t>Innovation and Technology Fund</t>
  </si>
  <si>
    <t>ITS/159/09</t>
  </si>
  <si>
    <t>ITF</t>
  </si>
  <si>
    <t>['two quarter', 'two parts', 'several compact', 'rfid chip', 'realized gain', 'paper serves', 'needed inductance', 'low profile', 'input impedance', 'good performance', 'feeding structure', 'fed method', 'easily adjusted', 'compact size', '6 db', '5 mm']</t>
  </si>
  <si>
    <t>Compact antenna | feeding network | low profile | metallic surface | RFID tag antenna</t>
  </si>
  <si>
    <t>Several compact, low profile and metal-attachable RFID tag antennas with a loop-fed method are proposed for UHF RFID systems. The structure of the proposed antennas comprise of two parts: (1) The radiator part consists of two shorted patches, which can be treated as two quarter-wave patch antennas or a cavity. (2) A small loop printed on the paper serves as the feeding structure. The small loop provides the needed inductance for the tag and is connected to the RFID chip. The input impedance of the antenna can be easily adjusted by changing loop dimensions. The antenna has the compact size of 80 mm √ó 25 mm √ó 3.5 mm, and the realized gain about -3.6 dB. The measured results show that these antennas have good performance when attached onto metallic surfaces. ¬© 2011 IEEE.</t>
  </si>
  <si>
    <t>4454-4462</t>
  </si>
  <si>
    <t>60005465;60006541;60006541;60006541;106178857</t>
  </si>
  <si>
    <t>55220025700;54791095700;56353178500;26643168800;7102429449</t>
  </si>
  <si>
    <t>Yang, Peng H.;Li, Yan;Jiang, Lijun;Chew, W. C.;Ye, Terry Tao</t>
  </si>
  <si>
    <t>Hong Kong;China;Hong Kong</t>
  </si>
  <si>
    <t>Pokfulam;Chengdu;Hong Kong</t>
  </si>
  <si>
    <t>The University of Hong Kong;University of Electronic Science and Technology of China;Hong Kong R and D Center for Logistics and Supply Chain Management</t>
  </si>
  <si>
    <t>60006541;60005465;106178857</t>
  </si>
  <si>
    <t>Yang P.H.</t>
  </si>
  <si>
    <t>Compact metallic RFID tag antennas with a loop-fed method</t>
  </si>
  <si>
    <t>10.1109/TAP.2011.2165484</t>
  </si>
  <si>
    <t>2-s2.0-82455208682</t>
  </si>
  <si>
    <t>Kidney Cancer Association</t>
  </si>
  <si>
    <t>2008-F-013-04</t>
  </si>
  <si>
    <t>KCA</t>
  </si>
  <si>
    <t>['wave incidence', 'thus resulting', 'simultaneous equations', 'scattering formulations', 'rigorously presented', 'radiation patterns', 'radiation characteristics', 'metal surface', 'measured results', 'matching technique', 'ghz ].', 'field scanning', 'fdtd simulation', 'fabricated reflectarray', 'circular reflectarray', 'block method', 'approximately obtain', 'antenna gain']</t>
  </si>
  <si>
    <t>Electromagnetic diffraction | Green's function methods | metal-only reflectarray | millimeter wave technology | mode matching methods</t>
  </si>
  <si>
    <t>Using an overlapping T-block method based on mode-matching technique and virtual current cancellation, the scattering formulations for a metal-only reflectarray antenna composed of multiple rectangular grooves are rigorously presented in fast convergent integrals. By matching the normal boundary conditions at boundaries, we get the simultaneous equations of the TE and TM modal coefficients for plane-wave incidence and Hertzian dipole excitation. A metallic-rectangular-grooves based reflectarray fed by a pyramidal horn antenna was fabricated and measured with near-field scanning, thus resulting in 42.3 [dB] antenna gain at f = 75 [GHz]. Our circular reflectarray has 30 [cm] diameter and 5 961 rectangular grooves on its metal surface. The simultaneous equations for a Hertzian dipole feed are solved to approximately obtain the radiation characteristics of a fabricated reflectarray. The measured results are compared with those of the overlapping T-block method and the FDTD simulation and they show favorable agreements in terms of radiation patterns and antenna gain. ¬© 2011 IEEE.</t>
  </si>
  <si>
    <t>4559-4568</t>
  </si>
  <si>
    <t>60014313-60001174;60001558;60001558</t>
  </si>
  <si>
    <t>55472231100;6701766129;7401474335</t>
  </si>
  <si>
    <t>Cho, Yong Heui;Byun, Woo Jin;Song, Myung Sun</t>
  </si>
  <si>
    <t>United States;South Korea;South Korea</t>
  </si>
  <si>
    <t>Amherst MA;Daejeon;Daejeon</t>
  </si>
  <si>
    <t>University of Massachusetts Amherst;Electronics and Telecommunications Research Institute;Mokwon University</t>
  </si>
  <si>
    <t>60014313;60001558;60001174</t>
  </si>
  <si>
    <t>Cho Y.</t>
  </si>
  <si>
    <t>High gain metal-only reflectarray antenna composed of multiple rectangular grooves</t>
  </si>
  <si>
    <t>10.1109/TAP.2011.2165479</t>
  </si>
  <si>
    <t>2-s2.0-82455208731</t>
  </si>
  <si>
    <t>Swedish Foundation for International Cooperation in Research and Higher Education</t>
  </si>
  <si>
    <t>OFIM-12145</t>
  </si>
  <si>
    <t>STINT</t>
  </si>
  <si>
    <t>['wave oscillator', 'two series', 'ten cold', 'temperature response', 'slot antenna', 'single bolometers', 'sample temperature', 'radiation source', 'parallel arrays', 'output response', 'output noise', 'orthogonal ports', 'optical response', 'microwave signal', 'measured voltage', 'measured using', 'fluctuation sensitivity', 'electron bolometers', 'dynamic range', 'dc bias', 'cold load', 'cold filters', 'capacitive coupling', 'absorber volume', '8 œºv', '43 db', '100 mk', '10 nv', '08 œºm3']</t>
  </si>
  <si>
    <t>Bolometer arrays | cold-electron bolometers (CEBs) | cross-slot antennas | superconducting integrated circuits</t>
  </si>
  <si>
    <t>Two series/parallel arrays of ten cold-electron bolometers with superconductor-insulator-normal tunnel junctions were integrated in orthogonal ports of a cross-slot antenna. To increase the dynamic range of the receiver, all single bolometers in an array are connected in parallel for the microwave signal by capacitive coupling. To increase the output response, bolometers are connected in series for dc bias. With the measured voltage-to-temperature response of 8.8 ŒºV/mK, absorber volume of 0.08 Œºm3, and output noise of about 10 nV/Hz1/2, we estimated the dark electrical noise equivalent power (NEP) as NEP = 6 * 10-18W/Hz1/2. The optical response down to NEP = 2 * 10-17W/Hz1/2 was measured using a hot/cold load as a radiation source and a sample temperature down to 100 mK. The fluctuation sensitivity to the radiation source temperature is 1.3 * 10-4K/Hz1/2. A dynamic range over 43 dB was measured using a backward-wave oscillator, a variable polarization grid attenuator, and cold filters/attenuators. ¬© 2011 IEEE.</t>
  </si>
  <si>
    <t>3635-3639</t>
  </si>
  <si>
    <t>IEEE Transactions on Applied Superconductivity</t>
  </si>
  <si>
    <t>60029225;60000990;60075234;60000990;60032350</t>
  </si>
  <si>
    <t>7006847399;7004170726;24346992900;54781493600;7006520442</t>
  </si>
  <si>
    <t>Tarasov, Mikhail A.;Kuzmin, Leonid S.;Edelman, Valerian S.;Mahashabde, Sumedh;De Bernardis, Paolo</t>
  </si>
  <si>
    <t>Russian Federation;Italy;Russian Federation;Sweden</t>
  </si>
  <si>
    <t>Moscow;Rome;Moscow;Gothenburg</t>
  </si>
  <si>
    <t>P.L. Kapitza Institute for Physical Problems of Russian Academy of Sciences;Sapienza Universit√† di Roma;Kotelnikov Institute of Radioengineering and Electronics (IRE) of Russian Academy of Sciences;Chalmers University of Technology</t>
  </si>
  <si>
    <t>60075234;60032350;60029225;60000990</t>
  </si>
  <si>
    <t>Tarasov M.</t>
  </si>
  <si>
    <t>Optical response of a cold-electron bolometer array integrated in a 345-GHz cross-slot antenna</t>
  </si>
  <si>
    <t>10.1109/TASC.2011.2169793</t>
  </si>
  <si>
    <t>2-s2.0-82455212790</t>
  </si>
  <si>
    <t>['vector multiplications', 'taylor series', 'solution procedure', 'return loss', 'localized self', 'linear system', 'iterative solver', 'input admittance', 'impedance matrices', 'greatly reduce', 'box inclusion', 'band analysis', 'awe technique', 'awe method']</t>
  </si>
  <si>
    <t>Adaptive integral method (AIM) | asymptotic waveform evaluation (AWE) method | fast Fourier transform (FFT) | forward mode automatic differentiation (FMAD) | method of moments (MoM) | preconditioner</t>
  </si>
  <si>
    <t>The adaptive integral method (AIM) in conjunction with the asymptotic waveform evaluation (AWE) technique is presented for wide-band analysis of antennas in the presence of electrically large conducting platforms. In the AWE technique, the Pad√© approximation solution obtained by matching the coefficients of the Taylor series (namely, moments) is utilized to achieve fast frequency sweeping. Besides the calculation and storage of the high order frequency derivatives of impedance matrices, the AWE technique requires repeatedly solving the linear system for the moments. Thus the AIM is employed to reduce matrix storage and to accelerate all the matrix-vector multiplications in both the linear system for the moments and the iterative solver. Furthermore, a localized self-box inclusion (SBI) preconditioner is used to accelerate the solution procedure of the linear system for the moments. Finally, three numerical examples are given and discussed. The input admittance and return loss of the antennas over a given frequency band are obtained by AIM and AIM-AWE method, respectively. The good agreements show that the proposed hybrid technique can greatly reduce the computation time without loss of accuracy. ¬© 2011 IEEE.</t>
  </si>
  <si>
    <t>4624-4633</t>
  </si>
  <si>
    <t>7501866838;7203001464;7404489165;36071625800;55491592600</t>
  </si>
  <si>
    <t>Wang, Xing;Gong, Shu Xi;Guo, Jing Li;Liu, Ying;Zhang, Peng Fei</t>
  </si>
  <si>
    <t>Fast and accurate wide-band analysis of antennas mounted on conducting platform using AIM and asymptotic waveform evaluation technique</t>
  </si>
  <si>
    <t>10.1109/TAP.2011.2165495</t>
  </si>
  <si>
    <t>2-s2.0-82455221116</t>
  </si>
  <si>
    <t>['well suited', 'proposed structure', 'mimo systems', 'fi applications', 'fed independently', 'diversity applications', 'dimensions less', 'differential excitation', 'available simultaneously', '88œªg ),']</t>
  </si>
  <si>
    <t>Envelope correlation | microstrip antennas | multimode antennas | multiple input multiple output (MIMO) systems | radiation pattern diversity</t>
  </si>
  <si>
    <t>A new multimode antenna is proposed in this paper. The structure is based on a mode frequency convergence concept. A microstrip square patch antenna is modified in order to force different modes to resonate at the same frequency. Then, with a common/differential excitation, these modes can be fed independently. Thus, three radiation patterns are available simultaneously, thereby producing diversity. With dimensions less than a guided wavelength (‚âà 0.88Œªg), the proposed structure is well suited to reduce the size of multiple antennas used in diversity applications such as MIMO systems. The antenna has been designed in the 2.45 GHz band for Wi-Fi applications. ¬© 2011 IEEE.</t>
  </si>
  <si>
    <t>4481-4489</t>
  </si>
  <si>
    <t>60072950;60105577;60030553;60105577</t>
  </si>
  <si>
    <t>16025777800;16025070000;24482872600;56097141300</t>
  </si>
  <si>
    <t>Sarrazin, Julien;Mah√©, Yann;Avrillon, Stephane;Toutain, Serge</t>
  </si>
  <si>
    <t>Saint-Nazaire;Palaiseau;Rennes</t>
  </si>
  <si>
    <t>Institut de Recherche en Energie Electrique de Nantes Atlantique;Laboratoire Traitement et Communication de l'Information;Universite de Rennes 1</t>
  </si>
  <si>
    <t>60105577;60072950;60030553</t>
  </si>
  <si>
    <t>Sarrazin J.</t>
  </si>
  <si>
    <t>A new multimode antenna for MIMO systems using a mode frequency convergence concept</t>
  </si>
  <si>
    <t>10.1109/TAP.2011.2165472</t>
  </si>
  <si>
    <t>2-s2.0-82455221148</t>
  </si>
  <si>
    <t>['traditional asp', 'results show', 'radiation pattern', 'proposed structure', 'proposed geometry', 'patch shape', 'operational bandwidth']</t>
  </si>
  <si>
    <t>Microstrip antennas | radiation bandwidth</t>
  </si>
  <si>
    <t>The radiation pattern of aperture stacked patch (ASP) antennas is improved. In the proposed geometry, the patch shape is designed such that the effective propagation constant of the antenna is decreased and therefore pattern degradation due to higher order modes is eliminated. The results show that the operational bandwidth of the proposed structure is increased from 68% to 76% compared to the traditional ASP. ¬© 2011 IEEE.</t>
  </si>
  <si>
    <t>4445-4453</t>
  </si>
  <si>
    <t>6602214507;24473220500</t>
  </si>
  <si>
    <t>Oraizi, Homayoon;Pazoki, Reza</t>
  </si>
  <si>
    <t>Radiation bandwidth enhancement of aperture stacked microstrip antennas</t>
  </si>
  <si>
    <t>10.1109/TAP.2011.2165478</t>
  </si>
  <si>
    <t>2-s2.0-82455221153</t>
  </si>
  <si>
    <t>PRIN-2008 MULTITAG</t>
  </si>
  <si>
    <t>['tagged object', 'rfid tags', 'promises sub', 'potentially useful', 'physical state', 'millimeter resolution', 'flexible meander', 'feed section', 'dynamic range', 'damaged structures', 'adverse events']</t>
  </si>
  <si>
    <t>Passive sensor | sensor RFID tag | strain gauge | strain measurement</t>
  </si>
  <si>
    <t>The processing of backscattered signals coming from RFID tags is potentially useful to detect the physical state of the tagged object. It is here shown how to design a completely passive UHF RFID sensor for strain monitoring starting from a flexible meander-line dipole whose shape factor and feed section are engineered to achieve the desired sensing resolution and dynamic range. This class of devices is low-cost, promises sub-millimeter resolution and may found interesting applications in the Structural Health Monitoring of damaged structures and vehicles as well as during extreme and adverse events. ¬© 2011 IEEE.</t>
  </si>
  <si>
    <t>4836-4840</t>
  </si>
  <si>
    <t>60027509;60027509;60027509</t>
  </si>
  <si>
    <t>35090485700;42862335100;7006055951</t>
  </si>
  <si>
    <t>Occhiuzzi, C.;Paggi, C.;Marrocco, G.</t>
  </si>
  <si>
    <t>Universit√† degli Studi di Roma "Tor Vergata"</t>
  </si>
  <si>
    <t>Passive RFID strain-sensor based on meander-line antennas</t>
  </si>
  <si>
    <t>10.1109/TAP.2011.2165517</t>
  </si>
  <si>
    <t>2-s2.0-82455221162</t>
  </si>
  <si>
    <t>['thinning configuration', 'thinned arrays', 'thinned aperture', 'several arrangements', 'representative results', 'proposed approach', 'paper presents', 'linear array', 'dynamically altering', 'desired directions', 'array directivity', 'always turned']</t>
  </si>
  <si>
    <t>Dynamic thinning | interference suppression | thinned array | uniform linear array</t>
  </si>
  <si>
    <t>Thinned arrays are designed to have low average sidelobe levels. The randomness in selecting the elements that are turned on/off to achieve the low sidelobes implies that there are several arrangements of the thinned aperture that have the same or nearly the same average sidelobe level. If the same number of elements are always turned on, but the elements that are turned off change, then the array directivity does not change, but the nulls and sidelobes do. This paper presents a technique for dynamically altering the thinning configuration of a linear array in order place low sidelobe and nulls in desired directions. A set of representative results is reported and discussed to show the effectiveness of the proposed approach. ¬© 2011 IEEE.</t>
  </si>
  <si>
    <t>4525-4533</t>
  </si>
  <si>
    <t>60015986;111115063;60015986</t>
  </si>
  <si>
    <t>22035972900;7102186231;7005085831</t>
  </si>
  <si>
    <t>Rocca, Paolo;Haupt, Randy L.;Massa, Andrea</t>
  </si>
  <si>
    <t>Trento;Boulder</t>
  </si>
  <si>
    <t>Universit√† di Trento;Haupt Associates</t>
  </si>
  <si>
    <t>60015986;111115063</t>
  </si>
  <si>
    <t>Interference suppression in uniform linear arrays through a dynamic thinning strategy</t>
  </si>
  <si>
    <t>10.1109/TAP.2011.2165506</t>
  </si>
  <si>
    <t>2-s2.0-82455221200</t>
  </si>
  <si>
    <t>['numerically inferred', 'linear arrays', 'faulty elements', 'damaged layouts']</t>
  </si>
  <si>
    <t>Almost difference sets | element failure | thinned arrays</t>
  </si>
  <si>
    <t>The robustness of the analytical thinning based on almost difference sets (ADSs) is analyzed when faulty elements are present in linear arrays. Peak sidelobe level (PSL) statistics of the damaged layouts are numerically inferred from representative simulations dealing with different aperture sizes and element failure rates. ¬© 2011 IEEE.</t>
  </si>
  <si>
    <t>4849-4853</t>
  </si>
  <si>
    <t>41760952900;6701615935;7005085831</t>
  </si>
  <si>
    <t>Carlin, Matteo;Oliveri, Giacomo;Massa, Andrea</t>
  </si>
  <si>
    <t>Carlin M.</t>
  </si>
  <si>
    <t>On the robustness to element failures of linear ADS-thinned arrays</t>
  </si>
  <si>
    <t>10.1109/TAP.2011.2165510</t>
  </si>
  <si>
    <t>2-s2.0-82455221203</t>
  </si>
  <si>
    <t>['rx isolation', 'receive paths', 'proposed architecture', 'proposed 4', 'power loss', 'measured tx', 'load variation', 'isolation stable', 'experimentally analyzed', 'end architecture', 'antenna mismatch', '97 dbi', '65 dbi', '5 mm']</t>
  </si>
  <si>
    <t>Antenna isolation | antenna reflection | Doppler radar | load impedance variation | mutual coupling | Tx leakage</t>
  </si>
  <si>
    <t>A new balanced Doppler radar front-end architecture with Tx leakage canceller for antenna impedance variation and antenna mutual coupling is proposed. Consisting of two quadrature hybrids, two ring hybrids and 4-port feed antenna system, the proposed balanced structure achieves high transmit/receive (Tx/Rx) isolation stable to antenna impedance variation and antenna mutual coupling. The proposed 4-port feed antenna is configured by dual fed 2 √ó1 patch array having 6.97 dBi and 5.65 dBi of measured Tx and Rx peak gain, respectively. In addition, the proposed architecture undergoes no power loss in both transmit and receive paths, and obtains the measured Tx/Rx isolation of more than 45 dB stable at 24 GHz regardless of the load variation. The proposed architecture that can determine the speed as low as 0.5 mm/s (0.078 Hz Doppler shift) is theoretically and experimentally analyzed for high isolation despite of antenna mismatch. ¬© 2011 IEEE.</t>
  </si>
  <si>
    <t>4497-4504</t>
  </si>
  <si>
    <t>60032144;60068719;60032144;60032144</t>
  </si>
  <si>
    <t>35248735600;23992681600;7402730463;55608574700</t>
  </si>
  <si>
    <t>Lee, Han Lim;Lim, Won Gyu;Oh, Kyoung Sub;Yu, Jong Won</t>
  </si>
  <si>
    <t>Daejon;Daejeon</t>
  </si>
  <si>
    <t>Korea Aerospace Research Institute;Korea Advanced Institute of Science and Technology</t>
  </si>
  <si>
    <t>60068719;60032144</t>
  </si>
  <si>
    <t>24 GHz balanced doppler radar front-end with Tx leakage canceller for antenna impedance variation and mutual coupling</t>
  </si>
  <si>
    <t>10.1109/TAP.2011.2165486</t>
  </si>
  <si>
    <t>2-s2.0-82455221212</t>
  </si>
  <si>
    <t>['stretchable patch', 'radiation pattern', 'implemented using', 'implemented prototype', 'fabrication process', 'experimental results', 'electrical length', 'antenna system', '3 ghz']</t>
  </si>
  <si>
    <t>Aperture-coupled patch antenna | reconfigurable antennas | stretchable antenna</t>
  </si>
  <si>
    <t>A frequency-reconfigurable microstrip patch antenna is implemented using a stretchable silicone TC5005 substrate. The stretchable patch is fabricated by injecting liquid metal alloy Galinstan into a square reservoir fabricated in the silicone elastomer substrate. An aperture-coupled feeding method is presented to enhance the strain by separating the fixed feed element from the stretched radiating element. The implemented prototype is demonstrated to be stretchable by a strain of up to 300% (and the material has the potential for more). The electrical length of the patch antenna varies with the stretching, and we demonstrate frequency tuning from 1.3 to 3 GHz. A maximum radiation efficiency of 80% is measured for the antenna. The fabrication process of the antenna system and experimental results for impedance and radiation pattern are presented. ¬© 2011 IEEE.</t>
  </si>
  <si>
    <t>4406-4412</t>
  </si>
  <si>
    <t>18134088200;56142406800;6602210918;23989261600;7201481830</t>
  </si>
  <si>
    <t>Mazlouman, Shahrzad Jalali;Jiang, Xing Jie;Mahanfar, Alireza;Menon, Carlo;Vaughan, Rodney G.</t>
  </si>
  <si>
    <t>Mazlouman S.</t>
  </si>
  <si>
    <t>A reconfigurable patch antenna using liquid metal embedded in a silicone substrate</t>
  </si>
  <si>
    <t>10.1109/TAP.2011.2165501</t>
  </si>
  <si>
    <t>2-s2.0-82455221258</t>
  </si>
  <si>
    <t>['working frequency', 'simulation data', 'prototype antenna', 'main lobe', 'impedance bandwidth', 'horizontal plane', 'genetic algorithm', 'fabrication employs', 'eight back', 'cluster system', 'center frequency', 'beam squint', 'basic principle', 'back slots', 'antenna achieves', '95 ghz', '8 ghz', '5 db', '10 dbi', '10 db']</t>
  </si>
  <si>
    <t>Genetic algorithm | omnidirectional antenna | planar array | slot array</t>
  </si>
  <si>
    <t>A novel planar slot array antenna with omnidirectional radiation pattern in the horizontal plane is proposed. The antenna has a simple structure based on a stripline. Its fabrication employs a low-cost and accurate planar printed technique. A series of rectangular-shaped loop slots are etched on two parallel ground planes, and act as radiators. The basic principle of operation of the antenna is discussed in this study. An antenna with eight back-to-back slots is designed by employing the genetic algorithm (GA) implemented on a cluster system to achieve good omnidirectional radiation characteristics. A prototype antenna is fabricated and measured. The measurement results agree with the simulation data and show that this antenna possesses encouraging features. For example, at the working frequency of 5.8 GHz, it has a well-formed omnidirectional pattern with maximum gain variation less than 0.5 dB in the horizontal plane, a high gain level of 10 dBi, side lobes 10 dB below the main lobe and no beam squint. Meanwhile, this antenna achieves an impedance bandwidth of 4.6% of the center frequency (5.68-5.95 GHz) for S11 &lt; -10 dB and exhibits stable omnidirectional performance over the impedance bandwidth. ¬© 2011 IEEE.</t>
  </si>
  <si>
    <t>4853-4857</t>
  </si>
  <si>
    <t>60016521;60016521;60026610</t>
  </si>
  <si>
    <t>55793189964;55926231500;7405292572</t>
  </si>
  <si>
    <t>Chen, Xing;Huang, Kama;Xu, Xiao Bang</t>
  </si>
  <si>
    <t>Clemson;Chengdu</t>
  </si>
  <si>
    <t>Clemson University;Sichuan University</t>
  </si>
  <si>
    <t>60026610;60016521</t>
  </si>
  <si>
    <t>A novel planar slot array antenna with omnidirectional pattern</t>
  </si>
  <si>
    <t>10.1109/TAP.2011.2165481</t>
  </si>
  <si>
    <t>2-s2.0-82455221259</t>
  </si>
  <si>
    <t>['stacked configuration', 'serious problem', 'often lossy', 'mmw circuits', 'higher sensitivity', 'high sensitivity', 'experiments demonstrate', 'end using', 'end numerically', 'end circuits', 'communication proposes', 'active imaging', '06 œº']</t>
  </si>
  <si>
    <t>Millimeter-wave (MMW) imaging | tapered slot antenna (TSA)</t>
  </si>
  <si>
    <t>Millimeter-wave (MMW) active imaging has potentially a variety of applications. However, MMW circuits are often lossy and amplifiers are costly, which is a serious problem in particular in arrays using many front-end circuits in parallel. To overcome this point, there have been some proposals such as the envelope phase detection (EPD) method where MMW is directly detected without amplification just after received at the antenna. To realize a high sensitivity, this communication proposes a MMW imaging front-end using a bulk tapered slot antenna (bulk TSA). Since bulk TSAs possess an intrinsically low impedance characteristic, we can obtain a high detection power. Experiments demonstrate that a front-end using 1 mm-thick TSA achieves 22 dB-higher sensitivity than a conventional circuit using 0.06 Œº m TSA. We analyze the front-end numerically to elucidate its characteristics. We also investigate array configurations to find that a coplanar arrangement exhibits higher isolation than a stacked configuration. ¬© 2011 IEEE.</t>
  </si>
  <si>
    <t>4868-4872</t>
  </si>
  <si>
    <t>16025522600;35789873700;35416951600</t>
  </si>
  <si>
    <t>Radenamad, Damri;Aoyagi, Takashi;Hirose, Akira</t>
  </si>
  <si>
    <t>Radenamad D.</t>
  </si>
  <si>
    <t>High-sensitivity millimeter-wave imaging front-end using a low-impedance tapered slot antenna</t>
  </si>
  <si>
    <t>10.1109/TAP.2011.2165504</t>
  </si>
  <si>
    <t>2-s2.0-82455221261</t>
  </si>
  <si>
    <t>['waveguide matching', 'small size', 'simultaneously achieved', 'shutter ),', 'reconfigurable small', 'printed iris', 'phased array', 'maximum dimension', 'free space', 'electromagnetic switch', 'cutoff waveguide', '5 dbi', '49 ghz', '36 œª']</t>
  </si>
  <si>
    <t>Electrically small | evanescent waveguide | imaginary Smith chart | reconfigurable</t>
  </si>
  <si>
    <t>We present a reconfigurable small-aperture evanescent waveguide antenna. Tuning and waveguide matching to free space are simultaneously achieved by placing a printed iris with a shunt varactor diode connected across the aperture of a below-cutoff waveguide. A design approach using the Imaginary Smith Chart is used to synthesize the antenna. The maximum dimension of the antenna is 0.36 Œª at 2.49 GHz and it operates over an operating frequency range of 2.05-2.49 GHz with maximum realized gain of 5 dBi. The antennadue to its small size and compact feed arrangementcan be used in phased array/cognitive radio applications. Also its tuneable return loss characteristics enable it to act as an electromagnetic switch (shutter), or variable RCS aperture. ¬© 2011 IEEE.</t>
  </si>
  <si>
    <t>4815-4819</t>
  </si>
  <si>
    <t>Ludlow, Peter;Fusco, Vincent</t>
  </si>
  <si>
    <t>Reconfigurable small-aperture evanescent waveguide antenna</t>
  </si>
  <si>
    <t>10.1109/TAP.2011.2165505</t>
  </si>
  <si>
    <t>2-s2.0-82455221267</t>
  </si>
  <si>
    <t>Gobierno del Principado de Asturias</t>
  </si>
  <si>
    <t>BFU2008-01256</t>
  </si>
  <si>
    <t>['tested odorants', 'temperature treatments', 'temperature modify', 'several odorants', 'sensory systems', 'reported change', 'reception level', 'performed electroantennograms', 'olfactory system', 'olfactory function', 'odor sources', 'least part', 'higher temperature', 'eags increased', 'cold treatment', 'ab3 showed']</t>
  </si>
  <si>
    <t>Drosophila melanogaster | Environmental temperature | Insects | Olfactory acclimatization | Olfactory reception</t>
  </si>
  <si>
    <t>Sensory systems, including the olfactory system, are able to adapt to changing environmental conditions. In nature, changes in temperature modify the volatility and concentration of odorants in the air. If the olfactory system does not adapt to these changes, it could relay wrong information about the distance to or direction of odor sources. Recent behavioral studies in Drosophila melanogaster showed olfactory acclimation to temperature. In this report, we investigated if temperature affects olfaction at the level of the receptors themselves. With this aim, we performed electroantennograms (EAGs) and single sensillum recordings (SSRs) to measure the response to several odorants in flies that had been submitted to temperature treatments. In response to all tested odorants, the amplitude of the EAGs increased in flies that had been exposed to a higher temperature and decreased after cold treatment, revealing that at least part of the reported change in olfactory perception happens at reception level. SSRs of odorant stimulated basiconic sensilla ab2 and ab3 showed some changes in the number of spikes after heat or cold treatment. However, the number and shape of spontaneous action potentials were unaffected, suggesting that the observed changes related specifically to the olfactory function of the neurons. ¬© 2011 Elsevier Ltd.</t>
  </si>
  <si>
    <t>1631-1642</t>
  </si>
  <si>
    <t>7403519239;35103231900;6602075982</t>
  </si>
  <si>
    <t>Martin, Fernando;Riveron, Jacob;Alcorta, Esther</t>
  </si>
  <si>
    <t>Martin F.</t>
  </si>
  <si>
    <t>Environmental temperature modulates olfactory reception in Drosophila melanogaster</t>
  </si>
  <si>
    <t>S0022191011002617</t>
  </si>
  <si>
    <t>10.1016/j.jinsphys.2011.08.016</t>
  </si>
  <si>
    <t>2-s2.0-82555179211</t>
  </si>
  <si>
    <t>['video signal', 'successfully transmitted', 'modulation scheme', 'intermediate frequency', 'ghz system', 'carrier frequencies', '94 ghz', '300 ghz', '240 ghz', '20 œºw']</t>
  </si>
  <si>
    <t>ASK modulator | Heterodyne receiver | SHM | THz communication | Video signal transmission</t>
  </si>
  <si>
    <t>A 1.485-Gbit/s video signal transmission system at carrier frequencies of 240 GHz and 300 GHz was implemented and demonstrated. The radio frequency front-ends are composed of Schottky barrier diode subharmonic mixers (SHMs), frequency triplers, and diagonal horn antennas for the transmitter and receiver. Amplitude shift keying with an intermediate frequency of 5.94 GHz was utilized as the modulation scheme. A 1.485-Gbit/s video signal with a high-definition serial digital interface format was successfully transmitted over a wireless link distance of 4.2 m and displayed on an HDTV with a transmitted average output power of 20 ŒºW at a 300-GHz system. ¬© 2011 ETRI.</t>
  </si>
  <si>
    <t>965-968</t>
  </si>
  <si>
    <t>7401571070;56165082900</t>
  </si>
  <si>
    <t>Chung, Tae Jin;Lee, Won Hui</t>
  </si>
  <si>
    <t>Chung T.</t>
  </si>
  <si>
    <t>A 1.485-Gbit/s video signal transmission system at carrier frequencies of 240 GHz and 300 GHz</t>
  </si>
  <si>
    <t>10.4218/etrij.11.0211.0053</t>
  </si>
  <si>
    <t>2-s2.0-82655161259</t>
  </si>
  <si>
    <t>['polarization antenna', 'joint model', 'ieee 802', 'genetic algorithm', 'g standard', 'frequency band', 'f antenna', 'antenna parameters']</t>
  </si>
  <si>
    <t>Genetic algorithm | L-shape PIFA antenna | Optimization | Population</t>
  </si>
  <si>
    <t>Two new designs of the L-shaped Planar Inverted-F Antenna (PIFA) antennas with single and dual polarization operating at the frequency band for IEEE 802.11b/g standard with satisfactory radiation characteristics are presented. We further propose a genetic algorithm (GA) embedded in CST Microwave Studio for optimizing these antenna parameters. The agreement of simulation and measurement results shows the performance of our joint model. Also, they show that our dual-polarization antenna is suitable for indoor Multiple Input Multiple Output (MIMO) wireless environment applications. ¬© Copyright Cambridge University Press and the European Microwave Association 2011.</t>
  </si>
  <si>
    <t>691-699</t>
  </si>
  <si>
    <t>60068939;60009236;60071354;60068939</t>
  </si>
  <si>
    <t>55473719800;24469644100;56262780800;15752170600</t>
  </si>
  <si>
    <t>Nguyen, Trong Duc;Duroc, Yvan;Vu, Van Yem;Vuong, Tan Phu</t>
  </si>
  <si>
    <t>Viet Nam;France;France</t>
  </si>
  <si>
    <t>Hanoi;Grenoble;Grenoble</t>
  </si>
  <si>
    <t>Hanoi University of Science and Technology;Institut de la Micro√©lectronique, Electromagn√©tisme et Photonique - Laboratoire d'Hyperfr√©quences et de Caract√©risation;Institut polytechnique de Grenoble</t>
  </si>
  <si>
    <t>60071354;60068939;60009236</t>
  </si>
  <si>
    <t>Nguyen T.D.</t>
  </si>
  <si>
    <t>Genetic algorithm for optimization of L-shaped PIFA antennas</t>
  </si>
  <si>
    <t>S1759078711000985</t>
  </si>
  <si>
    <t>10.1017/S1759078711000985</t>
  </si>
  <si>
    <t>2-s2.0-82655170416</t>
  </si>
  <si>
    <t>['transit vehicles', 'successfully measured', 'rigorous method', 'radiation pattern', 'paper describes', 'paper consists', 'objective pattern', 'hyperlan2 telecommunications', 'feeds weights', 'feed network']</t>
  </si>
  <si>
    <t>Antenna array | Array synthesis | HyperLan applications | Mutual couplings</t>
  </si>
  <si>
    <t>This paper describes the design of a 12-monopole linear array to perform a radiation pattern in the array alignment plane. This antenna can be used for HyperLAN2 telecommunications in transit vehicles. The design is based on a rigorous method which synthesizes the feeds weights by considering the strong cumulative coupling between monopoles. The originality of this paper consists in considering the couplings to obtain the objective pattern. Without this approach, a significant performance alteration is observed. The array and the feed network have been designed and successfully measured. ¬© Copyright Cambridge University Press and the European Microwave Association 2011.</t>
  </si>
  <si>
    <t>609-614</t>
  </si>
  <si>
    <t>36441276200;7004028651;16024782800;12795732700;35101383000;6603055868</t>
  </si>
  <si>
    <t>El Sayed Ahmad, Ahmad;Thevenot, Marc;Menudier, Cyrille;Koubeissi, Majed;Arnaud, Eric;Mon√©di√®re, Thierry</t>
  </si>
  <si>
    <t>El Sayed Ahmad A.</t>
  </si>
  <si>
    <t>Design of a coupled antenna array for mobile HyperLAN2 applications</t>
  </si>
  <si>
    <t>S1759078711000602</t>
  </si>
  <si>
    <t>10.1017/S1759078711000602</t>
  </si>
  <si>
    <t>2-s2.0-82655170420</t>
  </si>
  <si>
    <t>['usually referred', 'typical scenario', 'test prototype', 'standard approach', 'specific advantages', 'punching technique', 'paper presents', 'metal stamping', 'fabrication technique', 'electrical performance', 'dichroic mirrors', 'consuming technologies']</t>
  </si>
  <si>
    <t>dichroic mirrors | ground station | low-cost manufacturing | metal stamping</t>
  </si>
  <si>
    <t>Future Deep Space (DS) ground stations envisioned by running projects funded by major space agencies are based on arrays of reflector antennas operating in different frequency bands. Therefore, a multi-band feeding system is required for each antenna, and a possible solution foresees the use of dichroic mirrors to separate/combine different beams. This paper presents a low-cost and fast manufacturing process for the fabrication of dichroic mirrors, usually referred to as punching technique or metal stamping. In particular, the specific advantages and limits of this fabrication technique are outlined and discussed, showing both electrical performance and manufacturing accuracy measurements from a test prototype. In addition, a typical scenario for future DS ground stations is described, showing the impact of these low-cost dichroic mirrors on the final ground station performance and cost, compared to the standard approach for dichroic mirror manufacturing based on more expensive and time-consuming technologies (e.g. milling machining). ¬© Copyright Cambridge University Press and the European Microwave Association 2011.</t>
  </si>
  <si>
    <t>595-600</t>
  </si>
  <si>
    <t>60015197;60015197;60015197</t>
  </si>
  <si>
    <t>16025674300;7005285428;7003270447</t>
  </si>
  <si>
    <t>Pasian, Marco;Bozzi, Maurizio;Perregrini, Luca</t>
  </si>
  <si>
    <t>Pavia</t>
  </si>
  <si>
    <t>Universit√† degli Studi di Pavia</t>
  </si>
  <si>
    <t>Pasian M.</t>
  </si>
  <si>
    <t>Low-cost dichroic mirrors for future Deep Space ground stations</t>
  </si>
  <si>
    <t>S1759078711000882</t>
  </si>
  <si>
    <t>10.1017/S1759078711000882</t>
  </si>
  <si>
    <t>2-s2.0-82655180473</t>
  </si>
  <si>
    <t>['whereas taking', 'tx chains', 'prime importance', 'power amplifiers', 'pointing angle', 'performance prediction', 'pa macro', 'pa ).', 'novel technique', 'mutual coupling', 'model validity', 'measured data', 'cw measurements', 'array according']</t>
  </si>
  <si>
    <t>Active phased array antennas | Behavioral modeling | Electromagnetic interactions | Impedance mismatch</t>
  </si>
  <si>
    <t>The design of agile active antennas requires an efficient modeling methodology in order to quantify the impact of other components on the array radiation pattern, and especially the influence of power amplifiers (PA). Therefore, the performance prediction of PA on TX chains is of prime importance. This article describes two different approaches for active antenna applications. The first one concentrates on PA macro-modeling, which takes into account a large output load impedance mismatch with a voltage standing wave ratio up to 4:1. A PA behavioral model based on nonlinear scattering functions was developed and extracted from CW measurements. The model validity was checked by comparison with the measured data. The second one describes a novel technique for synthesizing a given radiation pattern, whereas taking into account the mutual coupling and calculated matching impedances (ZL ‚â† 50 Œ©) of each antenna in the array according to frequency and pointing angle. ¬© Copyright Cambridge University Press and the European Microwave Association 2011.</t>
  </si>
  <si>
    <t>647-655</t>
  </si>
  <si>
    <t>60008447;60008447;60008447;60008447;60008447;60008447;60008447;60008447</t>
  </si>
  <si>
    <t>36240978700;7102336869;6603806431;6507999529;57191167627;6603055868;7004028651;7003629375</t>
  </si>
  <si>
    <t>Zakka El Nashef, Georges;Torr√®s, Fran√ßois;Mons, S√©bastien;Reveyrand, Tibault;Ngoya, Edouard;Mon√©di√®re, Thierry;Th√©venot, Marc;Qu√©r√©, Raymond</t>
  </si>
  <si>
    <t>An accurate modeling technique for antennas and nonlinear RF power amplifier mixed simulation</t>
  </si>
  <si>
    <t>S175907871100081X</t>
  </si>
  <si>
    <t>10.1017/S175907871100081X</t>
  </si>
  <si>
    <t>2-s2.0-82655180480</t>
  </si>
  <si>
    <t>['transfer energy', 'three monomers', 'seven chromophores', 'reaction center', 'quantum redundancy', 'providing reliability', 'potential applications', 'permanent loss', 'multiple subsystems', 'many instances', 'light harvesting', 'fmo complex', 'efficiency matching', 'detailed map', 'complete characterization', 'antennae complex']</t>
  </si>
  <si>
    <t>The Fenna-Matthews-Olson (FMO) antennae complex, responsible for light harvesting in green sulfur bacteria, consists of three monomers, each with seven chromophores. Here we show that multiple subsystems of the seven chromophores can transfer energy from either chromophore 1 or 6 to the reaction center with an efficiency matching or in many cases exceeding that of the full seven chromophore system. In the FMO complex, these functional subsystems support multiple quantum pathways for efficient energy transfer that provide a built-in quantum redundancy. There are many instances of redundancy in nature, providing reliability and protection, and in photosynthetic light harvesting this quantum redundancy provides protection against the temporary or permanent loss of one or more chromophores. The complete characterization of functional subsystems within the FMO complex offers a detailed map of the energy flow within the FMO complex, which has potential applications to the design of more efficient photovoltaic devices. ¬© 2011 American Chemical Society.</t>
  </si>
  <si>
    <t>2989-2993</t>
  </si>
  <si>
    <t>54416436800;7003884959</t>
  </si>
  <si>
    <t>Skochdopole, Nolan;Mazziotti, David A.</t>
  </si>
  <si>
    <t>Skochdopole N.</t>
  </si>
  <si>
    <t>Functional subsystems and quantum redundancy in photosynthetic light harvesting</t>
  </si>
  <si>
    <t>10.1021/jz201154t</t>
  </si>
  <si>
    <t>2-s2.0-82655180566</t>
  </si>
  <si>
    <t>['specified g', 'specifications drive', 'satellite missions', 'proposed architecture', 'paper shows', 'next generation', 'new type', 'narrow beamwidths', 'interleaved beams', 'high frequencies', 'ground station', 'current solutions', 'control box', 'arbitrary number', 'analytical results', 'also required']</t>
  </si>
  <si>
    <t>ground station | multi-beam | multi-satellite | reflector antenna</t>
  </si>
  <si>
    <t>Multi-satellite missions, such as the next generation of METEOSAT geostationary satellites, require a ground station able to support an arbitrary number of satellites that can fly wherever within a pre-determined sky region, called control box. The use of high frequencies, around 26 GHz, imposes on the ground station high antenna gains to compensate for the noise temperature collected at those frequencies to obtain the specified G/T. Regardless of the narrow beamwidths that emerged from the adoption of high antenna gains, it is also required to operate with fixed (i.e. without any kind of tracking) antennas. This paper shows how all these specifications drive a new type of ground station with respect to current solutions. The proposed architecture is based on a multi-reflector system able to provide a set of interleaved beams, which generates an almost uniform coverage of the control box. The architecture is analyzed and designed, optimizing all the main antenna parameters, and presenting the analytical results. ¬© Copyright Cambridge University Press and the European Microwave Association 2011.</t>
  </si>
  <si>
    <t>601-607</t>
  </si>
  <si>
    <t>60015197;60015197;60015197;60015197;109713891</t>
  </si>
  <si>
    <t>16025674300;36670777400;7005285428;7003270447;6602340624</t>
  </si>
  <si>
    <t>Pasian, Marco;Cametti, Marta;Bozzi, Maurizio;Perregrini, Luca;Rawson, Steve</t>
  </si>
  <si>
    <t>Pavia;</t>
  </si>
  <si>
    <t>Universit√† degli Studi di Pavia;Callisto</t>
  </si>
  <si>
    <t>60015197;109713891</t>
  </si>
  <si>
    <t>Fixed ground stations for multi-satellite geostationary missions</t>
  </si>
  <si>
    <t>S1759078711000730</t>
  </si>
  <si>
    <t>10.1017/S1759078711000730</t>
  </si>
  <si>
    <t>2-s2.0-82655183613</t>
  </si>
  <si>
    <t>['two species', 'trunk limbs', 'terminal claws', 'speleonectes emersoni', 'setal patterns', 'northern bahamas', 'new species', 'morphological differences', 'genus speleonectes', 'frontal filaments', 'dominican republic', 'anchialine cave']</t>
  </si>
  <si>
    <t>Cryptic species | Glands | Pseudo-cryptic species | Remipede | Speleonectidae</t>
  </si>
  <si>
    <t>We describe a new species of the genus Speleonectes (Crustacea, Remipedia, Nectiopoda) from an anchialine cave on Grand Bahama Island in the northern Bahamas. Speleonectes williamsi n. sp. is morphologically highly similar to Speleonectes emersoni from the Dominican Republic. However, morphological differences between the two species were detected in dissected body parts, such as the setal patterns of the antennae and trunk limbs, the terminal claws of maxillae and maxillipeds, and the frontal filaments. Copyright ¬© 2011 ¬∑ Magnolia Press.</t>
  </si>
  <si>
    <t>60011610-60028628;60024260;60007670</t>
  </si>
  <si>
    <t>40561218300;6602273966;7101951017</t>
  </si>
  <si>
    <t>Hartke, Tamara R.;Koenemann, Stefan;Yager, Jill</t>
  </si>
  <si>
    <t>United States;Germany;Germany;United States</t>
  </si>
  <si>
    <t>Boston;Siegen;Hannover;Washington, D.C.</t>
  </si>
  <si>
    <t>Northeastern University;Universit√§t Siegen;Tier√§rztliche Hochschule Hannover;Smithsonian National Museum of Natural History</t>
  </si>
  <si>
    <t>60028628;60024260;60011610;60007670</t>
  </si>
  <si>
    <t>Hartke T.R.</t>
  </si>
  <si>
    <t>Speleonectes williamsi, a new species of Remipedia (Crustacea) from the Bahamas</t>
  </si>
  <si>
    <t>10.11646/zootaxa.3115.1.2</t>
  </si>
  <si>
    <t>2-s2.0-82655184649</t>
  </si>
  <si>
    <t>['two angles', 'synthesizing arrays', 'random elements', 'radiation patterns', 'radiation pattern', 'odd numbers', 'null location', 'new way', 'mathematical formulations', 'generalized expressions', 'elements excitation', 'either even', 'clear relationship', 'array factor', 'alternative approach', 'algorithm based']</t>
  </si>
  <si>
    <t>Amplitude | Array factor | Correlation | Dipole | Signal analysis | Statistics</t>
  </si>
  <si>
    <t>An alternative approach is based on statistically computed signal analysis technique for the design of antenna array exhibiting lower side lobes in their radiation pattern. New and generalized expressions for the array factor of all physically realizable linear antenna arrays are introduced. An algorithm based on the statistically computed signal analysis is designed. By considering the random elements, distance between the sensors, their mean, variance, average amplitude pattern and correlation of the amplitude between the two angles, some mathematical formulations have been done and shown with the help of MATLAB. Based on these generalized expressions, a new way of synthesizing arrays with reduced side lobes is available. It applies to end fire antenna array, which may have either even or odd numbers of sensors with restricted elements spacing. Final expressions shown are a clear relationship between elements excitation and null location in the radiation patterns. ¬© Copyright Cambridge University Press and the European Microwave Association 2011.</t>
  </si>
  <si>
    <t>106722232;</t>
  </si>
  <si>
    <t>55137130500;26639708700</t>
  </si>
  <si>
    <t>Malik, Praveen Kumar;Parthasarthy, Harish</t>
  </si>
  <si>
    <t>Meerut</t>
  </si>
  <si>
    <t>Radha Govind Engineering College</t>
  </si>
  <si>
    <t>Malik P.</t>
  </si>
  <si>
    <t>Synthesis of randomness in the radiated fields of antenna array</t>
  </si>
  <si>
    <t>S1759078711000791</t>
  </si>
  <si>
    <t>10.1017/S1759078711000791</t>
  </si>
  <si>
    <t>2-s2.0-82655189216</t>
  </si>
  <si>
    <t>['sulfur hexafluoride', 'strong dependence', 'rf power', 'reaction chamber', 'propagation speed', 'probe proximity', 'instability away', 'gas pressure', 'experimental conditions', '50 mtorr']</t>
  </si>
  <si>
    <t>A low-frequency oscillation (&lt;100 Hz) has been observed in a low-pressure (1-50 mTorr) radio-frequency (RF) inductively coupled plasma, produced in sulfur hexafluoride. Langmuir probe studies have characterized this oscillation with respect to RF power, gas pressure and probe proximity to the antenna. The experimental parameter space within which this oscillation is observed is mapped with respect to power and pressure for the reaction chamber in use. The oscillation is observed in Langmuir probe currents for positive probe bias, and has a strong dependence on experimental conditions, as well as probe position within the chamber. The propagation speed of the instability away from the source is found to be 16 m s-1. ¬© 2011 IOP Publishing Ltd.</t>
  </si>
  <si>
    <t>60020828;60023748;60020828</t>
  </si>
  <si>
    <t>16238003000;24491439300;7003519672</t>
  </si>
  <si>
    <t>Barlow, A. J.;Deslandes, A.;Quinton, J. S.</t>
  </si>
  <si>
    <t>Lucas Heights;Adelaide</t>
  </si>
  <si>
    <t>Australian Nuclear Science and Technology Organisation;Flinders University</t>
  </si>
  <si>
    <t>60023748;60020828</t>
  </si>
  <si>
    <t>Barlow A.</t>
  </si>
  <si>
    <t>Langmuir probe characterization of low-frequency oscillations in a radio-frequency SF&lt;inf&gt;6&lt;/inf&gt; plasma</t>
  </si>
  <si>
    <t>S0963025211938419</t>
  </si>
  <si>
    <t>10.1088/0963-0252/20/6/065011</t>
  </si>
  <si>
    <t>2-s2.0-82755176047</t>
  </si>
  <si>
    <t>['work described', 'vft pair', 'vft closing', 'upper surface', 'two lobes', 'trigger hairs', 'trigger finger', 'sweet nectar', 'sprung shut', 'spaced along', 'sensing signal', 'remarkable similarity', 'remarkable resemblance', 'prey shows', 'possess built', 'one end', 'novel design', 'migrate outwardly', 'like teeth', 'like sensors', 'like lobes', 'ipmc lobes', 'inward angle', 'internal ions', 'golden key', 'free margins', 'electric signal', 'electric field', 'elastically send', 'distributed nanosensors', 'conveniently termed', 'controlled manner', 'common electrode', 'close rapidly', 'carnivorous plants', 'capture prey', 'artificial muscles', 'actuation circuit', 'act like', '20 prong']</t>
  </si>
  <si>
    <t>The work described in this paper is a novel design of a robotic Venus flytrap (VFT) (Dionaea muscipula Ellis) by means of ionic polymeric metal composite (IPMC) artificial muscles as distributed nanosensors and nanoactuators. Rapid muscular movements in carnivorous plants, such as VFT, which are triggered by antenna-like sensors (trigger hair), present a golden key to study distributed biomolecular motors. Carnivorous plants, such as VFT, possess built-in intelligence (trigger hairs), as a strategy to capture prey, that can be turned on in a controlled manner. In the case of the VFT, the prey that is lured by the sweet nectar in the VFT pair of jaw-like lobes has to flip and move the trigger hairs, which are colorless, bristle-like and pointed. The dynamically moved trigger hairs then electro-elastically send an electric signal to the internal ions in the lobe to migrate outwardly for the jaw-like lobes to close rapidly to capture the prey. The manner in which the VFT lobes bend inward to capture the prey shows a remarkable similarity with typical IPMCs bending in an electric field. Furthermore, the mechano-electrical sensing characteristics of IPMCs also show a remarkable resemblance to mechano-electrical trigger hairs on the lobes of the VFT. The reader is referred to a number of papers in connection with sensing and actuation of IPMCs in particular. Thus, one can integrate IPMC lobes with a common electrode in the middle of one end of the lobes to act like a spine and use IPMC bristles as trigger finger to sense the intrusion of a fly or insect to send a sensing signal to a solid state relay which then triggers the actuation circuit of the IPMC lobes to rapidly bend toward each other and close. The two lobes, which form the trap, are attached to the midrib common electrode which is conveniently termed the spine. The upper surface of each lobe is dished, and spaced along the free margins of the lobes with some 15-20 prong-like teeth. These are tough and pointed, and are inclined at an inward angle so that when the trap is sprung shut they will interlock. We have been experimenting with the VFT closing of its jaw-like lobes that close in about 0.3 s and have gained a lot of knowledge to report on the ionic and electrical mechanisms involved in the operation of such intelligent distributed biomolecular motors. ¬© 2011 IOP Publishing Ltd.</t>
  </si>
  <si>
    <t>Shahinpoor, Mohsen</t>
  </si>
  <si>
    <t>Orono</t>
  </si>
  <si>
    <t>University of Maine</t>
  </si>
  <si>
    <t>Shahinpoor M.</t>
  </si>
  <si>
    <t>Biomimetic robotic Venus flytrap (Dionaea muscipula Ellis) made with ionic polymer metal composites</t>
  </si>
  <si>
    <t>S1748318211958876</t>
  </si>
  <si>
    <t>10.1088/1748-3182/6/4/046004</t>
  </si>
  <si>
    <t>2-s2.0-82755191780</t>
  </si>
  <si>
    <t>['¬© 2011', 'type polarization', 'symmetric structure', 'ring gratings', 'quantum efficiency', 'photodiodes incorporated', 'maximum efficiency', 'japan society', 'insensitive surface', 'incident light', 'gold concentric', 'external responsivity', 'experimentally demonstrated', 'difference time', 'applied physics', '80 %.', '21 ghz']</t>
  </si>
  <si>
    <t>We propose InGaAs nano-photodiodes incorporated with a ring-type polarization-insensitive surface-plasmon (SP) antenna, which consists of gold concentric-ring gratings. This ring antenna induces SP resonance for any polarization of incident light and enhances light absorption in a thin InGaAs layer owing to its symmetric structure. Finite-difference time-domain simulations suggest that the carefully designed ring SP antenna can achieve a quantum efficiency of more than 70% for a wide wavelength range and a maximum efficiency of about 80%. A 3 dB bandwidth of 21 GHz and an external responsivity of 0.39A/W were experimentally demonstrated at a 1.55 Œºm wavelength. ¬© 2011 The Japan Society of Applied Physics.</t>
  </si>
  <si>
    <t>60031293;60031293;60031293</t>
  </si>
  <si>
    <t>35917926200;23491943700;7401968752</t>
  </si>
  <si>
    <t>Okamoto, Daisuke;Fujikata, Junichi;Ohashi, Keishi</t>
  </si>
  <si>
    <t>NEC Corporation</t>
  </si>
  <si>
    <t>Okamoto D.</t>
  </si>
  <si>
    <t>InGaAs nano-photodiode enhanced using polarization-insensitive surface-plasmon antennas</t>
  </si>
  <si>
    <t>10.1143/JJAP.50.120201</t>
  </si>
  <si>
    <t>2-s2.0-82955202633</t>
  </si>
  <si>
    <t>['spiral leads', 'spiral antenna', 'six turns', 'photo sources', 'optical antenna', 'increasing number', 'far field', 'essentially determined', 'emission properties', 'emission pattern', 'emission field', 'directional emission', 'antenna directivity', '5 db', '3 ¬∞']</t>
  </si>
  <si>
    <t>In this Letter, we study the emission properties of an electric dipole emitter coupled to a plasmonic spiral structure. The plasmonic spiral structure functions as an optical antenna, coupling the electric dipole emission into circularly polarized unidirectional emission in the far field. Increasing number of turns of the spiral leads to narrower angular width of the emission pattern in the far field. For a spiral antenna with six turns, antenna directivity of 23:5 dB with a directional emission into a narrow angular cone of 4:3¬∞ can be achieved. The emitted photons carry spin that is essentially determined by the handedness of the spiral antenna. By reversing the spiral, one can switch the polarization of the emission field between left-hand and right-hand circular polarizations. The spiral antenna may be used as a nanoscale circular polarization source in single molecule sensing, single-photo sources, and integrated photonic circuits. ¬© 2011 Optical Society of America.</t>
  </si>
  <si>
    <t>4533-4535</t>
  </si>
  <si>
    <t>60008609-60019118;60019228;60008609</t>
  </si>
  <si>
    <t>35771487600;55451978600;7101814931</t>
  </si>
  <si>
    <t>Rui, Guanghao;Nelson, Robert L.;Zhan, Qiwen</t>
  </si>
  <si>
    <t>Dayton;Hefei;Dayton</t>
  </si>
  <si>
    <t>Air Force Research Laboratory;University of Science and Technology of China;University of Dayton</t>
  </si>
  <si>
    <t>60019228;60019118;60008609</t>
  </si>
  <si>
    <t>Rui G.</t>
  </si>
  <si>
    <t>Circularly polarized unidirectional emission via a coupled plasmonic spiral antenna</t>
  </si>
  <si>
    <t>10.1364/OL.36.004533</t>
  </si>
  <si>
    <t>2-s2.0-82955202671</t>
  </si>
  <si>
    <t>99‚Äì2113-M-400‚Äì001-MY3</t>
  </si>
  <si>
    <t>['three dimensional', 'singlet oxygen', 'single nanoparticle', 'significantly enhance', 'photon activated', 'photodynamic therapy', 'photodynamic effect', 'incident light', 'facile modification', 'energy transfer', 'cytotoxicity induced', 'clinical translation']</t>
  </si>
  <si>
    <t>Energy transfer | Mesoporous silica nanoparticles | Two-photon activated-photodynamic therapy</t>
  </si>
  <si>
    <t>Two-photon activated-photodynamic therapy (TPA-PDT) allows for spatially selective treatment of cancers, and enhances the tissue penetration depth of incident light. The three dimensional (3D) interface energy transfers in hexagonal mesoporous silica nanoparticles (MSNs) can significantly enhance the photodynamic effect. By providing a well-defined mesoporous nanostructure, we established an efficient and controllable energy transfer mechanism via the facile modification of a two-photon antenna molecule and photosensitizer on different topological domains in the MSN. The cytotoxicity induced by the singlet oxygen, generated following relay of energy transfer, was demonstrated in both in vitro and in vivo breast cancer models. Therefore, our results contribute new insight to the highly efficient energy transfer within a single nanoparticle for two-photon activated PDT, worthwhile for studying its potential for development in clinical translation. ¬© 2011 Elsevier Ltd.</t>
  </si>
  <si>
    <t>552-563</t>
  </si>
  <si>
    <t>1878044X</t>
  </si>
  <si>
    <t>Nano Today</t>
  </si>
  <si>
    <t>60010037-60018029;60005429;60010037-60005429;60010037;60010037;60005429;60018029;60010037;60005429;60010037</t>
  </si>
  <si>
    <t>55793385200;14046966700;57143299900;54796384200;34881623600;7201966354;35199172200;22036983300;7007051015;7102010014</t>
  </si>
  <si>
    <t>Cheng, Shih Hsun;Hsieh, Cheng Chih;Chen, Nai Tzu;Chu, Chia Hui;Huang, Ching Mao;Chou, Pi Tai;Tseng, Fan Gang;Yang, Chung Shi;Mou, Chung Yuan;Lo, Leu Wei</t>
  </si>
  <si>
    <t>Hsinchu;Zhunan;Taipei</t>
  </si>
  <si>
    <t>National Tsing Hua University;National Health Research Institutes Taiwan;National Taiwan University</t>
  </si>
  <si>
    <t>60018029;60010037;60005429</t>
  </si>
  <si>
    <t>Cheng S.H.</t>
  </si>
  <si>
    <t>Well-defined mesoporous nanostructure modulates three-dimensional interface energy transfer for two-photon activated photodynamic therapy</t>
  </si>
  <si>
    <t>S1748013211001150</t>
  </si>
  <si>
    <t>10.1016/j.nantod.2011.10.003</t>
  </si>
  <si>
    <t>2-s2.0-82955233185</t>
  </si>
  <si>
    <t>['whole cells', 'thus increased', 'slight reduction', 'significantly reduced', 'sag 1020', 'reoxidation rate', 'quantum efficiency', 'psii function', 'photosynthetic apparatus', 'lowered iron', 'low iron', 'hl conditions', 'epoxidase activity', 'either high', 'decreased amounts', 'chloroplast size', 'cells grown', 'cell morphology']</t>
  </si>
  <si>
    <t>Diatoxanthin | FCP | Photosystem II | Thylakoids | Xanthophyll cycle</t>
  </si>
  <si>
    <t>The diatom Cyclotella meneghiniana K√ºtz. (SAG 1020-a) was cultured under high-light (HL) and low-light (LL) conditions with either high (12ŒºM) or low (1ŒºM) iron in the media. Changes in cell morphology, especially cell volume and chloroplast size, were observed in cells grown under low iron. In contrast, HL had a much stronger influence on the photosynthetic apparatus. PSII function was unimpaired under lowered iron supply, but its quantum efficiency and reoxidation rate were reduced under HL conditions. As reported before, HL induced changes in antenna polypeptide composition. Especially the amount of Fcp6, an antenna protein related to LI818 and known to be involved in photoprotection, was increased under HL but was significantly reduced under lowered iron. The diatoxanthin content correlated with the amount of Fcp6 in isolated FCPa antenna complexes and was thus increased under HL and reduced under low iron as well. While the diatoxanthin (Dt) content of whole cells was enhanced under HL, no decrease was observed under lowered iron supply, ruling out the possibility that the decreased amounts in FCPa were due to a hampered diadinoxanthin de-epoxidase activity under these conditions. Thus, diatoxanthin not bound to FCPa has to be responsible for protection under the slight reduction in iron supply used here. ¬© 2011 Phycological Society of America.</t>
  </si>
  <si>
    <t>1266-1273</t>
  </si>
  <si>
    <t>Journal of Phycology</t>
  </si>
  <si>
    <t>60007762;60007762;60007762</t>
  </si>
  <si>
    <t>15064943100;54794214600;7006466104</t>
  </si>
  <si>
    <t>Beer, Anja;Juhas, Matthias;B√ºchel, Claudia</t>
  </si>
  <si>
    <t>Beer A.</t>
  </si>
  <si>
    <t>Influence of different light intensities and different iron nutrition on the photosynthetic apparatus in the diatom Cyclotella meneghiniana (bacillariophyceae)</t>
  </si>
  <si>
    <t>10.1111/j.1529-8817.2011.01060.x</t>
  </si>
  <si>
    <t>2-s2.0-82955237397</t>
  </si>
  <si>
    <t>['surgical techniques', 'shunt valve', 'shunt surgery', 'shunt catheter', 'retrospective review', 'radiological features', 'programmable ventriculoperitoneal', 'programmable valve', 'programmable shunt', 'old woman', 'musculoperiosteal flap', 'magnetic field', 'ipsilateral ci', 'internal antenna', 'cochlear implantation', 'ci device', 'ci case']</t>
  </si>
  <si>
    <t>Adult | Cochlear implantation | Hearing loss | Tinnitus | Ventriculoperitoneal shunt</t>
  </si>
  <si>
    <t>Background: Cochlear implantation (CI) becomes more challenging when a programmable ventriculoperitoneal (VP) shunt is present on the same side of the head. We report a successful ipsilateral CI in a patient who suffered bilateral hearing loss after shunt surgery. Method: We describe the CI case of a 49-year-old woman with an implanted VP shunt device, and perform a retrospective review of the clinical, audiological, and radiological features, surgical techniques, and postoperative functional outcomes. Findings: During CI, the magnet in the core of internal antenna of the CI device was positioned approximately 8 cm from the shunt valve so that it would not be affected by the magnetic field of the programmable valve. Although the CI antenna tip and shunt catheter overlapped, we were very careful not to pull the shunt catheter out of position while the musculoperiosteal flap was elevated. Conclusions: The present result suggests that ipsilateral CI is an option for deaf adult patients who have a programmable shunt. ¬© 2011 Springer-Verlag.</t>
  </si>
  <si>
    <t>2479-2483</t>
  </si>
  <si>
    <t>Acta Neurochirurgica</t>
  </si>
  <si>
    <t>60094653;60094653;60094653;60094653;60094653</t>
  </si>
  <si>
    <t>53881086900;54581655100;55654212400;55940801000;35171593100</t>
  </si>
  <si>
    <t>An, Yong Hwi;Song, Seong Jun;Yoon, Sang Won;Kim, Jae Hoon;Shim, Hyun Joon</t>
  </si>
  <si>
    <t>Eulji General Hospital</t>
  </si>
  <si>
    <t>An Y.H.</t>
  </si>
  <si>
    <t>Cochlear implantation for total deafness after ipsilateral ventriculoperitoneal shunt surgery: Technical report</t>
  </si>
  <si>
    <t>10.1007/s00701-011-1180-5</t>
  </si>
  <si>
    <t>2-s2.0-83055187944</t>
  </si>
  <si>
    <t>['œîœω ).', '¬© 2011', 'v plane', 'sidelobe response', 'severe impediment', 'redshift universe', 'power spectrum', 'polynomial fitting', 'monthly notices', 'hi signal', 'foreground removal', 'earlier measurement', 'dense sampling', 'considerably reduce', 'cm tomography', '3œé level']</t>
  </si>
  <si>
    <t>Diffuse radiation | Large-scale structure of Universe | Radio continuum: general | Techniques: interferometric</t>
  </si>
  <si>
    <t>Foreground removal is a challenge for 21-cm tomography of the high-redshift Universe. We use archival Giant Metrewave Radio Telescope (GMRT) data (obtained for completely different astronomical goals) to estimate the foregrounds at a redshift of ~1. The statistic we use is the cross power spectrum between two frequencies separated by ŒîŒΩ at the angular multipole ‚Ñì, or equivalently the multi-frequency angular power spectrum C‚Ñì(ŒîŒΩ). An earlier measurement of C‚Ñì(ŒîŒΩ) using these data had revealed the presence of oscillatory patterns along ŒîŒΩ, which turned out to be a severe impediment for foreground removal. Using the same data, in this paper we show that it is possible to considerably reduce these oscillations by suppressing the sidelobe response of the primary antenna elements. The suppression works best at the angular multipoles ‚Ñì for which there is a dense sampling of the u-v plane. For three angular multipoles ‚Ñì= 1405, 1602and1876, this sidelobe suppression along with a low order polynomial fitting completely results in residuals of (‚â§ 0.02mK2), consistent with the noise at the 3œÉ level. Since the polynomial fitting is done after estimation of the power spectrum it can be ensured that the estimation of the Hi signal is not biased. The corresponding 99percent upper limit on the Hi signal is where is the mean neutral fraction and b is the bias. ¬© 2011 The Authors. Monthly Notices of the Royal Astronomical Society ¬© 2011 RAS.</t>
  </si>
  <si>
    <t>2584-2589</t>
  </si>
  <si>
    <t>60004750;60004750;60020825;60005784</t>
  </si>
  <si>
    <t>57213748686;7005948154;7403093941;57206398877</t>
  </si>
  <si>
    <t>Ghosh, Abhik;Bharadwaj, Somnath;Ali, Sk Saiyad;Chengalur, Jayaram N.</t>
  </si>
  <si>
    <t>Kolkata;Pune;Kharagpur</t>
  </si>
  <si>
    <t>Jadavpur University;National Centre for Radio Astrophysics India;Indian Institute of Technology Kharagpur</t>
  </si>
  <si>
    <t>60020825;60005784;60004750</t>
  </si>
  <si>
    <t>Improved foreground removal in GMRT 610MHz observations towards redshifted 21-cm tomography</t>
  </si>
  <si>
    <t>10.1111/j.1365-2966.2011.19649.x</t>
  </si>
  <si>
    <t>2-s2.0-83155180392</t>
  </si>
  <si>
    <t>PP/D001102/1</t>
  </si>
  <si>
    <t>['¬© 2011', 'upgrade consisted', 'standard cassegrain', 'spillover performance', 'shaped relative', 'secondary mirrors', 'primary mirrors', 'order distortions', 'optimum compromise', 'novel combination', 'monthly notices', 'minimize scattering', 'enhanced instrument', 'dovich effect', 'design features', 'custom machining', 'complete instrument', 'beam shape', 'aperture efficiency', 'antennas incorporating', '13 0']</t>
  </si>
  <si>
    <t>Cosmic background radiation | Instrumentation: interferometers | Methods: data analysis | X-rays: galaxies: clusters</t>
  </si>
  <si>
    <t>We describe an upgrade to the Cosmic Background Imager instrument to increase its surface brightness sensitivity at small angular scales. The upgrade consisted of replacing the 13 0.9-m antennas with 1.4-m antennas incorporating a novel combination of design features, which provided excellent sidelobe and spillover performance for low manufacturing cost. Off-the-shelf spun primaries were used, and the secondary mirrors were oversized and shaped relative to a standard Cassegrain in order to provide an optimum compromise between aperture efficiency and low spillover lobes. Low-order distortions in the primary mirrors were compensated for by custom machining of the secondary mirrors. The secondaries were supported on a transparent dielectric foam cone to minimize scattering. The antennas were tested in the complete instrument, and the beam shape and spillover noise contributions were as expected. We demonstrate the performance of the telescope and the intercalibration with the previous system using observations of the Sunyaev-Zel'dovich effect in the cluster Abell 1689. The enhanced instrument has been used to study the cosmic microwave background, the Sunyaev-Zel'dovich effect and diffuse Galactic emission. ¬© 2011 The Authors. Monthly Notices of the Royal Astronomical Society ¬© 2011 RAS.</t>
  </si>
  <si>
    <t>2720-2729</t>
  </si>
  <si>
    <t>60026851;60026851;60026851-60025709;60001754;60017159;60012464;60012464-60001282;60003771;60003771;60026851;60024185;60021907;60031581;60031581;60031581-60001282;60031581;60017159</t>
  </si>
  <si>
    <t>57212317786;57209557179;57223821023;24460575900;55662855000;6701665578;56481317700;7410191087;7102025967;43361394100;57213213799;7402640604;57224556968;7005439113;36810225700;7202064136;7005491386</t>
  </si>
  <si>
    <t>Taylor, Angela C.;Jones, Michael E.;Allison, James R.;Angelakis, Emmanouil;Bond, J. Richard;Bronfman, Leonardo;Bustos, Ricardo;Davis, Richard J.;Dickinson, Clive;Leech, Jamie;Mason, Brian S.;Myers, Steven T.;Pearson, Timothy J.;Readhead, Anthony C.S.;Reeves, Rodrigo;Shepherd, Martin C.;Sievers, Jonathan L.</t>
  </si>
  <si>
    <t>United States;United Kingdom;Australia;United States;United States;Canada;Chile;United Kingdom;Germany;Chile</t>
  </si>
  <si>
    <t>Pasadena;Oxford;Sydney;Charlottesville;Socorro;Toronto;Santiago;Manchester;Bonn;Biobio</t>
  </si>
  <si>
    <t>California Institute of Technology;University of Oxford;The University of Sydney;National Radio Astronomy Observatory;National Radio Astronomy Observatory Socorro;L‚ÄôInstitut Canadien d‚ÄôAstrophysique Th√©orique;Universidad de Chile;The University of Manchester;Max Planck Institute for Radio Astronomy;Universidad de Concepcion</t>
  </si>
  <si>
    <t>60031581;60026851;60025709;60024185;60021907;60017159;60012464;60003771;60001754;60001282</t>
  </si>
  <si>
    <t>Taylor A.C.</t>
  </si>
  <si>
    <t>The Cosmic Background Imager 2</t>
  </si>
  <si>
    <t>10.1111/j.1365-2966.2011.19661.x</t>
  </si>
  <si>
    <t>2-s2.0-83155192216</t>
  </si>
  <si>
    <t>['rf section', 'practical limitations', 'performance study', 'one solution', 'mimo system', 'main limitation', 'implementation technique', 'high cost', 'end transceivers', 'division multiplexing', 'different alternatives', 'article discusses', 'also discussed']</t>
  </si>
  <si>
    <t>The main limitation of using multiple antenna architecture is the complexity and high cost of the hardware in the RF section. One solution to reduce the extra hardware cost and RF circuit imperfection is the utilization of a single RF front-end in a MIMO system. This article discusses the different alternatives to realize single RF front-end transceivers, including the antenna selection technique, time-division multiplexing, code-division multiplexing, and the parasitic antenna method. The implementation technique for each approach is presented, and a performance study has been conducted. The practical limitations of a single RF front-end design alternative are also discussed. ¬© 2006 IEEE.</t>
  </si>
  <si>
    <t>104-109</t>
  </si>
  <si>
    <t>60007751;60002306</t>
  </si>
  <si>
    <t>7005695648;7006217592</t>
  </si>
  <si>
    <t>Mohammadi, Abbas;Ghannouchi, Fadhel M.</t>
  </si>
  <si>
    <t>Iran;Canada</t>
  </si>
  <si>
    <t>Tehran;Calgary</t>
  </si>
  <si>
    <t>Amirkabir University of Technology;University of Calgary</t>
  </si>
  <si>
    <t>Mohammadi A.</t>
  </si>
  <si>
    <t>Single RF front-end MIMO transceivers</t>
  </si>
  <si>
    <t>10.1109/MCOM.2011.6094013</t>
  </si>
  <si>
    <t>2-s2.0-83255166569</t>
  </si>
  <si>
    <t>['via codes', 'using codes', 'rates r', 'obtained via', 'new stbcs', 'new full', 'new framework', 'new class', 'large set', 'diversity stbcs', 'codes available']</t>
  </si>
  <si>
    <t>Clifford algebra | cubic shaping | full diversity | information-losslessness | Klein group | low maximum-likelihood (ML) decoding complexity | Pauli matrices | space-time codes</t>
  </si>
  <si>
    <t>In this paper, we give a new framework for constructing low ML decoding complexity space-time block codes (STBCs) using codes over the Klein group K. Almost all known low ML decoding complexity STBCs can be obtained via this approach. New full-diversity STBCs with low ML decoding complexity and cubic shaping property are constructed, via codes over K, for number of transmit antennas N=2m, m ‚â• 1, and rates R &gt; 1 complex symbols per channel use. When R = N , the new STBCs are information-lossless as well. The new class of STBCs have the least known ML decoding complexity among all the codes available in the literature for a large set of (N,R) pairs. ¬© 2006 IEEE.</t>
  </si>
  <si>
    <t>7950-7971</t>
  </si>
  <si>
    <t>Low ML decoding complexity STBCs via codes over the Klein group</t>
  </si>
  <si>
    <t>10.1109/TIT.2011.2170113</t>
  </si>
  <si>
    <t>2-s2.0-83255166645</t>
  </si>
  <si>
    <t>['space equation', 'software simulation', 'parallel multi', 'numerical stability', 'nonlinearity distortion', 'loop system', 'delay estimation', 'convergence rate']</t>
  </si>
  <si>
    <t>Digital predistorter | Kalman filter algorithm | Loop-delay estimation | Multi-dimensional look-up table</t>
  </si>
  <si>
    <t>This paper, based on memory polynomials model, introduces a Kalman filter algorithm for model parameters extraction and multi-dimensional lookup table structure for digital predistorter implementation. The Kalman filter algorithm is derived from the state-space equation of memory polynomials model. And we adopt the parallel multi-dimensional lookup table to realize the compensation for memory and nonlinearity distortion of amplifier. Furthermore, we also derive amplitude difference correlation function for loop-delay estimation which only needs few multipliers and dramatically saves system resource. Through software simulation, the Kalman filter algorithm significantly outperforms the conventional least mean square algorithm, such as convergence rate and numerical stability. And also the loop-delay estimation algorithm for input and feedback sequence synchronization is validated from software simulation. The hardware experiment validates the algorithm and structure can implement on a single Field Programmable Gate Array chip as a closed-loop system and attain adjacent channel power ratio improvement greater than 16dB. ¬© 2011 Binary Information Press December, 2011.</t>
  </si>
  <si>
    <t>5371-5379</t>
  </si>
  <si>
    <t>36554500000;57198965653;54393752600;57207153322;9238606900</t>
  </si>
  <si>
    <t>Kong, Xiaowei;Liu, Ning;Li, Jinzheng;Xia, Wei;He, Zishu</t>
  </si>
  <si>
    <t>Kong X.</t>
  </si>
  <si>
    <t>Closed-loop digital predistorter implementation with loop-delay estimation for RF amplifier linearization based on memory polynomials model</t>
  </si>
  <si>
    <t>2-s2.0-83255174964</t>
  </si>
  <si>
    <t>MEXT</t>
  </si>
  <si>
    <t>['¬© 2011', 'without sipa', 'upstream region', 'stress conditions', 'srra disruptant', 'rapidly degraded', 'phosphotransfer target', 'phosphotransfer activity', 'partially involved', 'observations suggest', 'nbla transcripts', 'high light', 'bleaching process', 'bleaching ).', 'autophosphorylated nbls']</t>
  </si>
  <si>
    <t>Bleaching | Cyanobacteria | NblS | Stress response | Two-component system</t>
  </si>
  <si>
    <t>Cyanobacteria have developed a light-harvesting antenna complex known as the phycobilisome. When cells are starved for nutrients or exposed to high light, the phycobilisome is rapidly degraded (bleaching). It has been suggested that in the cyanobacterium Synechococcus elongatus PCC 7942, the bleaching process is regulated by a two-component histidine kinase, NblS. To clarify the signaling pathway involving NblS, we identified the NblS-interacting response regulators RpaB and SrrA. In vitro assays using recombinant proteins showed that both RpaB and SrrA can receive phosphoryl groups from autophosphorylated NblS; the NblS-interacting protein SipA clearly enhances the phosphotransfer activity from NblS to RpaB and SrrA. In addition, NblS prefers SrrA over RpaB as the phosphotransfer target with or without SipA. Gel mobility shift assay revealed that both RpaB and SrrA can bind to the upstream region of nblA, a major regulatory factor in the bleaching process. nblA transcript accumulates in nblS or rpaB mutants even under normal growth conditions, while in the srrA disruptant the nblA transcripts are slightly up-regulated under stress conditions. These observations suggest that the bleaching signal transduction pathway via NblS is regulated by RpaB and that SrrA is partially involved. ¬© 2011 The Author.</t>
  </si>
  <si>
    <t>2115-2122</t>
  </si>
  <si>
    <t>Plant and Cell Physiology</t>
  </si>
  <si>
    <t>60025976;60025976;60025976;60025976;60025976;60025976;60025976;60025976</t>
  </si>
  <si>
    <t>55628536144;54585589200;54585291400;56823016100;54586343700;6603235657;56390190600;35377814000</t>
  </si>
  <si>
    <t>Kato, Hiroaki;Kubo, Tomoyuki;Hayashi, Maiko;Kobayashi, Ikki;Yagasaki, Tatsuya;Chibazakura, Taku;Watanabe, Satoru;Yoshikawa, Hirofumi</t>
  </si>
  <si>
    <t>Tokyo University of Agriculture</t>
  </si>
  <si>
    <t>Kato H.</t>
  </si>
  <si>
    <t>Interactions between histidine kinase NblS and the response regulators RpaB and SrrA are involved in the bleaching process of the cyanobacterium synechococcus elongatus PCC 7942</t>
  </si>
  <si>
    <t>10.1093/pcp/pcr140</t>
  </si>
  <si>
    <t>2-s2.0-83255176948</t>
  </si>
  <si>
    <t>['works always', 'simple structure', 'noise ratio', 'network topology', 'mgf ).', 'high signal', 'easily used', 'differential modulation', 'conventional single', 'complex structures', 'antenna systems', 'also convenient']</t>
  </si>
  <si>
    <t>Cooperative communication | DiffAF | MGF | SER</t>
  </si>
  <si>
    <t>In conventional single-antenna systems, differential modulation is useful when the knowledge of channel state information (CSI) is not available. Some time division multiple access (TDMA) wireless cooperative relay protocols with differential modulation and their symbol error rate (SER) performance have recently been developed. However, their works always have complex structures, which can not be easily used in practice. For differential modulation schemes of amplify and forward (DiffAF) cooperative communication system, the tightly approximated SER formula, which has a simple structure, is gotten by using simplified calculation method of moment generating function (MGF). In high signal-to-noise ratio (SNR) conditions, this formula can describe the SER performance accurately, is also convenient for the research of network topology and optimum power allocation. 1548-7741/Copyright ¬© 2011 Binary Information Press.</t>
  </si>
  <si>
    <t>2893-2901</t>
  </si>
  <si>
    <t>60001455;60001455;60001455;60001455</t>
  </si>
  <si>
    <t>55732550400;57002858000;23393121100;55621370600</t>
  </si>
  <si>
    <t>Xu, Lei;Zhang, Hongwei;Li, Xiaohui;Wu, Xianliang</t>
  </si>
  <si>
    <t>Anhui University</t>
  </si>
  <si>
    <t>Analysis of asymptotic approximation SER in DiffAF cooperative communication networks</t>
  </si>
  <si>
    <t>2-s2.0-83255182200</t>
  </si>
  <si>
    <t>['vector quantization', 'uplink slot', 'uncoded quadrature', 'station receiver', 'square errors', 'snr dominates', 'separated source', 'scalar quantization', 'resulting scheme', 'previously introduced', 'paper analyzes', 'output multi', 'multiuser downlink', 'mac ).', 'lossy source', 'lattice decoding', 'input multiple', 'gaussian multiple', 'fixed codebooks', 'e .,', 'classical source', 'channel coefficients', 'channel coding', 'channel codewords', 'base station', 'antenna users', 'antenna multi', 'amplitude modulation', 'access channel']</t>
  </si>
  <si>
    <t>Channel state feedback | joint source-channel coding | multiple-antenna multiple-access channel (MIMO-MAC)</t>
  </si>
  <si>
    <t>In order to exploit the full multiplexing gain of multi-antenna multi-user downlink schemes, accurate channel state information at the transmitter (i.e., at the base station) is required. We consider the design of a closed-loop channel state information feedback scheme, where user terminals feed back their channel state information simultaneously to a multi-antenna base station. The underlying information theoretic problem consists of lossy source-channel coding of multiple independent analog sources (i.e., the users' channel coefficients) over a Gaussian multiple-input multiple-output multi-access channel (MIMO-MAC). Unlike the classical source-channel coding setting, this application requires low latency, otherwise the channel state information would be outdated. Hence, source-channel codewords can span only a single fading state of the uplink (feedback) channel. Furthermore, the transmitters are ignorant of the realization of the uplink channel coefficients. In this scenario, the scaling of the maximum of the estimated downlink channel mean-square errors with the SNR dominates the performance of the multiuser downlink. This scaling is described by the distortion SNR exponent, previously introduced in a single-user MIMO setting. This paper analyzes the max-min distortion SNR exponent of the MIMO-MAC for both separated source-channel coding, and a particular hybrid digital-analog joint source-channel coding scheme. For the case of single-antenna users, we prove that the distortion SNR exponent of separated source-channel coding can be achieved by the concatenation of scalar quantization and uncoded quadrature-amplitude modulation (QAM) transmission, with lattice decoding at the base-station receiver. The resulting scheme has very low encoding latency (only a few symbols of the uplink slot) and generally outperforms currently proposed channel state feedback schemes based on analog unquantized transmission or vector quantization with fixed codebooks. ¬© 2006 IEEE.</t>
  </si>
  <si>
    <t>7787-7797</t>
  </si>
  <si>
    <t>60028186;60029311</t>
  </si>
  <si>
    <t>56168040000;7004399543</t>
  </si>
  <si>
    <t>Kumar, K. Raj;Caire, Giuseppe</t>
  </si>
  <si>
    <t>Los Angeles;Lausanne</t>
  </si>
  <si>
    <t>University of Southern California;Swiss Federal Institute of Technology Lausanne</t>
  </si>
  <si>
    <t>60029311;60028186</t>
  </si>
  <si>
    <t>Kumar K.</t>
  </si>
  <si>
    <t>Channel state feedback over the MIMO-MAC</t>
  </si>
  <si>
    <t>10.1109/TIT.2011.2168896</t>
  </si>
  <si>
    <t>2-s2.0-83255184508</t>
  </si>
  <si>
    <t>['weight vector', 'three forms', 'submillimeter wavelengths', 'submillimeter wavebands', 'submillimeter range', 'studied respectively', 'radiation pattern', 'new way', 'genetic algorithm', 'generate quasi', 'ga ).', 'bessel beams', 'bessel beam', 'array antenna', 'amplitude modulations', 'also high']</t>
  </si>
  <si>
    <t>Bessel beam | Genetic algorithm (GA) | Millimeter and submillimeter | Uniform linear array (ULA)</t>
  </si>
  <si>
    <t>Bessel beams have many potential applications at millimeter and submillimeter wavelengths. Based on the principle of synthesis the radiation pattern of an array antenna, a new way to generate quasi-Bessel beams in millimeter and submillimeter range is presented in this paper. A uniform linear array (ULA) is synthesized to eradiate a quasi-Bessel beam, and its weight vector is obtained by use of genetic algorithm (GA). Three forms of weight vector, i.e., phase-only modulation, amplitude-only modulation, and phase and amplitude modulations, are studied respectively in our paper. Several simulation results are illustrated to demonstrate that the optimally designed ULAs may form not only zero-order but also high-order Bessel beams at millimeter and submillimeter wavebands. ¬© 2011 Binary Information Press December, 2011.</t>
  </si>
  <si>
    <t>4716-4723</t>
  </si>
  <si>
    <t>60073621-60005244;60005244</t>
  </si>
  <si>
    <t>24170394100;7006874529</t>
  </si>
  <si>
    <t>Yu, Yanzhong;Dou, Wenbin</t>
  </si>
  <si>
    <t>Quanzhou;Nanjing</t>
  </si>
  <si>
    <t>Quanzhou Normal University;Southeast University</t>
  </si>
  <si>
    <t>60073621;60005244</t>
  </si>
  <si>
    <t>Optimal design of ULA for generating quasi-bessel pattern using genetic algorithm</t>
  </si>
  <si>
    <t>2-s2.0-83255188111</t>
  </si>
  <si>
    <t>CCF 0917343</t>
  </si>
  <si>
    <t>['system performance', 'small number', 'practical size', 'point equations', 'obtained via', 'multiple cells', 'large number', 'kept constant', 'iterative solution', 'ergodic throughput', 'e .,', 'dimensional systems', 'dependent pathloss', 'cooperating cells', 'convex optimization', 'cellular network', 'arbitrary clusters', 'actual finite']</t>
  </si>
  <si>
    <t>Asymptotic analysis | fairness scheduling | inter-cell cooperation | large-system limit | multicell MIMO downlink | weighted sum rate maximization</t>
  </si>
  <si>
    <t>We consider the downlink of a cellular network with multiple cells and multi-antenna base stations. Our model includes distance-dependent pathloss, arbitrary clusters of cooperating cells, and general "fairness" requirements. Beyond Monte Carlo simulation, no efficient computation method to evaluate the ergodic throughput of such systems has been presented, yet. Furthermore, for systems of practical size with tens of cells and hundreds of users per cell, even simulation becomes challenging. We develop an analytic framework based on the combination of results from large random matrix theory and convex optimization. This allows computationally efficient calculation of the system performance in the so-called "large system limit", i.e., in the limit of a large number of antennas per base station and a large number of users per cell, while the ratio of antennas per user is kept constant. In particular, the system ergodic throughput, subject to per-base station power constraints and to general fairness criteria, is obtained via the iterative solution of a system of fixed-point equations. Comparisons with finite-dimensional simulation results show that the large-system analysis provides remarkably accurate approximations for the actual finite-dimensional systems, even for a small number of users and base station antennas. ¬© 2006 IEEE.</t>
  </si>
  <si>
    <t>7771-7786</t>
  </si>
  <si>
    <t>60029311;60005273;60005273;60005273;60029311</t>
  </si>
  <si>
    <t>7005666766;35788547600;57049847900;55705266800;7004399543</t>
  </si>
  <si>
    <t>Huh, Hoon;Moon, Sung Hyun;Kim, Young Tae;Lee, Inkyu;Caire, Giuseppe</t>
  </si>
  <si>
    <t>Los Angeles;Seoul</t>
  </si>
  <si>
    <t>University of Southern California;Korea University</t>
  </si>
  <si>
    <t>60029311;60005273</t>
  </si>
  <si>
    <t>Huh H.</t>
  </si>
  <si>
    <t>Multi-cell MIMO downlink with cell cooperation and fair scheduling: A large-system limit analysis</t>
  </si>
  <si>
    <t>10.1109/TIT.2011.2170123</t>
  </si>
  <si>
    <t>2-s2.0-83255193499</t>
  </si>
  <si>
    <t>['water depth', 'underwater sounds', 'spherical spreading', 'source levels', 'simple calculations', 'seabed characteristics', 'reflection coefficient', 'receiver position', 'received signals', 'phenomenon automatically', 'path interference', 'often considered', 'modelling propagation', 'hydrophone receives', 'hydrophone located', 'four seabeds', 'absorption properties']</t>
  </si>
  <si>
    <t>Multi-path interference is often considered when modelling propagation of underwater sounds from source to receiver. When close to, or on the seabed, a hydrophone receives the direct and bottom reflected signals at nearly identical times. The resulting interference leads to an effective receive beam pattern that depends not only on source and receiver position and water depth, but also on the seabed characteristics, which affect the phase and magnitude of the reflection coefficient. Numerical acoustic propagation models account for this phenomenon automatically, however; it is important that it be taken into account when received signals are used to carry out simple calculations of source levels of nearby sources based on spherical spreading. Australian waters lie above seabeds of greatly differing acoustic properties. Compressional and shear sound speeds and absorption properties for four bottom types (basalt, calcarenite, sand and silt) were used to model the effective receive beam pattern of a hydrophone located on the seafloor. Modelling was carried out for all four seabeds as well as a seabed comprising differing thicknesses of sand over a calcarenite half space. The effects of the resulting receive beam pattern on estimations of source levels and locations are discussed.</t>
  </si>
  <si>
    <t>106-112</t>
  </si>
  <si>
    <t>Acoustics Australia</t>
  </si>
  <si>
    <t>36937982200;7202585291</t>
  </si>
  <si>
    <t>Parsons, Miles J.G.;Duncan, Alec J.</t>
  </si>
  <si>
    <t>Parsons M.</t>
  </si>
  <si>
    <t>The effect of seabed properties on the receive beam pattern of a hydrophone located on the seafloor</t>
  </si>
  <si>
    <t>2-s2.0-83455173520</t>
  </si>
  <si>
    <t>['well documented', 'undesired signals', 'special class', 'scarce investigations', 'results illustrated', 'relevant differences', 'rather diffused', 'placing sensors', 'mechanical systems', 'lattice towers', 'laboratory applications', 'important task', 'experimental tests', 'energetic formulations', 'dynamic assessment', 'benchmark cases', 'appropriate locations']</t>
  </si>
  <si>
    <t>Placing sensors at appropriate locations is an important task in the dynamic assessment of the mechanical systems, and its role is central in structural health monitoring. All sensors have to be placed on the structure so that all sought system features be obtained from the experimental tests. Sensor network design is rather diffused in laboratory applications, but there are scarce investigations on real civil structures, and they are not so well documented. In order to give a contribution in this framework, the present paper deals with the optimal sensor placement problem in lattice towers. With reference to six of the most diffused existing optimum criteria and according to mechanical and energetic formulations, several sensor network configurations are calculated for two broadcasting antennas, adopted as benchmark cases of studies. The final topological configurations of the networks are compared, and the most relevant differences are discussed. Moreover, the information content behaviour is computed to investigate the connection between sensor network topology and its ability to withstand the presence of undesired signals (e.g., noise) during the measurements. The results illustrated here may be useful for sensor network design for this special class of structures. ¬© 2010 John Wiley &amp; Sons, Ltd.</t>
  </si>
  <si>
    <t>1048-1056</t>
  </si>
  <si>
    <t>Structural Design of Tall and Special Buildings</t>
  </si>
  <si>
    <t>60027299;60032350;60032350</t>
  </si>
  <si>
    <t>35233801200;7102316843;50062304700</t>
  </si>
  <si>
    <t>Marano, Giuseppe Carlo;Monti, Giorgio;Quaranta, Giuseppe</t>
  </si>
  <si>
    <t>Rome;Bari</t>
  </si>
  <si>
    <t>Sapienza Universit√† di Roma;Politecnico di Bari</t>
  </si>
  <si>
    <t>60032350;60027299</t>
  </si>
  <si>
    <t>Marano G.C.</t>
  </si>
  <si>
    <t>Comparison of different optimum criteria for sensor placement in lattice towers</t>
  </si>
  <si>
    <t>10.1002/tal.605</t>
  </si>
  <si>
    <t>2-s2.0-83455250430</t>
  </si>
  <si>
    <t>['resolution 4', 'reflection coefficient', 'reactive near', 'proposed structure', 'oversized waveguides', 'oversized waveguide', 'last section', 'horn antenna', 'high selectivity', 'high precision', 'field zone', 'field patterns', 'field mapping', '8 ghz']</t>
  </si>
  <si>
    <t>Dipole | field mapping | near-field | probe</t>
  </si>
  <si>
    <t>In this letter, a high-resolution 4-to-8 GHz-matched dipole probe for near-field mapping of apertures and oversized waveguides is presented. Thanks to its high selectivity, the proposed structure is able to measure with high precision a single linear component of the E-field in the reactive near-field zone. Simulations and measurements of the reflection coefficient and of the field patterns of a horn antenna and an oversized waveguide are reported in the last section. ¬© 2006 IEEE.</t>
  </si>
  <si>
    <t>688-690</t>
  </si>
  <si>
    <t>60010586;60010586</t>
  </si>
  <si>
    <t>25638818800;7102063968</t>
  </si>
  <si>
    <t>Russo, Ivan;Menzel, Wolfgang</t>
  </si>
  <si>
    <t>Universit√§t Ulm</t>
  </si>
  <si>
    <t>Russo I.</t>
  </si>
  <si>
    <t>4-8 GHz near-field probe for scanning of apertures and multimode waveguides</t>
  </si>
  <si>
    <t>10.1109/LMWC.2011.2173324</t>
  </si>
  <si>
    <t>2-s2.0-83555163829</t>
  </si>
  <si>
    <t>['textiles could', 'textile materials', 'textile cell', 'results show', 'paper focuses', 'metal plane', 'mainly discusses', 'ground plane', 'electromagnetic properties', 'easily worn', 'different e', 'design antennas', 'centric communications', 'antenna performances', 'antenna patch', 'antenna design']</t>
  </si>
  <si>
    <t>electro-textile (e-textile) | electromagnetic properties | wearable antenna</t>
  </si>
  <si>
    <t>Wearable, textile-based antennas get more and more attention for body-centric communications because it could be easily worn on body and integrated into clothes. Electro-textiles (e-textiles) are used as antenna patch and ground plane. The electromagnetic properties of the textiles play important roles in antenna design and performance. This paper focuses on the study of the electromagnetic properties of e-textiles for wearable antennas applications and mainly discusses the electromagnetic properties of e-textile cell and the influences of different woven densities and different e-textile materials to antenna performances. Simulation and measurement results show that if the e-textiles adopt woven pattern, then when the distance between two conductive fibers is within 2 mm, the e-textiles could be regarded as metal plane to design antennas. In addition, the results show that metalplated woven fabric could be used as metal plane to design antennas, while non-woven fabric shows distinct differences. ¬© 2011 Higher Education Press and Springer-Verlag Berlin Heidelberg.</t>
  </si>
  <si>
    <t>563-566</t>
  </si>
  <si>
    <t>Frontiers of Electrical and Electronic Engineering in China</t>
  </si>
  <si>
    <t>57202139102;8582657600;54585782200;55636320510</t>
  </si>
  <si>
    <t>Liu, Ning;Lu, Yinghua;Qiu, Sihai;Li, Peng</t>
  </si>
  <si>
    <t>Electromagnetic properties of electro-textiles for wearable antennas applications</t>
  </si>
  <si>
    <t>10.1007/s11460-011-0182-7</t>
  </si>
  <si>
    <t>2-s2.0-83555172265</t>
  </si>
  <si>
    <t>['rechargeable battery', 'indoor environments', 'frequency radiator', 'either stored', 'antenna prototypes', 'antenna designs', '10 kb']</t>
  </si>
  <si>
    <t>Energy harvesting | Solar energy | Ultrawideband (UWB) antennas | Wireless communications</t>
  </si>
  <si>
    <t>Photovoltaic (PV) antennas are used as both direct-current power source and radio-frequency radiator or receptor, resulting in a smarter integrated wireless system. Antenna designs and power management schemes for outdoor and indoor environments are proposed and compared. A dipole and a loop antenna based on amorphous-silicon PV cells were designed for 3.1-10.6 GHz ultrawideband communications. The harvested light energy is either stored in a supercapacitor or a rechargeable battery to ensure system autonomy. Both antenna prototypes are implemented in wireless sensor nodes, which transmit data packets every 8.5 s at 10 kb/s. ¬© 2006 IEEE.</t>
  </si>
  <si>
    <t>6603427401;7403446849</t>
  </si>
  <si>
    <t>Danesh, Mina;Long, John R.</t>
  </si>
  <si>
    <t>Danesh M.</t>
  </si>
  <si>
    <t>Photovoltaic antennas for autonomous wireless systems</t>
  </si>
  <si>
    <t>10.1109/TCSII.2011.2173975</t>
  </si>
  <si>
    <t>2-s2.0-83655163956</t>
  </si>
  <si>
    <t>Colorado Power Electronics Center, University of Colorado Boulder</t>
  </si>
  <si>
    <t>CoPEC</t>
  </si>
  <si>
    <t>['wirelessly powered', 'sleep mode', 'power microcontroller', 'polarization antenna', 'mobile use', 'integrated single', 'far field', 'duty cycle', 'data transmission', 'commercial components', 'brief discusses', '5 v']</t>
  </si>
  <si>
    <t>Power management | Radio frequency (RF) | Rectifier | Wireless powering | Wireless sensors</t>
  </si>
  <si>
    <t>This brief discusses a low-power wireless sensor based on commercial components for sensing and data transmission. The sensor is wirelessly powered from the far field through an integrated single or dual-polarization antenna, rectifier, and power management module. Since the unit is intended for mobile use, the variable available power is monitored, and the duty cycle for wireless data transmission adaptively adjusted through the use of a low-power microcontroller and a custom power management circuit. In sleep mode, the circuit consumes 1 $\mu\hbox{A}$ at 2.5 V. ¬© 2006 IEEE.</t>
  </si>
  <si>
    <t>822-826</t>
  </si>
  <si>
    <t>26632850400;35147709500;7004280757;7101961963</t>
  </si>
  <si>
    <t>Falkenstein, Erez;Costinett, Daniel;Zane, Regan;Popovic, Zoya</t>
  </si>
  <si>
    <t>Falkenstein E.</t>
  </si>
  <si>
    <t>Far-field RF-powered variable duty cycle wireless sensor platform</t>
  </si>
  <si>
    <t>10.1109/TCSII.2011.2173964</t>
  </si>
  <si>
    <t>2-s2.0-83655180833</t>
  </si>
  <si>
    <t>BES-2009-016494</t>
  </si>
  <si>
    <t>['significant efficiency', 'rmn state', 'nonlinear distortion', 'linearity improvements', 'driven levels', 'brief presents', 'also shown']</t>
  </si>
  <si>
    <t>Efficiency | Linearity | Load modulation | Power amplifier (PA) | Reconfigurable matching network (RMN)</t>
  </si>
  <si>
    <t>This brief presents the application of a reconfigurable matching network (RMN) to improve the efficiency of an RF power amplifier (PA) using dynamic load modulation techniques under different antenna mismatch conditions. By changing the RMN state, a near-optimal output impedance is presented to the PA, achieving high efficiency for all input-driven levels. Simulations show efficiency enhancement, while nonlinear distortion can be mitigated using digital predistortion. It will be also shown that under severe mismatch conditions, using an RMN, significant efficiency and linearity improvements can be achieved. ¬© 2006 IEEE.</t>
  </si>
  <si>
    <t>60016809;60016809;60016809;60016809;60016809</t>
  </si>
  <si>
    <t>35340080500;6602247365;18037046300;18036668100;6602160049</t>
  </si>
  <si>
    <t>Sanchez-Perez, C√©sar;De Mingo, Jess;Garcia-Ducar, Paloma;Carro, Pedro Luis;Valdovinos, Antonio</t>
  </si>
  <si>
    <t>Sanchez-Perez C.</t>
  </si>
  <si>
    <t>Dynamic load modulation with a reconfigurable matching network for efficiency improvement under antenna mismatch</t>
  </si>
  <si>
    <t>10.1109/TCSII.2011.2172524</t>
  </si>
  <si>
    <t>2-s2.0-83655180877</t>
  </si>
  <si>
    <t>['results reported', 'past years', 'latter include', 'icrh system', 'icrh scenarios', 'heating performance', 'focal points', 'experiments designed', 'engineering nature', 'compact high', 'brief review', 'appropriate design']</t>
  </si>
  <si>
    <t>In the past years, one of the focal points of the JET experimental programme was on ion-cyclotron resonance heating (ICRH) studies in view of the design and exploitation of the ICRH system being developed for ITER. In this brief review, some of the main achievements obtained in JET in this field during the last 5 years will be summarized. The results reported here include important aspects of a more engineering nature, such as (i) the appropriate design of the RF feeding circuits for optimal load resilient operation and (ii) the test of a compact high-power density antenna array, as well as RF physics oriented studies aiming at refining the numerical models used for predicting the performance of the ICRH system in ITER. The latter include (i) experiments designed for improving the modelling of the antenna coupling resistance under various plasma conditions and (ii) the assessment of the heating performance of ICRH scenarios to be used in the non-active operation phase of ITER. ¬© 2011 IOP Publishing Ltd.</t>
  </si>
  <si>
    <t>60004280-60025104;60004280-60025104;60004280-60025104;112344127-60025104;60002014-60025104;112344127-60025104;60003729-60025104;112344127-60025104;112344127-60025104;60026838-60025104;112344127-60025104;112344127-60025104;60027075-60025104;60003858-60025104;112344127-60025104;60003729-60025104;112344127-60025104;60033316-60025104;60073847-60025104;60003729-60025104;60004280-60025104;112344127-60025104;60027075-60025104;60003858-60025104;112344127-60025104;60005040-60025104;112344127-60025104;60003858-60025104;60002014-60025104;60004280-60025104;112344127-60025104;60002014-60025104;112344127-60025104;112344127-60025104;60069975-60025104;60002062-60025104;112344127-60025104;60002062-60025104;60012162-60025104;60028186-60025104;60004280-60025104;60012162-60025104;112344127-60025104;112344127-60025104;112344127-60025104;60005040-60025104;112344127-60025104;60005040-60025104;60005040-60025104;112344127-60025104;112344127-60025104;60005040-60025104;60031654-60025104;60020943-60025104;60004280-60025104;112344127-60025104;112344127-60025104;105211429-60025104</t>
  </si>
  <si>
    <t>11839323400;6603835365;7005905016;7004231538;8707289400;7004221273;22233642000;8602618400;22633661300;7005852933;57224614446;57197588506;57216389773;8683921800;6603805326;6603540410;54784057500;6506301480;12769899200;7004651543;6602186973;7005480998;6603805931;55825923100;7005963285;24075688600;57191832307;15049539400;7003475833;22634260500;35271976500;56377602700;6603586396;6701369004;35355613200;6701841220;6603815392;7006182961;6602124119;57214107813;7006450633;14031791700;6603160622;35272454700;56354296400;35975384200;54784916100;36617580800;6603709910;7005377624;54785225700;6603790889;16067481700;16680338800;6701442124;22635905000;35273966100;24077728400</t>
  </si>
  <si>
    <t>Lerche, E.;Van Eester, D.;Ongena, J.;Mayoral, M. L.;Laxaback, M.;Rimini, F.;Argouarch, A.;Beaumont, P.;Blackman, T.;Bobkov, V.;Brennan, D.;Brett, A.;Calabro, G.;Cecconello, M.;Coffey, I.;Colas, L.;Coyne, A.;Crombe, K.;Czarnecka, A.;Dumont, R.;Durodie, F.;Felton, R.;Frigione, D.;Gatu Johnson, M.;Giroud, C.;Gorini, G.;Graham, M.;Hellesen, C.;Hellsten, T.;Huygen, S.;Jacquet, P.;Johnson, T.;Kiptily, V.;Knipe, S.;Krasilnikov, A.;Lamalle, P.;Lennholm, M.;Loarte, A.;Maggiora, R.;Maslov, M.;Messiaen, A.;Milanesio, D.;Monakhov, I.;Nightingale, M.;Noble, C.;Nocente, M.;Pangioni, L.;Proverbio, I.;Sozzi, C.;Stamp, M.;Studholme, W.;Tardocchi, M.;Versloot, T. W.;Vdovin, V.;Vrancken, M.;Whitehurst, A.;Wooldridge, E.;Zoita, V.</t>
  </si>
  <si>
    <t>Poland;Russian Federation;Belgium;Netherlands;Switzerland;Italy;Germany;United Kingdom;Russian Federation;Italy;Italy;Belgium;Sweden;France;France;Sweden;United Kingdom;Romania</t>
  </si>
  <si>
    <t>Warsaw;Troitsk;Ghent;Utrecht;Lausanne;Frascati;Garching bei Munchen;;Moscow;Turin;Frascati;Brussels;Uppsala;Saint Paul lez Durance;Saint-Paul-lez-Durance;Stockholm;Abington;Bucharest</t>
  </si>
  <si>
    <t>Instytut Problem√≥w JƒÖdrowyc;Troitsk Institute for Innovation and Fusion Research;Universiteit Gent;Foundation for Fundamental Research on Matter;Swiss Federal Institute of Technology Lausanne;ENEA Centro Ricerche Frascati;Max Planck Institute for Plasma Physics;EFDA-JET;National Research Centre "Kurchatov Institute";Politecnico di Torino;Associazione EURATOM-ENEA sulla Fusione;Koninklijke Militaire School - Ecole Royale Militaire;Uppsala Universitet;CEA Cadarache;ITER;The Royal Institute of Technology (KTH);EURATOM/CCFE Fusion Association;Association EURATOM/MEdC</t>
  </si>
  <si>
    <t>60073847;60069975;60033316;60031654;60028186;60027075;60026838;60025104;60020943;60012162;60005040;60004280;60003858;60003729;60002062;60002014;112344127;105211429</t>
  </si>
  <si>
    <t>Lerche E.</t>
  </si>
  <si>
    <t>Optimizing ion-cyclotron resonance frequency heating for ITER: Dedicated JET experiments</t>
  </si>
  <si>
    <t>S0741333511025437</t>
  </si>
  <si>
    <t>10.1088/0741-3335/53/12/124019</t>
  </si>
  <si>
    <t>2-s2.0-83755163056</t>
  </si>
  <si>
    <t>['wave signals', 'resolution direction', 'receiving unit', 'received signals', 'position error', 'position determination', 'novel multiple', 'modulated continuous', 'mimo system', 'medical band', 'measurement concept', 'linear frequency', 'leading ultra', 'input multiple', 'ghz industrial', 'finding techniques', 'extensive measurements', 'equivalent single', 'coherent combination', 'beam patterns', 'antenna setup', 'angle information']</t>
  </si>
  <si>
    <t>Beam steering | chirp modulation | distance measurement | multipath channels | multiple-input multiple-output (MIMO) radar</t>
  </si>
  <si>
    <t>In this paper, a highly accurate local positioning system is presented that is based on linear frequency-modulated continuous-wave signals in the 5.8-GHz industrial-scientific-medical band. The developed system allows for much higher operating distances than leading ultra-wideband local positioning systems, while it provides the same or even better accuracy. This is achieved by a novel multiple-input multiple-output (MIMO) measurement concept that enables the receiving unit to control the beam patterns of the receiving and the transmitting antenna arrays by a coherent combination of the received signals. In this way, interfering multipath components are suppressed, leading to a significantly reduced ranging error. Furthermore, the angle of arrival and the angle of departure are determined from the MIMO datasets using super-resolution direction-finding techniques. For position determination, both range and angle information are exploited. Extensive measurements with the MIMO system in different indoor environments show that the position error can be reduced by up to 80% compared to an equivalent single-antenna setup. ¬© 2011 IEEE.</t>
  </si>
  <si>
    <t>3228-3238</t>
  </si>
  <si>
    <t>12 PART 1</t>
  </si>
  <si>
    <t>60002286;60028673;60028673;60000765;60019660</t>
  </si>
  <si>
    <t>22034568600;35229949300;6506987041;7102627598;7004091512</t>
  </si>
  <si>
    <t>Gierlich, Roland;Huettner, J√∂rg;Ziroff, Andreas;Weigel, Robert;Huemer, Mario</t>
  </si>
  <si>
    <t>Germany;Austria;Netherlands;Germany</t>
  </si>
  <si>
    <t>Munich;Klagenfurt;Leiden;Erlangen</t>
  </si>
  <si>
    <t>Siemens AG;Alpen-Adria-Universit√§t Klagenfurt;Airbus Group SE;Friedrich-Alexander-Universit√§t Erlangen-N√ºrnberg</t>
  </si>
  <si>
    <t>60028673;60019660;60002286;60000765</t>
  </si>
  <si>
    <t>Gierlich R.</t>
  </si>
  <si>
    <t>A reconfigurable MIMO system for high-precision FMCW local positioning</t>
  </si>
  <si>
    <t>10.1109/TMTT.2011.2169079</t>
  </si>
  <si>
    <t>2-s2.0-83855162221</t>
  </si>
  <si>
    <t>['two 2', 'tumor tracking', 'respiratory gating', 'normal tissues', 'minimizing incidence', 'measuring respiration', 'gated radiotherapy', 'either invasive', 'clinical practice', 'chest wall', 'antenna size', 'also present']</t>
  </si>
  <si>
    <t>Respiratory gating and tumor tracking are two promising motion-adaptive lung cancer treatments, minimizing incidence and severity of normal tissues and precisely delivering radiation dose to the tumor. Accurate respiration measurement is important in respiratory-gated radiotherapy. Conventional gating techniques are either invasive to the body or bring insufficient accuracy and discomfort to the patients. In this paper, we present an accurate noncontact means of measuring respiration for the use in gated lung cancer radiotherapy. We also present an accurate tumor tracking technique for dynamical beam tracking radiotherapy. Two 2.4 GHz miniature radars were used to monitor the chest wall and abdominal movements simultaneously to get high resolution and enhanced parameter identification. Ray tracing technique was used to investigate the impact of antenna size in clinical practice. It is shown that our multiple radar system can reliably measure respiration signals for respiratory gating and accurate tumor tracking in motion-adaptive lung cancer radiotherapy.</t>
  </si>
  <si>
    <t>417-420</t>
  </si>
  <si>
    <t>1557170X</t>
  </si>
  <si>
    <t>Conference proceedings : ... Annual International Conference of the IEEE Engineering in Medicine and Biology Society. IEEE Engineering in Medicine and Biology Society. Conference</t>
  </si>
  <si>
    <t>A multi-radar wireless system for respiratory gating and accurate tumor tracking in lung cancer radiotherapy.</t>
  </si>
  <si>
    <t>2-s2.0-84055176866</t>
  </si>
  <si>
    <t>['ultimately leads', 'recent studies', 'radiation pattern', 'quantum state', 'qcd media', 'opaque media', 'multiple scattering', 'independent radiation', 'color decoherence', 'clearly observed', 'antiquark antenna', 'antenna constituents']</t>
  </si>
  <si>
    <t>We report on recent studies of the phenomenon of color decoherence in jets in QCD media. The effect is most clearly observed in the radiation pattern of a quark-antiquark antenna, created in the same quantum state, traversing a dense color deconfined plasma. Multiple scattering with the medium color charges gradually destroys the coherence of the antenna. In the limit of opaque media, this ultimately leads to independent radiation off the antenna constituents. Accordingly, radiation off the total charge vanishes implying a memory loss effect induced by the medium. ¬© 2011 IOP Publishing Ltd.</t>
  </si>
  <si>
    <t>Journal of Physics G: Nuclear and Particle Physics</t>
  </si>
  <si>
    <t>60028419;60028419;60118588</t>
  </si>
  <si>
    <t>Mehtar-Tani, Y.;Salgado, C. A.;Tywoniuk, K.</t>
  </si>
  <si>
    <t>Sweden;Spain</t>
  </si>
  <si>
    <t>Lund;Santiago de Compostela</t>
  </si>
  <si>
    <t>Institutionen f√∂r Astronomi och Teoretisk Fysik;Universidad de Santiago de Compostela</t>
  </si>
  <si>
    <t>60118588;60028419</t>
  </si>
  <si>
    <t>Onset of color decoherence for soft gluon radiation in a medium</t>
  </si>
  <si>
    <t>S0954389911988057</t>
  </si>
  <si>
    <t>10.1088/0954-3899/38/12/124063</t>
  </si>
  <si>
    <t>2-s2.0-84055190956</t>
  </si>
  <si>
    <t>['result obtained', 'radiated gluon', 'projectiles due', 'phenomenological consequence', 'opening angle', 'opacity expansion', 'massive quarkantiquark', 'mass effects', 'infrared divergent', 'induced one', 'independent emitters', 'independent emitter', 'gluon spectrum', 'first order', 'energy lost', 'emitters dominates', 'emitted gluon', 'collinear finite', 'antenna traversing', 'antenna computed']</t>
  </si>
  <si>
    <t>The medium-induced one-gluon radiation spectrum off a massive quarkantiquark (qqÃÑ) antenna traversing a colored QCD medium is calculated in this contribution. The gluon spectrum off the antenna computed at first order in the opacity expansion is collinear finite but infrared divergent, which is different from the result obtained from an independent emitter which is both infrared and collinear finite. The interference between emitters dominates the soft gluon radiation when the antenna opening angle is small and the emitted gluon is soft, whereas the antenna behaves like a superposition of independent emitters when the opening angle is large and the radiated gluon is hard. As a phenomenological consequence, we investigate the energy lost by the projectiles due to the radiation. In general, the size of the mass effects is similar in both cases. ¬© 2011 IOP Publishing Ltd.</t>
  </si>
  <si>
    <t>60028419;60028419;60028419;60028419;60118588</t>
  </si>
  <si>
    <t>7003989243;55723477800;25926651200;7006230418;9250531900</t>
  </si>
  <si>
    <t>Armesto, N√©stor;Ma, Hao;Mehtar-Tani, Yacine;Salgado, Carlos A.;Tywoniuk, Konrad</t>
  </si>
  <si>
    <t>Armesto N.</t>
  </si>
  <si>
    <t>Mass effect and coherence in medium-induced QCD radiation off a qqÃÑ antenna</t>
  </si>
  <si>
    <t>S0954389911992263</t>
  </si>
  <si>
    <t>10.1088/0954-3899/38/12/124140</t>
  </si>
  <si>
    <t>2-s2.0-84055193321</t>
  </si>
  <si>
    <t>['wireless network', 'wireless communications', 'using analysis', 'two strategies', 'thereby improving', 'short paper', 'reliable communication', 'receiver circuits', 'power allocation', 'posture information', 'network lifetime', 'link reliability', 'energy model', 'cooperative transmission', 'cooperative communications', 'channel condition', 'based results', 'antenna systems', 'allocating power']</t>
  </si>
  <si>
    <t>The wide scale deployment of wireless body area networks (WBANs) hinges on designing energy efficient communication protocols to support the reliable communication as well as to prolong the network lifetime. Cooperative communications, a relatively new idea in wireless communications, offers the benefits of multi-antenna systems, thereby improving the link reliability and boosting energy efficiency. In this short paper, the advantages of resorting to cooperative communications for WBANs in terms of minimized energy consumption are investigated. Adopting an energy model that encompasses energy consumptions in the transmitter and receiver circuits, and transmitting energy per bit, it is seen that cooperative transmission can improve energy efficiency of the wireless network. In particular, the problem of optimal power allocation is studied with the constraint of targeted outage probability. Two strategies of power allocation are considered: power allocation with and without posture state information. Using analysis and simulation-based results, two key points are demonstrated: (i) allocating power to the on-body sensors making use of the posture information can reduce the total energy consumption of the WBAN; and (ii) when the channel condition is good, it is better to recruit less relays for cooperation to enhance energy efficiency.</t>
  </si>
  <si>
    <t>2204-2207</t>
  </si>
  <si>
    <t>Power allocation strategies to minimize energy consumption in wireless body area networks.</t>
  </si>
  <si>
    <t>2-s2.0-84055199981</t>
  </si>
  <si>
    <t>['z regime', 'size l', 'qcd medium', 'interference pattern', 'interference occurs', 'induced radiation', 'early times', 'direct emissions', 'delocalized throughout']</t>
  </si>
  <si>
    <t>We consider the interference pattern for the medium-induced gluon radiation produced by a color singlet quark-antiquark antenna embedded in a QCD medium with size L and 'jet-quenching' parameter . Within the BDMPS-Z regime, we demonstrate that, for a dipole opening angle , the interference between the medium-induced gluon emissions by the quark and the antiquark is suppressed with respect to the direct emissions. This is so since direct emissions are delocalized throughout the medium and thus yield contributions proportional to L while interference occurs only between emissions at early times, when both sources remain coherent. Thus, for , the medium-induced radiation is the sum of the two spectra individually produced by the quark and the antiquark, without coherence effects like angular ordering. For , the medium-induced radiation vanishes. ¬© 2011 IOP Publishing Ltd.</t>
  </si>
  <si>
    <t>Interference phenomena in medium-induced radiation</t>
  </si>
  <si>
    <t>S0954389911977913</t>
  </si>
  <si>
    <t>10.1088/0954-3899/38/12/124062</t>
  </si>
  <si>
    <t>2-s2.0-84055200060</t>
  </si>
  <si>
    <t>['sudden drop', 'spontaneous rise', 'plasma close', 'pipe near', 'modeling results', 'mode discharges', 'grill mouse', 'current drive', '2 gas']</t>
  </si>
  <si>
    <t>edge localized mode | H-mode | lower hybrid current drive</t>
  </si>
  <si>
    <t>H-mode discharges with lower hybrid current drive (LHCD) alone are achieved in EAST divertor plasma over a wide parameter range. These H-mode discharges are characterized by a sudden drop in D Œ± emission and a spontaneous rise in main plasma density. Good lower hybrid (LH) coupling during H-mode is obtained by putting the plasma close to the antenna and by injecting D 2 gas from a pipe near the grill mouse. The analysis of lower hybrid current drive properties shows that the LH deposition profile shifts off axis during H-mode, and current drive (CD) efficiency decreases due to the increase in density. Modeling results of H-mode discharges with a general ray tracing code GENRAY are reported. ¬© 2011 Chinese Physical Society and IOP Publishing Ltd.</t>
  </si>
  <si>
    <t>60020697;60020697;60020697;60020697;60020697;60020697;60020697;60020697;60020697;60020697;60020697;60020697;60020697</t>
  </si>
  <si>
    <t>35275274200;35177158900;37261426600;55892013800;55715754500;7402195730;36121780400;23982431600;7103076047;35187651600;8352707200;7407449403;7102316730</t>
  </si>
  <si>
    <t>Li, Miao Hui;Ding, Bo Jiang;Kong, Er Hua;Zhang, Lei;Zhang, Xin Jun;Qian, Jin Ping;Yan, Ning;Han, Xiao Feng;Shan, Jia Fang;Liu, Fu Kun;Wang, Mao;Xu, Han Dong;Wan, Bao Nian</t>
  </si>
  <si>
    <t>Li M.H.</t>
  </si>
  <si>
    <t>Investigation of lower hybrid current drive during H-mode in EAST tokamak</t>
  </si>
  <si>
    <t>10.1088/1674-1056/20/12/125202</t>
  </si>
  <si>
    <t>2-s2.0-84055200214</t>
  </si>
  <si>
    <t>['wireless connections', 'various antenna', 'use millimeter', 'single device', 'rehabilitation applications', 'power consumption', 'paper focuses', 'monopole antenna', 'machine interface', 'key role', 'implantable brain', 'emerging neural', 'different areas', 'artificial systems']</t>
  </si>
  <si>
    <t>The emerging neural-silicon interface devices bridge nerve systems with artificial systems and play a key role in neuro-prostheses and neuro-rehabilitation applications. Integrating neural signal collection, processing and transmission on a single device will make clinical applications more practical and feasible. This paper focuses on the wireless antenna part and real-time neural signal analysis part of implantable brain-machine interface (BMI) devices. We propose to use millimeter-wave for wireless connections between different areas of a brain. Various antenna, including microstrip patch, monopole antenna and substrate integrated waveguide antenna are considered for the intra-cortical proximity communication. A Hebbian eigenfilter based method is proposed for multi-channel neuronal spike sorting. Folding and parallel design techniques are employed to explore various structures and make a trade-off between area and power consumption. Field programmable logic arrays (FPGAs) are used to evaluate various structures.</t>
  </si>
  <si>
    <t>3009-3015</t>
  </si>
  <si>
    <t>Feasibility study for future implantable neural-silicon interface devices.</t>
  </si>
  <si>
    <t>2-s2.0-84055222535</t>
  </si>
  <si>
    <t>Z01-HL006040-01</t>
  </si>
  <si>
    <t>['transmyocardial tunnel', 'time mri', 'time drainage', 'survival cohort', 'study sought', 'requiring 1', 'occluder inside', 'lv function', 'immediate hemostasis', 'evaluate feasibility', 'epicardial disk', 'enhanced visibility', 'endocardial disk', 'clinical development', 'cardiology foundation', 'appropriate positioning', '8 animals', '3 months', '11 patients', '1 ).']</t>
  </si>
  <si>
    <t>hybrid surgical procedures | interventional magnetic resonance imaging | periventricular | transcatheter aortic valve replacement</t>
  </si>
  <si>
    <t>This study sought to evaluate feasibility of nonsurgical transthoracic catheter-based left ventricular (LV) access and closure. Implanting large devices, such as mitral or aortic valve prostheses, into the heart requires surgical exposure and repair. Reliable percutaneous direct transthoracic LV access and closure would allow new nonsurgical therapeutic procedures. Percutaneous direct LV access was performed in 19 swine using real-time magnetic resonance imaging (MRI) and an "active" MRI needle antenna to deliver an 18-F introducer sheath. The LV access ports were closed percutaneously using a commercial ventricular septal defect occluder and an "active" MRI delivery cable for enhanced visibility. We used "permissive pericardial tamponade" (temporary fluid instillation to separate the 2 pericardial layers) to avoid pericardial entrapment by the epicardial disk. Techniques were developed in 8 animals, and 11 more were followed up to 3 months by MRI and histopathology. Imaging guidance allowed 18-F sheath access and closure with appropriate positioning of the occluder inside the transmyocardial tunnel. Of the survival cohort, immediate hemostasis was achieved in 8 of 11 patients. Failure modes included pericardial entrapment by the epicardial occluder disk (n = 2) and a true-apex entry site that prevented hemostatic apposition of the endocardial disk (n = 1). Reactive pericardial effusion (192 ¬± 118 ml) accumulated 5 ¬± 1 days after the procedure, requiring 1-time drainage. At 3 months, LV function was preserved, and the device was endothelialized. Direct percutaneous LV access and closure is feasible using real-time MRI. A commercial occluder achieved hemostasis without evident deleterious effects on the LV. Having established the concept, further clinical development of this approach appears realistic. ¬© 2011 American College of Cardiology Foundation.</t>
  </si>
  <si>
    <t>1318-1325</t>
  </si>
  <si>
    <t>JACC: Cardiovascular Interventions</t>
  </si>
  <si>
    <t>60005281;60005281;60005281;60005281-60005723;60005281;60005281;60005281;60135982;60005281;60005281;60005723;60005281</t>
  </si>
  <si>
    <t>6602237559;26433929800;6505970672;25224415600;12795548200;55733262900;57198402706;57210396702;6701817564;35562748700;7005810521;56012611900</t>
  </si>
  <si>
    <t>Barbash, Israel M.;Saikus, Christina E.;Faranesh, Anthony Z.;Ratnayaka, Kanishka;Kocaturk, Ozgur;Chen, Marcus Y.;Bell, Jamie A.;Virmani, Renu;Schenke, William H.;Hansen, Michael S.;Slack, Michael C.;Lederman, Robert J.</t>
  </si>
  <si>
    <t>Gaithersburg;Washington, D.C.;Bethesda</t>
  </si>
  <si>
    <t>CVPath Institute, Inc.;Childrens National Health System;National Heart, Lung, and Blood Institute (NHLBI)</t>
  </si>
  <si>
    <t>60135982;60005723;60005281</t>
  </si>
  <si>
    <t>Barbash I.M.</t>
  </si>
  <si>
    <t>Direct percutaneous left ventricular access and port closure: Pre-clinical feasibility</t>
  </si>
  <si>
    <t>S1936879811007266</t>
  </si>
  <si>
    <t>10.1016/j.jcin.2011.07.017</t>
  </si>
  <si>
    <t>2-s2.0-84255172536</t>
  </si>
  <si>
    <t>['saving two', 'resonance inductor', 'reduced greatly', 'power amplifier', 'pa shows', 'class ab', '8 dbm']</t>
  </si>
  <si>
    <t>class AB | CMOS | power amplifier | RFID</t>
  </si>
  <si>
    <t>A novel matching method between the power amplifier (PA) and antenna of an active or semi-active RFID tag is presented. A PCB dipole antenna is used as the resonance inductor of a differential power amplifier. The total PA chip area is reduced greatly to only 240 √ó 70 Œºm 2 in a 0.18 Œºm CMOS process due to saving two on-chip integrated inductors. Operating in class AB with a 1.8 V supply voltage and 2.45 GHz input signal, the PA shows a measured output power of 8 dBm at the 1 dB compression point. ¬© 2011 Chinese Institute of Electronics.</t>
  </si>
  <si>
    <t>60019533;60019533;60019533;60019533;60019533;60019533</t>
  </si>
  <si>
    <t>54912401800;8513088800;54791257300;54791589700;8569623300;7401935927</t>
  </si>
  <si>
    <t>Deng, Jianbao;Zhang, Shilin;Li, De;Zhang, Yanzheng;Mao, Luhong;Xie, Sheng</t>
  </si>
  <si>
    <t>A novel power amplifier structure for RFID tag applications</t>
  </si>
  <si>
    <t>10.1088/1674-4926/32/12/125004</t>
  </si>
  <si>
    <t>2-s2.0-84255199498</t>
  </si>
  <si>
    <t>['rectangular slot', 'proposed antenna', 'patch antenna', 'overall size', 'group delay', 'good agreement', 'experimental results', 'etched onto', 'designed antenna', 'compact ultra', 'characteristics make', 'antenna achieved', '6 mm', '5 dbi', '4 ns', '12 ghz', '10 db']</t>
  </si>
  <si>
    <t>Group Delay | Microstrip Antenna | Partial Ground Plane | Ultra Wideband Antenna</t>
  </si>
  <si>
    <t>In this study, a simple and compact ultra-wideband (UWB) patch antenna with rectangular slot is presented. The fabricated antenna consists of a rectangular patch tapered from a microstrip feeding structure and a truncated ground plane. The proposed antenna is etched onto a FR4 printed circuit board (PCB) with an overall size of 28 mm √ó 29 mm √ó 1.6 mm. Simulated and experimental results are compared and are shown to be in good agreement. Experimental results indicate that the antenna achieved an UWB impedance bandwidth (S11 &lt; -10 dB) ranges from 3.8 to 12 GHz. The small antenna exhibits a good voltage standing wave ratio (VSWR) performance and its E- and H-plane radiation patterns are stable over the UWB frequency range. The simulated result shows that the designed antenna can achieve a gain between 1.5 and 4.5 dBi against frequency. Besides, the group delay is less than 0.4 ns over the operating frequency band. These characteristics make the designed antenna suitable for various UWB applications. ¬© EuroJournals Publishing, Inc. 2011.</t>
  </si>
  <si>
    <t>45-51</t>
  </si>
  <si>
    <t>101885245;60005762;60005762</t>
  </si>
  <si>
    <t>54417372300;36024204500;6701755282</t>
  </si>
  <si>
    <t>Kasi, Baskaran;Ping, Lee Chia;Chakrabarty, Chandan Kumar</t>
  </si>
  <si>
    <t>Kajang;Kajang</t>
  </si>
  <si>
    <t>Universiti Tenaga Nasional;Infrastructure University Kuala Lumpur</t>
  </si>
  <si>
    <t>60005762;101885245</t>
  </si>
  <si>
    <t>Kasi B.</t>
  </si>
  <si>
    <t>A compact microstrip antenna for ultra wideband applications</t>
  </si>
  <si>
    <t>2-s2.0-84255204842</t>
  </si>
  <si>
    <t>['source node', 'single symbol', 'simulations show', 'power control', 'power allocation', 'outage probability', 'obtained analytically', 'mutual information', 'linear complexity', 'distributed beamforming', 'direct link', 'destination nodes', 'always transmitted']</t>
  </si>
  <si>
    <t>Cooperative communications | distributed beamforming | power control | wireless relay networks</t>
  </si>
  <si>
    <t>In this paper, distributed beamforming and power control are considered for amplify-and-forward wireless relay networks with single antenna nodes. The optimal relay weights are designed by maximizing the mutual information in the case of perfect channel state information, individual node power constraints and the existence of a direct link between the source and destination nodes. In our approach, the source node transmits up to two precoded independent information streams as opposed to several previously proposed techniques in which a single symbol is always transmitted. Our solution to the relay power control given the power allocation at the source node is obtained analytically with linear complexity. Simulations show that the proposed method outperforms the previously proposed techniques in terms of mutual information, outage probability and bit error rate. ¬© 2011 IEEE.</t>
  </si>
  <si>
    <t>4356-4365</t>
  </si>
  <si>
    <t>60011226-60033010;60011226</t>
  </si>
  <si>
    <t>18042479700;7006198109</t>
  </si>
  <si>
    <t>Paredes, Javier M.;Gershman, Alex B.</t>
  </si>
  <si>
    <t>Santa Clara;Darmstadt</t>
  </si>
  <si>
    <t>Intel Corporation;Technische Universit√§t Darmstadt</t>
  </si>
  <si>
    <t>60033010;60011226</t>
  </si>
  <si>
    <t>Paredes J.</t>
  </si>
  <si>
    <t>Relay network beamforming and power control using maximization of mutual information</t>
  </si>
  <si>
    <t>10.1109/TWC.2011.102611.110708</t>
  </si>
  <si>
    <t>2-s2.0-84355161460</t>
  </si>
  <si>
    <t>Israel Science Foundation</t>
  </si>
  <si>
    <t>218/08</t>
  </si>
  <si>
    <t>['transmit antennas', 'transmission scheme', 'studied extensively', 'singular vector', 'optimal beamformer', 'one increases', 'one example', 'n rows', 'ideal schemes', 'evaluate analytically', 'employing eigenbeamforming', 'diversity order', 'channel matrix', 'array gain', 'also derive']</t>
  </si>
  <si>
    <t>beamforming | LTE | MIMO systems | partial channel knowledge | WiMAX</t>
  </si>
  <si>
    <t>Multiple antenna techniques are used to enhance wireless links and therefore have been studied extensively. Many practical systems that differ from ideal schemes have been discussed in the literature. One example is a system that lacks precise channel information at the transmitter. We evaluate analytically the performance of a multiple input multiple output (MIMO) technique that uses partial channel knowledge. Specifically, we analyze a scheme with M transmit antennas and N receive antennas, employing eigenbeamforming at the transmitter and MRC at the receiver. We assume that only partial channel matrix is known to the transmitter, specifically only P out of N rows of the channel matrix are known. We derive the optimal beamformer for a single stream transmission case and show that it is the singular vector of the known channel submatrix. We show that the diversity order of a transmission scheme where such a precoder is used is MP+N-P and further show that increasing the value of P by one increases the diversity order by M-1. We also derive the array gain for this scheme. All the results are supported by simulations. ¬© 2011 IEEE.</t>
  </si>
  <si>
    <t>4035-4040</t>
  </si>
  <si>
    <t>60005681;60005681;60005681</t>
  </si>
  <si>
    <t>57197218680;7402247592;7006717075</t>
  </si>
  <si>
    <t>Shilo, Shimi;Weiss, Anthony J.;Averbuch, Amir</t>
  </si>
  <si>
    <t>Shilo S.</t>
  </si>
  <si>
    <t>Performance of optimal beamforming with partial channel knowledge</t>
  </si>
  <si>
    <t>10.1109/TWC.2011.101211.110124</t>
  </si>
  <si>
    <t>2-s2.0-84355161463</t>
  </si>
  <si>
    <t>['upper bounds', 'tolerable latency', 'system parameters', 'soil moisture', 'soil composition', 'sink devices', 'operating frequency', 'mathematical model', 'ground sinks', 'environmental parameters', 'dynamic connectivity', 'connectivity probability', 'connectivity analysis']</t>
  </si>
  <si>
    <t>Dynamic connectivity | signal propagation in soil medium | wireless underground sensor networks</t>
  </si>
  <si>
    <t>In wireless underground sensor networks (WUSNs), due to the dynamic underground channel characteristics and the heterogeneous network architecture, the connectivity analysis is much more complicated than in the terrestrial wireless sensor networks and ad hoc networks, which was not addressed before, to our knowledge. In this paper, a mathematical model is developed to analyze the dynamic connectivity in WUSNs, which captures the effects of the environmental parameters such as the soil composition and the soil moisture, and the system parameters such as the operating frequency, the sensor burial depth, the sink antenna height, the density of the sensor and sink devices, the tolerable latency of the networks, and the number and the mobility of the above-ground sinks. The lower and upper bounds of the connectivity probability are derived to analytically provide principles and guidelines for the design and deployment of WUSNs in various environmental conditions. ¬© 2011 IEEE.</t>
  </si>
  <si>
    <t>4334-4344</t>
  </si>
  <si>
    <t>Dynamic connectivity in wireless underground sensor networks</t>
  </si>
  <si>
    <t>10.1109/TWC.2011.093011.110632</t>
  </si>
  <si>
    <t>2-s2.0-84355161668</t>
  </si>
  <si>
    <t>2010-0018938</t>
  </si>
  <si>
    <t>['œ ¥', 'signal ratio', 'predetermined threshold', 'overall capacity', 'negligibly small', 'multiple antennas', 'much greater', 'manage interference', 'lower bound', 'ila defined', 'ergodic capacity', 'd2d transmitter', 'd2d systems', 'd2d receiver', 'd2d pair', 'conventional mechanism', 'control scheme', 'cns caused', 'closed form', 'cellular networks', 'capacity loss', 'bs ).', 'base station']</t>
  </si>
  <si>
    <t>capacity | Device-to-device (D2D) communication | interference limited area</t>
  </si>
  <si>
    <t>A new interference management strategy is proposed to enhance the overall capacity of cellular networks (CNs) and device-to-device (D2D) systems. We consider M out of K cellular user equipments (CUEs) and one D2D pair exploiting the same resources in the uplink (UL) period under the assumption of M multiple antennas at the base station (BS). First, we use the conventional mechanism which limits the maximum transmit power of the D2D transmitter so as not to generate harmful interference from D2D systems to CNs. Second, we propose a Œ¥D-interference limited area (ILA) control scheme to manage interference from CNs to D2D systems. The method does not allow the coexistence (i.e., use of the same resources) of CUEs and a D2D pair if the CUEs are located in the Œ¥D-ILA defined as the area in which the interference to signal ratio (ISR) at the D2D receiver is greater than the predetermined threshold, Œ¥D. Next, we analyze the coverage of the Œ¥D-ILA and derive the lower bound of the ergodic capacity as a closed form. Numerical results show that the Œ¥D-ILA based D2D gain is much greater than the conventional D2D gain, whereas the capacity loss to the CNs caused by using the Œ¥D-ILA is negligibly small. ¬© 2011 IEEE.</t>
  </si>
  <si>
    <t>3995-4000</t>
  </si>
  <si>
    <t>60003780;60022195;60016912;60016912</t>
  </si>
  <si>
    <t>17435224500;37960927700;36021549100;7201840633</t>
  </si>
  <si>
    <t>Min, Hyunkee;Lee, Jemin;Park, Sungsoo;Hong, Daesik</t>
  </si>
  <si>
    <t>Cambridge;Seoul;Suwon</t>
  </si>
  <si>
    <t>Massachusetts Institute of Technology;Yonsei University;Samsung Electronics Co. Ltd.</t>
  </si>
  <si>
    <t>60022195;60016912;60003780</t>
  </si>
  <si>
    <t>Min H.</t>
  </si>
  <si>
    <t>Capacity enhancement using an interference limited area for device-to-device uplink underlaying cellular networks</t>
  </si>
  <si>
    <t>10.1109/TWC.2011.100611.101684</t>
  </si>
  <si>
    <t>2-s2.0-84355161968</t>
  </si>
  <si>
    <t>KCA-2011-08913-04003</t>
  </si>
  <si>
    <t>['upper bound', 'uncoded single', 'transmission scheme', 'r min', 'r antennas', 'proposed based', 'one source', 'one destination', 'n relays', 'multiple antennas', 'input multiple', 'also proved', 'alamouti coded']</t>
  </si>
  <si>
    <t>Decode-and-forward (DF) | diversity | maximum-likelihood (ML) | multiple antennas | pairwise error probability (PEP) | relay selection</t>
  </si>
  <si>
    <t>In this paper, a new relay selection scheme for decode-and-forward (DF) relay cooperative network with multiple antennas is proposed based on both channel state information (CSI) and transmission scheme by deriving the upper bound on the pairwise error probability (PEP) of the near-maximum-likelihood (near-ML) decoder. It is also proved that the proposed relay selection which selects m (1 ‚â§ m ‚â§ N) relays from N relays achieves full diversity M S M D+N M R min[M S,M D] regardless of the value of m in the DF relay network consisting of one source, one destination, and N relays with M S, M D, and M R antennas, respectively. Through Monte Carlo simulation, the error correction performance of the proposed relay selection for various m is shown for the uncoded single-antenna, Alamouti coded, and multiple-input multiple-output (MIMO) DF relay networks. ¬© 2011 IEEE.</t>
  </si>
  <si>
    <t>4068-4079</t>
  </si>
  <si>
    <t>60009387;60013682;60024872</t>
  </si>
  <si>
    <t>24331784500;7003690416;7403352757</t>
  </si>
  <si>
    <t>Jin, Xianglan;No, Jong Seon;Shin, Dong Joon</t>
  </si>
  <si>
    <t>Relay selection for decode-and-forward cooperative network with multiple antennas</t>
  </si>
  <si>
    <t>10.1109/TWC.2011.092911.100030</t>
  </si>
  <si>
    <t>2-s2.0-84355162973</t>
  </si>
  <si>
    <t>Ag√®ncia de Gesti√≥ d'Ajuts Universitaris i de Recerca</t>
  </si>
  <si>
    <t>2009/62</t>
  </si>
  <si>
    <t>AGAUR</t>
  </si>
  <si>
    <t>['taking advantage', 'spectrum sensors', 'spectrum sensing', 'snr ).', 'signal model', 'sensing performance', 'proposed detectors', 'primary signal', 'power spectrum', 'performed reliably', 'noise ratios', 'low signal', 'licensed users', 'licensed bands', 'enabling technology', 'different scenarios', 'consider second', 'background noise', 'avoid interference', 'approaches result']</t>
  </si>
  <si>
    <t>Cognitive radio | hypothesis testing | multiantenna detection | spectrum sensing</t>
  </si>
  <si>
    <t>Dynamic Spectrum Access (DSA) is receiving considerable interest as a means to improve spectral usage in licensed bands. In order to avoid interference to licensed users, spectrum sensing has emerged as an enabling technology for DSA. The requirements for spectrum sensors are stringent, as licensed user detection must be performed reliably at low signal-to-noise ratios (SNR). Sensing performance can be improved by exploiting signal features not present in the background noise. These approaches result in tradeoffs among performance and robustness to departures from the signal model. We consider second-order signal features and develop detectors exploiting spatial (by using multiple antennas) as well as temporal signal correlation, taking advantage of the fact that the power spectrum of the primary signal at each antenna can be known up to a complex scalar representing the unknown propagation channel. A low-SNR Generalized Likelihood Ratio approach is adopted in order to overcome this uncertainty, resulting in different tests intimately related to familiar diversity combining techniques. The performance of the proposed detectors is analyzed and tested in different scenarios. ¬© 2011 IEEE.</t>
  </si>
  <si>
    <t>4345-4355</t>
  </si>
  <si>
    <t>60026134;60026134;60007592</t>
  </si>
  <si>
    <t>35079586000;7003311670;7005792618</t>
  </si>
  <si>
    <t>Vazquez-Vilar, Gonzalo;L√≥pez-Valcarce, Roberto;Sala, Josep</t>
  </si>
  <si>
    <t>Vigo;Barcelona</t>
  </si>
  <si>
    <t>Universidade de Vigo;Universitat Polit√®cnica de Catalunya</t>
  </si>
  <si>
    <t>60026134;60007592</t>
  </si>
  <si>
    <t>Vazquez-Vilar G.</t>
  </si>
  <si>
    <t>Multiantenna spectrum sensing exploiting spectral a priori information</t>
  </si>
  <si>
    <t>10.1109/TWC.2011.101211.110665</t>
  </si>
  <si>
    <t>2-s2.0-84355166463</t>
  </si>
  <si>
    <t>['promising tools', 'paper shows', 'measure provides', 'input multi', 'information rate', 'fundamental trade', 'data rate', 'communication reliability', 'codeword length', 'arq techniques']</t>
  </si>
  <si>
    <t>In this paper, the random coding exponent for fast fading multi-input multi-output channel equipped with automatic repeat request (ARQ) protocol is derived. This exponent can be used to express the probability of error as a function of the data rate and codeword length. This measure provides an intuition into a fundamental trade-off between communication reliability, information rate and delay. This paper shows that using multiple antenna and ARQ techniques are promising tools for communication over fast fading channels. Copyright ¬© 2011 John Wiley &amp; Sons, Ltd.</t>
  </si>
  <si>
    <t>451-457</t>
  </si>
  <si>
    <t>60007751-60014171;60007751;60014171</t>
  </si>
  <si>
    <t>22978988600;7005695648;7006263974</t>
  </si>
  <si>
    <t>Ebrahimzad, Hamid;Mohammadi, Abbas;Khandani, Amir K.</t>
  </si>
  <si>
    <t>Waterloo;Tehran</t>
  </si>
  <si>
    <t>University of Waterloo;Amirkabir University of Technology</t>
  </si>
  <si>
    <t>60014171;60007751</t>
  </si>
  <si>
    <t>Ebrahimzad H.</t>
  </si>
  <si>
    <t>On the error exponent of MIMO-ARQ system over the fast fading channels</t>
  </si>
  <si>
    <t>10.1002/ett.1495</t>
  </si>
  <si>
    <t>2-s2.0-84355166584</t>
  </si>
  <si>
    <t>['utilizes arrays', 'tracing model', 'system performance', 'spatial variations', 'spatial degrees', 'simpler scheme', 'proposed mm', 'performance benchmark', 'mmse reception', 'maximum number', 'los environment', 'los blockage', 'linear arrays', 'investigating performance', 'eigenmode transmission', 'different scenarios', 'beamsteering transmission']</t>
  </si>
  <si>
    <t>antenna arrays | channel capacity | Millimeter wave communication | MIMO</t>
  </si>
  <si>
    <t>In this paper, we investigate spatial multiplexing at millimeter (mm) wave carrier frequencies for short-range indoor applications by quantifying fundamental limits in line-of-sight (LOS) environments and then investigating performance in the presence of multipath and LOS blockage. Our contributions are summarized as follows. For linear arrays with constrained form factor, an asymptotic analysis based on the properties of prolate spheroidal wave functions shows that a sparse array producing a spatially uncorrelated channel matrix effectively provides the maximum number of spatial degrees of freedom in a LOS environment, although substantial beamforming gains can be obtained by using denser arrays. This motivates our proposed mm-wave MIMO architecture, which utilizes arrays of subarrays to provide both directivity and spatial multiplexing gains. System performance is evaluated in a simulated indoor environment using a ray-tracing model that incorporates multipath effects and potential LOS blockage. Eigenmode transmission with waterfilling power allocation serves as a performance benchmark, and is compared to the simpler scheme of beamsteering transmission with MMSE reception and a fixed signal constellation. Our numerical results provide insight into the spatial variations of attainable capacity within a room, and the combinations of beamsteering and spatial multiplexing used in different scenarios. ¬© 2011 IEEE.</t>
  </si>
  <si>
    <t>4150-4160</t>
  </si>
  <si>
    <t>60029241;60029241;60029241</t>
  </si>
  <si>
    <t>25639031700;7003746022;7006645981</t>
  </si>
  <si>
    <t>Torkildson, Eric;Madhow, Upamanyu;Rodwell, Mark</t>
  </si>
  <si>
    <t>Santa Barbara</t>
  </si>
  <si>
    <t>University of California, Santa Barbara</t>
  </si>
  <si>
    <t>Torkildson E.</t>
  </si>
  <si>
    <t>Indoor millimeter wave MIMO: Feasibility and performance</t>
  </si>
  <si>
    <t>10.1109/TWC.2011.092911.101843</t>
  </si>
  <si>
    <t>2-s2.0-84355166620</t>
  </si>
  <si>
    <t>['simultaneous multi', 'scheduling profit', 'proposed based', 'parallelism state', 'overlapping tasks', 'new algorithm', 'lower range', 'heuristic multi', 'beam mode', 'also increases']</t>
  </si>
  <si>
    <t>Multi-beam scheduling | Scheduling profit | Time and energy constraints | Virtual dwell lines</t>
  </si>
  <si>
    <t>The existing radar resources management algorithms focused on single-beam working mode situation, however many practical phased array radar systems work in simultaneous multi-beam mode. A real-time dwell scheduling mode is proposed for simultaneous multi-beam radar system in this paper. The model is turned into a nonlinear programming problem, which takes the constraints of time, energy and phased array antenna into account. Then a heuristic multi-beam dwell scheduling algorithm is proposed based on maximal scheduling profit. The algorithm is realized through the introduction of virtual dwell line, which is used to record the parallelism state of all the overlapping tasks. Simulation results demonstrate that compared with the traditional adaptive scheduling algorithm, the new algorithm not only controls various tasks drop rate in a lower range but also increases the system utility ratio and scheduling profit. 1548-7741/Copyright ¬© 2011 Binary Information Press December 2011.</t>
  </si>
  <si>
    <t>3051-3061</t>
  </si>
  <si>
    <t>7501878473;57214019191;57070582800;56119466200;54792673300</t>
  </si>
  <si>
    <t>Chen, Jie;Tian, Zhon;Wang, Lei;Zhang, Wei;Cao, Jiansu</t>
  </si>
  <si>
    <t>Adaptive simultaneous multi-beam dwell scheduling algorithm for multifunction phased array radars</t>
  </si>
  <si>
    <t>2-s2.0-84455195864</t>
  </si>
  <si>
    <t>22817/09/NL/US</t>
  </si>
  <si>
    <t>['¬© 2011', 'successful development', 'satellite communication', 'rare resource', 'increasing demand', 'efficient use', 'different types', 'better satisfaction', 'become key', 'band payloads', 'band allows', 'available resources']</t>
  </si>
  <si>
    <t>Multiple feeds per beam | Multiple spot beam antennas | Single feed per beam</t>
  </si>
  <si>
    <t>Ka-band payloads are becoming more and more popular for satellite communication. The wider band width in Ka-band allows a better satisfaction of the increasing demand for capacity. In addition to the use of more resources, a more efficient use of the available resources will become key for a successful development of satellite communication services. Modern antenna concepts allow a high frequency reuse scheme and, therefore, an extreme efficient use of the most rare resource in satellite communication, the frequency band width. In this paper, we describe the design and the use of different types of such antennas. ¬© 2011 The Author(s).</t>
  </si>
  <si>
    <t>CEAS Space Journal</t>
  </si>
  <si>
    <t>60086242;60086242;60086242</t>
  </si>
  <si>
    <t>57075523100;24474480400;8690149700</t>
  </si>
  <si>
    <t>Schneider, Michael;Hartwanger, Christian;Wolf, Helmut</t>
  </si>
  <si>
    <t>Ottobrunn</t>
  </si>
  <si>
    <t>Airbus Defence and Space</t>
  </si>
  <si>
    <t>Schneider M.</t>
  </si>
  <si>
    <t>Antennas for multiple spot beam satellites</t>
  </si>
  <si>
    <t>10.1007/s12567-011-0012-z</t>
  </si>
  <si>
    <t>2-s2.0-84455210336</t>
  </si>
  <si>
    <t>NSC 100-2221-E-260-013-</t>
  </si>
  <si>
    <t>['rate performance', 'point operations', 'orthogonal structure', 'efficiently separate', 'double space', 'alamouti stbc']</t>
  </si>
  <si>
    <t>DSTTD | layered space-time interference cancelation | MIMO</t>
  </si>
  <si>
    <t>A double space-time transmit diversity (DSTTD) system employs four transmit antennas to multiplex two Alamouti space-time block code (STBC) units. In this letter, a specially-designed canceling mechanism is presented, which can efficiently separate the two STBC units for such systems. We show that the orthogonal structure, and so the merit of Alamouti STBC, can be kept. Compared with some previous interference cancelation methods, the proposed one requires much fewer floating-point operations (flops) while achieving similar error-rate performance. ¬© 2006 IEEE.</t>
  </si>
  <si>
    <t>1323-1325</t>
  </si>
  <si>
    <t>60022907;60022907</t>
  </si>
  <si>
    <t>8649372300;26428546000</t>
  </si>
  <si>
    <t>Lee, Yinman;Shieh, Hong Wei</t>
  </si>
  <si>
    <t>Nantau</t>
  </si>
  <si>
    <t>National Chi Nan University</t>
  </si>
  <si>
    <t>A simple layered space-time block nulling technique for DSTTD systems</t>
  </si>
  <si>
    <t>10.1109/LCOMM.2011.101211.111570</t>
  </si>
  <si>
    <t>2-s2.0-84555191852</t>
  </si>
  <si>
    <t>['parameter must', 'fsk demodulator', 'exact formula', 'determined numerically', 'calculated using', 'abrupt changes']</t>
  </si>
  <si>
    <t>phase detector (PD) | Phase lock loop (PLL) | phase plane | phase portrait | saddle point | separatrix | voltage controlled oscillator (VCO)</t>
  </si>
  <si>
    <t>The pull-out frequency of a Phase Lock Loop (PLL) quantifies the loop's ability to remain frequency locked under abrupt changes in the reference input frequency. This parameter is very critical in many applications e.g. FSK demodulator, multicarrier, and frequency-hopping based systems. In most cases, this parameter must be determined numerically or approximated using asymptotic techniques. Either of the methods needs special knowledge, skill and tools. An exact formula is derived for computing the pull-out frequency for a 2nd-order Type II PLL that employs a triangular characteristic phase detector. With this formula, the pull-out frequency of such PLLs can easily be calculated using a current day scientific calculator. ¬© 2006 IEEE.</t>
  </si>
  <si>
    <t>1384-1387</t>
  </si>
  <si>
    <t>60020583;60020583</t>
  </si>
  <si>
    <t>37661530200;6701536413</t>
  </si>
  <si>
    <t>Huque, Abu Sayeed A.;Stensby, John L.</t>
  </si>
  <si>
    <t>Huque A.</t>
  </si>
  <si>
    <t>An exact formula for the pull-out frequency of a 2nd-order type II phase lock loop</t>
  </si>
  <si>
    <t>10.1109/LCOMM.2011.101211.111902</t>
  </si>
  <si>
    <t>2-s2.0-84555191854</t>
  </si>
  <si>
    <t>Austrian Federal Ministry of Economy, Family and Youth</t>
  </si>
  <si>
    <t>BMWFJ</t>
  </si>
  <si>
    <t>['well suited', 'turbo decoders', 'thus providing', 'throughput measured', 'take advantage', 'shannon bound', 'roughly equivalently', 'quality equipment', 'potential improvement', 'optimal decoders', 'operated currently', 'much left', 'many countries', 'guard carriers', 'furthermore compared', 'currently connect', 'current standards', 'closer look', 'channel estimation', 'awgn channels', '10 db']</t>
  </si>
  <si>
    <t>Cellular wireless systems have made impressive progress over the past two decades. They currently connect more than five billion people worldwide. With the advent of turbo decoders in the 1990s, the design of optimal decoders very close to the Shannon bound became possible in AWGN channels. Nowadays many researchers believe that this is true for entire wireless systems and that therefore there is not much left to investigate. In this contribution, we take a closer look at WiMAX and HSDPA, two successful cellular systems being operated currently in many countries, and check their truly achievable performance. We have measured the physical layer throughput of WiMAX and HSDPA in various realistic environments (urban and mountainous) with high-quality equipment and different antenna configurations. We furthermore compared the throughput measured to the Shannon bound. Based on our measurements, we analyze the losses in design and implementation (e.g., pilots, guard carriers, coding, equalization, and channel estimation) and report our findings. Surprisingly, we are currently only utilizing 40 percent of the available channel capacity; or roughly equivalently, we are up to 10 dB off the Shannon bound at typical operational points, thus providing a lot of potential improvement for future 4G systems. In advanced four transmit antenna configurations of HSDPA, the losses are even more pronounced, showing that our current standards are not well suited to take advantage of the much higher capacity provided ¬© 2011 IEEE.</t>
  </si>
  <si>
    <t>54-63</t>
  </si>
  <si>
    <t>60018163;60018163;60018163</t>
  </si>
  <si>
    <t>8346178100;15921965000;7101861707</t>
  </si>
  <si>
    <t>Mehlf√ºhrer, Christian;Caban, Sebastian;Rupp, Markus</t>
  </si>
  <si>
    <t>Technische Universit√§t Wien</t>
  </si>
  <si>
    <t>Mehlf√ºhrer C.</t>
  </si>
  <si>
    <t>Cellular system physical layer throughput: How far off are we from the shannon bound?</t>
  </si>
  <si>
    <t>10.1109/MWC.2011.6108334</t>
  </si>
  <si>
    <t>2-s2.0-84555195668</t>
  </si>
  <si>
    <t>['zero forcing', 'way relaying', 'way communication', 'transmission schemes', 'transceive beamforming', 'stationary channels', 'rs ).', 'regenerative multi', 'propagated self', 'outperforms msnr', 'noise ratio', 'joint detection', 'investigate non', 'interference cancellation', 'data streams', 'benchmark transmissions']</t>
  </si>
  <si>
    <t>analog network coding | Multi-way relaying | space-time block code</t>
  </si>
  <si>
    <t>In this letter, we investigate non-regenerative multi-way relaying when channel state information is not available at the multi-antenna relay station (RS). For stationary channels, space-time analog network coding (STANC) transmission is applied at the RS. For non-stationary channels, the RS applies repetition transmission. For both transmission schemes, in order to obtain the data streams of the other nodes, each node has to perform three receive processing operations successively: Zero Forcing (ZF) detection, back-propagated self-interference cancellation and joint detection. We assess the achievable sum rate performance of non-regenerative multi-way relaying for the proposed transmission schemes. It is shown that STANC with joint detection outperforms both benchmark transmissions, namely, ZF and Maximisation of Signal to Noise Ratio (MSNR) transceive beamforming with single stream decoding performed at each node. When the channels are non-stationary, the repetition transmission enables the multi-way communication and in medium to high SNR region, it outperforms MSNR. ¬© 2006 IEEE.</t>
  </si>
  <si>
    <t>1362-1364</t>
  </si>
  <si>
    <t>60025858;60011226</t>
  </si>
  <si>
    <t>Zurich ZH,;Darmstadt</t>
  </si>
  <si>
    <t>ETH Zurich;Technische Universit√§t Darmstadt</t>
  </si>
  <si>
    <t>Non-regenerative multi-way relaying: Space-time analog network coding and repetition</t>
  </si>
  <si>
    <t>10.1109/LCOMM.2011.101411.111780</t>
  </si>
  <si>
    <t>2-s2.0-84555196716</t>
  </si>
  <si>
    <t>['wave frequencies', 'uplink directions', 'rof signal', 'raus ),', 'heterodyne detection', 'generated using', 'form part', 'data transmission', 'cu ).', 'coherent lasers', 'central unit', 'carrier multiplexed', '50 ghz', '480 mbit', '4 sub', '25 ghz', '240 mbit']</t>
  </si>
  <si>
    <t>64QAM | distributed antennas | Radio-over-fiber transmission</t>
  </si>
  <si>
    <t>We demonstrate the feasibility of Radio Over Fiber (ROF) transmission of 4 Sub-Carrier Multiplexed (SCM) 64-QAM data streams to a pair of low-complexity Radio Access Units (RAUs), which form part of a virtual MIMO architecture under the control of a Central Unit (CU). The ROF signal is transmitted over low frequency RF carriers and heterodyne detection is used at the RAUs. The 4 coherent optical carriers used for data transmission as well as for heterodyning at the RAUs are generated using a single laser rather than several inevitably non-coherent lasers. Our proposed system transmits duplex data of 480 Mbit/s and 240 Mbit/s in the downlink and uplink directions, respectively at mm-wave frequencies of 25 GHz or 50 GHz. ¬© 2006 IEEE.</t>
  </si>
  <si>
    <t>1368-1371</t>
  </si>
  <si>
    <t>60025225;60025225</t>
  </si>
  <si>
    <t>36701241300;36043733600</t>
  </si>
  <si>
    <t>Ghafoor, Salman;Hanzo, Lajos</t>
  </si>
  <si>
    <t>Ghafoor S.</t>
  </si>
  <si>
    <t>Sub-carrier-multiplexed duplex 64-QAM radio-over-fiber transmission for distributed antennas</t>
  </si>
  <si>
    <t>10.1109/LCOMM.2011.101711.111794</t>
  </si>
  <si>
    <t>2-s2.0-84655161269</t>
  </si>
  <si>
    <t>['view without', 'rights reserved', 'presented demonstrating', 'paper describes', 'optical resolution', 'numerical aperture', 'mycobacterium tuberculosis', 'mtb ).', 'microscope array', 'imaging performance', 'fully integrated', 'fit within', 'entire array', 'effective diagnosis', 'diagnostic use', 'automated algorithms', '63 œºm', '54 mm']</t>
  </si>
  <si>
    <t>Array microscopy | Fluorescence microscopy | Microscopic observation drug susceptibility | Miniature objective | Sputum smear microscopy</t>
  </si>
  <si>
    <t>This paper describes the development of a microscope array capable of imaging separate fields of view without the need for opto-mechanical scanning components. This microscope array can be integrated with array illuminating optics, a full frame digital single lens reflex (DSLR) camera, and automated algorithms for the detection of Mycobacterium tuberculosis (MTB). The entire array will fit within the area of a typical sputum smear. A custom miniature objective has been designed for this microscope array that has a numerical aperture of 0.5, optical resolution of 0.63 Œºm, and a field of view that is 0.54 mm in diameter. A single prototype miniature objective of this design has been built, and images are presented demonstrating its imaging performance. Images are sufficiently high quality for diagnostic use. When fully integrated, this device has the potential to significantly improve performance compared to conventional microscopy systems and to enable more effective diagnosis of tuberculosis at the point of care. ¬© 2011 Elsevier Ltd. All rights reserved.</t>
  </si>
  <si>
    <t>1873281X</t>
  </si>
  <si>
    <t>Tuberculosis</t>
  </si>
  <si>
    <t>60005286;60005286;60008981;60005286;60005286</t>
  </si>
  <si>
    <t>7005809501;7102752908;7006664930;7006169146;6603590235</t>
  </si>
  <si>
    <t>McCall, Brian;Pierce, Mark;Graviss, Edward A.;Richards-Kortum, Rebecca;Tkaczyk, Tomasz</t>
  </si>
  <si>
    <t>Houston;Houston</t>
  </si>
  <si>
    <t>Houston Methodist;Rice University</t>
  </si>
  <si>
    <t>60008981;60005286</t>
  </si>
  <si>
    <t>McCall B.</t>
  </si>
  <si>
    <t>Toward a low-cost compact array microscopy platform for detection of tuberculosis</t>
  </si>
  <si>
    <t>S1472979211001818</t>
  </si>
  <si>
    <t>10.1016/j.tube.2011.10.011</t>
  </si>
  <si>
    <t>2-s2.0-84655162151</t>
  </si>
  <si>
    <t>['œ ¥,', 'weighted difference', 'two parameters', 'secondary transmitter', 'secondary transmission', 'primary receiver', 'practical constraints', 'possible antennas', 'outage probability', 'optimal values', 'mutual information', 'many cases', 'interference link', 'impulsive function', 'extensive simulations', 'diversity gain', 'diversity benefit', 'data link', 'cr system', 'channel gains', '1 ].']</t>
  </si>
  <si>
    <t>antenna selection | Cognitive radio | interference mitigation | power allocation</t>
  </si>
  <si>
    <t>In this paper, we propose an antenna selection method in a wireless cognitive radio (CR) system, which we term difference selection, whereby a single transmit antenna is selected at the secondary transmitter out of M possible antennas such that the weighted difference between the channel gains of the data link and the interference link is maximized. We analyze the mutual information and the outage probability of the secondary transmission in a CR system with difference antenna selection, and propose a method of optimizing these performance metrics subject to practical constraints on the peak secondary transmit power and the average interference power as seen by the primary receiver. The optimization is performed over two parameters: the peak secondary transmit power and the difference selection weight Œ¥ Œµ [0,1]. Furthermore, we show that the diversity gain of a CR system employing difference selection is an impulsive function of Œ¥, in that a value of Œ¥=1 yields the full diversity order of M and any other value of Œ¥ gives no diversity benefit. Finally, we demonstrate through extensive simulations that, in many cases of interest, difference selection using the optimal values of these two parameters is superior to the so-called ratio selection method disclosed in the literature. ¬© 2011 IEEE.</t>
  </si>
  <si>
    <t>3494-3503</t>
  </si>
  <si>
    <t>8649362400;7005861088</t>
  </si>
  <si>
    <t>Wang, Yue;Coon, Justin P.</t>
  </si>
  <si>
    <t>Difference antenna selection and power allocation for wireless cognitive systems</t>
  </si>
  <si>
    <t>10.1109/TCOMM.2011.091911.100633</t>
  </si>
  <si>
    <t>2-s2.0-84655163242</t>
  </si>
  <si>
    <t>University of Tabuk</t>
  </si>
  <si>
    <t>['upper bound', 'transmit antennas', 'time instance', 'spatial symbol', 'single antenna', 'relay amplifies', 'receiver without', 'likelihood detector', 'information bits', 'hop amplify', 'form expression', 'exact closed', 'data received', 'arbitrary number', 'analytical results']</t>
  </si>
  <si>
    <t>amplify-and-forward | error probability | SSK</t>
  </si>
  <si>
    <t>In this letter, dual-hop amplify and forward relaying using space shift keying (SSK) is introduced. In SSK, information bits are mapped into a spatial symbol. The spatial symbol is the index of the active transmit antenna, where a single antenna is activated at each time instance. The relay amplifies the data received from the transmitter and forwards it to the receiver without any further processing. The receiver applies optimum maximum-likelihood detector to retrieve the transmitted information bits. In particular, an exact closed-form expression for the average bit error probability is given for the case of two transmit antennas. In addition, an upper bound is derived for an arbitrary number of transmit antennas. The analytical results are validated through Monte Carlo simulation results. ¬© 2006 IEEE.</t>
  </si>
  <si>
    <t>1350-1352</t>
  </si>
  <si>
    <t>60110514;60071031-60110514;60110514</t>
  </si>
  <si>
    <t>16175973300;16244958200;12792476100</t>
  </si>
  <si>
    <t>Mesleh, Raed;Ikki, Salama;Alwakeel, Mohammed</t>
  </si>
  <si>
    <t>Tabuk;Quebec</t>
  </si>
  <si>
    <t>University of Tabuk;Institut National de la Recherche Scientifique</t>
  </si>
  <si>
    <t>60110514;60071031</t>
  </si>
  <si>
    <t>Mesleh R.</t>
  </si>
  <si>
    <t>Performance analysis of space shift keying with amplify and forward relaying</t>
  </si>
  <si>
    <t>10.1109/LCOMM.2011.100611.111690</t>
  </si>
  <si>
    <t>2-s2.0-84655164383</t>
  </si>
  <si>
    <t>['underlying idea', 'spectral efficiency', 'self organization', 'relay stations', 'proposed solution', 'novel framework', 'biological systems', 'access link']</t>
  </si>
  <si>
    <t>backhaul optimization | relay stations | Self organization | spectral efficiency</t>
  </si>
  <si>
    <t>In this paper we present a novel framework for spectral efficiency enhancement on the access link between relay stations and their donor base station through Self Organization (SO) of system-wide BS antenna tilts. Underlying idea of framework is inspired by SO in biological systems. Proposed solution can improve the spectral efficiency by upto 1 bps/Hz. ¬© 2006 IEEE.</t>
  </si>
  <si>
    <t>1326-1328</t>
  </si>
  <si>
    <t>60021097;60021097;60021097</t>
  </si>
  <si>
    <t>35229524800;24070821000;7007108795</t>
  </si>
  <si>
    <t>Imran, Ali;Imran, Muhammed Ali;Tafazolli, Rahim</t>
  </si>
  <si>
    <t>Imran A.</t>
  </si>
  <si>
    <t>Relay station access link spectral efficiency optimization through SO of macro BS tilts</t>
  </si>
  <si>
    <t>10.1109/LCOMM.2011.103111.1579</t>
  </si>
  <si>
    <t>2-s2.0-84655164735</t>
  </si>
  <si>
    <t>['relay networks', 'outage probability', 'integer value', 'identically distributed', 'high snrs', 'form using', 'fading channels', 'derive outage', 'carlo simulations', 'approximated problem', 'analytical results']</t>
  </si>
  <si>
    <t>convex optimization | Decode-and-forward | multi-antenna | outage probability | selection combining | symbol error probability</t>
  </si>
  <si>
    <t>In this letter, we present the performance of multi-antenna selective combining decode-and-forward (SC-DF) relay networks over independent and identically distributed (i.i.d) Nakagami-m fading channels with integer value of the fading severity parameter m. The outage probability, moment generation function (MGF) and symbol error probability are derived in closed-form using the SNR statistical characteristics. To simplify our analysis, we derive outage and symbol error probabilities at high SNRs over independent and non-identically distributed (i.n.i.d) Nakagami-m fading channels with no assumption on the fading severity parameter m.After that, we formulate the outage probability problem and optimize it with an approximated problem and then solve it analytically. Finally, for comparison with analytical results, we perform some Monte-Carlo simulations. ¬© 2006 IEEE.</t>
  </si>
  <si>
    <t>1372-1374</t>
  </si>
  <si>
    <t>35103531200;8658004200;16678168600</t>
  </si>
  <si>
    <t>Soleimani-Nasab, Ehsan;Kalantari, Ashkan;Ardebilipour, Mehrdad</t>
  </si>
  <si>
    <t>Soleimani-Nasab E.</t>
  </si>
  <si>
    <t>Performance analysis of multi-antenna DF relay networks over Nakagami-m fading channels</t>
  </si>
  <si>
    <t>10.1109/LCOMM.2011.103111.111808</t>
  </si>
  <si>
    <t>2-s2.0-84655164737</t>
  </si>
  <si>
    <t>['proposed method', 'ofdm systems', 'ieee 802', 'frequency diversity']</t>
  </si>
  <si>
    <t>Diversity | DVB-H | IEEE 802.20 | OFDM | space-frequency | space-time</t>
  </si>
  <si>
    <t>We propose a transmitter diversity method to be used in OFDM systems. The proposed method uses 2 transmit antennas and 4 distinct subcarriers to obtain eighth order transmit diversity gain. The proposed method utilizes both space and frequency diversity. The simulation results show that the proposed method can provide more gain than QOSTBC for DVB-H and IEEE 802.20. ¬© 2006 IEEE.</t>
  </si>
  <si>
    <t>1356-1358</t>
  </si>
  <si>
    <t>60023355;60023355</t>
  </si>
  <si>
    <t>36617297000;6603157306</t>
  </si>
  <si>
    <t>Hacioglu, G.;Gangal, A.</t>
  </si>
  <si>
    <t>Trabzon</t>
  </si>
  <si>
    <t>Karadeniz Technical University</t>
  </si>
  <si>
    <t>Hacioglu G.</t>
  </si>
  <si>
    <t>A transmit diversity method for DVB-H and IEEE 802.20</t>
  </si>
  <si>
    <t>10.1109/LCOMM.2011.101911.111768</t>
  </si>
  <si>
    <t>2-s2.0-84655164773</t>
  </si>
  <si>
    <t>['transmitted signal', 'transmit symbols', 'transmit antennas', 'system throughput', 'resource allocation', 'receiver needs', 'precoding ensures', 'operate together', 'new users', 'modulo operation', 'legacy users', 'joint precoding', 'diversity order', 'also show']</t>
  </si>
  <si>
    <t>MIMO | Nonlinear precoding | vector perturbation</t>
  </si>
  <si>
    <t>Multiuser MIMO vector perturbation precoding facilitates multiple representations of the transmit symbols in order to improve transmit power normalisation of the transmitted signal. All the receiver needs to do is to apply a modulo operation to undo the perturbation. However existing system with multiuser MIMO support, such as LTE, employ linear precoding. This means that these legacy users will not be able to operate together with new users with vector perturbation capabilities, reducing the system throughput and flexibility in resource allocation. In this paper we present a novel precoding technique which allows the joint precoding of legacy and new users. The precoding ensures that no perturbations are made to linearly precoded users, while minimising the power normalisation using a modified sphere encoder. We also show that the diversity order of the joint precoding scheme is the difference between the number of transmit antennas and the number of legacy users, regardless of the number of new users. ¬© 2006 IEEE.</t>
  </si>
  <si>
    <t>1265-1267</t>
  </si>
  <si>
    <t>7004863197;26425329300;7006505761</t>
  </si>
  <si>
    <t>Sandell, Magnus;Vetter, Henning;Tosato, Filippo</t>
  </si>
  <si>
    <t>Joint linear and nonlinear precoding in MIMO systems</t>
  </si>
  <si>
    <t>10.1109/LCOMM.2011.103111.110542</t>
  </si>
  <si>
    <t>2-s2.0-84655166966</t>
  </si>
  <si>
    <t>TEC2010-18451</t>
  </si>
  <si>
    <t>['wishart matrices', 'statistical results', 'statistical properties', 'square distribution', 'rate feedback', 'practical conditions', 'output statistics', 'outage probability', 'noise ratio', 'multivariate chi', 'mimo systems', 'joint density', 'input multiple', 'extensively used', 'diagonal elements', 'diagonal distribution', 'density expression', 'converges rapidly', 'allows analyzing']</t>
  </si>
  <si>
    <t>Complex Wishart matrix | multivariate chi-square distribution | receive antenna selection | spatial correlation | transmit beamforming</t>
  </si>
  <si>
    <t>The statistical properties of Wishart matrices have been extensively used to analyze the performance of multiple-input multiple-output (MIMO) systems. In particular, the signal-to-noise ratio (SNR) output statistics of several MIMO systems depends on the diagonal distribution of a complex Wishart matrix. In this paper, we derive the joint density of the diagonal elements of a complex Wishart matrix, which follows a multivariate chi-square distribution. The density expression is in the form of an infinite series representation which converges rapidly and is easy to compute. This expression is used to obtain the distribution of the maximum of the diagonal elements, which allows analyzing the performance of two different MIMO systems under practical conditions. First, our statistical results are applied to the outage probability characterization of MIMO systems with receive antenna selection in spatially correlated Rayleigh fading. Then, the same results are used to analyze the outage probability of transmit beamforming systems under limited-rate feedback. ¬© 2011 IEEE.</t>
  </si>
  <si>
    <t>3475-3484</t>
  </si>
  <si>
    <t>60003662;60003662;60003662;60022148</t>
  </si>
  <si>
    <t>16239092600;7401886173;6508365045;7404759940</t>
  </si>
  <si>
    <t>Morales-Jim√©nez, David;Paris, Jos√© F.;Entrambasaguas, J. T.;Wong, Kai Kit</t>
  </si>
  <si>
    <t>Morales-Jim√©nez D.</t>
  </si>
  <si>
    <t>On the diagonal distribution of a complex wishart matrix and its application to the analysis of MIMO systems</t>
  </si>
  <si>
    <t>10.1109/TCOMM.2011.100611.100641</t>
  </si>
  <si>
    <t>2-s2.0-84655167016</t>
  </si>
  <si>
    <t>['two cases', 'simultaneously achievable', 'outer bound', 'originally proposed', 'matched source', 'limited two', 'joint source', 'gaussian noise', 'distortion pairs', 'bandwidth expansion', 'bandwidth compression', 'also extend']</t>
  </si>
  <si>
    <t>bandwidth compression/expansion | Costa coding | Gaussian broadcast channel | hybrid digital-analog (HDA) coding | joint source-channel coding | layered coding | uncoded transmission | Wyner-Ziv coding</t>
  </si>
  <si>
    <t>We consider the problem of sending a bivariate Gaussian source S=(S 1,S 2) across a power-limited two-user Gaussian broadcast channel. User i (i=1,2) observes the transmitted signal corrupted by Gaussian noise with power œÉ i2 and desires to estimate S i. We study hybrid digital-analog (HDA) joint source-channel coding schemes and analyze the region of (squared-error) distortion pairs that are simultaneously achievable. Two cases are considered: 1) broadcasting with bandwidth compression, and 2) broadcasting with bandwidth expansion. We modify and adapt HDA schemes of Wilson et al. and Prabhakaran et al. , originally proposed for broadcasting a single common Gaussian source, in order to provide achievable distortion regions for broadcasting correlated Gaussian sources. For comparison, we also extend the outer bound of Soundararajan et al. from the matched source-channel bandwidth case to the bandwidth mismatch case. ¬© 2011 IEEE.</t>
  </si>
  <si>
    <t>3335-3342</t>
  </si>
  <si>
    <t>60027666;60016005;60016005</t>
  </si>
  <si>
    <t>15043648400;7004732407;7006782011</t>
  </si>
  <si>
    <t>Behroozi, Hamid;Alajaji, Fady;Linder, Tam√°s</t>
  </si>
  <si>
    <t>Tehran;Kingston</t>
  </si>
  <si>
    <t>Sharif University of Technology;Queen‚Äôs University</t>
  </si>
  <si>
    <t>60027666;60016005</t>
  </si>
  <si>
    <t>Behroozi H.</t>
  </si>
  <si>
    <t>On the performance of hybrid digital-analog coding for broadcasting correlated gaussian sources</t>
  </si>
  <si>
    <t>10.1109/TCOMM.2011.101011.100483</t>
  </si>
  <si>
    <t>2-s2.0-84655167019</t>
  </si>
  <si>
    <t>WR080951</t>
  </si>
  <si>
    <t>['precoding schemes', 'optimal source', 'optimal relay', 'multiple antennas', 'high signal', 'helpful guideline', 'generalized environment', 'general framework', 'exact expression', 'diversity gain', 'different pathloss', 'designing mmse', 'coding gain', 'based approach', 'accurate characterization']</t>
  </si>
  <si>
    <t>MIMO | MMSE solution | precoding | Relay systems</t>
  </si>
  <si>
    <t>In this paper, we propose a general framework to quantify the average error probability of the minimum mean squared error based precoding schemes in amplify-and-forward relay networks where all nodes are equipped with multiple antennas. Especially, we investigate spatial multiplexing schemes which transmit multiple data streams simultaneously. Due to difficulty in finding an exact expression of the average error rate, we exploit the high signal-to-noise-ratio (SNR) based approach which allows a simple and accurate characterization of the performance. Then, we derive new closed form expressions for bit error rate performance of both the optimal source-relay joint precoding schemes and the optimal relay only precoding schemes in terms of a coding gain as well as a diversity gain. Taking a different pathloss in each hop into consideration, we evaluate the performance in a generalized environment. Through our analysis, we discuss several interesting observations and provide a helpful guideline for designing MMSE-based relaying systems. Monte-Carlo simulations show that our analytical work accurately predicts numerical results. ¬© 2011 IEEE.</t>
  </si>
  <si>
    <t>3452-3462</t>
  </si>
  <si>
    <t>60005273;60013372;60005273</t>
  </si>
  <si>
    <t>36176204700;23994279900;55705266800</t>
  </si>
  <si>
    <t>Song, Changick;Lee, Kyoung Jae;Lee, Inkyu</t>
  </si>
  <si>
    <t>Austin;Seoul</t>
  </si>
  <si>
    <t>The University of Texas at Austin;Korea University</t>
  </si>
  <si>
    <t>60013372;60005273</t>
  </si>
  <si>
    <t>Performance analysis of MMSE-based amplify and forward spatial multiplexing MIMO relaying systems</t>
  </si>
  <si>
    <t>10.1109/TCOMM.2011.101011.100421</t>
  </si>
  <si>
    <t>2-s2.0-84655167023</t>
  </si>
  <si>
    <t>['recently proposed', 'optimal precoding', 'optimal closed', 'minimum distance', 'loop multiple', 'integral form', 'input multiple', 'final expression', 'derived analysis']</t>
  </si>
  <si>
    <t>diversity analysis | multiple-input multiple-output (MIMO) | Spatial multiplexing | symbol error rate (SER)</t>
  </si>
  <si>
    <t>Orthogonalized spatial multiplexing (OSM) systems with optimal precoding, denoted by POSM, was recently proposed which allows a single-symbol decodable maximum likelihood receiver in closed-loop multiple-input multiple-output (MIMO) systems. It was shown that the performance of the POSM is identical to that of the optimal closed-loop MIMO system in terms of the minimum distance. In this letter, we derive an exact symbol error rate (SER) expression of the POSM for 4-QAM and 16-QAM in Rayleigh fading channels. By using polar coordinates and the singular value distributions, the final expression of the SER can be evaluated with a single-integral form. Also, in the high SNR regime, we obtain a simple average SER expression of the POSM which shows that the POSM with two transmitting antennas achieves full diversity. Simulation results confirm the accuracy of our derived analysis. ¬© 2011 IEEE.</t>
  </si>
  <si>
    <t>3294-3300</t>
  </si>
  <si>
    <t>60005273;60068694;60003780;60005273</t>
  </si>
  <si>
    <t>57049847900;35932304000;57198783546;55705266800</t>
  </si>
  <si>
    <t>Kim, Young Tae;Kim, Jaesin;Kim, Jihoon;Lee, Inkyu</t>
  </si>
  <si>
    <t>Kim Y.T.</t>
  </si>
  <si>
    <t>Exact symbol error rate and diversity analysis of orthogonalized spatial multiplexing systems with optimal precoding</t>
  </si>
  <si>
    <t>10.1109/TCOMM.2011.081111.090447</t>
  </si>
  <si>
    <t>2-s2.0-84655167240</t>
  </si>
  <si>
    <t>['vehicle combined', 'urban environments', 'tricia j', 'system performance', 'significant impact', 'roof receive', 'multipath components', 'measurement vehicle', 'differ significantly', 'data shows', 'considerable impact', 'channel capacity', 'array elements', 'angular distribution', 'analyzing vehicular', 'achievable diversity']</t>
  </si>
  <si>
    <t>MIMO channel measurements have been performed in urban environments with antenna arrays positioned on the roof and sides of the measurement vehicle. Analysis of the data shows that the array's position on the vehicle, along with the location and orientation of the vehicle with respect to the transmitter, can have a considerable impact on the channel characteristics observed. Array elements on the vehicle's roof receive the same multipath components, and, therefore, have identically distributed channel responses. However, the characteristics of the multipath components observed at each side of the vehicle can differ significantly. Specifically, shadowing from the vehicle combined with the directionality of the side-mounted array elements affects the angular distribution and powers of the received multipath components, affecting the achievable diversity and channel capacity. This can have significant impact on system performance and should be considered when designing and analyzing vehicular-based signalling techniques. Copyright ¬© 2011 Christopher C. Squires and Tricia J. Willink.</t>
  </si>
  <si>
    <t>15623743500;6701545091</t>
  </si>
  <si>
    <t>Squires, Christopher C.;Willink, Tricia J.</t>
  </si>
  <si>
    <t>Squires C.C.</t>
  </si>
  <si>
    <t>Impact of vehicular array position on urban MIMO channel characteristics</t>
  </si>
  <si>
    <t>10.1155/2011/675343</t>
  </si>
  <si>
    <t>2-s2.0-84855162407</t>
  </si>
  <si>
    <t>['vswr 2', 'required bandwidth', 'proposed dual', 'impedance bandwidths', 'han lu', 'band operation', '5ghz bands', '5 2', '3 3']</t>
  </si>
  <si>
    <t>A novel planar 1 4 dipole array with dual-band operation for LTE/WiMAX access points is proposed. The impedance bandwidths, determined from VSWR 2.0, can reach about 525/747MHz (20.2/21.3) for the 2.6/3.5GHz operating bands, respectively, which are covering the required bandwidth for LTE (2.5 2.7GHz) and WiMAX (3.3 3.7GHz) system. This proposed dual-band dipole array also provides maximum peak antenna gains and efficiencies of 7.3/7.5dBi and 89/75 across 2.6/3.5GHz bands, respectively, with good omnidirectional radiation pattern in XY-plane. Copyright ¬© 2011 Jui-Han Lu and Shi-Wei You.</t>
  </si>
  <si>
    <t>7601561423;54880032200</t>
  </si>
  <si>
    <t>Lu, Jui Han;You, Shi Wei</t>
  </si>
  <si>
    <t>Novel dual-band design of planar dipole array for 4G LTE/WiMAX access points</t>
  </si>
  <si>
    <t>10.1155/2011/638034</t>
  </si>
  <si>
    <t>2-s2.0-84855162660</t>
  </si>
  <si>
    <t>['wcdma ).', 'temporal diversity', 'simple correlator', 'rake receiver', 'proposed receiver', 'proposed 2d', 'multiuser detection', 'multipath fading', 'joint state', 'hajar sadeghi', 'effective solution', 'conventional ones', 'also 1d']</t>
  </si>
  <si>
    <t>The aim of this paper is to combine smart antenna beamforming and RAKE receiver in wideband code division multiple access (WCDMA). The proposed method combines spatial diversity as well as temporal diversity to improve the performance and overcome both interferences and multipath fading. This investigation has focused on one of the new proposed blind beamforming algorithms. It is based on constrained constant modulus (CCM) algorithm which is used for deriving a recursive-least-squares (RLS-) type optimization algorithm. We illustrate the comparison of bit error rate (BER) of the proposed receiver with simple correlator and also 1D-RAKE receiver in multiuser detection (MUD) WCDMA. The simulation results show that the proposed 2D-RAKE receiver offers lower BER rather than conventional ones, that is, it is an effective solution for decreasing the effect of interference and increasing the capacity, in a joint state. Copyright ¬© 2011 Shahriar Shirvani-Moghaddam and Hajar Sadeghi.</t>
  </si>
  <si>
    <t>60001784;60007196</t>
  </si>
  <si>
    <t>27467813900;57212397956</t>
  </si>
  <si>
    <t>Shirvani-Moghaddam, Shahriar;Sadeghi, Hajar</t>
  </si>
  <si>
    <t>Islamic Azad University, South Tehran Branch;Shahid Rajaee Teacher Training University</t>
  </si>
  <si>
    <t>60007196;60001784</t>
  </si>
  <si>
    <t>A new combination of RAKE receiver and adaptive antenna array beamformer for multiuser detection in WCDMA systems</t>
  </si>
  <si>
    <t>10.1155/2011/208301</t>
  </si>
  <si>
    <t>2-s2.0-84855163824</t>
  </si>
  <si>
    <t>['resulting properties', 'noise figures', 'noise characterization', 'mipmop device', 'mimo series', 'evelyne clavelier', 'admittance representations']</t>
  </si>
  <si>
    <t>We address the noise characterization of a multiple-input-port and multiple-output-port (MIPMOP) device receiving signals from an array of antennas. A definition of the noise figures and natural noise figures of a MIPMOP device is provided, and the resulting properties are detailed in the impedance and admittance representations. We compute the natural noise figures of a low-noise MIPMOP amplifier comprising a MIMO series-series feedback amplifier (MIMO-SSFA), designed for a wireless receiver front-end. Copyright ¬© 2011 Fr√©d√©ric Broyd√© and Evelyne Clavelier.</t>
  </si>
  <si>
    <t>6603486534;56028907100</t>
  </si>
  <si>
    <t>Broyd√©, Fr√©d√©ric;Clavelier, Evelyne</t>
  </si>
  <si>
    <t>Broyd√© F.</t>
  </si>
  <si>
    <t>The noise performance of a multiple-input-port and multiple-output-port low-noise amplifier connected to an array of coupled antennas</t>
  </si>
  <si>
    <t>10.1155/2011/438478</t>
  </si>
  <si>
    <t>2-s2.0-84855169734</t>
  </si>
  <si>
    <t>['shaped slot', 'return loss', 'required bandwidths', 'proposed antenna', 'overall dimensions', 'one pi', 'n standards', 'lower band', 'ieee 802', 'higher band', 'ghz dual', 'fabricated antenna', 'easily integrated', 'completely cover', 'compact 2', 'antenna consists', '6mm 3', '4 substrate']</t>
  </si>
  <si>
    <t>Dual-band | Slot antenna | USB dongle | WLAN</t>
  </si>
  <si>
    <t>A compact 2.4/5-GHz dual-band slot antenna for wireless USB dongle applications is presented. The antenna consists of one pi-shaped slot, one microstrip feedline and an FR-4 substrate. The overall dimensions of the fabricated antenna are 30√ó13√ó1.6mm 3 which can be easily integrated with a wireless USB dongle. Studies on the return loss of the proposed antenna demonstrate that the proposed antenna has two operation bands with three resonant frequencies at 2.4GHz, 5.5GHz and 6.5GHz. The lower band is from 2.38 to 2.61GHz and the higher band is from 4.95 to 7.15GHz. It can completely cover the required bandwidths of IEEE 802.11a/b/g/n standards with satisfactory radiation characteristics.</t>
  </si>
  <si>
    <t>Compact PI-shaped slot antenna for 2.4/5-GHz wireless USB dongle applications</t>
  </si>
  <si>
    <t>10.4156/aiss.vol3.issue11.34</t>
  </si>
  <si>
    <t>2-s2.0-84855171430</t>
  </si>
  <si>
    <t>['¬© 2011', 'within less', 'rights reserved', 'quite flat', 'pointing directions', 'pointing accuracies', 'kvn ).', 'first millimeter', 'elevations greater', 'elevation dependence', 'currently operates', 'beam efficiencies', 'beam alignment', 'astronomical society', 'aperture efficiencies', 'accurate antenna', '80 k', '480 km', '43 ghz', '40 k', '25 ghz', '20 ¬∞.', '129 ghz', '11 ghz']</t>
  </si>
  <si>
    <t>We report simultaneous multifrequency observing performance at 22 and 43 GHz of the 21 m shaped-Cassegrain radio telescopes of the Korean VLBI Network (KVN). KVN is the first millimeter-dedicated VLBI network in Korea having a maximum baseline length of 480 km. It currently operates at 22 and 43 GHz and is planned to operate in four frequency bands: 22, 43, 86, and 129 GHz. The unique quasi optics of KVN enable simultaneous multifrequency observations based on efficient beam filtering and accurate antenna-beam alignment at 22 and 43 GHz. We found that the offset of the beams is within less than 5‚Ä≤‚Ä≤ over all pointing directions of the antenna. The dual-polarization, cooled, high electron mobility transistor (HEMT) receivers at 22 and 43 GHz result in receiver noise temperatures less than 40 K at 21.25-23.25 GHz and 80 K at 42.11-44.11 GHz. The pointing accuracies have been measured to be 3‚Ä≤‚Ä≤ in azimuth and elevation for all antennas. The measured aperture efficiencies are 65%(K)=67%(Q), 62%(K)=59%(Q), and 66%(K)=60%(Q) for the three KVN antennas, KVNYS, KVNUS, and KVNTN, respectively. The main-beam efficiencies are measured to be 50%(K)=52%(Q), 48%(K)=50%(Q), and 50%(K)=47%(Q) for KVNYS, KVNUS, and KVNTN, respectively. The estimated Moon efficiencies are 77%(K)=90%(Q), 74%(K)=79%(Q), and 80%(K)=86%(Q) for KVNYS, KVNUS, and KVNTN, respectively. The elevation dependence of the aperture efficiencies is quite flat for elevations greater than 20¬∞. ¬© 2011. The Astronomical Society of the Pacific. All rights reserved.</t>
  </si>
  <si>
    <t>1398-1411</t>
  </si>
  <si>
    <t>60016912;60016912;60016912;60016912;60016912;60016912;60016912;60016912;60016912;60016912-60001873;60016912-60001873;60016912;60016912;60016912;60016912;60016912-60104012;60016912;60016912;60016912;60016912;60016912;60016912;60016912;60016912;60016912;60016912;60016912;60016912;60016912;60016912;60016912-60027884;60016912;60016912-60022417</t>
  </si>
  <si>
    <t>37056945900;57203026080;57207278661;7405942828;6505781869;7409321582;8560797500;35253303600;25628978700;36084640500;55870740000;55946836600;55458619500;23100545100;35811821100;36782468900;56318374100;55325568800;54879588100;55689938400;56105636500;7404007291;7005887109;57207257619;55950958500;7410137012;54880029700;22035164900;38061540500;54879854300;54880357500;54879982800;57194440470</t>
  </si>
  <si>
    <t>Lee, Sang Sung;Byun, Do Young;Oh, Chung Sik;Han, Seog Tae;Je, Do Heung;Kim, Kee Tae;Wi, Seog Oh;Cho, Se Hyung;Sohn, Bong Won;Kim, Jaeheon;Lee, Jeewon;Oh, Se Jin;Song, Min Gyu;Kang, Jiman;Chung, Moon Hee;Lee, Jeong Ae;Oh, Junghwan;Bae, Jae Han;Yun, So Young;Lee, Jung Won;Kim, Bong Gyu;Chung, Hyunsoo;Roh, Duk Gyoo;Lee, Chang Hoon;Kim, Hyun Goo;Kim, Hyo Ryoung;Yeom, Jae Hwan;Kurayama, Tomoharu;Jung, Taehyun;Park, Pulun;Kim, Min Joong;Yoon, Dong Hwan;Kim, Won Ju</t>
  </si>
  <si>
    <t>Daejeon;Seoul;Daejeon;Seoul;Seoul</t>
  </si>
  <si>
    <t>University of Science and Technology (UST);Sejong University;Chungnam National University;Yonsei University;Kyung Hee University</t>
  </si>
  <si>
    <t>60104012;60027884;60022417;60016912;60001873</t>
  </si>
  <si>
    <t>Lee S.S.</t>
  </si>
  <si>
    <t>Single-dish performance of KVN 21 m radio telescopes: Simultaneous observations at 22 and 43 GHz</t>
  </si>
  <si>
    <t>10.1086/663326</t>
  </si>
  <si>
    <t>2-s2.0-84855174912</t>
  </si>
  <si>
    <t>['ultrahigh frequency', 'two scenarios', 'rfid systems', 'receiver circuit', 'magnetic field', 'interrogation range', 'impedance matching', 'broadband two']</t>
  </si>
  <si>
    <t>A broadband two-layer and two quasihalf loops antenna (TTLA) at UHF is characterized and analyzed for ultrahigh frequency (UHF) near-field radiofrequency identification (RFID) applications. The antenna is investigated in terms of impedance matching and distribution of magnetic field as well as applied in two scenarios which are the experiments of interrogation range and receiver circuit of RFID systems. Copyright ¬© 2011 Zijian Xing et al.</t>
  </si>
  <si>
    <t>54788567800;57022802900;8524930300;14010585000;8454035400</t>
  </si>
  <si>
    <t>Xing, Zijian;Wang, Ling;Wu, Changying;Li, Jianying;Zhang, Meng</t>
  </si>
  <si>
    <t>Characteristics and application of a novel loop antenna to UHF RFID receivers</t>
  </si>
  <si>
    <t>10.1155/2011/480717</t>
  </si>
  <si>
    <t>2-s2.0-84855181797</t>
  </si>
  <si>
    <t>['underlying electromagnetics', 'straightforward manner', 'receiving properties', 'received fields', 'quite general', 'power flow', 'paper presents', 'output signals', 'mutual coupling', 'multiport antennas', 'modal description', 'leads directly', 'facilitating beamforming', 'exactly described', 'effective area', 'complete basis', 'close connection', 'analysis shows']</t>
  </si>
  <si>
    <t>This paper presents a modal description of multiport antennas that leads directly to a rigorous network representation and simple quadratic expressions for gain, efficiency, and effective area. The analysis shows that the transmitting and receiving properties of an N element antenna array are exactly described by a 2 N 2 N element scattering matrix together with a set of N orthonormal mode functions and accounts for effects such as mutual coupling, scattering, reflection, and losses. The approach is quite general, only requiring that the antenna be finite and reciprocal. The scattering network description simplifies accounting of power flow while retaining a close connection to the physical antenna characteristics. The orthonormal mode functions provide a complete basis for radiated and received fields, facilitating beamforming. The theory provides rigorous definitions of input-output signals and links them to the underlying electromagnetics in a straightforward manner. Copyright ¬© 2011 Jonathan J. Lynch.</t>
  </si>
  <si>
    <t>Lynch, Jonathan J.</t>
  </si>
  <si>
    <t>Malibu</t>
  </si>
  <si>
    <t>HRL Laboratories</t>
  </si>
  <si>
    <t>Lynch J.</t>
  </si>
  <si>
    <t>A modal description of multiport antennas</t>
  </si>
  <si>
    <t>10.1155/2011/438437</t>
  </si>
  <si>
    <t>2-s2.0-84855182829</t>
  </si>
  <si>
    <t>['simultaneously used', 'radiation characteristics', 'paper presents', 'numerical investigations', 'independent fashion', 'experimental validation', 'array aperture']</t>
  </si>
  <si>
    <t>This paper presents a dual-band reflectarray antenna which operates at 0.915 and 2.4GHz to radiate electromagnetic fields focused in the near-zone of array aperture. The design uses two stacked feed antennas operated at 0.915 and 2.4GHz, respectively, so that the currently available RFID systems in the market can be simultaneously used in an independent fashion. Numerical investigations on the radiation characteristics of this reflectarray, as well as an experimental validation, are presented to demonstrate its feasibility. Copyright ¬© 2011 by the American Geophysical Union.</t>
  </si>
  <si>
    <t>RS6010</t>
  </si>
  <si>
    <t>60013395;60013395;60013395;60013395;60013395</t>
  </si>
  <si>
    <t>7202063846;54386684400;36625618600;24483504900;7202063745</t>
  </si>
  <si>
    <t>Chou, Hsi Tseng;Hsueh, Pai Han;Hung, Tso Ming;Kuo, Li Ruei;Chou, Hsi Hsir</t>
  </si>
  <si>
    <t>A dual-band near-field focused reflectarray antenna for RFID applications at 0.9 and 2.4GHz</t>
  </si>
  <si>
    <t>10.1029/2011RS004750</t>
  </si>
  <si>
    <t>2-s2.0-84855257669</t>
  </si>
  <si>
    <t>['wide variety', 'usually incoherent', 'two orthogonal', 'statistical fading', 'source thunderstorms', 'source thunderstorm', 'scientific value', 'satellite observations', 'radio interferometry', 'radio data', 'obvious approach', 'lightning emissions', 'interferometric direction', 'greatly enhanced', 'forte satellite', 'deployed antennas', 'capabilities using', 'approximate location', 'always broadband', 'adapted efficiently']</t>
  </si>
  <si>
    <t>Single-satellite observations of lightning radio emissions normally do not independently provide useful thunderstorm location. The scientific value of these radio waveform recordings is greatly enhanced by knowing at least the approximate location of the source thunderstorm. Since the Very High Frequency radio emissions from lightning are always broadband and usually incoherent, radio interferometry is an obvious approach to direction-finding the source. However, radio-interferometry requires separated, deployed antennas, and for decametric radio waves, success with interferometric direction-finding on a satellite has not yet been reported. We describe a method for approximate location of source thunderstorms, using the statistical fading of the received electric field on two orthogonal, but co-located, antennas. The method is based on previous work geolocating polarized sources, and we show that it can be adapted efficiently to unpolarized radio fields, which constitute the majority of lightning emissions. We implement the method with dual-antenna radio recordings from the FORTE satellite, and demonstrate its capabilities using a wide variety of radio data. Copyright ¬© 2011 by the American Geophysical Union.</t>
  </si>
  <si>
    <t>RS6012</t>
  </si>
  <si>
    <t>60015481;60006164;60015481</t>
  </si>
  <si>
    <t>7403204511;7202920419;7004452985</t>
  </si>
  <si>
    <t>Jacobson, Abram R.;Shao, Xuan Min;Holzworth, Robert H.</t>
  </si>
  <si>
    <t>Seattle;Los Alamos</t>
  </si>
  <si>
    <t>University of Washington;Los Alamos National Laboratory</t>
  </si>
  <si>
    <t>60015481;60006164</t>
  </si>
  <si>
    <t>Jacobson A.</t>
  </si>
  <si>
    <t>Satellite triangulation of thunderstorms, from fading radio fields synchronously recorded on two orthogonal antennas</t>
  </si>
  <si>
    <t>10.1029/2011RS004783</t>
  </si>
  <si>
    <t>2-s2.0-84855291319</t>
  </si>
  <si>
    <t>['telescope spacer', 'reception link', 'proof masses', 'mission lifetime', 'mission designed', 'lisa spacecraft', 'lisa mission', 'laser transmission', 'gravitational waves', 'direct measurement', 'dimensional stability', 'critical role', 'adjacent spacecraft']</t>
  </si>
  <si>
    <t>The laser interferometer space antenna (LISA) is a mission designed to detect low frequency gravitational waves. In order for LISA to succeed in its goal of direct measurement of gravitational waves, many subsystems must work together to measure the distance between proof masses on adjacent spacecraft. One such subsystem, the telescope, plays a critical role as it is the laser transmission and reception link between spacecraft. Not only must the material that makes up the telescope support structure be strong, stiff, and light, but it must have a dimensional stability of better than 1pmHz -1/2 at 3mHz and the distance between the primary and the secondary mirrors must change by less than 2.5Œºm over the mission lifetime. Carbon fiber reinforced polymer is the current baseline material; however, it has not been tested to the pico meter level as required by the LISA mission. In this paper, we present dimensional stability results, outgassing effects occurring in the cavity and discuss its feasibility for use as the telescope spacer for the LISA spacecraft. ¬© 2011 American Institute of Physics.</t>
  </si>
  <si>
    <t>60013959;60006337;60013959;60013959;60019702;60019702;60006337;60013959</t>
  </si>
  <si>
    <t>8507008000;14626797300;54881952800;54882098200;55064474100;36197990700;57212386716;35227742300</t>
  </si>
  <si>
    <t>Sanju√°n, J.;Preston, A.;Korytov, D.;Spector, A.;Freise, A.;Dixon, G.;Livas, J.;Mueller, G.</t>
  </si>
  <si>
    <t>Birmingham;Gainesville;Greenbelt</t>
  </si>
  <si>
    <t>University of Birmingham;University of Florida;NASA Goddard Space Flight Center</t>
  </si>
  <si>
    <t>60019702;60013959;60006337</t>
  </si>
  <si>
    <t>Sanju√°n J.</t>
  </si>
  <si>
    <t>Carbon fiber reinforced polymer dimensional stability investigations for use on the laser interferometer space antenna mission telescope</t>
  </si>
  <si>
    <t>10.1063/1.3662470</t>
  </si>
  <si>
    <t>2-s2.0-84855315686</t>
  </si>
  <si>
    <t>FACTOTEM2-CM</t>
  </si>
  <si>
    <t>['variable capacitance', 'theoretical study', 'practical implementation', 'phase detector', 'pass filter', 'locked ranges', 'locked loop', 'experimentally validated', 'demonstrated using', 'configuration used', 'applied voltage']</t>
  </si>
  <si>
    <t>A phase-locked loop is demonstrated using a twisted-nematic liquid crystal cell as a capacitance that can be varied as a function of applied voltage. The system is formed by a phase detector, a low-pass filter, as well as a voltage controlled oscillator including such variable capacitance. A theoretical study is proposed and experimentally validated. Capture and locked ranges of hundreds of kHz have been obtained for the configuration used in this circuit. An application as frequency demodulator using a practical implementation of this circuit has been demonstrated. ¬© 2011 American Institute of Physics.</t>
  </si>
  <si>
    <t>16643191700;35373748900;7402797397;9638381900;6603476365</t>
  </si>
  <si>
    <t>Marcos, Carlos;S√°nchez-Pena, Jos√© M.;Torres, Juan C.;P√©rez, Isabel;Urruchi, Virginia</t>
  </si>
  <si>
    <t>Marcos C.</t>
  </si>
  <si>
    <t>Note: Phase-locked loop with a voltage controlled oscillator based on a liquid crystal cell as variable capacitance</t>
  </si>
  <si>
    <t>10.1063/1.3666865</t>
  </si>
  <si>
    <t>2-s2.0-84855317131</t>
  </si>
  <si>
    <t>['wave source', 'wave launcher', 'wave frequencies', 'wave application', 'variable capacitors', 'undesired frequencies', 'specific two', 'source signal', 'plasma heating', 'plasma dynamics', 'plasma applications', 'particularly effective', 'overall efficacy', 'minimizing erosion', 'method based', 'magnetized plasma', 'launching antenna', 'impedance match', 'illustrative example', 'ideal case', 'high adaptability', 'heating applications', 'frequency range', 'flux densities', 'fixed inductors', 'example based', 'electrostatic modes', 'attenuating noise', 'analytical expression', 'also used']</t>
  </si>
  <si>
    <t>A variable tuning system is presented for launching two electrostatic waves concurrently in a magnetized plasma. The purpose of this system is to satisfy the wave launching requirements for plasma applications where maximal power must be coupled into two carefully tuned electrostatic waves while minimizing erosion to the launching antenna. Two parallel LC traps with fixed inductors and variable capacitors are used to provide an impedance match between a two-wave source and a loop antenna placed outside the plasma. Equivalent circuit analysis is then employed to derive an analytical expression for the normalized, average magnetic flux density produced by the antenna in this system as a function of capacitance and frequency. It is found with this metric that the wave launcher can couple to electrostatic modes at two variable frequencies concurrently while attenuating noise from the source signal at undesired frequencies. An example based on an experiment for plasma heating with two electrostatic waves is used to demonstrate a procedure for tailoring the wave launcher to accommodate the frequency range and flux densities of a specific two-wave application. This example is also used to illustrate a method based on averaging over wave frequencies for evaluating the overall efficacy of the system. The wave launcher is shown to be particularly effective for the illustrative example-generating magnetic flux densities in excess of 50 of the ideal case at two variable frequencies concurrently-with a high adaptability to a number of plasma dynamics and heating applications. ¬© 2011 American Institute of Physics.</t>
  </si>
  <si>
    <t>60003269;60003269;60003269</t>
  </si>
  <si>
    <t>36598394000;54882018900;7003557504</t>
  </si>
  <si>
    <t>Jorns, Benjamin;Sorenson, Robert;Choueiri, Edgar</t>
  </si>
  <si>
    <t>Jorns B.</t>
  </si>
  <si>
    <t>Variable dual-frequency electrostatic wave launcher for plasma applications</t>
  </si>
  <si>
    <t>10.1063/1.3664785</t>
  </si>
  <si>
    <t>2-s2.0-84855319423</t>
  </si>
  <si>
    <t>['typical bandwidth', 'thz systems', 'swcnts ),', 'silicon lens', 'significantly greater', 'radiation forms', 'power estimated', 'possible explanations', 'limited beam', 'integrated antennas', 'heated single', 'find application', 'experimental method', 'discussed briefly', 'different frequencies', 'devices could', 'allows detection', '450 nw', '2 thz']</t>
  </si>
  <si>
    <t>In this letter an experimental method is introduced that allows detection of terahertz (THz) radiation from arrays of joule-heated Single-Walled Carbon Nanotubes (SWCNTs), by coupling this radiation through integrated antennas and a silicon lens. The radiation forms a diffraction-limited beam with a total maximum radiated power of 450 nW, significantly greater than the power estimated from Nyquist thermal noise (8 nW). The physical radiation process is unknown at this stage, but possible explanations for the high radiated power are discussed briefly. The emission has a typical bandwidth of 1.2 THz and can be tuned to different frequencies by changing the dimensions of the antennas. Arrays of the devices could be integrated in CMOS integrated circuits, and find application in THz systems, such as in near-range medical imaging. ¬© Copyright 2011 Author(s).</t>
  </si>
  <si>
    <t>AIP Advances</t>
  </si>
  <si>
    <t>60014313;60014313-60000745;60014313;60014313</t>
  </si>
  <si>
    <t>25928624800;24340869700;57192785321;6602931404</t>
  </si>
  <si>
    <t>Muthee, M.;Carrion, E.;Nicholson, J.;Yngvesson, S. K.</t>
  </si>
  <si>
    <t>Amherst MA;Urbana</t>
  </si>
  <si>
    <t>University of Massachusetts Amherst;University of Illinois Urbana-Champaign</t>
  </si>
  <si>
    <t>60014313;60000745</t>
  </si>
  <si>
    <t>Muthee M.</t>
  </si>
  <si>
    <t>Antenna-coupled terahertz radiation from joule-heated single-wall carbon nanotubes</t>
  </si>
  <si>
    <t>10.1063/1.3660346</t>
  </si>
  <si>
    <t>2-s2.0-84855321134</t>
  </si>
  <si>
    <t>WP10-PWI-04-01-01</t>
  </si>
  <si>
    <t>MESRS</t>
  </si>
  <si>
    <t>['two probes', 'tore supra', 'retaining spring', 'recently mounted', 'provide scrape', 'probe motion', 'linear speed', 'layer measurements', 'integral gives', 'important parameters', 'implement real', 'energized coil', 'electrical circuit', 'directly proportional', 'current induced', 'coils rotation', 'coil position', 'coil geometry']</t>
  </si>
  <si>
    <t>A new in situ reciprocating probe system has been developed to provide scrape-off layer measurements in the Tore Supra tokamak. The probe motion is provided by the rotation of an energized coil in the tokamak magnetic field. Simple analytic approximations to the exact numerical model were used to identify the important parameters that govern the dynamics of the system, and optimize the coil geometry, the electrical circuit, and the stiffness of the retaining spring. The linear speed of the probe is directly proportional to the current induced by the coils rotation; its integral gives the coil position, providing a means to implement real-time feedback control of the probe motion. Two probes were recently mounted on a movable outboard antenna protection limiter in Tore Supra and provided automatic measurements during the 2011 experimental campaign. ¬© 2011 EURATOM.</t>
  </si>
  <si>
    <t>60003729;60003729</t>
  </si>
  <si>
    <t>55554394000;7102681733</t>
  </si>
  <si>
    <t>Gunn, J. P.;Pascal, J. Y.</t>
  </si>
  <si>
    <t>Saint Paul lez Durance</t>
  </si>
  <si>
    <t>CEA Cadarache</t>
  </si>
  <si>
    <t>Gunn J.</t>
  </si>
  <si>
    <t>A magnetically driven reciprocating probe for tokamak scrape-off layer measurements</t>
  </si>
  <si>
    <t>10.1063/1.3661128</t>
  </si>
  <si>
    <t>2-s2.0-84855335538</t>
  </si>
  <si>
    <t>['second case', 'results obtained', 'results arising', 'principal advantage', 'presented model', 'presented approach', 'obtained results', 'new approach', 'model available', 'lightning stroke', 'lightning strike', 'induced currents', 'indirect effects', 'implementation providing', 'grounding system', 'grounding grid', 'full wave', 'electromagnetic field', 'electromagnetic coupling', 'direct impact', 'direct determination', 'arbitrary point']</t>
  </si>
  <si>
    <t>EM field | Grounding system | Interaction | Lightning stroke | Modeling</t>
  </si>
  <si>
    <t>In this work, a new approach for the modeling of the interaction between grounding grid and lightning stroke is described. We treat the case of direct and indirect effects of lightning strike. In the case of direct impact, we inject in point of grounding system a current with bi-exponential wave shape and we calculate the distribution of potentials and currents on the grid and the electromagnetic field it will emit. For the second case, we treat a problem of electromagnetic coupling, which is to calculate the induced currents that developed on the grounding grid when this later is illuminated by a lightning channel located in its vicinity. The presented model is validated by comparing the obtained results to the results arising from the full wave (antenna) model available in literature and to the results obtained by using NEC4 software. The principal advantage of the presented approach is the simplicity of the implementation providing a direct determination of the both current and potential distribution along the grounding grid and the related electromagnetic field in an arbitrary point in the air and/or soil, as well. ¬© 2011 Institut T√©l√©com and Springer-Verlag.</t>
  </si>
  <si>
    <t>603-615</t>
  </si>
  <si>
    <t>60068755;60068755;60138276;60138276</t>
  </si>
  <si>
    <t>26427679300;14065222000;23667297600;6507032961</t>
  </si>
  <si>
    <t>Harrat, Basma;Nekhoul, Bachir;Kerroum, Kamal;El Khamlichi Drissi, Khalil</t>
  </si>
  <si>
    <t>Clermont-Ferrand;Jijel</t>
  </si>
  <si>
    <t>Universit√© Clermont Auvergne;Universit√© de Jijel</t>
  </si>
  <si>
    <t>60138276;60068755</t>
  </si>
  <si>
    <t>Harrat B.</t>
  </si>
  <si>
    <t>A simplified approach to modeling the interaction between grounding grid and lightning stroke</t>
  </si>
  <si>
    <t>10.1007/s12243-010-0215-x</t>
  </si>
  <si>
    <t>2-s2.0-84855348621</t>
  </si>
  <si>
    <t>DE-FG02-07ER46471</t>
  </si>
  <si>
    <t>['three designs', 'sm antenna', 'sm ),', 'q $,', 'matching behavior', 'hybrid design', 'fabricated using', 'desirable qualities', 'design tradeoffs']</t>
  </si>
  <si>
    <t>Conformal printing | electrically small | impedance matching | quality factor | spherical antenna</t>
  </si>
  <si>
    <t>The design tradeoffs between three spherically conformal electric monopolesthe spherical helix (SH), spherical meanderline (SM), and a hybrid designare explored through both simulation and measurement. We show that the SH is efficient, but can be difficult to impedance match without external components. On the other hand, the SM antenna has a widely controllable impedance with slightly increased loss. Thus, a hybrid design is proposed that retains the desirable qualities of both the SH and SM. All three designs are fabricated using a conformal printing technique for comparison. We describe the design tradeoffs and physical insights gained through evaluating the efficiency, $Q$, and matching behavior of these antennas. ¬© 2006 IEEE.</t>
  </si>
  <si>
    <t>1425-1428</t>
  </si>
  <si>
    <t>60000745;60000745;60029241;60026175;60000745;60000745</t>
  </si>
  <si>
    <t>12645531900;8854186300;42961831400;12647805800;35553776700;7101803680</t>
  </si>
  <si>
    <t>Adams, Jacob J.;Slimmer, Scott C.;Malkowski, Thomas F.;Duoss, Eric B.;Lewis, Jennifer A.;Bernhard, Jennifer T.</t>
  </si>
  <si>
    <t>Comparison of spherical antennas fabricated via conformal printing: Helix, meanderline, and hybrid designs</t>
  </si>
  <si>
    <t>10.1109/LAWP.2011.2178999</t>
  </si>
  <si>
    <t>2-s2.0-84855361797</t>
  </si>
  <si>
    <t>2009GJC10042</t>
  </si>
  <si>
    <t>['uhf tag', 'uhf reader', 'thick paper', 'tab strip', 'proposed tag', 'lab environment', 'key structures', 'impedance matching', 'cigarette pack', 'auxiliary pull', 'approximately 3', 'aluminum foil', 'additional slot', '915 mhz']</t>
  </si>
  <si>
    <t>Antenna | cigarette pack | impedance matching | radio frequency identification (RFID) | tag</t>
  </si>
  <si>
    <t>Passive UHF radio frequency identification (RFID) tag is proposed for integration into a cigarette pack. The UHF tag is designed on 0.5-mm-thick paper on aluminum foil. Effects of some key structures of the tag on impedance matching are analyzed. A prototype of the proposed tag is fabricated and tested, and a maximum read range of approximately 3 m is measured in a lab environment by using a UHF reader of 4 W EIRP at 915 MHz. By introducing an additional slot and auxiliary pull-tab strip to increase impedance tuning range, the proposed tag structure can be used to match different RFID chips on packages of different metallic objects. ¬© 2006 IEEE.</t>
  </si>
  <si>
    <t>1433-1436</t>
  </si>
  <si>
    <t>60019118;60019118;60019118</t>
  </si>
  <si>
    <t>54883340100;36704262900;56925706900</t>
  </si>
  <si>
    <t>Wang, Suzhen;Tao, Yonghui;Wang, Gang</t>
  </si>
  <si>
    <t>UHF RFID tag for integration into a cigarette pack</t>
  </si>
  <si>
    <t>10.1109/LAWP.2011.2179279</t>
  </si>
  <si>
    <t>2-s2.0-84855363602</t>
  </si>
  <si>
    <t>['working frequencies', 'whole range', 'shaped ultrawideband', 'proposed design', 'experimental results']</t>
  </si>
  <si>
    <t>Antenna synthesis | mobile wireless standards | spline curves | ultrawideband (UWB) antennas</t>
  </si>
  <si>
    <t>In this letter, a spline-shaped ultrawideband (UWB) antenna enabling simultaneous operability over multiple mobile wireless standardsnamely the DCS, PCS, UMTS, and ISM bandsis proposed. The antenna is expected to exhibit a good impedance matching and stable radiation features within the whole range of working frequencies. A set of numerical and experimental results is reported to assess the efficiency of the proposed design. ¬© 2006 IEEE.</t>
  </si>
  <si>
    <t>1429-1432</t>
  </si>
  <si>
    <t>55912908500;8662846400;6701615935;7005085831</t>
  </si>
  <si>
    <t>Lizzi, Leonardo;Azaro, Renzo;Oliveri, Giacomo;Massa, Andrea</t>
  </si>
  <si>
    <t>Printed UWB antenna operating over multiple mobile wireless standards</t>
  </si>
  <si>
    <t>10.1109/LAWP.2011.2179631</t>
  </si>
  <si>
    <t>2-s2.0-84855364769</t>
  </si>
  <si>
    <t>['wireless technology', 'rfid applications', 'radiating patch', 'problem statemet', 'improved design', 'impedance bandwidth', 'ieee 802', 'ebg structure', 'ebg antenna', 'dynamic development', 'design achieved', 'antenna performances', 'antenna performance', 'almost omnideirectional', '59 ghz', '250 ghz']</t>
  </si>
  <si>
    <t>Electromagnetic modes | Periodical structure | Short range radio | Space programs | Wide bandwidth | Wireless communications | Wireless technology</t>
  </si>
  <si>
    <t>Problem statemet: Wideband compact antenna is highly demandable due to the dynamic development in the wireless technology. Approach: A simple, compact EBG microstrip antenna is proposed in this study that covers a wideband of 250 GHz and the design is conformal with the 2.45 GHz ISM band (WLAN, IEEE 802.11b and g)/Bluetooth/RFID applications. Results: A 6√ó6 array of square unit cell formed the EBG structure which is incorporated with the radiating patch to enhance the antenna performances. This design achieved an impedance bandwidth of 10.14% (2.34-2.59 GHz) at -10 dB return loss and VSWR ‚â§ 2. Simulated radiation pattern is almost omnideirectional. Conclusion/Recommendations: The simulated results prove the compatibility of the EBG antenna with the 2.45 GHz ISM band applications. Further enhancement of the antenna performance with improved design is under consideration. ¬© 2011 Science Publications.</t>
  </si>
  <si>
    <t>1374-1377</t>
  </si>
  <si>
    <t>55310814300;55328836300;24483332300</t>
  </si>
  <si>
    <t>Alam, M. S.;Islam, M. T.;Misran, N.</t>
  </si>
  <si>
    <t>Alam M.</t>
  </si>
  <si>
    <t>Design analysis of an electromagnetic band gap microstrip antenna</t>
  </si>
  <si>
    <t>10.3844/ajassp.2011.1374.1377</t>
  </si>
  <si>
    <t>2-s2.0-84855372271</t>
  </si>
  <si>
    <t>University of North Dakota</t>
  </si>
  <si>
    <t>UND</t>
  </si>
  <si>
    <t>['wire probe', 'vivaldi antennas', 'single printed', 'scattering probes', 'results obtained', 'probe location', 'previously demonstrated', 'nonuniform distribution', 'microwave tomography', 'image reconstructions', 'collector antennas', 'applications based']</t>
  </si>
  <si>
    <t>Imaging | microwave tomography (MWT) | modulated scatterer technique (MST) | near-field measurement</t>
  </si>
  <si>
    <t>Scattering probes with collector antennas can be utilized for microwave tomography (MWT) applications based on the modulated scatterer technique. Using this technique, we previously demonstrated a novel tomography system that utilizes a single printed-wire probe in front of each collector of a multicollector MWT system. Each collector is implemented as a multilayer Vivaldi antenna. In this letter, the number of collector antennas is reduced while maintaining the number of probes. This results in a nonuniform distribution of probes with respect to the collectors and requires special calibration techniques to infer the scattered-field at the probe location. The advantages of using such a configuration for MWT are investigated. Image reconstructions for a number of targets using data collected from this system are shown and compared to results obtained from data collected using a standard MWT system that uses only the Vivaldi antennas. It is shown that the new configuration successfully extracts useful data at the locations of the probes, resulting in good tomographic constructions. ¬© 2006 IEEE.</t>
  </si>
  <si>
    <t>1445-1448</t>
  </si>
  <si>
    <t>60009697;60009697;60026161;60009697;60009697</t>
  </si>
  <si>
    <t>26645094900;25631075500;14009306700;57204246122;8092251400</t>
  </si>
  <si>
    <t>Ostadrahimi, Majid;Mojabi, Puyan;Noghanian, Sima;Lovetri, Joe;Shafai, Lotfollah</t>
  </si>
  <si>
    <t>Grand Forks;Winnipeg</t>
  </si>
  <si>
    <t>University of North Dakota;University of Manitoba</t>
  </si>
  <si>
    <t>60026161;60009697</t>
  </si>
  <si>
    <t>Ostadrahimi M.</t>
  </si>
  <si>
    <t>A multiprobe-per-collector modulated scatterer technique for microwave tomography</t>
  </si>
  <si>
    <t>10.1109/LAWP.2011.2179110</t>
  </si>
  <si>
    <t>2-s2.0-84855378550</t>
  </si>
  <si>
    <t>['¬© 2011', 'unique features', 'strongly quenched', 'probably binds', 'possess chlorosomes', 'phylum acidobacteria', 'phototrophic growth', 'like structures', 'large numbers', 'lamellar spacing', 'harvesting organelles', 'harvesting antennae', 'electron microscopic', 'e molecules', 'chlorosomes found', 'chlorophototrophs belonging', 'chloroflexi phyla', 'chloracidobacterium thermophilum', 'characteristically contain', 'biochemical analyses', 'baseplate protein', 'average size', 'anaerobic members', 'american society', 'also share', 'also found', '30 nm', '3 nm']</t>
  </si>
  <si>
    <t>Chlorosomes are sac-like, light-harvesting organelles that characteristically contain very large numbers of bacteriochlorophyll (BChl) c, d, or e molecules. These antenna structures occur in chlorophototrophs belonging to some members of the Chlorobi and Chloroflexi phyla and are also found in a recently discovered member of the phylum Acidobacteria, "Candidatus Chloracidobacterium thermophilum." "Ca. Chloracidobacterium thermophilum" is the first aerobic organism discovered to possess chlorosomes as light-harvesting antennae for phototrophic growth. Chlorosomes were isolated from "Ca. Chloracidobacterium thermophilum" and subjected to electron microscopic, spectroscopic, and biochemical analyses. The chlorosomes of "Ca. Chloracidobacterium thermophilum" had an average size of ~100 by 30 nm. Cryo-electron microscopy showed that the BChl c molecules formed folded or twisted, sheet-like structures with a lamellar spacing of ~2.3 nm. Unlike the BChls in the chlorosomes of the green sulfur bacterium Chlorobaculum tepidum, concentric cylindrical nanotubes were not observed. Chlorosomes of "Ca. Chloracidobacterium thermophilum" contained a homolog of CsmA, the BChl a-binding, baseplate protein; CsmV, a protein distantly related to CsmI, CsmJ, and CsmX of C. tepidum, which probably binds a single [2Fe-2S] cluster; and five unique polypeptides (CsmR, CsmS, CsmT, CsmU, and a type II NADH dehydrogenase homolog). Although "Ca. Chloracidobacterium thermophilum" is an aerobe, energy transfer among the BChls in these chlorosomes was very strongly quenched in the presence of oxygen (as measured by quenching of fluorescence emission). The combined analyses showed that the chlorosomes of "Ca. Chloracidobacterium thermophilum" possess a number of unique features but also share some properties with the chlorosomes found in anaerobic members of other phyla. ¬© 2011, American Society for Microbiology.</t>
  </si>
  <si>
    <t>6701-6711</t>
  </si>
  <si>
    <t>60001439-60019532;60001439-60105159;60001439;60001439;60001439;60001439-60085410;60001439-60022522</t>
  </si>
  <si>
    <t>6508250306;6603582535;25028295100;35554106400;7007149974;7006150149;7202225529</t>
  </si>
  <si>
    <t>Costas, Amaya M.Garcia;Tsukatani, Yusuke;Romberger, Steven P.;Oostergetel, Gert T.;Boekema, Egbert J.;Golbeck, John H.;Bryant, Donald A.</t>
  </si>
  <si>
    <t>Japan;Netherlands;United States;United States;United States</t>
  </si>
  <si>
    <t>Kusatsu;Groningen;Bozeman;Billings;University Park</t>
  </si>
  <si>
    <t>Ritsumeikan University Biwako-Kusatsu Campus;University of Groningen, Groningen Biomolecular Sciences and Biotechnology Institute (GBB);Montana State University;Montana State University - Billings;Pennsylvania State University</t>
  </si>
  <si>
    <t>60105159;60085410;60022522;60019532;60001439</t>
  </si>
  <si>
    <t>Costas A.</t>
  </si>
  <si>
    <t>Ultrastructural analysis and identification of envelope proteins of "Candidatus chloracidobacterium thermophilum" chlorosomes</t>
  </si>
  <si>
    <t>10.1128/JB.06124-11</t>
  </si>
  <si>
    <t>2-s2.0-84855396956</t>
  </si>
  <si>
    <t>['‚ ñì', '¬± 2œä', 'true regardless', 'show mathematically', 'sector antenna', 'particular structure', 'numerical simulations', 'n feeds', 'handedness determined', 'excellent agreement', 'circularly polarized']</t>
  </si>
  <si>
    <t>Antenna arrays | circular polarization | polygonal loop antennas</t>
  </si>
  <si>
    <t>We consider the generation of circularly polarized (CP) waves on the axis of a strip antenna array with N-fold rotational symmetry and one feed per antenna sector. Using Jones vectors, we show mathematically that when the phases of the N feeds are n‚Ñì, where ‚Ñì= ¬±2œÄ/N, N &gt; 2, a pure CP wave is generated, with handedness determined by the sign of ‚Ñì. This is true regardless of the particular structure of each sector. Numerical simulations were carried out for N =3,4,5, which validate these conclusions. Experiments were performed with a four-sector antenna, and the results are in excellent agreement with theory. ¬© 2006 IEEE.</t>
  </si>
  <si>
    <t>1441-1444</t>
  </si>
  <si>
    <t>60004572;60004572;60004572</t>
  </si>
  <si>
    <t>7006249671;56232129300;52464187100</t>
  </si>
  <si>
    <t>Marhic, Michel E.;Mehta, Amit;Pal, Arpan</t>
  </si>
  <si>
    <t>Marhic M.</t>
  </si>
  <si>
    <t>Theory and generation of circularly polarized waves by antenna arrays with N-fold rotational symmetry</t>
  </si>
  <si>
    <t>10.1109/LAWP.2011.2179280</t>
  </si>
  <si>
    <t>2-s2.0-84855405527</t>
  </si>
  <si>
    <t>['thermal stimulation', 'statistically similar', 'scaling limits', 'right turns', 'resonance frequency', 'pzt stimulators', 'proposed technique', 'piezothermal stimulators', 'paper reports', 'locomotion response', 'input power', 'implanted near', 'either side', 'aquatic insects', 'angle turn', 'also discussed', 'actuated stimulator', '650 khz', '47 mhz', '200 œωm', '2 ¬∞', '2 mm', '100 mw']</t>
  </si>
  <si>
    <t>This paper reports the locomotion response of airborne, ambulatory and aquatic insects to thermal stimulation. A finite element model has been developed to predict the variation of insect-stimulator interface temperature with input power. Piezothermal stimulators have been fabricated from lead zirconate titanate (PZT) using a batch mode micro ultrasonic machining process. Typical sizes range from 200 ŒΩm to 3.2 mm. For PZT stimulators, the temperature and thermal efficiency reach the maximum value around the resonance frequency which is typically in the range of 650 kHz to 47 MHz. Experiments have been conducted on green June beetles (GJBs), Madagascar hissing roaches and green diving beetles (GDBs) in order to show the versatility of the proposed technique. The stimulators have been implanted near the antennae of the GJBs and on either side of the thorax of the Madagascar hissing roaches and GDBs, respectively. In all cases, the insects move away from the direction of the actuated stimulator. The left and right turns are statistically similar. Thermal stimulation achieves an overall success rate of 78.7%, 92.8% and 61.6% in GJBs, roaches and GDBs, respectively. On average, thermal stimulation results in an angle turn of about 13.7¬∞-16.2¬∞ on GJBs, 30¬∞-45¬∞ on the roaches and 30¬∞-50¬∞ on GDBs. The corresponding average input power is 360, 330 and 100 mW for GJBs, roach and GDBs, respectively. Scaling limits of the PZT stimulators for operating these stimulators are also discussed. ¬© 2011 IOP Publishing Ltd.</t>
  </si>
  <si>
    <t>35204174200;7005838079</t>
  </si>
  <si>
    <t>Visvanathan, Karthik;Gianchandani, Yogesh B.</t>
  </si>
  <si>
    <t>Visvanathan K.</t>
  </si>
  <si>
    <t>Locomotion response of airborne, ambulatory and aquatic insects to thermal stimulation using piezoceramic microheaters</t>
  </si>
  <si>
    <t>S0960131711890820</t>
  </si>
  <si>
    <t>10.1088/0960-1317/21/12/125002</t>
  </si>
  <si>
    <t>2-s2.0-84855423959</t>
  </si>
  <si>
    <t>BK2009367</t>
  </si>
  <si>
    <t>['wireless communication', 'undesired directions', 'transmit signal', 'traditional transmitter', 'main idea', 'desired direction', 'constellation points', 'baseband signals', 'antenna level']</t>
  </si>
  <si>
    <t>Antenna array | Directional modulation (DM) | Dual-beam modulation | Physical-layer secure communication</t>
  </si>
  <si>
    <t>A dual-beam directional modulation (DM) technique is proposed for physical-layer secure communication. The main idea is that the in-phase and quadrature (IQ) baseband signals are used to excite two different antennas unlike a traditional transmitter, which is used to excite the same antenna. In this way, the constellation points of the transmit signal maintain their positions as traditional digital modulation signal at the desired direction, but scramble in the phase at the undesired directions because of the transmit signal both modulated at the baseband and the antenna level. Simulation results show that this dual-beam DM technique offers a security transmission method for wireless communication. ¬© 2006 IEEE.</t>
  </si>
  <si>
    <t>1417-1420</t>
  </si>
  <si>
    <t>Hong, Tao;Song, Mao Zhong;Liu, Yu</t>
  </si>
  <si>
    <t>Dual-beam directional modulation technique for physical-layer secure communication</t>
  </si>
  <si>
    <t>10.1109/LAWP.2011.2178384</t>
  </si>
  <si>
    <t>2-s2.0-84855424848</t>
  </si>
  <si>
    <t>['signal line', 'ratio band', 'proposed antenna', 'letter proposes', 'independently achieved', 'impedance matching', 'ground plane', 'effectively reduce', 'db axial', 'cpw ).', 'cp operation', 'coplanar waveguide']</t>
  </si>
  <si>
    <t>Axial ratio | circular polarization | slot antenna</t>
  </si>
  <si>
    <t>This letter proposes the design of a new miniaturized circularly polarized (CP) printed square slot antenna (PSSA) fed by a coplanar waveguide (CPW). The characteristics of the design are that the CP operation and impedance matching can be independently achieved. The 3-dB axial-ratio band can be excited by protruding into the slot a halberd-shaped metal strip from the signal line of the CPW, whereas the VSWR ‚â§2 impedance band can be produced by implanting in the slot a grounded asymmetric inverted-T strip. Design rules established for the proposed antenna can effectively reduce the sizes of the ground plane and the slot. ¬© 2006 IEEE.</t>
  </si>
  <si>
    <t>1465-1468</t>
  </si>
  <si>
    <t>Sze, Jia Yi;Pan, Shien Piao</t>
  </si>
  <si>
    <t>Design of CPW-fed circularly polarized slot antenna with a miniature configuration</t>
  </si>
  <si>
    <t>10.1109/LAWP.2011.2179912</t>
  </si>
  <si>
    <t>2-s2.0-84855425058</t>
  </si>
  <si>
    <t>ECCS-0845822</t>
  </si>
  <si>
    <t>['simulated ones', 'shaped cavity', 'radiation performance', 'radiation patterns', 'provide impedance', 'proposed cavity', 'novel pyramidal', 'impedance matching', 'impedance bandwidth', 'frequency band', 'fixed spacing', 'experimental verification', 'coplanar waveguide', '6 ghz', '10 db']</t>
  </si>
  <si>
    <t>Coplanar waveguide (CPW) | directional patterns | planar monopole antenna (PMA) | pyramidal-shaped cavity | ultrawideband (UWB)</t>
  </si>
  <si>
    <t>An ultrawideband (UWB) coplanar waveguide (CPW)-fed pentagon-shaped planar monopole antenna (PMA) backed by a novel pyramidal-shaped cavity is presented that provides directional radiation patterns. The pyramidal-shaped cavity reflector is placed at a fixed spacing from the UWB monopole antenna to provide impedance and radiation performance over 110% (3.1-10.6 GHz) frequency band. The PMA itself on a foam substrate provides stable gain variation within 3 dB over an impedance bandwidth (w.r.t. S 11 &lt; - $10 dB) of 120% (3-12 GHz). The proposed cavity-backed PMA prototype antenna was fabricated, and experimental verification was performed for impedance matching and radiation patterns. The measured results show reasonable agreement with the simulated ones. ¬© 2006 IEEE.</t>
  </si>
  <si>
    <t>1469-1472</t>
  </si>
  <si>
    <t>36626015400;55734224600</t>
  </si>
  <si>
    <t>Moody, Robert A.;Sharma, Satish K.</t>
  </si>
  <si>
    <t>Moody R.</t>
  </si>
  <si>
    <t>Ultrawide bandwidth (UWB) planar monopole antenna backed by novel pyramidal-shaped cavity providing directional radiation patterns</t>
  </si>
  <si>
    <t>10.1109/LAWP.2011.2179513</t>
  </si>
  <si>
    <t>2-s2.0-84855428860</t>
  </si>
  <si>
    <t>100E-07-018</t>
  </si>
  <si>
    <t>['unidirectional pattern', 'uhf band', 'operating bandwidth', 'operating band', 'metallic objects', 'metallic object', 'frequency shifting', 'broadband operation', '962 mhz', '5 %)', '112 mhz']</t>
  </si>
  <si>
    <t>Broadband | Radio freqnency identification (RFID) | Tag</t>
  </si>
  <si>
    <t>A novel broadband design of planar tag antenna mounted on the metallic objects for the UHF radio frequency identification (RFID) system is proposed. We derive a new resonant mode that is excited with frequency shifting to enhance the operating bandwidth for broadband operation by employing the shorting pins posted at the corner of the proposed tag antenna. The obtained impedance bandwidth across the operating band can reach about 112 MHz (12.5%) for the UHF band, which is from 850 to 962 MHz. Also, with unidirectional pattern, the measured reading distance is about 5.2 m as the proposed tag antenna mounted on the metallic object. ¬© 2006 IEEE.</t>
  </si>
  <si>
    <t>1405-1408</t>
  </si>
  <si>
    <t>7601561423;54884686900</t>
  </si>
  <si>
    <t>Lu, Jui Han;Zheng, Gao Ting</t>
  </si>
  <si>
    <t>Planar broadband tag antenna mounted on the metallic material for uhf rfid system</t>
  </si>
  <si>
    <t>10.1109/LAWP.2011.2178997</t>
  </si>
  <si>
    <t>2-s2.0-84855432292</t>
  </si>
  <si>
    <t>['throw switch', 'third component', 'thereby enabling', 'state fishbone', 'state actuators', 'return loss', 'relatively compact', 'reconfigurable bandstop', 'proposed herein', 'pole single', 'paper describes', 'mems front', 'measured isolation', 'integrated single', 'insertion loss', 'great potential', 'future single', 'end components', 'drive actuators', 'cmos micromachining', 'chip transceiver', 'chip size', 'bandpass filter', 'band frequency', 'band applications', 'actuation voltage', '60 ghz', '51 v', '50 ghz', '5 ghz', '38 db', '34 db', '21 db', '20 db', '15 db', '100 ghz']</t>
  </si>
  <si>
    <t>This paper describes the designs of three reconfigurable CMOS-MEMS front-end components for V-/W-band applications. The suspended MEMS structure is released through post-CMOS micromachining. To achieve circuit reconfigurability, dual-state and multi-state fishbone-beam-drive actuators are proposed herein. The reconfigurable bandstop is fabricated in a 0.35 ŒΩm CMOS process with the chip size of 0.765 √ó 0.98 mm 2, showing that the stop-band frequency can be switched from 60 to 50 GHz with 40 V actuation voltage. The measured isolation is better than 38 dB at 60 GHz and 34 dB at 50 GHz, respectively. The bandpass filter-integrated single-pole single-throw switch, using the 0.18 ŒΩm CMOS process, demonstrates that insertion loss and return loss are better than 6.2 and 15 dB from 88 to 100 GHz in the on-state, and isolation is better than 21 dB in the off-state with an actuation voltage of 51 V. The chip size is 0.7 √ó 1.04 mm 2. The third component is a reconfigurable slot antenna fabricated in a 0.18 ŒΩm CMOS process with the chip size of 1.2 √ó 1.2 mm 2. By utilizing the multi-state actuators, the frequencies of this antenna can be switched to 43, 47, 50.5, 54, 57.5 GHz with return loss better than 20 dB. Those circuits demonstrate good RF performance and are relatively compact by employing several size miniaturizing techniques, thereby enabling a great potential for the future single-chip transceiver. ¬© 2011 IOP Publishing Ltd.</t>
  </si>
  <si>
    <t>60007954;60007954;60007954;60007954;60007954;60007954</t>
  </si>
  <si>
    <t>7407043245;57206322583;57203595690;57212180193;57220998944;54884905000</t>
  </si>
  <si>
    <t>Chang, Chia Chan;Hsieh, Sheng Chi;Chen, Chien Hsun;Huang, Chin Yen;Yao, Chun Han;Lin, Chun Chi</t>
  </si>
  <si>
    <t>Chang C.C.</t>
  </si>
  <si>
    <t>Design of millimeter-wave MEMS-based reconfigurable front-end circuits using the standard CMOS technology</t>
  </si>
  <si>
    <t>S0960131711964237</t>
  </si>
  <si>
    <t>10.1088/0960-1317/21/12/125011</t>
  </si>
  <si>
    <t>2-s2.0-84855433973</t>
  </si>
  <si>
    <t>['working frequency', 'wide enough', 'whole 3', 'themeasured 3', 'resonant mode', 'ratio beamwidths', 'ratio bandwidth', 'overall dimensions', 'measured gain', 'low cost', 'frequency bands', 'easy fabrication', 'db axial', 'concept verification', 'circular polarization', 'central frequency', 'brass c', '83œª 0', '320 mhz', '150 ¬∞', '148 ¬∞', '10 db', '09 ghz', '02 ghz']</t>
  </si>
  <si>
    <t>Circular polarization (CP) | electrically large | metallic cavity antenna (MCA) | satellite applications</t>
  </si>
  <si>
    <t>An electrically large metallic cavity antenna with circular polarization (CP) is proposed in this letter. The aim is to increase the size of satellite antennas working in the Ku-band and other higher-frequency bands through low cost and easy fabrication. A brass C-band antenna prototype is designed, fabricated, and measured for concept verification. The overall dimensions of the antenna are 0.67Œª 0 √ó 0.67 Œª 0 √ó 0.83Œª 0 at the working frequency. The resonant mode of the proposed cavity antenna is excited by a coaxial feeding probe, and circular polarization is realized by an inserted perturbation screw. The measured impedance bandwidth for|S 11|‚â§ -10 dB and 3-dB axial-ratio bandwidth are 1.02 GHz (6.07-7.09 GHz) and 320 MHz (6.59-6.91 GHz), respectively. The measured gain is 8.5 dBic across the whole 3-dB axial-ratio bandwidth. Themeasured 3-dB axial-ratio beamwidths at the central frequency are 150¬∞ and 148¬∞ in the - and the -planes, respectively,which is wide enough to cover the &gt; 0-dBi gain beamwidths of 120 for practical engineering applications. The measured and the simulated results show good agreement. ¬© 2006 IEEE.</t>
  </si>
  <si>
    <t>1461-1464</t>
  </si>
  <si>
    <t>An electrically large metallic cavity antenna with circular polarization for satellite applications</t>
  </si>
  <si>
    <t>10.1109/LAWP.2011.2178585</t>
  </si>
  <si>
    <t>2-s2.0-84855437697</t>
  </si>
  <si>
    <t>TR-32005</t>
  </si>
  <si>
    <t>['spherical scatterer', 'simple examples', 'ray casting', 'proper placement', 'parametrization mapping', 'order lagrange', 'ogive target', 'method analysis', 'length parametrization', 'interpolation nodes', 'csp concept', 'central projection', 'boundary surfaces', 'arbitrary surfaces']</t>
  </si>
  <si>
    <t>Curved parametric elements | Electromagnetic analysis | Geometrical mapping | Higher-order modeling | Moment methods | Scattering</t>
  </si>
  <si>
    <t>A constant speed parametrization (CSP) mapping of boundary surfaces is proposed for moment-method analysis of antennas and scatterers, along with its approximation using large higher-order Lagrange-type curved quadrilateral patches. The importance of the proper placement of interpolation nodes that ensures minimum mapped parametric space distortion (arc-length parametrization) is explained and demonstrated on simple examples. The CSP mapping results in on average five times lower radar cross section (RCS) error for a spherical scatterer than with the ray casting (central projection) parametrization mapping. The extension of the CSP concept to arbitrary surfaces is illustrated in modeling of the double-ogive target. ¬© 2006 IEEE.</t>
  </si>
  <si>
    <t>1457-1460</t>
  </si>
  <si>
    <t>60068815-60009226;60068815;60068792;60009226</t>
  </si>
  <si>
    <t>7102982418;54884150300;7004055923;35612330300</t>
  </si>
  <si>
    <t>Iliƒá, Milan M.;Savic, Slobodan V.;Iliƒá, Andjelija ·∫ê;Notaros, Branislav M.</t>
  </si>
  <si>
    <t>Serbia;Serbia;United States</t>
  </si>
  <si>
    <t>Belgrade;Belgrade;Fort Collins</t>
  </si>
  <si>
    <t>University of Belgrade;Institut za Nuklearne Nauke Vinca;Colorado State University</t>
  </si>
  <si>
    <t>60068815;60068792;60009226</t>
  </si>
  <si>
    <t>Iliƒá M.</t>
  </si>
  <si>
    <t>Constant speed parametrization mapping of curved boundary surfaces in higher-order moment-method electromagnetic modeling</t>
  </si>
  <si>
    <t>10.1109/LAWP.2011.2180354</t>
  </si>
  <si>
    <t>2-s2.0-84855447137</t>
  </si>
  <si>
    <t>['vswr lower', 'radiation efficiency', 'proposed design', 'peak gain', 'measurement results', 'matching bandwidth', 'good agreement', 'designed feed', 'coupled antenna', 'considerable effect', '2 db']</t>
  </si>
  <si>
    <t>Aperture-coupled antenna | Bandwidth and gain enhancement | Modified ring patch | Ring aperture</t>
  </si>
  <si>
    <t>In this letter, a linear-polarized ring aperture-coupled antenna with single modified ring patch is presented. In our proposed design, the patch is applied to improve the bandwidth and gain, simultaneously. In addition, the designed feed-line shape also has a considerable effect on the bandwidth. The simulation results show that matching bandwidth with a VSWR lower than 1.5 and 1-dB gain ripple bandwidth is 34% and 42%, respectively. The peak gain of 9.2 dB and radiation efficiency above 96% over the bandwidth are achieved. There is a good agreement between simulation and measurement results. An adequate cross polarization can be obtained in the E-plane and H-plane. ¬© 2006 IEEE.</t>
  </si>
  <si>
    <t>1413-1416</t>
  </si>
  <si>
    <t>54884666400;6602718829;55453859600</t>
  </si>
  <si>
    <t>Honari, M. Mahdi;Abdipour, Abdolali;Moradi, Gholamreza</t>
  </si>
  <si>
    <t>Honari M.</t>
  </si>
  <si>
    <t>Bandwidth and gain enhancement of an aperture antenna with modified ring patch</t>
  </si>
  <si>
    <t>10.1109/LAWP.2011.2178998</t>
  </si>
  <si>
    <t>2-s2.0-84855448017</t>
  </si>
  <si>
    <t>['sum mode', 'receive communications', 'radiation patterns', 'radiating elements', 'radiates simultaneously', 'prototype antenna', 'previous work', 'mode excitations', 'mode excitation', 'impedance matching', 'ground plane', 'experimentally verified', 'cavity backing', 'array antenna', '9 dbic']</t>
  </si>
  <si>
    <t>Archimedean spiral | spiral antenna array | spiral antennas | wideband arrays</t>
  </si>
  <si>
    <t>Radiation pattern characteristics of an array antenna are presented, which employs a wideband novel modified Archimedean spiral antenna reported in a previous work as the radiating elements. The antenna has no ground plane, hence its radiation patterns are bidirectional as it radiates simultaneously in both directions. The sum-mode and difference-mode excitations of the 2 √ó 2 array configuration are included. The sum-mode excitation of the 2 √ó 2 array with dimensions 150 √ó 150 √ó 0.8 mm covers the frequency bands DCS (1710-1880 MHz), PCS (1850-1990 MHz), WLAN (2.3-2.5 GHz), and LTE Band 7 (2.5-2.6 GHz), all with circularly polarized radiation patterns and gain at broadside angle varying between 5-9 dBic. A prototype antenna was fabricated and experimentally verified for the sum mode for both the impedance matching and radiation pattern characteristics. This antenna can also be used in monopulse radar tracking and transmit/receive communications after cavity backing. ¬© 2006 IEEE.</t>
  </si>
  <si>
    <t>1453-1456</t>
  </si>
  <si>
    <t>55734224600;53880807500</t>
  </si>
  <si>
    <t>Sharma, Satish K.;Shanmugam, Balamurugan</t>
  </si>
  <si>
    <t>Radiation pattern characteristics of a wideband novel modified archimedean spiral antenna array covering DCS/PCS/WLAN and LTE wireless communication bands</t>
  </si>
  <si>
    <t>10.1109/LAWP.2011.2179512</t>
  </si>
  <si>
    <t>2-s2.0-84855450367</t>
  </si>
  <si>
    <t>NSC 100-2221-E-346-009</t>
  </si>
  <si>
    <t>['stepped monopole', 'specific condition', 'simulation results', 'satisfactory agreement', 'resonator model', 'repeated electromagnetic', 'radiation patches', 'proposed antenna', 'operating frequencies', 'novel approach', 'monopole antenna', 'measurements validates', 'letter presents', 'design curve', 'consuming tuning', 'closed form', 'antenna without']</t>
  </si>
  <si>
    <t>Dual-band | stepped monopole antenna | transmission-line model</t>
  </si>
  <si>
    <t>This letter presents a novel approach for designing a dual-band planar antenna with only a stepped monopole. Transmission line theory and the resonator model are adopted to analyze the operating frequencies of the proposed antenna. A suspended stripline resonator is applied to emulate the radiation patches of the antenna. A design curve is established and used to develop a single-monopole antenna with dual operating frequencies. A closed form to design the antenna is derived under a specific condition. The proposed approach facilitates the design of the antenna without the time-consuming tuning of parameters and repeated electromagnetic (EM) simulation. Satisfactory agreement between the simulation results and the measurements validates the proposed design approach. ¬© 2006 IEEE.</t>
  </si>
  <si>
    <t>1449-1452</t>
  </si>
  <si>
    <t>60078643;60078643</t>
  </si>
  <si>
    <t>7405593678;36436756700</t>
  </si>
  <si>
    <t>Wu, Ming Tien;Chuang, Ming Lin</t>
  </si>
  <si>
    <t>Makung</t>
  </si>
  <si>
    <t>National Penghu University</t>
  </si>
  <si>
    <t>Application of transmission-line model to dual-band stepped monopole antenna designing</t>
  </si>
  <si>
    <t>10.1109/LAWP.2011.2179911</t>
  </si>
  <si>
    <t>2-s2.0-84855450944</t>
  </si>
  <si>
    <t>['upper layer', 'two radial', 'sma connector', 'slots placed', 'slot pair', 'rlsa weight', 'rhcp ).', 'radiation efficiency', 'radiating element', 'lightweight two', 'lhcp ),', 'good agreement', 'achieved due']</t>
  </si>
  <si>
    <t>Lightweight antenna | Planar antenna | Portable antenna | Radial-line slot antenna (RLSA) | Satellite communications | Slot array antenna | X-band</t>
  </si>
  <si>
    <t>A lightweight portable planar slot array antenna at X-band for fixed satellite communications is presented in this letter. The terminal is composed of two radial-line slot antennas (RLSAs) with the slots placed on the upper layer in spiral: one for reception (RX) band with left-handed circular polarization (LHCP), and the other one for transmission (TX) band with right-handed circular polarization (RHCP). A lightweight two-layer dielectric structure is used to achieve and optimize the RLSA weight. The radiating element is a slot pair, designed to provide circular polarization. The feeding network consists of a 50-$\Omega$ SMA connector for each RLSA. A radiation efficiency of more than 70% is achieved due to the low dielectric constant substrate. Finally, measurements of the lightweight portable planar RX/TX antenna prototypes are presented and compared to simulations, where very good agreement is observed. ¬© 2006 IEEE.</t>
  </si>
  <si>
    <t>1409-1412</t>
  </si>
  <si>
    <t>60028442;60027844;60028442;60028442</t>
  </si>
  <si>
    <t>36934673200;35590536000;41761451600;56040889900</t>
  </si>
  <si>
    <t>Fern√°ndez Gonz√°lez, J. M.;Padilla, P.;Exposito-Dominguez, G.;Sierra-Castaner, M.</t>
  </si>
  <si>
    <t>Fern√°ndez Gonz√°lez J.</t>
  </si>
  <si>
    <t>Lightweight portable planar slot array antenna for satellite communications in x-band</t>
  </si>
  <si>
    <t>10.1109/LAWP.2011.2178584</t>
  </si>
  <si>
    <t>2-s2.0-84855452353</t>
  </si>
  <si>
    <t>['‚ àº1', 'powered wirelessly', 'peak emission', 'multipixel display', 'move toward', 'metal interconnects', 'live rabbits', 'integrated onto', 'integrated micro', 'insulation layers', 'fresnel lenses', 'free space', 'display consists', 'designed micro', 'contact lenses', 'contact lens', 'anesthetized rabbits', 'also tested', 'adverse effect', '475 nm']</t>
  </si>
  <si>
    <t>We present the design, construction and in vivo rabbit testing of a wirelessly powered contact lens display. The display consists of an antenna, a 500 √ó 500 ŒΩm 2 silicon power harvesting and radio integrated circuit, metal interconnects, insulation layers and a 750 √ó 750 ŒΩm 2 transparent sapphire chip containing a custom-designed micro-light emitting diode with peak emission at 475 nm, all integrated onto a contact lens. The display can be powered wirelessly from ‚àº1 m in free space and ‚àº2 cm in vivo on a rabbit. The display was tested on live, anesthetized rabbits with no observed adverse effect. In order to extend display capabilities, design and fabrication of micro-Fresnel lenses on a contact lens are presented to move toward a multipixel display that can be worn in the form of a contact lens. Contact lenses with integrated micro-Fresnel lenses were also tested on live rabbits and showed no adverse effect. ¬© 2011 IOP Publishing Ltd.</t>
  </si>
  <si>
    <t>60015481;60103653;60015481;60015481;60103653;60103653;60103653;60015481;60015481;60103653;60015481</t>
  </si>
  <si>
    <t>35770910100;57212011472;56477910700;36608677000;44461634700;7004699013;14030789700;36852423700;15020903400;8229418700;8914136000</t>
  </si>
  <si>
    <t>Lingley, A. R.;Ali, M.;Liao, Y.;Mirjalili, R.;Klonner, M.;Sopanen, M.;Suihkonen, S.;Shen, T.;Otis, B. P.;Lipsanen, H.;Parviz, B. A.</t>
  </si>
  <si>
    <t>Espoo;Seattle</t>
  </si>
  <si>
    <t>Aalto University;University of Washington</t>
  </si>
  <si>
    <t>60103653;60015481</t>
  </si>
  <si>
    <t>Lingley A.</t>
  </si>
  <si>
    <t>A single-pixel wireless contact lens display</t>
  </si>
  <si>
    <t>S0960131711969149</t>
  </si>
  <si>
    <t>10.1088/0960-1317/21/12/125014</t>
  </si>
  <si>
    <t>2-s2.0-84855467356</t>
  </si>
  <si>
    <t>['wsn ).', 'tradeoff among', 'sleep mode', 'results illustrate', 'raus ),', 'power consumption', 'physical layer', 'input multiple', 'hops must', 'efficiently reduce', 'effectively reduce', 'also proposed']</t>
  </si>
  <si>
    <t>DAS | Medium control access protocol | Power consumption model | RoF | WSN</t>
  </si>
  <si>
    <t>Novel enabling technologies from physical layer to Medium Access Control (MAC) layer are proposed to provide energy efficient Radio-over-Fiber (RoF) Distributed Antenna System (DAS) based Wireless Sensor Networks (WSN). The power consumption performance of the network is evaluated in terms of the total network power consumption based on the proposed power consumption models from the physical layer. The results illustrate that for a given power consumption value, the tradeoff among the number of Remote Access Units (RAUs), the number of Multiple-Input Multiple-Output (MIMO) antennas and the number of hops must be taken into account. In order to efficiently reduce the total network power consumption, we also proposed a solution from the MAC layer using a sleep-aware MAC protocol, which can dynamically centralized control MIMO antennas to operate in a sleep mode. The proposed enabling technologies provide basis for selecting suitable RoF DAS based WSN and effectively reduce the power consumption.</t>
  </si>
  <si>
    <t>48362047500;57209049739;23492394700;23492686500</t>
  </si>
  <si>
    <t>Xi, Shen;Kun, Xu;Jian, Wu;Jintong, Lin</t>
  </si>
  <si>
    <t>Xi S.</t>
  </si>
  <si>
    <t>Enabling technologies for green radio-over-fiber distributed antenna system based wireless sensor network</t>
  </si>
  <si>
    <t>2-s2.0-84855494249</t>
  </si>
  <si>
    <t>['target detection', 'successfully applied', 'stage detection', 'results show', 'real scenarios', 'radiating antennas', 'mutual coupling', 'classification scheme', 'array mainbeam', 'adaptive detection']</t>
  </si>
  <si>
    <t>Adaptive radar detection | Constant false alarm rate | Interference rejection | Mutual coupling effects between radiating elements</t>
  </si>
  <si>
    <t>In this paper, we address the adaptive detection/classification of signals in a homogenous interference environment. We refer to a radar system equipped with a phased array antenna and account for both the presence of mutual coupling between radiating antennas and a possible coherent interferer impinging on the array mainbeam. To deal with this scenario, we adopt a two-stage detection/classification scheme, enjoying the Costant False Alarm Rate (CFAR) property, to discriminate between target detection and coherent interferer rejection. Finally, we evaluate the system performance via Monte Carlo simulations. The results show that our system has interesting rejection capabilities and satisfactory detection levels. As a consequence, it could be successfully applied in real scenarios where mutual coupling is present.</t>
  </si>
  <si>
    <t>112581273;60017293;60104073;60104073;60104073;60017293</t>
  </si>
  <si>
    <t>8046724400;7006414053;57202472103;54389150800;57193455514;36185700300</t>
  </si>
  <si>
    <t>De Nicola, Silvio;De Maio, Antonio;Farina, Alfonso;Fiorini, Michele;Infante, Leopoldo;Piezzo, Marco</t>
  </si>
  <si>
    <t>Rome;Naples;Naples</t>
  </si>
  <si>
    <t>SELEX Sistemi integrati;Universit√† degli Studi di Napoli Federico II;AGCOM</t>
  </si>
  <si>
    <t>60104073;60017293;112581273</t>
  </si>
  <si>
    <t>De Nicola S.</t>
  </si>
  <si>
    <t>Effects of mutual coupling of radiating antennas on an adaptive radar detector</t>
  </si>
  <si>
    <t>R4857JPKJ27R7242</t>
  </si>
  <si>
    <t>10.2478/v10177-011-0063-2</t>
  </si>
  <si>
    <t>2-s2.0-84855512136</t>
  </si>
  <si>
    <t>['wireless technologies', 'wireless systems', 'user scenarios', 'receive antennas', 'promising approach', 'overall ber', 'multiple transmit', 'multicarrier transmission', 'mimo transmission', 'input multiple', 'individual user', 'future generations', 'frequency non', 'established technique', 'essential part', 'channel characteristics', 'become indispensable']</t>
  </si>
  <si>
    <t>Bit allocation | Multiple-input multiple-output system | Orthogonal frequency division multiplexing | Singular-value decomposition | Wireless transmission</t>
  </si>
  <si>
    <t>Multicarrier transmission such as OFDM (orthogonal frequency division multiplexing) is an established technique for radio transmission systems and it can be considered as a promising approach for next generation wireless systems. However, in order to comply with the demand on increasing available data rates in particular in wireless technologies, systems with multiple transmit and receive antennas, also called MIMO (multiple-input multiple-output) systems, have become indispensable for future generations of wireless systems. Due to the strongly increasing demand in high-data rate transmission systems, frequency non-selective MIMO links have reached a state of maturity and frequency selective MIMO links are in the focus of interest. In this field, the combination of MIMO transmission and OFDM can be considered as an essential part of fulfilling the requirements of future generations of wireless systems. However, single-user scenarios have reached a state of maturity. By contrast multiple users' scenarios require substantial further research, where in comparison to ZF (zero-forcing) multiuser transmission techniques, the individual user's channel characteristics are taken into consideration in this contribution. The performed joint optimization of the number of activated MIMO layers and the number of transmitted bits per subcarrier shows that not necessarily all user-specific MIMO layers per subcarrier have to be activated in order to minimize the overall BER under the constraint of a given fixed data throughput.</t>
  </si>
  <si>
    <t>459-464</t>
  </si>
  <si>
    <t>60026506;60026506;60028442</t>
  </si>
  <si>
    <t>36664304200;14043293800;25627201100</t>
  </si>
  <si>
    <t>Aust, Sebastian;Ahrens, Andreas;Benavente-Peces, C√©sar</t>
  </si>
  <si>
    <t>Aust S.</t>
  </si>
  <si>
    <t>Modulation-mode assignment in SVD-aided downlink multiuser MIMO-OFDM systems</t>
  </si>
  <si>
    <t>H02743176532W2P5</t>
  </si>
  <si>
    <t>10.2478/v10177-011-0064-1</t>
  </si>
  <si>
    <t>2-s2.0-84855513896</t>
  </si>
  <si>
    <t>['wrapped products', 'wireless sensor', 'wireless applications', 'surface adsorption', 'study aims', 'microstrip antenna', 'measure moisture', 'hydrogen peroxide', 'dropwise addition', 'distilled water', 'clearly detected', 'cleaning tissue', 'backscattered power', 'backscatter characteristic', 'akio kitagawa']</t>
  </si>
  <si>
    <t>A wireless moisture sensor has been developed on the basis of the backscatter characteristic of the microstrip antenna, which works in the far field without a battery. This study aims to develop a wireless sensor with a long communication distance and to apply the wireless applications, such as monitoring the moisture in the wrapped products and surface adsorption of hydrogen peroxide in the biological isolation systems. The dropwise addition of the distilled water on the cleaning tissue is clearly detected by the measurement of the backscattered power from the sensor at the frequencies of 0.954GHz and 2.45GHz. The ratio of the backscattered power in two frequency bands can be used as an index to measure moisture. Copyright ¬© 2011 Tatsuo Toba and Akio Kitagawa.</t>
  </si>
  <si>
    <t>1687725X</t>
  </si>
  <si>
    <t>Journal of Sensors</t>
  </si>
  <si>
    <t>60024784;60024784</t>
  </si>
  <si>
    <t>57189267107;7101668843</t>
  </si>
  <si>
    <t>Toba, Tatsuo;Kitagawa, Akio</t>
  </si>
  <si>
    <t>Kanazawa</t>
  </si>
  <si>
    <t>Kanazawa University</t>
  </si>
  <si>
    <t>Toba T.</t>
  </si>
  <si>
    <t>Wireless moisture sensor using a microstrip antenna</t>
  </si>
  <si>
    <t>10.1155/2011/827969</t>
  </si>
  <si>
    <t>2-s2.0-84855568759</t>
  </si>
  <si>
    <t>['versatile radar', 'total weight', 'time stacking', 'sledge convoy', 'single person', 'radar operates', 'perform real', 'offset profiling', 'noise ratio', 'main advantages', 'high signal', 'glaciological applications', 'etc .)', 'echo sounding', 'common midpoint', 'battery power', '9 kg', '7 hours', '6 w', '4096 traces', '40 œºs']</t>
  </si>
  <si>
    <t>We describe a compact lightweight impulse radar for radio-echo sounding of subsurface structures designed specifically for glaciological applications. The radar operates at frequencies between 10 and 75MHz. Its main advantages are that it has a high signal-to-noise ratio and a corresponding wide dynamic range of 132dB due mainly to its ability to perform real-time stacking (up to 4096 traces) as well as to the high transmitted power (peak voltage 2800 V). The maximum recording time window, 40 Œºs at 100 MHz sampling frequency, results in possible radar returns from as deep as 3300m. It is a versatile radar, suitable for different geophysical measurements (common-offset profiling, common midpoint, transillumination, etc.) and for different profiling set-ups, such as a snowmobile and sledge convoy or carried in a backpack and operated by a single person. Its low power consumption (6.6 W for the transmitter and 7.5W for the receiver) allows the system to operate under battery power for &gt;7 hours with a total weight of &lt;9 kg for all equipment, antennas and batteries.</t>
  </si>
  <si>
    <t>1113-1118</t>
  </si>
  <si>
    <t>Journal of Glaciology</t>
  </si>
  <si>
    <t>60071636;60082719;60009455;60009455;60071636</t>
  </si>
  <si>
    <t>14421749600;34875261100;14421016600;7102666825;54890725200</t>
  </si>
  <si>
    <t>Vasilenko, E. V.;Mach√≠o, F.;Lapazaran, J. J.;Navarro, F. J.;Frolovskiy, K.</t>
  </si>
  <si>
    <t>Spain;Uzbekistan;Spain</t>
  </si>
  <si>
    <t>Salamanca;Tashkent;Madrid</t>
  </si>
  <si>
    <t>Universidad Pontificia de Salamanca;Uzbekistan Academy of Sciences;Escuela T√©cnica Superior de Ingenieros de Telecomunicaci√≥n, Universidad Polit√©cnica de Madrid</t>
  </si>
  <si>
    <t>60082719;60071636;60009455</t>
  </si>
  <si>
    <t>Vasilenko E.V.</t>
  </si>
  <si>
    <t>Instruments and Methods: A compact lightweight multipurpose ground-penetrating radar for glaciological applications</t>
  </si>
  <si>
    <t>10.3189/002214311798843430</t>
  </si>
  <si>
    <t>2-s2.0-84855570856</t>
  </si>
  <si>
    <t>['three examples', 'major simplification', 'intrinsic losses', 'envelope correlation', 'correlation minima', 'calculation provides', 'also show']</t>
  </si>
  <si>
    <t>The scattering parameter formulation for the envelope correlation in an (N, N) MIMO antenna array has been modified to take the intrinsic antenna power losses into account. This method of calculation provides a major simplification over the use of antenna radiation field patterns. Its accuracy is illustrated in three examples, which also show that the locations of the correlation minima are sensitive to the intrinsic losses. Copyright ¬© 2011 Y. A. S. Dama et al.</t>
  </si>
  <si>
    <t>60008524;60008524;60008524;60008524;60008524;60008524;60104726</t>
  </si>
  <si>
    <t>36094004400;7003902501;55506970300;26650299400;55952532900;21742275200;7006824457</t>
  </si>
  <si>
    <t>Dama, Y. A.S.;Abd-Alhameed, R. A.;Jones, S. M.R.;Zhou, D.;McEwan, N. J.;Child, M. B.;Excell, P. S.</t>
  </si>
  <si>
    <t>Wrexham;Bradford</t>
  </si>
  <si>
    <t>Wrexham Glynd≈µr University;University of Bradford</t>
  </si>
  <si>
    <t>60104726;60008524</t>
  </si>
  <si>
    <t>Dama Y.</t>
  </si>
  <si>
    <t>An envelope correlation formula for (N, N) MIMO antenna arrays using input scattering parameters, and including power losses</t>
  </si>
  <si>
    <t>10.1155/2011/421691</t>
  </si>
  <si>
    <t>2-s2.0-84855571909</t>
  </si>
  <si>
    <t>['wireless network', 'unordered eigenvalues', 'study presents', 'study analyzes', 'snr values', 'results produced', 'relay network', 'proper design', 'problem statement', 'polarized antennas', 'mutual coupling', 'mimo system', 'mimo dual', 'make simulation', 'lower bounds', 'ergodic capacity', 'different orientations', 'destination terminal', 'conventional point', 'channel model', 'channel capacity', 'capacity considerably', 'arbitrary numbers', 'antenna elements', 'antenna characteristics', 'also included', 'also demonstrate']</t>
  </si>
  <si>
    <t>Amplify-and-forward | Conventional point | Decode-and-Forward (DF) | Dipole configurations | Echelon configurations | Ergodic capacity | One ring model | Relay network</t>
  </si>
  <si>
    <t>Problem Statement: In MIMO system, capacity mainly depends on the channel and the antenna characteristics. The capacity can be improved by proper design of antenna elements and choosing appropriate array configuration and the directive elements give more capacity than omni directional elements. The dual polarized antennas are better than single polarized antennas as the former can provide two information channels. The mutual coupling also changes the capacity considerably. When the spacing between the elements is less than 0.5Œª, the effect of mutual coupling is more. Approach: This study analyzes the capacity of Echelon, H-shaped; V-shaped free standing dipoles and printed dipole arrays of a MIMO system. The channel model for multi-polarized antennas is used in the simulations. The mutual coupling between the dipoles of different orientations is also included to make simulation more realistic. MIMO system with relay network is used to improve the coverage and reliability and to reduce the interference in wireless network. So we have analyzed the characterization of the ergodic capacity of amplify-and-forward (AF) MIMO dual-hop relay channels, assuming that the channel state information is available at the destination terminal only. Results: This study presents the results for channel capacity for different antenna configuration and the exact Ergodic capacity, closed form expression for the high SNR regime and tight closed form upper and lower bounds for amplify and forward relay system using the probability density function of an unordered eigenvalues. Conclusion/Recommendations: The Echelon, H-shaped; V-shaped free standing dipoles offer better capacity results in conventional MIMO system. The results produced are valid for all SNR values and for arbitrary numbers of antennas at the source, relay and destination. We also demonstrate a relationship between the conventional point-to-point MIMO Channels and dual-hop AF MIMO relay channel. ¬© 2011 Science Publications.</t>
  </si>
  <si>
    <t>1805-1812</t>
  </si>
  <si>
    <t>60072227;60072227</t>
  </si>
  <si>
    <t>24825503200;6604069311</t>
  </si>
  <si>
    <t>Poongodi, C.;Shanmugam, A.</t>
  </si>
  <si>
    <t>Sathyamangalam</t>
  </si>
  <si>
    <t>Bannari Amman Institute of Technology</t>
  </si>
  <si>
    <t>Poongodi C.</t>
  </si>
  <si>
    <t>Ergodic capacity analysis of multiple input multiple output systems with dual hop amplify and forward relay networks</t>
  </si>
  <si>
    <t>10.3844/jcssp.2011.1805.1812</t>
  </si>
  <si>
    <t>2-s2.0-84855588093</t>
  </si>
  <si>
    <t>['still unknown', 'sensory input', 'sensory code', 'remarkable ability', 'olfactory system', 'odor selectivity', 'odor coding', 'natural environment', 'mutually exclusive', 'medial antenno', 'guided navigation', 'gain control', 'food rewards', 'first processed', 'evolutionary solution', 'enables honeybees', 'detection accuracy', 'could inspire', 'concentration sensitivity', 'concentration gradients', 'concentration dependence', 'coding strategies', 'cerebral tract', 'bee foraging', 'antennal lobe', 'al network', 'act provides', 'act ).', 'achieved within', 'accurate identification']</t>
  </si>
  <si>
    <t>Antennal lobe | Computational model | Dual pathway odor coding | Insect olfactory system | Intensity-identity tradeoff</t>
  </si>
  <si>
    <t>The honeybee Apis mellifera has a remarkable ability to detect and locate food sources during foraging, and to associate odor cues with food rewards. In the honeybee's olfactory system, sensory input is first processed in the antennal lobe (AL) network. Uniglomerular projection neurons (PNs) convey the sensory code from the AL to higher brain regions via two parallel but anatomically distinct pathways, the lateral and the medial antenno-cerebral tract (l- and m-ACT). Neurons innervating either tract show characteristic differences in odor selectivity, concentration dependence, and representation of mixtures. It is still unknown how this differential stimulus representation is achieved within the AL network. In this contribution, we use a computational network model to demonstrate that the experimentally observed features of odor coding in PNs can be reproduced by varying lateral inhibition and gain control in an otherwise unchanged AL network. We show that odor coding in the l-ACT supports detection and accurate identification of weak odor traces at the expense of concentration sensitivity, while odor coding in the m-ACT provides the basis for the computation and following of concentration gradients but provides weaker discrimination power. Both coding strategies are mutually exclusive, which creates a tradeoff between detection accuracy and sensitivity. The development of two parallel systems may thus reflect an evolutionary solution to this problem that enables honeybees to achieve both tasks during bee foraging in their natural environment, and which could inspire the development of artificial chemosensory devices for odor-guided navigation in robots. ¬© 2011 Schmuker, Yamagata, Nawrot and Menzel.</t>
  </si>
  <si>
    <t>DECEMBER</t>
  </si>
  <si>
    <t>60030718-60204325;60030718-60008435;60030718-60204325;60030718-60204325</t>
  </si>
  <si>
    <t>6507693639;9634409300;7004343639;7102000725</t>
  </si>
  <si>
    <t>Schmuker, Michael;Yamagata, Nobuhiro;Nawrot, Martin Paul;Menzel, Randolf</t>
  </si>
  <si>
    <t>Germany;Germany;Japan</t>
  </si>
  <si>
    <t>Berlin;Berlin;Sendai</t>
  </si>
  <si>
    <t>Bernstein Center for Computational Neuroscience Berlin;Freie Universit√§t Berlin;Tohoku University</t>
  </si>
  <si>
    <t>60204325;60030718;60008435</t>
  </si>
  <si>
    <t>Schmuker M.</t>
  </si>
  <si>
    <t>Parallel representation of stimulus identity and intensity in a dual pathway model inspired by the olfactory system of the honeybee</t>
  </si>
  <si>
    <t>10.3389/fneng.2011.00017</t>
  </si>
  <si>
    <t>2-s2.0-84855588292</t>
  </si>
  <si>
    <t>['tested experimentally', 'target tracking', 'proposed design', 'difference ports', 'difference pattern', 'concept validation', '3db width']</t>
  </si>
  <si>
    <t>The idea of using a cylindrical dielectric resonator antenna for mechanical direction finding and target tracking is presented. The hybrid feeding network of the receiving antenna comprised two ports: one for the broadside-type sum pattern and another for the monopole-type difference pattern. The proposed design is fabricated and tested experimentally for concept validation. Both linearly polarized patterns were obtained around 2.6GHz. The coupling between the sum and difference ports is measured to be smaller than -30dB, and the 3dB width of the minimum in the difference pattern is 10. Copyright ¬© 2011 Laila Hady Salman et al.</t>
  </si>
  <si>
    <t>60010491;60010491;60010491-60033154</t>
  </si>
  <si>
    <t>54890042100;7006201067;7004922524</t>
  </si>
  <si>
    <t>Salman, Laila Hady;Kajfez, Darko;Kishk, Ahmed A.</t>
  </si>
  <si>
    <t>Salman L.</t>
  </si>
  <si>
    <t>Dielectric resonator direction finding antenna</t>
  </si>
  <si>
    <t>10.1155/2011/184942</t>
  </si>
  <si>
    <t>2-s2.0-84855596161</t>
  </si>
  <si>
    <t>['square horn', 'space applications', 'parasitic interferences', 'offset reflector', 'multifeed dual', 'multifeed configuration', 'monofeed configuration', 'longitudinal direction', 'generally encountered', 'gain higher', 'frequency bands', 'band antenna']</t>
  </si>
  <si>
    <t>We present the design of a multibeam reflector antenna fed by a multifeed dual-band electromagnetic band gap (EBG) antenna to achieve a high-gain multispot coverage for space applications. First, we design a dual-band EBG antenna in monofeed configuration. This antenna is composed of double-layer frequency selective surfaces (FSSs) arranged in the longitudinal direction and a square horn as a feed. Then, the same antenna in multifeed configuration is studied, and the results are compared to those obtained in monofeed configuration in order to emphasize the problem of coupling, generally encountered in multifeed configuration. Consequently, filters are used in order to reduce the parasitic interferences and obtain good radiation characteristics. As shown in this paper, the same EBG phase center is obtained in both frequency bands. Finally, we have studied the whole system composed of the offset reflector and the multifeed EBG dual-band antenna. An edge of coverage (EOC) gain higher than 42dBi and sidelobes levels lower than -18dBi are obtained over all spots. Copyright ¬© 2011 A. Kanso et al.</t>
  </si>
  <si>
    <t>35090231000;16023902200;36240736100;16024130200;7004028651;7004379934;6603055868</t>
  </si>
  <si>
    <t>Kanso, A.;Chantalat, R.;Naeem, U.;Chreim, H.;Thevenot, M.;Bila, S.;Monediere, T.</t>
  </si>
  <si>
    <t>Kanso A.</t>
  </si>
  <si>
    <t>Multifeed EBG dual-band antenna for spatial mission</t>
  </si>
  <si>
    <t>10.1155/2011/190358</t>
  </si>
  <si>
    <t>2-s2.0-84855598560</t>
  </si>
  <si>
    <t>['top values', 'synchrotron facilities', 'studied analytically', 'spectral analysis', 'secondary problem', 'roughly identical', 'resolution terahertz', 'resolution focusing', 'range communications', 'prime importance', 'paper examines', 'optical metrology', 'lens frequency', 'important feature', 'imaging tomography', 'harmonic frequency', 'great use', 'fzp lens', 'expensive microtechnology', 'closely follows', 'antenna resolution']</t>
  </si>
  <si>
    <t>This paper examines the binary Fresnel zone plate (FZP) lens frequency-harmonic and space-resolution focusing, and its application as a FZP lens antenna. A microwave FZP lens antenna (FZPA) radiates both at design (90GHz) and terahertz (THz) odd harmonic frequencies. Frequency and space domain antenna operation are studied analytically by use of the vector diffraction integral applied to a realistic printed FZPA. It is found that all harmonic gain peaks are roughly identical in form, bandwidth, and top values. At each harmonic frequency, the FZPA has a beamwidth that closely follows the Rayleigh resolution criterion. If the lens/antenna resolution is of prime importance and the small aperture efficiency is a secondary problem the microwave-design FZP lens antenna can be of great use at much higher terahertz frequencies. Important feature of the microwave FZP lens is its broader-zone construction compared to the equal in resolution terahertz-design FZP lens. Thus, unique and expensive microtechnology for the microwave FZP lens fabrication is not required. High-order harmonic operation of the FZP lens or lens antenna could find space resolution and frequency filtering applications in the terahertz and optical metrology, imaging tomography, short-range communications, spectral analysis, synchrotron facilities, and so on. Copyright ¬© 2011 Hristo D. Hristov.</t>
  </si>
  <si>
    <t>Hristov, Hristo D.</t>
  </si>
  <si>
    <t>Chile</t>
  </si>
  <si>
    <t>Valpara√≠so</t>
  </si>
  <si>
    <t>Universidad T√©cnica Federico Santa Mar√≠a</t>
  </si>
  <si>
    <t>Hristov H.</t>
  </si>
  <si>
    <t>Terahertz harmonic operation of microwave fresnel zone plate lens and antenna: Frequency filtering and space resolution properties</t>
  </si>
  <si>
    <t>10.1155/2011/541734</t>
  </si>
  <si>
    <t>2-s2.0-84855616353</t>
  </si>
  <si>
    <t>['universidade federal', 'two components', 'tropospheric delay', 'tracing date', 'strong correlation', 'signals proceeding', 'secular series', 'scientific softwares', 'results gotten', 'refractive index', 'radiosoundings carried', 'radiosounding carried', 'pw collected', 'precipitable water', 'positioning without', 'paulo state', 'paran √°,', 'north america', 'navigation satellite', 'model determined', 'internet connection', 'hydrostatics ),', 'humid component', 'gps signals', 'generated profiles', 'dry gases', 'determined ones', 'data collection', 'data collected', 'corresponding share', 'component drought', 'collected measures', 'brazilian net', 'brazilian institute', 'became necessary', 'average temperature', 'amount present', 'among others', '2009 ),', '1130 utc']</t>
  </si>
  <si>
    <t>When crossing the atmosphere, the signals proceeding from the satellites that constitute the Global Positioning Systems (GNSS-Global Navigation Satellite System), as the NAVSTAR-GPS (NAVigation Satellite with Teams And Ranging - Global Positioning System), suffer a reduction in its speed, and consequently a delay in its time of propagation, known as tropospheric delay. This delay is due to the refractive index of the atmosphere, that depends on the concentration of different atmospheric components in each point of the signal's path, and therefore it is not constant. Such delay can be separated in two components: one, due to the dry gases of the atmosphere (component drought or hydrostatics), and the other, to the atmospheric water steam (component humid). However, in scientific softwares of post-processing, such as BERNESE GPS SOFTWARE, GIPSY-OASIS and GOA, among others, the influence of the humid component can be isolated and so the amount present in the atmosphere can be determined. Currently, IBGE (Brazilian Institute of Geography and Statistics) offers in its website, the service of Precise Point Positioning (PPP), based in the Canadian software CSRS-PPP that carries through the positioning without the need of the software's installation but an internet connection. In this paper, this IBGE's service was used for processing the data collected by UFPR's station of the RBMC (Brazilian Net of ContinuousMonitoring), situated at Centro Politecnico Campus, in Universidade Federal do Paran√°, in Curitiba. As result, the service of IBGE's PPP releases values of the total tropospheric delay and with which was determined the corresponding share of the humid component and the amount of PW (Precipitable Water) present in the atmosphere. Once determined, these values of PW have been compared with the results gotten through radiosoundings carried through in Afonso Pena Airport, in S√£o Jose dos Pinhais - Great Curitiba Area - 10 km away from the antenna of UFPR of the RBMC. When both results were arranged in a secular series (PW in function of the tracing date) presented a strong correlation, with indexes between 0,7 and 1,0 (maximum correlation value), when compared to the results from the process of radiosounding carried through in the same period of time (from 1130 UTC to 1230 UTC), despite of the distance between the points of data collection. Yet, in determining the PW, the average temperature determination of atmospheric vertical profile crossed by GPS signals, became necessary. Such temperature was determined by the means of analysis of generated profiles of radiosonding in last 36 years (from 1973 to 2009), at the Afonso Pena Airport. These temperatures were compared to the determined ones through the usege of two models used for the same goal and that they infer the average temperature of the atmospheric vertical profile through collected measures of temperature in the surface: a model determined for North America and others determined region of S√£o Paulo State, both determining through radiossonding. This analysis, still considers two different equations in determining the partial steam pressure, which generated two different results for the tropospheric zenithal delay, with the same indexes of correlation when compared to the PW collected from radiosoundings.</t>
  </si>
  <si>
    <t>636-638</t>
  </si>
  <si>
    <t>Boletim de Ciencias Geodesicas</t>
  </si>
  <si>
    <t>de Oliveira, F√°bio Moreira</t>
  </si>
  <si>
    <t>de Oliveira F.</t>
  </si>
  <si>
    <t>Application of the technique gps meteorology the Curitiba region</t>
  </si>
  <si>
    <t>2-s2.0-84855657010</t>
  </si>
  <si>
    <t>['transmission reliability', 'results indicate', 'reliability requirement', 'optimization problems', 'one order', 'one hand', 'normally required', 'network architecture', 'llc 2010', 'joint cognitive', 'investigated yet', 'human body', 'energy consumption', 'effective technology', 'different applications', 'cooperative transmission', 'cooperative schemes', 'cooperative mechanism', 'cooperative communications', 'cooperative communication', 'conserve energy', 'cognitive gateway', 'cognitive communication', 'business media', 'ber gain', 'bans ).']</t>
  </si>
  <si>
    <t>Bit Error Rate (BER) | Body Area Network (BAN) | Cognitive and cooperative communications | Energy-efficient | Reliability</t>
  </si>
  <si>
    <t>We study the potential of cognition and cooperation in Body Area Networks (BANs). On one hand, most BAN-based applications involve end-toend transmission across heterogenous networks. Cognitive communication has been known to be an effective technology for addressing network heterogeneity. On the other hand, a BAN is normally required to provide reliable communications and operate in a very low power level to conserve energy and reduce the electromagnetic radiation impact on human body. Cooperative communication has been known to enhance the transmission reliability and maintain low transmission power. However, the joint cognitive and cooperative mechanism has not been investigated yet in the literature. In this paper, we propose a network architecture for cognitive and cooperative communications in BANs. An intelligent mobile device is introduced as either a cognitive gateway to interconnect heterogenous networks; or a cooperative relay node to achieve transmission diversity. Two cooperative transmission schemes, Energy-conserved Cooperative Transmission and Reliability-driven Cooperative Transmission, are presented for different applications that have distinct energy consumption or reliability requirement. Optimization problems are formulated to optimally allocate power in the cooperative transmission. Results indicate that cooperative transmission schemes can significantly decrease Bit Error Rate (BER) and reduce energy consumption, compared to the non-cooperative schemes. The BER gain is over one order in the high SNR region, while the energy consumption can save up to 50% in the low BER region. ¬© Springer Science+Business Media, LLC 2010.</t>
  </si>
  <si>
    <t>733-744</t>
  </si>
  <si>
    <t>60007155-60024542;60000645-60010348;60024542;60024542;60024542</t>
  </si>
  <si>
    <t>57043605700;56602599100;36617244900;25927907500;36015008800</t>
  </si>
  <si>
    <t>Yu, Rong;Zhang, Yan;Gao, Chen;Huang, Chujia;Gao, Ruchao</t>
  </si>
  <si>
    <t>China;Norway;China;Norway</t>
  </si>
  <si>
    <t>Guangzhou;Oslo;Guangzhou;Barum</t>
  </si>
  <si>
    <t>South China University of Technology;Universitetet i Oslo;Guangdong University of Technology;Simula Research Laboratory</t>
  </si>
  <si>
    <t>60024542;60010348;60007155;60000645</t>
  </si>
  <si>
    <t>Yu R.</t>
  </si>
  <si>
    <t>Energy-efficient and reliability-driven cooperative communications in cognitive body area networks</t>
  </si>
  <si>
    <t>10.1007/s11036-010-0273-3</t>
  </si>
  <si>
    <t>2-s2.0-84855685343</t>
  </si>
  <si>
    <t>['wire winding', 'twisted pair', 'simplified procedure', 'potentially capable', 'patchantenna sensor', 'patch antenna', 'microstrip antenna', 'gaussian currents', 'em radiation', 'detecting pds', 'analyzed assuming', 'analytical results']</t>
  </si>
  <si>
    <t>electromagnetic measurement | insulation testing | microstrip antenna | Partial discharge | patch antenna | UHF measurement</t>
  </si>
  <si>
    <t>The electromagnetic (EM) radiation accompanying partial discharges (PDs) in enameled-wire winding is analyzed assuming the Gaussian currents in the basic PD model. A simplified procedure is proposed to evaluate the response of patch antenna or microstrip antenna to the EM wave based on the transient circuit calculus. Analyses on the twisted pair specimen show that EM radiation from the wire currents contribute to patch antenna output much more than that from the PD itself. The analytical results are verified by an experiment on the twisted pair. It is confirmed that the patchantenna sensor is potentially capable of detecting PDs in actual motor winding. ¬© 2011 IEEE.</t>
  </si>
  <si>
    <t>2013-2023</t>
  </si>
  <si>
    <t>60011944;60011944;60011944;112591066</t>
  </si>
  <si>
    <t>7102097649;55542911700;54891448300;54891570100</t>
  </si>
  <si>
    <t>Shibuya, Yoshikazu;Matsumoto, Satoshi;Konno, Tatsuya;Umezu, Kiyoshi</t>
  </si>
  <si>
    <t>Tokyo;Hamura</t>
  </si>
  <si>
    <t>Shibaura Institute of Technology;Kokusai Electro Co. Ltd.</t>
  </si>
  <si>
    <t>60011944;112591066</t>
  </si>
  <si>
    <t>Shibuya Y.</t>
  </si>
  <si>
    <t>Electromagnetic waves from partial discharges in windings and their detection by patch antenna</t>
  </si>
  <si>
    <t>10.1109/TDEI.2011.6118639</t>
  </si>
  <si>
    <t>2-s2.0-84855702544</t>
  </si>
  <si>
    <t>['¬© 2011', 'using transmitting', 'repeater antenna', 'receiving antennas', 'paper proposes', 'novel way', 'new technology', 'mutual inductance', 'equivalent circuit', 'electrical engineers', 'antenna position']</t>
  </si>
  <si>
    <t>Magnetic coupling | Power transfer | Repeater antenna | Resonance | Wireless</t>
  </si>
  <si>
    <t>Recently, expectations from the technology of wireless power transfer via magnetic resonant coupling have increased. Magnetic resonant coupling is a new technology that achieves power transfers across a large air gap by using transmitting and receiving antennas. However, repeater antennas enable power transmission across even larger distance. These repeater antennas without cross coupling can be expressed as a T-type equivalent circuit. The equivalent circuit including cross coupling and mutual inductance, which is related to the antenna position, has not been studied. This paper proposes a novel way to represent the repeater antenna by equivalent circuit and a way to determine the mutual inductance and verified by performing electromagnetic field analysis and an experiment. ¬© 2011 The Institute of Electrical Engineers of Japan.</t>
  </si>
  <si>
    <t>1373-1382</t>
  </si>
  <si>
    <t>Imura, Takehiro</t>
  </si>
  <si>
    <t>Equivalent circuits of repeater antennas for wireless power transfer via magnetic resonant coupling</t>
  </si>
  <si>
    <t>10.1541/ieejias.131.1373</t>
  </si>
  <si>
    <t>2-s2.0-84855789629</t>
  </si>
  <si>
    <t>['transmission system', 'temperature ratio', 'saturated power', 'receiver noise', 'proposed criteria', 'operating point', 'nominal power', 'new criteria', 'multistage amplifier', 'microwave transmitters', 'main constraints', 'limited size', 'intermodulation ratio', 'global optimization', 'given amplifier', 'dissipated power', 'consumed power', 'combined signal', 'available technology', 'also introduced', 'also consumed', 'account efficiency']</t>
  </si>
  <si>
    <t>C/(N+I) | handheld devices | intermodulation | multiple constraints margins | optimization | Power Amplifiers and Linearizers | power efficiency | RFID | satellite | SNIR | spectrum efficiency | transmission link | TWT | TWTA</t>
  </si>
  <si>
    <t>This paper describes existing and new criteria for comparison and optimization of non-linear power amplifiers such as RF or microwave transmitters. In addition to intermodulation, receiver noise, and losses in the transmission system, the proposed new criteria take into account efficiency or consumed power. This results in the global optimization of a combined signal-to-noise-plus-intermodulation ratio as a function of saturated or nominal power but also consumed or dissipated power. Saturated power is limited by available technology. Consumed power and dissipated power are some of the main constraints in telecommunication satellite payloads, mobile phone handsets, and RFID (Radio Frequency IDentification). Another constraint comes from the limited size of antennas, which limits the system equivalent isotropic radiated power and gain-to-temperature ratio. With the proposed criteria the designer will be able to compare different amplifier technologies and to optimize the design and operating point of each stage of a multistage amplifier or a linearizer for a given amplifier. Interference from same or other systems is also introduced in the optimization through the use of signal-to-noise-plus-IM-plus-interference ratio criteria. Copyright ¬© Cambridge University Press and the European Microwave Association 2011.</t>
  </si>
  <si>
    <t>Sombrin, Jacques B.</t>
  </si>
  <si>
    <t>CNES Centre National d'Etudes Spatiales</t>
  </si>
  <si>
    <t>Sombrin J.</t>
  </si>
  <si>
    <t>Optimization criteria for power amplifiers</t>
  </si>
  <si>
    <t>S1759078710000863</t>
  </si>
  <si>
    <t>10.1017/S1759078710000863</t>
  </si>
  <si>
    <t>2-s2.0-84855806713</t>
  </si>
  <si>
    <t>['work presented', 'valuable tool', 'sufficient detail', 'simulate scattering', 'signals transmitted', 'relative location', 'proprietary information', 'nondestructive testing', 'iteratively implemented', 'gpr unit', 'gpr investigation', 'fully model', 'fdtd ).', 'even impossible', 'dimensional simulations', 'dimensional scattering', 'computational space', 'computational approach', 'complex interactions', 'characteristics suitable', 'changes due', 'accurately model']</t>
  </si>
  <si>
    <t>Ground penetrating radar | Modeling | Nondestructive testing</t>
  </si>
  <si>
    <t>Ground Penetrating Radar (GPR) is a valuable tool for determining bridge deck health. The ability to simulate scattering from bridge deck elements and the complex interactions between them, as well as from changes due to the presence and relative location of defects is important for understanding observed responses. These simulations can be performed using electromagnetic computational modeling techniques such as Finite-Difference Time Domain (FDTD). In order to accurately model the GPR investigation, it is necessary to have a time domain equivalent source model that can launch and receive electromagnetic waves into the computational space that replicates the signals transmitted and received by the physical GPR antenna. However, due to complexity of design and proprietary information, the GPR unit is typically very difficult, or even impossible, to fully model with sufficient detail. For bridge deck applications, simulation in two-dimensions adequately captures much of the three-dimensional scattering. Two-dimensional simulations have significant computational savings over three-dimensions, and are more feasible to be iteratively implemented to solve inverse problems. The work presented here uses experimental results and presents a computational approach to determine the characteristics suitable for excitation of a two-dimensional FDTD model. ¬© American Society for Nondestructive Testing.</t>
  </si>
  <si>
    <t>197-207</t>
  </si>
  <si>
    <t>Research in Nondestructive Evaluation</t>
  </si>
  <si>
    <t>23090168300;7004701432;6602190459</t>
  </si>
  <si>
    <t>Belli, Kimberly;Rappaport, Carey;Wadia-Fascetti, Sara</t>
  </si>
  <si>
    <t>Belli K.</t>
  </si>
  <si>
    <t>A time domain equivalent source model of an impulse GPR antenna based on measured radiation fields</t>
  </si>
  <si>
    <t>10.1080/09349847.2011.573179</t>
  </si>
  <si>
    <t>2-s2.0-84855813738</t>
  </si>
  <si>
    <t>National Institute of Dental and Craniofacial Research</t>
  </si>
  <si>
    <t>R01DE013824</t>
  </si>
  <si>
    <t>NIDCR</t>
  </si>
  <si>
    <t>['¬© 2011', 'trimeric autotransporters', 'translocated across', 'surface expression', 'signal peptide', 'protein folding', 'phoa activity', 'normal localization', 'mutants impaired', 'like structures', 'inner membrane', 'impaired localization', 'functionally active', 'escherichia coli', 'emaa structure', 'elevated temperatures', 'data suggest', 'collagen adhesion', 'collagen adhesin', 'cellular localization', 'american society', '37 oc']</t>
  </si>
  <si>
    <t>The extracellular matrix protein adhesin A (EmaA) of the Gram-negative bacterium Aggregatibacter actino-mycetemcomitans is a brillar collagen adhesin belonging to the family of trimeric autotransporters. The protein forms antenna-like structures on the bacterial surface required for collagen adhesion. The 202-kDa protein monomers are proposed to be targeted and translocated across the inner membrane by a long signal peptide composed of 56 amino acids. The predicted signal peptide was functionally active in Escherichia coli and A. actinomycetemcomitans using truncated PhoA and Aae chimeric proteins, respectively. Mutations in the signal peptide were generated and characterized for PhoA activity in E. coli. A. actinomycetemcomitans strains expressing EmaA with the identical mutant signal peptides were assessed for cellular localization, surface expression, and collagen binding activity. All of the mutants impaired some aspect of EmaA structure or function. A signal peptide mutant that promoted alkaline phosphatase secretion did not allow any cell surface presentation of EmaA. A second mutant allowed for cell surface exposure but abolished protein function. A third mutant allowed for the normal localization and function of EmaA at 37 oC but impaired localization at elevated temperatures. Likewise, replacement of the long EmaA signal peptide with a typical signal peptide also impaired localization above 37 oC. The data suggest that the residues of the EmaA signal peptide are required for protein folding or assembly of this collagen adhesin. ¬© 2011, American Society for Microbiology.</t>
  </si>
  <si>
    <t>6983-6994</t>
  </si>
  <si>
    <t>60009500;60009500;60009500</t>
  </si>
  <si>
    <t>55724188000;7005075034;7003549929</t>
  </si>
  <si>
    <t>Jiang, X.;Ruiz, T.;Mintz, K. P.</t>
  </si>
  <si>
    <t>Burlington</t>
  </si>
  <si>
    <t>University of Vermont</t>
  </si>
  <si>
    <t>Jiang X.</t>
  </si>
  <si>
    <t>The extended signal peptide of the trimeric autotransporter EmaA of aggregatibacter actinomycetemcomitans modulates secretion</t>
  </si>
  <si>
    <t>10.1128/JB.05813-11</t>
  </si>
  <si>
    <t>2-s2.0-84855823920</t>
  </si>
  <si>
    <t>['unknown compounds', 'synthesis remain', 'sexual behavior', 'sexes compared', 'obliqua may', 'obliqua males', 'ms analyses', 'ms ).', 'mass spectrometry', 'male extracts', 'macquart ),', 'live males', 'latin america', 'important pests', 'hog plums', 'gas chromatography', 'first time', 'considered one', 'compounds emitted', 'chemical compounds', 'calling males', 'biological activity', 'better understanding', 'anastrepha obliqua']</t>
  </si>
  <si>
    <t>male volatiles | sexual behavior | sexual/aggregation attraction | West Indian fruit fly</t>
  </si>
  <si>
    <t>The West Indian fruit fly, Anastrepha obliqua (Macquart), is considered one of the most important pests of mango (Mangifera indica L.) and hog plums (Spondias spp.) in Latin America. A better understanding of the role of chemical compounds during the sexual behavior of A. obliqua may be useful to improve the monitoring of this tephritid fruit fly pest. The objectives of this study were: (1) to evaluate the attraction of females and males to live calling males and to Super Q extracts of calling males; (2) to measure the female and males antennal responses to extracts from live calling males; (3) and to identify the compounds emitted by A. obliqua males during calling by gas chromatography-mass spectrometry (GC-MS). Both sexes were attracted to live males and to male extracts. Extracts from males elicited significant antennal responses from both sexes compared to those evoked by the control. GC-MS analyses of the volatile extracts showed that calling A. obliqua males consistently emitted 9 compounds, 6 of which are reported for the first time for this fruit fly species. Preliminary bioassays showed that females and males were attracted to (Z)-3-nonenol and (Z)-3-nonenol + Œ≤-farnesene. Further identification of the unknown compounds and their synthesis remain to be performed in order to evaluate their biological activity.</t>
  </si>
  <si>
    <t>874-881</t>
  </si>
  <si>
    <t>60015438-60033065-60017983;60015438;60015438;60015438</t>
  </si>
  <si>
    <t>24765158500;6701817873;6701650771;55666935100</t>
  </si>
  <si>
    <t>Lopez-Guillen, Guillermo;L√≥pez, Leopoldo Cruz;Malo, Edi A.;Rojas, Julio C.</t>
  </si>
  <si>
    <t>Mexico;Mexico;Mexico</t>
  </si>
  <si>
    <t>Texcoco;Santa Catarina;Tapachula</t>
  </si>
  <si>
    <t>Colegio de Postgraduados;Instituto Nacional de Investigaciones Forestales, Agricolas y Pecuarias;El Colegio de la Frontera Sur</t>
  </si>
  <si>
    <t>60033065;60017983;60015438</t>
  </si>
  <si>
    <t>Lopez-Guillen G.</t>
  </si>
  <si>
    <t>Olfactory responses of Anastrepha obliqua (Diptera: Tephritidae) to volatiles emitted by calling males</t>
  </si>
  <si>
    <t>10.1653/024.094.0423</t>
  </si>
  <si>
    <t>2-s2.0-84855829552</t>
  </si>
  <si>
    <t>['¬© springer', 'wave propagation', 'verlag 2011', 'sensor nodes', 'rfid ).', 'power required', 'power efficient', 'passive rfid', 'control unit', 'antenna design']</t>
  </si>
  <si>
    <t>Antenna design | Car tire monitoring | Passive UHF RFID | Remote health monitoring | Wave propagation | Wireless sensor networks</t>
  </si>
  <si>
    <t>A promising communication technology for novel wireless sensing applications is passive ultra high frequency (UHF) radio frequency identification (RFID). The advantage of passive RFID in wireless sensor networks is that bulky, battery-powered sensor nodes can be avoided, because all power required for operation of the sensor nodes is drawn from the electromagnetic field radiated by a control unit. In this contribution, wireless sensing applications in the field of car tire monitoring and remote health monitoring, based on passive UHF RFID, are presented. In particular, important aspects regarding a power efficient, wireless, passive communication system are exemplified, including the antenna design of the sensor nodes as well as the investigation of the wave propagation in these networks. ¬© Springer-Verlag 2011.</t>
  </si>
  <si>
    <t>408-414</t>
  </si>
  <si>
    <t>60018163;60018163</t>
  </si>
  <si>
    <t>35248300700;7006707474</t>
  </si>
  <si>
    <t>Grosinger, J.;Scholtz, A. L.</t>
  </si>
  <si>
    <t>Grosinger J.</t>
  </si>
  <si>
    <t>Antennas and wave propagation in novel wireless sensing applications based on passive UHF RFID</t>
  </si>
  <si>
    <t>10.1007/s00502-011-0054-0</t>
  </si>
  <si>
    <t>2-s2.0-84855916391</t>
  </si>
  <si>
    <t>['three types', 'tactile mechanoreceptors', 'sensilla trichodea', 'sensilla styloconica', 'sensilla squamiformia', 'sensilla placodea', 'sensilla chaetica', 'previously described', 'olfactive chemoreceptors', 'morphological types', 'meyrick ).', 'five species', 'eight types', 'contact chemoreceptors', 'adult males']</t>
  </si>
  <si>
    <t>A study of the antennae of five species of Coleophora H√ºbner, 1822 (Coleophoridae) has been carried out by scanning electron microscope in order to determine the morphological types of sensilla and to compare these results with those obtained for C. obducta (Meyrick). In adult males, eight types of sensilla were observed on the flagellum: uniporous sensilla chaetica, multiporous sensilla trichodea, three types of multiporous sensilla basiconica, multiporous sensilla coeloconica, aporous sensilla styloconica and aporous sensilla squamiformia. In view of their morphology, sensilla chaetica are contact chemoreceptors, sensilla squamiformia are tactile mechanoreceptors, sensilla styloconica are thermo-hygroreceptors, and sensilla trichodea, basiconica and coeloconica are olfactive chemoreceptors. No sensilla placodea have been observed. These results differ partially from those previously described for C. obducta in regards to the interpretation of the structure and function of some sensilla.</t>
  </si>
  <si>
    <t>93-101</t>
  </si>
  <si>
    <t>Nota Lepidopterologica</t>
  </si>
  <si>
    <t>Faucheux, Michel J.</t>
  </si>
  <si>
    <t>Faucheux M.J.</t>
  </si>
  <si>
    <t>Antennal sensilla in adult males of five species of Coleophora (Coleophoridae): Considerations on their structure and function</t>
  </si>
  <si>
    <t>2-s2.0-84855932241</t>
  </si>
  <si>
    <t>['œà ¬∞)', 'œµ r', 'œ ∏', 'x ¬∞).', 'well understood', 'thus providing', 'surface roughness', 'subsurface structures', 'study sites', 'roughly 0', 'palsar l', 'orientation angle', 'optimal conditions', 'moisture content', 'low value', 'llc 2011', 'last version', 'hydrological setting', 'groundwater accumulation', 'generally low', 'elliptical angle', 'circular polarization', 'business media', 'best transformation', 'band sensor', 'aswan city', 'also low', '01 %.', '0 ¬∞']</t>
  </si>
  <si>
    <t>ALOS/PALSAR L-band | Buried faults | Egypt | GPR | Groundwater potential | Western Desert</t>
  </si>
  <si>
    <t>The hydrological setting of a desert plain area located in Egypt, west of Aswan city, is still not well understood, and thus, its groundwater potential remains largely unknown. Images from the ALOS/PALSAR L-band sensor have been used to detect and delineate the subsurface structures in this area. Linear, elliptical and circular polarization transformations were applied to the ALOS/PALSAR full polarimetric data by changing the orientation angle (œà¬∞) and elliptical angle (X¬∞). The circular polarization (œà = 0¬∞ and X = 45¬∞) proved to be the best transformation for revealing buried faults in various strike directions, which have not been reported in the last version of the official geologic map of this area. Such derived circular polarization images were further enhanced by applying the Optimal Polarization Contrast Enhancement method. The moisture content (Œ∏ S) of the study sites was generally low, with an average of roughly 0.01%. The average Root Mean Square Height (hRMS) of the surface roughness was also low with 0.01 cm across all sites. The relative dielectric constant (Œµ r) of the sand in the study area produced a very low value of 3.04. The effects of Œ∏ S, Œµ r and hRMS on the radar backscattered signals turned out to be very low, thus providing, optimal conditions for L-band to penetrate relatively deeply. Moreover, 21 GPR profiles were acquired using 270 MHz shielded antennas to validate the radar remote sensing results. These GPR profiles reveal obvious offsets in the subsurface stratigraphy suggesting that such highly fractured zones are possibly favorable zones for groundwater accumulation. ¬© Springer Science+Business Media, LLC 2011.</t>
  </si>
  <si>
    <t>133-151</t>
  </si>
  <si>
    <t>60008435;60019674;60020322;60008435</t>
  </si>
  <si>
    <t>23977853700;9279986600;6504494105;7405726997</t>
  </si>
  <si>
    <t>Gaber, Ahmed;Koch, Magaly;Griesh, M. Helmi;Sato, Motoyuki</t>
  </si>
  <si>
    <t>Egypt;United States;Japan</t>
  </si>
  <si>
    <t>Ismalia;Boston;Sendai</t>
  </si>
  <si>
    <t>Suez Canal University;Boston University;Tohoku University</t>
  </si>
  <si>
    <t>60020322;60019674;60008435</t>
  </si>
  <si>
    <t>Gaber A.</t>
  </si>
  <si>
    <t>SAR remote sensing of buried faults: Implications for groundwater exploration in the western desert of Egypt</t>
  </si>
  <si>
    <t>10.1007/s11220-011-0066-1</t>
  </si>
  <si>
    <t>2-s2.0-84855987273</t>
  </si>
  <si>
    <t>['small ultra', 'human body', 'free space', 'experimentally quantify', 'different frequencies', 'antenna polarizations', 'antenna placed', '35 db', '10 db']</t>
  </si>
  <si>
    <t>We experimentally quantify the radiation of a small Ultra-Wideband (UWB) antenna placed on a human body. The measurements are performed for different antenna locations on the body, namely the head, torso and belt. First the antenna is measured in free space as reference, and then the influences of the body are investigated for different frequencies and antenna polarizations. We observe minimal signal blockage when the antenna is located on the head. It is around 5 dB-10 dB loss for all polarizations. For the belt and torso, the blockage is 10 dB to 35 dB, for both polarizations.</t>
  </si>
  <si>
    <t>259-269</t>
  </si>
  <si>
    <t>Human body impact on UWB antenna radiation</t>
  </si>
  <si>
    <t>10.2528/PIERM11112306</t>
  </si>
  <si>
    <t>2-s2.0-84856146966</t>
  </si>
  <si>
    <t>['worst situation', 'triangular motion', 'research proposes', 'predicted symbol', 'path suddenly', 'linear array', 'incoming signal', 'derived version', 'cyclostationary properties', 'cost calculated', 'completely independent', 'complete derivation', 'antenna array', 'analytical model', 'adverse case']</t>
  </si>
  <si>
    <t>This research proposes a new blind tracking algorithm for smart antenna arrays by switching the main beam iteratively using the cost calculated from the received and predicted symbol. This al-gorithm will be called Cost Steering Algorithm Using Demodulation-Remodulation Technique COSTAUS/DRT. It is completely independent of the Least Mean Squares (LMS) or any derived version from it, and it does not need to investigate the cyclostationary properties of the incoming signal. A complete derivation and analytical model with simulation using Simulink is given in this research. The algorithm was tested under three different target motions which are a triangular motion (linear), sinusoidal motion (circular) and saw tooth motion which is an adverse case when the linear motion changes its path suddenly. The transmitter uses 16-level PSK signal with no Forward Error Correction code (FEC) in order to test the algorithm under the worst situation. The algorithm is tested under different noise power levels. The antenna array is a linear array with 16-elements.</t>
  </si>
  <si>
    <t>329-348</t>
  </si>
  <si>
    <t>Jabbar, Ahmed N.</t>
  </si>
  <si>
    <t>A novel ultra-fast ultra-simple adaptive blind beamforming algorithm for smart antenna arrays</t>
  </si>
  <si>
    <t>10.2528/PIERB11091504</t>
  </si>
  <si>
    <t>2-s2.0-84856267115</t>
  </si>
  <si>
    <t>['symmetrical full', 'sinusoidal distributions', 'sinusoidal approximation', 'measured using', 'ieee standard', 'gives exact', 'exact descriptions', 'current distributions', 'current distribution', 'approximations rather']</t>
  </si>
  <si>
    <t>Dipole antenna | Dual and triple feeding and symmetrical | Full wave</t>
  </si>
  <si>
    <t>This paper is focused on the analysis of the current distribution of symmetrical full-wave dipole antenna based on double and triple feeding techniques; the current distributions were measured using a shielded loop protruding through a slit in the antenna surface along its axis, gives exact and accurate measurement rather than sinusoidal approximation. However, the sinusoidal distributions of current and voltage are approximations rather than exact descriptions. Next the current distributions were modeled and formulated whose parameters were deduced from the measured current distribution by applying the current distribution data in models as derived by IEEE standard.</t>
  </si>
  <si>
    <t>126-132</t>
  </si>
  <si>
    <t>35612482700;24448116800;24780557100</t>
  </si>
  <si>
    <t>Khraisat, Yahya S.H.;Hmood, Khedher A.;Anwar, Al Mofleh</t>
  </si>
  <si>
    <t>The current distribution of symmetrical dual and triple feeding full-wave dipole antenna</t>
  </si>
  <si>
    <t>10.5539/mas.v5n6p126</t>
  </si>
  <si>
    <t>2-s2.0-84856281851</t>
  </si>
  <si>
    <t>['realistic environment', 'perfect conductor', 'model anatomy', 'main factors', 'human protection', 'estimate wba', 'effective resistances', 'effective resistance', 'body shape', 'body exposures', 'ankle current']</t>
  </si>
  <si>
    <t>Whole-body averaged specific absorption rate (WBA-SAR) is used as a metric for human protection from whole-body exposures. The frequency at which the WBA-SAR becomes maximal is called "resonance frequency". The present study proposes a scheme to estimate WBA-SAR at the resonance frequency based on an analogy between a human and a quarter-wavelength monopole antenna. Specifically, WBA-SAR can be estimated with the human body resistance once ankle current was obtained. Thus, it is essential to investigate the effective resistance for anatomically-based human models. Then, the effective resistances for different humans grounded on the perfect conductor are calculated to clarify the variability. The main factors for the variability were attributed to the body shape and model anatomy. In particular, WBA-SARs in human models grounded are found to be estimated from their BMI and respective measured ankle current in realistic environment, including a scenario of multiple wave exposure.</t>
  </si>
  <si>
    <t>15-27</t>
  </si>
  <si>
    <t>55387207700;7202188563</t>
  </si>
  <si>
    <t>Yanase, K.;Hirata, A.</t>
  </si>
  <si>
    <t>Yanase K.</t>
  </si>
  <si>
    <t>Effective resistance of grounded humans for whole-body averaged sar estimation at resonance frequencies</t>
  </si>
  <si>
    <t>10.2528/PIERB11082511</t>
  </si>
  <si>
    <t>2-s2.0-84856286364</t>
  </si>
  <si>
    <t>['radiation patterns', 'phase characteristics', 'horn antennas', 'high accuracy', 'frequency expansions', 'frequency characteristics', 'fixed frequencies', 'electromagnetic radiation', 'antenna excited']</t>
  </si>
  <si>
    <t>A method for calculation of the frequency characteristics of the electromagnetic radiation of waveguide-horn antennas is proposed. The method is based of frequency expansions of the field of the electromagnetic radiation of the antenna excited by auxiliary finite pulses. This radiation is calculated with the use of the method of nonstationary waveguide equations and the concept of a virtual electromagnetic waveguide. Examples of calculation of the amplitude-phase characteristics of the circuit and radiation patterns at fixed frequencies are presented. It is shown that a high accuracy of determination of frequency characteristics is attainable in rather wide frequency band. ¬© Pleiades Publishing, Inc., 2011.</t>
  </si>
  <si>
    <t>1424-1428</t>
  </si>
  <si>
    <t>Calculation of the frequency characteristics of the electromagnetic radiation of waveguide-horn antennas</t>
  </si>
  <si>
    <t>10.1134/S1064226911120175</t>
  </si>
  <si>
    <t>2-s2.0-84856293809</t>
  </si>
  <si>
    <t>['repetition rate', 'generated using', 'electromagnetic pulses', 'effective potential', '400 kv', '200 ps', '100 ps', '100 kv', '100 hz']</t>
  </si>
  <si>
    <t>The generation and emission of high-power ultrabroadband electromagnetic pulses are studied. The possibility of high-voltage (about 100 kV) bipolar voltage pulses with a duration of about 200 ps is dem-onstrated. The electromagnetic pulses with a FWHM of less than 100 ps, an effective potential of up to 400 kV, and a repetition rate of 100 Hz are generated using the 16-element antenna array. ¬© Pleiades Publishing, Inc., 2011.</t>
  </si>
  <si>
    <t>1429-1439</t>
  </si>
  <si>
    <t>Generation and emission of high-power ultrabroadband picosecond pulses</t>
  </si>
  <si>
    <t>10.1134/S1064226911110027</t>
  </si>
  <si>
    <t>2-s2.0-84856303620</t>
  </si>
  <si>
    <t>['unique combination', 'three species', 'segmented antennae', 'rhinaria arranged', 'quadrata sp', 'piotr wegierek', 'ovipositor present', 'n .,', 'lower cretaceous', 'ennearticulata sp', 'coniuncta sp', 'antennal segments']</t>
  </si>
  <si>
    <t>Aphids | Baissa | Fossil insects | Hemiptera | Lower cretaceous | New family | New genus | New species</t>
  </si>
  <si>
    <t>The family Rasnitsynaphididae fam. n. has a unique combination of characters: 9-segmented antennae; rhinaria arranged in many transverse rows, surrounding the antennal segments; segment IX narrower than other segments of flagellum, always without rhinaria; cubitus branches separated; ovipositor present; siphuncular pores absent. The new family comprises the genus Rasnitsynaphis gen. n. with three species, R. ennearticulata sp. n., R. coniuncta sp. n., and R. quadrata sp. n., all from the Lower Cretaceous of Transbaikalia. ¬© Agnieszka Homan, Piotr Wegierek.</t>
  </si>
  <si>
    <t>167-174</t>
  </si>
  <si>
    <t>60006225;60006225</t>
  </si>
  <si>
    <t>54945372300;6602630090</t>
  </si>
  <si>
    <t>Homan, Agnieszka;Wegierek, Piotr</t>
  </si>
  <si>
    <t>Homan A.</t>
  </si>
  <si>
    <t>A new family of aphids (Hemiptera, Sternorrhyncha) from the lower cretaceous of baissa, transbaikalia</t>
  </si>
  <si>
    <t>10.3897/zookeys.130.1444</t>
  </si>
  <si>
    <t>2-s2.0-84856428630</t>
  </si>
  <si>
    <t>['thickened ),', 'species differs', 'proximal part', 'distal part', 'deinodryinus perkins']</t>
  </si>
  <si>
    <t>Anteoninae | Baltic amber | Deinodryinus velteni | Dryinidae | Key | Taxonomy</t>
  </si>
  <si>
    <t>Deinodryinus velteni sp. n. is described from middle Eocene Baltic amber. The species differs from other fossil Palaearctic species of Deinodryinus Perkins owing to the shape of the antenna (clavate, with distal part very thickened), the large compound eyes, and the distal part of the stigmal vein much longer than the proximal part. A revision and a key to the fossil Palaearctic species of Deinodryinus Perkins, 1907 is presented. ¬© A. Guglielmino, M. Olmi.</t>
  </si>
  <si>
    <t>495-504</t>
  </si>
  <si>
    <t>60050715;60050715</t>
  </si>
  <si>
    <t>55953512000;6602801269</t>
  </si>
  <si>
    <t>Guglielmino, Adalgisa;Olmi, Massimo</t>
  </si>
  <si>
    <t>Viterbo</t>
  </si>
  <si>
    <t>Universit√† degli Studi della Tuscia Viterbo</t>
  </si>
  <si>
    <t>Guglielmino A.</t>
  </si>
  <si>
    <t>Revision of fossil species of deinodryinus, with description of a new species (Hymenoptera, Dryinidae)</t>
  </si>
  <si>
    <t>10.3897/zookeys.130.1326</t>
  </si>
  <si>
    <t>2-s2.0-84856428678</t>
  </si>
  <si>
    <t>['simulation software', 'result yields', 'paper presents', 'optimized antenna', 'optimization technique', 'initial antenna', 'generated data', 'cspso program', 'cspso ).', 'collective range', 'antenna parameters', 'acceptable solution']</t>
  </si>
  <si>
    <t>Cubic spline based particle swarm optimization | Microstrip antenna | Particle swarm optimization</t>
  </si>
  <si>
    <t>This paper presents an optimization technique for microstrip antennas using cubic spline based particle swarm optimization (CSPSO). An application of this algorithm is developed for microstrip antenna optimization. An initial antenna is designed by searching an acceptable solution from collective range of antenna parameters. The data for developing the CSPSO program is obtained from simulation software by varying different parameters of the antenna. Using the generated data, the CSPSO program is developed and executed. Thus the optimized antenna is obtained. Finally the performance of the initial antenna is compared with the CSPSO optimized antenna. The result yields that CSPSO shows remarkable improvement over bandwidth. For the probe fed microstrip antenna, the bandwidth is increased by 19% compared to the initial antenna.</t>
  </si>
  <si>
    <t>60001821;60016775;60001821;60001821</t>
  </si>
  <si>
    <t>57210685016;55353037200;7003375391;7101670320</t>
  </si>
  <si>
    <t>Moniruzzaman, Mohd;Islam, Md Rafiqul;Sopian, Kamaruzzaman;Zaidi, Saleem H.</t>
  </si>
  <si>
    <t>Kuala Lumpur;Bangi</t>
  </si>
  <si>
    <t>International Islamic University Malaysia;Universiti Kebangsaan Malaysia</t>
  </si>
  <si>
    <t>60016775;60001821</t>
  </si>
  <si>
    <t>Moniruzzaman M.</t>
  </si>
  <si>
    <t>Cubic spline based particle swarm optimization for microstrip antennas</t>
  </si>
  <si>
    <t>2-s2.0-84856449380</t>
  </si>
  <si>
    <t>['tamboretes archipelago', 'shallow waters', 'sepultura beach', 'sanctipauli laubitz', 'redescribed based', 'pseudaeginella montoucheti', 'pereonites 3', 'lateral ones', 'identifcation key', 'far reported', 'daeginella species', 'brown algae', 'brazilian coasts', 'also presented', '10 species']</t>
  </si>
  <si>
    <t>Amphipoda | Brazil | Pseudaeginella montoucheti (quitete 1971) | Redescription | Santa catarina</t>
  </si>
  <si>
    <t>Pseudaeginella montoucheti (Quitete, 1971) is redescribed based on newly collected specimens from red and brown algae and tubiculous polychaete colony that were obtained from shallow waters at Tamboretes Archipelago, Balne√°rio Barra do Sul and Sepultura Beach, Bombinhas, Santa Catarina State, Brazil. Of 10 species of Pseudaeginella so far reported, P. montoucheti is closest to P. sanctipauli Laubitz, 1995, but difers from the latter by having more numerous body spines including ventro-lateral ones over gills on pereonites 3 and 4, and the antenna 1 length measuring half body length. An identifcation key for Pseu-daeginella species and a checklist of Caprellidea occurring along the Brazilian coasts are also presented. ¬© M.B. Lacerda et al.</t>
  </si>
  <si>
    <t>60015043;60002090;60015043</t>
  </si>
  <si>
    <t>46661714800;57211309840;24587181100</t>
  </si>
  <si>
    <t>Lacerda, Mariana Baptista;Takeuchi, Ichiro;Masunari, Setuko</t>
  </si>
  <si>
    <t>Brazil;Japan</t>
  </si>
  <si>
    <t>Curitiba;Matsuyama</t>
  </si>
  <si>
    <t>Universidade Federal do Parana;Ehime University</t>
  </si>
  <si>
    <t>60015043;60002090</t>
  </si>
  <si>
    <t>Lacerda M.</t>
  </si>
  <si>
    <t>Redescription of the rare amphipod crustacean Pseudaeginella montoucheti (Quitete, 1971) from Brazil</t>
  </si>
  <si>
    <t>10.3897/zookeys.146.1856</t>
  </si>
  <si>
    <t>2-s2.0-84856452340</t>
  </si>
  <si>
    <t>['world genera', 'odonata ).', 'nigra sp', 'n .),', 'iranotrichia gen', 'insolita sp', 'habitus reminiscent', 'elongate mouthparts', 'dichotomous key']</t>
  </si>
  <si>
    <t>Asiloidea | Key | Scenopinidae | Terevoid clade</t>
  </si>
  <si>
    <t>An unusual new genus of Scenopinidae, Iranotrichia gen. n., comprising two newly discovered species (I. insolita sp. n. and I. nigra sp. n.), is described from Iran. Iranotrichia gen. n. are scenopinine window fies with a habitus reminiscent of certain bee fy genera (Bombyliidae), based on colouration and elongate mouthparts and antennae. Te phylogenetic placement of this distinctive new genus is discussed and a dichotomous key to world genera is presented. Te genus name Kelseyana nom. n. is proposed to replace Caenoneura Kr√∂ber, 1924, which was found to be preoccupied by Tomson (1870: 270) (Hymenoptera) and Kirby (1890: 136) (Odonata).</t>
  </si>
  <si>
    <t>75-92</t>
  </si>
  <si>
    <t>60025706;112598579</t>
  </si>
  <si>
    <t>57207614793;10641570500</t>
  </si>
  <si>
    <t>Winterton, Shaun L.;Gharali, Babak</t>
  </si>
  <si>
    <t>Sacramento;Ghazvin</t>
  </si>
  <si>
    <t>California Department of Food and Agriculture;Ghazvin Research Center for Agriculture and Natural Resources</t>
  </si>
  <si>
    <t>Winterton S.</t>
  </si>
  <si>
    <t>Iranotrichia gen. n., a new genus of Scenopinidae (Diptera) from Iran, with a key to window fly genera of the world</t>
  </si>
  <si>
    <t>10.3897/zookeys.138.1821</t>
  </si>
  <si>
    <t>2-s2.0-84856455901</t>
  </si>
  <si>
    <t>['united states', 'subterranean mode', 'eye bridge', 'congeneric species']</t>
  </si>
  <si>
    <t>Camptochaeta | Caves | Diptera | New records | New species | Sciaridae | USA</t>
  </si>
  <si>
    <t>Camptochaeta prolixa sp. n. (Diptera, Sciaridae) is described from caves in Nevada, and three other congeneric species are recorded from caves in Nevada and Arkansas, United States. Te new species shows some indication to a subterranean mode of life, including long antenna and legs, and in some specimens, reduction of the eye bridge.</t>
  </si>
  <si>
    <t>69-75</t>
  </si>
  <si>
    <t>60022214;60029183;60007313</t>
  </si>
  <si>
    <t>55862727200;6602521640;7404756759</t>
  </si>
  <si>
    <t>Vilkamaa, Pekka;Hippa, Heikki;Taylor, Steven J.</t>
  </si>
  <si>
    <t>Sweden;Finland;United States</t>
  </si>
  <si>
    <t>Stockholm;Helsinki;Champaign</t>
  </si>
  <si>
    <t>Naturhistoriska riksmuseet;Luonnontieteellinen Keskusmuseo;Illinois Natural History Survey</t>
  </si>
  <si>
    <t>60029183;60022214;60007313</t>
  </si>
  <si>
    <t>Vilkamaa P.</t>
  </si>
  <si>
    <t>The genus Camptochaeta in Nearctic caves, with the description of C. prolixa sp. n. (Diptera, Sciaridae)</t>
  </si>
  <si>
    <t>10.3897/zookeys.135.1624</t>
  </si>
  <si>
    <t>2-s2.0-84856477332</t>
  </si>
  <si>
    <t>['¬© michael', 'recently discovered', 'new subfamily', 'n .,', 'latest albian', 'instar nymph', 'generally discussed', 'et sp', 'earliest record', 'distinctive form', 'character affinities', 'cercal forceps', 'astreptolabidinae subfam', 'annulate cerci']</t>
  </si>
  <si>
    <t>Albian | Amber | Diplatyidae | Earwigs | Mesozoic | Polyneoptera | Pygidicranidae</t>
  </si>
  <si>
    <t>Two new earwigs (Dermaptera) recently discovered in mid-Cretaceous (latest Albian) amber from Myanmar are described and figured. Astreptolabis ethirosomatia gen. et sp. n. is represented by a peculiar pygidicranoid female, assigned to a new subfamily, Astreptolabidinae subfam. n., and differs from other protodermapterans in the structure of the head, pronotum, tegmina, and cercal forceps. Tytthodiplatys mecynocercus gen. et sp. n. is a distinctive form of first-instar nymph of the Diplatyidae, the earliest record for this basal earwig family. The taxon can be distinguished from other Early Cretaceous nymphs by the structure of the head, antennae, legs, and most notably its filamentous and annulate cerci. The character affinities of these taxa among Neodermaptera are generally discussed as is the identity of an enigmatic 'earwig-like' species from the Jurassic of China. ¬© Michael S. Engel.</t>
  </si>
  <si>
    <t>137-152</t>
  </si>
  <si>
    <t>60015457-60011425</t>
  </si>
  <si>
    <t>Engel, Michael S.</t>
  </si>
  <si>
    <t>Lawrence;New York</t>
  </si>
  <si>
    <t>University of Kansas;American Museum of Natural History</t>
  </si>
  <si>
    <t>60015457;60011425</t>
  </si>
  <si>
    <t>Engel M.S.</t>
  </si>
  <si>
    <t>New earwigs in mid-cretaceous amber from Myanmar (Dermaptera, neodermaptera)</t>
  </si>
  <si>
    <t>10.3897/zookeys.130.1293</t>
  </si>
  <si>
    <t>2-s2.0-84856500779</t>
  </si>
  <si>
    <t>['ukraine ).', 'new species', 'general shortening', 'fossil inclusion', 'distinctly differs', '4 compared', '1857 ),']</t>
  </si>
  <si>
    <t>Disogmus | Late eocene | Proctotrupidae | Rovno amber | Ukraine</t>
  </si>
  <si>
    <t>Disogmus rasnitsyni Kolyada &amp; Perkovsky, sp. n. is described from a fossil inclusion of Late Eocene amber (Ukraine). The new species is most similar to D. basalis (Thomson, 1857), in particular, in the shape of the tyloids and the general shortening of the segments of antennae, but distinctly differs from it and the other species of the genus by having tyloids on flagellar segments 2-4 compared to 3-6 and 4-7 in other species. ¬© Copyright V. Kolyada, E. Perkovsky.</t>
  </si>
  <si>
    <t>455-459</t>
  </si>
  <si>
    <t>60025993;60070111</t>
  </si>
  <si>
    <t>23100589800;6506879920</t>
  </si>
  <si>
    <t>Kolyada, V.;Perkovsky, E.</t>
  </si>
  <si>
    <t>Ukraine;Russian Federation</t>
  </si>
  <si>
    <t>Kiev;Moscow</t>
  </si>
  <si>
    <t>I.I. Schmalhausen Institute of Zoology of National Academy of Sciences of Ukraine;Paleontological Institute of Russian Academy of Sciences</t>
  </si>
  <si>
    <t>60070111;60025993</t>
  </si>
  <si>
    <t>Kolyada V.</t>
  </si>
  <si>
    <t>A new species of the genus disogmus f√∂rster (hymenoptera, proctotrupoidea, proctotrupidae) from the eocene rovno amber</t>
  </si>
  <si>
    <t>10.3897/zookeys.130.1560</t>
  </si>
  <si>
    <t>2-s2.0-84856501253</t>
  </si>
  <si>
    <t>['technical parameters', 'substratum favoured', 'research point', 'report presents', 'report outlines', 'remains exhumed', 'particular types', 'investigators helped', 'investigated case', 'interdisciplinary team', 'human remains', 'historical background', 'groundpenetrating radar', 'forensic research', 'extensive area', 'employed method', 'burial place', 'archival documents', 'april 23', 'april 20', 'appropriate selection']</t>
  </si>
  <si>
    <t>Exhumation | Georadar | GPR | War graves</t>
  </si>
  <si>
    <t>The report presents the process of searching for World War II mass graves. In the introduction, the authors briefly discuss the principles of ground-penetrating radar operation and the effect of technical parameters of the device on its usefulness in particular types of investigations. Furthermore, the report outlines the historical background that served as the basis for selecting the site to be searched. The selection of a site of interest from the research point of view required verification of preserved eyewitness accounts of participants in the events, on the basis of archival documents and topographic maps dating back to World War II. The investigated case was difficult in view of a lack of any major material culture artefacts in the vicinity of the human remains and the extensive area to be investigated. The lay of the land and the type of substratum favoured the use of groundpenetrating radar. Preliminary investigations performed using classic single-coil metal detectors and double-antenna detectors yielded no results. The employed method and appropriate selection of an interdisciplinary team of investigators helped in locating the burial place of Red Army soldiers killed in action between April 20 and April 23, 1945. Until the research was carried out, the site was unknown; in the future, it will be investigated and the remains exhumed. ¬© by the Institute of Forensic Research.</t>
  </si>
  <si>
    <t>253-263</t>
  </si>
  <si>
    <t>Z Zagadnien Nauk Sadowych</t>
  </si>
  <si>
    <t>60019189;60019189;60019189;60019189;60019189;60019189;60019189</t>
  </si>
  <si>
    <t>24171780600;50061114700;14047422400;8416076600;55985031100;54941136000;6603086508</t>
  </si>
  <si>
    <t>Ossowski, Andrzej;Brzezi≈Ñski, Piotr;PiaÃßtek, Jaros≈Çaw;Potocka-BANA≈ö, Barbara;Janus, Tomasz;Ja≈Çowi≈Ñska, Katarzyna;Parafiniuk, Miros≈Çaw</t>
  </si>
  <si>
    <t>Pomeranian Medical University in Szczecin</t>
  </si>
  <si>
    <t>Ossowski A.</t>
  </si>
  <si>
    <t>The use of search techniques employing ground-penetrating radar in forensic medicine</t>
  </si>
  <si>
    <t>2-s2.0-84856507271</t>
  </si>
  <si>
    <t>['wlan operation', 'spiral strip', 'smallest among', 'small area', 'proposed antenna', 'previous designs', 'novel dual', 'low profile', 'low cost', 'important advantages', 'fr4 substrate', 'compact size', 'antenna occupies']</t>
  </si>
  <si>
    <t>Dual-Band | Microstrip Antenna | Spiral | WLAN</t>
  </si>
  <si>
    <t>A novel dual-band microstrip antenna for an internal notebook antenna for WLAN operation is presented. The antenna has a simple structure consisting of a spiral strip. The proposed antenna has a low profile and can easily be fed by using a 50 Œ© microstrip line. It is believed that the size of the antenna is about the smallest among the existing internal laptop antennas for 2.4/5.8GHz WLAN operation. The antenna occupies a small area of 6mm√ó7mm on a FR4 substrate. Compact size, low cost, ease of fabrication and good radiation parameters respect to the previous designs are the most important advantages of the proposed antenna.</t>
  </si>
  <si>
    <t>1636-1640</t>
  </si>
  <si>
    <t>Miniaturized dual-band antenna for 2.4/5.8GHz WLAN operation in the notebook computer</t>
  </si>
  <si>
    <t>2-s2.0-84856508636</t>
  </si>
  <si>
    <t>['widely applied', 'two groups', 'subwavelength cavity', 'srr rings', 'special properties', 'shaped structure', 'prs ),', 'phase value', 'narrow band', 'l band', 'inherent plane', 'composite antenna', 'always œä', '31 db']</t>
  </si>
  <si>
    <t>High gain | L-band | S-shaped | Subwavelength cavity</t>
  </si>
  <si>
    <t>An high-gain subwavelength cavity-based antenna based on metamaterial in L-band is presented in the discussion. The theory of subwavelength cavity is put forward firstly and its goods in the design of composite antenna is widely applied. When grids of metal(copper) is located in period, some special properties can be taken such as the phase value of reflecting of the surface, which is always œÄ when using PEC plate. The gain of the system is enhanced for this reason in L band. To overcome the disadvantage of narrow band of SRR rings, S-shaped structure of metamaterial is presented. The S-shaped slots etched on the patch is a shift of SRRs in the inherent plane. Furthermore, the underpart of the two groups of grids, which is regarded as partially reflective surface(PRS), is contacted with capacities. Such design is in favour of the promotion of the gain to 9.31 dB.</t>
  </si>
  <si>
    <t>112015039;60019616;60019616;60019616</t>
  </si>
  <si>
    <t>37101575900;53877544600;8921739500;8589921200</t>
  </si>
  <si>
    <t>Hua, Jun;Han, Kuo;Fu, Jia Hui;Wu, Qun</t>
  </si>
  <si>
    <t>Harbin;Jiaxing</t>
  </si>
  <si>
    <t>Harbin Institute of Technology;Science and Technology on Communication Information Security Control Laboratory</t>
  </si>
  <si>
    <t>60019616;112015039</t>
  </si>
  <si>
    <t>Hua J.</t>
  </si>
  <si>
    <t>An high-gain subwavelength cavity-based antenna based on metamaterial in L-band</t>
  </si>
  <si>
    <t>2-s2.0-84856513619</t>
  </si>
  <si>
    <t>['using inset', 'planar arrays', 'planar 8', 'patch element', 'parallel network', 'low side', 'lobe level', 'cylindrical surface', 'conformal antenna', 'conformal 8', 'array element', 'analyzed characteristic', '9 db', '8 ¬∞', '6 db', '5 ¬∞', '3 db', '2 ).']</t>
  </si>
  <si>
    <t>Conformal | Low side-lobe | Microstrip antenna array | Millimeter-wave</t>
  </si>
  <si>
    <t>In this paper, the low side-lobe microstrip antenna arrays with patch element schemed by using inset-fed feed technology were proposed in Millimeter-wave. Based on this patch element and parallel network, a planar 8*8 low side-lobe microstrip array was designed. Moreover, according to analyzed characteristic of planar arrays, a conformal 8*8 elements low side-lobe microstrip arrays on cylindrical surface was obtained. The space of array element is. The gain of conformal antenna is 25.3 dB at working band 35 GHz. The bandwidth is 5.1%(VSWR&lt;2). The side-lobe level of E-plane is -17.6 dB and H-plane is -26.9 dB. The 3 dB bandwidth is 8.8¬∞ and 13.5¬∞ in E and H plane respectively.</t>
  </si>
  <si>
    <t>8921739500;16178549000;8589921200</t>
  </si>
  <si>
    <t>Fu, Jia Hui;Yang, Guo Hui;Wu, Qun</t>
  </si>
  <si>
    <t>Fu J.</t>
  </si>
  <si>
    <t>Conformal microstrip antenna arrays with low side-lobe in Ka band</t>
  </si>
  <si>
    <t>2-s2.0-84856522919</t>
  </si>
  <si>
    <t>['order resonator', 'impedance bandwidth', 'ground plane', 'epsilon negative', '95 ghz', '1 db']</t>
  </si>
  <si>
    <t>Broadband | Epsilon negative transmission line (ENG TL) | Monopolar patch antenna | Zeroth-order resonator (ZOR)</t>
  </si>
  <si>
    <t>In this paper, a broadband monopolar patch antenna is proposed. The epsilon negative (ENG) zeroth-order resonator (ZOR) is used to broaden the bandwidth of a monoplar patch antenna by combining two resonances together. The ENG ZOR antenna shares the patch and the ground plane with the monopopar patch antenna. The impedance bandwidth of the proposed antenna ranges from 0.89 to 3.95 GHz, and the gain of it is above 4.1 dB. This antenna has monopole-like radiation patterns over the whole bandwidth range.</t>
  </si>
  <si>
    <t>112015039;112015039-60019616;112015039-60019616;60019616</t>
  </si>
  <si>
    <t>37101575900;53877039800;8589921200;16178549000</t>
  </si>
  <si>
    <t>Hua, Jun;Ding, Xu Min;Wu, Qun;Yang, Guo Hui</t>
  </si>
  <si>
    <t>A broadband monopolar patch antanna with ENG structure</t>
  </si>
  <si>
    <t>2-s2.0-84856537028</t>
  </si>
  <si>
    <t>['wimax operations', 'reach 8', 'proposed antenna', 'peak gain', 'operation frequency', 'entire band', 'conceptual configuration', '57 ghz', '54 ghz', '27 db']</t>
  </si>
  <si>
    <t>Broadband | Director | High-gain | Metamaterial</t>
  </si>
  <si>
    <t>In this paper, a high-gain and broadband microstrip patch antenna by using 2D metamaterial unit and directors for GSM, WCDMA and WiMAX operations is presented. The proposed antenna has conceptual configuration of the Yagi antenna array, which is realized by the complementary metamaterial units etched on the patch. Furthermore, some directors are applied to enhance the gain of the antenna. The simulation results show that the operation frequency is from 1.57 GHz to 2.54 GHz, and the radiation pattern stay the same in the entire band. The peak gain of the antenna can reach 8.27 dB.</t>
  </si>
  <si>
    <t>223-225</t>
  </si>
  <si>
    <t>37101575900;53877389900;8589921200;16178549000</t>
  </si>
  <si>
    <t>Hua, Jun;Gou, Yuan Xiao;Wu, Qun;Yang, Guo Hui</t>
  </si>
  <si>
    <t>Design of a high-gain and broadband metamaterial microstrip antenna</t>
  </si>
  <si>
    <t>2-s2.0-84856543087</t>
  </si>
  <si>
    <t>['upper bound', 'thus providing', 'preconditioner density', 'preconditioned matrix', 'nonzero pattern', 'mathematical structure', 'kaporin number', 'generate automatically', 'bound suggests', 'applied mathematics', 'adaptive algorithm', 'abf coupled']</t>
  </si>
  <si>
    <t>Approximate inverse preconditioning | Krylov subspace methods | Parallel computing</t>
  </si>
  <si>
    <t>An adaptive algorithm is presented to generate automatically the nonzero pattern of the block factored sparse approximate inverse (BFSAI) preconditioner. It is demonstrated that in symmetric positive definite (SPD) problems BFSAI minimizes an upper bound to the Kaporin number of the preconditioned matrix. The mathematical structure of this bound suggests an efficient and easily parallelizable strategy for improving the given nonzero pattern of BFSAI, thus providing a novel adaptive BFSAI (ABF) preconditioner. Numerical experiments performed on large sized finite element problems show that ABF coupled with a block incomplete Cholesky (IC) outperforms BFSAIIC even by a factor of 4, preserving the same preconditioner density and exhibiting an excellent parallelization degree. ¬© 2011 Society for Industrial and Applied Mathematics.</t>
  </si>
  <si>
    <t>3357-3380</t>
  </si>
  <si>
    <t>SIAM Journal on Scientific Computing</t>
  </si>
  <si>
    <t>22834679600;6603711909</t>
  </si>
  <si>
    <t>Janna, Carlo;Ferronato, Massimiliano</t>
  </si>
  <si>
    <t>Janna C.</t>
  </si>
  <si>
    <t>Adaptive pattern research for block fsai preconditioning</t>
  </si>
  <si>
    <t>10.1137/100810368</t>
  </si>
  <si>
    <t>2-s2.0-84856551641</t>
  </si>
  <si>
    <t>['polarization port', 'orthogonally assembled', 'numerical simulations', 'implementation scheme', 'frequency range', 'experimental results', 'eight elements', 'design parameters', 'band width', 'antenna element', 'anechoic chamber', 'also given', '5 dbi', '3 ghz', '20 db', '11 ghz']</t>
  </si>
  <si>
    <t>Antenna array | Antenna measurement | Dual polarized antenna | Vivaldi antenna | Wide band antenna</t>
  </si>
  <si>
    <t>A design and implementation scheme of dual polarized antenna array with band width is proposed in this paper. The dual polarized Vivaldi antennas were designed and fabricated to form a linear antenna array with eight elements. The designed dual polarized Vivaldi antenna element consists of two uniform conventional planar Vivaldi antennas which are orthogonally assembled. The design parameters of the dual polarized Vivaldi antenna elements were determined by numerical simulations over the frequency range of 3 GHz to 11 GHz. The fabricated dual polarized Vivaldi antenna array was measured in the anechoic chamber and the experimental results are provided. The measured isolation degree between two polarization ports is about 20 dB and the gain of each polarization port for each antenna element is larger than 0.5 dBi. Several measured patterns are also given, which reveal the proposed implementation scheme of dual polarization antenna array is feasible.</t>
  </si>
  <si>
    <t>255-259</t>
  </si>
  <si>
    <t>9841493900;35791138700</t>
  </si>
  <si>
    <t>Song, Li Zhong;Fang, Qing Yuan</t>
  </si>
  <si>
    <t>Implementation scheme of a wide band dual polarized antenna array</t>
  </si>
  <si>
    <t>2-s2.0-84856554120</t>
  </si>
  <si>
    <t>SS-3332.2010.4</t>
  </si>
  <si>
    <t>['trichoptera antennae', 'sensillae based', 'phryganeina suborder', 'new classification', 'morphological peculiarities', 'modern suborders', 'first time', 'family level', 'cuticular ultrastructures', 'cuticular section', 'antennal sensillae', 'antennal flagellae', 'antenna segments', '16 types']</t>
  </si>
  <si>
    <t>antenna | caddisflies | evolution | sensilla | structure | Trichoptera</t>
  </si>
  <si>
    <t>Structure of antenna segments and ultrastructure of antennal sensillae in representatives of 28 caddisfly families from both modern suborders were studied by electron and light microscopy methods. On Trichoptera antennae, 16 types of sensillae were found, some of them being described for the first time. Morphological peculiarities of cuticular ultrastructures on the antennal surface demonstrate essential differences in structure both at the family level and at the lower taxonomic levels. Specialized sensory fields structurally different from the remaining antennal surface were revealed on antennal flagellae in representatives of the Phryganeina suborder. A new classification of sensillae based on the structure of their cuticular section is proposed. ¬© 2011 Pleiades Publishing, Ltd.</t>
  </si>
  <si>
    <t>Journal of Evolutionary Biochemistry and Physiology</t>
  </si>
  <si>
    <t>60031888;60031888</t>
  </si>
  <si>
    <t>8635575500;7404809200</t>
  </si>
  <si>
    <t>Melnitsky, S. I.;Ivanov, V. D.</t>
  </si>
  <si>
    <t>Saint Petersburg State University</t>
  </si>
  <si>
    <t>Melnitsky S.</t>
  </si>
  <si>
    <t>Structure and localization of sensilla on antennae of caddisflies (Insecta: Trichoptera)</t>
  </si>
  <si>
    <t>10.1134/S0022093011060111</t>
  </si>
  <si>
    <t>2-s2.0-84856737181</t>
  </si>
  <si>
    <t>['wooden elements', 'temperature fields', 'spruce wood', 'mw device', 'inner parts', 'individual boars', 'important factor', 'horn antenna', '250 mm', '20 minutes']</t>
  </si>
  <si>
    <t>Microwave heating | Sterilization | Temperature fields | Wood</t>
  </si>
  <si>
    <t>Homogeneity of temperature fields is a very important factor at the microwave (MW) sterilization of wooden elements. MW device (with magnetron, horn antenna, timer and other components) was used for heating: A/ short spruce prisms (200 √ó 80 √ó 80 mm); B/ model wooden beams (250 √ó 200 √ó 530 mm) conglomerated from 24 spruce boards. Temperature fields measured after 4, 8, 12, 16 or 20 minutes either in the inner parts of prisms with thermocouples or on the surfaces of individual boars with the thermal imaging camera FLIR B425 indicated that in the spruce wood (Picea abies Karst L.) the critical sterilization temperatures 60-90 ¬∞C can be achieved after 8-20 minutes in the depth of 70-250 mm from its surfaces.</t>
  </si>
  <si>
    <t>Acta Facultatis Xylologiae</t>
  </si>
  <si>
    <t>60013853;60013853;112634892;60013853;60013853</t>
  </si>
  <si>
    <t>6507723755;6602588183;55033950900;55322614700;55033950600</t>
  </si>
  <si>
    <t>Makov√≠ny, Ivan;Reinprecht, Ladislav;≈†m√≠ra, Pavel;Pavl√≠k, ƒΩubom√≠r;Terebesyov√°, Monika</t>
  </si>
  <si>
    <t>Zvolen;Ostrava</t>
  </si>
  <si>
    <t>Technical University in Zvolen;Thermo Sanace</t>
  </si>
  <si>
    <t>60013853;112634892</t>
  </si>
  <si>
    <t>Makov√≠ny I.</t>
  </si>
  <si>
    <t>Temperature fields at microwave sterilization of wood</t>
  </si>
  <si>
    <t>2-s2.0-84856795293</t>
  </si>
  <si>
    <t>['system model', 'squared error', 'rf direct', 'phase offsets', 'phase noise', 'music algorithm', 'hardware impairments', 'experimental measurements', 'effects introduced', 'conversion architecture', 'carrier frequency', 'achieved using']</t>
  </si>
  <si>
    <t>We consider the effects introduced by hardware impairments on the estimation of the direction of arrival (DoA) deploying a multiple antenna radio system. We derive a system model from experimental measurements of a state-of-the-art hardware test bed based on an RF direct-conversion architecture. The system model includes DC offsets, carrier frequency and phase offsets, and the phase noise. Then, we propose a simple digital compensation algorithm of the impairments for bidimensional DoA estimation (azimuth and elevation) with a 3D orthogonal linear array. The robustness of the algorithm in terms of minimum-mean-squared error as a function of the hardware impairments is evaluated and compared with that achieved using the root-MUSIC algorithm. ¬© 2011 Daniele Inserra and Andrea M. Tonello.</t>
  </si>
  <si>
    <t>Journal of Electrical and Computer Engineering</t>
  </si>
  <si>
    <t>60025965;60025965</t>
  </si>
  <si>
    <t>36642458600;7003396598</t>
  </si>
  <si>
    <t>Inserra, Daniele;Tonello, Andrea M.</t>
  </si>
  <si>
    <t>Udine</t>
  </si>
  <si>
    <t>Universit√† degli Studi di Udine</t>
  </si>
  <si>
    <t>Inserra D.</t>
  </si>
  <si>
    <t>Characterization of hardware impairments in multiple antenna systems for doa estimation</t>
  </si>
  <si>
    <t>10.1155/2011/908234</t>
  </si>
  <si>
    <t>2-s2.0-84856865137</t>
  </si>
  <si>
    <t>['visited nodes', 'symbol element', 'sphere detection', 'proposed ordering', 'li jun', 'high numbers', 'gradient defined', 'forcing solution', 'deep impact', 'decoding order', 'average number', 'almost 75', 'almost 30', 'accumulated probability', 'absolute difference', '80 reduction', '50 reduction', '5 db', '0 db']</t>
  </si>
  <si>
    <t>The decoding order has a deep impact in the complexity of sphere detection. A new ordering scheme for sphere detection is presented in this paper, which is based on SIC (serial interference canceling) and the gradient defined by the accumulated probability of the absolute difference between symbol element and the zero-forcing solution. The simulation results show that the proposed ordering scheme can achieve a significant complexity reduction, especially for high numbers of antennas and large constellation sizes in the low SNR region. Compared with sphere detection complexity under BSQR (balanced sorted QR) decomposition and GB (gradient-based) orderings at SNR = 5 dB, the average number of visited nodes under our proposed ordering is reduced by almost 30 and 33 in 4 4 16QAM system and by almost 30 and 50 reduction in 6 6 16QAM system, respectively. For 4 4 64QAM system, almost 75 and 80 reduction at SNR = 0 dB and more than 40 and 50 reduction at SNR = 5 dB can be achieved, respectively. ¬© 2011 Cao Haiyan and Li Jun.</t>
  </si>
  <si>
    <t>60013614;60017080</t>
  </si>
  <si>
    <t>54971883600;57220480838</t>
  </si>
  <si>
    <t>Haiyan, Cao;Jun, Li</t>
  </si>
  <si>
    <t>China Jiliang University;Hangzhou Dianzi University</t>
  </si>
  <si>
    <t>60017080;60013614</t>
  </si>
  <si>
    <t>Haiyan C.</t>
  </si>
  <si>
    <t>A new efficient ordering scheme for sphere detection</t>
  </si>
  <si>
    <t>10.1155/2011/821407</t>
  </si>
  <si>
    <t>2-s2.0-84856869914</t>
  </si>
  <si>
    <t>N00014-09-1-1013</t>
  </si>
  <si>
    <t>['wide angles', 'transformed lens', 'transformation electromagnetics', 'steering capabilities', 'results demonstrate', 'patch antenna', 'original properties', 'made conformal', 'luneburg lenses', 'antenna system']</t>
  </si>
  <si>
    <t>Beam steering | directive antennas | Luneburg lens antenna | metamaterials | steerable antennas | transformation electromagnetics</t>
  </si>
  <si>
    <t>A slim Luneburg lens is proposed, which allows the lens to be incorporated into an antenna system through transformation electromagnetics. The transformed lens is then discretized and fed by a patch antenna to form a high-directive antenna system with low sidelobe levels and steering capabilities for wide angles and a large operating bandwidth. In this letter, we outline the design of transformed Luneburg lenses, which are validated via numerical simulations. Results demonstrate that a grounded slim lens antenna preserves its original properties of Luneburg lenses, while it can be made conformal to any platform. ¬© 2006 IEEE.</t>
  </si>
  <si>
    <t>1590-1593</t>
  </si>
  <si>
    <t>60015150;60022109</t>
  </si>
  <si>
    <t>A grounded slim luneburg lens antenna based on transformation electromagnetics</t>
  </si>
  <si>
    <t>10.1109/LAWP.2011.2180884</t>
  </si>
  <si>
    <t>2-s2.0-84856947968</t>
  </si>
  <si>
    <t>['wavelength spacing', 'utilizes hat', 'typically resonant', 'thin skins', 'thereby degrading', 'subresonant length', 'slot radiator', 'slot length', 'simple method', 'sandwich structures', 'outer skin', 'microwave waveguides', 'machining slots', 'letter demonstrates', 'individual slot', 'blade stiffeners', 'bearing structure', 'bearing capacity']</t>
  </si>
  <si>
    <t>Carbon fiber reinforced polymer (CFRP) | slotted waveguide antenna (SWA) | split-ring resonator (SRR)</t>
  </si>
  <si>
    <t>Slotted waveguide antenna stiffened structure (SWASS) utilizes hat-stiffeners on thin skins or blade stiffeners in sandwich structures as microwave waveguides. By machining slots through the outer skin and into the waveguide, large slotted waveguide antenna arrays may be integrated into a load-bearing structure. However, the slot length is typically resonant with half-wavelength spacing, thereby degrading the load-bearing capacity of the structure. This letter demonstrates a simple method to achieve comparable gain from a slot radiator with subresonant length by means of a single split ring. The adverse structural impact of the individual slot and the slot array may therefore be reduced. ¬© 2006 IEEE.</t>
  </si>
  <si>
    <t>60003480;60011362;60003480;60011362</t>
  </si>
  <si>
    <t>35790083000;7202541274;6507924878;6602413355</t>
  </si>
  <si>
    <t>Nicholson, Kelvin J.;Rowe, Wayne S.T.;Callus, Paul J.;Ghorbani, Kamran</t>
  </si>
  <si>
    <t>Nicholson K.J.</t>
  </si>
  <si>
    <t>Split-ring resonator loading for the slotted waveguide antenna stiffened structure</t>
  </si>
  <si>
    <t>10.1109/LAWP.2011.2181474</t>
  </si>
  <si>
    <t>2-s2.0-84856949470</t>
  </si>
  <si>
    <t>['unit cell', 'theoretical predictions', 'still quasi', 'radiation patterns', 'novel metamaterial', 'monopole loaded', 'letter presents', 'good agreement', 'em simulations', 'e .,', 'conventional monopole', 'composite right', '7 ghz', '4 ghz', '227 ghz']</t>
  </si>
  <si>
    <t>Composite right/left-handed (CRLH) unit cell | planar monopole</t>
  </si>
  <si>
    <t>This letter presents a novel metamaterial-inspired planar monopole antenna. The proposed structure consists of a monopole loaded with a composite right/left-handed (CRLH) unit cell. It operates at two narrow bands, 0.925 and 1.227 GHz, and one wide band, 1.56-2.7 GHz, i.e., it covers several communication standards. The CRLH-loaded monopole occupies the same Chu's sphere as a conventional monopole that operates at 2.4 GHz. The radiation patterns at the different operating frequencies are still quasi-omnidirectional. Measurements and EM simulations are in a good agreement with the theoretical predictions. ¬© 2006 IEEE.</t>
  </si>
  <si>
    <t>1547-1550</t>
  </si>
  <si>
    <t>60016618;60016618;60016618</t>
  </si>
  <si>
    <t>56039654800;7005772436;35576632000</t>
  </si>
  <si>
    <t>Ibrahim, Amr A.;Safwat, Amr M.E.;El-Hennawy, Hadia</t>
  </si>
  <si>
    <t>Ain Shams University</t>
  </si>
  <si>
    <t>Triple-band microstrip-fed monopole antenna loaded with CRLH unit cell</t>
  </si>
  <si>
    <t>10.1109/LAWP.2011.2181813</t>
  </si>
  <si>
    <t>2-s2.0-84856950299</t>
  </si>
  <si>
    <t>['two types', 'structure retains', 'monopole antenna', 'frequency well', 'dipole antenna', 'cloaking frequency', 'cloak structure', 'basic transmission', 'also shown']</t>
  </si>
  <si>
    <t>Antenna | cloaking | transmission lines</t>
  </si>
  <si>
    <t>Transmission-line cloak provides a simple yet wideband solution for cloaking an object. In this letter, it is shown how the basic transmission-line cloak geometry can be modified so that the cloak structure itself acts as an antenna at a frequency well below the cloaking frequency. The structure retains its cloaking properties despite these modifications. Two types of cloak-antennas are presented: a dipole antenna and a monopole antenna. The operation of these antennas is verified using simulations and measurements. It is also shown how the antenna resonance frequency can be tuned by changing its geometry. ¬© 2006 IEEE.</t>
  </si>
  <si>
    <t>1594-1597</t>
  </si>
  <si>
    <t>24726534900;22978151900;7005479476</t>
  </si>
  <si>
    <t>Vehmas, Joni;Alitalo, Pekka;Tretyakov, Sergei A.</t>
  </si>
  <si>
    <t>Vehmas J.</t>
  </si>
  <si>
    <t>Transmission-line cloak as an antenna</t>
  </si>
  <si>
    <t>10.1109/LAWP.2011.2179000</t>
  </si>
  <si>
    <t>2-s2.0-84856950499</t>
  </si>
  <si>
    <t>['wavelength width', 'wavelength height', 'two results', 'subwavelength element', 'reflection characteristic', 'radiation pattern', 'predicted results', 'one side', 'monopole antenna', 'measured data', 'lumped capacitors', 'good agreement', 'dielectric substrate', 'design technique', 'design example', '430 mhz']</t>
  </si>
  <si>
    <t>Genetic algorithm (GA) | monopole antennas | small antennas | subwavelength elements</t>
  </si>
  <si>
    <t>A very compact monopole antenna with an evolutionarily generated subwavelength planar element is proposed for the antenna miniaturization without using any lumped capacitors and inductors. The monopole antenna is composed of a coaxial-fed short line etched on one side of dielectric substrate and a subwavelength element on the other side, enabling an easy fabrication using a printed circuit technology. To design the arbitrarily shaped subwavelength element, an efficient genetic algorithm (GA) design technique is employed. As a design example, a monopole antenna with 1/23-wavelength height and 1/17-wavelength width at 430 MHz is demonstrated. The predicted results of the radiation pattern and the reflection characteristic are compared to measured data, and good agreement between the two results is achieved. ¬© 2006 IEEE.</t>
  </si>
  <si>
    <t>1559-1562</t>
  </si>
  <si>
    <t>60001271-60028263;60001271;60001271-60014729</t>
  </si>
  <si>
    <t>7101607711;54410185400;6602269766</t>
  </si>
  <si>
    <t>Ohira, Masataka;Ban, Hiroshi;Ueba, Masazumi</t>
  </si>
  <si>
    <t>Saitama;Muroran;Kyoto</t>
  </si>
  <si>
    <t>Saitama University;Muroran Institute of Technology;Advanced Telecommunications Research Institute International (ATR)</t>
  </si>
  <si>
    <t>60028263;60014729;60001271</t>
  </si>
  <si>
    <t>Ohira M.</t>
  </si>
  <si>
    <t>Evolutionary generation of subwavelength planar element loaded monopole antenna</t>
  </si>
  <si>
    <t>10.1109/LAWP.2011.2181307</t>
  </si>
  <si>
    <t>2-s2.0-84856951926</t>
  </si>
  <si>
    <t>['wide variety', 'sensitive devices', 'nonlinear p', 'nonlinear metamaterials', 'n diodes', 'minimum decrease', 'maximum decrease', 'limiter metamaterial', 'high power', 'experimental implementation', 'broadband performance', '95 db', '3 db']</t>
  </si>
  <si>
    <t>Metamaterials | nonlinear metamaterials | RF limiter</t>
  </si>
  <si>
    <t>We present the design and experimental implementation of an RF limiter metamaterial using a sheet of nonlinear metamaterials. We demonstrate that complementary electric inductive-capacitive resonators loaded with nonlinear p-i-n diodes can act as RF limiter unit cells. We design and fabricate limiter metamaterials and compare them to traditional circuit limiters. Our limiter metamaterial exhibits a minimum insertion loss under 3 dB, a maximum decrease in transmission of 6.95 dB and broadband performance, with a minimum decrease in transmission of 3 dB over 18% bandwidth. The limiter metamaterial is suitable for a wide variety of practical applications requiring protection of sensitive devices from high power. ¬© 2006 IEEE.</t>
  </si>
  <si>
    <t>1571-1574</t>
  </si>
  <si>
    <t>60008724;60008724;60008724;60008724</t>
  </si>
  <si>
    <t>36550362100;53877397000;56309269900;7004282880</t>
  </si>
  <si>
    <t>Katko, Alexander R.;Hawkes, Allen M.;Barrett, John P.;Cummer, Steven A.</t>
  </si>
  <si>
    <t>Katko A.</t>
  </si>
  <si>
    <t>RF limiter metamaterial using p-i-n diodes</t>
  </si>
  <si>
    <t>10.1109/LAWP.2011.2182490</t>
  </si>
  <si>
    <t>2-s2.0-84856952699</t>
  </si>
  <si>
    <t>['spiral structure', 'spiral arms', 'specific direction', 'radiation pattern', 'metamaterial spiral', 'letter presents', 'inherent right', 'handed property']</t>
  </si>
  <si>
    <t>Dual circular polarization | right-and left-handed properties | spiral antenna</t>
  </si>
  <si>
    <t>Conventional spiral antennas radiate either a left-handed circularly polarized (CP) wave or a right-handed CP wave in a specific direction (single CP radiation). This letter presents a novel spiral antenna, designated as the metamaterial spiral, which radiates a dual CP wave. First, the principle for left-handed CP radiation and right-handed CP radiation is explained using current bands. Second, based on this principle, a prediction for dual CP radiation is made for a spiral structure. Third, for confirming this prediction, spiral arms are constructed using numerous straight filaments, each having a left-handed property with an inherent right-handed property. Numerical simulation confirms the predicted dual CP radiation. The gain and radiation pattern are discussed. ¬© 2006 IEEE.</t>
  </si>
  <si>
    <t>1555-1558</t>
  </si>
  <si>
    <t>55633340100;40561543600;54983534900;57220533028</t>
  </si>
  <si>
    <t>Nakano, H.;Miyake, J.;Oyama, M.;Yamauchi, J.</t>
  </si>
  <si>
    <t>Metamaterial spiral antenna</t>
  </si>
  <si>
    <t>10.1109/LAWP.2011.2181305</t>
  </si>
  <si>
    <t>2-s2.0-84856956185</t>
  </si>
  <si>
    <t>['wave antennas', 'used directly', 'subwavelength distance', 'standard high', 'shaped conductors', 'realizing low', 'profile antennas', 'patterned surface', 'part related', 'ideas proposed', 'ground plane', 'gain leaky', 'broadside gain', 'attenuation constant', 'applied also', 'also explain', '11 dbi']</t>
  </si>
  <si>
    <t>Artificial magnetic conductor (AMC) | dogbones | high impedance surface (HIS) | leaky-wave antennas | low-profile antennas | planar antennas</t>
  </si>
  <si>
    <t>High impedance surfaces (HISs) have been proposed and used as substrate for dipoles for realizing low-profile antennas. Here, we show that HISs can be used directly as low-profile antennas with a single feed point, without any dipole on top. The structure is made of only two metallic layers, the patterned surface and the ground plane below, at a subwavelength distance. We analyze two possible feeding mechanisms of an HIS made of dogbone-shaped conductors, though the ideas proposed here can be applied also to other HIS structures. We show that broadside gain of the order of 7-11 dBi can be obtained. We also explain that radiation of the HIS is in part related to a TM-like leaky wave with attenuation constant that is not as small in contrast to other standard high-gain leaky-wave antennas. ¬© 2006 IEEE.</t>
  </si>
  <si>
    <t>1536-1539</t>
  </si>
  <si>
    <t>36625203500;54387588700;36625984800;7003509990</t>
  </si>
  <si>
    <t>Guclu, Caner;Sloan, Jeff;Pan, Shiji;Capolino, Filippo</t>
  </si>
  <si>
    <t>Guclu C.</t>
  </si>
  <si>
    <t>Direct use of the high impedance surface as an antenna without dipole on top</t>
  </si>
  <si>
    <t>10.1109/LAWP.2011.2181148</t>
  </si>
  <si>
    <t>2-s2.0-84856957670</t>
  </si>
  <si>
    <t>['thin enough', 'proposed structure', 'proposed magneto', 'miniaturized antenna', 'microstrip antenna', 'metamaterial structure', 'magnetic permeability', 'good agreement', 'ghz frequency', 'fabricated version', 'discussed theoretically', 'dielectric substrate', 'designed using', 'designed 2', 'constitutive parameters', 'compact magneto', 'antenna dimensions', '4 ghz']</t>
  </si>
  <si>
    <t>Magneto-dielectric substrate | microstrip patch antenna | miniaturization</t>
  </si>
  <si>
    <t>Miniaturization of a rectangular microstrip antenna using a magneto-dielectric substrate is discussed theoretically and experimentally. A compact magneto-dielectric substrate is designed using a metamaterial structure that can reduce the antenna dimensions by increasing the constitutive parameters of the substrate. Furthermore, the proposed structure is thin enough to be embedded in a single dielectric substrate. The area of the microstrip antenna with the proposed magneto-dielectric substrate at 2.4 GHz is reduced up to about 65% compared to a conventional dielectric microstrip antenna. The bandwidth of the miniaturized antenna is almost unchanged due to the increase of the magnetic permeability at the designed 2.4-GHz frequency. Finally, a fabricated version of the miniaturized antenna is tested and measured. The results of the measurement and simulation are in good agreement. ¬© 2006 IEEE.</t>
  </si>
  <si>
    <t>1540-1542</t>
  </si>
  <si>
    <t>45161019100;6602304894;45161697200</t>
  </si>
  <si>
    <t>Farzami, Farhad;Forooraghi, Keyvan;Norooziarab, Majid</t>
  </si>
  <si>
    <t>Farzami F.</t>
  </si>
  <si>
    <t>Miniaturization of a microstrip antenna using a compact and thin magneto-dielectric substrate</t>
  </si>
  <si>
    <t>10.1109/LAWP.2011.2181968</t>
  </si>
  <si>
    <t>2-s2.0-84856958956</t>
  </si>
  <si>
    <t>['ultrathin mushroom', 'type surfaces', 'type surface', 'surface waves', 'reflection properties', 'proposed concept', 'oblique incidence', 'natural modes', 'mushroom structure', 'lumped loads', 'low frequencies', 'loaded vias', 'leaky waves', 'impedance loadings', 'ground plane', 'good agreement', 'broad stopband']</t>
  </si>
  <si>
    <t>Analytical modeling | electromagnetic band-gap (EBG) structures | high-impedance surface (HIS) | homogenization | leaky waves | spatial dispersion (SD) | surface waves | wire medium (WM)</t>
  </si>
  <si>
    <t>In this letter, we study the reflection properties and natural modes (surface waves and leaky waves) of the mushroom-type surfaces with impedance loadings (as lumped loads) at the connection of the vias to the ground plane. The analysis is carried out using the nonlocal homogenization model for the mushroom structure with a generalized additional boundary condition for loaded vias. It is observed that the reflection characteristics obtained with the homogenization model strongly depend on the type of the load (inductive or capacitive) and are in a very good agreement with the full-wave simulation results. The proposed concept of lumped loads enables the design of an ultrathin mushroom-type surface with high-impedance resonance characteristics (zero reflection phase) for oblique incidence at low frequencies with a broad stopband for surface waves. ¬© 2006 IEEE.</t>
  </si>
  <si>
    <t>1503-1506</t>
  </si>
  <si>
    <t>60010491;60010491;60020985;60020985</t>
  </si>
  <si>
    <t>36162303600;57208090295;6603043578;6701603458</t>
  </si>
  <si>
    <t>Kaipa, Chandra S.R.;Yakovlev, Alexander B.;Maslovski, Stanislav I.;Silveirinha, Mrio G.</t>
  </si>
  <si>
    <t>Portugal;United States</t>
  </si>
  <si>
    <t>Coimbra;University</t>
  </si>
  <si>
    <t>Universidade de Coimbra;University of Mississippi</t>
  </si>
  <si>
    <t>60020985;60010491</t>
  </si>
  <si>
    <t>Kaipa C.</t>
  </si>
  <si>
    <t>Mushroom-type high-impedance surface with loaded vias: Homogenization model and ultra-thin design</t>
  </si>
  <si>
    <t>10.1109/LAWP.2011.2180694</t>
  </si>
  <si>
    <t>2-s2.0-84856961926</t>
  </si>
  <si>
    <t>['realistic designs', 'presented case', 'original values', 'nfrp elements', 'matching network', 'magnetic antennas', 'internal non', 'inspired electric', 'foster elements', 'entire system', 'characterized numerically', 'bandwidth metamaterial', '75 times']</t>
  </si>
  <si>
    <t>Antenna bandwidth | broadband antennas | electrically small antennas (ESAs) | metamaterial-inspired antennas | negative impedance converter (NIC) | radiation efficiency</t>
  </si>
  <si>
    <t>Realistic designs of broad-bandwidth metamaterial-inspired electric and magnetic antennas are characterized numerically. By augmenting their narrow bandwidth counterparts with internal non-Foster elements, active metamaterial unit cells are introduced as near-field resonant parasitic (NFRP) elements. The driven and NFRP elements in each presented case are designed to achieve nearly complete matching of the entire system to a 50-Œ© source without any matching network and to yield high radiation efficiencies over their FBW 10dB bandwidths that are more than 75 times their original values. ¬© 2006 IEEE.</t>
  </si>
  <si>
    <t>1582-1585</t>
  </si>
  <si>
    <t>37082365400;7006392487</t>
  </si>
  <si>
    <t>Zhu, Ning;Ziolkowski, Richard W.</t>
  </si>
  <si>
    <t>Active metamaterial-inspired broad-bandwidth, efficient, electrically small antennas</t>
  </si>
  <si>
    <t>10.1109/LAWP.2012.2182981</t>
  </si>
  <si>
    <t>2-s2.0-84856962558</t>
  </si>
  <si>
    <t>['tunable function', 'station antenna', 'multifrequency base', 'multifrequency band', 'metal capacitors', 'mechanically sliding', 'independent due', 'dispersion relation', 'composite right', 'adjacent area']</t>
  </si>
  <si>
    <t>Antenna arrays | antenna radiation patterns | interference suppression | phase shifters</t>
  </si>
  <si>
    <t>In the multifrequency base-station antenna, the beam tilt angle becomes frequency-independent due to be accomplished by designing the feeding cable length of the conventional phase shifter. To suppress the interference to the adjacent area in the lower frequency band, the tunable phase shifter that can vary main bean directions in the multifrequency band is proposed in this letter. The different phase shifts can be realized by using the dispersion relation of a composite right/left-handed transmission line. The tunable function is realized by mechanically sliding the patches of the metal-insulator-metal capacitors. ¬© 2006 IEEE.</t>
  </si>
  <si>
    <t>1579-1581</t>
  </si>
  <si>
    <t>60004176;60004176;60004176;60025555</t>
  </si>
  <si>
    <t>8966100800;53871494400;8355553700;7403954564</t>
  </si>
  <si>
    <t>Michishita, Naobumi;Kitahara, Hirohisa;Yamada, Yoshihide;Cho, Keizo</t>
  </si>
  <si>
    <t>Nippon Telegraph and Telephone Corporation;National Defense Academy of Japan</t>
  </si>
  <si>
    <t>60025555;60004176</t>
  </si>
  <si>
    <t>Michishita N.</t>
  </si>
  <si>
    <t>Tunable phase shifter using composite right/left-handed transmission line with mechanically variable MIM capacitors</t>
  </si>
  <si>
    <t>10.1109/LAWP.2011.2181147</t>
  </si>
  <si>
    <t>2-s2.0-84856962817</t>
  </si>
  <si>
    <t>DMR-0213623</t>
  </si>
  <si>
    <t>['wave monopole', 'tensor parameter', 'properly choosing', 'new type', 'mm coating', 'impedance bandwidth', 'higher frequency', 'greatly enhances', 'fundamental mode', 'experimentally verify', 'entire band', 'broadband arrays', 'another resonance', '6 ghz', '1 bandwidth']</t>
  </si>
  <si>
    <t>Anisotropic | antennas | broadband | flexible coating | metamaterials (MMs) | monopole</t>
  </si>
  <si>
    <t>A new type of compact flexible anisotropic metamaterial (MM) coating is proposed, which greatly enhances the impedance bandwidth of a quarter-wave monopole to over an octave. The MM coating has a high effective permittivity for the tensor component oriented along the direction of the monopole. By properly choosing the radius and tensor parameter of the MM coating, another resonance at a higher frequency can be efficiently excited without affecting the fundamental mode of the monopole. Additionally, the similar current distributions on the monopole at both resonances make stable radiation patterns possible over the entire band. To experimentally verify the concept, an S-band MM coated monopole was designed, fabricated, and characterized, exhibiting a 2.14:1 bandwidth (2.15-4.6 GHz) with a VSWR of less than 2:1. The demonstrated MM coating has a radius of only Œª and extremely light weight, which renders it attractive for use in applications such as broadband arrays and portable wireless devices. ¬© 2006 IEEE.</t>
  </si>
  <si>
    <t>1543-1546</t>
  </si>
  <si>
    <t>A broadband monopole antenna enabled by an ultrathin anisotropic metamaterial coating</t>
  </si>
  <si>
    <t>10.1109/LAWP.2011.2180503</t>
  </si>
  <si>
    <t>2-s2.0-84856968756</t>
  </si>
  <si>
    <t>['wave simulations', 'tl metamaterial', 'tl layers', 'radiation patterns', 'radiated power', 'nearby antennas', 'near fields', 'metamaterial composed', 'letter presents', 'index transmission', 'good agreement', 'cylindrical nri', 'cylindrical negative']</t>
  </si>
  <si>
    <t>Anisotropic | cylindrical | metamaterial | negative-refractive-index | transmission line</t>
  </si>
  <si>
    <t>This letter presents a cylindrical negative-refractive-index transmission-line (NRI-TL) metamaterial composed of radially oriented NRI-TL layers. This arrangement introduces radially inhomogeneous and anisotropic effective permeability and permittivity, whose profiles may be extracted from full-wave simulations using a discrete multilayer approximation. It is shown that a cylindrical NRI-TL metamaterial of single-unit-cell thickness may be described as a homogeneous, anisotropic effective medium exhibiting resonances akin to those observed in isotropic cylindrical structures, which may be used to enhance the radiated power of nearby antennas. An analytical formulation describing the near fields, radiation patterns, and power-ratio enhancement displays very good agreement with full-wave simulations. ¬© 2006 IEEE.</t>
  </si>
  <si>
    <t>1491-1494</t>
  </si>
  <si>
    <t>54982408700;7005889386</t>
  </si>
  <si>
    <t>Pollock, Justin G.;Iyer, Ashwin K.</t>
  </si>
  <si>
    <t>Pollock J.</t>
  </si>
  <si>
    <t>Effective-medium properties of cylindrical transmission-line metamaterials</t>
  </si>
  <si>
    <t>10.1109/LAWP.2011.2182592</t>
  </si>
  <si>
    <t>2-s2.0-84856970224</t>
  </si>
  <si>
    <t>N00014-11-1-0460</t>
  </si>
  <si>
    <t>['vulnerable point', 'small gap', 'signals may', 'sensitive receivers', 'reactive surface', 'periodic structure', 'metal enclosures', 'may reduce', 'lossy coating', 'electronic equipment', 'electromagnetic design', 'conductive shielding', 'cause interference', 'attractive alternative', 'antenna systems', 'absorbing surface']</t>
  </si>
  <si>
    <t>Interference suppression | metamaterials | nonlinear circuits | surface impedance</t>
  </si>
  <si>
    <t>High-power radio frequency transmitters can cause interference or damage to sensitive receivers and other electronic equipment. These signals may be coupled into circuitry through currents in the surfaces of metal enclosures, and even a small gap in conductive shielding can represent a vulnerable point of entry. This problem can be mitigated by using a lossy coating or a reactive surface to suppress surface currents. However, this may reduce the performance of other antenna systems or disturb other aspects of the electromagnetic design. Nonlinear metamaterials provide an attractive alternative. By including nonlinear behavior into a periodic structure through embedded electronic circuits, it is possible to construct a coating that provides minimal disturbance to low-power surface currents, but becomes strongly absorbing under high-power RF illumination. In this letter, a nonlinear metamaterial coating is introduced, and we demonstrate its performance as a thin, broadband, absorbing surface for high-power pulsed RF currents. ¬© 2006 IEEE.</t>
  </si>
  <si>
    <t>1516-1519</t>
  </si>
  <si>
    <t>Nonlinear grounded metasurfaces for suppression of high-power pulsed RF currents</t>
  </si>
  <si>
    <t>10.1109/LAWP.2011.2182593</t>
  </si>
  <si>
    <t>2-s2.0-84856970368</t>
  </si>
  <si>
    <t>['waveguide structure', 'structure suffers', 'nonreciprocal ferrite', 'letter replaces', 'later shown', 'high cost', 'equivalent leaky', 'classical drawbacks', 'band ).']</t>
  </si>
  <si>
    <t>Artificial magnetic gyrotropy | composite right/left-handed (CRLH) mode | gyromagnetism | leaky-wave antenna (LWA) | magnetless magnetic metamaterial | nonreciprocal wave propagation | nonreciprocity</t>
  </si>
  <si>
    <t>A nonreciprocal ferrite-loaded open rectangular composite right/left-handed (CRLH) waveguide structure was introduced by the authors in 2009, and later shown to operate as a novel and useful antenna system. However, this structure suffers from the classical drawbacks of ferrites (bulkiness, heaviness, high cost, nonintegrability, and limitation below the X-band). In order to remedy these issues, this letter replaces the ferrite in that structure with a recently introduced magnetless nonreciprocal ring metamaterial exhibiting essentially the same properties as a ferrite and demonstrates, theoretically and experimentally, its equivalent leaky-wave antenna operation. ¬© 2006 IEEE.</t>
  </si>
  <si>
    <t>1551-1554</t>
  </si>
  <si>
    <t>60020739;60019141;60019141</t>
  </si>
  <si>
    <t>7006200078;12545797900;7004272195</t>
  </si>
  <si>
    <t>Kodera, Toshiro;Sounas, Dimitrios L.;Caloz, Christophe</t>
  </si>
  <si>
    <t>Japan;Canada</t>
  </si>
  <si>
    <t>Yamaguchi;Montreal</t>
  </si>
  <si>
    <t>Yamaguchi University;Polytechnique Montr√©al</t>
  </si>
  <si>
    <t>60020739;60019141</t>
  </si>
  <si>
    <t>Kodera T.</t>
  </si>
  <si>
    <t>Nonreciprocal magnetless CRLH leaky-wave antenna based on a ring metamaterial structure</t>
  </si>
  <si>
    <t>10.1109/LAWP.2011.2181477</t>
  </si>
  <si>
    <t>2-s2.0-84856970408</t>
  </si>
  <si>
    <t>CSD2008-00066</t>
  </si>
  <si>
    <t>['two prototypes', 'ring resonators', 'respectively );', 'resonance frequencies', 'proper locations', 'operation bands', 'n bands', 'impedance elements', 'ieee 802', 'cost substrate', 'compact designs', 'also cover', 'additional bands', '80 ghz']</t>
  </si>
  <si>
    <t>Metamaterials | monopole antenna | multi frequency antennas | printed antennas</t>
  </si>
  <si>
    <t>Multiband printed monopole antennas loaded with open complementary split-ring resonators (OCSRRs) are presented. The OCSRRs, modeled as parallel LC resonant tanks, act as high-impedance elements at their resonance frequencies, and different effective Œª sections can be achieved in the monopole by placing them at proper locations. Thus, the first working frequency is related to the length of the monopole, while the additional bands are controlled by the resonance frequencies of the OCSRRs. Moreover, the proposed antennas present monopolar radiation characteristics at all the operation bands. Two prototypes are designed, manufactured and measured: 1) a single-loaded OCSRR dual-band printed monopole antenna covering the Bluetooth and IEEE 802.11a/b/g/n bands (2.40-2.48 and 5.15-5.80 GHz, respectively); and 2) a triband prototype based on the same design, but with an additional OCSRR designed to also cover the IEEE 802.11y frequency band (3.65-3.70 GHz). Both antennas are printed on a single-layer of a low-cost substrate, resulting in very compact designs. ¬© 2006 IEEE.</t>
  </si>
  <si>
    <t>1528-1531</t>
  </si>
  <si>
    <t>15834391500;35799160500;35772624100;7403518693;6603811868</t>
  </si>
  <si>
    <t>Herraiz-Mart√≠nez, Francisco Javier;Zamora, Gerard;Paredes, Ferran;Mart√≠n, Ferran;Bonache, Jordi</t>
  </si>
  <si>
    <t>Herraiz-Mart√≠nez F.</t>
  </si>
  <si>
    <t>Multiband printed monopole antennas loaded with OCSRRs for PANs and WLANs</t>
  </si>
  <si>
    <t>10.1109/LAWP.2011.2181309</t>
  </si>
  <si>
    <t>2-s2.0-84856972545</t>
  </si>
  <si>
    <t>['transforming surface', 'transformation opticsnamely', 'thin metamaterials', 'shortly refer', 'several examples', 'propagation path', 'optical frequencies', 'microwave devices', 'metasurfaces constitute', 'metasurface modulation', 'local modification', 'inhomogeneous metamaterial', 'incident wave', 'impedance metasurfaces', 'guided waves', 'general effects', 'dispersion equation', 'desirable properties', 'appropriate synthesis']</t>
  </si>
  <si>
    <t>High impedance surface | leaky waves | metamaterials | metasurfaces | surface waves</t>
  </si>
  <si>
    <t>Metasurfaces constitute a class of thin metamaterials, which are used from microwave to optical frequencies to create new antennas and microwave devices. Here, we propose the use of variable-impedance metasurfaces for transforming surface or guided waves into different wavefield configurations with desirable properties. We will shortly refer to this metasurface-driven wavefield transformation as metasurfing. Metasurfing can be obtained by an appropriate synthesis of inhomogeneous metasurface reactance that allows a local modification of the dispersion equation and, at constant operating frequency, of the local wave vector. The general effects of metasurface modulation are similar to those obtained in solid (volumetric) inhomogeneous metamaterial as predicted by the transformation opticsnamely, readdressing the propagation path of an incident wave. However, significant technological simplicity is gained. Several examples are shown as a proof of concept. ¬© 2006 IEEE.</t>
  </si>
  <si>
    <t>1499-1502</t>
  </si>
  <si>
    <t>60002838;60002838;60002838;60159855</t>
  </si>
  <si>
    <t>7005998607;36441421400;24469612600;15841497000</t>
  </si>
  <si>
    <t>MacI, S.;Minatti, G.;Casaletti, M.;Bosiljevac, Marko</t>
  </si>
  <si>
    <t>Croatia;Italy</t>
  </si>
  <si>
    <t>Zagreb;Siena</t>
  </si>
  <si>
    <t>University of Zagreb, Faculty of Electrical Engineering and Computing;Universit√† degli Studi di Siena</t>
  </si>
  <si>
    <t>60159855;60002838</t>
  </si>
  <si>
    <t>MacI S.</t>
  </si>
  <si>
    <t>Metasurfing: Addressing waves on impenetrable metasurfaces</t>
  </si>
  <si>
    <t>10.1109/LAWP.2012.2183631</t>
  </si>
  <si>
    <t>2-s2.0-84856974137</t>
  </si>
  <si>
    <t>['using wifi', 'using k', 'three steps', 'thirteen clutters', 'terrains based', 'still high', 'step 2', 'step 1', 'results show', 'reduce errors', 'radio waves', 'predicted locations', 'point distance', 'p2p distance', 'nn algorithm', 'nn ).', 'mobile node', 'minimize error', 'locations calculated', 'ieee 802', 'geographical area', 'g standard', 'finally based', 'estimated location', 'error rate', 'error ranging', 'different clutters', 'data gathered', 'current research', 'atmospheric considerations', '4 ).', '3 meters', '2 meter', '11 b']</t>
  </si>
  <si>
    <t>Available signal strength | CERT | Clutters/terrains | k-NN | Location estimation | Receive signal strength | Triangulation</t>
  </si>
  <si>
    <t>This research is focusing on the precise location estimation of mobile node by using k - nearest neighbor algorithm (k-NN). It is based on our previous research findings in which we divided the geographical area into thirteen clutters/terrains based on the behavior of radio waves. We calculated the point-to-point distance from the antennas to mobile node by using receive signal strength and available signal strength information. A C# prototype was developed by using WiFi (IEEE 802.11 b/g standard) to record data points in different clutters at every 2 meter distance. We derived Clutter based Enhanced Error Rate Table (CERT) for precision. Although CERT minimizes errors due to the atmospheric considerations but in highly attenuated clutters the error rate was still high. The k-NN algorithm is used to minimize the error ranging from 1-3 meters to 0.4-1.2 meter only, depending on the clutter we are dealing with. Current research is divided into three steps. First we calculate the P2P distance in all different clutters by using available signal strength and receive signal strength at five different time intervals (t 0 - t 4). In step 2 we construct three triangles at random by using the data gathered in step 1 and calculate mean value of predicted locations. Finally based on locations calculated in step 2 we apply the k-NN algorithm to minimize error in the estimated location. Results show that the k-NN can produce from 217% - 289% better results compare to the famous triangulation method. The purpose of this research is to reduce errors in order to achieve estimated position near to accurate.</t>
  </si>
  <si>
    <t>146-159</t>
  </si>
  <si>
    <t>Malaysian Journal of Computer Science</t>
  </si>
  <si>
    <t>60031886-60122452;60031886;60122452-60029157;60031886</t>
  </si>
  <si>
    <t>53878199400;36701624700;6601999883;36701877100</t>
  </si>
  <si>
    <t>Muhammad, A.;Mazliham, M. S.;Boursier, Patrice;Shahrulniza, M.</t>
  </si>
  <si>
    <t>France;Malaysia;Malaysia</t>
  </si>
  <si>
    <t>La Rochelle;Kuala Lumpur;Kuala Lumpur</t>
  </si>
  <si>
    <t>Laboratoire Informatique, Image et Interaction;Universiti Kuala Lumpur;Universiti Malaya</t>
  </si>
  <si>
    <t>60122452;60031886;60029157</t>
  </si>
  <si>
    <t>Muhammad A.</t>
  </si>
  <si>
    <t>k-nearest neighbor algorithm for improving accuracy in clutter based location estimation of wireless nodes</t>
  </si>
  <si>
    <t>2-s2.0-84857126480</t>
  </si>
  <si>
    <t>['zero power', 'voltage amplifier', 'vias necessary', 'transmission line', 'thus packaged', 'tag fabrication', 'successfully demonstrated', 'rights reserved', 'rfid technology', 'rfid tag', 'production time', 'paper addresses', 'optimum connectivity', 'novel advantage', 'microstrip elements', 'matching components', 'inevitably improve', 'independently confirmed', 'ferranti effect', 'fabrication methods', 'ever fed', 'different substrates', 'cmos chip', 'amplifier directly', 'alternative design']</t>
  </si>
  <si>
    <t>Amplifiers | Energy Conversion | Ferranti Effect | Passive Circuits | Radio Frequency Identification | Transmission Lines</t>
  </si>
  <si>
    <t>The printing of electronics now surpasses other fabrication methods in terms of cost and production time. This paper addresses the printing of a transmission line and matching components to produce a passive, or zero power, RF amplifier based on the Ferranti effect. The microstrip elements of this voltage amplifier are printed on different substrate materials. When integrated into the structure of an RFID tag, they constitute one part of the package that holds the tag's antenna and chip. The amplifier's connections to the antenna are implemented on different substrates as well, and are thus packaged for optimum connectivity: no vias necessary. The ability of an RFID tag to amplify the voltage of a received RF signal with zero added power, before it is ever fed into the tag's CMOS chip, is a novel advantage with the potential to improve the efficiency of RFID technology. Similarly, the ability to create a passive RF amplifier out of printed microstrip transmission line, and incorporate that amplifier directly into the packaging of an RFID tag, will inevitably improve the efficiency of tag fabrication. This paper reports research that has both successfully demonstrated this concept in the laboratory and independently confirmed an alternative design in simulation. ¬© 2011 American Scientific Publishers All rights reserved.</t>
  </si>
  <si>
    <t>453-458</t>
  </si>
  <si>
    <t>Journal of Low Power Electronics</t>
  </si>
  <si>
    <t>60015543;60015543;60015543;60015543</t>
  </si>
  <si>
    <t>36647837000;24512636000;24173422100;7003919767</t>
  </si>
  <si>
    <t>Mericli, Benjamin S.;Ogirala, Ajay;Hawrylak, Peter J.;Mickle, Marlin H.</t>
  </si>
  <si>
    <t>Pittsburgh</t>
  </si>
  <si>
    <t>University of Pittsburgh</t>
  </si>
  <si>
    <t>Mericli B.</t>
  </si>
  <si>
    <t>A passive radio frequency amplifier for radio frequency identification tags</t>
  </si>
  <si>
    <t>10.1166/jolpe.2011.1139</t>
  </si>
  <si>
    <t>2-s2.0-84857200762</t>
  </si>
  <si>
    <t>['traps baited', 'tested using', 'single male', 'phyllophaga tristis', 'methyl 2', 'male antennae', 'field test', 'electrophysiological responses', 'electroantennogram detector', 'apicata reinhard', 'amino benzoate', '1 mg']</t>
  </si>
  <si>
    <t>Amplicornis | Crinita | Lissopyge | Pheromone | Phylogenetics | Suttonana | Trichesthes</t>
  </si>
  <si>
    <t>Male antennae of Phyllophaga tristis (Fabricius) (Coleoptera: Scarabaeidae: Melolonthinae) were tested using a coupled gas chromatograph-electroantennogram detector (GC-EAD) system for electrophysiological responses to five sex pheromones identified from other Phyllophaga species including L-valine methyl ester, L-isoleucine methyl ester, L-leucine methyl ester, methyl 2-(methylthio)benzoate and methyl 2-amino benzoate. Male antennae responded only to methyl 2-(methylthio)benzoate. In a 2003 field test near Greensburg, Kansas, cross-vane traps baited with rubber septa containing 1 mg of methyl 2-(methylthio)benzoate captured 466 male P. tristis. Control traps baited with rubber septa loaded with only hexane captured none. Similarly, in a field test in 2010 in Gainesville, Florida, 265 male P. apicata Reinhard were captured in traps baited with 1 mg of methyl 2-(methylthio)benzoate whereas control traps captured only a single male.</t>
  </si>
  <si>
    <t>60007526-60000878;112655300;;60000878;60007526</t>
  </si>
  <si>
    <t>35417806400;6507349152;7103001635;7005958816;7006614844</t>
  </si>
  <si>
    <t>Robbins, Paul S.;Salsbury, Glenn A.;Woodruff, Robert E.;Lapointe, Stephen L.;Linn, Charles E.</t>
  </si>
  <si>
    <t>Geneva;Fort Pierce;Topeka</t>
  </si>
  <si>
    <t>Cornell AgriTech;USDA ARS U.S. Horticultural Research Laboratory;Kansas Department of Agriculture, Plant Protection and Weed Control</t>
  </si>
  <si>
    <t>60007526;60000878;112655300</t>
  </si>
  <si>
    <t>Robbins P.S.</t>
  </si>
  <si>
    <t>Methyl 2-(methylthio)benzoate: A sex attractant for the June beetles, Phyllophaga tristis and P. apicata</t>
  </si>
  <si>
    <t>10.1673/031.011.10801</t>
  </si>
  <si>
    <t>2-s2.0-84857264866</t>
  </si>
  <si>
    <t>['wireless communication', 'simulation model', 'rfid signal', 'receives information', 'receiver side', 'rapid growth', 'noise ratio', 'miso system', 'match filter', 'many technologies', 'input single', 'fading channel', 'different diversities']</t>
  </si>
  <si>
    <t>Bit-error-ratio | Digital modulation | MISO and Signal-noise-radio | RFID | SDR</t>
  </si>
  <si>
    <t>With the rapid growth of Radio frequency identification (RFID) in wireless communication, many technologies have been invented and used to improve communication performance. One of those technologies is the multiple-input single-output (MISO) which transmits and receives information with more reliability by using multiple antennas at receiver side. In this paper, software defined radio (SDR) simulation model were developed including transmitter, channel and receiver with match filter. The performance of MISO system for RFID signal is evaluated using SDR program by bit error rate (BER) and signal-to-noise ratio (SNR) for different diversities under fading channel.</t>
  </si>
  <si>
    <t>2031-2035</t>
  </si>
  <si>
    <t>7103014445;57210246127;24448707600;57208481391</t>
  </si>
  <si>
    <t>Hannan, M. A.;Islam, M.;Samad, S. A.;Hussain, A.</t>
  </si>
  <si>
    <t>Hannan M.</t>
  </si>
  <si>
    <t>Performance evaluation of MISO for RFID signal using software defined radio</t>
  </si>
  <si>
    <t>2-s2.0-84857426911</t>
  </si>
  <si>
    <t>['upper 2', 'two system', 'two antennas', 'second without', 'port isolation', 'pcb ).', 'neutralization line', 'minimum improvement', 'grimm model', 'enhanced port', 'closely positioned', 'chosen environment', 'capacity performance', 'antenna isolation']</t>
  </si>
  <si>
    <t>Channel capacity | LTE bands | MIMO communications | Mobile communications | Monopole antennas</t>
  </si>
  <si>
    <t>In this paper, we present the design and the measurement of MIMO meandered monopole antennas and the computation of their channel capacity performance. The initial proposed handset-system is composed of a meandered monopole operating in the LTE 700 MHz band, connected to a parasitic radiating element for the upper 2.5 GHz LTE band. Two antennas of the same kind are then closely positioned on the same 120√ó50 mm 2 Printed Circuit Board (PCB). A neutralization line connects the two antennas to enhance their port-to-port isolation in the 700 MHz band. The computation of the channel capacity performance in this band is based on propagation simulations performed with the GRIMM model from the CREMANT. Two system-prototypes are evaluated: one with the neutralization line for enhanced port-to-port isolation and a second without the neutralization exhibiting poor antenna-to-antenna isolation. It is demonstrated that the neutralization technique helps in giving a minimum improvement of 12% of the capacity performance of the handset-system, and a maximum improvement 46%, in the chosen environment.</t>
  </si>
  <si>
    <t>726-732</t>
  </si>
  <si>
    <t>60071540-60110755;60104081;60110755;60029631-60110693;60104081;60071540</t>
  </si>
  <si>
    <t>24517348700;56324080200;14034000100;11838770200;16025353900;6507899854</t>
  </si>
  <si>
    <t>Dioum, Ibra;Clemente, Mark;Diallo, Aliou;Luxey, Cyril;Rossi, Jean Pierre;Farssi, Sidi Mohamed</t>
  </si>
  <si>
    <t>France;France;France;Senegal;France</t>
  </si>
  <si>
    <t>Sophia Antipolis;Nice;Issy-les-Moulineaux;Dakar;Paris</t>
  </si>
  <si>
    <t>Laboratoire D'√©lectronique, Antennes et T√©l√©communications;Universit√© C√¥te d'Azur;Orange Labs;Universite Cheikh Anta Diop;Institut Universitaire de France</t>
  </si>
  <si>
    <t>60110755;60110693;60104081;60071540;60029631</t>
  </si>
  <si>
    <t>Dioum I.</t>
  </si>
  <si>
    <t>Meandered monopoles for 700 MHz LTE handsets and improved MIMO channel capacity performance</t>
  </si>
  <si>
    <t>2-s2.0-84857805682</t>
  </si>
  <si>
    <t>['¬© 1991', 'without compromising', 'widely studied', 'proposed transformation', 'lll algorithm', 'linear systems', 'input multi', 'first part', 'certain class', 'antenna systems', '2012 ieee']</t>
  </si>
  <si>
    <t>Decision feedback equalizer | lattice reduction | Toeplitz matrices</t>
  </si>
  <si>
    <t>The LLL algorithm developed by Lenstra, Lenstra, and Lovasz has been widely studied to improve the conditioning of linear systems of equations that arise in multi-input multi-output (MIMO) antenna systems. In the first part of this correspondence, we show how a certain class of matrices can be transformed so that the LLL algorithm can be carried out efficiently, without compromising its performance. Then, the proposed transformation is applied to the matrix with block lower triangular Toeplitz matrices that arises in the decision feedback equalizer (DFE) to improve the bit error rate (BER) performance with a slight computational overhead. ¬© 1991-2012 IEEE.</t>
  </si>
  <si>
    <t>436-441</t>
  </si>
  <si>
    <t>60032144;60032144;60014347</t>
  </si>
  <si>
    <t>57193685304;7202588575;7004840987</t>
  </si>
  <si>
    <t>Park, Jaehyun;Chun, Joohwan;Luk, Franklin T.</t>
  </si>
  <si>
    <t>Korea Advanced Institute of Science and Technology;Hong Kong Baptist University</t>
  </si>
  <si>
    <t>60032144;60014347</t>
  </si>
  <si>
    <t>Lattice reduction aided mmse decision feedback equalizers</t>
  </si>
  <si>
    <t>10.1109/TSP.2010.2086447</t>
  </si>
  <si>
    <t>2-s2.0-84857818650</t>
  </si>
  <si>
    <t>['wearable antenna', 'varying physical', 'simple structure', 'provide practicality', 'proposed structure', 'potential fabrication', 'planar inverted', 'material parameters', 'major factors', 'large bandwidth', 'human body', 'fabricated using', 'f antenna', 'efficiency reduction', 'designed based', 'copper foil', 'conductive textiles', 'bandwidth characteristic', 'also investigated']</t>
  </si>
  <si>
    <t>Bbroadband antennas | Conformal antennas | On-body communication | Planar inverted-F antenna (PIFA) | Textile antennas</t>
  </si>
  <si>
    <t>Bandwidth characteristic of a wearable antenna is one of the major factors in determining its usability on the human body. In this work, a planar inverted-F antenna (PIFA) structure is proposed to achieve a large bandwidth to avoid serious antenna reflection coefficient detuning when placed in proximity of the body. The proposed structure is designed based on a simple structure, in order to provide practicality in application and maintain fabrication simplicity. Two different types of conductive textiles, namely Pure Copper Polyester Taffeta Fabric (PCPTF) and ShieldIt, are used in order to proof its concept, in comparison with a metallic antenna made from copper foil. The design is spaced and fabricated using a 6 mm thick fleece fabric. To cater for potential fabrication and material measurement inaccuracies, both antennas' performance are also investigated and analyzed with varying physical and material parameters. From this investigation, it is found that the proposed structure's extended bandwidth enabled the antenna to function with satisfactory onbody reflection coefficients, despite unavoidable gain and efficiency reduction.</t>
  </si>
  <si>
    <t>718-725</t>
  </si>
  <si>
    <t>60025063-60090652;60025063;60090652;60090652</t>
  </si>
  <si>
    <t>56456741800;7005545716;7006276631;8556002300</t>
  </si>
  <si>
    <t>Soh, P. J.;Vandenbosch, G. A.E.;Ooi, S. L.;Nurul, H. M.R.</t>
  </si>
  <si>
    <t>Malaysia;Belgium</t>
  </si>
  <si>
    <t>Arau;3000 Leuven</t>
  </si>
  <si>
    <t>Universiti Malaysia Perlis;KU Leuven</t>
  </si>
  <si>
    <t>60090652;60025063</t>
  </si>
  <si>
    <t>Soh P.</t>
  </si>
  <si>
    <t>Characterization of a plain broadband textile PIFA</t>
  </si>
  <si>
    <t>2-s2.0-84857822758</t>
  </si>
  <si>
    <t>['wave structures', 'thz frequencies', 'strong requirement', 'stable behavior', 'realize millimeter', 'polymer material', 'millimeter frequencies', 'experimental validations', 'bcbbased circuits', 'bcb ),', 'authors focus', 'antennas prototypes']</t>
  </si>
  <si>
    <t>Benzocyclobutene | Low-loss materials | Millimeter-wave</t>
  </si>
  <si>
    <t>The need of low-loss substrate materials with stable dielectric performances is a strong requirement when working at millimeter frequencies, where standard dielectrics exhibit prohibitive losses. In this paper, the authors focus their attention on a polymer material, the benzocyclobutene (BCB), having a low dielectric constant and a low loss tangent, with a stable behavior up to THz frequencies. A specific in-house manufacture technology is described to realize millimeter-wave structures on a BCB dielectric substrate. Experimental validations on BCBbased circuits and antennas prototypes are discussed.</t>
  </si>
  <si>
    <t>60020261;60020261;60105855;60020261</t>
  </si>
  <si>
    <t>14029886000;25638513000;24559588200;57201738411</t>
  </si>
  <si>
    <t>Costanzo, Sandra;Borgia, Antonio;Venneri, Ignazio;Di Massa, Giuseppe D.</t>
  </si>
  <si>
    <t>San Donato Milanese;Rende</t>
  </si>
  <si>
    <t>Saipem S.p.A.;Universit√† della Calabria</t>
  </si>
  <si>
    <t>60105855;60020261</t>
  </si>
  <si>
    <t>Costanzo S.</t>
  </si>
  <si>
    <t>Millimeter-Waves structures on benzocyclobutene dielectric substrate</t>
  </si>
  <si>
    <t>2-s2.0-84857843418</t>
  </si>
  <si>
    <t>['strip printed', 'stable omni', 'portable devices', 'low cross', 'ground plane', 'form 39', 'compact area']</t>
  </si>
  <si>
    <t>Compact antennas | Portable device | Wideband antenna</t>
  </si>
  <si>
    <t>An ultra-compact broadband antenna easily integrable on portable devices is presented. The antenna is composed of a printed rectangular radiating element and a C-strip printed as the ground plane on the other side. The overall antenna occupies a compact area of 56.5 √ó 2 √ó 0.5 mm 3, yet generating two resonant modes to form 39% (850MHz) wide impedance bandwidth from 1.75 to 2.6GHz with stable omni-directional radiation pattern with low cross-polarization.</t>
  </si>
  <si>
    <t>179-181</t>
  </si>
  <si>
    <t>35174836200;24483332300;55328836300</t>
  </si>
  <si>
    <t>Mobashsher, Ahmed Toaha;Misran, Norbahiah;Islam, Mohammad Tariqul</t>
  </si>
  <si>
    <t>Ultra-compact wideband antenna for portable device applications</t>
  </si>
  <si>
    <t>2-s2.0-84857850571</t>
  </si>
  <si>
    <t>['water inside', 'three types', 'tag readability', 'tag antennas', 'system consists', 'rfid tags', 'results showed', 'packaging labelling', 'last example', 'labelled onto', 'field signal', 'different packaging', 'costly solution', 'corrugated cardboard', 'contains metal', 'article describes', 'alien tag', 'al foil', '3 ).', '1 ),']</t>
  </si>
  <si>
    <t>Metal disturbance | Readability | RFID system | Water disturbance</t>
  </si>
  <si>
    <t>The radio frequency identification (RFID) is one of the automatic identification technologies describing the system which transmits the data about an object wirelessly using radio frequencies. The system consists of one or more RFID tags, a reader and antenna. Despite the system still presenting a costly solution, its use is on the increase in the supply chain management, especially for the labelling and identification of different packaging. Prior to the packaging labelling, the influence of the material on the radio frequency spreading has to be evaluated. This article describes the readability of two similarly folded dipole UHF RFID antennas in dependence on different packaging. The analysis was performed on three different packaging boxes made of corrugated cardboard. First, the boxes were empty (1), then the boxes had water inside (2) and in the last example, the Al foil was inside the boxes (3). The influence of packaging on the tag readability was determined. The 2-D field signal and the received signal strength were measured. The results showed that both tag antennas have almost the same response when they are labelled onto empty boxes, a slightly less similar response when labelled onto the packaging with water inside, but a quite different response when labelled onto the packaging which contains metal. It was established that although both tag antennas were labelled onto all three types of packaging and are similarly folded dipoles, the Alien tag is more suitable for labelling the packaging containing water and metal.</t>
  </si>
  <si>
    <t>197-201</t>
  </si>
  <si>
    <t>;60031106;60031106</t>
  </si>
  <si>
    <t>36103918000;7102721853;6603828003</t>
  </si>
  <si>
    <t>Bogataj, Ur≈°ka;MaƒçEk, Marijan;Muck, Tadeja</t>
  </si>
  <si>
    <t>Bogataj U.</t>
  </si>
  <si>
    <t>Impact study of disturbance on readability of two similar uhf rfid tags</t>
  </si>
  <si>
    <t>2-s2.0-84857855934</t>
  </si>
  <si>
    <t>['paper reports', 'individual devices', 'first results', 'entire system', 'dipole antenna', '2 ghz']</t>
  </si>
  <si>
    <t>Conformal array | Miniaturization | Sensor node</t>
  </si>
  <si>
    <t>This paper reports on the design and fabrication of a fully integrated antenna beam steering concept for wireless sensor nodes. The conformal array circumcises four cube faces with a silicon core mounted on each face. Every silicon core represents a 2 by 1 antenna array with an antenna element consisting of a dipole antenna, a balun, and a distributed MEMS phase shifter. All these components are based on a single wafer process and designed to work at 17.2 GHz. Simulations of the entire system and first results of individual devices are reported.</t>
  </si>
  <si>
    <t>752-757</t>
  </si>
  <si>
    <t>60025063;60025063-60070034;60028186;60070034;60070034;60028186</t>
  </si>
  <si>
    <t>7005545716;24484138100;13009215200;6701507381;7004393371;13310000100</t>
  </si>
  <si>
    <t>Vandenbosch, Guy A.E.;Vasylchenko, Alexander;Fernandez-Bolanos, Montserrat;Brebels, Steven;De Raedt, Walter;Ionescu, Adrian Mihai</t>
  </si>
  <si>
    <t>Belgium;Switzerland;Belgium</t>
  </si>
  <si>
    <t>Leuven;Lausanne;3000 Leuven</t>
  </si>
  <si>
    <t>Interuniversity Micro-Electronics Center at Leuven;Swiss Federal Institute of Technology Lausanne;KU Leuven</t>
  </si>
  <si>
    <t>60070034;60028186;60025063</t>
  </si>
  <si>
    <t>Miniature sensor node with conformal phased array</t>
  </si>
  <si>
    <t>2-s2.0-84857860456</t>
  </si>
  <si>
    <t>['theoretical study', 'probable scheme', 'observations regarding', 'intensive research', 'electromagnetic wave', 'electrical properties', 'carbon nanotubes', 'also performed']</t>
  </si>
  <si>
    <t>Antenna | Carbon nanotube | Graphene | Quantum wire</t>
  </si>
  <si>
    <t>Radio-frequency and other electrical properties of carbon nanotubes (CNTs) are investigated. The response of a CNT to an electromagnetic wave is a topic under intensive research. A theoretical study is also performed on the basis of 1D quantum physics for explaining the properties of CNTs. Finally, observations regarding their potential of application in wireless communication along with a description of such a probable scheme are presented. ¬© 2011 Institute of Thermomechanics AS CR, v.v.i.</t>
  </si>
  <si>
    <t>255-270</t>
  </si>
  <si>
    <t>Acta Technica CSAV (Ceskoslovensk Akademie Ved)</t>
  </si>
  <si>
    <t>60097672;60020825;60022020</t>
  </si>
  <si>
    <t>56177674600;55109397800;55685887300</t>
  </si>
  <si>
    <t>Mukherjee, Pinaki;Gupta, Bhaskar;Hines, Evor L.</t>
  </si>
  <si>
    <t>India;United Kingdom;India</t>
  </si>
  <si>
    <t>Jalpaiguri;Coventry;Kolkata</t>
  </si>
  <si>
    <t>Jalpaiguri Government Engineering College;University of Warwick;Jadavpur University</t>
  </si>
  <si>
    <t>60097672;60022020;60020825</t>
  </si>
  <si>
    <t>Radio-frequency properties of carbon nanotubes and applications</t>
  </si>
  <si>
    <t>2-s2.0-84857870910</t>
  </si>
  <si>
    <t>['uniformly distributed', 'simple 2', 'scatterer distribution', 'propagating signal', 'paper proposes', 'orientation around', 'notable models', 'm2m channels', 'delay variation', 'communicating nodes', 'communicating node', 'cellular systems', 'arrival statistics', 'arbitrary size', 'application example', 'angular spread', 'also applicable']</t>
  </si>
  <si>
    <t>Angle of arrival | Mobile-to-Mobile channel | Regular-shaped geometrical-based stochastic models | Scattering | Time of arrival</t>
  </si>
  <si>
    <t>In Mobile-to-Mobile (M2M) communications, the communicating nodes are surrounded by scatterers and equipped with low elevation antennas. This paper proposes a simple 2-D geometric scattering model for M2M channels. The model is also applicable in cellular systems when we employ low height base station antennas. In our approach, the scatterers are uniformly distributed in ellipses with arbitrary size and orientation around each communicating node. We provide simple formulas for the calculation of the angular spread and delay variation of the propagating signal. Simulation results verify the accuracy of the model. In order to validate the generalization of the approach, we compare it against notable models in the literature. As an application example, we investigate the impact of scatterer distribution and separation between mobiles on the angle and time of arrival statistics of the multipaths.</t>
  </si>
  <si>
    <t>961-967</t>
  </si>
  <si>
    <t>Baltzis, Konstantinos B.</t>
  </si>
  <si>
    <t>Baltzis K.</t>
  </si>
  <si>
    <t>A simplified geometric channel model for Mobile-to-Mobile communications</t>
  </si>
  <si>
    <t>2-s2.0-84857874109</t>
  </si>
  <si>
    <t>['tactical environment', 'required properties', 'reflection coefficient', 'radiation characteristics', 'large array', 'formulate recommendations', 'electrical properties', 'computer simulations', 'comparative study', 'best features', 'antenna elements']</t>
  </si>
  <si>
    <t>Aperture-fed antenna | E-shaped patch antenna | Feeding network | Planar antenna array | Stacked-patch antenna | Tactical communication systems | U-slot patch antenna</t>
  </si>
  <si>
    <t>In this paper, we give a comparative study of several planar antenna concepts for reliable long range links in a tactical environment. The antenna elements are studied in terms of their electrical properties (bandwidth, reflection coefficient and radiation characteristics) and construction (robustness and material consumption). First, we model single antenna elements to investigate if they meet the requirements. Second, we arrange the elements with the best features into 2√ó2 arrays. Computer simulations of the arrays are verified by measurements. Finally, we formulate recommendations for large array (8√ó8 or 16√ó16 elements) synthesis to achieve the required properties.</t>
  </si>
  <si>
    <t>817-827</t>
  </si>
  <si>
    <t>60088744;60088744;60013826;60013826;60013826;60013826;60088744;60013826;60013826</t>
  </si>
  <si>
    <t>54894385600;57201669291;57067462900;53984788700;21834624600;15050960900;24825339300;36162193900;36162209100</t>
  </si>
  <si>
    <t>Bartyzal, Jan;Bo≈°t√≠k, Tom√°≈°;Kov√°cs, Peter;Mikul√°≈°ek, Tom√°≈°;Puskely, Jan;Raida, Zbynƒõk;Sl√°ma, Libor;Vorek, Ji≈ô√≠;Wolansk√Ω, David</t>
  </si>
  <si>
    <t>Prague;Brno</t>
  </si>
  <si>
    <t>Tesla Research Institute, Prague;Brno University of Technology</t>
  </si>
  <si>
    <t>60088744;60013826</t>
  </si>
  <si>
    <t>Bartyzal J.</t>
  </si>
  <si>
    <t>Antenna arrays for tactical communication systems: A comparative study</t>
  </si>
  <si>
    <t>2-s2.0-84857877354</t>
  </si>
  <si>
    <t>['transmission lines', 'special materials', 'selected types', 'proper selection', 'proper formulation', 'pareto front', 'optimal solutions', 'objective function', 'objective design', 'microwave substrates', 'microwave antennas', 'intelligence algorithms', 'impedance surfaces', 'generalizing remarks', 'exploit swarm', 'evolutionary methods', 'described approaches', 'conventional ones', 'comprehensive look']</t>
  </si>
  <si>
    <t>Antenna measurements | Conical antennas | Evolutionary algorithms | Fractal antennas | Multi-objective optimization | Planar antennas | Self-organizing migrating algorithms | Semiconductor antennas | Swarm intelligence algorithms</t>
  </si>
  <si>
    <t>In the paper, we try to provide a comprehensive look on a multi-objective design of radiating, guiding and reflecting structures fabricated both from special materials (semiconductors, high-impedance surfaces) and conventional ones (microwave substrates, fully metallic antennas). Discussions are devoted to the proper selection of the numerical solver used for evaluating partial objectives, to the selection of the domain of analysis, to the proper formulation of the multi-objective function and to the way of computing the Pareto front of optimal solutions (here, we exploit swarm-intelligence algorithms, evolutionary methods and self-organizing migrating algorithms). The above-described approaches are applied to the design of selected types of microwave antennas, transmission lines and reflectors. Considering obtained results, the paper is concluded by generalizing remarks.</t>
  </si>
  <si>
    <t>790-803</t>
  </si>
  <si>
    <t>60013826;60013826;60013826;60013826;60013826;60013826;60013826;60013826</t>
  </si>
  <si>
    <t>15050960900;55628590839;57067462900;15050771100;16024969100;21834613300;36162222400;36162209100</t>
  </si>
  <si>
    <t>Raida, Zbynƒõk;Kadlec, Petr;Kov√°cs, Peter;L√°ƒç√≠k, Jaroslav;Luke≈°, Zbynƒõk;Pokorn√Ω, Michal;V≈°etula, Petr;Wolansk√Ω, David</t>
  </si>
  <si>
    <t>Raida Z.</t>
  </si>
  <si>
    <t>Multi-objective synthesis of antennas from special and conventional materials</t>
  </si>
  <si>
    <t>2-s2.0-84857879666</t>
  </si>
  <si>
    <t>['vertical conductors', 'shift introduced', 'recursive procedure', 'real phase', 'radiating element', 'planar metallizations', 'fast full', 'design refinement', 'better fit', 'antenna structure', 'antenna requirements']</t>
  </si>
  <si>
    <t>Adaptive integral method | Method of moments | Reflectarrays</t>
  </si>
  <si>
    <t>In this paper, we present an efficient numerical technique for the analysis of a reflectarray and its design refinement by the characterization of the "actual" influence of each radiating element when embedded in the antenna structure. The method makes use of the MLayAIM, a fast full-wave formulation suitable for the analysis of electrically large multilayered printed arrays which have one or more planar metallizations and vertical conductors. The low numerical complexity of the analysis method allows the development of a recursive procedure that, starting from the equivalent currents relevant to each cell of the reflectarray when this is immersed in the actual antenna layout, calculates the real phase-shift introduced by each radiating element and corrects its dimensions to better fit the antenna requirements.</t>
  </si>
  <si>
    <t>60021859;60021859-60122280;60021859</t>
  </si>
  <si>
    <t>7006323779;8289133700;55575947900</t>
  </si>
  <si>
    <t>De Vita, Francesca;De Vita, Patrizio;Freni, Angelo</t>
  </si>
  <si>
    <t>Pisa;Florence</t>
  </si>
  <si>
    <t>IDS Ingegneria Dei Sistemi S.p.A;Universit√† degli Studi di Firenze</t>
  </si>
  <si>
    <t>60122280;60021859</t>
  </si>
  <si>
    <t>De Vita F.</t>
  </si>
  <si>
    <t>Efficient analysis for the design refinement of large multilayered printed reflectarrays</t>
  </si>
  <si>
    <t>2-s2.0-84857882148</t>
  </si>
  <si>
    <t>['whole arrays', 'two circularly', 'standard printed', 'satisfactory characteristics', 'power efficiencies', 'power budget', 'polarized transmit', 'polarization level', 'paper presents', 'low cross', 'good agreement', 'ghz band', 'experimental results', 'db gain', 'broadside beam', 'arrays operating', '1 %,']</t>
  </si>
  <si>
    <t>60-GHz band | Discrete lens | Millimeter-wave antennas | Transmit-array | Unit-cell</t>
  </si>
  <si>
    <t>This paper presents the design and demonstration of two circularly-polarized transmit-arrays operating in the 60-GHz band and generating a broadside beam and a 30¬∞-tilted beam respectively. These arrays have a fairly simple structure with only three metal layers and are fabricated with a standard printed-circuit board technology. The simulated results show the performances of the unitcells as well as the whole arrays, and detail their power budget. The experimental results in V-band are in very good agreement with the simulations and demonstrate very satisfactory characteristics. Power efficiencies up to 53.7% are reached with a 1-dB gain-bandwidth up to 9.1%, and low cross-polarization level.</t>
  </si>
  <si>
    <t>733-738</t>
  </si>
  <si>
    <t>60007823;60007823;60110755;60030553</t>
  </si>
  <si>
    <t>55884101500;56495186200;13205427700;23973241400</t>
  </si>
  <si>
    <t>Dussopt, Laurent;Kaouach, Hamza;Lanteri, J√©rome;Sauleau, Ronan</t>
  </si>
  <si>
    <t>Sophia Antipolis;Rennes;Grenoble</t>
  </si>
  <si>
    <t>Laboratoire D'√©lectronique, Antennes et T√©l√©communications;Universite de Rennes 1;CEA LETI¬†</t>
  </si>
  <si>
    <t>60110755;60030553;60007823</t>
  </si>
  <si>
    <t>Dussopt L.</t>
  </si>
  <si>
    <t>Circularly-polarized discrete lens antennas in the 60-GHz band</t>
  </si>
  <si>
    <t>2-s2.0-84857883653</t>
  </si>
  <si>
    <t>['¬© 2011', 'vibrational modes', 'royal jelly', 'rights reserved', 'many others', 'ios press', 'hydroxy 2', 'harmonic frequencies', 'ground state', 'equilibrium geometry', 'employing 6', 'derivative 10', 'decenoic acid', 'computational method', 'cancer cells', 'basis set', '311 g']</t>
  </si>
  <si>
    <t>electronic properties | hyperpolarizability | polarizability | Royal jelly | vibrational analysis</t>
  </si>
  <si>
    <t>Royal jelly is the mixture of acids like 2-Decenoic acid (DA), 10-Hydroxy 2-Decenoic acid and many others. 10-HDA possesses strong inhibition to the growth of cancer cells, namely transferable AKR leukaemia, TA3 breast cancer, etc. The equilibrium geometry of 2-Decenoic acid and its derivative 10-Hydroxy 2-Decenoic acid in the ground state have been determined and analyzed by Density functional theory (DFT) employing 6-311 G (d, p) as the basis set. The harmonic frequencies of 2-DA and 10-HDA have also been calculated to understand its complete vibrational dynamics. The study of simulated spectra provides important information about the ability of the computational method to describe the vibrational modes. ¬© 2011-IOS Press and the authors. All rights reserved.</t>
  </si>
  <si>
    <t>367-385</t>
  </si>
  <si>
    <t>1875922X</t>
  </si>
  <si>
    <t>Spectroscopy</t>
  </si>
  <si>
    <t>60004095;60004095;60004095</t>
  </si>
  <si>
    <t>26324858400;22136054100;55091790600</t>
  </si>
  <si>
    <t>Dwivedi, Apoorva;Pandey, Anoop Kumar;Misra, Neeraj</t>
  </si>
  <si>
    <t>University of Lucknow</t>
  </si>
  <si>
    <t>Vibrational analysis and electronic properties of 2-Decenoic acid and its derivative by first principles</t>
  </si>
  <si>
    <t>10.3233/SPE-2012-0562</t>
  </si>
  <si>
    <t>2-s2.0-84858190837</t>
  </si>
  <si>
    <t>['train signaling', 'separation performance', 'range side', 'pulse compression', 'proper signals', 'proper pulse', 'presented approaches', 'orthogonal signals', 'located multiple', 'lobe level', 'less sensitive', 'less error', 'input multiple', 'ica algorithms', 'forming features', 'filter banks', 'doppler effect', 'conventional co', 'compressed codes', 'better beam', 'based approach']</t>
  </si>
  <si>
    <t>Co-located antennas | ICA | MIMO radar | Pulse-train signaling</t>
  </si>
  <si>
    <t>The idea of co-located Multiple-Input Multiple-Output (MIMO) radars is based on transmission of orthogonal signals. In conventional co-located MIMO radars, usually a set of orthogonal code modulated pulses is transmitted. In this approach, finding orthogonal signals with a proper range side-lobe level is a problem. In this paper the approach of transmitting a set of proper pulse-trains is proposed. In the pulse-train signaling, pulse compression is achieved by the stepped frequency idea and so, the range side-lobes of the compressed codes are not a problem in the process of code selection anymore. To separate the received pulse trains, a new approach based on the Independent Component Analysis (ICA) is proposed. Compared to other presented approaches which use a set of filter banks, it is shown that the ICA-based approach is less sensitive to the Doppler effect and the orthogonality of signals. So, better beam-forming features and less error in Direction of Arrival (DOA) estimation is gained in this approach. According to this approach, an appropriate signal design method is presented, based on the separation performance of ICA algorithms. It is shown that independent random sequences are proper signals in this sense. ¬© Shiraz University.</t>
  </si>
  <si>
    <t>75-94</t>
  </si>
  <si>
    <t>E2</t>
  </si>
  <si>
    <t>Iranian Journal of Science and Technology, Transaction B: Engineering</t>
  </si>
  <si>
    <t>53065153200;18435474600;6603224058</t>
  </si>
  <si>
    <t>Hatam, M.;Sheikhi, A.;Masnadi-Shirazi, M. A.</t>
  </si>
  <si>
    <t>Hatam M.</t>
  </si>
  <si>
    <t>A Pulse-Train mimo radar based on theory of independent component analysis</t>
  </si>
  <si>
    <t>2-s2.0-84858270705</t>
  </si>
  <si>
    <t>['standing problems', 'inherently present', 'antenna mechanism']</t>
  </si>
  <si>
    <t>Galaxies: active | quasars: general | radiation mechanisms: non-thermal | radio continuum: general</t>
  </si>
  <si>
    <t>We show that a partial coherence due to antenna mechanism can be inherently present in any compact synchrotron source, which resolves many long-standing problems in the spectra and variability of compact extragalactic radio sources. ¬© 2011 Indian Academy of Sciences.</t>
  </si>
  <si>
    <t>447-450</t>
  </si>
  <si>
    <t>Journal of Astrophysics and Astronomy</t>
  </si>
  <si>
    <t>Singal, Ashok K.</t>
  </si>
  <si>
    <t>Ahmedabad</t>
  </si>
  <si>
    <t>Physical Research Laboratory India</t>
  </si>
  <si>
    <t>Singal A.</t>
  </si>
  <si>
    <t>Coherence Inherent in an Incoherent Synchrotron Radio Source</t>
  </si>
  <si>
    <t>10.1007/s12036-011-9092-6</t>
  </si>
  <si>
    <t>2-s2.0-84858340732</t>
  </si>
  <si>
    <t>['well agreement', 'uwb antenna', 'simulated results', 'rectangular slot', 'radiating patch', 'parametric variation', 'optimally introduced', 'measured results', 'frequency notch', 'fractional bandwidth', 'desired performance', 'broadband matching', 'antennas performance', 'antenna parameters', '825 ghz', '7 ghz', '6 ghz', '59 mm', '4 ghz', '3 ghz', '15 ghz']</t>
  </si>
  <si>
    <t>In this communication, a new compact UWB monopole antenna with dual band rejection is presented. The antenna is designed using FR4 substrate with dielectric constant 4.4, loss tangent 0.02 and a height of 1.59 mm. Initially the UWB antenna is designed to obtain a 153% fractional bandwidth from 2.4 GHz-21.7 GHz. The ground plane beneath the patch is etched out and a rectangular slot is introduced to obtain a broadband matching over the operating frequency range. Later the antenna is modi-ed to get a frequency notch in the IEEE802.11a and HIPERLAN/2 WLAN operating band (5.15 GHz-5.825 GHz) to avoid potential interference. A U shaped slot is optimally introduced in the patch to get the desired performance. Finally an L shaped slot is cut from the radiating patch to -lter the frequency band 3.3 GHz-3.6 GHz, which is WiMAX service band. The antenna parameters are optimized and the e¬Æects of parametric variation on antennas performance are studied and the summary is presented. The antenna is fabricated and measured results are presented. The measured results are in well agreement with the simulated results.</t>
  </si>
  <si>
    <t>389-405</t>
  </si>
  <si>
    <t>107137899;60080433;106270767</t>
  </si>
  <si>
    <t>26665142700;7403231935;56615355600</t>
  </si>
  <si>
    <t>Tilanthe, Pramendra;Sharma, P. C.;Bandopadhyay, T. K.</t>
  </si>
  <si>
    <t>Indore;Indore;Bhopal</t>
  </si>
  <si>
    <t>Sushila Devi Bansal College of Technology;Truba College of Engineering and Technology;Bansal Institute of Science and Technology</t>
  </si>
  <si>
    <t>60080433;107137899;106270767</t>
  </si>
  <si>
    <t>Tilanthe P.</t>
  </si>
  <si>
    <t>A compact UWB antenna with dual band rejection</t>
  </si>
  <si>
    <t>10.2528/PIERB11092204</t>
  </si>
  <si>
    <t>2-s2.0-84858383763</t>
  </si>
  <si>
    <t>['treat zero', 'transmitted data', 'special case', 'results show', 'quadratic problem', 'problem simplifies', 'performance close', 'noise regime', 'minimum distance', 'manuscript focuses', 'inverts part', 'high signal', 'full inversion', 'correlation matrix', 'better performance', 'allows us', 'algorithm achieves']</t>
  </si>
  <si>
    <t>Linear precoding | Minimum BER | Multi-user MIMO | Non-negative least squares | Zero-forcing</t>
  </si>
  <si>
    <t>This manuscript focuses on the minimization of the bit-error-rate in the high signal to noise ratio regime, for the downlink of a multiuser MIMO channel with N transmit antennas and . K single antenna users. In the design of such a precoder the knowledge of the transmitted data and full channel state information at the transmitter are assumed. It is shown that, in the high signal to noise regime, the problem simplifies from a constrained quadratic nonlinear optimization to a single quadratic program, allowing to reduce the complexity. This quadratic problem is equivalent to maximize the minimum distance between the user received symbols and corresponding decision boundaries. The proposed algorithm selects and inverts part of the correlation matrix, unlike the zero-forcing where full inversion is required. This leads to a better performance as the selection allows us to get a better conditioned matrix. Also, this allows us to treat zero-forcing as a special case of the algorithm. The results show that the algorithm achieves a performance close to the optimum, with much lower complexity. ¬© 2011 Elsevier B.V.</t>
  </si>
  <si>
    <t>296-304</t>
  </si>
  <si>
    <t>34869129300;7003957523;55950026000</t>
  </si>
  <si>
    <t>Castanheira, Daniel;Gameiro, Atilio;Silva, Ad√£o</t>
  </si>
  <si>
    <t>Castanheira D.</t>
  </si>
  <si>
    <t>Minimum bit error rate nonlinear precoding for multiuser MIMO and high SNR</t>
  </si>
  <si>
    <t>S1874490711000358</t>
  </si>
  <si>
    <t>10.1016/j.phycom.2011.07.003</t>
  </si>
  <si>
    <t>2-s2.0-84858397968</t>
  </si>
  <si>
    <t>['would illuminate', 'unoptimized horn', 'specific beamwidth', 'radiation pattern', 'radiation characteristics', 'polarization levels', 'optimized horn', 'low cross', 'horn must', 'horn dimensions', 'desired taper', 'cassegrain reflector', 'cassegrain antenna', 'also required', 'also discussed']</t>
  </si>
  <si>
    <t>Cassegrain reflector | Corrugated horn antenna | Multi Objective Particle Swarm Optimization</t>
  </si>
  <si>
    <t>In this paper, a Ku-band corrugated feed horn antenna for a Cassegrain reflector is designed and optimized. The horn dimension parameters are optimized so that it has a radiation pattern with a specific beamwidth which would illuminate the sub-reflector of the Cassegrain antenna with the desired taper. It is also required that the horn must have low S11 parameter and low cross-polarization levels. Multi-objective particle swarm optimization is performed to optimize the horn dimensions to meet these requirements. The radiation characteristics of the optimized horn are analyzed using computer simulation. The far-field radiation pattern of the Cassegrain reflector for the optimized feed horn is also discussed and compared with the case of an unoptimized horn.</t>
  </si>
  <si>
    <t>364-373</t>
  </si>
  <si>
    <t>60021158;60021158;60021158</t>
  </si>
  <si>
    <t>56747294200;35193873600;57198025693</t>
  </si>
  <si>
    <t>Zaman, Mohammad Asif;Gaffar, Md;Matin, Md Abdul</t>
  </si>
  <si>
    <t>An optimized Ku-band corrugated feed horn antenna design for a cassegrain reflector using multi-objective particle swarm optimization</t>
  </si>
  <si>
    <t>2-s2.0-84858643448</t>
  </si>
  <si>
    <t>['technique proved', 'radiation pattern', 'paper discusses', 'maximum reduction', 'antenna array']</t>
  </si>
  <si>
    <t>Adaptive Beam forming | Array Factor | Convergence | Genetic Algorithm | Linear Antenna Array | Pattern Synthesis | Side lobe level</t>
  </si>
  <si>
    <t>This paper discusses the deployment of Genetic algorithm optimization method for synthesis of antenna array radiation pattern in adaptive beam forming. The synthesis problem discussed is to find the weights of the antenna array elements that are optimum to provide the radiation pattern with maximum reduction in the side lobe level. This technique proved its effectiveness in improving the performance of the antenna array.</t>
  </si>
  <si>
    <t>385-394</t>
  </si>
  <si>
    <t>60021176;60033058</t>
  </si>
  <si>
    <t>55115864700;9337492600</t>
  </si>
  <si>
    <t>Laseetha, T. S.Jeyali;Sukanesh, R.</t>
  </si>
  <si>
    <t>Madurai;Chennai</t>
  </si>
  <si>
    <t>Thiagarajar College of Engineering;Anna University</t>
  </si>
  <si>
    <t>60033058;60021176</t>
  </si>
  <si>
    <t>Laseetha T.</t>
  </si>
  <si>
    <t>Synthesis of linear antenna array using genetic algorithm with cost based roulette to maximize side lobe level reduction</t>
  </si>
  <si>
    <t>2-s2.0-84858648627</t>
  </si>
  <si>
    <t>['vetuformosinae n', 'two pairs', 'sternites 8', 'sensory patches', 'primary ovipositor', 'new subfamily', 'long antennae', 'hind wing', 'gonostyli representing', 'francis group', 'first representative', 'first documentation', 'female fossil', 'family baetidae', 'egg chorion', 'costal projection']</t>
  </si>
  <si>
    <t>Burmese amber | Early Cretaceous baetid | mayfly appendiculate ovipositor | sensory patches</t>
  </si>
  <si>
    <t>A new subfamily, genus and species of mayflies, Vetuformosa buckleyi n. gen., n. sp. (Ephemeroptera: Baetidae; Vetuformosinae n. subfam.), are described as the first representative of the family Baetidae from Early Cretaceous Burmese amber. The female fossil is characterised by unusually long antennae, two pairs of gonostyli representing a primitive appendiculate ovipositor, sensory patches on sternites 8, 9 and 10, protuberances on the egg chorion and the absence of a costal projection on the hind wing. This is the first documentation of such long antennae and a primary ovipositor in the Ephemeroptera. ¬© 2011 Copyright Taylor and Francis Group, LLC.</t>
  </si>
  <si>
    <t>369-374</t>
  </si>
  <si>
    <t>Historical Biology</t>
  </si>
  <si>
    <t>Poinar, George</t>
  </si>
  <si>
    <t>Poinar G.</t>
  </si>
  <si>
    <t>Vetuformosa buckleyi n. gen., n. sp. (Ephemeroptera: Baetidae; Vetuformosinae n. subfam.), a new subfamily of mayflies in Early Cretaceous Burmese amber</t>
  </si>
  <si>
    <t>10.1080/08912963.2011.559084</t>
  </si>
  <si>
    <t>2-s2.0-84858718832</t>
  </si>
  <si>
    <t>['¬© 2006', 'wireless systems', 'wireless communications', 'various approaches', 'time coding', 'stcs used', 'stc code', 'shift keying', 'psk ).', 'performance greatly', 'main drawback', 'known approach', 'input multi', 'improve diversity', 'feedback errors', 'fading effect', 'fading channels', 'ebstbc ).', 'different psk', 'communication approach', 'channel capacity', 'arpn ).']</t>
  </si>
  <si>
    <t>Channel capacity has long been a block in wireless communications. Various approaches are present in the literatures which are very effective in enhancing signal reception quality in fading channels. Various multiple antenna approaches have been used in wireless communications to combat the fading effect, which enhances both the channel capacity and performance greatly. Transmit Antenna Selection (TAS) is a well-known approach to improve diversity in multi-input multi-output (MIMO) communications. But the main drawback of TAS is that, it is very sensitive to feedback errors. Hence, Space-Time Coding (STC) is a communication approach for wireless systems that inhabit multiple transmit antennas and single or multiple receives antennas. In this paper, Space-Time Coding (STC) is employed in MIMO signaling scheme which helps in providing better knowledge at the receiver and no knowledge at the transmitter. Spacetime trellis codes, space-time block codes and space-time differential coding are the STCs used in this paper. In this approach, the performance of the STC code is improved by the proposed Extended Balanced Space-Time Block Codes (EBSTBC). Also, this paper uses Offset 4- Phase-Shift Keying (O4-PSK) instead of 4- Phase-Shift Keying (4-PSK). This will help in reducing the bit error rate. The experiment is done with different PSK and with different bit rates. When the frame error probability is evaluated, the proposed EBSTBC system shows lesser error probability when compared to the previous STC codes. ¬© 2006-2011 Asian Research Publishing Network (ARPN).</t>
  </si>
  <si>
    <t>81-87</t>
  </si>
  <si>
    <t>60021176;60097293</t>
  </si>
  <si>
    <t>Sri Ramakrishna Engineering College;Anna University</t>
  </si>
  <si>
    <t>60097293;60021176</t>
  </si>
  <si>
    <t>An efficient space-time coding for wireless communications with offset 4 - phase shift keying</t>
  </si>
  <si>
    <t>2-s2.0-84859033156</t>
  </si>
  <si>
    <t>['velocity estimation', 'surveillance radar', 'simulational approaches', 'significantly improve', 'quality parameters', 'proposed algorithm', 'present paper', 'parameter estimation', 'original algorithm', 'noise ratio', 'mathematical transform', 'input multiple', 'hough transforms', 'hough transform', 'hough detectors', 'estimated using', 'estimate velocity', 'effective method', 'done based', 'detection achieved', 'contemporary approach', 'comparative analysis', 'carlo analysis', 'antenna systems', 'also considered', 'algorithms proposed', 'algorithm combines', 'accuracy estimation']</t>
  </si>
  <si>
    <t>Doppler velocity estimator | Hough transform | Multiple-input multiple-output (MIMO) | Probability of detection | Probability of false alarm | Radar detector | Randomly arriving impulse interference</t>
  </si>
  <si>
    <t>Recently it has been shown that Multiple-Input Multiple-Output (MIMO) antenna systems have the potential to significantly improve the performance of communication systems compared to single antenna systems. An effective method of multiple-input multiple-output radar target detection and parameter estimation is proposed in this paper. Such contemporary approach for moving target velocity estimation is the application of a mathematical transform of the received input signals. The Hough transforms is very suitable for this case. Its application allows target parameter estimation maintaining low levels of the signal to noise ratio. In the present paper an original algorithm for two stage velocity estimation of a moving on a straight line target is proposed. To estimate the efficiency of the proposed algorithm a comparative analysis of the achieved results using two techniques - Doppler and Hough transform is carried out. A Monte-Carlo analysis of the two velocity estimation techniques is done based on the same parameters of surveillance radar. The numerical and graphical results show that both estimators make possible to estimate velocity with the same accuracy. An alternative three stage combined approach for velocity estimation is also considered. This algorithm combines the advantages of both Doppler and Hough detectors, and decreases vie computational burden. The effectiveness of the algorithms proposed is formulated in terms of quality parameters - the accuracy estimation and the probability of detection. The quality parameters are estimated using the Monte-Carlo simulation approach. Compared are the results of detection achieved by both analytical and simulational approaches.</t>
  </si>
  <si>
    <t>45-63</t>
  </si>
  <si>
    <t>Cybernetics and Information Technologies</t>
  </si>
  <si>
    <t>Doukovska, Lyubka</t>
  </si>
  <si>
    <t>Institute of Information and Communication Technologies, Bulgarian Academy of Sciences</t>
  </si>
  <si>
    <t>Doukovska L.</t>
  </si>
  <si>
    <t>Alternative approaches for target velocity estimation using the Hough transform in MIMO radar systems</t>
  </si>
  <si>
    <t>2-s2.0-84859097504</t>
  </si>
  <si>
    <t>['time variable', 'testing functions', 'temporal basis', 'stable even', 'solved numerically', 'numerical results', 'magnetic sources', 'late times', 'isotropic region', 'isotropic objects', 'introducing pairs', 'homogeneous bi', 'general bi', 'equivalent electric', 'electromagnetic radiation', 'analytical results']</t>
  </si>
  <si>
    <t>Electromagnetic radiation by dipole antenna loaded with general bi-isotropic objects is investigated using time-domain integral equations. By introducing pairs of equivalent electric and magnetic sources, electromagnetic fields inside a homogeneous bi-isotropic region can be represented by these sources over its boundary. A series of coupled surface integral equations are obtained after imposing boundary conditions. These equations are solved numerically by the Galerkin's method that involves separate spatial and temporal testing procedures. The scaled Laguerre functions are used as the temporal basis and testing functions. The use of the Laguerre functions completely removes the time variable from computation, and the results are stable even at late times. Numerical results are presented and compared with analytical results, and similarities and differences are observed.</t>
  </si>
  <si>
    <t>349-367</t>
  </si>
  <si>
    <t>60024542;112962141;60024542;60024542</t>
  </si>
  <si>
    <t>56131461000;57198577945;37092279800;7402045302</t>
  </si>
  <si>
    <t>Zhu, Hui;Wu, Z. H.;Zhang, X. Y.;Hu, B. J.</t>
  </si>
  <si>
    <t>South China University of Technology;Argus Technologies (China) Ltd.</t>
  </si>
  <si>
    <t>60024542;112962141</t>
  </si>
  <si>
    <t>Time-domain integral equation solver for radiation from dipole antenna loaded with general bi-isotropic objects</t>
  </si>
  <si>
    <t>10.2528/PIERB11081907</t>
  </si>
  <si>
    <t>2-s2.0-84859133174</t>
  </si>
  <si>
    <t>EP/E062806/1</t>
  </si>
  <si>
    <t>['spectra due', 'rigid scatterers', 'regular arrays', 'pvc pipes', 'periodic array', 'measured without', 'laboratory experiments', 'insertion loss', 'ground similar', 'ground planes', 'ground plane', 'free field', 'first bg', 'double array', 'destructive interference', 'cylindrical elements', 'cylindrical acoustically', 'band gaps', 'axes aligned', 'array near', 'adverse influence', 'acoustical performances']</t>
  </si>
  <si>
    <t>The acoustical performances of regular arrays of cylindrical elements, with their axes aligned and parallel to a ground plane, have been investigated through predictions and laboratory experiments. Semi-analytical predictions based on multiple scattering theory and numerical simulations based on a boundary element formulation have been made. Measurements have been made in an anechoic chamber using arrays of (a) cylindrical acoustically-rigid scatterers (PVC pipes) and (b) thin elastic shells. Insertion loss (IL) spectra due to the arrays have been measured without and with ground planes for several receiver heights. Data and predictions have been compared. The minima in the excess attenuation spectrum i.e., attenuation maxima due to the ground alone resulting from destructive interference between direct and ground-reflected sound waves, tend to have an adverse influence on the band gaps (BG) related to a periodic array in the free field when these two effects coincide. On the other hand, the presence of rigid ground may result in an IL for an array near the ground similar to or, in the case of the first BG, greater than that resulting from a double array, equivalent to the original array plus its ground plane mirror image, in the free field. ¬© 2011 Acoustical Society of America.</t>
  </si>
  <si>
    <t>3736-3745</t>
  </si>
  <si>
    <t>60008250;60008250;60011476;60012113;60012113;60012113</t>
  </si>
  <si>
    <t>13604612300;57220841360;7006076736;37003358600;6602373810;24516761800</t>
  </si>
  <si>
    <t>Krynkin, Anton;Umnova, Olga;S√°nchez-P√©rez, Juan Vicente;Yung Boon Chong, Alvin;Taherzadeh, Shahram;Attenborough, Keith</t>
  </si>
  <si>
    <t>United Kingdom;Spain;United Kingdom</t>
  </si>
  <si>
    <t>Milton Keynes;Valencia;Salford</t>
  </si>
  <si>
    <t>The Open University;Universitat Polit√®cnica de Val√®ncia;University of Salford</t>
  </si>
  <si>
    <t>60012113;60011476;60008250</t>
  </si>
  <si>
    <t>Krynkin A.</t>
  </si>
  <si>
    <t>Acoustic insertion loss due to two dimensional periodic arrays of circular cylinders parallel to a nearby surface</t>
  </si>
  <si>
    <t>10.1121/1.3655880</t>
  </si>
  <si>
    <t>2-s2.0-84859145513</t>
  </si>
  <si>
    <t>['successfully construct', 'subwavelength focusing', 'shifted beams', 'quarter wavelength', 'optimal weights', 'optical domains', 'linear array', 'focused beam', 'experiment operating', 'electromagnetic waves', 'designed using', '4 khz']</t>
  </si>
  <si>
    <t>A linear array of closely spaced sound transducers is presented that can produce a subwavelength-focused intensity profile at a distance of a quarter wavelength. This work is related to research on super-resolution using metamaterials in both the acoustic and optical domains. It is designed using the principle of shifted beams, a near-field antenna array theory developed for the subwavelength focusing of electromagnetic waves. Once the spatial sound pattern is characterized for each source, the optimal weights for a minimum beam width can be calculated. An experiment operating at 4 kHz was able to successfully construct a super-focused beam. ¬© 2011 Acoustical Society of America.</t>
  </si>
  <si>
    <t>55154112800;22985716200;7004469751</t>
  </si>
  <si>
    <t>Abasi, Reza;Markley, Lo√Øc;Eleftheriades, George V.</t>
  </si>
  <si>
    <t>Abasi R.</t>
  </si>
  <si>
    <t>Experimental verification of subwavelength acoustic focusing using a near-field array of closely spaced elements</t>
  </si>
  <si>
    <t>10.1121/1.3662029</t>
  </si>
  <si>
    <t>2-s2.0-84859150870</t>
  </si>
  <si>
    <t>['time resolve', 'technique presents', 'single 3', 'peak power', 'microwave pulses', 'langmuir probe', 'kinetic model', 'electron density', 'defined measurements', 'band intensity', 'absolute measurements', '8 torr', '210 kw', '0 0']</t>
  </si>
  <si>
    <t>We have developed a technique for absolute measurements of electron density in pulse-repetitive microwave discharges in air. The technique is based on the time-resolved absolute intensity of a nitrogen spectral band belonging to the Second Positive System, the kinetic model and the detailed particle balance of the N 2C 3u ( 0) state. This new approach bridges the gap between two existing electron density measurement methods (Langmuir probe and Stark broadening). The electron density is obtained from the time-dependent rate equation for the population of N 2C 3u ( 0) using recorded waveforms of the absolute C 3u ‚Üí B 3g (0-0) band intensity, the forward and reflected microwave power density. Measured electron density waveforms using numerical and approximated analytical methods are presented for the case of pulse repetitive planar surface microwave discharge at the aperture of a horn antenna covered with alumina ceramic plate. The discharge was generated in air at 11.8 Torr with a X-band microwave generator using 3.5 s microwave pulses at peak power of 210 kW. In this case, we were able to time resolve the electron density within a single 3.5 s pulse. We obtained (9.0 0.6) 10 13 cm -3 for the peak and (5.0 0.6) 10 13 cm -3 for the pulse-average electron density. The technique presents a convenient, non-intrusive diagnostic method for local, time-defined measurements of electron density in short duration discharges near atmospheric pressures. ¬© 2011 American Institute of Physics.</t>
  </si>
  <si>
    <t>60007652;60007652;60007652;60000854;60000854</t>
  </si>
  <si>
    <t>35254243900;12545325900;57203388409;7003326092;6603577505</t>
  </si>
  <si>
    <t>Nikoliƒá, M.;Popoviƒá, S.;Vu≈°koviƒá, L.;Herring, G. C.;Exton, R. J.</t>
  </si>
  <si>
    <t>Norfolk;Hampton</t>
  </si>
  <si>
    <t>Old Dominion University;NASA Langley Research Center</t>
  </si>
  <si>
    <t>60007652;60000854</t>
  </si>
  <si>
    <t>Nikoliƒá M.</t>
  </si>
  <si>
    <t>Electron density measurements in a pulse-repetitive microwave discharge in air</t>
  </si>
  <si>
    <t>10.1063/1.3665195</t>
  </si>
  <si>
    <t>2-s2.0-84859356923</t>
  </si>
  <si>
    <t>['would cause', 'used compared', 'two techniques', 'traditional communications', 'thus affecting', 'stbc codes', 'spectrum allocation', 'spectral efficiency', 'soft outputs', 'siso systems', 'significant improvement', 'services imposed', 'receiving antennas', 'received information', 'rayleigh channel', 'qam modulation', 'paper presents', 'paper aims', 'output systems', 'one transmitting', 'multiple antennas', 'mobile terminals', 'mobile communications', 'mimo systems', 'mimo solution', 'matlab simulations', 'input single', 'input multi', 'increasingly demanding', 'increased bandwidth', 'good quality', 'gain access', 'easy way', 'data transmission', 'data received', 'consumer batteries', 'codes developed', 'battery size', 'bandwidth would', 'alamouti code', '3 ]).', '2 ].']</t>
  </si>
  <si>
    <t>Alamouti | log-MAP and max-log-MAP | MAP | STBC</t>
  </si>
  <si>
    <t>Users are increasingly demanding about the quality and consumer batteries of their mobile terminals to gain access to services imposed by operators. In order to satisfy the customers, operators must provide a good quality, high transmission rates to allow videoconferencing communications and low power consumption in mobile terminals, so that battery last longer. In mobile communications, data are transmitted over a channel that is affected by noise, thus affecting the quality of data received, and thus can degrade the received information. In traditional communications, SISO (Single-Input Single-Output systems) with one transmitting and one receiving antenna, are not efficient to minimize noise caused by the channel. Solutions such as increased bandwidth and increased power transmission would solve the problem, however, are not reliable. Although these solutions are valid in theory, none of them is put into practice, because increasing the transmission of mobile terminals, there would cause an increase in battery size, price and increasing the size of mobile terminals and the fact that it could be detrimental to our health. Increasing the bandwidth would be an easy way out and solve the problems of errors and low transmission rates, however there is a price to pay, the spectrum allocation is expensive, so this technique is not feasible. This paper aims to provide efficient solutions to improve the efficiency of power, namely to achieve a good quality with a low power consumption on the handset. The spectral efficiency is improved through the implementation of MIMO (Multi-Input Multi-Output) systems, i.e., multiple transmit antennas and multiple receiving antennas, using error correction codes. Through the union of these two techniques is possible to obtain a low error probability with low power consumption. This paper presents how MIMO solution the STBC (Space Time Block Codes) encoding. The Alamouti code [1] is used in this coding, which consists of data transmission with two transmit antennas and one or more receiving antennas. Other STBC codes for multiple antennas and multiple receiving antennas are presented in the paper, these codes developed by Tarokh et al [2]. The novelty of this study, presented here, is the use of MIMO systems using error correction codes (Turbo-codes[3]). In the turbo code decoding algorithms are used with soft outputs, as the MAP (Maximum a Posteriori) algorithm, Log-MAP and max-log-MAP. The error probability performance results, presented in this paper were obtained by Matlab Simulations with 4-QAM modulation in Rayleigh channel. The SISO systems are compared with MIMO systems with and without error correction. The simulation results show that there is a significant improvement when the MIMO systems are used compared to the SISO systems, and that with error correction lower error probability is achieved with lower energy consumption.</t>
  </si>
  <si>
    <t>Romanian Review Precision Mechanics, Optics and Mechatronics</t>
  </si>
  <si>
    <t>60000302-60004956;60000302;60004956</t>
  </si>
  <si>
    <t>17436234000;55170686200;7003905641</t>
  </si>
  <si>
    <t>Torres, P.;Costa, Ludovic;Gusm√£o, A.</t>
  </si>
  <si>
    <t>Lisbon;Castelo Branco</t>
  </si>
  <si>
    <t>Instituto Superior T√©cnico;Instituto Polit√©cnico de Castelo Branco</t>
  </si>
  <si>
    <t>60004956;60000302</t>
  </si>
  <si>
    <t>Torres P.</t>
  </si>
  <si>
    <t>Mobile communications with STBC and turbo codes</t>
  </si>
  <si>
    <t>2-s2.0-84859366468</t>
  </si>
  <si>
    <t>082 141 0040</t>
  </si>
  <si>
    <t>['¬© 2011', 'tsv technology', 'transmission lines', 'total loss', 'thz applications', 'therefore studied', 'technology provides', 'silicon via', 'results show', 'resistivity silicon', 'promising option', 'patch antenna', 'main cause', 'high performance', 'hairpin filter', 'fundamental elements', 'frequencies lower', 'efficiently integrate', 'e .,', 'compact millimeter', 'based topologies', 'also characterized', 'active circuits', '300 ghz', '2012 ieee']</t>
  </si>
  <si>
    <t>Antenna-circuit integration | millimeter-wave (mmW) | substrate integrated waveguide (SIW) | terahertz (THz) | through silicon via (TSV)</t>
  </si>
  <si>
    <t>The through silicon via (TSV) technology provides a promising option to realize a compact millimeter-wave (mmW) and terahertz (THz) system with high performance. As the fundamental elements in this system, transmission lines (T-lines) and interconnects are very important and therefore studied in this paper. A TSV-based substrate integrated waveguide (SIW) is also characterized. The results show that, the T-lines and interconnects are viable at frequencies lower than ~150 GHz whereas SIW can operate relatively well up to 300 GHz. In addition, two mmW components, i.e., a hairpin filter and a patch antenna, are designed by the TSV technology. Results of all the above passive components indicate that the low-resistivity silicon is the main cause of the total loss. Afterwards, two novel TSV-based topologies are proposed to efficiently integrate an antenna with active circuits for the mmW and THz applications. ¬© 2011-2012 IEEE.</t>
  </si>
  <si>
    <t>260-267</t>
  </si>
  <si>
    <t>60032754;60032754;60032754;60032754;60032754;60032754;60032754</t>
  </si>
  <si>
    <t>21834509700;57070567000;7402194345;22835681700;55576163400;37108760800;55469916600</t>
  </si>
  <si>
    <t>Hu, Sanming;Wang, Lei;Xiong, Yong Zhong;Lim, Teck Guan;Zhang, Bo;Shi, Jinglin;Yuan, Xiaojun</t>
  </si>
  <si>
    <t>A-Star, Institute of Microelectronics</t>
  </si>
  <si>
    <t>Hu S.</t>
  </si>
  <si>
    <t>TSV technology for millimeter-wave and terahertz design and applications</t>
  </si>
  <si>
    <t>10.1109/TCPMT.2010.2099731</t>
  </si>
  <si>
    <t>2-s2.0-84859728521</t>
  </si>
  <si>
    <t>H94003-06-0601</t>
  </si>
  <si>
    <t>['¬© 2011', 'thermoplastic nature', 'thermomechanical analysis', 'thermogravimetric analysis', 'silver flake', 'screen printing', 'ohashi bonder', 'ink system', 'copper radio', 'conductive fillers', 'conductive adhesive', 'also performing', 'ag ink', 'advanced microelectronics', 'adhesive bond', '40 psi', '2012 ieee', '2 min', '10 n']</t>
  </si>
  <si>
    <t>Bonding experiment | conductive ink | silver particles | thermoplastic ink formulation</t>
  </si>
  <si>
    <t>A low-volatile organic compound, screen-printable silver ink system capable of also performing as a conductive adhesive was developed for use in advanced microelectronics. Silver flake and micron-sized spherical silver powder were used as the conductive fillers with the binder system consisting of monofunctional liquid acrylate monomers. Because of the thermoplastic nature of the cured binder system, the ink can be softened at elevated temperature even after solidification by polymerization and thus can serve as a conductive adhesive. The ink system was characterized by differential scanning calorimetry, thermogravimetric analysis, thermomechanical analysis, and scanning electron microscopy. Screen printing was carried out on both rigid FR4 substrates as well as flexible polysulfone sheets. Efficacy of this conductive adhesive was demonstrated by bonding the Ag ink to a copper radio-frequency identification antenna using an Ohashi bonder (T = 140¬∞, P = 40 psi, t = 2 min) where resistance values &lt;; 1 Œ© were measured through the adhesive bond and shear tests showed yield strengths on the order of 10 N. ¬© 2011-2012 IEEE.</t>
  </si>
  <si>
    <t>60032270;60032270;60032270;60032270</t>
  </si>
  <si>
    <t>36843966700;57210458306;7201870925;7201998517</t>
  </si>
  <si>
    <t>Datta, S.;Keller, K.;Schulz, D. L.;Webster, D. C.</t>
  </si>
  <si>
    <t>Fargo</t>
  </si>
  <si>
    <t>North Dakota State University</t>
  </si>
  <si>
    <t>Datta S.</t>
  </si>
  <si>
    <t>Conductive adhesives from low-VOC silver inks for advanced microelectronics applications</t>
  </si>
  <si>
    <t>10.1109/TCPMT.2010.2101390</t>
  </si>
  <si>
    <t>2-s2.0-84859758221</t>
  </si>
  <si>
    <t>['two stages', 'reduce costs', 'possible solutions', 'north pole', 'motor control', 'electromechanical test', 'dynamic performances', '10 pairs']</t>
  </si>
  <si>
    <t>Aeronautics | Direct-drive | Indexing | Motor control | Synchronous motors | Weather radars</t>
  </si>
  <si>
    <t>For classical plane sweeping weather radars, the servomechanisms motors quite impact the dimensioning as well as the cost. On order to maximize the dynamic performances, synchronous permanent magnet machines with 10 pairs of poles are used in direct-drive (without any mechanical reducer), driven by DSP controlled inverters. In order to reduce costs, we propose to remove the classical manual indexing of the rotor position encoder, which is necessary for motor control. In aeronautics there are quite a lot of constraints in order to allow safe operating so that possible solutions are not numerous. The implemented method consists in indexing the motor at each starting of the motor in two stages. First the north pole is identify with a precision of ¬±30 electrical degrees using electronic tests; then the precision is improved to ¬±5¬∞ electrical degrees thanks to an electromechanical test, in order to get the maximum available torque on the machine. ¬© 2011 Lavoisier, Paris.</t>
  </si>
  <si>
    <t>479-504</t>
  </si>
  <si>
    <t>1295490X</t>
  </si>
  <si>
    <t>European Journal of Electrical Engineering</t>
  </si>
  <si>
    <t>60108248-60019269;60108248;60019269;60108248</t>
  </si>
  <si>
    <t>55189687400;7006740609;34979297500;56627616900</t>
  </si>
  <si>
    <t>Milleret, C√©dric;Jeannin, Pierre Olivier;St√©phan, Herv√©;Toutain, Emmanuel</t>
  </si>
  <si>
    <t>Grenoble;Puteaux</t>
  </si>
  <si>
    <t>Grenoble Electrical Engineering Laboratory (G2Elab);Thales Group</t>
  </si>
  <si>
    <t>60108248;60019269</t>
  </si>
  <si>
    <t>Milleret C.</t>
  </si>
  <si>
    <t>Static and electromechanical indexing principle for permanent magnet synchronous motor. application to an airborne antenna</t>
  </si>
  <si>
    <t>10.3166/EJEE.14.479-504</t>
  </si>
  <si>
    <t>2-s2.0-84859816105</t>
  </si>
  <si>
    <t>['respective configurations', 'resonant frequency', 'reaches 0', 'presented configurations', 'minimum q', 'magnetic coupling', 'loading distance', 'loading condition', 'different frequencies', 'different distances', 'condition ka', '75 mm', '50 dbi', '41 ghz', '23 ghz']</t>
  </si>
  <si>
    <t>Electrically small antenna (ESA) | Frequency switchable metamaterial loaded small antenna | Negative permeability metamaterial | Planar metamaterial | Spilt ring resonator (SRR)</t>
  </si>
  <si>
    <t>A frequency switchable planar metamaterial loaded electrically small microstrip patch antenna, capable of resonating at different frequencies by varying the loading distance, has been presented in this paper. The rectangular microstrip patch antenna is loaded with planar metamaterial square spilt ring resonators (SRRs) in three different configurations at a distance of 0.25, 0.50 and 0.75 mm, respectively to get the switchable resonant frequency performance. The square SRRs reveals negative permeability (Œº) presenting the single negative metamaterial (SNG) characteristics. The unloaded rectangular microstrip patch antenna resonates at 23 GHz. In loading condition at different distances, the rectangular microstrip patch antenna resonates at 9.61, 9.51 and 9.41 GHz, respectively. Using Chu limit, size of the antenna, that is ka, reaches 0.766, 0.775 and 0.787 in respective configurations, thus, satisfies the condition ka &lt;1 for electrically small antenna. The resonant frequency of rectangular microstrip patch antenna decreases with respect to the loading distance due to magnetic coupling. As the loading distance gets reduced, the mutual inductance increases resulting in enhancement of the bandwidth of the antenna. In these three loading conditions, the radiation quality factor (Qrad) is larger than the minimum Q that is Qchu. The directivity is more than 7.50 dBi in the presented configurations of electrically small rectangular microstrip patch antenna.</t>
  </si>
  <si>
    <t>0975105X</t>
  </si>
  <si>
    <t>Indian Journal of Radio and Space Physics</t>
  </si>
  <si>
    <t>60101560;60101560;60101560;60101560</t>
  </si>
  <si>
    <t>35778301200;7006422314;7102042985;35778346000</t>
  </si>
  <si>
    <t>Joshi, J. G.;Pattnaik, Shyam S.;Devi, S.;Lohokare, M. R.</t>
  </si>
  <si>
    <t>Frequency switching of electrically small patch antenna using metamaterial loading</t>
  </si>
  <si>
    <t>2-s2.0-84859826495</t>
  </si>
  <si>
    <t>['wide variety', 'system performance', 'section 5', 'section 4', 'section 3', 'proposed system', 'propagation models', 'propagation model', 'problem formulation', 'path loss', 'paper asset', 'macro cells', 'fundamental task', 'determine coverage', 'controlling factor', 'best configuration', 'antenna tilt', 'antenna power', 'antenna height']</t>
  </si>
  <si>
    <t>Asset's path loss model | Cellular mobile system | Received signal strength | RF coverage</t>
  </si>
  <si>
    <t>In the design of any cellular mobile system, the fundamental task is to predict the coverage of the proposed system. A wide variety of approaches have been developed over the years to predict coverage using propagation models. Propagation models are useful for predicting signal attenuation or path loss which may be used as a controlling factor for system performance or coverage so as to achieve perfect reception. In this paper Asset's path loss model for macro cells has been used and then the received signal strength is calculated to determine coverage. Section 1 introduces the cellular mobile system. Section 2 describes the propagation model. Path loss formula is discussed in section 3. Problem formulation and effects of variation in antenna height, antenna power and antenna tilt on RF coverage area are described in section 4. Finally the best configuration to achieve largest coverage area is concluded in section 5.</t>
  </si>
  <si>
    <t>398-403</t>
  </si>
  <si>
    <t>International Journal of Engineering and Technology</t>
  </si>
  <si>
    <t>112777043;60097465</t>
  </si>
  <si>
    <t>57213924749;55193182000</t>
  </si>
  <si>
    <t>Sharma, Shveta;Uppal, R. S.</t>
  </si>
  <si>
    <t>Bhatinda;Chandigarh</t>
  </si>
  <si>
    <t>Baba Banda Singh Bahadur Engineering College;BSNL</t>
  </si>
  <si>
    <t>60097465;112777043</t>
  </si>
  <si>
    <t>RF coverage estimation of cellular mobile system</t>
  </si>
  <si>
    <t>2-s2.0-84859964499</t>
  </si>
  <si>
    <t>['wearable substrate', 'wearable antenna', 'jeans cloth', 'fabricated based', 'dress materials', 'corresponding effects', 'antenna also', '9 ghz', '4 ghz']</t>
  </si>
  <si>
    <t>Arms | Jeans | Return loss | VSWR | Wearable antenna</t>
  </si>
  <si>
    <t>Wearable substrate such as cotton, jeans, and leather is utilized to prepare flexible antenna. These antennas can be placed on the dress materials. It is easier to carry the antenna also. The preparation of wearable antenna is to be done as per the mathematical design carried out for a normal micro strip patch antenna. In this paper, a dual band rectangular antenna which operates around 0.9 GHz and at 2.4 GHz is designed, simulated and fabricated based on Jeans cloth. The connectivity between the two rectangular patches is done with few arms. The number and width of those arms are varied and corresponding effects are studied.</t>
  </si>
  <si>
    <t>442-446</t>
  </si>
  <si>
    <t>60120915;60016712</t>
  </si>
  <si>
    <t>55193572400;22234624700</t>
  </si>
  <si>
    <t>Muthu Kannan, P.;Palanisamy, V.</t>
  </si>
  <si>
    <t>Greater Noida;Karaikudi</t>
  </si>
  <si>
    <t>Galgotias University;Alagappa University</t>
  </si>
  <si>
    <t>Muthu Kannan P.</t>
  </si>
  <si>
    <t>Dual band rectangular patch wearable antenna on jeans material</t>
  </si>
  <si>
    <t>2-s2.0-84859982612</t>
  </si>
  <si>
    <t>['usually perceived', 'technological advances', 'solve interference', 'small devices', 'sensor networks', 'major problem', 'ieee 802', 'horizontal plane', 'hoc networks', 'first standards', 'data networks', 'data gathering', 'application field']</t>
  </si>
  <si>
    <t>Ad-hoc network simulation | Anisotropic antennas | Antenna radiation patterns | Interference | Mobile network simulation | Omnet++ | Rotating antennas | Sector antennas | Sensor networks | Topology control | Wireless networks</t>
  </si>
  <si>
    <t>During the last several years, technological advances have allowed the development of small, cheap, embedded, independent and rather powerful radio devices that can self-organise into data networks. Such networks are usually called ad-hoc networks or, sometimes, depending on the application field, sensor networks. One of the first standards for ad-hoc networks to impose itself as a fully industrial framework for data gathering and control over such devices is IEEE 802.15.4 and, on top of it, its pair network architecture: ZigBee. In the case of multiple radio devices clamped into a small geographical area, the lack of radio bandwidth becomes a major problem, leading to multiple data losses and unnecessary power drain from the batteries of these small devices. This problem is usually perceived as interference. The deployment of appropriate topology control mechanisms (TC) can solve interference. All of these algorithms calculate TC on the basis of isotropic antenna radiation patterns in the horizontal plane.</t>
  </si>
  <si>
    <t>1805-236</t>
  </si>
  <si>
    <t>Acta Polytechnica</t>
  </si>
  <si>
    <t>ƒåern√Ω, V.</t>
  </si>
  <si>
    <t>ƒåern√Ω V.</t>
  </si>
  <si>
    <t>Topology control with anisotropic and sector turning antennas in ad-hoc and sensor networks</t>
  </si>
  <si>
    <t>2-s2.0-84860015624</t>
  </si>
  <si>
    <t>['true dcfs', 'smi beamformer', 'signal cyclostationarity', 'robust c', 'dcfs ).', 'cfe ).', 'appropriate estimates', 'also suffer']</t>
  </si>
  <si>
    <t>Many algorithms exploiting the signal cyclostationarity have been shown to be effective in performing antenna array beamforming. However, these algorithms can not provide a unique weight vector for simultaneously extracting multiple signals of interest (SOIs) with distinct cycle frequencies (DCFs). They also suffer from severe performance degradation in the presence of a cycle frequency error (CFE). To simultaneously accommodate multiple SOIs with DCFs and alleviate the effects of cycle leakage due to finite data samples, we propose a cyclic sample matrix inversion (C-SMI) beamformer. To make the C-SMI beamformer robust against CFE, we present a novel objective function which is optimized by using a steepest-descent based algorithm to find the appropriate estimates of the true DCFs. The simulation results show the effectiveness of the robust C-SMI beamformer.</t>
  </si>
  <si>
    <t>307-328</t>
  </si>
  <si>
    <t>Lee, Ju Hong</t>
  </si>
  <si>
    <t>Robust antenna array beamforming under cycle frequency mismatch</t>
  </si>
  <si>
    <t>10.2528/PIERB11082207</t>
  </si>
  <si>
    <t>2-s2.0-84860112803</t>
  </si>
  <si>
    <t>['transceiver antenna', 'solving maxwell', 'signal attenuation', 'several methods', 'send signal', 'rights reserved', 'paper describes', 'normally tackles', 'must simulate', 'limited losses', 'interfaces air', 'interest area', 'frequency variation', 'electromagnetic fields', 'carried especially', 'biological tissue', 'antenna source', 'air region', '8 cm']</t>
  </si>
  <si>
    <t>Attenuation | Electromagnetic wave propagation | Finite differences time domain (FDTD) | Human body tissue | Ultra wide band (UWB) wave</t>
  </si>
  <si>
    <t>This paper describes the method to determine the frequency of an UWB (Ultra Wide Band) wave at which the wave can cross the biological tissue with limited losses and deformation. A study on the influence of frequency variation in signal attenuation is carried especially at interfaces air-tissue and tissue-air. The biological tissue which is characterized by its thickness, its relative dielectric constant and its conductivity, is a sample of fat, localized at a distance of the antenna source which guarantees the inexistence of the attenuation at the amplitude of the electromagnetic fields in the air region. The thickness is about 2.8 cm but the conductivity and the dielectric constant vary with the frequency. The sample is localized in the middle of interest area and it is 50 cm away from transceiver antenna which send signal. A comparison is carried while applying double signals, one is a Gaussian monocycle pulse and other is a simple Gaussian pulse plane and uniform which normally tackles the surface of the samples. To calculate the attenuation of the wave in the biological tissue, we must simulate their propagation by solving Maxwell's equation in these environments. Several methods have been used such as Finite Element Method (FEM) and the Finite Differences Time Domain (FDTD) method. ¬© 2011 Praise Worthy Prize S.r.l. - All rights reserved.</t>
  </si>
  <si>
    <t>International Review on Computers and Software</t>
  </si>
  <si>
    <t>60064746;60064746;60064746;60064746</t>
  </si>
  <si>
    <t>15519368400;38961484000;15520092400;22134311400</t>
  </si>
  <si>
    <t>Chaoui, Mondher;Ketata, Moez;Lahiani, Mongi;Ghariani, Hamadi</t>
  </si>
  <si>
    <t>Sfax</t>
  </si>
  <si>
    <t>University of Sfax</t>
  </si>
  <si>
    <t>Chaoui M.</t>
  </si>
  <si>
    <t>FDTD simulation method using double signals for electromagnetic field: Determination of the tissue biological characteristics</t>
  </si>
  <si>
    <t>2-s2.0-84860174819</t>
  </si>
  <si>
    <t>['¬© 2011', 'wave modes', 'thus improves', 'results show', 'radiation efficiency', 'photonic crystal', 'pc substrate', 'patch antennas', 'patch antenna', 'many advantages', 'low profile', 'low gain', 'higher gain', 'hfss ).', 'frequency bandgap', 'couple power', 'conventional antenna', 'china universities', 'analyzed using']</t>
  </si>
  <si>
    <t>far-field pattern | patch antenna | PC</t>
  </si>
  <si>
    <t>Patch antennas have many advantages such as low profile, conformity to planar, etc. However, as they couple power into surface-wave modes, patch antennas have low gain and low radiation efficiency. The photonic crystal (PC), due to its frequency bandgap, can diminish the surface-wave modes significantly and thus improves the gain, radiation efficiency and directivity. In this paper, a patch antenna with a PC substrate is designed and analyzed using the software package high frequency structure simulator (HFSS). The results show that the antenna with a PC substrate has a lower return loss, a higher gain and a lower side lobe level, compared with the conventional antenna. ¬© 2011 The Journal of China Universities of Posts and Telecommunications.</t>
  </si>
  <si>
    <t>SUPPL.2</t>
  </si>
  <si>
    <t>60007711;60007711;60007711;60007711;60007711</t>
  </si>
  <si>
    <t>26422551900;15832959000;35224388300;56669161000;7202379758</t>
  </si>
  <si>
    <t>Ru, Yu Xing;Shan, Jiang Dong;Wu, Ge;Gao, Bo;Tian, Xiao Jian</t>
  </si>
  <si>
    <t>Ru Y.</t>
  </si>
  <si>
    <t>Design of a rectangular patch antenna with a photonic crystal substrate</t>
  </si>
  <si>
    <t>S1005888510601379</t>
  </si>
  <si>
    <t>10.1016/S1005-8885(10)60137-9</t>
  </si>
  <si>
    <t>2-s2.0-84860294267</t>
  </si>
  <si>
    <t>['¬© 2011', 'simulation results', 'probe feed', 'effectively broaden', 'china universities', 'also given']</t>
  </si>
  <si>
    <t>bandwidth broaden | L-type feed | micro-strip</t>
  </si>
  <si>
    <t>The methods of L-probe feed mechanism are discussed and simulated on the 1.26 GHz frequency. The L-probe feed can effectively broaden the bandwidth of micro-strip, reduce the dependence for the location of the feed, and reduce the loss of standing wave caused by errors in micro-strip antenna processing. The simulation results of the voltage standing wave ratio (VSWR) are also given. ¬© 2011 The Journal of China Universities of Posts and Telecommunications.</t>
  </si>
  <si>
    <t>158-160</t>
  </si>
  <si>
    <t>60073708;60073708</t>
  </si>
  <si>
    <t>35184114800;56171124600</t>
  </si>
  <si>
    <t>Shang, Feng;Zhang, Bao Jun</t>
  </si>
  <si>
    <t>Xi'an Institute of Posts and Telecommunications</t>
  </si>
  <si>
    <t>Shang F.</t>
  </si>
  <si>
    <t>On study of the feeding method used for wide-banded micro-strip antenna</t>
  </si>
  <si>
    <t>S1005888510601549</t>
  </si>
  <si>
    <t>10.1016/S1005-8885(10)60154-9</t>
  </si>
  <si>
    <t>2-s2.0-84860306567</t>
  </si>
  <si>
    <t>['using electromagnetic', 'tag type', 'tag readability', 'proposed system', 'paper proposes', 'layer bookshelves', 'including deciding', 'four processes', 'experimental results', 'electromagnetic identification', 'computer terminal', 'book automatically', 'antennas applied']</t>
  </si>
  <si>
    <t>Electromagnetic identification (EMID) | Library inventory | Radio frequency identification (RFID)</t>
  </si>
  <si>
    <t>This paper proposes an optimal library inventory system which is based on electromagnetic identification (EMID) technology with the advantages of using electromagnetic (EM) tag and radio frequency identification (RFID) tag. The proposed system is constructed by four processes, including deciding the tag type, finding the optimal tag location for a book, testing the tag readability for multi-layer bookshelves, and connecting a couple of multi-layer bookshelves with multiplexers and updating the tag reading status in the database of the computer terminal. The proposed system is tested at the library of Cheng Shiu University in Taiwan. The quality and quantity of one-side and two-side of antennas applied in reading EMID tags with different time intervals and locations have been tested in the study. According to the experimental results, the designed library inventory system can authenticate the location of a book automatically and can benefit administrating librarians with the capabilities of decreasing the library inventory processing time and reducing the possibility of the books being misplaced.</t>
  </si>
  <si>
    <t>644-649</t>
  </si>
  <si>
    <t>Life Science Journal</t>
  </si>
  <si>
    <t>60019330;60072385;60072385</t>
  </si>
  <si>
    <t>36631071700;35274969200;57139509700</t>
  </si>
  <si>
    <t>Shih, Sung Tsun;Hsu, Chin Ming;Chao, Chian Yi</t>
  </si>
  <si>
    <t>Kao Yuan University Taiwan;Cheng Shiu University Taiwan</t>
  </si>
  <si>
    <t>60072385;60019330</t>
  </si>
  <si>
    <t>Shih S.</t>
  </si>
  <si>
    <t>Optimal library inventory system using EMID technology</t>
  </si>
  <si>
    <t>2-s2.0-84860508397</t>
  </si>
  <si>
    <t>['yagi antennae', 'woody vegetation', 'tagged birds', 'study farm', 'restricted area', 'positively associated', 'passer domesticus', 'ornithological society', 'new zealand', 'location data', 'held vs', 'held antennae', 'generally lacking', 'farm boundary', 'elevated twin', 'detection radius', 'carduelis chloris', 'brassica crops', 'arable farm']</t>
  </si>
  <si>
    <t>Arable crops | Bird damage | Home range | Introduced species | Pest management | Spatial scale | Woody vegetation</t>
  </si>
  <si>
    <t>Information on the relevant spatial scale for controlling pest birds causing significant crop damage is generally lacking. Here, we assess the potential of 2 radiotracking systems (hand-held vs. elevated twin-Yagi antennae) for monitoring pest bird ranging behaviour on and around an arable farm. Radio-transmitters were fitted to 19 European greenfinches (Carduelis chloris) in the summer and 25 house sparrows (Passer domesticus) in the winter. Greenfinches were most likely to be detected in or near Brassica seed crops, particularly on the study farm, but 12% travelled large distances (&gt;3 km) between Brassica crops in the landscape. Even though house sparrow home ranges were widely dispersed across the landscape, most overlapped with the farm boundary and were positively associated with woody vegetation. Relative to hand-held antennae, the elevated twin-Yagi system increased the detection radius for tagged birds from 100 m to 2000 m and also the number of location data, albeit over a more restricted area. ¬© The Ornithological Society of New Zealand, Inc.</t>
  </si>
  <si>
    <t>113-123</t>
  </si>
  <si>
    <t>Notornis</t>
  </si>
  <si>
    <t>60015473;60017806;60017806</t>
  </si>
  <si>
    <t>8688520200;7004028241;13005442600</t>
  </si>
  <si>
    <t>MacLeod, Catriona J.;Drew, Keven W.;Coleman, Morgan</t>
  </si>
  <si>
    <t>Lincoln;Dunedin</t>
  </si>
  <si>
    <t>Manaaki Whenua - Landcare Research;Landcare Research, Dunedin</t>
  </si>
  <si>
    <t>60017806;60015473</t>
  </si>
  <si>
    <t>MacLeod C.</t>
  </si>
  <si>
    <t>Radio-tracking small farmland passerines: Trade-offs in study design</t>
  </si>
  <si>
    <t>2-s2.0-84860723269</t>
  </si>
  <si>
    <t>['utilized within', 'uniform subarrays', 'uniform non', 'unified model', 'transmit array', 'stap technique', 'scanning beams', 'passive element', 'pa radar', 'noise ratio', 'mimo radar', 'input multi', 'coverage condition', 'colocated antennas', 'coherent ones', 'certain number', 'airborne phased']</t>
  </si>
  <si>
    <t>Airborne MIMO radar | BBM-JDL | PA | STAP | Subarray</t>
  </si>
  <si>
    <t>A generalized signal model for airborne phased-array (PA) and multi-input multi-output (MIMO) radar with colocated antennas is proposed. This model is based on partitioning the transmit array into a certain number of uniform subarrays that are allowed to overlap. Different subarrays transmit identical waveforms for PA radar while orthogonal or non-coherent ones for MIMO which maintains coherent processing gain in each of them. Passive element-level phase shifting is utilized within each subarray in order to steer the scanning beams. On the basis of the unified model, we focus on the performances of space-time adaptive processing (STAP) and nonadaptive processing technique by formulating and evaluating the signal-tointerference- noise ratio (SINR) for PA and MIMO radar. Beamforming-based modified joint domain localized (BBM-JDL) method is employed as the STAP technique. It is verified that under the same coverage condition, performances of PA and uniform non-overlapped MIMO radar are nearly same, while fully overlapped MIMO radar possesses the potential of achieving higher performance. ¬© Rinton Press.</t>
  </si>
  <si>
    <t>Journal of Mobile Multimedia</t>
  </si>
  <si>
    <t>55138932500;41661627800;56106557000;9238606900</t>
  </si>
  <si>
    <t>Li, Yongzhe;Li, Huiyong;Li, Jun;He, Zishu</t>
  </si>
  <si>
    <t>Performance comparison of airborne phased-array and mimo radar with subarrays</t>
  </si>
  <si>
    <t>2-s2.0-84860866759</t>
  </si>
  <si>
    <t>['two cyanobacteria', 'thylakoid membranes', 'study reasserted', 'slowest growth', 'singlet oxygen', 'resistant nature', 'protect chlorophylls', 'photosynthetic activity', 'phormidium foveolarum', 'oxidative response', 'nostoc muscorum', 'membranous structure', 'light intensities', 'harmful effects', 'cultures resulting', 'antenna pigment', '), normal']</t>
  </si>
  <si>
    <t>Adaptation | Light intensity | Nostoc muscorum | Phormidium foveolarum</t>
  </si>
  <si>
    <t>The objective of this work was to study the growth, light harvesting pigments and photosynthetic activity of two cyanobacteria: Nostoc muscorum and Phormidium foveolarum, adapted to low (LL), normal (NL) and high (HL) light intensities of 15¬±1.5, 75¬±3.5 and 225¬±5.5 Œºmol photon m-2s-1, respectively. Low light adapted cultures exhibited the slowest growth while reverse was noticed in high light adapted cells of both the cyanobacteria. Adaptation to different light intensities brought considerable changes in the physiology, biochemistry, membranous structure and especially the photosynthetic pigment contents of these organisms. Antenna pigment of PSII particularly phycocyanin in low light adapted cultures increased considerably to capture the available photons maximally. On the other hand, high light adapted cultures exhibited significantly high carotenoids content to protect chlorophylls and thylakoid membranes from the harmful effects of excess light energy that results in the formation of singlet oxygen (1O 2). High light intensity itself stimulated the oxidative response (H2O2) and malondialdehyde (MDA) content in the studied organisms yet, adaptation/acclimatization to it triggered the self defense mechanism of these cultures resulting in accelerated growth rate and photosynthetic activity. Moreover, this study reasserted the tough and resistant nature of Phormidium foveolarum over Nostoc muscorum.</t>
  </si>
  <si>
    <t>621-629</t>
  </si>
  <si>
    <t>Plant Archives</t>
  </si>
  <si>
    <t>60018476;60018476</t>
  </si>
  <si>
    <t>7403003271;56526428900</t>
  </si>
  <si>
    <t>Prasad, Sheo Mohan;Dubey, Gunjan</t>
  </si>
  <si>
    <t>Prasad S.</t>
  </si>
  <si>
    <t>Growth, pigments and photosynthetic responses of two cyanobacteria adapted to varying light intensities</t>
  </si>
  <si>
    <t>2-s2.0-84861021822</t>
  </si>
  <si>
    <t>['¬© 2011', 'wavelength mode', 'uhr region', 'rt experiments', 'results suggest', 'plasma science', 'plasma produced', 'overdense plasmas', 'mode converted', 'lower density', 'longitudinal polarization', 'japan society', 'interference system', 'higher density', 'electromagnetic waves', 'electromagnetic mode', 'directly measured', 'cutoff density', '45ghz microwaves']</t>
  </si>
  <si>
    <t>Electromagnetic field measurement | Electron bernstein wave | Internal coil device | Mode conversion | Overdense plasma</t>
  </si>
  <si>
    <t>In the internal coil deviceMini-RT, overdense plasmas have been observed, and heating by electron Bernstein waves (EBWs) is expected. EBWs, which have no cutoff density, are electrostatic-mode waves converted from the electromagnetic mode. To examine mode conversion in Mini-RT experiments, we are attempting to investigate the propagation of waves in the electron cyclotron range of frequencies (ECRF) in overdense plasmas. We injected diagnostic microwaves (typically 1 GHz) into a plasma produced by 2.45GHz microwaves and directly measured their characteristics by inserting various probing antennas into the plasma with an interference system. Electromagnetic field measurements revealed a long-wavelength mode in the area with lower density than the upper hybrid resonance (UHR) region. In the area with higher density than that of the UHR region, waves having the characteristics of EBWs were observed; namely, short wavelength (~20 mm), electrostatic mode, longitudinal polarization, and backward wave mode. These results suggest that EBWs were mode converted from electromagnetic waves at the UHR. ¬© 2011 The Japan Society of Plasma Science and Nuclear Fusion Research.</t>
  </si>
  <si>
    <t>1 SPECIAL ISSUE</t>
  </si>
  <si>
    <t>Plasma and Fusion Research</t>
  </si>
  <si>
    <t>60025272;60025272;60025272;60025272;60025272;60025272;60025272</t>
  </si>
  <si>
    <t>55220701000;55221292000;55220345300;36646972600;26040762100;57193542254;7404051215</t>
  </si>
  <si>
    <t>Uchijima, Kenichiro;Okabe, Keigo;Honda, Akihiro;Yatsuka, Eiichi;Kinjo, Kiyotake;Morikawa, Junji;Ogawa, Yuichi</t>
  </si>
  <si>
    <t>Uchijima K.</t>
  </si>
  <si>
    <t>Wave characteristics in the electron cyclotron range of frequencies in overdense plasmas in the internal coil device Mini-RT</t>
  </si>
  <si>
    <t>10.1585/pfr.6.2406122</t>
  </si>
  <si>
    <t>2-s2.0-84861108638</t>
  </si>
  <si>
    <t>['¬© 2011', 'toroidal ripple', 'tail formation', 'special emphasis', 'plasma science', 'minority protons', 'minority heating', 'magnetic field', 'magnetic configuration', 'japan society', 'ion detector', 'ion confinement', 'important topics', 'heliotron j', 'helical devices', 'experimental results', 'effective temperature', 'dimensional analysis', 'carlo simulations']</t>
  </si>
  <si>
    <t>Fast ion confinement | ICRF | Magnetic configuration | Minority heating | Monte-carlo simulation</t>
  </si>
  <si>
    <t>The effect of the magnetic configuration on fast-ion confinement is one of the most important topics for helical devices. Fast-ion velocity distributions have been investigated using ion cyclotron range of frequencies (ICRF) minority heating in Heliotron J with special emphasis on the effect of the toroidal ripple (bumpiness) of the magnetic field strength. In measurements of the fast-ion tail generated by ICRF minority heating, a high bumpiness configuration is found to be preferable for tail formation. However, the measurement area based on the line of sight of the fast-ion detector was restricted in this experiment. Due to the complexity of the magnetic field in Heliotron J, three-dimensional analysis is required to interpret the experimental results. Monte-Carlo simulations were performed. The calculation results agree well with the experimental results for high-energy tail formation. The effective temperature of minority protons was estimated. ¬© 2011 The Japan Society of Plasma Science and Nuclear Fusion Research.</t>
  </si>
  <si>
    <t>60011001;60011001;60011001;60011001;60011001;60011001;60011001;60011001;60011001;60011001;60011001;60011001;60015970;60011001;60011001;60011001;60011001;60011001;60011001;60011001;60011001</t>
  </si>
  <si>
    <t>15822549600;18042575100;37058154600;24778743700;36468725100;7006016766;35351765200;7402423739;55505118000;8658021700;57206594094;7004176099;55573145200;35285927200;57221039659;37058219300;36469404400;36471311800;7406389027;7003947488;7005875364</t>
  </si>
  <si>
    <t>Okada, Hiroyuki;Nomura, Kota;Watada, Hiroto;Kobayashi, Shinji;Lee, Hyunyong;Mizuuchi, Tohru;Nagasaki, Kazunobu;Minami, Takashi;Yamamoto, Satoshi;Ohshima, Shinsuke;Takeuchi, Masaki;Konoshima, Shigeru;Mutoh, Takashi;Mukai, Kiyofumi;Yamamoto, Kento;Suwa, Masashige;Yashiro, Hiroaki;Yoshino, Hayao;Nakamura, Yuji;Hanatani, Kiyoshi;Sano, Fumimichi</t>
  </si>
  <si>
    <t>Toki;Kyoto</t>
  </si>
  <si>
    <t>National Institutes of Natural Sciences - National Institute for Fusion Science;Kyoto University</t>
  </si>
  <si>
    <t>60015970;60011001</t>
  </si>
  <si>
    <t>Okada H.</t>
  </si>
  <si>
    <t>Numerical analysis of ICRF minority heating in helitoron J</t>
  </si>
  <si>
    <t>10.1585/pfr.6.2402063</t>
  </si>
  <si>
    <t>2-s2.0-84861146537</t>
  </si>
  <si>
    <t>['¬© 2011', 'two plane', 'plasma science', 'mirror surfaces', 'japan society', 'installed outside', 'improve matching', 'diagnostics systems', 'defined using', 'corrugated waveguide', 'constant phase', '2010 experiment']</t>
  </si>
  <si>
    <t>Constant phase mirror | Ece | Electron temperature | Gaussian beam | LHD</t>
  </si>
  <si>
    <t>A new electron cyclotron emission (ECE) antenna was designed and installed outside of torus, when the heating and diagnostics systems were reconfigured in LHD. Its design is based on Gaussian beam optics and consists of two plane and two concave mirrors. The mirror surfaces are defined using the concept of constant phase to improve matching to the corrugated waveguide. The new ECE antenna was used in a 2010 experiment to measure the electron temperature profile and its fluctuations. ¬© 2011 The Japan Society of Plasma Science and Nuclear Fusion Research.</t>
  </si>
  <si>
    <t>60015970;60015970;60015970;60109706;60015970</t>
  </si>
  <si>
    <t>8730679200;7101976481;7004968569;7202273252;7403312574</t>
  </si>
  <si>
    <t>Tsuchiya, Hayato;Nagayama, Yoshio;Kawahata, Kazuo;Inagaki, Shigeru;Kubo, Shin</t>
  </si>
  <si>
    <t>Kasuga;Toki</t>
  </si>
  <si>
    <t>Kyushu University, Research Institute for Applied Mechanics;National Institutes of Natural Sciences - National Institute for Fusion Science</t>
  </si>
  <si>
    <t>60109706;60015970</t>
  </si>
  <si>
    <t>Tsuchiya H.</t>
  </si>
  <si>
    <t>Design and installation of a new electron cyclotron emission diagnostic antenna in LHD</t>
  </si>
  <si>
    <t>10.1585/pfr.6.2402114</t>
  </si>
  <si>
    <t>2-s2.0-84861149833</t>
  </si>
  <si>
    <t>['successfully validated', 'results obtained', 'radiating region', 'proposed based', 'proper comparison', 'material inclusions', 'loaded dipoles', 'input impedance', 'derived formulas', 'delta function', 'constitutive parameters', 'cascade connection', 'boundary conditions', 'analytically investigated', 'also enforced']</t>
  </si>
  <si>
    <t>Loaded dipole | Mode-matching</t>
  </si>
  <si>
    <t>The influence of the material inclusions on the input impedance of the loaded dipoles excited by a delta function is analytically investigated. Novel and accurate analytical expressions for the input impedance of the loaded dipoles are proposed based on the mode matching technique. The boundary conditions are also enforced to obtain several simultaneous equations for the discrete modal coefficients inside the radiating region. Study of the input impedance of the whole multilayered structure is accomplished by the cascade connection of mediums as characterized by their constitutive parameters. The derived formulas are successfully validated through a proper comparison with the results obtained with the commercial software CST Microwave Studio. ¬© 2011 ACES.</t>
  </si>
  <si>
    <t>915-921</t>
  </si>
  <si>
    <t>Full-wave analysis of loaded dipole antennas using mode-matching theory</t>
  </si>
  <si>
    <t>2-s2.0-84861303168</t>
  </si>
  <si>
    <t>['three cases', 'third one', 'second one', 'reflectarray surface', 'reflectarray elements', 'rdra elements', 'one piece', 'material around', 'main beam', 'horn antenna', 'ground plane', 'frequency bandwidth', 'focal point', 'first one', 'filled holes', 'broadside direction', 'aperture efficiency']</t>
  </si>
  <si>
    <t>Dielectric resonator | Reflectarray | Wideband array</t>
  </si>
  <si>
    <t>A wideband perforated rectangular dielectric resonator antenna (RDRA) reflectarray is presented. The arrays of RDRA are formed from one piece of materials. Air-filled holes are drilled into the material around the RDRA. This technique of fabricating RDRA reflectarray using perforations eliminates the need to position and bond individual elements in the reflectarray and makes the fabrication of the RDRA reflectarray feasible. The ground plane below the reflectarray elements is folded as a rectangular concave surface so that an air-gap is formed between the RDRA elements and the ground plane in order to increase the bandwidth. Full-wave analysis using the finite integration technique is applied. Three cases are studied. In the first one, the horn antenna is placed at the focal point to illuminate the reflectarray and the main beam in the broadside direction. In the second one, the horn antenna is placed at the focal point and the main beam at ¬±30 degrees off broadside direction. In the third one, an offset feed RDRA reflectarray is considered. A variable length RDRA provides the required phase shift at each cell on the reflectarray surface. The normalized gain patterns, the frequency bandwidth, and the aperture efficiency for the above cases are calculated. ¬© 2011 ACES.</t>
  </si>
  <si>
    <t>848-855</t>
  </si>
  <si>
    <t>60023291;112815876;60026112;60023291;60010491</t>
  </si>
  <si>
    <t>6701493848;55223154000;56149874000;6602788136;7004922524</t>
  </si>
  <si>
    <t>Zainud-Deen, S. H.;Gaber, S. M.;Abd-Elhady, A. M.;Awadalla, K. H.;Kishk, A. A.</t>
  </si>
  <si>
    <t>Benha;Shibin El Kom;University;Cairo</t>
  </si>
  <si>
    <t>Benha University;Menoufia University;University of Mississippi;Cairo Higher Institute for Engineering</t>
  </si>
  <si>
    <t>60026112;60023291;60010491;112815876</t>
  </si>
  <si>
    <t>Zainud-Deen S.H.</t>
  </si>
  <si>
    <t>Perforated dielectric resonator antenna reflectarray</t>
  </si>
  <si>
    <t>2-s2.0-84861303798</t>
  </si>
  <si>
    <t>['use antennas', 'uhf band', 'uda antenna', 'therefore carried', 'radiation patterns', 'optimized design', 'modified yagi', 'improved response', 'higher bandwidth', 'comparative study']</t>
  </si>
  <si>
    <t>Antennas | Reflector antennas | TV Broadcasting antennas | Yagi-Uda antennas.</t>
  </si>
  <si>
    <t>The increasing of digital TV channels throughout the UHF band leads to use antennas with greater directive gain and improved response in higher bandwidth. For this purpose, in this paper an optimized design for a cylindrical corner reflector is presented. A comparative study between the radiation patterns in the UHF band for different commonly used reflectors is therefore carried out. Based on this study, a modified Yagi-Uda antenna with a cylindrical corner reflector has been suggested and implemented. ¬© 2011 ACES.</t>
  </si>
  <si>
    <t>937-944</t>
  </si>
  <si>
    <t>60027856;60027856;60027856</t>
  </si>
  <si>
    <t>16025341500;16023777300;41761190000</t>
  </si>
  <si>
    <t>Romo, J. A.;Anitzine, I. F.;Garate, J.</t>
  </si>
  <si>
    <t>Romo J.A.</t>
  </si>
  <si>
    <t>Optimized design of cylindrical corner reflectors for applications on TV broadband antennas</t>
  </si>
  <si>
    <t>2-s2.0-84861307373</t>
  </si>
  <si>
    <t>['scattering problems', 'results show', 'proposed method', 'mutual couplings', 'far elements', 'even elements', 'efficient approach', 'different parts', 'defined specifically', 'array edges']</t>
  </si>
  <si>
    <t>Active element factor | Far field pattern | Mutual coupling | Subarray</t>
  </si>
  <si>
    <t>In this paper, an efficient approach for calculating the far field pattern of one-dimensional (1-D) and two-dimensional (2-D) finite patch arrays is proposed. Based on the active element factor (AEF) defined specifically for scattering problems, this proposed method takes into account the effects of mutual couplings and array edges. From the induced current distribution on an array with odd or even elements, the array is divided into different parts and neglects the weak mutual coupling affected by far elements for each part. Thus, the element-varying AEF method changes a large array problem into a superposition of various simplified subarray problems. Three examples verify the accuracy and efficiency of the proposed method. Furthermore, the results show that the proposed method with the element-varying AEF technique has the ability to solve the scattering problems of rather large arrays whereas other methods become incapable due to computer hardware limitations. ¬© 2011 ACES.</t>
  </si>
  <si>
    <t>893-898</t>
  </si>
  <si>
    <t>56143041400;57202486312;57213975994</t>
  </si>
  <si>
    <t>Li, Qifei;Shao, Wei;Li, Hua</t>
  </si>
  <si>
    <t>Scattering pattern calculation for large finite arrays using the element-varying active element factor method</t>
  </si>
  <si>
    <t>2-s2.0-84861307850</t>
  </si>
  <si>
    <t>['small computer', 'problems could', 'measurement validate', 'high efficiency', 'good precision', 'dielectric materials', 'conformal arrays', 'combined conducting', 'also considered']</t>
  </si>
  <si>
    <t>Conformal antenna | Microstrip antenna | Precorrected-fast Fourier transform method | Volume-surface integral equation</t>
  </si>
  <si>
    <t>A rigorous and effective analysis based on the volume-surface integral equation (VSIE) formulation and pre-corrected-fast Fourier transform method (P-FFT) is presented for the problems of finite microstrip antennas which are modeled by combined conducting and dielectric materials. Several typical microstrip antennas and conformal microstrip antenna arrays are reconsidered; the comparisons of results from calculation and measurement validate the algorithm. Different feed methods are also considered to excite the antennas and conformal arrays. All the problems could be solved on a small computer with high efficiency and good precision. ¬© 2011 ACES.</t>
  </si>
  <si>
    <t>922-929</t>
  </si>
  <si>
    <t>36191515600;35174564100;55146325100;7101889200;7402727542</t>
  </si>
  <si>
    <t>Xiao, Ke;Li, Ya Nan;Zhao, Fei;Chai, Shun Lian;Mao, Jun Jie</t>
  </si>
  <si>
    <t>Xiao K.</t>
  </si>
  <si>
    <t>Analysis of microstrip antennas using the volume surface integral equation formulation and the pre-corrected fast fourier transform method</t>
  </si>
  <si>
    <t>2-s2.0-84861312129</t>
  </si>
  <si>
    <t>['vertical plane', 'solution space', 'shaped beam', 'proposed method', 'physical optics', 'perpendicular plane', 'one plane', 'narrow beam', 'function coefficients', 'defined function', 'approximately responsible']</t>
  </si>
  <si>
    <t>Cosecant squared pattern | Doubly curved reflector | IWO</t>
  </si>
  <si>
    <t>A novel method based on invasive weed optimization (IWO) algorithm is described for synthesizing a point source doubly curved reflector antenna to produce a shaped beam in one plane and narrow beam in the perpendicular plane. The whole reflector body can be created by determining two basic curves. The central vertical curve is approximately responsible for producing a shaped beam in the vertical plane. It can be expressed by a well-defined function, and the function coefficients will compose a solution space to be explored by IWO. The transverse section curve is known to be a parabola for producing a narrow beam in that plane. The validity of the proposed method is verified by an example of shaped reflector antenna with cosecant squared pattern and comparing it with previously used methods. The simulation results based on physical optics (PO) further prove the validity and versatility of this technique for solving reflector synthesize problems. ¬© 2011 ACES.</t>
  </si>
  <si>
    <t>823-830</t>
  </si>
  <si>
    <t>6507001698;55223986300</t>
  </si>
  <si>
    <t>Mallahzadeh, A. R.;Taghikhani, P.</t>
  </si>
  <si>
    <t>Cosecant squared pattern synthesis for reflector antenna using a stochastic method</t>
  </si>
  <si>
    <t>2-s2.0-84861312178</t>
  </si>
  <si>
    <t>['uwb communication', 'uwb applications', 'total size', 'top edge', 'square patch', 'proposed antenna', 'planar antenna', 'patch size', 'maximum gain', 'feeding line', 'controlled mainly', 'compact structure', '95 ghz', '45 ghz']</t>
  </si>
  <si>
    <t>Microstrip feed-line | Partial ground plane | Planar antenna | Ultra-wideband</t>
  </si>
  <si>
    <t>A planar antenna and a technique for enhancing its bandwidth for UWB applications have been proposed in this paper. The proposed antenna which has a compact structure and the total size of 30 √ó 22 mm2 consists of a square patch and a partial ground plane. Numerical study shows that the bandwidth of the proposed antenna can be controlled mainly by the patch size and width of the feeding line. The cutting triangular shape slots on the top edge of the ground plane help to increase the bandwidth by 43.6% (3.89 GHz). The measured-10 dB return loss bandwidth of the proposed antenna ranges from 2.95 GHz to 15.45 GHz which covers the entire UWB band. The nearly stable radiation pattern with a maximum gain of 5.9 dBi makes the proposed antenna suitable for being used in UWB communication. ¬© 2011 ACES.</t>
  </si>
  <si>
    <t>856-862</t>
  </si>
  <si>
    <t>Design of a planar UWB antenna with new band enhancement technique</t>
  </si>
  <si>
    <t>2-s2.0-84861312301</t>
  </si>
  <si>
    <t>['tjunctions formed', 'power divider', 'ofphase four', 'novel ultra', 'microstrip lines', 'measured results', 'line equivalent', 'good agreement', 'design equations', 'circuit method']</t>
  </si>
  <si>
    <t>Four-way | Microstrip | Power divider | Slotline | Ultra-wideband (UWB)</t>
  </si>
  <si>
    <t>A novel ultra-wideband (UWB) out-ofphase four-way power divider is presented. To achieve a division over a large frequency range, Tjunctions formed by slotlines and microstrip lines are utilized. Based on the transmission-line equivalent-circuit method, we derive the design equations of the proposed power divider. Furthermore, all measured results are in good agreement with the predicted design equations and simulations. In addition, based on the power divider, a completely novel feed network is proposed to improve the narrow band property of microstrip antenna array. ¬© 2011 ACES.</t>
  </si>
  <si>
    <t>863-867</t>
  </si>
  <si>
    <t>55224185800;33967685100;8945567500</t>
  </si>
  <si>
    <t>Xiao, Bing;Hong, Jing Song;Wang, Bing Zhong</t>
  </si>
  <si>
    <t>Xiao B.</t>
  </si>
  <si>
    <t>A novel UWB out-of-phase four-way power divider</t>
  </si>
  <si>
    <t>2-s2.0-84861315852</t>
  </si>
  <si>
    <t>['antenna performance']</t>
  </si>
  <si>
    <t>Aircraft antennas | Antenna measurements | Antenna radiation patterns | Conformal antennas | Multifrequency antennas</t>
  </si>
  <si>
    <t>The behavior of a cavity-backed Epatch antenna placed conformal to a cylindrical conducting surface is explored through simulations and experiment to determine the effects of curvature on antenna performance. It is shown that introducing a cavity backing reduces the bandwidth of an E-patch, but that the curvature of a conformal antenna partly compensates for the loss of performance. It is further shown that the curvature of a conformal antenna strongly affects both the co-and cross-polarization gain patterns. ¬© 2011 ACES.</t>
  </si>
  <si>
    <t>930-936</t>
  </si>
  <si>
    <t>60031707;60031707;60031707;60031707;60031707;60019228</t>
  </si>
  <si>
    <t>35242230500;7006894465;7003299405;36084433000;25638882400;55587309400</t>
  </si>
  <si>
    <t>Gardner, Chad M.;Rothwell, Edward J.;Kempel, Leo C.;Hejase, Jose A.;Ouedraogo, Raoul O.;Schneider, Stephen W.</t>
  </si>
  <si>
    <t>East Lansing;Dayton</t>
  </si>
  <si>
    <t>Michigan State University;Air Force Research Laboratory</t>
  </si>
  <si>
    <t>60031707;60019228</t>
  </si>
  <si>
    <t>Gardner C.M.</t>
  </si>
  <si>
    <t>Effect of curvature on the performance of a cylindrically-conformal cavity-backed E-patch antenna</t>
  </si>
  <si>
    <t>2-s2.0-84861321015</t>
  </si>
  <si>
    <t>['tracking radars', 'sector beams', 'linear arrays', 'limited number', 'ideal ones']</t>
  </si>
  <si>
    <t>Circular apertures | Radiation patterns | Sector beams</t>
  </si>
  <si>
    <t>Ideal sector beams are characterized by constant gain across a wide angular region. Such beams are required for search and tracking radars. Limited number of papers on the generation of these beams are available in this area. Most of them are confined to linear arrays. However, in the present work circular apertures are considered and sector beams are generated using phase only approach. A new amplitude distribution is proposed and the desired phase distribution is designed. Introducing these distributions, sector beams in specified angular regions are generated. They are compared with those of ideal ones.</t>
  </si>
  <si>
    <t>52-65</t>
  </si>
  <si>
    <t>Modelling, Measurement and Control A</t>
  </si>
  <si>
    <t>60114552;60075905</t>
  </si>
  <si>
    <t>57213393622;7101987279</t>
  </si>
  <si>
    <t>Babu, J.;Raju, G. S.N.</t>
  </si>
  <si>
    <t>Mylavaram;Visakhapatnam</t>
  </si>
  <si>
    <t>Lakireddy Bali Reddy College of Engineering;Andhra University College of Engineering</t>
  </si>
  <si>
    <t>Babu J.</t>
  </si>
  <si>
    <t>Synthesis of circular apertures for desired radiation patterns</t>
  </si>
  <si>
    <t>2-s2.0-84861551627</t>
  </si>
  <si>
    <t>['user depending', 'side lobes', 'several researchers', 'radiation pattern', 'precision control', 'numerically computed', 'low levels', 'large arrays', 'key parameters', 'essentially maintained', 'equivalent conductance', 'emi problems', 'discrete sources', 'different types', 'beam shapes', 'array antennas', 'amplitude distribution', 'also obtained', 'also estimated']</t>
  </si>
  <si>
    <t>Conductance | Electromagnetic interference (emi) | Radiation pattern | Slot array</t>
  </si>
  <si>
    <t>It is evident from the literature that it is possible to control the overall radiation pattern characteristics with array antennas. The relative physical positioning of the elements and their excitations are the key parameters that can be used to control the radiation pattern. Different types of beams from antennas are demanded by the user depending on the application. On the other hand, array antennas are popular, because of their precision control on the beam shapes. Narrow beams surrounded by exponential decaying sidelobes are reported by several researchers. In order to avoid the EMI problems, the close-in side lobes should be essentially maintained at low levels. The work on such patterns is not reported in the literature. Elliot has proposed an amplitude distribution for continuous line source to obtain the above patterns. This distribution is modified and the line source distribution is extended to arrays of discrete sources. From the amplitude distribution slot array is designed and their equivalent conductance of the each slot is also obtained. The coupling of each slot is also estimated and the patterns are numerically computed for small and large arrays and they are represented in u-domain.</t>
  </si>
  <si>
    <t>66-77</t>
  </si>
  <si>
    <t>Design of slot arrays for symmetric sum patterns to reduce close-in side lobes</t>
  </si>
  <si>
    <t>2-s2.0-84861556083</t>
  </si>
  <si>
    <t>['software hfss', 'precise applications', 'patch antennas', 'network analyzers', 'frequencies used', 'experimental measurements', 'conductive material', 'based essentially']</t>
  </si>
  <si>
    <t>ADS | Design | Gsm and umts | HFSS | Patch antenna</t>
  </si>
  <si>
    <t>In this work, we present the results of simulations of a series of patch antennas and also the experimental measurements by the mean of network analyzers. The conception of these patch antennas are realized by software HFSS "Ansoft-High Frequency Structure Simulator" and ADS "Advanced Design System", themselves based essentially on the variation of the shape of the antenna and its conductive material, the nature and the thickness of the substratum to have a structure which resounds in the frequencies used for precise applications. The results are compared to those published in the bibliography.</t>
  </si>
  <si>
    <t>78-98</t>
  </si>
  <si>
    <t>60239636;60239636;60026113</t>
  </si>
  <si>
    <t>55232382900;8572418800;55232382500</t>
  </si>
  <si>
    <t>Iftissane, M.;Bri, S.;Mamouhi, A.</t>
  </si>
  <si>
    <t>Meknes;Villeneuve-d'Ascq</t>
  </si>
  <si>
    <t>Ecole Sup√©rieure de Technologie Meknes;Institut d'Electronique de Micro√©lectronique et de Nanotechnologie (IEMN)</t>
  </si>
  <si>
    <t>60239636;60026113</t>
  </si>
  <si>
    <t>Iftissane M.</t>
  </si>
  <si>
    <t>Design and modelling of broad band patch antenna</t>
  </si>
  <si>
    <t>2-s2.0-84861556527</t>
  </si>
  <si>
    <t>['wireless propagation', 'significant role', 'second case', 'recent times', 'positioning purposes', 'miscellaneous activities', 'metallic boxes', 'fingerprinting procedure', 'eight antennas', 'effective identification', 'different positions', 'diagram radiation', 'also used']</t>
  </si>
  <si>
    <t>Antennas | Finger printing | Identification | Method of moment | Polarization | Positioning | Radiation diagram | RFID | RSS | Wireless</t>
  </si>
  <si>
    <t>For effective identification of objects, Radio Frequency Identification (RFID) is used in miscellaneous activities. In recent times, RFID is also used for positioning purposes. We show a scenario of wireless propagation in free space observed by up to eight antennas with different polarization located in different positions. In this way, the polarization and diagram radiation of the antennas will play a significant role in producing electromagnetic field in the region. In the second case, the effects of disturbances in form of metallic boxes are studied. The determination of the position is carried out by fingerprinting procedure.</t>
  </si>
  <si>
    <t>73-88</t>
  </si>
  <si>
    <t>Alaydrus, Mudrik</t>
  </si>
  <si>
    <t>Jakarta</t>
  </si>
  <si>
    <t>Universitas Mercu Buana</t>
  </si>
  <si>
    <t>Alaydrus M.</t>
  </si>
  <si>
    <t>RFID-based positioning system in complex environments</t>
  </si>
  <si>
    <t>10.5614/itbj.ict.2011.5.2.1</t>
  </si>
  <si>
    <t>2-s2.0-84861788263</t>
  </si>
  <si>
    <t>['¬© 2011', 'tiny machines', 'superior electrical', 'spun using', 'smallest thread', 'smallest man', 'preliminary electrical', 'nanothread may', 'mechanical properties', 'made fiber', 'made directly', 'macro scales', 'glue weakened', 'form yarn', 'electron microscope', 'carbon nanotubes', 'broad applications', 'accurate measurements', '5 microns', '5 gpa']</t>
  </si>
  <si>
    <t>Carbon nanotubes | Manipulation | Nanotechnology | Nanothread</t>
  </si>
  <si>
    <t>Nanothread with a diameter as small as one hundred nanometers was manufactured under a scanning electron microscope. Made directly from carbon nanotubes, and inheriting their superior electrical and mechanical properties, nanothread may be the world's smallest man-made fiber. The smallest thread that can be spun using a bench-top spinning machine is about 5 microns in diameter. Nanothread is a new material building block that can be used at the nanoscale or plied to form yarn for applications at the micro and macro scales. Preliminary electrical and mechanical properties of nanothread were measured. The resistivity of nanothread is less than 10-5 Œ©¬∑m. The strength of nanothread is greater than 0.5 GPa. This strength was obtained from measurements using special glue that cures in an electron microscope. The glue weakened the thread, thus further work is needed to obtain more accurate measurements. Nanothread will have broad applications in enabling electrical components, circuits, sensors, and tiny machines. Yarn can be used for various macroscale applications including lightweight antennas, composites, and cables. ¬© 2011 by the authors.</t>
  </si>
  <si>
    <t>Materials</t>
  </si>
  <si>
    <t>60025152;60025152;60025152;60025152</t>
  </si>
  <si>
    <t>57207123069;24080072600;6701573848;7402485694</t>
  </si>
  <si>
    <t>Li, Weifeng;Jayasinghe, Chaminda;Shanov, Vesselin;Schulz, Mark</t>
  </si>
  <si>
    <t>Cincinnati</t>
  </si>
  <si>
    <t>University of Cincinnati</t>
  </si>
  <si>
    <t>Spinning Carbon Nanotube Nanothread under a Scanning Electron Microscope</t>
  </si>
  <si>
    <t>10.3390/ma4091519</t>
  </si>
  <si>
    <t>2-s2.0-84862754612</t>
  </si>
  <si>
    <t>Kwangwoon University</t>
  </si>
  <si>
    <t>2011-0004197</t>
  </si>
  <si>
    <t>KW University</t>
  </si>
  <si>
    <t>['useful especially', 'smart space', 'sight condition', 'scale ir', 'proposed scheme', 'positioning technology', 'positioning schemes', 'positioning information', 'maintain line', 'indoor applications', 'important issues', 'health service', 'gps receiver', 'building environments', 'become one', 'arrival estimation']</t>
  </si>
  <si>
    <t>3D positioning | Impulse radio | Nano-scale pulse | Orthogonality | UWB</t>
  </si>
  <si>
    <t>In these days, the development of positioning technology for realizing ubiquitous environments has become one of the most important issues. The Global Positioning System (GPS) is a well-known positioning scheme, but it is not suitable for positioning in in-door/building environments because it is difficult to maintain line-of-sight condition between satellites and a GPS receiver. To such problem, various positioning methods such as RFID, WLAN, ZigBee, and Bluetooth have been developed for indoor positioning scheme. However, the majority of positioning schemes are focused on the two-dimension positioning even though three-dimension (3D) positioning information is more useful especially in indoor applications, such as smart space, U-health service, context aware service, etc. In this paper, a 3D positioning system based on mutually orthogonal nano-scale impulse radio ultrawideband (IR-UWB) signals and cross array antenna is proposed. The proposed scheme uses nano-scale IR-UWB signals providing fine time resolution and high-resolution multiple signal specification algorithm for the time-ofarrival and the angle-of-arrival estimation. The performance is evaluated over various IEEE 802.15.4a channel models, and simulation results show the effectiveness of proposed scheme. ¬© 2011 Kim and Kim.</t>
  </si>
  <si>
    <t>1556276X</t>
  </si>
  <si>
    <t>Nanoscale Research Letters</t>
  </si>
  <si>
    <t>60013866;60013866</t>
  </si>
  <si>
    <t>36551316900;55644784900</t>
  </si>
  <si>
    <t>Kim, Nammoon;Kim, Youngok</t>
  </si>
  <si>
    <t>3D positioning scheme exploiting nano-scale IR-UWB orthogonal pulses</t>
  </si>
  <si>
    <t>10.1186/1556-276X-6-544</t>
  </si>
  <si>
    <t>2-s2.0-84862922935</t>
  </si>
  <si>
    <t>['two opened', 'two open', 'relevant parameters', 'radiation patterns', 'proposed antenna', 'paper presents', 'opposite directions', 'novel dual', 'ground rings', 'circular slot', 'antenna gain', '68 %)', '57 ghz', '33 %)', '13 %,']</t>
  </si>
  <si>
    <t>This paper presents a novel dual-band circularly polarized CPW-fed circular slot antenna with two open-ground rings. The proposed antenna is constructed with two opened-ground rings facing in opposite directions and embedded in the circular slot and the enhanced feed strip of CPW. By way of adjusting the relevant parameters, we can obtain the dualband at 1.57 GHz and 2.46 GHz respectively. A smaller frequency ratio of 1.56 is presented. The measured ¬°10 dB return loss impedance bandwidth are 380MHz (24.68%) for 1.57 GHz band and 210MHz (8.33%) for 2.46 GHz band. The measured ¬°3 dB axial ratio bandwidth for 1.57 GHz and 2.46 GHz bands are 13.38% and 8.13%, the polarization of radiation patterns are RHCP and LHCP for each band and the antenna gain are 3.72 and 3.21 dBic respectively.</t>
  </si>
  <si>
    <t>60004879;60011629;60004879;60004879;60004879</t>
  </si>
  <si>
    <t>53165206900;26643610600;36570444200;35619743900;24821448800</t>
  </si>
  <si>
    <t>Wei, C. Y.;Liu, J. C.;Hung, T. F.;Bor, S. S.;Chen, C. C.</t>
  </si>
  <si>
    <t>Chung-Li;Taichung</t>
  </si>
  <si>
    <t>Chien Hsin University of Science and Technology;Feng Chia University</t>
  </si>
  <si>
    <t>60011629;60004879</t>
  </si>
  <si>
    <t>Wei C.</t>
  </si>
  <si>
    <t>A compact size and small frequency ratio CPW-fed circular slot antenna for GPS/WLAN dual-band and circular polarizations</t>
  </si>
  <si>
    <t>10.2528/PIERC11050410</t>
  </si>
  <si>
    <t>2-s2.0-84862926869</t>
  </si>
  <si>
    <t>['subsequent quantization', 'reconfigurable antenna', 'paper presents', 'new method', 'mutual coupling', 'minghao yin', 'low sidelobes', 'important applications', 'high directivity', 'element excitation', 'discrete realization', 'continuous realization', 'called de', 'better performance', 'based optimization', 'art algorithms', 'array elements', 'additional requirement']</t>
  </si>
  <si>
    <t>Multibeam antenna arrays have important applications in communications and radar. This paper presents a new method of designing a reconfigurable antenna with quantized phase excitations using a new hybrid algorithm, called DE/BBO. The reconfigurable design problem is to find the element excitation that will result in a sector pattern main beam with low sidelobes with additional requirement that the same excitation amplitudes applied to the array with zero-phase should be in a high directivity, low sidelobe pencil-shaped main beam. In order to reduce the effect of mutual coupling between the antenna-array elements, the dynamic range ratio is minimized. Additionally, compared with the continuous realization and subsequent quantization, experimental results indicate that the performance of the discrete realization of the phase excitation value can be improved. In order to test the performances of hybrid differential evolution with biogeography-based optimization, the results of some state-of-art algorithms are considered, for the purposed of comparison. Experiment results indicate the better performance of the DE/BBO. Copyright ¬© 2011 Xiangtao Li and Minghao Yin.</t>
  </si>
  <si>
    <t>Li, Xiangtao;Yin, Minghao</t>
  </si>
  <si>
    <t>Hybrid differential evolution with biogeography-based optimization for design of a reconfigurable antenna array with discrete phase shifters</t>
  </si>
  <si>
    <t>10.1155/2011/685629</t>
  </si>
  <si>
    <t>2-s2.0-84862932425</t>
  </si>
  <si>
    <t>['upper section', 'trees first', 'southern asia', 'particularly cerambycids', 'oviposition choice', 'oviposit nearby', 'olfactory role', 'merr .]', 'lower sections', 'longhorn beetles', 'longhorn beetle', 'like material', 'larvae kill', 'laboratory includes', 'kapok trees', 'infestation continues', 'important pest', 'host selection', 'host becomes', 'gossampinus malabaricus', 'glenea cantor', 'f .)', 'eventually killing', 'dc .)', 'colonization strategies', 'colonization mechanisms', 'cerambycidae ),', 'attracting females']</t>
  </si>
  <si>
    <t>Bark moisture content | Colonization | Glenea cantor | Host selection | Oviposition attractant</t>
  </si>
  <si>
    <t>In longhorn beetles and many other internally feeding insects, oviposition choice by females is critical to the survival of their offspring because their larvae are incapable of moving between hosts. Here we report on the complex host selection and colonization strategies of a longhorn beetle, Glenea cantor (F.) (Coleoptera: Cerambycidae), which is an important pest of kapok trees [Bombax ceiba L. = Gossampinus malabaricus (DC.) Merr.] in southern Asia. It attacks weakened trees, eventually killing them. The typical oviposition behavioral sequence in the laboratory includes the following: oviposition site search and recognition using antennae and palpi, oviposition slit preparation with mandibles, turning body direction 180¬∞, egg deposition with the ovipositor, and oviposition wound covering with a jelly-like material from the ovipositor. Bark moisture content significantly increases from the upper to lower sections in kapok trees. In accordance with this variation female adults select the upper section of trees first for oviposition. As infestation continues and the host becomes more weakened, ovipositing females move further down the tree for oviposition. Consequently, the larvae kill the hosts from the top down. We show that the jelly-like material or eggs or both have an olfactory role in attracting females to oviposit nearby. Our findings are important in terms of increasing our understanding of host selection and colonization mechanisms of internally feeding insects, particularly cerambycids, and the development of environmentally friendly pest management measures. ¬© 2011 Entomological Society of America.</t>
  </si>
  <si>
    <t>1487-1493</t>
  </si>
  <si>
    <t>60030270;60008221;60032203;60008221;60030270;60030270;60030270;60030270</t>
  </si>
  <si>
    <t>15065607400;55698267100;24588212700;56925667000;35211164800;55264169800;55265683200;55265760800</t>
  </si>
  <si>
    <t>Lu, Wen;Wang, Qiao;Tian, Ming Yi;Xu, Jin;Qin, Ai Zhi;He, Lan;Jia, Bao;Cai, Jing Jing</t>
  </si>
  <si>
    <t>China;China;New Zealand</t>
  </si>
  <si>
    <t>Guangzhou;Nanning;Palmerston North</t>
  </si>
  <si>
    <t>South China Agricultural University;Guangxi University;Massey University</t>
  </si>
  <si>
    <t>60032203;60030270;60008221</t>
  </si>
  <si>
    <t>Lu W.</t>
  </si>
  <si>
    <t>Host selection and colonization strategies with evidence for a female-produced oviposition attractant in a longhorn beetle</t>
  </si>
  <si>
    <t>10.1603/EN10280</t>
  </si>
  <si>
    <t>2-s2.0-84862934656</t>
  </si>
  <si>
    <t>['two aspects', 'radiation pattern', 'platform reasonably', 'paper deals', 'life examples', 'large platform', 'install antennas', 'emc ).', 'effective computation', 'antennas mounted']</t>
  </si>
  <si>
    <t>Currently, more and more practical engineering applica- tions place antenna system on the electrically large platform. This paper deals with the problem of antennas mounted on large platform from two aspects-radiation pattern and system electromagnetic com- patibility (EMC). To achieve an accurate and effective computation, this paper applies method of moment (MoM) with Higher-order basis functions solver with large-scale parallel computation technique. And finally some real-life examples are presented to describe how to install antennas on the platform reasonably.</t>
  </si>
  <si>
    <t>271-287</t>
  </si>
  <si>
    <t>60025578;60025578;60025578;60001741;100859592</t>
  </si>
  <si>
    <t>53880490400;55273506600;7403280923;35253466600;55715794000</t>
  </si>
  <si>
    <t>Yan, Y.;Zhang, Y.;Liang, C. H.;Garc√≠a-Do√±oro, D.;Zhao, H.</t>
  </si>
  <si>
    <t>China;Spain;China</t>
  </si>
  <si>
    <t>Xi'an;Madrid;Beijing</t>
  </si>
  <si>
    <t>Xidian University;Universidad Carlos III de Madrid;China Academy of Electronics and Information Technology</t>
  </si>
  <si>
    <t>60025578;60001741;100859592</t>
  </si>
  <si>
    <t>EMC analysis of antenna system on the electrically large platform using parallel MoM with Higher-order basis functions</t>
  </si>
  <si>
    <t>10.2528/PIERM11102401</t>
  </si>
  <si>
    <t>2-s2.0-84862944205</t>
  </si>
  <si>
    <t>['¬© 2011', 'vitf consists', 'vitf ).', 'vhf sensor', 'sprite measurements', 'paper introduced', 'optical payloads', 'monitor thunderclouds', 'lightning discharges', 'lightning activities', 'iss ).', 'high frequency', 'global lightning', 'glims mission', 'exposed facility', 'electrical engineers', 'comprehensive observations', 'broadband digital', '1 satellite']</t>
  </si>
  <si>
    <t>Electromagnetic wave | Lightning observations | The International Space Station | Transient luminous event</t>
  </si>
  <si>
    <t>Global Lightning and sprIte MeaSurements (GLIMS) mission is scheduled on Exposed Facility of Japanese Experiment Module (JEM-EF) of the International Space Station (ISS). This paper introduced an electromagnetic (EM) payload of JEM-GLIMS mission, very high frequency (VHF) broadband digital In TerFerometer (VITF). VITF consists of a pair of VHF broadband antennas and electronics to record EM waveforms from lightning discharges. It is designed to estimate the direction-of-arrival with about 10 km resolution that is equivalent to the scale of a thundercloud. It means that VITF is able to monitor thunderclouds with lightning activities globally. Comprehensive observations with the optical payloads of JEM-GLIMS mission for lightning activities and related transient luminous events (TLEs) are expected to give us many scientific impacts to the field. The developments of VITF are based on the heritage of VHF sensor on Maido-1 satellite. ¬© 2011 The Institute of Electrical Engineers of Japan.</t>
  </si>
  <si>
    <t>977-982</t>
  </si>
  <si>
    <t>60024322;60024322;60014652;60000809;60000809;60024322</t>
  </si>
  <si>
    <t>55359062800;57207171438;56042933000;55576176900;57202695106;7005256762</t>
  </si>
  <si>
    <t>Morimoto, Takeshi;Kikuchi, Hiroshi;Sato, Mitsuteru;Suzuki, Makoto;Yamazaki, Atsushi;Ushio, Tomoo</t>
  </si>
  <si>
    <t>Suita;Sapporo;Sagamihara</t>
  </si>
  <si>
    <t>Osaka University;Hokkaido University;JAXA Institute of Space and Astronautical Science</t>
  </si>
  <si>
    <t>60024322;60014652;60000809</t>
  </si>
  <si>
    <t>Morimoto T.</t>
  </si>
  <si>
    <t>VHF Lightning observations on JEM-GLIMS mission: - Gradual approach to realize space-borne VHF broadband digital interferometer</t>
  </si>
  <si>
    <t>10.1541/ieejfms.131.977</t>
  </si>
  <si>
    <t>2-s2.0-84862959257</t>
  </si>
  <si>
    <t>['wave synthesis', 'verified experimentally', 'test antenna', 'technique proposed', 'numerically investigated', 'measured patterns', 'larger antenna', 'focal plane', 'feed scans', 'feed scanning', 'electric fields', 'conventional plane', 'cassegrain catr', 'aperture plane', 'antenna pattern', '100 ghz']</t>
  </si>
  <si>
    <t>The plane-wave synthesis is brought to the CATR. The feed scans in the focal plane and antenna pattern is measured several times in different feed positions. The corrected antenna pattern is obtained by weighting the measured patterns. The weight is obtained by the least squares method for the electric fields in the aperture plane of the test antenna. The fashion, number and spacing of feed scanning are investigated. By the plane-wave synthesis in the CATR, a larger antenna can be tested, and higher test accuracy can be obtained than that of the CATR. Lower test number and less test time are needed than the conventional plane-wave synthesis. The technique proposed in this paper is numerically investigated in an offset single paraboloid CATR and verified experimentally in a Cassegrain CATR at 100 GHz.</t>
  </si>
  <si>
    <t>245-258</t>
  </si>
  <si>
    <t>112917957;60013789;60022860;112917957</t>
  </si>
  <si>
    <t>57170989100;7102180306;7404828750;55552703400</t>
  </si>
  <si>
    <t>Wang, H.;Miao, J.;Jiang, J.;Wang, R.</t>
  </si>
  <si>
    <t>China;China;</t>
  </si>
  <si>
    <t>Beijing;Beijing;</t>
  </si>
  <si>
    <t>Center for Space Science and Applied Research Chinese Academy of Sciences;Beihang University;Beijing Huahang Radio Measurements Research Institute</t>
  </si>
  <si>
    <t>60022860;60013789;112917957</t>
  </si>
  <si>
    <t>Plane-wave synthesis for compact antenna test range by feed scanning</t>
  </si>
  <si>
    <t>10.2528/PIERM11081711</t>
  </si>
  <si>
    <t>2-s2.0-84862971764</t>
  </si>
  <si>
    <t>['wideband operation', 'typical issues', 'proposed design', 'printed technologies', 'power handling', 'potential use', 'plane couplers', 'particularly useful', 'paper introduces', 'novel design', 'many applications', 'manufacturing simplicity', 'low weight', 'interesting solution', 'improved cross', 'high integration', 'good performances', 'fully described', 'center frequency', 'butler matrix', 'butler matrices', 'also discussed', 'also characterized', 'achieved thanks', '5 ghz']</t>
  </si>
  <si>
    <t>This paper introduces a novel design of Butler matrix in substrate integrated waveguide (SIW) technology with wide frequency band characteristics. Butler matrices are particularly useful in advanced antenna design and characteristics such as wideband operation, power handling, manufacturing, integration, cost, etc. are typical issues to be addressed in many applications. The proposed planar 4 √ó 4 Butler matrix provides an interesting solution to most of these issues. Wideband operation is achieved thanks to improved cross-couplers. These components are also characterized by higher power handling when compared to E-plane couplers. The use of SIW technology enables to reduce insertion losses compared to other printed technologies, while maintaining most advantages of such technologies such as high integration, manufacturing simplicity, low weight, etc. The proposed design is fully described, from the elementary building blocks to the full assembly performances. The design is optimized for operation in Ku-band with a center frequency at 12.5 GHz. A prototype of the 4 √ó 4 Butler matrix is manufactured, and good performances are confirmed over 24% relative frequency bandwidth. Potential use of this sub-system in multibeam antenna design is also discussed.</t>
  </si>
  <si>
    <t>29-51</t>
  </si>
  <si>
    <t>60104244;60017694;60104244</t>
  </si>
  <si>
    <t>22957291200;24482903600;9042159400</t>
  </si>
  <si>
    <t>Djerafi, T.;Fonseca, Nelson J.G.;Wu, K.</t>
  </si>
  <si>
    <t>Canada;France</t>
  </si>
  <si>
    <t>Montreal;Paris</t>
  </si>
  <si>
    <t>Centre de Recherche Poly-Grames;CNES Centre National d'Etudes Spatiales</t>
  </si>
  <si>
    <t>60104244;60017694</t>
  </si>
  <si>
    <t>Djerafi T.</t>
  </si>
  <si>
    <t>Design and implementation of a planar 4 √ó 4 butler matrix in SIW technology for wide band high power applications</t>
  </si>
  <si>
    <t>10.2528/PIERB11062004</t>
  </si>
  <si>
    <t>2-s2.0-84863001473</t>
  </si>
  <si>
    <t>2009ZX03002-003</t>
  </si>
  <si>
    <t>['users selected', 'user selection', 'sum rate', 'second stage', 'remaining users', 'projected channel', 'multiuser multiple', 'maximum norm', 'joint user', 'input multiple', 'first stage', 'downlink systems', 'block diagonalization']</t>
  </si>
  <si>
    <t>Block diagonalization (BD) | Joint user and antenna selection | Multi-antenna | Multiple-input multiple-output (MIMO) | Multiuser</t>
  </si>
  <si>
    <t>User selection is necessary for multiuser multiple-input multiple-output (MIMO) downlink systems with block diagonalization (BD) due to the limited free spatial transmit dimensions. The pure user selection algorithms can be improved by performing receive antenna selection (RAS) to increase sum rate. In this paper, a joint user and antenna selection algorithm, which performs user selection for sum rate maximization in the first stage and then performs antenna selection in the second stage, is proposed. The antenna selection process alternately drops one antenna with the poorest channel quality based on maximum determinant ranking (MDR) from the users selected during the first stage and activates one antenna with the maximum norm of projected channel from the remaining users. Simulation results show that the proposed algorithm significantly outperforms the algorithm only performing user selection as well as the algorithm combining user selection with MDR receive antenna selection in terms of sum rate. ¬© 2011 Shanghai Jiaotong University and Springer-Verlag Berlin Heidelberg.</t>
  </si>
  <si>
    <t>691-695</t>
  </si>
  <si>
    <t>60025084;60025084;60025084;108251597-112560952</t>
  </si>
  <si>
    <t>56718721100;55799237600;7401480318;37010378000</t>
  </si>
  <si>
    <t>Liu, Wei;Zou, Jun;Luo, Han Wen;Ma, Ji Peng</t>
  </si>
  <si>
    <t>Shanghai;Shanghai;Shanghai</t>
  </si>
  <si>
    <t>Shanghai Jiao Tong University;Sharp Electronics (Shanghai) Co., Ltd.;China Academy of Telecommunications Technology</t>
  </si>
  <si>
    <t>60025084;112560952;108251597</t>
  </si>
  <si>
    <t>Joint user and antenna selection for multiuser MIMO downlink with block diagonalization</t>
  </si>
  <si>
    <t>10.1007/s12204-011-1212-6</t>
  </si>
  <si>
    <t>2-s2.0-84863014328</t>
  </si>
  <si>
    <t>['surface wave', 'size reduction', 'realized gain', 'peak gain', 'paper presents', 'low gain', 'electromagnetic band', 'conventional one', 'composite left', 'compact size', 'broaden bandwidth', 'besides clrh', 'applications currently', 'antenna relative', 'antenna achieved', '8 ghz', '187 db']</t>
  </si>
  <si>
    <t>Broadband | CLRH-TL | Compact size | EBG | Patch</t>
  </si>
  <si>
    <t>This paper presents an novel compact broadband patch antenna loaded with Composite Left and Right-Handed Transmission Line (CLRH-TL) and Electromagnetic Band-Gap (EBG) structures. Many special properties of this type of antenna relative to conventional one such like broad bandwidth or compact size or multi-frequency and so on are needed in more applications currently. Besides CLRH-TL can broaden bandwidth and reduce the antenna's size, it will bring in the disadvantage of low gain because it is realized by the gaps and vias. However EBG structure can reduce the surface wave and improve the realized gain of the antenna. So loading EBG structures in the ground can make up the drawback of low gain produced by CLRH-TL. The antenna achieved in this paper shows satisfactory characteristics, which are size reduction of 36% for the operation frequency 1.8 GHz, bandwidth of 20% and the peak gain of 3.187 dB.</t>
  </si>
  <si>
    <t>203-207</t>
  </si>
  <si>
    <t>112015039;112015039-60019616;112015039-60019616</t>
  </si>
  <si>
    <t>37101575900;53878898700;8589921200</t>
  </si>
  <si>
    <t>Hua, Jun;Wang, Wen Ruo;Wu, Qun</t>
  </si>
  <si>
    <t>An new compact broadband patch antenna loaded with CLRH-TL and EBG structures</t>
  </si>
  <si>
    <t>2-s2.0-84863032067</t>
  </si>
  <si>
    <t>['œñ f', 'œµ r', 'temperature coefficient', 'successfully achieved', 'state method', 'sno 2', 'small amounts', 'sintering temperatures', 'significant variation', 'second phases', 'return loss', 'resonant frequency', 'quality factor', 'proposed dual', 'planar waveguide', 'phase materials', 'mobile communication', 'mg 0', 'hiperlan ),', 'dielectric constant', 'conventional solid', 'co x', 'band co', '93co 0', '43 ghz', '4 h', '38 ghz', '10 db']</t>
  </si>
  <si>
    <t>The microwave dielectric properties of (Mg (1-x) Co x) 2SnO 4 ceramics were examined with a view to their exploitation for mobile communication. The (Mg (1-x)Co x) 2SnO 4 ceramics were prepared by the conventional solid-state method with various sintering temperatures. The X-ray diffraction patterns of the (Mg (1-x)Co x) 2SnO 4 ceramics revealed no significant variation of phase with sintering temperatures. Specimens were not single-phase materials; small amounts of MgO and SnO 2 as the second phases were observed in all specimens. A dielectric constant (Œµ r) of 8.8, a quality factor (Q √ó f) of 110 800 GHz (at 16.4 GHz), and a temperature coefficient of resonant frequency (œÑ f) of-66 ppm/¬∞C were obtained for (Mg 0.93Co 0.07) 2SnO 4 ceramics that were sintered at 1550¬∞C for 4 h. The proposed dual-band co-planar waveguide (CPW)-fed inverted-E-shaped monopole covered the industrial, scientific, medical (ISM), high-performance radio local area network (HIPERLAN), and unlicensed national information infrastructure (UNII) bands. A 13.62% bandwidth (return loss &lt;10 dB) of 2.43 GHz, and a 20.69% bandwidth (return loss &lt;10 dB) of 5.38 GHz was successfully achieved. ¬© 2011 IEEE.</t>
  </si>
  <si>
    <t>2531-2538</t>
  </si>
  <si>
    <t>Chen, Yih Chien</t>
  </si>
  <si>
    <t>Microwave dielectric properties of (Mg &lt;inf&gt;(1-x)&lt;/inf&gt; Co &lt;inf&gt;x&lt;/inf&gt;) &lt;inf&gt;2&lt;/inf&gt;SnO &lt;inf&gt;4&lt;/inf&gt; ceramics for application in dual-band inverted-E-shaped monopole antenna</t>
  </si>
  <si>
    <t>10.1109/TUFFC.2011.2116</t>
  </si>
  <si>
    <t>2-s2.0-84863034163</t>
  </si>
  <si>
    <t>['¬© zx', 'taxonomical significance', 'posterior abd', 'phylogenetic significance', 'new species', 'mucronal spine', 'inner macrochaetae', 'first time', 'external morphology', 'described based', 'dental spines', 'dental base', 'considerably taxonomical', 'also discussed']</t>
  </si>
  <si>
    <t>Chaetotaxy | China | First instar | New species | Scanning electron microscope</t>
  </si>
  <si>
    <t>Morphology of the first instar larvae of Collembola has considerably taxonomical and phylogenetic significance. We describe the first instar larvae for the first time in Homidia. External morphology of first instar larvae and adults of Homidia jordanai sp. n. is described based on observations under light and scanning electron microscopes. Most organs of adults bear considerably more setae than the frst instar larvae; in addition, first instar larval Homidia lack labial seta R, seta on tenaculum, mucronal spine, and dental spines. Te new species is characterized by weakly pigmented body, long antennae subequal to body in length, 1+1 inner macrochaetae on Abd. III, few inner macrochaetae on posterior Abd. IV, and spiny and short seta pi on dental base. Differences between new species and other two similar ones, taxonomical significance of the first instar larvae and the position of Homidia are also discussed. ¬© Zx. Pan, Sd. Shi, F. Zhang.</t>
  </si>
  <si>
    <t>21-42</t>
  </si>
  <si>
    <t>60021916;60021916;60033100</t>
  </si>
  <si>
    <t>55467960200;15521408500;56593866500</t>
  </si>
  <si>
    <t>Pan, Zhi xiang;Shi, Shi di;Zhang, Feng</t>
  </si>
  <si>
    <t>Nanjing;Linhai</t>
  </si>
  <si>
    <t>Nanjing University;TaiZhou University</t>
  </si>
  <si>
    <t>60033100;60021916</t>
  </si>
  <si>
    <t>Pan Z.x.</t>
  </si>
  <si>
    <t>New species of homidia (Collembola, Entomobryidae) from Eastern China with description of the first instar larvae</t>
  </si>
  <si>
    <t>10.3897/zookeys.152.1455</t>
  </si>
  <si>
    <t>2-s2.0-84863040454</t>
  </si>
  <si>
    <t>CA-REERECCS 1132413</t>
  </si>
  <si>
    <t>['test vehicle', 'space inside', 'size reduction', 'ring resonator', 'patch loaded', 'patch length', 'outermost surface', 'implemented antenna', 'ground plane', 'ghz ism', 'flexible substrate', 'external electronics', 'emi shield', 'electromagnetically shielded', 'electromagnetic radiator', 'cylindrical shape', 'cylindrical cavity', 'csrr loading', 'csrr contributes', 'complementary split', 'antenna located', 'also serve', '5 mm', '10 mm']</t>
  </si>
  <si>
    <t>Complementary split-ring-resonator (CSRR) | metamaterial | omnidirectional pattern | patch antenna | wireless endoscope</t>
  </si>
  <si>
    <t>A patch loaded with a complementary split-ring resonator (CSRR) is fabricated on a flexible substrate and folded in a cylindrical shape, forming a self-packaged folded patch antenna with a quasi-omnidirectional radiation pattern. The space inside the cylindrical cavity is electromagnetically shielded by the ground plane of the patch, and therefore electronic circuits can be accommodated in it with little electromagnetic interference (EMI) from the antenna or other external electronics. The CSRR contributes to size reduction. As a test vehicle, a 2.4-GHz ISM-band folded patch antenna is designed, fabricated, and characterized for a wireless capsule endoscope application, where the implemented antenna has a patch length of 10.5 mm (0.11Œª ) and a folded cylinder diameter of 10 mm. A 74% size reduction is achieved after CSRR loading. The antenna located at the outermost surface not only functions as an electromagnetic radiator and an EMI shield, but also serve as a mechanical packaging structure. ¬© 2006 IEEE.</t>
  </si>
  <si>
    <t>60013959;60013959;60013959;60013959</t>
  </si>
  <si>
    <t>37101227200;36698427600;56021218700;7402126778</t>
  </si>
  <si>
    <t>Cheng, Xiaoyu;Senior, David E.;Kim, Cheolbok;Yoon, Yong Kyu</t>
  </si>
  <si>
    <t>Cheng X.</t>
  </si>
  <si>
    <t>A compact omnidirectional self-packaged patch antenna with complementary split-ring resonator loading for wireless endoscope applications</t>
  </si>
  <si>
    <t>10.1109/LAWP.2011.2181315</t>
  </si>
  <si>
    <t>2-s2.0-84863054899</t>
  </si>
  <si>
    <t>['wireless communications', 'ring resonators', 'refractive index', 'radiation pattern', 'parameter extraction', 'novel low', 'loading metamaterial', 'loaded antennas', 'loaded antenna', 'greatly reduce', 'double csrr', 'csrr structure', 'complementary split', 'beam steering', 'beam direction', 'array system', '51 }}', '${-}{\\ hbox']</t>
  </si>
  <si>
    <t>Beam steering | complementary split-ring resonator (CSRR) | patch antenna</t>
  </si>
  <si>
    <t>A novel low-cost compact patch antenna with capability of beam steering is presented in this letter. The complementary split-ring resonators (CSRR)-loaded ground structure enables the property of wide-scale steering range and can greatly reduce the cost of a phased-array system to meet the requirement of the wireless communications. Parameter extraction for the CSRR structure is investigated to analyze the effect of the loading metamaterial on the radiation pattern of the antenna. It is shown that the refractive index of the loading part affects the beam direction. Both of the single and double CSRR-loaded antennas are fabricated to verify the design. Measured results show that the beam of the double CSRR-loaded antenna can scan from ${-}{\hbox{51}} \circ to 48$ \circ via changing the parameters of CSRR structure. ¬© 2006 IEEE.</t>
  </si>
  <si>
    <t>1520-1523</t>
  </si>
  <si>
    <t>60088583;60088583;60088583;60088583;60088583;60088583</t>
  </si>
  <si>
    <t>55311398900;55267490900;8633836500;7402583393;10042689200;8633836600</t>
  </si>
  <si>
    <t>Cao, Wenquan;Xiang, Yang;Zhang, Bangning;Liu, Aijun;Yu, Tongbin;Guo, Daosheng</t>
  </si>
  <si>
    <t>A low-cost compact patch antenna with beam steering based on CSRR-loaded ground</t>
  </si>
  <si>
    <t>10.1109/LAWP.2011.2181316</t>
  </si>
  <si>
    <t>2-s2.0-84863068020</t>
  </si>
  <si>
    <t>['¬© copyright', 'thus improving', 'thermoelectric efficiency', 'substantial agreement', 'structural sizes', 'structural design', 'simulation results', 'results show', 'respectively carried', 'mouth cavity', 'microwave heating', 'microwave heater', 'main factor', 'magnetron probes', 'magnetron probe', 'incentive cavities', 'heating uniformity', 'heating regeneration', 'experimental results', 'electromagnetic simulations', 'determined based', 'circuit board', 'asphalt surface', 'asphalt pavements', 'asphalt pavement', 'asphalt mixture', 'aperture sizes', 'aerial length', '5 mm']</t>
  </si>
  <si>
    <t>Electromagnetic simulation | Excitation cavity | Experimental analysis | Microwave heater | Structural design | Temperature distribution</t>
  </si>
  <si>
    <t>In order to study the thermoelectric efficiency of microwave heating and reproduction of asphalt pavements and the uniformity of reproduction temperature distribution, a waveguide excitation cavity is designed and applied to the structural design of a microwave heater. The structural sizes of the incentive cavities are determined based on the waveguide transmission line theory. Using IE3D software, electromagnetic simulations are respectively carried out in four different situations, including the distances between the magnetron probes (antennas) and a short-circuit board, different horn electric lengths and aperture sizes, different dielectric properties of the asphalt mixture, and the distances between the asphalt surface and the mouth cavity. The results show that, when the distance between the magnetron probe and the short-circuit board is 32.5 mm, it is the best installation site; reduction of aerial length is the main factor in improving the heating uniformity. When the aggregate is limestone, the best heating effect can be produced. Maximum radiation efficiency can be realized by adjusting the space between the heater radiation port and the asphalt pavement. The experimental results of asphalt mixture heating in four different situations have a substantial agreement with the simulation results, which confirms that the developed microwave heater can achieve better impedance matching, thus improving the quality and efficiency of heating regeneration. ¬© Copyright.</t>
  </si>
  <si>
    <t>410-416</t>
  </si>
  <si>
    <t>60005244-60106849;60005244;60005244</t>
  </si>
  <si>
    <t>14053193800;55721820900;55267280700</t>
  </si>
  <si>
    <t>Zhu, Songqing;Zhang, Zhisheng;Shi, Tailong</t>
  </si>
  <si>
    <t>Nanjing Institute of Technology;Southeast University</t>
  </si>
  <si>
    <t>60106849;60005244</t>
  </si>
  <si>
    <t>Electromagnetic simulation and experimental analysis of microwave heaters for asphalt pavements</t>
  </si>
  <si>
    <t>10.3969/j.issn.1003-7985.2011.04.013</t>
  </si>
  <si>
    <t>2-s2.0-84863069465</t>
  </si>
  <si>
    <t>['whole bandwidth', 'special characteristic', 'proposed antenna', 'novel antenna', 'metamaterial units', 'metamaterial loaded', 'ground plane', 'f antenna', 'backward radiation', '56 ghz', '4 %,', '24 ghz']</t>
  </si>
  <si>
    <t>Compact wideband antenna | Metamaterial | PIFA</t>
  </si>
  <si>
    <t>In this paper a compact and wideband planar inverted-F antenna (PIFA) with metamaterial loaded on the ground plane is proposed. The metamaterial units, composed of an array of Jerusalem crosses PEC structure, improve the performance of the antenna and cause a special characteristic of backward radiation. Simulation results show that this novel antenna has a bandwidth of 49.4%, which is from 2.56 GHz to 4.24 GHz. Compared to a conventional PIFA simulated in this paper, the proposed antenna has a reduction of 91% in dimension. And the antenna has a gain over 3 dB within the whole bandwidth.</t>
  </si>
  <si>
    <t>226-229</t>
  </si>
  <si>
    <t>60019616;60019616;60019616;112015039;60019616;60019616</t>
  </si>
  <si>
    <t>53877695700;8921739500;24767863300;37101575900;8589921200;16178549000</t>
  </si>
  <si>
    <t>Li, Xin Yuan;Fu, Jia Hui;Zhang, Kuang;Hua, Jun;Wu, Qun;Yang, Guo Hui</t>
  </si>
  <si>
    <t>A compact wideband PIFA with metamaterial units loaded on the ground</t>
  </si>
  <si>
    <t>2-s2.0-84863070313</t>
  </si>
  <si>
    <t>2009-0075502</t>
  </si>
  <si>
    <t>['type species', 'three species', 'third species', 'swimming legs', 'remanea klie', 'provided based', 'partial sequences', 'p1 endopod', 'new species', 'genus remanea', 'francis group', 'east coast', 'distribution records', 'developed rostrum', 'congeners primarily', 'closely related', 'caudal rami', 'brief redescription', 'armature formula']</t>
  </si>
  <si>
    <t>barcode | Harpacticoida | Korea | Paramesochridae | Remanea arenicola | Remanea naksanensis</t>
  </si>
  <si>
    <t>A new species of Remanea Klie, 1929 (Copepoda: Harpacticoida: Paramesochridae) is described from a brackish water habitat near Naksan beach on the east coast of Korea, representing the third species of the genus. The new species was assigned to the genus Remanea on the basis of the well-developed rostrum, the eight-segmented female antennule, the two-segmented antennary exopod and the three-segmented P1 exopod. Remanea naksanensis sp. nov. is most closely related to the type species, Remanea arenicola Klie, 1929, sharing the same armature formula of the swimming legs and the previously overlooked sexual dimorphism on the distal endopodal segment of P3. The new species can be distinguished from its congeners primarily by the morphology of the P5 in both sexes, and setal length differences in the P1 endopod and caudal rami. A brief redescription of R. arenicola is provided based on Klie's original type slide material. The distribution records of all three species are summarized and an updated identification key to species is presented. Partial sequences of the mitochondrial gene COI (cytochrome c oxidase subunit I) of R. naksanensis were obtained and submitted to GenBank. ¬© 2011 Copyright Taylor and Francis Group, LLC.</t>
  </si>
  <si>
    <t>2939-2964</t>
  </si>
  <si>
    <t>47-48</t>
  </si>
  <si>
    <t>60024872;60024872;60025352</t>
  </si>
  <si>
    <t>35185992000;7407088900;7004143544</t>
  </si>
  <si>
    <t>Back, Jinwook;Lee, Wonchoel;Huys, Rony</t>
  </si>
  <si>
    <t>London;Seoul</t>
  </si>
  <si>
    <t>The Natural History Museum, London;Hanyang University</t>
  </si>
  <si>
    <t>60025352;60024872</t>
  </si>
  <si>
    <t>Back J.</t>
  </si>
  <si>
    <t>A new species of Remanea Klie, 1929 (Copepoda: Harpacticoida: Paramesochridae) with a redescription of the type species</t>
  </si>
  <si>
    <t>10.1080/00222933.2011.622057</t>
  </si>
  <si>
    <t>2-s2.0-84863243900</t>
  </si>
  <si>
    <t>['¬© 2011', 'zero entries', 'using rate', 'symbol maximum', 'severe constraint', 'proposed code', 'performing almost', 'orthogonal space', 'new ssdc', 'input multiple', 'high peak', 'hardware implementation', 'gciods ).', 'full diversity', 'decodable space', 'communication system', 'codeword matrix', 'china universities', 'also impose']</t>
  </si>
  <si>
    <t>full diversity | MIMO | PAPR | space-time block code (STBC)</t>
  </si>
  <si>
    <t>Single-symbol maximum-likelihood (ML) decodable space-time block codes (SSDCs) can achieve a maximal symbol rate of 6/7 for multiple-input multiple-output (MIMO) communication system with five or six transmit antennas by using rate-efficient generalized coordinate interleaved orthogonal designs (RE-GCIODs). Unfortunately, there are many zero entries in the codeword matrix of RE-GCIODs. The zero entries result in high peak-to-average power ratio (PAPR) and also impose a severe constraint on hardware implementation. In this paper, for MIMO communication systems with five or six transmit antennas and one receive antenna, a new SSDC is proposed. By combining Alamouti code and orthogonal space-time block code (OSTBC), desirable properties like RE-GCIODs can be achieved and are derived, including maximal symbol rate up to 6/7, full diversity and single-symbol ML decodability. Moreover, by reducing the number of zero entries in the codeword matrix, the peak-to-average power ratio (PAPR) of our proposed code is lower than RE-GCIODs. Simulation results show that the proposed codes outperform RE-GCIODs under peak power constraint while performing almost same under average power constraint. ¬© 2011 The Journal of China Universities of Posts and Telecommunications.</t>
  </si>
  <si>
    <t>60010080;60010080;60010080;60010080;60010080</t>
  </si>
  <si>
    <t>54417914800;15923809300;7103379353;34875321100;37009481000</t>
  </si>
  <si>
    <t>Pham, Van Bien;Qi, Bo Yu;Sheng, Wei Xing;Ma, Xiao Feng;Wang, Hao</t>
  </si>
  <si>
    <t>New design of single-symbol decodable STBCs for MIMO communication system</t>
  </si>
  <si>
    <t>S1005888510601215</t>
  </si>
  <si>
    <t>10.1016/S1005-8885(10)60121-5</t>
  </si>
  <si>
    <t>2-s2.0-84863262098</t>
  </si>
  <si>
    <t>['wireless channel', 'uncorrelated property', 'simulation results', 'signal received', 'sectorised antenna', 'rapidly time', 'omnidirectional antenna', 'mobility conditions', 'doppler mitigation', 'directional antenna', 'demonstrated originally', 'allows us', 'addressed firstly']</t>
  </si>
  <si>
    <t>Doppler diversity | High-speed railway | Sectorised antenna</t>
  </si>
  <si>
    <t>The wireless channel of High-Speed Railway communication system is rapidly time-varying. The orthogonal frequency division multiplexing transmitting over this channel will be exposed to the intercarrier interference caused by large Doppler spread. The sectorised antenna can be employed for Doppler mitigation and obtaining Doppler diversity gain. In this paper the performance of this directional antenna is analyzed. The preferable partition scheme for the omnidirectional antenna and the optimal Doppler compensation frequency are addressed firstly. The uncorrelated property of the signal received from the different sectorised antennas is demonstrated originally which can be utilized for Doppler diversity gain. Finally, it is proved by the simulation results that this architecture will allows us to achieve remarkable performance under high-mobility conditions.</t>
  </si>
  <si>
    <t>866-871</t>
  </si>
  <si>
    <t>60022381;60022381-60005244;60022381;60022381</t>
  </si>
  <si>
    <t>55715574200;36242356700;34769022600;22952718500</t>
  </si>
  <si>
    <t>Liu, Liu;Tao, Cheng;Qiu, Jiahui;Chen, Houjin</t>
  </si>
  <si>
    <t>Beijing Jiaotong University;Southeast University</t>
  </si>
  <si>
    <t>60022381;60005244</t>
  </si>
  <si>
    <t>An performance study for sectorised antenna based Doppler diversity in high-speed railway communications</t>
  </si>
  <si>
    <t>2-s2.0-84863266422</t>
  </si>
  <si>
    <t>['study aimed', 'strong relationship', 'seven subjects', 'prototype system', 'mental workload', 'hrv precisely', 'hrv calculated', 'heart rates', 'heart rate', 'future monitoring', 'completely noncontact', 'cardiac activity', 'actively researched', '76 ),']</t>
  </si>
  <si>
    <t>Calculation task | Heart rate variability (HRV) | Microwave radar | Noncontact | Remote monitoring</t>
  </si>
  <si>
    <t>Recently, nonrestrictive and noninvasive sensing techniques to measure vital signs have been actively researched and developed. This study aimed to develop a prototype system to monitor cardiac activity using microwave radar without making contact with the body and without removing clothing-namely, a completely noncontact, remote monitoring system. In addition, heart rate and changes in heart rate variability (HRV) during simple mental arithmetic tasks were observed with the prototype system. The prototype system has a microwave Doppler radar antenna with 24 GHz frequency and approximately 7 mW output power. The experiments were conducted with seven subjects (23.00¬±0.82 years). We found that the prototype system captured heart rate and HRV precisely. The strong relationship between the heart rates during tasks (r=0.96), LF (cross-correlation=0.76), and LF/ HF (cross-correlation=0.73) of HRV calculated from the prototype system and from electrocardiograph (ECG) measurements were confirmed. The proposed completely noncontact, remote method appears promising for future monitoring of cardiac activity as an indicator of changes in mental workload in workplaces.</t>
  </si>
  <si>
    <t>241-249</t>
  </si>
  <si>
    <t>Journal of Physiological Anthropology</t>
  </si>
  <si>
    <t>60027625;60005038;60005038;60027625;60027625</t>
  </si>
  <si>
    <t>57202885594;7403576773;55290614900;24503993500;7102256873</t>
  </si>
  <si>
    <t>Suzuki, Satoshi;Matsui, Takemi;Sugawara, Keitaro;Asao, Takafumi;Kotani, Kentaro</t>
  </si>
  <si>
    <t>Suita;Hachioji</t>
  </si>
  <si>
    <t>Kansai University;Tokyo Metropolitan University</t>
  </si>
  <si>
    <t>60027625;60005038</t>
  </si>
  <si>
    <t>An approach to remote monitoring of heart rate variability (HRV) using microwave radar during a calculation task</t>
  </si>
  <si>
    <t>10.2114/jpa2.30.241</t>
  </si>
  <si>
    <t>2-s2.0-84863399016</t>
  </si>
  <si>
    <t>['three parts', 'square patch', 'size reduction', 'resonant frequency', 'mhz bandwidth', 'lowered due', 'loading arrays', 'loaded srrs', '70 ghz', '40 ghz']</t>
  </si>
  <si>
    <t>Capacitively coupled feed | Miniaturization | Split ring resonators | Wideband</t>
  </si>
  <si>
    <t>In this paper, a wideband microstrip antenna loaded with split ring resonators (SRRs) has been designed. The proposed antenna consists of three parts: the square patch, the ground and the suspended substrate loaded with SRRs. The bandwidth of the antenna is enlarged by capacitively coupled feed and its resonant frequency can be lowered due to the influence of the loaded SRRs. Simulation results show that the antenna has a 700-MHz bandwidth from 1.70 GHz to 2.40 GHz and the gain is higher than 5.5 dB within the bandwidth. By loading arrays of SRRs, a size reduction of 5.7% is achieved with good radiation features.</t>
  </si>
  <si>
    <t>208-210</t>
  </si>
  <si>
    <t>37101575900;8921739500;57199132043;8589921200</t>
  </si>
  <si>
    <t>Hua, Jun;Fu, Jia Hui;Chen, Peng;Wu, Qun</t>
  </si>
  <si>
    <t>A wideband microstrip antenna miniaturized by loading split ring resonators</t>
  </si>
  <si>
    <t>2-s2.0-84863399088</t>
  </si>
  <si>
    <t>['scientific information', 'radiation power', 'microstrip antenna', 'important parameters', 'good agreement', 'genetic algorithm', 'ga program', 'ferrite substrate', 'computed results', '500 generations']</t>
  </si>
  <si>
    <t>Genetic algorithm | Magnetically biased | Rectangular ferrite microstrip antenna | Transmission line model</t>
  </si>
  <si>
    <t>Genetic Algorithm (GA) analysis and optimization of the important parameters (Directivity, Radiation Power, Impedance etc.) of magnetically biased microstrip antenna, fabricated on ferrite substrate, is studied. Functions for the fitness of the GA program is developed using transmission line model of the analysis of microstrip antenna. The genetic algorithm was run for 500 generations. The probability of crossover was varied from 0.70 to 0.85 and the probability of mutation was varied from 0.001 to 0.002. The computed results are optimized and in good agreement with the results obtained experimentally. ¬© 2011 Asian Network for Scientific Information.</t>
  </si>
  <si>
    <t>197-206</t>
  </si>
  <si>
    <t>Journal of Artificial Intelligence</t>
  </si>
  <si>
    <t>60000063;60076869;60003049;60000063</t>
  </si>
  <si>
    <t>35254388900;36056851900;7401450318;6507847292</t>
  </si>
  <si>
    <t>Saxena, Naveen Kumar;Khan, M. Ayub;Kumar, Nitendar;Pourush, P. K.S.</t>
  </si>
  <si>
    <t>Agra;New Delhi;Agra</t>
  </si>
  <si>
    <t>Anand Engineering College;Solid State Physics Laboratory India;Agra College</t>
  </si>
  <si>
    <t>60076869;60003049;60000063</t>
  </si>
  <si>
    <t>GA analysis of parameters of magnetically biased microstrip rectangular patch antenna</t>
  </si>
  <si>
    <t>10.3923/jai.2011.197.206</t>
  </si>
  <si>
    <t>2-s2.0-84863420219</t>
  </si>
  <si>
    <t>['ventral structure', 'ventral face', 'ventral configuration', 'ventral attenuation', 'two segments', 'transformed limbs', 'transformed limb', 'subsequent molts', 'several molts', 'segments added', 'second limb', 'proximal segment', 'posterior somites', 'podocopan ostracodes', 'pantopodan chelicerates', 'one molt', 'nine pairs', 'next molt', 'naupliar arthrite', 'limbs buds', 'limbs 4', 'limbs 10', 'limbs 1', 'limb buds', 'limb 2', 'like outgrowth', 'like larva', 'following molt', 'five characters', 'embryonic stages', 'embryonic larva', 'embryonic development', 'early post', 'early development', 'dendrobranchiate decapods', 'delayed reorganization', 'crustaceans hatch', 'crustacean taxon', 'crustacean taxa', 'crustacean lineage', 'crustacean exhibits', 'cephalocaridans bears', 'articulating somites', 'arthrodial membranes', 'antenna 2']</t>
  </si>
  <si>
    <t>Crustaceans that hatch as a nauplius-like larva, as well as xiphosuran and pantopodan chelicerates, are surveyed for five characters: presence or absence of arthrodial membranes separating somites; ventral configuration of the protopod of the second limb; number of transformed (segmented) limbs and limb buds; addition of segments to transformed limbs; fate of limb buds. An arthrodial membrane separates somites 7 and 8 of xiphosurans, a small knob articulates on the protopod of the second limb, and there are nine pairs of limbs but no limb buds. During early development, no arthrodial membranes are added, nor are segments added to limbs 1-9; limbs 10-14 are added as transformed limbs, not as limb buds, after several molts. On the post-embryonic larva of the presumed ancestral pantopodan, arthrodial membranes did not separate adjacent somites, the proximal segment of limb 2 was simple, there were three transformed limbs and no limbs buds. During subsequent molts, arthrodial membranes separated somites 4-7, buds of limbs 4-7 were added in register with each molt, limb buds were reorganized in register into transformed limbs during the following molt, and two segments were added to each transformed limb in register during the next molt. Somites of most crustacean taxa that hatch as a nauplius-like larva are not separated by arthrodial membranes on early post-embryonic stages; exceptions are posterior somites of branchiurans, mystacocaridans and cephalocaridans. Limb 2 (antenna 2) of branchiopods, copepods, thecostracans, mystacocaridans and cephalocaridans bears a naupliar arthrite on the ventral face of the coxa, on branchiurans there is an attenuation, or spine-like outgrowth, on the ventral face, and on ostracodes, remipedes, euphausiaceans, mysidaceans and dendrobranchiate decapods there is no ventral structure. Most of these crustaceans hatch with three transformed limbs; exceptions include myodocopan ostracodes with six and branchiurans with seven. The number of limb buds varies from none on remipedes to three on branchiurans and cephalocaridans. Limb buds of podocopan ostracodes, branchiurans, mystacocaridans and cephalocaridans are reorganized into transformed limbs after one molt; reorganization of limb buds of branchiopods, copepods, thecostracans, remipedes, euphausiaceans, mysidaceans and dendrobranchiates are delayed several molts. Early post-embryonic development of pantopodan chelicerates is more similar to that of podocopan ostracodes than it is to that of any other crustacean taxon, and no crustacean exhibits an early post-embryonic development similar to that of xiphosurans. Within the crustacean lineage, articulating somites, a naupliar arthrite or ventral attenuation on the coxa of antenna 2, and delayed reorganization of limb buds are apomorphies. Absence of a naupliar arthrite on ostracodes is inherited from the last stem lineage arthropod but its absence on remipedes and malacostracans is derived, and perhaps more than once. ¬© 2011 Koninklijke Brill NV, Leiden.</t>
  </si>
  <si>
    <t>869-893</t>
  </si>
  <si>
    <t>60015033;60015033;101034570;60007457;60029895</t>
  </si>
  <si>
    <t>7203060270;6603020140;6603772004;7006497614;57129133100</t>
  </si>
  <si>
    <t>Ferrari, Frank D.;Fornshell, John;Vagelli, Alejandro A.;Ivanenko, V. N.;Dahms, Hans Uwe</t>
  </si>
  <si>
    <t>South Korea;United States;Russian Federation;United States</t>
  </si>
  <si>
    <t>Jongno-gu;Washington, D.C.;Moscow;Camden</t>
  </si>
  <si>
    <t>Sangmyung University;Smithsonian Institution;Lomonosov Moscow State University;New Jersey Academy for Aquatic Sciences</t>
  </si>
  <si>
    <t>60029895;60015033;60007457;101034570</t>
  </si>
  <si>
    <t>Ferrari F.D.</t>
  </si>
  <si>
    <t>Early post-embryonic development of Marine Chelicerates and Crustaceans with a Nauplius</t>
  </si>
  <si>
    <t>10.1163/001121611X579745</t>
  </si>
  <si>
    <t>2-s2.0-84863874056</t>
  </si>
  <si>
    <t>['ratio antennae', 'new species', 'mount etna', 'known species', 'following combination', 'eastern sicily', 'characters proposed', 'central ones', '2005 ).']</t>
  </si>
  <si>
    <t>Macrochaetotaxy | Morphological characters | Taxonomy</t>
  </si>
  <si>
    <t>A new species of the genus Entomobrya Rondani, 1861 (Collembola, Entomobryidae) from Mount Etna in eastern Sicily is described. Entomobrya siciliana n. sp. is separated from all other known species by the following combination of characters: characteristic colour pattern, ratio antennae/head length ‚âà 2, apical vesicle bilobated, labral papillae almost smooth, with two small projections on central ones, claw with 4 internal teeth and empodium with serrate external edge (leg III). The macrochaetotaxy is described. For the identification and description of these species we used the set of characters proposed by JORDANA and BAQUERO (2005).</t>
  </si>
  <si>
    <t>35-38</t>
  </si>
  <si>
    <t>Redia</t>
  </si>
  <si>
    <t>60033320;;60033320</t>
  </si>
  <si>
    <t>36849488700;55315155600;6603478062</t>
  </si>
  <si>
    <t>Jordana, Rafael;Giuga, Luca;Baquero, Enrique</t>
  </si>
  <si>
    <t>Universidad de Navarra</t>
  </si>
  <si>
    <t>Jordana R.</t>
  </si>
  <si>
    <t>New species of Entomobrya from Etna Mountain, Sicily (Collembola Entomobryomorpha)</t>
  </si>
  <si>
    <t>2-s2.0-84863903978</t>
  </si>
  <si>
    <t>['true survival', 'tagged individuals', 'tagged cohort', 'study reach', 'study design', 'study area', 'straightforward way', 'simultaneous estimation', 'separately estimated', 'seber model', 'sampling occasions', 'robust estimates', 'remaining faithful', 'recapture model', 'population ecology', 'outline presents', 'observational data', 'multistate capture', 'mechanisms leading', 'life history', 'joint probability', 'imperfect recapture', 'fish populations', 'estimated size', 'empirical data', 'emigration responses', 'ecological questions', 'dwelling salmonids', 'detection probabilities', 'continuously monitored', 'based solely', 'atlantic salmon', 'apparent survival', 'antenna detections', 'antenna array', 'analysis showed', 'allows separate']</t>
  </si>
  <si>
    <t>Robust estimates of survival and movement are important for informing the recovery of fish populations as well as for the study of life history, behavior, and population ecology. We present a multistate capture-recapture model that allows separate and simultaneous estimation of true survival and fidelity to the study reach in the presence of imperfect recapture and detection probabilities. The key study design element that permitted this separation was the use of a multiple-antenna array to detect passive integrated transponder (PIT) tagged individuals as they emigrated from the study area. The modeling approach incorporated live recapture data during discrete sampling occasions with observational data on antenna detections of tagged individuals as they exited the study area between sampling occasions. The multistate emigration model was applied to empirical data from a stream-dwelling, PIT-tagged cohort of Atlantic salmon Salmo salar for which emigration was continuously monitored by using a pair of stationary PIT tag antennas. The study design we outline presents a way to inform key management, recovery, and ecological questions. Our analysis showed how estimates of the joint probability of surviving and remaining faithful to the study reach (apparent survival) that were based solely on live recapture data (e.g., fromthe Cormack-Jolly-Seber model) masked the patterns that were revealed when true survival and emigration were separately estimated with the multistate emigration model. Use of the multistate model also allowed us to consider size dependence in survival and emigration in a straightforward way; the estimated size-dependent functions support hypotheses regarding the mechanisms leading to survival or emigration responses of Atlantic salmon and other stream-dwelling salmonids. ¬© American Fisheries Society 2011.</t>
  </si>
  <si>
    <t>320-333</t>
  </si>
  <si>
    <t>Transactions of the American Fisheries Society</t>
  </si>
  <si>
    <t>60011347;60093250;100480029</t>
  </si>
  <si>
    <t>8703220500;6701770364;7005144408</t>
  </si>
  <si>
    <t>Horton, Gregg E.;Letcher, Benjamin H.;Kendall, William L.</t>
  </si>
  <si>
    <t>Fort Collins;Reston;Santa Rosa</t>
  </si>
  <si>
    <t>Warner College of Natural Resources;United States Geological Survey;Sonoma County Water Agency</t>
  </si>
  <si>
    <t>60093250;60011347;100480029</t>
  </si>
  <si>
    <t>Horton G.E.</t>
  </si>
  <si>
    <t>A multistate capture-recapture modeling strategy to separate true survival from permanent emigration for a passive integrated transponder tagged population of stream fish</t>
  </si>
  <si>
    <t>10.1080/00028487.2011.567861</t>
  </si>
  <si>
    <t>2-s2.0-84864372216</t>
  </si>
  <si>
    <t>98-R0062-03</t>
  </si>
  <si>
    <t>NTU</t>
  </si>
  <si>
    <t>['¬© 2011', 'via transitions', 'via diameter', 'two microstrip', 'thereby obtaining', 'temperature co', 'physical mechanisms', 'parameters demonstrated', 'opposite sides', 'multilayered low', 'internal segments', 'internal segment', 'insertion loss', 'impedance matching', 'hole via', 'hfss ).', 'external segments', 'equivalent impedance', 'coherent results', 'carefully calculated', 'band microstrip', 'antenna array', 'ansoft q3d', 'also obtained', 'also investigated', '67 ghz', '48 db', '2012 ieee']</t>
  </si>
  <si>
    <t>Low temperature co-fired ceramic | multilayered | via transition | wide-band interconnects</t>
  </si>
  <si>
    <t>A wide-band microstrip-to-microstrip via transition proposed for connecting an integrated circuit chip and an antenna array on the opposite sides of a multilayered low-temperature co-fired ceramic substrate is investigated in this paper. To facilitate the design, it is decomposed into external and internal segments, which consist of two microstrip-to-via transitions and a multilayered through-hole via with four ground vias, respectively. The equivalent impedance of the internal segment is carefully calculated from the lump-circuit model extracted by Ansoft Q3D, and verified by high-frequency structure simulation (HFSS). The S-parameters of external segments are simulated by HFSS for impedance matching, thereby obtaining the appropriate physical parameters. The physical mechanisms that result in the insertion loss are explored in detail, and the effects of via diameter are also investigated for the reduction of insertion loss. By combining the designs of the external and internal segments, the simulated S-parameters demonstrated that the overall return loss level was above 20 dB within 57-67 GHz spectrum and insertion loss was better than 0.48 dB from d.c. up to 67 GHz. Coherent results between simulation and measurement were also obtained with a back-to-back transition structure. ¬© 2011-2012 IEEE.</t>
  </si>
  <si>
    <t>595-601</t>
  </si>
  <si>
    <t>60005429;60005429;60005429;60074621;60005429</t>
  </si>
  <si>
    <t>56409033200;25928232300;10439287700;55262090200;7402943497</t>
  </si>
  <si>
    <t>Tsai, Chih Chun;Cheng, Yung Shou;Huang, Ting Yi;Hsu, Yungping Alvin;Wu, Ruey Beei</t>
  </si>
  <si>
    <t>Hsinchu;Taipei</t>
  </si>
  <si>
    <t>MediaTek Inc;National Taiwan University</t>
  </si>
  <si>
    <t>60074621;60005429</t>
  </si>
  <si>
    <t>Design of microstrip-to-microstrip via transition in multilayered LTCC for frequencies up to 67 GHz</t>
  </si>
  <si>
    <t>10.1109/TCPMT.2011.2104416</t>
  </si>
  <si>
    <t>2-s2.0-84864518893</t>
  </si>
  <si>
    <t>['urban sprawl', 'unique landscape', 'total number', 'total length', 'temporal changestoponds', 'taoyuan plain', 'taoyuan area', 'study area', 'spatial unit', 'spatial pattern', 'reflecting degradation', 'prominent feature', 'multivariate technique', 'landscape metrics', 'landscape indices', 'land cover', 'increased urbanization', 'hydrological character', 'examined graphically', 'describe changes', 'connectivity indices', 'canal networks', 'canal network', 'average values', 'also decreased', '9 2', '290 ponds']</t>
  </si>
  <si>
    <t>Connectivity | Land cover change | Landscape metrics | Pond and canal network | Taoyuan</t>
  </si>
  <si>
    <t>The farm pond system for irrigation is the most prominent feature in the Taoyuan area, Taiwan, giving the region a unique landscape and hydrological character. Although this area had more than 3,290 ponds in the 1970s, fewer than 1,800 now remain. This study analyzes changesin irrigation farm ponds and the canal network landscape in the Taoyuan area. The spatial and temporal changestoponds and the canal network on the Taoyuan plain were examined graphically for each spatial unit (2,765 m 9 2,525 m) using aerial photographs for 1979 and 2005. Landscape metrics were calculated to analyze landscape change associated with increased urbanization. Landscape indices of connectivity and circuitry were utilized to describe changes in the configuration of ponds and canal networks. The total length of canals and total number of ponds in the study area decreased significantly during 1979‚Äì2005. The average values of connectivity indices (c- and a-index) also decreased during 1979‚Äì2005, reflecting degradation of canal networks due to urban sprawl. A multivariate technique was applied to portion the study area into three zones according to changes to land cover, ponds, and canal networks. The effects of urban sprawl on the spatial pattern of ponds and canal networks are discussed.</t>
  </si>
  <si>
    <t>915-928</t>
  </si>
  <si>
    <t>0364152X</t>
  </si>
  <si>
    <t>Environmental Management</t>
  </si>
  <si>
    <t>60016334;60090098;60018208;60016334</t>
  </si>
  <si>
    <t>37028290700;55007936500;16303002300;12761684700</t>
  </si>
  <si>
    <t>Huang, Shu Li;Lee, Ying Chieh;Budd, William W.;Yang, Min Chia</t>
  </si>
  <si>
    <t>Taiwan;United States;Taiwan</t>
  </si>
  <si>
    <t>Taipei;Pullman;Taipei</t>
  </si>
  <si>
    <t>Lee-Ming Institute of Technology;Washington State University Pullman;National Taipei University</t>
  </si>
  <si>
    <t>60090098;60018208;60016334</t>
  </si>
  <si>
    <t>Huang S.L.</t>
  </si>
  <si>
    <t>Analysis of changes in farm pond network connectivity in the peri-urban landscape of the taoyuan area, taiwan</t>
  </si>
  <si>
    <t>10.1007/s00267-012-9824-7</t>
  </si>
  <si>
    <t>2-s2.0-84864557199</t>
  </si>
  <si>
    <t>C1090-0801-0034</t>
  </si>
  <si>
    <t>['¬© 2011', 'transceiver components', 'temperature co', 'radiation patterns', 'practical application', 'paper presents', 'package incorporating', 'overall dimensions', 'measured bandwidth', 'ltcc package', 'internal space', 'integrated ultra', 'fired ceramic', 'feeding network', 'domain characteristics', 'area underneath', '2012 ieee', '2 mm3', '15 ghz']</t>
  </si>
  <si>
    <t>Antenna-feeding network | low-temperature co-fired ceramic (LTCC) package | time-domain characteristic | ultra-wideband (UWB) antenna</t>
  </si>
  <si>
    <t>This paper presents a low-temperature co-fired ceramic (LTCC) package incorporating an integrated ultra-wide-band (UWB) antenna, antenna-feeding network, and internal space for integration of a compact UWB transceiver chip. The area underneath a planar monopole antenna ground plane is utilized for integration of transceiver components. The LTCC package has overall dimensions of 20 √ó 20 √ó 1.2 mm3. The measured bandwidth of the integrated UWB antenna is 6.4 GHz starting from 4.75 to 11.15 GHz and the radiation patterns are suitable for indoor wireless communication environment. The fabricated package reveals reasonable time-domain characteristics. In addition, the practical application of the proposed package geometry is discussed. ¬© 2011-2012 IEEE.</t>
  </si>
  <si>
    <t>111-118</t>
  </si>
  <si>
    <t>60016912;60005510;60016912;60016912;60016912</t>
  </si>
  <si>
    <t>7004432039;33167854700;8333548000;57203095953;55921743900</t>
  </si>
  <si>
    <t>Wi, Sang Hyuk;Zhang, Y. P.;Kim, Hyun;Oh, Il Young;Yook, Jong Gwan</t>
  </si>
  <si>
    <t>South Korea;Singapore</t>
  </si>
  <si>
    <t>Seoul;Singapore City</t>
  </si>
  <si>
    <t>Yonsei University;Nanyang Technological University</t>
  </si>
  <si>
    <t>60016912;60005510</t>
  </si>
  <si>
    <t>Wi S.</t>
  </si>
  <si>
    <t>Integration of antenna and feeding network for compact UWB transceiver package</t>
  </si>
  <si>
    <t>10.1109/TCPMT.2010.2101791</t>
  </si>
  <si>
    <t>2-s2.0-84864592052</t>
  </si>
  <si>
    <t>['umts2100 services', 'three pairs', 'resonant frequency', 'proposed recon', 'gurable antenna', 'ground slot', 'good agreement', 'frequency bands', 'f radiator', 'f antenna', 'experimentally tested', 'coplanar inverted', 'antenna showing', '900mhz operation', '900 mhz', '45 dbi', '4 dbi']</t>
  </si>
  <si>
    <t>In this article, a coplanar inverted-F antenna with an electronically controlled ground slot enabling recon-gurability is proposed. Initially a quarter wavelength coplanar inverted-F radiator is designed to operate at 900 MHz. To minimize its size, the radiator is folded to occupy an area of about 10 √ó 40mm 2. Next, a ground slot is introduced to excite another resonance at around 1850MHz without affecting the 900MHz operation. The slot is loaded with three pairs of PIN diode switches with simple biasing circuits to vary its resonant frequency. The proposed recon-gurable antenna is fabricated and experimentally tested. A good agreement is achieved between the simulated and measured return loss of the antenna showing the experimental impedance bandwidth covering GSM900, PCS1900 and UMTS2100 services. In these frequency bands, the antenna offers nearly omni-directional radiation patterns with measured peak gain between 1.4 dBi to 3.45 dBi.</t>
  </si>
  <si>
    <t>63-76</t>
  </si>
  <si>
    <t>Razali, Ahmad Rashidy;Bialkowski, M. E.</t>
  </si>
  <si>
    <t>Reconfigurable coplanar inverted-F antenna with electronically controlled ground slot</t>
  </si>
  <si>
    <t>10.2528/PIERB11072504</t>
  </si>
  <si>
    <t>2-s2.0-84864627409</t>
  </si>
  <si>
    <t>['wimax ...),', 'weak congestion', 'super nec', 'planar inverted', 'pifa antennas', 'mobile terminals', 'hfss simulators', 'good matching', 'four antennas', 'desired frequencies', 'current standards', 'antenna design', 'antenna ).']</t>
  </si>
  <si>
    <t>Bi-band | Broadband | PIFA antenna | Tri-band and quadriband antenna</t>
  </si>
  <si>
    <t>The present work relates to the antenna design for mobile terminals. It's about PIFA antennas (Planar Inverted- F- Antenna). The modification of the certain existing structures geometrical forms allowed the operation of those according to current standards. The design is performed by using the Super NEC and HFSS simulators. The conception of four antennas: broadband, Bi-band, tri-band and quadric band operating at resonant frequencies used in the different communications standards (GSM900, DCS1800, UMTS, WiMAX...), are presented. The obtained results show a very good matching at the desired frequencies with a weak congestion. ¬© IDOSI Publications, 2011.</t>
  </si>
  <si>
    <t>1523-1529</t>
  </si>
  <si>
    <t>World Applied Sciences Journal</t>
  </si>
  <si>
    <t>60068756;60068756</t>
  </si>
  <si>
    <t>35387551800;44861149300</t>
  </si>
  <si>
    <t>Belhadef, Y.;Hacene, N. Boukli</t>
  </si>
  <si>
    <t>Belhadef Y.</t>
  </si>
  <si>
    <t>Antennas design for multistandard terminals</t>
  </si>
  <si>
    <t>2-s2.0-84864921101</t>
  </si>
  <si>
    <t>['useful gases', 'type refrigerants', 'type mpss', 'two types', 'sustained mps', 'supplied coaxial', 'sheet mpss', 'several types', 'several highly', 'selected mpss', 'plasma processing', 'paper concerns', 'nozzleless mpss', 'mpss ),', 'methane reforming', 'mainly methane', 'laboratory experiments', 'including freon', 'hydrogen turned', 'gas processing', 'fully decomposing', 'experimentally tested', 'energetically efficient', 'electromagnetic field', 'attractive tool']</t>
  </si>
  <si>
    <t>Hydrogen | Microwaves | Plasma | Volatile organic compounds</t>
  </si>
  <si>
    <t>This paper concerns the atmospheric-pressure microwave plasmas and their applications, mainly for gas processing. Several types of atmospheric-pressure microwave sources (MPSs), i.e. surface-wave-sustained MPS, nozzle-type MPSs, nozzleless MPSs, plasma-sheet MPSs and microwave microplasma sources - MmPSs (antenna- and coaxial-line-based) as well as their performance are presented. The presented experimental results on the optimization of selected MPSs are confronted with results of the modelling of the electromagnetic field in them. The paper deals also with the applications of MPSs for the processing of gases. Two types of the plasma gas processing were experimentally tested: decomposition of volatile organic compounds (VOCs) and reforming of VOCs (mainly methane) into hydrogen. Results of the laboratory experiments on the plasma processing of several highly-concentrated (up to 100%) VOCs, including freon-type refrigerants, in the waveguide-supplied MPSs showed that the microwave discharge plasma is capable of fully decomposing the VOCs at relatively low energy cost. The use of waveguide-supplied coaxial-line-based and metal-cylinder-based nozzleless MPSs to methane reforming into hydrogen turned out to be energetically efficient. These selected results show MPSs to be an attractive tool for gas processing, including the harmful gas decomposition and production of useful gases.</t>
  </si>
  <si>
    <t>241-247</t>
  </si>
  <si>
    <t>Nukleonika</t>
  </si>
  <si>
    <t>60086542-60033057;60086542;60086542;60086542</t>
  </si>
  <si>
    <t>7004952886;7005848356;6603504574;35614951800</t>
  </si>
  <si>
    <t>Mizeraczyk, Jerzy;Jasi≈Ñski, Mariusz;Nowakowska, Helena;Dors, Miros≈Çaw</t>
  </si>
  <si>
    <t>Gdansk;Gdynia</t>
  </si>
  <si>
    <t>Robert Szewalski Institute of Fluid-Flow Machinery of the Polish Academy of Sciences;Akademia Morska w Gdyni</t>
  </si>
  <si>
    <t>60086542;60033057</t>
  </si>
  <si>
    <t>Mizeraczyk J.</t>
  </si>
  <si>
    <t>Studies of atmospheric-pressure microwave plasmas used for gas processing</t>
  </si>
  <si>
    <t>2-s2.0-84865329933</t>
  </si>
  <si>
    <t>['vary significantly', 'sensory setae', 'northeastern pacific', 'individual legs', 'generally similar', 'following parts', 'eastern sea', '3rd periopods', '11 variants']</t>
  </si>
  <si>
    <t>Characteristics of individual morphologic variation of mature Racovitzanus antarcticus females from the eastern Sea of Okhotsk and northeastern Pacific are considered. The variation of the shapes of cephalothorax and individual legs was studied. The following parts were found to vary significantly: antennulae (2 to 11 variants of setation on indifidual segments), antennae (endopodite structure varied), maxillulae (setation of 3-4 protopodite lobes; the number of sensory setae on the endopodite), maxillipeds (the number of setae on individual segments), the 2nd and 3rd periopods (the number and position of spines on the rear of the endopodite; 7-8 variants). All variations were independent. The morphologies of males and females are generally similar.</t>
  </si>
  <si>
    <t>532-542</t>
  </si>
  <si>
    <t>Zoologicheskii Zhurnal</t>
  </si>
  <si>
    <t>60110602;60110602</t>
  </si>
  <si>
    <t>7003300397;55351023900</t>
  </si>
  <si>
    <t>Sedova, N. A.;Grigoryev, S. S.</t>
  </si>
  <si>
    <t>Vladivostok</t>
  </si>
  <si>
    <t>Pacific Geographical Institute of the Far Eastern Branch of the Russian Academy of Sciences</t>
  </si>
  <si>
    <t>Sedova N.A.</t>
  </si>
  <si>
    <t>Morphologic variation of racovitzanusantabcticus copepoda, scolecithricjdae from waters near Kamchatka</t>
  </si>
  <si>
    <t>2-s2.0-84865738642</t>
  </si>
  <si>
    <t>EI 672/5</t>
  </si>
  <si>
    <t>['œµ eff', 'whenever necessary', 'wetting front', 'wet snow', 'snowpack evolution', 'snow stratigraphy', 'snow properties', 'snow micro', 'snow conditions', 'snap shot', 'signal velocity', 'radar signal', 'radar antennas', 'quantitative methods', 'one recorded', 'obtained using', 'obtain information', 'nearby lysimeter', 'multiple reflections', 'measured outflow', 'looking ground', 'liquid water', 'layer separately', 'key data', 'hourly basis', 'future research', 'exact amount', 'effective permittivity', 'dry snow', 'dielectric devices', 'detected within', 'arrival time', '6 %)']</t>
  </si>
  <si>
    <t>Impulse radar | Liquid water content | Wet-snow stratigraphy</t>
  </si>
  <si>
    <t>Snow stratigraphy information is among other sources the key data for assessing avalanche danger-not only for dry snow but also for wet-snow conditions. Until now this information is obtained by traditional snow pit observations or more recently by applying more quantitative methods such as the snow micro-penetrometer or dielectric devices. All these methods are destructive and only provide a snap shot in time of snowpack evolution. We used an upward-looking ground-penetrating radar system (upGPR) to monitor snowpack evolution on a daily or, whenever necessary, hourly basis to obtain information on wet-snow properties. We focused on determining the volumetric liquid water content (Œ∏ w) by calculating the effective permittivity (Œµ eff) of the wet snow above the radar antennas, the advance of a wetting front and the wet-snow stratigraphy. Œµ eff was obtained using the signal velocity and snow depth recorded with nearby ultrasonic gauges; Œ∏ w was calculated with different mixing model approaches. Results were compared to in-situ measured permittivity, modelled wetting front advance and modelled and measured outflow at the bottom of the snowpack. The upGPR system clearly showed the advance of a wetting front and the arrival time was similar to the one recorded with a nearby lysimeter. Possibly weak wet layers with high liquid water content (Œ∏ w&gt;6%) were detected within the radar signal by multiple reflections. However, determining the exact amount of liquid water for each layer separately is still a task for future research. ¬© 2011 Elsevier B.V.</t>
  </si>
  <si>
    <t>60018789;60072514-60016908;60018789;60016908-60023131</t>
  </si>
  <si>
    <t>35117979000;23469053300;7102892554;6603111133</t>
  </si>
  <si>
    <t>Mitterer, Christoph;Heilig, Achim;Schweizer, J√ºrg;Eisen, Olaf</t>
  </si>
  <si>
    <t>Germany;Germany;Switzerland;Germany</t>
  </si>
  <si>
    <t>Munich;Bremerhaven;Davos;Heidelberg</t>
  </si>
  <si>
    <t>Bavarian Academy of Sciences and Humanities (Bayerische Akademie der Wissenschaften);Alfred-Wegener-Institut Helmholtz-Zentrum f√ºr Polar- und Meeresforschung;WSL - Institut f√ºr Schnee- und Lawinenforschung SLF - Davos;Universit√§t Heidelberg</t>
  </si>
  <si>
    <t>60072514;60023131;60018789;60016908</t>
  </si>
  <si>
    <t>Mitterer C.</t>
  </si>
  <si>
    <t>Upward-looking ground-penetrating radar for measuring wet-snow properties</t>
  </si>
  <si>
    <t>S0165232X11001054</t>
  </si>
  <si>
    <t>10.1016/j.coldregions.2011.06.003</t>
  </si>
  <si>
    <t>2-s2.0-84866313849</t>
  </si>
  <si>
    <t>['typical example', 'time dimensions', 'technique useful', 'target returns', 'strong coupling', 'sonar ).', 'partly masked', 'main lobe', 'main examples', 'ground targets', 'disturbances exhibits', 'communication systems', 'clutter echoes', 'antenna -,', 'also helpful', 'airborne radars', 'air targets']</t>
  </si>
  <si>
    <t>Air to air | GMTI | Post or pre doppler | Radar | STAP</t>
  </si>
  <si>
    <t>Space-Time Adaptive Processing (STAP) is a technique useful when the distribution of disturbances exhibits a strong coupling between space (or angular) and time (or range, or Doppler) dimensions. A typical example of such situations is observed with airborne radars where clutter echoes from a specific direction come with a specific Doppler shift. The filtering of these clutter echoes will be more efficient if this relation is taken into account. The main examples of such situations for airborne radars are the detection of ground targets - where the targets are partly masked by clutter echoes coming through the main lobe of the antenna -, and the detection of air targets, where the target returns are competing with clutter echoes coming from other directions, through the sidelobes of the antenna. Space-time adaptive processing is also helpful in many other situations, e.g. communication systems, satellite navigations systems, or active sonar detection systems, where similar couplings exist between the space and time dimensions for disturbances (jamming, or reverberation in sonar). ¬© 2011 Lavoisier, Paris.</t>
  </si>
  <si>
    <t>15-34</t>
  </si>
  <si>
    <t>Traitement du Signal</t>
  </si>
  <si>
    <t>60019269;117960891;60002884</t>
  </si>
  <si>
    <t>35275570500;6602588589;19640289900</t>
  </si>
  <si>
    <t>Mont√©cot, Marc;Le Chevalier, Fran√ßois;Savy, Laurent</t>
  </si>
  <si>
    <t>Puteaux;Palaiseau;Rungis</t>
  </si>
  <si>
    <t>Thales Group;ONERA Centre de Palaiseau;Thales Air Operations</t>
  </si>
  <si>
    <t>60019269;60002884;117960891</t>
  </si>
  <si>
    <t>Mont√©cot M.</t>
  </si>
  <si>
    <t>Introduction to STAP: 1. Radar context and stakes</t>
  </si>
  <si>
    <t>10.3166/TS.28.15-34</t>
  </si>
  <si>
    <t>2-s2.0-84866859296</t>
  </si>
  <si>
    <t>['stap signals', 'stap filtering', 'stap community', 'simple geometry', 'signals received', 'radar scenario', 'paper presents', 'deeply used', 'data model', 'comprehend basics', 'antenna array']</t>
  </si>
  <si>
    <t>Adaptive detection | Estimation | Filtering | Space-time adaptive processing</t>
  </si>
  <si>
    <t>This paper presents the data model for signals received on the antenna array of an airborne radar system. This model is acknowledged and deeply used by the STAP community. To introduce and comprehend basics about STAP signals a simple geometry will be considered for the radar scenario. Finally, principles of STAP filtering will be presented. ¬© 2011 Lavoisier, Paris.</t>
  </si>
  <si>
    <t>Bidon, St√©phanie</t>
  </si>
  <si>
    <t>Universit√© F√©d√©rale Toulouse Midi-Pyr√©n√©es</t>
  </si>
  <si>
    <t>Bidon S.</t>
  </si>
  <si>
    <t>Introduction to STAP: 2. Data model and principle of STAP techniques</t>
  </si>
  <si>
    <t>10.3166/TS.28.35-56</t>
  </si>
  <si>
    <t>2-s2.0-84866871433</t>
  </si>
  <si>
    <t>['wlan applications', 'various applications', 'stacked driven', 'size reduction', 'respective notches', 'potential radiator', 'parasitic patches', 'efficiency obtained', 'desired band', 'designed antenna', 'aspect ratio', 'antenna efficiency']</t>
  </si>
  <si>
    <t>Microstrip patch antenna (MSA) | Stacked notched rectangular microstrip patch antenna | Wireless local area network (WLAN)</t>
  </si>
  <si>
    <t>A stacked notched rectangular microstrip patch antenna for WLAN applications has been presented in this paper. The desired band is obtained by tuning the dimensions of notches and size of the stacked driven and parasitic patches. The same aspect ratio is maintained for both the patches and their respective notches. The bandwidth and gain of this antenna is 23.6% and 7.5dBi, respectively. Antenna efficiency of 87% is achieved in the designed antenna. The bandwidth, gain, size reduction and efficiency obtained in the designed antenna makes it a potential radiator for various applications.</t>
  </si>
  <si>
    <t>282-286</t>
  </si>
  <si>
    <t>113372674;60101560;60101560;60101560</t>
  </si>
  <si>
    <t>55576633500;7006422314;7102042985;35778301200</t>
  </si>
  <si>
    <t>Agrawal, Anil Kumar;Pattnaik, Shyam Sundar;Devi, S.;Joshi, J. G.</t>
  </si>
  <si>
    <t>Chandigarh;Ajmer</t>
  </si>
  <si>
    <t>National Institute of Technical Teachers Training &amp; Research;Government Engineering College</t>
  </si>
  <si>
    <t>60101560;113372674</t>
  </si>
  <si>
    <t>Broadband and high gain microstrip patch antenna for WLAN</t>
  </si>
  <si>
    <t>2-s2.0-84867012938</t>
  </si>
  <si>
    <t>['radiation pattern', 'radiation efficiency', 'proposed antenna', 'matched chart', 'main goal', 'good agreement', 'franklin shape', 'flow chart', 'flexibility trend', 'finally develop', 'easily detectable', 'design procedure', 'applying meandering', 'antenna substrate', 'antenna parameters', 'also calculated']</t>
  </si>
  <si>
    <t>The main goal of this paper is to present a design procedure for a flexible compact universal UHF RFID tag antenna suitable for worldwide UHF RFID applications. Systematic design procedure is introduced through the derivation of dipole input impedance general relation using induced EMF method considering wire radius effect. T-matched chart is used to match the tag input impedance with the chip input impedance and finally develop a flow chart to summarize the design procedure. The proposed antenna compactness trend is achieved through applying meandering and Franklin shape to conventional printed dipole antenna. Flexibility trend is achieved through using liquid crystal polymer LCP material as antenna substrate. The proposed antenna covers the frequency band 865MHz to 1078MHz and occupies an area of 1306.6mm2. The computed radar cross section RCS and conjugate match factor CMF insure that the proposed antenna structure is easily detectable and achieves acceptable matching level. Power reflection coefficient PRC is computed, measured and good agreement is obtained. Other antenna parameters such as radiation efficiency, gain and radiation pattern are also calculated. The proposed antenna is cheap, flexible and suitable for UHF RFID universal application.</t>
  </si>
  <si>
    <t>213-239</t>
  </si>
  <si>
    <t>60005916;60005916;60016618</t>
  </si>
  <si>
    <t>Abo-Elnaga, Tamer Gaber;Abdallah, E. A.F.;El-Hennawy, H.</t>
  </si>
  <si>
    <t>Analysis and design of universal compact flexible UHF RFID tag antenna</t>
  </si>
  <si>
    <t>10.2528/PIERB11091102</t>
  </si>
  <si>
    <t>2-s2.0-84867088416</t>
  </si>
  <si>
    <t>['x band', 'unique properties', 'suggested based', 'proposed antennas', 'paper design', 'new class', 'many copies', 'generally composed', 'fractal geometries', 'different scales', 'characteristic size', 'band application', 'antennaelement designs']</t>
  </si>
  <si>
    <t>Aperture coupling | Electromagnetic coupling | Fractal antenna | Multiband operation | Sirpenski geometry</t>
  </si>
  <si>
    <t>In this paper design of single multiband fractal antenna for L,S,C and X-band application is presented. These proposed antennas are compact in size and can operate in L,S,C and X band. Here two different designs are suggested based on different feeding techniques. All designs are based on the fractal geometries. Fractals have no characteristic size, and are generally composed of many copies of themselves at different scales. These unique properties of fractals have been exploited in order to develop a new class of antennaelement designs that are multi-band and/or compact in size. ¬© Research India Publications.</t>
  </si>
  <si>
    <t>841-847</t>
  </si>
  <si>
    <t>International Journal of Applied Engineering Research</t>
  </si>
  <si>
    <t>60103933;60103933</t>
  </si>
  <si>
    <t>55384191600;57217870777</t>
  </si>
  <si>
    <t>Shah, Milind S.;Gupta, Sanjeev</t>
  </si>
  <si>
    <t>Gandhinagar</t>
  </si>
  <si>
    <t>Dhirubhai Ambani Institute of Information and Communication Technology</t>
  </si>
  <si>
    <t>Shah M.S.</t>
  </si>
  <si>
    <t>Single multi-band fractal antenna for L, S, C and X-band applications</t>
  </si>
  <si>
    <t>2-s2.0-84867255160</t>
  </si>
  <si>
    <t>['return loss', 'rectangular grid', 'paper presents', 'operating frequency', 'light weight', 'detail steps', 'current antennas', 'coaxial feeding', '2d gain']</t>
  </si>
  <si>
    <t>Liquid crystal substrate | Microstrip square patch array</t>
  </si>
  <si>
    <t>This paper presents a square patch array antenna on liquid crystal substrate at 24GHz. The proposed square patch array antenna will be in light weight, flexible, slim and compact unit compare with current antennas at this frequency. This paper also presents the detail steps of designing the square patch microstrip array antenna and simulated results using Ansoft-HFSS. Coaxial feeding is taken in this designing. The proposed square patch microstrip array antenna basically is a phased array consisting of '4' elements (square patch antennas) arranged in a rectangular grid. The size of each element is determined by the operating frequency. The return loss, input impedance smith chart, 3D, 2D gain, VSWR and other parameters are simulated and presented in this paper. ¬© Research India Publications.</t>
  </si>
  <si>
    <t>1099-1104</t>
  </si>
  <si>
    <t>60079446;60079446;60079446;113126599;112928686;60079446;60115211</t>
  </si>
  <si>
    <t>36135595500;7005223222;37041210500;57196721149;57205073185;36679765400;9434022700</t>
  </si>
  <si>
    <t>Madhav, B. T.P.;Pisipati, V. G.K.M.;Khan, Habibulla;Prasad, V. G.N.S.;Praveen Kumar, K.;Bhavani, K. V.L.;Datta Prasad, P. V.</t>
  </si>
  <si>
    <t>Machilipatnam;Vaddeswaram;;</t>
  </si>
  <si>
    <t>The Hindu College, Machilipatnam;K L Deemed to be University;Mother Theresa Institute of Science and Technology;Vani School of Engineering</t>
  </si>
  <si>
    <t>60115211;60079446;113126599;112928686</t>
  </si>
  <si>
    <t>Microstrip 2 √ó 2 square patch array antenna on K15 liquid crystal substrate</t>
  </si>
  <si>
    <t>2-s2.0-84867273727</t>
  </si>
  <si>
    <t>['trivial solution', 'proposed approach', 'problem family', 'paper derives', 'optimum transmit', 'numerical examples', 'mimo full', 'link meg', 'kronecker model', 'input multiple', 'exact solutions', 'correlation minimization', 'correlation matrix', 'channel matrix']</t>
  </si>
  <si>
    <t>This paper derives some optimum transmit and receive antenna coefficients in wireless multipath channels based on the spherical vector wave multimode expansion of the multiple-input multiple-output (MIMO) channel matrix. The derived antenna coefficients satisfy the following specific optimization criteria: (i) maximum MIMO mean effective link gain (link MEG) based on the multimode channel realizations or (ii) maximum MIMO link MEG based on the multimode correlation matrix or (iii) correlation minimization by diagonalization of the MIMO full-correlation matrix. It is shown that the proposed approach leads to matrix equations belonging to the nearest Kronecker product (NKP) problem family, which in general have no trivial solution. However, we show that exact solutions are provided to the posed NKP problems under the assumption of the Kronecker model for the MIMO full-correlation matrix. The results are illustrated by numerical examples. The proposed approach is a complement to existing antenna pattern analysis methods.</t>
  </si>
  <si>
    <t>87-109</t>
  </si>
  <si>
    <t>60002014;60001881</t>
  </si>
  <si>
    <t>56494615900;8668785000</t>
  </si>
  <si>
    <t>Glazunov, A. Alay√≥n;Zhang, J.</t>
  </si>
  <si>
    <t>Stockholm;Sheffield</t>
  </si>
  <si>
    <t>The Royal Institute of Technology (KTH);The University of Sheffield</t>
  </si>
  <si>
    <t>Glazunov A.</t>
  </si>
  <si>
    <t>On some optimal mimo antenna coefficients in multipath channels</t>
  </si>
  <si>
    <t>10.2528/PIERB11082308</t>
  </si>
  <si>
    <t>2-s2.0-84867340821</t>
  </si>
  <si>
    <t>['transmitted symbols', 'single radio', 'multiplexing capability', 'multiple output', 'multiple input', 'mimo transceivers', 'freedom available', 'espar antennas', 'beamspace domain', 'aerial degrees']</t>
  </si>
  <si>
    <t>The beamspace domain of parasitic antenna arrays is explored in this paper, providing the aerial degrees of freedom available for use in Multiple Input-Multiple Output (MIMO) systems. The beamspace representation allows for the design of an alternative MIMO architecture based on single radio-frequency (RF) chains, and facilitates the inclusion of MIMO transceivers in devices with strict size limitations. A three dimensional orthogonal expansion is performed on the beamspace domain providing the basis patterns used for mapping of the transmitted symbols and for sampling at the receiver. The expansion is based on the Gram-Schmidt orthonormalization procedure and can be generalized for any parasitic antenna array. The multiplexing capability of ESPAR antennas is presented as a means for supporting future performance demanding communication systems. Performance evaluation results are illustrated in detail.</t>
  </si>
  <si>
    <t>287-306</t>
  </si>
  <si>
    <t>60010667;60010667</t>
  </si>
  <si>
    <t>26648086700;6603851788</t>
  </si>
  <si>
    <t>Barousis, V. I.;Kanatas, Athanasios G.</t>
  </si>
  <si>
    <t>Piraeus</t>
  </si>
  <si>
    <t>University of Piraeus</t>
  </si>
  <si>
    <t>Aerial degrees of freedom of parasitic arrays for single RF front-end MIMO transceivers</t>
  </si>
  <si>
    <t>10.2528/PIERB11092904</t>
  </si>
  <si>
    <t>2-s2.0-84867344961</t>
  </si>
  <si>
    <t>['without influencing', 'wide application', 'uwb field', 'simulated results', 'reflection coefficient', 'radiation part', 'radiation characteristic', 'proposed antenna', 'new kind', 'improved greatly', 'good consistency', 'gain fed', 'frequency ranging', 'antenna gain', '9 ghz', '64 ghz', '6 db', '2 db']</t>
  </si>
  <si>
    <t>In this paper, a new kind of printed TEM horn antenna with high-gain fed by balanced microstrip line is proposed. The radiation part of the antenna (printed on the FR4 epoxy substrate) is composed of two symmetrical triangular metal foil branches fed by balanced microstrip line. The antenna has been simulated by CST MICROWAVE STUDIO¬Æ software and the simulated results show that the proposed antenna is a kind of traveling wave antenna. Besides, an equivalent adopted V-shaped antenna model is proposed to describe the radiation characteristic of the antenna. The simulated and measured results indicate that in the frequency ranging from 1.64 GHz to 9 GHz, the reflection coefficient of the antenna is less than -6 dB and in the work frequency band, the average gain value is over 8.2 dB. The antenna gain will be improved greatly by extending the length of the dielectric slab appropriately (in the main radiation direction) without influencing the bandwidth. The measured and simulated results have a good consistency. This antenna will have wide application in the UWB field.</t>
  </si>
  <si>
    <t>16200035900;37039041600;41763198200;57198238997</t>
  </si>
  <si>
    <t>Lin, S.;Zhang, X. Q.;Zhang, X. Y.;Tian, Y.</t>
  </si>
  <si>
    <t>Printed tem horn antenna fed by balanced Microstrip line</t>
  </si>
  <si>
    <t>10.2528/PIERB11080113</t>
  </si>
  <si>
    <t>2-s2.0-84867373679</t>
  </si>
  <si>
    <t>['sight gain', 'remarkable enhancement', 'radiation patterns', 'proposed approach', 'pbg structures', 'pbg structure', 'microstrip antennas', 'microstrip antenna', 'lossless uc', 'fourier optics', 'fit ).', 'fda algorithm', 'excellent agreement', 'evaluated using', 'cst mws', 'consideration consist', 'circular apertures', 'asp approach', '8 dbi', '6 ghz', '10 dbi']</t>
  </si>
  <si>
    <t>In this paper, a novel and computationally efficient algorithm which combines Array Signal Processing (ASP) approach with Fourier Optics (FO) is developed in the realm of gain enhancement achieved by placing Uniplanar Compact-Photonic Band Gap (UC-PBG) structures on top of microstrip antennas. The proposed scheme applies FO to the well-known sampling theorem borrowed from Digital Signal Processing (DSP) analysis in the framework of ASP approach which we refer to as the FDA algorithm. The FDA algorithm is suitable for lossless UC-PBG structures with 1-D, 2-D and 3-D lattice of canonical geometrical apertures, such as circular, octagonal, hexagonal, and square. In order to validate the proposed approach, two different UC-PBG structures of octagonal and circular apertures are considered at 2.6 GHz. The UC-PBG structures under consideration consist of two layers positioned above a microstrip antenna; each layer is an array of 9 √ó 9 apertures separated by half of the focal length distance of the lens in the near-field of the microstrip antenna. The performance of the microstrip antenna with and without the UC-PBG is reported using numerical simulations performed using CST Microwave Studio (CST MWS) based on the Finite Integration Technique (FIT). The radiation patterns and directivity of the microstrip antenna based on UC-PBG structures are evaluated using the proposed FDA algorithm and validated against numerical results obtained from CST MWS where an excellent agreement is found between the FDA algorithm and the 3-D full wave simulations. The UC-PBG structure of octagonal apertures provides a remarkable enhancement in the bore-sight gain of about 7.8 dBi at 2.6 GHz with respect to that obtained from the conventional microstrip antenna, while the circular apertures provide gain enhancement in excess of 10 dBi above the gain of the same microstrip antenna.</t>
  </si>
  <si>
    <t>15-30</t>
  </si>
  <si>
    <t>60001241;60001241;60001241;60001241;60001241</t>
  </si>
  <si>
    <t>26643969700;6602071759;23993504600;55014228000;54386436200</t>
  </si>
  <si>
    <t>Elwi, T. A.;Al-Rizzo, H. M.;Bouaynaya, N.;Hammood, M. M.;Al-Naiemy, Y.</t>
  </si>
  <si>
    <t>Theory of gain enhancement of UC-PBG antenna structures without invoking Maxwell's equations: An array signal processing approach</t>
  </si>
  <si>
    <t>10.2528/PIERB11062709</t>
  </si>
  <si>
    <t>2-s2.0-84867393330</t>
  </si>
  <si>
    <t>['wrongly interpreted', 'useful tool', 'subsurface features', 'situated mostly', 'several meters', 'road construction', 'range surveying', 'radargram reflections', 'radar waves', 'process showed', 'price tradeoff', 'penetration depth', 'penetrating radar', 'optimal value', 'obtained resolution', 'near 100', 'national highway', 'minimal resolution', 'meters spacing', 'measured profile', 'main purpose', 'main advantages', 'limestone bedrock', 'karstic forms', 'indeed partly', 'highway subsurface', 'highway plane', 'highway construction', 'high density', 'high degree', 'heterogeneous nature', 'geological diversity', 'gathered results', 'filled void', 'experimental drillings', 'economical way', 'eastern part', 'drilling proved', 'done simultaneously', 'data obtained', 'correctly interpreted', 'conducted twice', 'clay pockets', 'clay pocket', 'calibration success', 'almost exclusively', 'air void', '95 %)', '3d models', '30 boreholes', '2d radargrams', '2 meters']</t>
  </si>
  <si>
    <t>Cavities detection | Geotechnics | Ground-penetrating radar | Karst</t>
  </si>
  <si>
    <t>Ground-penetrating radar (GPR) has been applied to determine the subsurface karstic features during the construction of the national highway in the south-eastern part of Slovenia. The highway construction is situated mostly in the dinaric karstic region with a high density of karstic features visible on the surface. Ground-penetrating radar prospecting was done in all areas where a slope was cut into the limestone bedrock. The main purpose of the survey was to map potentially hazardous zones in the highway subsurface and to detect and characterize the karst. The ground-penetrating radar method was used because of the heterogeneous nature of the karst. With its high degree of karsticifaction and geological diversity all conventional methods failed. One of GPR's main advantages is that, while the penetration depth is limited to several meters, the obtained resolution can be on the scale of centimeters and the measured profile is continuous. Because of the ground-penetrating radar's limitations with respect to depth, the range surveying was done simultaneously with the road construction using 200-MHz bistatic antenna on the level of the highway plane. All the 2D radargrams were constructed in 3D models where the measurements were made in raster with 2 meters between a single GPR profile. This two-meters spacing was determined as the optimal value in which only a minimal resolution-price tradeoff was made. The gathered results were tested and compared to experimental drillings and excavations so that any anomalies and reflections were calibrated. The drilling was conducted twice, first to calibrate the radargram reflections and secondly to check and confirm the calibration success. Altogether, over 30 boreholes were drilled at various previously selected locations. The data obtained from the drilling proved to be very helpful with the calibration since anomalies found during the drilling were almost exclusively (over 95%) a result of the propagation of radar waves from the limestone to an air void or from the limestone to a clay pocket. Drilling test boreholes proved to be a very useful tool for the calibration of the GPR anomalies recorded in 2D radargrams. Such a process showed a near 100 % accuracy with respect to interpreting the subsurface features, with 77% correctly interpreted as caves or clay pockets and 23% wrongly interpreted, where the interpretation was a void but it was indeed partly a clay-filled and partly an air-filled void. The completed survey also showed simultaneous surveying with GPR and road construction is a very efficient and economical way to predict various karstic features and the density of the karstic forms. Copyright ¬© 2014, AGS.</t>
  </si>
  <si>
    <t>17-27</t>
  </si>
  <si>
    <t>Acta Geotechnica Slovenica</t>
  </si>
  <si>
    <t>60024678;60024678</t>
  </si>
  <si>
    <t>55340280100;56009564200</t>
  </si>
  <si>
    <t>Pavliƒç, Matev≈æ U.;Praznik, Bla≈æ</t>
  </si>
  <si>
    <t>Slovenian National Building and Civil Engineering Institute</t>
  </si>
  <si>
    <t>Pavliƒç M.</t>
  </si>
  <si>
    <t>Detecting karstic zones during highway construction using ground-penetrating radar</t>
  </si>
  <si>
    <t>2-s2.0-84867603961</t>
  </si>
  <si>
    <t>FA9550-08-1-0089</t>
  </si>
  <si>
    <t>['using correlation', 'turned partially', 'travel time', 'transmitter locations', 'transmitted signal', 'tracing simulations', 'spatial location', 'signals received', 'scattering environment', 'real data', 'node localization', 'multidimensional scaling', 'measurement data', 'main result', 'localization algorithm', 'licensee springer', 'knowledge regarding', 'key idea', 'indoor environment', 'distance estimates', 'correlation methods', 'based methods', 'avoid interaction', 'average error', 'approximate map', 'ambient signals']</t>
  </si>
  <si>
    <t>Indoor localization | Multidimensional scaling | Rich scattering | Sensor networks | Signal correlations</t>
  </si>
  <si>
    <t>We investigate the feasibility of using correlation-based methods for estimating the spatial location of distributed receiving nodes in an indoor environment. Our algorithms do not assume any knowledge regarding the transmitter locations or the transmitted signal, but do assume that there are ambient signal sources whose location and properties are, however, not known. The motivation for this kind of node localization is to avoid interaction between nodes. It is most useful in non-line-of-sight propagation environments, where there is a lot of scattering. Correlation-based node localization is able to exploit an abundance of bandwidth of ambient signals, as well as the features of the scattering environment. The key idea is to compute pairwise cross correlations of the signals received at the nodes and use them to estimate the travel time between these nodes. By doing this for all pairs of receivers, we can construct an approximate map of their location using multidimensional scaling methods. We test this localization algorithm in a cubicle-style office environment based on both ray-tracing simulations, and measurement data from a radio measurement campaign using the Stanford broadband channel sounder. Contrary to what is seen in other applications of cross-correlation methods, the strongly scattering nature of the indoor environment complicates distance estimation. However, using statistical methods, the rich multipath environment can be turned partially into an advantage by enhancing ambient signal diversity and therefore making distance estimation more robust. The main result is that with our correlation-based statistical estimation procedure applied to the real data, assisted by multidimensional scaling, we were able to compute spatial antenna locations with an average error of about 2 m and pairwise distance estimates with an average error of 1.84 m. The theoretical resolution limit for the distance estimates is 1.25 m. ¬© 2011 Callaghan et al; licensee Springer.</t>
  </si>
  <si>
    <t>60005286;60009854;60000874;60012708;60012708</t>
  </si>
  <si>
    <t>17233434900;55907185800;35090127900;7004920065;35549279200</t>
  </si>
  <si>
    <t>Callaghan, Thomas;Czink, Nicolai;Mani, Francesco;Paulraj, Arogyaswami;Papanicolaou, George</t>
  </si>
  <si>
    <t>United States;Austria;United States;Belgium</t>
  </si>
  <si>
    <t>Palo Alto;Vienna;Houston;Louvain-la-Neuve</t>
  </si>
  <si>
    <t>Stanford University;Forschungszentrum Telekommunikation Wien;Rice University;Universit√© Catholique de Louvain</t>
  </si>
  <si>
    <t>60012708;60009854;60005286;60000874</t>
  </si>
  <si>
    <t>Callaghan T.</t>
  </si>
  <si>
    <t>Correlation-based radio localization in an indoor environment</t>
  </si>
  <si>
    <t>10.1186/1687-1499-2011-135</t>
  </si>
  <si>
    <t>2-s2.0-84867717225</t>
  </si>
  <si>
    <t>['world lead', 'significant increase', 'propagation characteristics', 'populated areas', 'main objective', 'input power', 'herein referred', 'erb ")', 'current legislation', 'computer simulations']</t>
  </si>
  <si>
    <t>Antennas and propagation | Applied electromagnetics | Brazilian legislation on radio frequency emissions | Cellular communications | Computeraided design and simulations | Ikegami-walfisch propagation model</t>
  </si>
  <si>
    <t>The boom in the use of cellular communications around the world lead to a significant increase in the number of radio base stations (herein referred to as "ERB") in populated areas. The main objective of this study is to show how the electromagnetic energy spreads out in the environment, and thus verify whether there is compliance with the current legislation in Brazil by analyzing the propagation characteristics through computer simulations. In order to quantify the electromagnetic propagation loss it is employed the model COST 231 by Ikegami-Walfisch (European..., 1996). It is also worthy mentioning that real measured data are employed to model the antennas in the ERBs. The influence of various system parameters are assessed and discussed in detail, such as the antenna side lobes, height of the tower in the ERB, antenna inclination angle and input power.</t>
  </si>
  <si>
    <t>Revista Brasileira de Engenharia Biomedica</t>
  </si>
  <si>
    <t>60024989;60024989</t>
  </si>
  <si>
    <t>36006778500;7202562512</t>
  </si>
  <si>
    <t>Wanderley, Paulo Henrique Sales;Terada, Marco Ant√¥nio Brasil</t>
  </si>
  <si>
    <t>Brasilia</t>
  </si>
  <si>
    <t>Universidade de Bras√≠lia</t>
  </si>
  <si>
    <t>Wanderley P.</t>
  </si>
  <si>
    <t>Assessment of the influence of real-world radio station antennas</t>
  </si>
  <si>
    <t>10.4322/rbeb.2012.014</t>
  </si>
  <si>
    <t>2-s2.0-84867803568</t>
  </si>
  <si>
    <t>['transmit antenna', 'system design', 'snr ),', 'receive antenna', 'parameters estimation', 'noise ratio', 'input multiple', 'channel constraint', 'bistatic multiple']</t>
  </si>
  <si>
    <t>In this paper, we consider the problem of bistatic multiple-input multiple-output (MIMO) radar systems design for parameters estimation. Maximum channel capacity is used as criterion for the problem of optimal systems design under transmitted power constraint and channel constraint. We obtain that the system design based on maximum channel capacity can be expressed as a joint optimization problem. Given the number of transmit antenna, the number of receive antenna and signal-noise ratio (SNR), the maximum channel capacity can be determined. This maximum channel capacity can be obtained from a unique appropriate power allocation and antenna placement strategy, which is very important for system design.</t>
  </si>
  <si>
    <t>313-326</t>
  </si>
  <si>
    <t>36951561800;55334430000;57192491402;7203003415</t>
  </si>
  <si>
    <t>Chen, H. W.;Ding, J. C.;Li, X.;Zhuang, Z. W.</t>
  </si>
  <si>
    <t>Mimo radar systems design based on maxi-mum channel capacity</t>
  </si>
  <si>
    <t>10.2528/PIERB11072101</t>
  </si>
  <si>
    <t>2-s2.0-84867848310</t>
  </si>
  <si>
    <t>['zntio 3', 'zn 0', 'zero œñf', 'substrate material', 'resonant frequency', 'promising candidate', 'packing fraction', 'fabricated using', 'bond valence', 'based ceramics', 'analyze correlation', 'adjust œñf', '7mg 0', '5 ghz', '050 ghz']</t>
  </si>
  <si>
    <t>Ceramic | Crystallographic structure | Dielectric properties</t>
  </si>
  <si>
    <t>High quality factor and near-zero temperature coefficient of resonant frequency (œÑf) are the two key issues for a certain microwave dielectric material system used in microstrip patch antennas. ZnTiO 3-based ceramics is a promising candidate for microstrip patch antennas. On inhibiting the decomposition of ZnTiO3 by adding sufficient amount of MgO, high quality factor microwave dielectric material (Zn0.7Mg0.3)TiO3 was obtained. The deviations between theoretical and observed dielectric polarizabilites, the packing fraction, and bond valence were calculated to analyze correlation between structure and properties of (Zn0.7Mg0.3)TiO3. TiO2 was added to adjust œÑf of (Zn 0.7Mg0.3)TiO3, and 0.82(Zn0.7Mg 0.3)TiO3-0.18TiO2 with an Œµr of 28.5, a Qf of 125,050 GHz, and a near-zero œÑf which satisfied the requirement as a substrate material for microstrip patch antenna was obtained at 1100 ¬∞C. In addition, a dielectric microstrip antenna was designed and fabricated using the proposed dielectric materials. The microstrip patch antenna exhibited a -34.96 dB return loss and a 1.05 voltage standing wave ratio at 2.5 GHz. Copyright ¬© 2011 Materials Research Society.</t>
  </si>
  <si>
    <t>2503-2510</t>
  </si>
  <si>
    <t>Journal of Materials Research</t>
  </si>
  <si>
    <t>35084979500;55865208500;56699070200;38361404500;35734816200;56201183400</t>
  </si>
  <si>
    <t>Liao, Qingwei;Li, Lingxia;Zhang, Ping;Ding, Xiang;Ren, Xiang;Zhang, Wei</t>
  </si>
  <si>
    <t>Liao Q.</t>
  </si>
  <si>
    <t>A microwave dielectric material for microstrip patch antenna substrate</t>
  </si>
  <si>
    <t>S0884291411002810</t>
  </si>
  <si>
    <t>10.1557/jmr.2011.281</t>
  </si>
  <si>
    <t>2-s2.0-84868093336</t>
  </si>
  <si>
    <t>Indian Council of Agricultural Research</t>
  </si>
  <si>
    <t>ICAR</t>
  </si>
  <si>
    <t>['width ratio', 'syzygium jambolanum', 'specimens reared', 'propodeal carina', 'nov .,', 'noctuides sp', 'new species', 'new delhi', 'myrtaceae ).', 'lam .)', 'indian species', 'flagellar segment', 'also given']</t>
  </si>
  <si>
    <t>Habrobracon syzygiumae | India | New species | Noctuides | Syzygium jambolanum</t>
  </si>
  <si>
    <t>Habrobracon syzygiumae sp. nov., is described from New Delhi, India, with the specimens reared from Noctuides sp. (Lepidoptera: Crambidae) on Syzygium jambolanum (Lam.) (Myrtales: Myrtaceae). This new species is distinct in its propodeal carina, length: width ratio of I flagellar segment being 8:5, length of its ovipositor, and antenna, leg and mesoscutum, which are black. A key to the Indian species and comments on few Indian species are also given. The voucher specimens including the types are deposited with the National Pusa Collection, Division of Entomology, Indian Agricultural Research Institute, New Delhi,. ¬©2011 Taylor &amp; Francis.</t>
  </si>
  <si>
    <t>194-201</t>
  </si>
  <si>
    <t>Oriental Insects</t>
  </si>
  <si>
    <t>25623252800;7102408297</t>
  </si>
  <si>
    <t>Akhtar, M. S.;Ramamurthy, V. V.</t>
  </si>
  <si>
    <t>Akhtar M.</t>
  </si>
  <si>
    <t>A new species of habrobracon ashmead (hymenoptera: Braconidae) with notes on Indian species</t>
  </si>
  <si>
    <t>10.1080/00305316.2011.647529</t>
  </si>
  <si>
    <t>2-s2.0-84868607261</t>
  </si>
  <si>
    <t>['two parameters', 'two ifas', 'return loss', 'rectangular branch', 'radiation pattern', 'provide spatial', 'proposed antenna', 'pattern diversity', 'operational bandwidth', 'mobile phones', 'mimo antenna', 'human hand', 'ground plane', 'fed structure', 'fed mimo', 'f antennas', 'different handsets', 'controlled independently', '75 ghz']</t>
  </si>
  <si>
    <t>A proximity-fed MIMO (multiple-input-multiple-output) antenna with two printed IFAs (inverted-F antennas) and a wideband T-shaped neutralization line is presented. Each element printed IFA is fed by a proximity-fed structure which provides a parameter to control the return loss without effect on the isolation of the two IFAs. The wideband T-shaped neutralization line, which consists of two meandered branches and a rectangular grounded branch, can enhance the isolation of the two IFAs over a wide operation band (2.35-3.75 GHz). The two meandered branches are connected to the two IFAs, respectively, and the rectangular branch is connected to the ground plane. There are two parameters to adjust the isolation without effect on the return loss. Therefore, the operational bandwidth and the isolation of the proposed antenna can be controlled independently. A bandwidth of 46% with VSWR ‚â§ 2 and isolation ‚â• 20 dB from 2.35 to 3.75 GHz is achieved. The MIMO antenna of compact size 40 √ó 14 mm2 is suitable for application in mobile phones. Moreover, the ground plane size can be changed for applying the proposed antenna in different handsets. The results, including S-parameters, radiation pattern, mean effective gain (MEG), radiation efficiency, complex correlation coefficient and the effects of human hand and head, indicate the proposed MIMO antenna can provide spatial and pattern diversity.</t>
  </si>
  <si>
    <t>279-294</t>
  </si>
  <si>
    <t>Proximity-fed MIMO antenna with two printed IFAS and a wideband T-shaped neutralization line</t>
  </si>
  <si>
    <t>10.2528/PIERM11091509</t>
  </si>
  <si>
    <t>2-s2.0-84870477289</t>
  </si>
  <si>
    <t>['weak absorption', 'spie ).', 'solar cell', 'silicon thin', 'photovoltaic material', 'periodic array', 'particularly true', 'one way', 'limited options', 'light near', 'back surfaces', 'apertures originated', 'aperture array', '39 %.']</t>
  </si>
  <si>
    <t>Aperture array | Photovoltaic | Ridge waveguide</t>
  </si>
  <si>
    <t>Weak absorption of light near the absorption band edge of a photovoltaic material is one limiting factor on the efficiency of photovoltaics. This is particularly true for silicon thin-film solar cells because of the short optical path lengths and limited options for texturing the front and back surfaces. Directing light laterally is one way to increase the optical path length and absorption. We investigate the use of a periodic array of apertures originated from bowtie aperture antennas to couple incident light into guided modes supported within a thin silicon film.We show the presence of the aperture array can increase the efficiency of a solar cell by as much as 39%. ¬© 2011 Society of Photo-Optical Instrumentation Engineers (SPIE).</t>
  </si>
  <si>
    <t>Journal of Photonics for Energy</t>
  </si>
  <si>
    <t>7801399652;15761058200;55827491300</t>
  </si>
  <si>
    <t>Kinzel, Edward C.;Srisungsitthisunti, Pornsak;Xu, Xianfan</t>
  </si>
  <si>
    <t>Kinzel E.</t>
  </si>
  <si>
    <t>Ridge aperture antenna array as a high efficiency coupler for photovoltaic applications</t>
  </si>
  <si>
    <t>10.1117/1.3644613</t>
  </si>
  <si>
    <t>2-s2.0-84870595579</t>
  </si>
  <si>
    <t>['lower resonance', 'higher one', 'higher band', 'good agreement', 'fabricated prototype', 'coplanar waveguide', 'around 4', '5 dbi']</t>
  </si>
  <si>
    <t>Fractal antenna | Multiband antenna | Wideband antenna</t>
  </si>
  <si>
    <t>A dual wideband design of Sierpinski carpet fractal-shaped planar monopole antenna with a coplanar waveguide (CPW) feed is proposed in this letter. Wide impedance bandwidth of 22% at lower resonance from 4.88 to 6.08√Ç GHz and 41.7% at higher one, which ranges from 9.5 to 14.5√Ç GHz, is obtained. Measured realized antenna gain is around 5 dBi at the lower band centered around 5.5√Ç GHz and are around 4.5 dBi at the higher band. A fabricated prototype is developed with good agreement between simulation and measurement. Copyright ¬© Cambridge University Press and the European Microwave Association 2011.</t>
  </si>
  <si>
    <t>60103561;100396163;60103561;60103561</t>
  </si>
  <si>
    <t>22033986600;55969846000;55970822800;35106843800</t>
  </si>
  <si>
    <t>Ghatak, Rowdra;Ghoshal, Swapan K.;Mondal, Durbadal;Bhattacharjee, Anup K.</t>
  </si>
  <si>
    <t>National Institute of Technology, Durgapur;Bengal Institute of Technology</t>
  </si>
  <si>
    <t>60103561;100396163</t>
  </si>
  <si>
    <t>Ghatak R.</t>
  </si>
  <si>
    <t>A dual wideband Sierpinski carpet fractal-shaped planar monopole antenna with CPW feed</t>
  </si>
  <si>
    <t>S1759078711000055</t>
  </si>
  <si>
    <t>10.1017/S1759078711000055</t>
  </si>
  <si>
    <t>2-s2.0-84871049331</t>
  </si>
  <si>
    <t>['radiation patterns', 'proposed antenna', 'minor axes', 'investigated experimentally', 'frequency 2', 'free space', 'feed locations', 'extensive optimizations', 'entire bandwidth', 'desired value', 'circular polarization', '9 db', '751 ghz', '54 %.', '180 mhz']</t>
  </si>
  <si>
    <t>Circularly polarized antenna | Elliptical patch antenna | Microstrip antenna</t>
  </si>
  <si>
    <t>The performance of a circularly polarized edge truncated elliptical patch microstrip antenna has been investigated experimentally in free space and has been compared with the performance of a conventional elliptical patch antenna. Extensive optimizations in feed locations and in edge lengths along major and minor axes of conventional elliptical patch antenna have been carried out to achieve best performance from modified elliptical patch geometry. In addition to circular polarization, proposed antenna presents impedance bandwidth close to 180 MHz or 6.54%. With proposed feed arrangement, right circular polarization with axial ratio 0.9 dB at frequency 2.751 GHz is realized and axial ratio bandwidth close to 2.17% has been achieved. The gain of proposed antenna is lower than desired value for modern communication systems. In entire bandwidth, the radiation patterns are identical in shape.</t>
  </si>
  <si>
    <t>227-233</t>
  </si>
  <si>
    <t>26423225300;6603555700;36853854500;36004177100;35453137500;36024166800</t>
  </si>
  <si>
    <t>Sekra, Pratibha;Shekhawat, Sumita;Dubey, Manoj;Bhatnagar, D.;Saxena, V. K.;Saini, J. S.</t>
  </si>
  <si>
    <t>Design of circularly polarized edge truncated elliptical patch antenna with improved performance</t>
  </si>
  <si>
    <t>2-s2.0-84873117217</t>
  </si>
  <si>
    <t>['wlan systems', 'triple bands', 'shaped slot', 'novel design', 'merged together', 'ground plane', 'experimental results', 'design concept', '53 db']</t>
  </si>
  <si>
    <t>Complementary-symmetry antenna | Impedance bandwidth | Microstrip antenna | Slot antenna</t>
  </si>
  <si>
    <t>A novel design of complementary-symmetry microstrip antenna (CSM) is presented for triple band operation. The triple bands are merged together by embedding a H-shaped slot on the ground plane of CSM which gives maximum impedance bandwidth of 57.66% and a gain of 6.53 dB. The design concept of antennas and experimental results are presented. The proposed antenna may find applications in WLAN systems.</t>
  </si>
  <si>
    <t>166-170</t>
  </si>
  <si>
    <t>Design and development of complementary-symmetry microstrip antenna for broadband and high gain operation</t>
  </si>
  <si>
    <t>2-s2.0-84873133556</t>
  </si>
  <si>
    <t>['simulation work', 'side lengths', 'radiation performance', 'proposed antenna', 'measured co', 'improved considerably', 'frequency range', 'broadband performance', 'almost constant', '87 ghz', '58 %)', '4 substrate']</t>
  </si>
  <si>
    <t>Broadband antenna | Circular patch microstrip antenna | Microstrip antenna</t>
  </si>
  <si>
    <t>The radiation performance of a circular patch microstrip antenna having a concentric diamond shape slot has been presented in this paper. The side lengths and angles of the inserted diamond shape slot have been optimized to achieve a single layer multi frequency microstrip antenna applicable for C band space communication systems. For simulation work, IE3D simulation software has been applied and later this antenna has been designed and tested by applying glass epoxy FR-4 substrate. The proposed antenna provides much improved bandwidth (measured impedance bandwidth 0.87 GHz or 13.58%) than a conventional circular patch antenna. The gain of proposed antenna is almost constant in the frequency range where broadband performance is realized, however, it is improved considerably in comparison to a conventional circular patch antenna. The performance of proposed antenna has been compared with that of a conventional circular patch antenna having identical patch radius. The measured co and cross polar patterns of proposed antenna at one of the three resonance frequencies have been presented.</t>
  </si>
  <si>
    <t>275-281</t>
  </si>
  <si>
    <t>60029934;60029934;60029934;60029934;60013543</t>
  </si>
  <si>
    <t>36101159900;36004177100;36024166800;35453137500;7005822345</t>
  </si>
  <si>
    <t>Garima, ;Bhatnagar, D.;Saini, J. S.;Saxena, V. K.;Joshi, L. M.</t>
  </si>
  <si>
    <t>Garima</t>
  </si>
  <si>
    <t>Design of broadband circular patch microstrip antenna with diamond shape slot</t>
  </si>
  <si>
    <t>2-s2.0-84873149352</t>
  </si>
  <si>
    <t>['ssrt ),', 'scanning purpose', 'results suggest', 'results obtained', 'radiation pattern', 'quite different', 'proposed antenna', 'magnetic properties', 'litimg ferrite', 'linear array', 'defense systems', 'antenna array']</t>
  </si>
  <si>
    <t>Ferrite substrate | Linear array antenna | Triangular patch microstrip antenna | Tunable polarized antenna</t>
  </si>
  <si>
    <t>An analysis of a linear array of four microstrip triangular patches modeled on LiTiMg ferrite has been carried out. Here, polycrystalline LiTiMg ferrite, which is synthesized by the solid state reaction technique (SSRT), has been used as a substrate. The comparison of radiation pattern and some other parameters when the antenna array is biased, perpendicularly with varying magnetic field, or unbiased has been presented in this paper. The results obtained are quite different in comparison to other tested ferrites like LiTi and LiTiZn. The results suggest that the proposed antenna will be useful for scanning purpose in defense systems. The electric and magnetic properties of ferrite have also been tested and presented.</t>
  </si>
  <si>
    <t>53-56</t>
  </si>
  <si>
    <t>60000063;60003049;60000063</t>
  </si>
  <si>
    <t>35254388900;7401450318;6507847292</t>
  </si>
  <si>
    <t>Saxena, Naveen Kumar;Kumar, Nitendar;Pourush, P. K.S.</t>
  </si>
  <si>
    <t>New Delhi;Agra</t>
  </si>
  <si>
    <t>Solid State Physics Laboratory India;Agra College</t>
  </si>
  <si>
    <t>60003049;60000063</t>
  </si>
  <si>
    <t>Effect of LiTiMg ferrite as substrate for linear array of equilateral triangular microstrip patches under external magnetic field</t>
  </si>
  <si>
    <t>2-s2.0-84873209642</t>
  </si>
  <si>
    <t>['vblast )).', 'using core', 'unique bit', 'symbol mapping', 'spatial diversity', 'performance gain', 'paper investigates', 'often referred', 'diversity branch', 'different branches', 'constellation rearrangement', 'arq ).']</t>
  </si>
  <si>
    <t>Channel state information (CSI) | Constellation rearrangement (CoRe) | Multiple input multiple output (MIMO) | Squared euclidean distance (SED) | Vertical bell labs layered space-time (VBLAST)</t>
  </si>
  <si>
    <t>The use of a unique bit-to-symbol mapping for each diversity branch (often referred to as constellation rearrangement) is known to provide good performance for higher level linear modulation techniques when used in conjunction with orthogonal transmit diversity (OTD) and automatic repeat request (ARQ). This paper investigates the performance of constellation rearrangement (CoRe) scheme when used in conjunction with Spatial Multiplexing system without Channel State information (CSI) (Vertical Bell labs layered space-time (VBLAST)). The idea is to use optimized constellation so that minimum squared Euclidean distance (SED) between different branches is maximized. We get two fold gain from this scheme; spatial diversity by using multiple antennas at transmitter and receiver and performance gain by using CoRe. ¬© IDOSI Publications, 2011.</t>
  </si>
  <si>
    <t>2155-2159</t>
  </si>
  <si>
    <t>Improvement of the spatial multiplexing MIMO systems (VBLAST) by using constellation rearrangement</t>
  </si>
  <si>
    <t>2-s2.0-84873261703</t>
  </si>
  <si>
    <t>['typical eu3', 'thermogravimetric analysis', 'ta ).', 'situ processes', 'sio2 glass', 'silica glass', 'quite stable', 'pl properties', 'pl intensity', 'phenanthroline complex', 'phenanthroline ),', 'ions efficiently', 'host complex', 'excitation spectra', 'energy collected', 'elemental analysis', 'decomposition temperature', 'complex demonstrate', 'antenna ligands', 'annealed temperatures', 'anneal temperatures', '24 h']</t>
  </si>
  <si>
    <t>luminescent property | organometallic complex | silica glass</t>
  </si>
  <si>
    <t>Europium pentafluoropropionate 1,10-phenanthroline complex, Eu(C2F5COO)3¬∑Phen (Phen = 1,10-phenanthroline), were synthesized and characterized by elemental analysis, Fourier transform infrared spectroscopy (FT-IR), photoluminescence (PL) spectroscopy and thermogravimetric analysis (TA). At the same time, its silica glass was synthesized by in situ processes. The excitation spectra of the complex demonstrate that the energy collected by "antenna ligands" was transferred to Eu3+ ions efficiently. The room-temperature PL spectra of the complexes are composed of the typical Eu3+ ions red emission, due to transitions between 5D0‚Üí7FJ(J = 0‚Üí4). The decomposition temperature of the complex was 290¬∞C, which indicates the host complex is quite stable to heat. Then the affection of anneal temperatures on PL properties of SiO2 glass were studied. The PL intensity of the SiO2 glass annealed at 160¬∞C was higher than other annealed temperatures for 24 h in air. ¬© 2011 Higher Education Press and Springer-Verlag Berlin Heidelberg.</t>
  </si>
  <si>
    <t>382-386</t>
  </si>
  <si>
    <t>Frontiers of Optoelectronics in China</t>
  </si>
  <si>
    <t>60023277;60073708</t>
  </si>
  <si>
    <t>12767778100;56912505000</t>
  </si>
  <si>
    <t>She, Jiangbo;Li, Dongdong</t>
  </si>
  <si>
    <t>Xi'an Institute of Posts and Telecommunications;Xi'an Institute of Optics and Precision Mechanics Chinese Academy of Sciences</t>
  </si>
  <si>
    <t>60073708;60023277</t>
  </si>
  <si>
    <t>Synthesis and optical properties of europium pentafluoropropionate 1,10-phenanthroline complex and its silica glass</t>
  </si>
  <si>
    <t>10.1007/s12200-011-0179-0</t>
  </si>
  <si>
    <t>2-s2.0-84873490875</t>
  </si>
  <si>
    <t>['¬© 2011', 'unbiased conditions', 'tunable antennas', 'stable co', 'package applications', 'large electromagnets', 'ideal platform', 'frequency tuned', 'first time', 'fired ceramic', 'embedded windings', 'bias winding', 'antenna tuning', 'antenna performance', 'antenna orientation', '95 %.', '2012 ieee']</t>
  </si>
  <si>
    <t>Embedded transformer | ferrite low temperature co-fired ceramic | magnetic properties | tunable antenna</t>
  </si>
  <si>
    <t>For the first time, ferrite low temperature co-fired ceramic (LTCC) tunable antennas are presented. These antennas are frequency tuned by a variable magnetostatic field produced in a winding that is completely embedded inside the ferrite LTCC substrate. Embedded windings have reduced the typically required magnetic bias field for antenna tuning by over 95%. The fact that large electromagnets are not required for tuning makes ferrite LTCC with embedded bias windings an ideal platform for advanced tunable system-on-package applications. Measurements of rectangular microstrip patch antennas on a ferrite LTCC substrate display a maximum tuning range of 610 MHz near 12 GHz. Two different bias windings and their effect on the antenna performance are discussed, as is the effect of antenna orientation with respect to the bias winding. The antenna radiation patterns are measured under biased and unbiased conditions, showing a stable co-polarized linear gain. ¬© 2011-2012 IEEE.</t>
  </si>
  <si>
    <t>999-1006</t>
  </si>
  <si>
    <t>60092945;60026338;60026338;100774225-60017592</t>
  </si>
  <si>
    <t>15030309600;7102443189;6602099926;7101953917</t>
  </si>
  <si>
    <t>Shamim, Atif;Bray, Joey R.;Hojjat, Nasrin;Roy, Langis</t>
  </si>
  <si>
    <t>Saudi Arabia;Canada;Canada;Canada</t>
  </si>
  <si>
    <t>Thuwal;Kingston;Ottawa;Ottawa</t>
  </si>
  <si>
    <t>King Abdullah University of Science and Technology;Royal Military College of Canada;Carleton University;TenXc Wireless Inc.</t>
  </si>
  <si>
    <t>60092945;60026338;60017592;100774225</t>
  </si>
  <si>
    <t>Shamim A.</t>
  </si>
  <si>
    <t>Ferrite LTCC-based antennas for tunable SoP applications</t>
  </si>
  <si>
    <t>10.1109/TCPMT.2011.2143411</t>
  </si>
  <si>
    <t>2-s2.0-84874448191</t>
  </si>
  <si>
    <t>['two slots', 'sector slots', 'radiation performance', 'modified antenna', 'minor axis', 'measured e', 'ieee 802', 'better understanding', 'bandwidth requirements', 'also present', 'aligned along']</t>
  </si>
  <si>
    <t>Bandwidth | Elliptical patch antenna | Sector slot and wireless local area network</t>
  </si>
  <si>
    <t>The paper presents design and radiation performance of an elliptical patch antenna with three orthogonal sector slots and its performance is compared with that of a conventional elliptical microstrip patch antenna (EMPA) operating under similar test conditions. The proposed elliptical microstrip patch antenna has two sector slots along the major axes aligned opposite to each other and a sector slot orthogonal to these two slots and aligned along the minor axis. The location and dimensions of these sector slots are optimized to obtain improved bandwidth close to 10.96% which is nearly four times higher than that of a conventional EMPA tested under identical test conditions. The gain of antenna is marginally improved still it needs further improvement. The measured E and H plane co and cross polar patterns of modified antenna are also present for better understanding. The modified antenna meets the bandwidth requirements for the IEEE 802.11 a5 wireless local area network (WLAN) applications.</t>
  </si>
  <si>
    <t>Romanian Journal of Information Science and Technology</t>
  </si>
  <si>
    <t>112803375;60029934;60114930;60029934</t>
  </si>
  <si>
    <t>57211615018;35453137500;57208877036;36004177100</t>
  </si>
  <si>
    <t>Sharma, Vijay;Saxena, V. K.;Sharma, K. B.;Bhatnagar, Deepak</t>
  </si>
  <si>
    <t>Jaipur;Jaipur;Ajmer</t>
  </si>
  <si>
    <t>S.S. Jain Subodh P.G. (Autonomous) College;University of Rajasthan;Government Mahila Engineering College</t>
  </si>
  <si>
    <t>60114930;60029934;112803375</t>
  </si>
  <si>
    <t>Radiation performance of an elliptical patch antenna with three orthogonal sector slots</t>
  </si>
  <si>
    <t>2-s2.0-84875951515</t>
  </si>
  <si>
    <t>['¬© 2011', 'two branches', 'slightly tuning', 'simultaneously achieve', 'signal correlations', 'rectangular patch', 'radiation patterns', 'phone components', 'multiband diversity', 'least one', 'input multiple', 'including near', 'human head', 'folded monopoles', 'field interactions', 'experimental results', 'example design', 'desired bandwidth', 'application bands', 'antenna consists', '890 mhz', '6 ghz', '2012 ieee']</t>
  </si>
  <si>
    <t>Antenna diversity | antenna efficiency | mean effective gain | signal correlation coefficient</t>
  </si>
  <si>
    <t>A new multiband diversity antenna is presented, which is suitable for multiband diversity and multiple-input multiple-output antenna systems for small wireless mobile terminals. The antenna consists of two branches of folded monopoles, at least one of which is terminated with a rectangular patch. By slightly tuning the width of the patch, the antenna can simultaneously achieve a flexible frequency ratio and a desired bandwidth. An example design is presented for most application bands, from 890 MHz through 6 GHz, which operates in a real-world cellular phone environment, including near-field interactions with other phone components and a model of a human head (the SAM phantom). The simulated and experimental results, including S-parameters, radiation patterns, signal correlations and mean effective gain, have validated the proposed antenna design as useful for compact mobile devices. ¬© 2011-2012 IEEE.</t>
  </si>
  <si>
    <t>410-419</t>
  </si>
  <si>
    <t>7005923196;57213589248</t>
  </si>
  <si>
    <t>Rao, Qinjiang;Wilson, Kelce</t>
  </si>
  <si>
    <t>Rao Q.</t>
  </si>
  <si>
    <t>Design, modeling, and evaluation of a multiband MIMO/diversity antenna system for small wireless mobile terminals</t>
  </si>
  <si>
    <t>10.1109/TCPMT.2010.2101234</t>
  </si>
  <si>
    <t>2-s2.0-84876932079</t>
  </si>
  <si>
    <t>['¬© 2011', 'transimpedance amplifier', 'pcb ).', 'paper reports', 'mode radio', 'miniaturized dual', 'increased gain', 'fso modules', 'fso link', 'ansoft hfss', '2012 ieee', '2 gb']</t>
  </si>
  <si>
    <t>Dual mode wireless communication | free space optics | hybrid packaging | patch antenna</t>
  </si>
  <si>
    <t>This paper reports the design, packaging and characterization of a miniaturized dual-mode radio-frequency (RF)/free space optical (FSO) indoor wireless receiver module. Two different patch antennas are designed and integrated with bare die photodiodes together with transimpedance amplifier (TIA) circuits on a printed circuit board (PCB). Ansoft HFSS is used to predict the coupling from RF to FSO link. Measurement results verify that optical link degradation is minimized with the specially designed patch structure. FSO link operation at 2 Gb/s in a 10 GHz RF environment is achieved. Through the comparison to previously developed RF/FSO modules, the new receiver boards demonstrate reduced RF-to-optical cross channel coupling, and increased gain and antenna radiation efficiency. ¬© 2011-2012 IEEE.</t>
  </si>
  <si>
    <t>335-343</t>
  </si>
  <si>
    <t>60025534;60023143;101800544;60023143;60025534</t>
  </si>
  <si>
    <t>55628533223;25655118700;6603605959;6505959380;57203545413</t>
  </si>
  <si>
    <t>Liao, Jun;Mirvakili, Ali;Boryssenko, Anatoliy O.;Joyner, Valencia M.;Huang, Zhaoran Rena</t>
  </si>
  <si>
    <t>Troy;Medford;Amherst</t>
  </si>
  <si>
    <t>Rensselaer Polytechnic Institute;Tufts University;AandE Partnership</t>
  </si>
  <si>
    <t>60025534;60023143;101800544</t>
  </si>
  <si>
    <t>Liao J.</t>
  </si>
  <si>
    <t>Packaging of PIN photodiode on patch antenna for a dual-mode indoor RF/FSO receiver</t>
  </si>
  <si>
    <t>10.1109/TCPMT.2010.2101730</t>
  </si>
  <si>
    <t>2-s2.0-84876941288</t>
  </si>
  <si>
    <t>['wide range', 'term tenure', 'system redundancy', 'station monumentation', 'solid platform', 'site access', 'quality datum', 'possible contribution', 'positioning infrastructure', 'physically building', 'paper discusses', 'organisations hosting', 'logistics involved', 'integrity monitoring', 'electronic equipment', 'cors network', 'consistent connection', 'challenges involved']</t>
  </si>
  <si>
    <t>Global Navigation Satellite System (GNSS) Continuously Operating Reference Station (CORS) networks are being introduced across many countries to provide improved access to positioning infrastructure for a wide range of applications and a solid platform for research and innovation involving satellite positioning technology. This paper discusses the challenges involved in establishing a CORS network, using the experiences from CORSnet-NSW as an example. The purpose of a CORS network determines the required network density and station monumentation. The logistics involved in physically building the monument and installing the electronic equipment are some of the easiest issues requiring consideration. Collaboration with other organisations hosting a CORS, long-term tenure of the land and/or building to be used, site access, system redundancy and communications all play crucial roles. In addition, several operational aspects need to be addressed in order to provide (and achieve) reliable GNSS positioning of homogeneous and high accuracy across the network These include the consistent connection to a high-quality datum, GNSS-based height transfer considerations, the me of absolute GNSS antenna models, stability and integrity monitoring, and the possible contribution to regional or global geodesy initiatives. ¬© Geoinformatics International.</t>
  </si>
  <si>
    <t>23-33</t>
  </si>
  <si>
    <t>International Journal of Geoinformatics</t>
  </si>
  <si>
    <t>100625416;100625416;100625416;100625416</t>
  </si>
  <si>
    <t>6602930086;55701514200;55701831900;57199627241</t>
  </si>
  <si>
    <t>Janssen, V.;Haaudyk, J.;McElroy, S.;Kinlyside, D.</t>
  </si>
  <si>
    <t>Land and Property Information</t>
  </si>
  <si>
    <t>Janssen V.</t>
  </si>
  <si>
    <t>Technical challenges faced by CORS network operators: Experiences from New South Wales, Australia</t>
  </si>
  <si>
    <t>2-s2.0-84877806627</t>
  </si>
  <si>
    <t>['total gain', 'radio bandwidth', 'presented lna', 'noise figure', 'matching network', 'lna presented', 'input impedance', 'free approach', 'current consumption', 'antenna impedance', '27 dbm', '27 db', '2 db', '1 db']</t>
  </si>
  <si>
    <t>In this paper an approach in designing Low Noise Amplifiers suitable for usage in FM-Radio receivers without a matching network is presented. The LNA presented in this paper is implemented in a standard 60 nm RF process. The matching network-free approach is meant to minimize the overall PCB cost of the FM Radio Receiver. In order to eliminate the matching network the input impedance of the LNA is designed to be in accordance with the antenna impedance. The presented LNA has a total gain of 27 dB, programmable in 1 dB-step, in the FM-Radio bandwidth. The noise figure of the LNA is 2 dB, its P1dB is -27 dBm and the current consumption is 3mA.</t>
  </si>
  <si>
    <t>112-122</t>
  </si>
  <si>
    <t>112204746;112204746</t>
  </si>
  <si>
    <t>35766470900;36739521200</t>
  </si>
  <si>
    <t>Cojan, Radu Adrian;Murtaza, Cristian</t>
  </si>
  <si>
    <t>Infineon Technologies Romania SCS</t>
  </si>
  <si>
    <t>Cojan R.</t>
  </si>
  <si>
    <t>A matching network free approach in designing inductorless low noise ampliers with programmable gain for FM-radio receivers</t>
  </si>
  <si>
    <t>2-s2.0-84878544581</t>
  </si>
  <si>
    <t>['single species', 'shows variation', 'short rostrum', 'scaly vestiture', 'nebulose pattern', 'morphological characters', 'monotypic genus', 'line drawings', 'humped elytra', 'hadropus schoenherr', 'hadropus albiceris', 'habitus photographs', 'ericydeus pascoe', 'elytral vestiture', 'easily recognized', 'body size']</t>
  </si>
  <si>
    <t>Brazil | Entiminae | Naupactini | Paraguay | Systematics | weevils</t>
  </si>
  <si>
    <t>Hadropus Schoenherr, 1826 is a monotypic genus of Naupactini (Curculionidae: Entiminae), ranging in Brazil and Paraguay. It is easily recognized by the nebulose pattern of the elytral vestiture, the presence of very short rostrum and humped elytra with strongly bisinuate anterior margin. The morphological characters of the rostrum, antennae, legs, elytra and female genitalia relate Hadropus to Ericydeus Pascoe. Hadropus albiceris (Germar) shows variation in body size, morphometries of the pronotum and color of the scaly vestiture, that allows distinguishing two basic morphotypes. This paper includes descriptions of the genus and its single species, habitus photographs, line drawings of genitalia, and a map of distribution.</t>
  </si>
  <si>
    <t>307-315</t>
  </si>
  <si>
    <t>Transactions of the American Entomological Society</t>
  </si>
  <si>
    <t>60023103;60023103</t>
  </si>
  <si>
    <t>14627324400;7003812021</t>
  </si>
  <si>
    <t>Del Rio, M. G.;Lanteri, A. A.</t>
  </si>
  <si>
    <t>La Plata Provincia de Buenos Aires</t>
  </si>
  <si>
    <t>Facultad de Ciencias Naturales y Museo, Universidad Nacional de La Plata</t>
  </si>
  <si>
    <t>Del Rio M.</t>
  </si>
  <si>
    <t>Taxonomic revision of the genus hadropus schoenherr (coleoptera: Curculionidae) with comments on infraspecific variation</t>
  </si>
  <si>
    <t>10.3157/061.137.0304</t>
  </si>
  <si>
    <t>2-s2.0-84879299963</t>
  </si>
  <si>
    <t>['wavelength routing', 'wavelength reuse', 'wavelength beating', 'wavelength assignment', 'spie ).', 'ring scheme', 'overall cost', 'optical domain', 'operational flexibility', 'new laser', 'fiber systems', 'downlink signal', 'division multiplexing', 'data rate']</t>
  </si>
  <si>
    <t>Dense wave division multiplexing ring | Erbium-doped fiber amplifier | Photonic generation | Radio over fiber</t>
  </si>
  <si>
    <t>We have presented a single-fiber dense wave-division multiplexing (DWDM) ring scheme with wavelength reuse for uplink and optical signal generation for downlink. Instead of using a new laser for uplink, the wavelength already used for wavelength beating to generate the downlink signal in optical domain is reused for uplink. Algorithms for power optimization using Erbium-doped fiber amplifier, wavelength routing, and wavelength assignment are developed and simulated. The DWDM-radio over fiber scheme reusing the wavelength can support the data rate in the range of 1Gbps. Fifteen remote antenna units (RAUs) are simulated in this scheme; however, these can be increased by adding more wavelengths. The proposed scheme simplifies the architecture or RAUs, decreases the overall cost while enhancing the bandwidth and operational flexibility of radio over fiber systems. ¬© 2011 Society of Photo-Optical Instrumentation Engineers (SPIE).</t>
  </si>
  <si>
    <t>Optical Engineering</t>
  </si>
  <si>
    <t>60042800;60042800;60042800</t>
  </si>
  <si>
    <t>54404836400;55547121582;12791215800</t>
  </si>
  <si>
    <t>Mumtaz, Ateeq;Islam, Muhammad Khawar;Zafrullah, Muhammad</t>
  </si>
  <si>
    <t>Mumtaz A.</t>
  </si>
  <si>
    <t>Wavelength reuse for uplink on dense wave-division multiplexing single-fiber ring for radio over fiber broadband systems with downlink signal generation in optical domain</t>
  </si>
  <si>
    <t>10.1117/1.3631833</t>
  </si>
  <si>
    <t>2-s2.0-84883313096</t>
  </si>
  <si>
    <t>['year round', 'worldwide trade', 'testing phase', 'tag ),', 'system comprises', 'seals devices', 'seal systems', 'rfid systems', 'rfid reader', 'relieve operators', 'reading rate', 'practical operations', 'paper describes', 'nearly 80', 'national security', 'moved beyond', 'monitoring system', 'marine transport', 'manually identifying', 'manual escorts', 'kaohsiung port', 'including resistance', 'high temperature', 'high salinity', 'future introduction', 'experience involved', 'error involved', 'electronic seal', 'deserve consideration', 'critical importance', 'container transportation', 'consuming trial', 'also become', '620 billion', '2 seconds']</t>
  </si>
  <si>
    <t>Automatic gate control system | Container monitoring system | Escort | Passive RFID e-seal | Transit container security</t>
  </si>
  <si>
    <t>Nearly 80 % of worldwide trade (over US $620 billion) is carried by marine transport. Unfortunately, manually identifying, tracking, and monitoring containers involves a great many logistical problems. The security of container transportation has also become an issue of critical importance, with regard to theft, tracking, tracing, and national security. This paper describes the passive radio frequency identification (RFID) electronic seal (e-seal) monitoring system that was implemented using existing low-cost passive RFID e-seals devices to replace the manual escorts. The system successfully overcame the harsh outdoor environment of Kaohsiung Port, including resistance to high temperature, high salinity, humidity, and typhoons. The system comprises a reader, an e-seal (tag), and an antenna, and its optimal installation architecture is being disclosed in this paper. The reading rate not only has been maintained at levels above 97.4 % when a container truck travel passes an RFID reader at a speed of up to 60 kilometers per hour in 0.2 seconds, the system has also maintained normal operation 24 hours a day, year round. The system has moved beyond the testing phase or small-scale pilot project bringing RFID technology to practical operations of large-scale logistics systems. The architecture, procedures, methodologies, and experience involved in the development of this system, deserve consideration as a guide for the future introduction of RFID systems, and can relieve operators from the expensive, time-consuming trial and error involved in the introduction of passive RFID e-seal systems in the container transport industry.</t>
  </si>
  <si>
    <t>69-88</t>
  </si>
  <si>
    <t>Advances in Transportation Studies</t>
  </si>
  <si>
    <t>60029740;60072419;60029740</t>
  </si>
  <si>
    <t>56140212400;42061767400;7102687723</t>
  </si>
  <si>
    <t>Huang, S. W.;Lee, M. T.;Gong, D. C.</t>
  </si>
  <si>
    <t>Longtan;Chung-Li</t>
  </si>
  <si>
    <t>Chung-shan Institute of Science and Technology Taiwan;Chung Yuan Christian University</t>
  </si>
  <si>
    <t>60072419;60029740</t>
  </si>
  <si>
    <t>Huang S.W.</t>
  </si>
  <si>
    <t>Implementing a passive RFID e-seal system for transit container security: A case study of Kaohsiung Port</t>
  </si>
  <si>
    <t>2-s2.0-84887586973</t>
  </si>
  <si>
    <t>['whole volume', 'vitro system', 'time domain', 'system consists', 'spectrofluorometric methods', 'specifically designed', 'sar distribution', 'mw applicator', 'membrane potential', 'membrane models', 'living cells', 'fluorescence measurements', 'finite difference', 'etc .).', 'electromagnetic field', 'calculated based', 'biophysical parameters', 'based tool']</t>
  </si>
  <si>
    <t>FDTD | Fluorescence measurements | Generalized polarization | Microwave exposure</t>
  </si>
  <si>
    <t>An in vitro system for 2.45 GHz microwave (MW) exposure with real-time fluorescence measurements is proposed. This system is specifically designed for the measurement of those biophysical parameters of living cells or membrane models which can be quantified by spectrofluorometric methods (e.g. membrane generalized polarization (GP), membrane fluidity, membrane potential, etc.). The novelty of the system consists in the possibility to perform fluorescence measurements on the biological samples simultaneously with their exposure to MW. The MW applicator is an open ended coaxial antenna which is dipped into a cuvette. The distribution of electromagnetic field and specific absorption rate (SAR) in the cuvette are provided from a rigorous electromagnetic numerical analysis performed with a finite difference-time domain (FDTD) based tool. With this system, fluorescence measurements were used to calculate the membrane GP values of giant unilamellar vesicle suspensions that were acquired during exposure to a 1.2 W incident power. For this power, the SAR distribution and mean SAR value for the whole volume were calculated based on temperature measurements made at different positions inside the cuvette. Copyright ¬© Cambridge University Press and the European Microwave Association 2010.</t>
  </si>
  <si>
    <t>81-86</t>
  </si>
  <si>
    <t>60008447;60033150;60033150;60012359;60008447;60008447</t>
  </si>
  <si>
    <t>57224981710;16638409400;6508204802;7406285814;24483006400;7004401310</t>
  </si>
  <si>
    <t>Kenaan, Mohamad;Moisescu, Mihaela G.;Savopol, Tudor;Martin, Diana;Arnaud-Cormos, Delia;Leveque, Philippe</t>
  </si>
  <si>
    <t>Romania;Romania;France</t>
  </si>
  <si>
    <t>Bucharest;Bucharest;Limoges</t>
  </si>
  <si>
    <t>Universitatea de Medicina si Farmacie Carol Davila din Bucuresti;National Institute for Laser, Plasma and Radiation Physics;Universite de Limoges</t>
  </si>
  <si>
    <t>60033150;60012359;60008447</t>
  </si>
  <si>
    <t>Kenaan M.</t>
  </si>
  <si>
    <t>Dosimetry of an in vitro exposure system for fluorescence measurements during 2.45 GHz microwave exposure</t>
  </si>
  <si>
    <t>S1759078710000784</t>
  </si>
  <si>
    <t>10.1017/S1759078710000784</t>
  </si>
  <si>
    <t>2-s2.0-84890772473</t>
  </si>
  <si>
    <t>['road vehicles', 'radio started', 'century ago', 'board ships']</t>
  </si>
  <si>
    <t>Over a century ago, radio started to be used on-board ships. Now, Mobile Satellite Communication (MSC) is used to support all sorts of applications via mobile antenna initially from ships, and subsequently from road vehicles, trains and aircraft. Here, Stojce Dimov llcev examines the evolution and development of mobile antenna systems, their classification and types, and the characteristics of antennas for ships, vehicles and aircraft.</t>
  </si>
  <si>
    <t>43-49</t>
  </si>
  <si>
    <t>Journal of the Institute of Telecommunications Professionals</t>
  </si>
  <si>
    <t>Ilcev, Stojce Dimov</t>
  </si>
  <si>
    <t>Durban University of Technology</t>
  </si>
  <si>
    <t>Antenna systems for mobile satellite applications</t>
  </si>
  <si>
    <t>2-s2.0-84897839897</t>
  </si>
  <si>
    <t>['transmit antennas', 'practical solution', 'output systems', 'optimal selection', 'mimo systems', 'input single', 'input multiple', 'implementation cost', 'high complexity', 'fourth power', 'blast scheme', 'based selection', 'also proposed']</t>
  </si>
  <si>
    <t>antenna selection | low complexity | MIMO systems | OSIC detection | QR decomposition | V-BLAST</t>
  </si>
  <si>
    <t>Multiple-input multiple-output (MIMO) systems have an advantage of spectral efficiency compared to single-input single-output systems, which means that the MIMO systems have significantly higher data throughput. The V-BLAST (Vertical Bell Laboratories Layered Space Time) scheme is a popular transceiver structure which has relatively good performance. In the V-BLAST scheme, ordered successive interference cancellation (OSIC) technique was proposed as a possible efficient detection method in terms of performance and complexity. However, MIMO systems suffer from high complexity and implementation cost. As a practical solution, a technique called antenna selection has been introduced. Since the existing literature considered only the capacity-based selection, we develop an optimal selection method for V-BLAST scheme using OSIC detection with respect to error rate performance in this article. Its complexity is shown to be proportional to the fourth power of the number of transmit antennas. To reduce the complexity without significant performance degradation compared to the optimal selection method, a near-optimal selection method is also proposed. Simulation results show that the proposed selection method is very close to the performance of optimal selection.</t>
  </si>
  <si>
    <t>24314898500;57195530094</t>
  </si>
  <si>
    <t>Bae, Youngtaek;Lee, Jungwoo</t>
  </si>
  <si>
    <t>Bae Y.</t>
  </si>
  <si>
    <t>Low complexity antenna selection for V-BLAST systems with OSIC detection</t>
  </si>
  <si>
    <t>10.1186/1687-1499-2011-6</t>
  </si>
  <si>
    <t>2-s2.0-84964216493</t>
  </si>
  <si>
    <t>2009ZX03003-008-02</t>
  </si>
  <si>
    <t>['system constraint', 'strong line', 'sight property', 'selected beams', 'rf chains', 'optimal performance', 'makes use', 'linear combination', 'large dimension', 'antenna selection', 'adaptive transmit']</t>
  </si>
  <si>
    <t>60 GHz communication | Antenna selection | Beamforming | Gerschgorin circle | MIMO | Stochastic approximation | Stochastic gradient</t>
  </si>
  <si>
    <t>We consider a large-scale MIMO system operating in the 60 GHz band employing beamforming for high-speed data transmission. We assume that the number of RF chains is smaller than the number of antennas, which motivates the use of antenna selection to exploit the beamforming gain afforded by the large-scale antenna array. However, the system constraint that at the receiver, only a linear combination of the receive antenna outputs is available, which together with the large dimension of the MIMO system makes it challenging to devise an efficient antenna selection algorithm. By exploiting the strong line-of-sight property of the 60 GHz channels, we propose an iterative antenna selection algorithm based on discrete stochastic approximation that can quickly lock onto a near-optimal antenna subset. Moreover, given a selected antenna subset, we propose an adaptive transmit and receive beamforming algorithm based on the stochastic gradient method that makes use of a low-rate feedback channel to inform the transmitter about the selected beams. Simulation results show that both the proposed antenna selection and the adaptive beamforming techniques exhibit fast convergence and near-optimal performance.</t>
  </si>
  <si>
    <t>60018308;60018008;60030162;60018308</t>
  </si>
  <si>
    <t>36986887400;26639732500;55000636900;7404392124</t>
  </si>
  <si>
    <t>Dong, Ke;Prasad, Narayan;Wang, Xiaodong;Zhu, Shihua</t>
  </si>
  <si>
    <t>New York;Xi'an;Princeton</t>
  </si>
  <si>
    <t>Columbia University;Xi'an Jiaotong University;NEC Laboratories America, Inc.</t>
  </si>
  <si>
    <t>60030162;60018308;60018008</t>
  </si>
  <si>
    <t>Dong K.</t>
  </si>
  <si>
    <t>Adaptive antenna selection and Tx/Rx beamforming for large-scale MIMO systems in 60 GHz channels</t>
  </si>
  <si>
    <t>10.1186/1687-1499-2011-59</t>
  </si>
  <si>
    <t>2-s2.0-84964221896</t>
  </si>
  <si>
    <t>['utility curves', 'spatial correlation', 'single antenna', 'selected using', 'scheduling algorithm', 'results show', 'reduced complexity', 'periodic adaptation', 'momentary quality', 'lwdf ),', 'incremental approach', 'exponential algorithm', 'efficiently mitigates', 'correlated users', 'channel interference', 'better performance']</t>
  </si>
  <si>
    <t>ACM | Adaptive resource allocation | MIMO | Multiuser systems | Utility</t>
  </si>
  <si>
    <t>Resource allocation issues are discussed in the context of a virtual multiuser MIMO uplink assuming users equipped with a single antenna. A scheduling algorithm, which efficiently mitigates the co-channel interference (CCI) arising from the spatial correlation of users sharing common resources, is proposed. Users are selected using an incremental approach with a reduced complexity that is due to the elimination of over-correlated users at each iteration. The user selection criterion is based on an adaptive, utility-based scheduling metric designed for the purpose. Its main advantage lies in the periodic adaptation of priority weights according to the application characteristics described with its utility curves and according to momentary quality of service (QoS) parameters. The results show a better performance in aggregate system utility than the existing utility based scheduling metrics such as proportionally fair scheduling (PFS), largest weighted delay first (LWDF), modified LWDF (M-LWDF), and exponential algorithm.</t>
  </si>
  <si>
    <t>116570587;60023955;60023955</t>
  </si>
  <si>
    <t>14059528300;7003329418;6701761310</t>
  </si>
  <si>
    <t>Celcer, Tine;Kandus, Gorazd;Javornik, Toma≈Ω</t>
  </si>
  <si>
    <t>Ljubljana;</t>
  </si>
  <si>
    <t>Jozef Stefan Institute;Centre of Excellence for Biosensors</t>
  </si>
  <si>
    <t>60023955;116570587</t>
  </si>
  <si>
    <t>Celcer T.</t>
  </si>
  <si>
    <t>Adaptive utility-based scheduling algorithm for multiuser MIMO uplink</t>
  </si>
  <si>
    <t>10.1186/1687-1499-2011-22</t>
  </si>
  <si>
    <t>2-s2.0-84964222388</t>
  </si>
  <si>
    <t>['wireless positioning', 'two ways', 'two sides', 'searching techniques', 'received signals', 'proposed method', 'proposed estimator', 'power estimation', 'performed twice', 'many applications', 'less complexity', 'esprit algorithm', 'eigenvalue decomposition', 'edba method', 'edba estimator', 'crosscorrelation matrix', 'corresponding eigenvectors', 'better performance', 'based upon', 'based aoa', 'azimuth angles', 'automatic pairing', 'aoa estimation', 'also presented', 'also extended', 'additional advantage', '2d extensions', '2d estimator']</t>
  </si>
  <si>
    <t>In this paper, an angle of arrival (AOA) estimator is presented. Accurate AOA estimation is very crucial for many applications such as wireless positioning and signal enhancement using space processing techniques. The proposed estimator is based upon applying the eigenvalue decomposition (EVD) method on the crosscorrelation matrix of the received signals at two sides of the antenna array doublets. The proposed method is named the eigenvalue-decomposition-based AOA (EDBA) estimator. In comparison with the ESPRIT algorithm, the EDBA has less complexity because the decomposition in the EDBA method is performed only once and on a smaller matrix dimension than that in the ESPRIT algorithm where the decomposition is performed twice. The other advantage is that the EDBA method has better performance than the ESPRIT algorithm. The EDBA is also extended to two-dimensional (2D) AOA estimation with automatic pairing in two ways. The first one performs the 2D AOA estimation by considering the eigenvalues of the crosscorrelation matrix to estimate the azimuth angles and their corresponding eigenvectors to estimate their corresponding elevation angles. Thus, the 2D AOA estimation is performed with automatic pairing and without the need for any pairing or searching techniques. The first 2D extension of the EDBA is named the EDBA-2D estimator. Another 2D AOA estimator that is based upon the EDBA method is also presented and named the Two-EDBA estimator. This second 2D estimator performs the pairing between the azimuth and elevation angles using the alignment of the eigenvalues' magnitudes. An additional advantage for the EDBA estimator is the fact that it provides an estimate for the received signal power paired automatically with its corresponding AOA estimate. Simulations of the proposed EDBA method and its 2D extensions with the signals' power estimation are shown to assess their performance.</t>
  </si>
  <si>
    <t>60104671;60032144;60044088;60044088</t>
  </si>
  <si>
    <t>6506988752;54784909700;47660955800;6701424507</t>
  </si>
  <si>
    <t>Al-Jazzar, Saleh O.;Muchkaev, Artem;Al-Nimrat, Ahmad;Smadi, Mahmoud</t>
  </si>
  <si>
    <t>Saudi Arabia;Jordan;South Korea</t>
  </si>
  <si>
    <t>Hail;Zarqa;Daejeon</t>
  </si>
  <si>
    <t>University of Hail;Hashemite University;Korea Advanced Institute of Science and Technology</t>
  </si>
  <si>
    <t>60104671;60044088;60032144</t>
  </si>
  <si>
    <t>Al-Jazzar S.</t>
  </si>
  <si>
    <t>Low complexity and high accuracy angle of arrival estimation using eigenvalue decomposition with extension to 2D AOA and power estimation</t>
  </si>
  <si>
    <t>10.1186/1687-1499-2011-123</t>
  </si>
  <si>
    <t>2-s2.0-84964252117</t>
  </si>
  <si>
    <t>National Science and Technology Planning Project</t>
  </si>
  <si>
    <t>['wide coverage', 'users distributed', 'urban micro', 'umi scenario', 'typical umi', 'spatial characteristic', 'los direction', 'literature addresses', 'input multiple', 'high power', 'heterogeneous network', 'existing imt', 'downtown beijing', 'current imt', 'coverage hole', 'clearly observed', 'canyon streets', 'angular offset', 'always coming']</t>
  </si>
  <si>
    <t>channel model | HetNet | IMT-Advanced | interference | multiple-input multiple-output (MIMO)</t>
  </si>
  <si>
    <t>Heterogeneous network (HetNet) is a typical deployment scenario for the IMT-Advanced system whereby the macro enhanced node B (eNB) provides the wide coverage while the lower power nodes such as micro, pico, femto, and relay nodes extend the coverage/capacity for coverage hole or hotspot. This literature addresses the spatial propagation modeling for urban micro (UMi) scenario of HetNet. Due to users distributed in canyon streets, the multipath with high power is not always coming from the line-of-sight (LoS) direction in UMi scenario. Moreover, considering the impact of the directional antenna pattern, the current IMT-Advanced UMi channel model may lead to inaccurate interference modeling. To verify this, multiple-input multiple-output (MIMO) field channel measurement is conducted in downtown Beijing for typical UMi. Based on the measurement data analysis, the multipath's angular offset from the LoS direction is clearly observed. In order to capture such spatial characteristic into the existing IMT-Advanced UMi channel model, the angular offset models are proposed for both LoS and non-LoS (NLoS) cases. Finally, the interference and capacity simulation prove that it is necessary to capture the angle offset model into the MIMO channel model in UMi scenario.</t>
  </si>
  <si>
    <t>60001604;60001604;60001604;60001604;60019764;60019764;60001604;60104081</t>
  </si>
  <si>
    <t>55999375100;48361878600;9044101600;36473949100;12797049200;24472598600;7404158804;9044854500</t>
  </si>
  <si>
    <t>Zhang, Jianhua;Sheng, Nan;Zhang, Fenghua;Tian, Lei;Liu, Guangyi;Dong, Weihui;Zhang, Ping;Chong, Chia Chin</t>
  </si>
  <si>
    <t>France;China;China</t>
  </si>
  <si>
    <t>Issy-les-Moulineaux;Beijing;Beijing</t>
  </si>
  <si>
    <t>Orange Labs;China Mobile Communications;Ministry of Education China</t>
  </si>
  <si>
    <t>60104081;60019764;60001604</t>
  </si>
  <si>
    <t>Analysis and modeling of spatial characteristics in urban microscenario of heterogeneous network</t>
  </si>
  <si>
    <t>10.1186/1687-1499-2011-187</t>
  </si>
  <si>
    <t>2-s2.0-84964253077</t>
  </si>
  <si>
    <t>NTF11004</t>
  </si>
  <si>
    <t>['zero mean', 'transmission power', 'thoroughly investigated', 'sufficient condition', 'singular values', 'shannon capacity', 'scattering matrix', 'ricean factor', 'numerical results', 'noise ratio', 'mimo system', 'mean matrix', 'mean feedback', 'maximum capacity', 'contains parameters', 'capacity performance', 'beamforming strategy', 'beamforming optimality']</t>
  </si>
  <si>
    <t>beamforming | mean feedback | Multiple-input multiple output (MIMO) | rank</t>
  </si>
  <si>
    <t>The necessary and sufficient condition for beamforming optimality for multiple-input multiple output (MIMO) systems with mean feedback has been derived and thoroughly investigated in this article. The condition is an inequality that contains parameters of the number of antennas, transmission power, and the singular values of channel mean matrix. When the beamforming optimality condition is satisfied, the Shannon capacity of MIMO system can be achieved by beamforming and hence scalar codes can therefore be used to achieve the maximum capacity. The channel is modeled as the sum of a scattering matrix of i.i.d zero mean, unit variance complex Gaussian random variables, and a mean matrix having its rank r ‚â• 1. The beamforming condition inequality performance versus system parameters of signal-to-noise ratio and Ricean factor have thoroughly been investigated by numerical results. Computer simulations show that the beamforming strategy can be adopted on a relatively relaxed beamforming condition without the loss of capacity performance.</t>
  </si>
  <si>
    <t>60017179;60180342;60006541</t>
  </si>
  <si>
    <t>57192592599;24829367600;7203021916</t>
  </si>
  <si>
    <t>Zhou, Wen;Chen, Hongyang;Lam, Wong Hing</t>
  </si>
  <si>
    <t>Japan;China;Hong Kong</t>
  </si>
  <si>
    <t>Tokyo;Shantou;Pokfulam</t>
  </si>
  <si>
    <t>Institute of Industrial Science;Shantou University;The University of Hong Kong</t>
  </si>
  <si>
    <t>60180342;60017179;60006541</t>
  </si>
  <si>
    <t>Optimality of beamforming condition for multiple antenna systems with mean feedback</t>
  </si>
  <si>
    <t>10.1186/1687-1499-2011-160</t>
  </si>
  <si>
    <t>2-s2.0-84964266973</t>
  </si>
  <si>
    <t>['sum capacity', 'rpda ),', 'reconfigurable antennas', 'rcpa ).', 'possible configurations', 'performance enhancements', 'pattern diversity', 'link ends', 'effectively use', 'different number', 'different degrees']</t>
  </si>
  <si>
    <t>In this paper, we quantify the performance enhancements that can be provided by reconfigurable antennas in an ad hoc network where all nodes employ multiple input multiple output communication techniques. We present two types of reconfigurable antennas: a reconfigurable printed dipole array (RPDA), and a reconfigurable circular patch antenna (RCPA). The RPDA and RCPA have a different number of configurations as well as different degrees of pattern diversity between possible configurations. To effectively use these antennas in a network, we introduce and quantify the performance of centralized and decentralized antenna configuration selection schemes for reconfiguration at one or both link ends. We use the sum capacity of the network as a metric to quantify the performance of these antennas in measured and simulated network channels.</t>
  </si>
  <si>
    <t>60014662;60014662-60023256;60014662;60023256;60014662</t>
  </si>
  <si>
    <t>23566997200;7004452168;23567182800;7102634549;7004328694</t>
  </si>
  <si>
    <t>Kountouriotis, John;Piazza, Daniele;Mookiah, Prathaban;D'Amico, Michele;Dandekar, Kapil R.</t>
  </si>
  <si>
    <t>Milan;Philadelphia</t>
  </si>
  <si>
    <t>Politecnico di Milano;Drexel University</t>
  </si>
  <si>
    <t>60023256;60014662</t>
  </si>
  <si>
    <t>Kountouriotis J.</t>
  </si>
  <si>
    <t>Reconfigurable antennas and configuration selection methods for MIMO ad hoc networks</t>
  </si>
  <si>
    <t>10.1186/1687-1499-2011-147</t>
  </si>
  <si>
    <t>2-s2.0-84964267867</t>
  </si>
  <si>
    <t>['transmit beamformers', 'total power', 'simulation results', 'proposed cooperative', 'predefined codebook', 'noise ratio', 'mutual interference', 'high probability', 'cooperative algorithm', 'centralized solutions', 'beamforming selection', 'also compared']</t>
  </si>
  <si>
    <t>ad hoc networks | beamforming | game theory | MIMO</t>
  </si>
  <si>
    <t>In this paper, we present distributed cooperative and regret-matching-based learning schemes for joint transmit power and beamforming selection for multiple antenna wireless ad hoc networks operating in a multi-user interference environment. Under the total network power minimization criterion, a joint iterative approach is proposed to reduce the mutual interference at each node while ensuring a constant received signal-to-interference and noise ratio at each receiver. In cooperative and regret-matching-based power minimization algorithms, transmit beamformers are selected from a predefined codebook to minimize the total power. By selecting transmit beamformers judiciously and performing power adaptation, the cooperative algorithm is shown to converge to a pure strategy Nash equilibrium with high probability in the interference impaired network. The proposed cooperative and regret-matching-based distributed algorithms are also compared with centralized solutions through simulation results.</t>
  </si>
  <si>
    <t>60027392;60014723;60014723;60027392</t>
  </si>
  <si>
    <t>24315322700;6602863624;35612536500;6602262631</t>
  </si>
  <si>
    <t>Zeydan, Engin;Kivanc, Didem;Tureli, Ufuk;Comaniciu, Cristina</t>
  </si>
  <si>
    <t>Hoboken;Beckley</t>
  </si>
  <si>
    <t>Stevens Institute of Technology;West Virginia University Institute of Technology</t>
  </si>
  <si>
    <t>60027392;60014723</t>
  </si>
  <si>
    <t>Zeydan E.</t>
  </si>
  <si>
    <t>Joint iterative beamforming and power adaptation for MIMO ad hoc networks</t>
  </si>
  <si>
    <t>10.1186/1687-1499-2011-79</t>
  </si>
  <si>
    <t>2-s2.0-84964270338</t>
  </si>
  <si>
    <t>['well known', 'uplink system', 'unreasonably high', 'two users', 'transmitted symbols', 'taking advantage', 'successfully extended', 'stbc ).', 'schemes provide', 'linear detectors', 'lattice reduction', 'input multiple', 'full diversity', 'decoding complexity', 'conventional lr', 'computational complexity', 'base station', 'article proposes', 'also show', 'also employing', 'alamouti stbc', 'alamouti space']</t>
  </si>
  <si>
    <t>co-channel interference | lattice reduction | low complexity | space-time block coding | uplink MIMO</t>
  </si>
  <si>
    <t>Recently, a lattice reduction-aided (LRA) multiple-input multiple-output detection scheme has been proposed in junction with linear (as well as nonlinear) detectors. It is well known that these schemes provide a full diversity, and its complexity is comparable to that of linear detectors for the block fading channels. For the fast varying channels, however, the decoding complexity of LRA detection scheme is unreasonably high. This article proposes an efficient iterative lattice reduction (LR) scheme for an uplink system with two receive antennas at the base station and two users, each employing the Alamouti space-time block code (STBC). By taking advantage of the certain inherent STBC structure of transmitted symbols from users, the proposed scheme provides the same performance as a conventional LR while saving about 80% computational complexity. We also show that it can be successfully extended to handle the scenario where another interfering user, who is also employing the Alamouti STBC, is present.</t>
  </si>
  <si>
    <t>60016912;60094206;60110620;60016912</t>
  </si>
  <si>
    <t>16678613700;57188928590;24475915600;15019369300</t>
  </si>
  <si>
    <t>An, Chan ho;Lee, Taekjoo;Yang, Janghoon;Kim, Dong Ku</t>
  </si>
  <si>
    <t>Seoul Media Institute of Technology;LG Electronics, Korea;Yonsei University</t>
  </si>
  <si>
    <t>60110620;60094206;60016912</t>
  </si>
  <si>
    <t>An C.</t>
  </si>
  <si>
    <t>Low complexity lattice reduction scheme for STBC two-user uplink MIMO systems</t>
  </si>
  <si>
    <t>10.1186/1687-1499-2011-76</t>
  </si>
  <si>
    <t>2-s2.0-84964284089</t>
  </si>
  <si>
    <t>['wireless transceiver', 'virtual array', 'transmitter deviates', 'system due', 'spectral efficiency', 'residual cfo', 'phase misalignment', 'paper presents', 'multiple receivers', 'local knowledge', 'incoming streams', 'idealities inherent', 'ideal case', 'emerging standards', 'doppler effect', 'distributed zero', 'distributed scenario', 'distributed nature', 'desired one', 'coordinated transmissions', 'cooperating transmitters', 'channel interference', 'carrier frequency', 'antenna systems']</t>
  </si>
  <si>
    <t>carrier frequency offset; residual carrier frequency offset | distributed/coordinated beamforming | signal-to-noise ratio gain; zero-forcing precoder; diversity order</t>
  </si>
  <si>
    <t>We study the effects of residual carrier frequency offset (CFO) on the performance of the distributed zero-forcing (ZF) beamformer. Coordinated transmissions, where multiple cells cooperate to simultaneously transmit toward one or multiple receivers, have gained much attention as a means to provide the spectral efficiency and data rate targeted by emerging standards. Such schemes exploit multiple transmitters to create a virtual array of antennas to mitigate the co-channel interference and provide the gains of multi-antenna systems. Here, we focus on a distributed scenario where the transmit nodes share the same data but have only the local knowledge of the channels. Considering the distributed nature of such schemes, time/frequency synchronization among the cooperating transmitters is required to guarantee good performance. However, due to the Doppler effect and the non-idealities inherent to the local oscillator embedded in each wireless transceiver, the carrier frequency at each transmitter deviates from the desired one. Even when the transmitters perform frequency synchronization before transmission, a residual CFO is to be expected that degrades the performance of the system due to the in-phase misalignment of the incoming streams. This paper presents the losses of the signal-to-noise ratio gain analytically and the diversity order semi-numerically of the distributed ZF beamformer for the ideal case and in the presence of a residual CFO. We illustrate our results and their accuracy through simulations.</t>
  </si>
  <si>
    <t>60025063-60070034;60033100;60070034;60070034;60025063-60000145;60025063-60070034</t>
  </si>
  <si>
    <t>24448524200;35847952800;8601601500;55882576600;6602620171;7007083755</t>
  </si>
  <si>
    <t>Lebrun, Yann Y.L.;Zhao, Kanglian K.Z.;Pollin, Sofie S.P.;Bourdoux, Andre A.B.;Horlin, Francois F.H.;Lauwereins, Rudy R.L.</t>
  </si>
  <si>
    <t>Belgium;China;Belgium;Belgium</t>
  </si>
  <si>
    <t>Leuven;Nanjing;3000 Leuven;Brussels</t>
  </si>
  <si>
    <t>Interuniversity Micro-Electronics Center at Leuven;Nanjing University;KU Leuven;Universit√© Libre de Bruxelles</t>
  </si>
  <si>
    <t>60070034;60033100;60025063;60000145</t>
  </si>
  <si>
    <t>Lebrun Y.Y.L.</t>
  </si>
  <si>
    <t>Performance analysis of distributed ZF beamforming in the presence of CFO</t>
  </si>
  <si>
    <t>10.1186/1687-1499-2011-177</t>
  </si>
  <si>
    <t>2-s2.0-84964284893</t>
  </si>
  <si>
    <t>['upper bounds', 'transmit antennas', 'paper coding', 'necessary conditions', 'gaussian inputs', 'form lower', 'forcing dirty', 'feedback channels', 'ensure nonzero', 'e .,', 'dpc ),', 'downlink snr', 'digital feedback', 'analog feedback']</t>
  </si>
  <si>
    <t>Feedback-link capacity constraint | limited feedback | multiple antenna broadcast channel | multiplexing gain | multiuser MIMO | zero-forcing dirty-paper coding (ZF-DPC)</t>
  </si>
  <si>
    <t>In this paper, we study a MIMO fading broadcast channel where each receiver has perfect channel state information while the channel state information at the transmitter is acquired by explicit channel feedback from each receiver through capacity-constrained feedback links. Two feedback schemes are considered, i.e., the analog and digital feedback. We analyze the achievable ergodic rates of zero-forcing dirty-paper coding (ZF-DPC), which is a nonlinear precoding scheme inherently superior to linear ZF beamforming. Closed-form lower and upper bounds on the achievable ergodic rates of ZF-DPC with Gaussian inputs and uniform power allocation are derived. Based on the closed-form rate bounds, sufficient and necessary conditions on the feedback channels to ensure nonzero and full downlink multiplexing gain are obtained. Specifically, for analog feedback in both AWGN and Rayleigh fading feedback channels, it is sufficient and necessary to scale the average feedback link SNR linearly with the downlink SNR in order to achieve the full multiplexing gain. While for the random vector quantization-based digital feedback with angle distortion measure in an error-free feedback link, it is sufficient and necessary to scale the number of feedback bits B per user as [InlineEquation not available: see fulltext.] where M is the number of transmit antennas and [InlineEquation not available: see fulltext.] is the average downlink SNR.</t>
  </si>
  <si>
    <t>57188817677;57213761566;7502097589;7404165116;55920646700</t>
  </si>
  <si>
    <t>Chen, Xiang;Miao, Wei;Li, Yunzhou;Zhou, Shidong;Wang, Jing</t>
  </si>
  <si>
    <t>On the achievable rates of multiple antenna broadcast channels with feedback-link capacity constraint</t>
  </si>
  <si>
    <t>10.1186/1687-1499-2011-21</t>
  </si>
  <si>
    <t>2-s2.0-84964285548</t>
  </si>
  <si>
    <t>['transmission nodes', 'slotted aloha', 'radio environment', 'performance evaluations', 'paper considers', 'important element', 'ap diversity']</t>
  </si>
  <si>
    <t>Average packet delay | Beamforming | Capture effect | Multi-access-point diversity | Rayleigh fading | Slotted Aloha | Throughput</t>
  </si>
  <si>
    <t>Slotted Aloha is an effective random access protocol and can also be an important element of more advanced media access protocols. This paper investigates slotted Aloha in a radio environment with multiple access points. Specifically, we examine the impact of multi-access-point (multi-AP) diversity on the performance of slotted Aloha. The paper considers both omni-directional (OM) and beamforming (BF) antennas at transmission nodes. This leads to the investigation and comparison of four different network scenarios, i.e., OM with multi-AP diversity, OM without multi-AP diversity, BF with multi-AP diversity and BF without multi-AP diversity. Performance evaluations and comparisons are presented in terms of throughput and average packet delay.</t>
  </si>
  <si>
    <t>60027392;60027392</t>
  </si>
  <si>
    <t>35321685900;7403567421</t>
  </si>
  <si>
    <t>Zheng, Di;Yao, Yu Dong</t>
  </si>
  <si>
    <t>Hoboken</t>
  </si>
  <si>
    <t>Stevens Institute of Technology</t>
  </si>
  <si>
    <t>Zheng D.</t>
  </si>
  <si>
    <t>Slotted Aloha with multi-AP diversity and APS transmit beamforming</t>
  </si>
  <si>
    <t>10.1186/1687-1499-2011-119</t>
  </si>
  <si>
    <t>2-s2.0-84964290826</t>
  </si>
  <si>
    <t>['transmit beamforming', 'system performance', 'suitable mode', 'spatial multiplexing', 'given channel', 'ber performance', 'beamforming modes', 'beamforming method', 'antenna grouping']</t>
  </si>
  <si>
    <t>Antenna grouping algorithms are hybrids of transmit beamforming and spatial multiplexing. With antenna grouping, we can achieve combining gain through transmit beamforming, and high spectral efficiency through spatial multiplexing. In an independent identically distributed channel, the antenna grouping method has better bit error rate (BER) performance than the beamforming method. However, if the channel is correlated, then the BER performance of antenna grouping degrades. In that case, it is better to use beamforming instead of antenna grouping. In this article, we investigate the mode selection algorithms which select between the antenna grouping and the beamforming modes. By selecting a suitable mode for a given channel, we can achieve more robustness of the system performance. We introduce several mode selection criteria as well as a low complexity criterion which is derived from a low complexity antenna grouping algorithm. Simulation results show that the proposed mode selection algorithm performs better than the antenna grouping and the beamforming modes in various channel conditions.</t>
  </si>
  <si>
    <t>52663597400;24449137200;57195530094</t>
  </si>
  <si>
    <t>Kim, Kyungchul;Ko, Kyungjun;Lee, Jungwoo</t>
  </si>
  <si>
    <t>Adaptive selection of antenna grouping and beamforming for MIMO systems</t>
  </si>
  <si>
    <t>10.1186/1687-1499-2011-154</t>
  </si>
  <si>
    <t>2-s2.0-84964291022</t>
  </si>
  <si>
    <t>['takes advantage', 'smart antennas', 'primary antenna', 'offline requirements', 'novel solution', 'network managers', 'manet deployment', 'main contribution', 'arbitrarily deployed', 'adequate size']</t>
  </si>
  <si>
    <t>cognitive radio | interference estimation | mobile ad hoc network | probabilistic location | radio coverage area | smart antennas | uncertainty area | underlay paradigm | wireless network coexistence</t>
  </si>
  <si>
    <t>A new interference mitigation approach is presented for a Mobile Ad Hoc NETwork (MANET), acting as a secondary wireless network, which takes advantage of smart antennas and cognitive radio capabilities when arbitrarily deployed in the same area as a primary wireless network while both sharing the same spectrum. The MANET has to cope with the very coarse probabilistic estimate of the primary network antenna location, resulting from the absence of communication between both networks. Prior to MANET deployment, a Monte Carlo simulation is performed to evaluate the MANET's potential aggregate interference. Thus, both network managers have offline requirements to meet by such a simulation before approving their coexistence in the same environment. The adequate size of an uncertainty area surrounding each primary antenna, to respect those requirements, is therefore our main contribution to mitigate the MANET's interference. This is a novel solution for this kind of non-intrusive underlay spectrum sharing paradigm.</t>
  </si>
  <si>
    <t>60005415-60079054;60005415-60079054-60089893;60005415-60079054</t>
  </si>
  <si>
    <t>8872953900;6603700924;6701577028</t>
  </si>
  <si>
    <t>Boutin, Mathieu;Despins, Charles L.;Denidni, Tayeb A.</t>
  </si>
  <si>
    <t>Montreal;Val-d'Or;Varennes</t>
  </si>
  <si>
    <t>Institut de Recherche en Immunologie et en Canc√©rologie de l‚ÄôUniversit√© de Montr√©al;Laboratoire de Recherche T√©l√©bec en Communications Souterraines;Centre √ânergie Mat√©riaux T√©l√©communications</t>
  </si>
  <si>
    <t>60089893;60079054;60005415</t>
  </si>
  <si>
    <t>Boutin M.</t>
  </si>
  <si>
    <t>Uncertainty area-based interference mitigation for cognitive radio</t>
  </si>
  <si>
    <t>10.1186/1687-1499-2011-175</t>
  </si>
  <si>
    <t>2-s2.0-84964294645</t>
  </si>
  <si>
    <t>['wireless network', 'path loss', 'human body', '45 ghz']</t>
  </si>
  <si>
    <t>A wireless body area network (WBAN) consists of a wireless network with devices placed close to, attached on, or implanted into the human body. Wireless communication within a human body experiences loss in the form of attenuation and absorption. A path loss model is necessary to account for these losses. In this article, path loss is studied in the heterogeneous anatomical model of a 6-year male child from the Virtual Family using an implantable slot dipole conformal flexible antenna and an in-body path loss model is proposed at 2.45 GHz with application to implants in a human body. The model is based on 3D electromagnetic simulations and is compared to models in a homogeneous muscle tissue medium.</t>
  </si>
  <si>
    <t>60033316;60033316;60033316;60033316;60033316;60033316;60033316;60033316;60033316;60033316</t>
  </si>
  <si>
    <t>35095284800;26656262500;23974082200;22985227300;16308704900;23007881200;7103396069;7801390236;7004835032;7006694587</t>
  </si>
  <si>
    <t>Kurup, Divya;Scarpello, Maria;Vermeeren, G√ºnter;Joseph, Wout;Dhaenens, Kristof;Axisa, Fabrice;Martens, Luc;Vande Ginste, Dries;Rogier, Hendrik;Vanfleteren, Jan</t>
  </si>
  <si>
    <t>In-body path loss models for implants in heterogeneous human tissues using implantable slot dipole conformal flexible antennas</t>
  </si>
  <si>
    <t>10.1186/1687-1499-2011-51</t>
  </si>
  <si>
    <t>2-s2.0-84964299942</t>
  </si>
  <si>
    <t>['wireless channelb', 'transmission rate', 'statistical properties', 'spatial correlation', 'right modulation', 'presented results', 'obtained results', 'noise ratio', 'make use', 'lcr ),', 'instantaneous signal', 'information regarding', 'feedback channel', 'egc ).', 'diversity branches', 'different values', 'crossing rate', 'average duration', 'analytical expressions']</t>
  </si>
  <si>
    <t>In this article, we have studied the statistical properties of the instantaneous channel capacitya of spatially correlated Nakagami-m channels for two different diversity combining methods, namely maximal ratio combining (MRC) and equal gain combining (EGC). Specifically, using the statistical properties of the instantaneous signal-to-noise ratio, we have derived the analytical expressions for the probability density function (PDF), cumulative distribution function (CDF), level-crossing rate (LCR), and average duration of fades (ADF) of the instantaneous channel capacity. The obtained results are studied for different values of the number of diversity branches and for different values of the receiver antennas separation controlling the spatial correlation in the diversity branches. It is observed that an increase in the spatial correlation in the diversity branches of an MRC system increases the variance as well as the LCR of the instantaneous channel capacity, while the ADF of the channel capacity decreases. On the other hand, when EGC is employed, an increase in the spatial correlation decreases the mean channel capacity, while the ADF of the instantaneous channel capacity increases. The presented results are very helpful to optimize the design of the receiver of wireless communication systems that employ spatial diversity combining techniques. Moreover, provided that the feedback channel is available, the transmitter can make use of the information regarding the statistics of the instantaneous channel capacity by choosing the right modulation, coding, transmission rate, and power to achieve the capacity of the wireless channelb.</t>
  </si>
  <si>
    <t>60080184;60017323;60080184</t>
  </si>
  <si>
    <t>24390787800;7005799109;7004389905</t>
  </si>
  <si>
    <t>Rafiq, Gulzaib;Kontorovich, Valeri;P√§tzold, Matthias</t>
  </si>
  <si>
    <t>Norway;Mexico</t>
  </si>
  <si>
    <t>Kristiansand;Mexico City</t>
  </si>
  <si>
    <t>University of Agder;Centro de Investigacion y de Estudios Avanzados</t>
  </si>
  <si>
    <t>60080184;60017323</t>
  </si>
  <si>
    <t>Rafiq G.</t>
  </si>
  <si>
    <t>The impact of spatial correlation on the statistical properties of the capacity of nakagami-m channels with MRC and EGC</t>
  </si>
  <si>
    <t>10.1186/1687-1499-2011-116</t>
  </si>
  <si>
    <t>2-s2.0-84964308230</t>
  </si>
  <si>
    <t>NSC 98-2221-E-030-007</t>
  </si>
  <si>
    <t>['statistical characteristics', 'random symbol', 'performance analysis', 'ot intends', 'order mrt', 'optimum transmission', 'interfering signals', 'fading channels', 'fading channel', 'estimated fast', 'error probability', 'cochannel interference', 'cci due', 'cancel cci', 'based systems', 'article presents', 'article indicate', 'another aim']</t>
  </si>
  <si>
    <t>cochannel interference (CCI) | Gauss quadrature rules (GQR) | intersymbol interference (ISI) | maximum ratio transmission (MRT) | multiple-input/multiple-output (MIMO) | optimum transmission (OT)</t>
  </si>
  <si>
    <t>This article presents the performance analysis of multiple-input/multiple-output (MIMO) systems with quadrature amplitude modulation (QAM) transmission in the presence of cochannel interference (CCI) in nonfading and flat Rayleigh fading environments. The use of optimum transmission (OT) and maximum ratio transmission (MRT) is considered and compared. In addition to determining precise results for the performance of QAM in the presence of CCI, it is our another aim in this article to examine the validity of the Gaussian interference model in the MRT-based systems. Nyquist pulse shaping and the effects of cross-channel intersymbol interference produced by CCI due to random symbol of the interfering signals are considered in the precise interference model. The error probability for each fading channel is estimated fast and accurately using Gauss quadrature rules which can approximate the probability density function (pdf) of the output residual interference. The results of this article indicate that Gaussian interference model may overestimate the effects of interference, particularly, for high-order MRT-based MIMO systems over fading channels. In addition, OT cannot always outperform MRT due to the significant noise enhancement when OT intends to cancel CCI, depending on the combination of the antennas at the transmitter and the receiver, number of interference and the statistical characteristics of the channel.</t>
  </si>
  <si>
    <t>Lin, Sheng Chou</t>
  </si>
  <si>
    <t>Performance analysis for optimum transmission and comparison with maximal ratio transmission for MIMO systems with cochannel interference</t>
  </si>
  <si>
    <t>10.1186/1687-1499-2011-89</t>
  </si>
  <si>
    <t>2-s2.0-84964308279</t>
  </si>
  <si>
    <t>['zero forcing', 'transmits simultaneously', 'sum rate', 'required number', 'regenerative multi', 'received signal', 'nodes among', 'network coding', 'multiple half', 'multicasting strategy', 'maximum number', 'matched filter', 'hybrid uni', 'high complexity', 'group multi', 'following broadcast', 'first phase', 'duplex non', 'consider non', 'communication phases', 'bc strategies', 'bc phases']</t>
  </si>
  <si>
    <t>Analog network coding | Multi-antenna | Multi-way relaying | Non-regenerative | Transceive beamforming</t>
  </si>
  <si>
    <t>We consider non-regenerative multi-group multi-way (MGMW) relaying. A half-duplex non-regenerative multi-antenna relay station (RS) assists multiple communication groups. In each group, multiple half-duplex nodes exchange messages. In our proposal, the required number of communication phases is equal to the maximum number of nodes among the groups. In the first phase, all nodes transmit simultaneously to the RS. Assuming perfect channel state information is available at the RS, in the following broadcast (BC) phases the RS applies transceive beamforming to its received signal and transmits simultaneously to all nodes. We propose three BC strategies for the BC phases: unicasting, multicasting and hybrid uni/multicasting. For the multicasting strategy, network coding is applied to maintain the same number of communication phases as for the other strategies. We address transceive beamforming maximising the sum rate of non-regenerative MGMW relaying. Due to the high complexity of finding the optimum transceive beamforming maximising the sum rate, we design generalised low complexity transceive beamforming algorithms for all BC strategies: matched filter, zero forcing, minimisation of mean square error and BC-strategy-aware transceive beamforming. It is shown that the sum rate performance of non-regenerative MGMW relaying depends both on the chosen BC strategies and the applied transceive beamforming at the RS.</t>
  </si>
  <si>
    <t>Non-Regenerative Multi-Antenna Multi-Group Multi-Way Relaying</t>
  </si>
  <si>
    <t>10.1186/1687-1499-2011-29</t>
  </si>
  <si>
    <t>2-s2.0-84964308827</t>
  </si>
  <si>
    <t>['user interference', 'transmit power', 'transmission schemes', 'provides insights', 'preferred mode', 'multiplexing gain', 'given scenarios', 'ergodic capacity', 'energy efficiency', 'ee significantly', 'dedicated mode', 'block diagonalization', 'bits per']</t>
  </si>
  <si>
    <t>Bits per-Joule energy efficiency (BPJ-EE) | block diagonalization (BD) | downlink MIMO systems | imperfect CSIT | singular value decomposition (SVD)</t>
  </si>
  <si>
    <t>Adaptively adjusting system parameters including bandwidth, transmit power and mode to maximize the "Bits per-Joule" energy efficiency (BPJ-EE) in the downlink MIMO systems with imperfect channel state information at the transmitter (CSIT) is considered in this article. By mode, we refer to choice of transmission schemes i.e., singular value decomposition (SVD) or block diagonalization (BD), active transmit/receive antenna number and active user number. We derive optimal bandwidth and transmit power for each dedicated mode at first, in which accurate capacity estimation strategies are proposed to cope with the imperfect CSIT caused capacity prediction problem. Then, an ergodic capacity-based mode switching strategy is proposed to further improve the BPJ-EE, which provides insights into the preferred mode under given scenarios. Mode switching compromises different power parts, exploits the trade-off between the multiplexing gain and the imperfect CSIT caused inter-user interference and improves the BPJ-EE significantly.</t>
  </si>
  <si>
    <t>60019118;60019118;60092530</t>
  </si>
  <si>
    <t>57145165600;7201537277;55577494600</t>
  </si>
  <si>
    <t>Xu, Jie;Qiu, Ling;Yu, Chengwen</t>
  </si>
  <si>
    <t>Shenzhen;Hefei</t>
  </si>
  <si>
    <t>Huawei Technologies Co., Ltd.;University of Science and Technology of China</t>
  </si>
  <si>
    <t>60092530;60019118</t>
  </si>
  <si>
    <t>Improving energy efficiency through multimode transmission in the downlink MIMO systems</t>
  </si>
  <si>
    <t>10.1186/1687-1499-2011-200</t>
  </si>
  <si>
    <t>2-s2.0-84964308908</t>
  </si>
  <si>
    <t>['wireless research', 'wireless channel', 'typical characteristics', 'two techniques', 'take advantage', 'system performance', 'poor signal', 'noise ratio', 'multiple antennas', 'multihop relaying', 'mobiles suffering', 'mitigating shadowing', 'joint application', 'individual links', 'improve coverage', 'high signal', 'fundamental tradeoff', 'emerging standards', 'cellular systems', 'cellular system', 'active areas']</t>
  </si>
  <si>
    <t>4G cellular networks | Cross-layer design | LTE-Advanced | MIMO transmission | Multihop relaying | Multiple antennas</t>
  </si>
  <si>
    <t>Two very important and active areas of wireless research are multihop relaying and multiple antenna techniques. Wireless multihop relaying can increase the aggregate network data capacity and improve coverage of cellular systems by reducing path loss, mitigating shadowing, and enabling spatial reuse. In particular, multihop relaying can improve the throughput for mobiles suffering from poor signal to interference and noise ratio at the edge of a cell and reduce cell size to increase spectral efficiency. On the other hand, multiple antenna techniques can take advantage of scattering in the wireless channel to achieve higher capacity on individual links. Multiple antennas can provide impressive capacity gains, but the greatest gains occur in high scattering environments with high signal to interference and noise ratio, which are not typical characteristics of cellular systems. Emerging standards for fourth generation cellular systems include both multihop relaying and multiple antenna techniques, so it is necessary to study how these two work jointly in a realistic cellular system. In this paper, we look at the joint application of these two techniques in a cellular system and analyze the fundamental tradeoff between them. In order to obtain meaningful results, system performance is evaluated using realistic propagation models.</t>
  </si>
  <si>
    <t>60030835-60031064;60030835-60031064</t>
  </si>
  <si>
    <t>18037077900;7004896125</t>
  </si>
  <si>
    <t>Jacobson, Kevin R.;Krzymie≈Ñ, Witold A.</t>
  </si>
  <si>
    <t>Jacobson K.</t>
  </si>
  <si>
    <t>Multihop relaying and multiple antenna techniques: performance trade-offs in cellular systems</t>
  </si>
  <si>
    <t>10.1186/1687-1499-2011-65</t>
  </si>
  <si>
    <t>2-s2.0-84964311339</t>
  </si>
  <si>
    <t>['waterfilling distribution', 'user two', 'sum rates', 'simplified two', 'power constraints', 'performance caused', 'per antenna', 'optimal solution', 'obtained numerically', 'compared first', 'cell scenario', 'cell case', 'block diagonalization', 'also evaluate', 'also compare']</t>
  </si>
  <si>
    <t>block diagonalization | coordinated base stations | multiple-antennas | network MIMO</t>
  </si>
  <si>
    <t>In this study, we propose several power allocation schemes in a coordinated base station downlink transmission with per antenna and per base station power constraints. Block Diagonalization is employed to remove interference among users. For each set of power constraints, two schemes based on the waterfilling distribution are proposed and compared to the optimal solution, which can only be obtained numerically by using convex optimization. We show that the proposed schemes achieve a performance, in terms of weighted sum rate, very close to the optimal, without the heavy computational complexity required by the latter. The sum rates are compared first in a simplified two-user two-cell case where we also compare our approach to the previous solutions available in the literature. Then, we examine the performance in a multi-cell scenario where we also evaluate the degradation of the performance caused by imperfect channel state information.</t>
  </si>
  <si>
    <t>60001741;60001741;60000481</t>
  </si>
  <si>
    <t>57200197213;8951304600;55893412500</t>
  </si>
  <si>
    <t>Garc√≠a Armada, Ana;S√°nchez-Fern√°ndez, Matilde;Corvaja, Roberto</t>
  </si>
  <si>
    <t>Madrid;Padua</t>
  </si>
  <si>
    <t>Universidad Carlos III de Madrid;Universit√† degli Studi di Padova</t>
  </si>
  <si>
    <t>60001741;60000481</t>
  </si>
  <si>
    <t>Garc√≠a Armada A.</t>
  </si>
  <si>
    <t>Constrained power allocation schemes for coordinated base station transmission using block diagonalization</t>
  </si>
  <si>
    <t>10.1186/1687-1499-2011-125</t>
  </si>
  <si>
    <t>2-s2.0-84964311459</t>
  </si>
  <si>
    <t>['shaped stub', 'proposed antenna', 'parasitic strip', 'notched characteristics', 'measured impedance', 'front side', 'constant gain', 'circular slot', 'antenna structure', 'antenna operates', 'also shown', '95 ghz', '900 mhz', '850 mhz', '35 ghz', '3 ghz']</t>
  </si>
  <si>
    <t>band-notched antennas | microstrip slot antennas | ultra-wideband antennas</t>
  </si>
  <si>
    <t>The design and analysis of an ultra wideband aperture antenna with dual-band-notched characteristics are presented. The proposed antenna consists of a circular ring exciting stub on the front side and a circular slot on the back ground plane. By utilizing a parasitic strip and a T-shaped stub on the antenna structure, two notched bands of 850 MHz (3.5-4.35 GHz) and 900 MHz (5.05-5.95 GHz) are achieved. The proposed antenna is fabricated and measured. Measured results show that this antenna operates from 2.3 GHz to upper 11 GHz for voltage standing wave ratio less than 2, except two frequency notched bands of 3.5-4.35 and 5.05-5.95 GHz. Moreover, the experimental results show that proposed antenna has stable radiation patterns and constant gain. A conceptual circuit model, which is based on the measured impedance of the proposed antenna, is also shown to investigate the dual-band-notched characteristics.</t>
  </si>
  <si>
    <t>60105242;60016972;60105242</t>
  </si>
  <si>
    <t>24398939300;14527009100;24169546000</t>
  </si>
  <si>
    <t>Kalteh, Abdol Aziz;DadashZadeh, Gholamreza;Naser-Moghadasi, Mohammad</t>
  </si>
  <si>
    <t>Kalteh A.</t>
  </si>
  <si>
    <t>Implementation and investigation of circular slot UWB antenna with dual-band-notched characteristics</t>
  </si>
  <si>
    <t>10.1186/1687-1499-2011-88</t>
  </si>
  <si>
    <t>2-s2.0-84964311522</t>
  </si>
  <si>
    <t>NSC100-2221-E-155-040</t>
  </si>
  <si>
    <t>['wmns efficiently', 'wireless links', 'vice versa', 'user coverage', 'result demonstrates', 'novel cross', 'network planning', 'mcs ).', 'mac scheduling', 'local coverage', 'layer metrics', 'internet traffic', 'internet gateway', 'great promise', 'forwarded hop', 'extensive simulations', 'deployment cost', 'deploying mrs', 'dc ),', 'cmrp encapsulates', 'brc ),', 'article presents', 'adaptive modulation']</t>
  </si>
  <si>
    <t>capacity improvement | gateway placement | multi-hop relay networks | relay node placement | wireless mesh networks | wireless multi-hop networks</t>
  </si>
  <si>
    <t>Wireless mesh networks (WMNs) offer a great promise in supporting ubiquitous multimedia Internet access for mobile or fixed mesh clients (MCs). In WMNs, Internet traffic from MCs is aggregated by serving mesh router (MR) and forwarded hop-by-hop by MRs to an internet gateway (IGW) or vice versa. While deploying MRs and IGWs, intricate relationships among antenna types, wireless links with adaptive modulation and coding, MAC scheduling, routing, and equipment cost render the network planning an extremely complex problem. This article presents a novel cross-layer MR placement (CMRP) scheme that can cope up with this issue. CMRP encapsulates the cross-layer metrics into three underlying attributes: Local Coverage (LC), Backbone Residual Capacity (BRC), and Deployment Cost (DC), and are used to minimize the network deployment cost. Coupled with our proposed novel tree-based minimal cost routing scheme and weight-based link assignment for user coverage, we are able to plan the design of WMNs efficiently. Extensive simulations have been performed to examine the performance and feasibility of CMRP and compared with existing design schemes based on coverage, connectivity, and combination of the two. The result demonstrates that our approach outperforms existing schemes both in the cost performance ratio and potential implementation feasibility.</t>
  </si>
  <si>
    <t>60013395;60013395;60025855</t>
  </si>
  <si>
    <t>12042332200;57188974813;57143040300</t>
  </si>
  <si>
    <t>Chung, Tein Yaw;Chang, Hao Chieh;Lee, Hsiao Chih George</t>
  </si>
  <si>
    <t>Banchiao;Chung-Li</t>
  </si>
  <si>
    <t>Oriental Institute of Technology Taiwan;Yuan Ze University</t>
  </si>
  <si>
    <t>60025855;60013395</t>
  </si>
  <si>
    <t>A novel cross-layer mesh router placement scheme for wireless mesh networks</t>
  </si>
  <si>
    <t>10.1186/1687-1499-2011-134</t>
  </si>
  <si>
    <t>2-s2.0-84964426988</t>
  </si>
  <si>
    <t>['value optimization', 'value dynamics', 'sample positions', 'raster scans', 'proper programming', 'polar multi', 'optimized near', 'minimum number', 'method tackles', 'measurement grid', 'linear operator', 'gpus ).', 'generalization consists', 'different frequencies', 'computational burden', 'common frequency', 'characterizing antennas', '1 ],']</t>
  </si>
  <si>
    <t>Antenna measurements | antenna radiation patterns | multi-frequency | near-field far-field transformations | singular value decomposition | singular value optimization</t>
  </si>
  <si>
    <t>An optimized near-field/far-field (NFFF) transformation for characterizing planar aperture antennas from "quasi-raster" and plane-polar multi-frequency scanning data is presented. The method is a generalization of that introduced in [1], and then used in [2] and [3] for plane-polar and quasi-raster scans, respectively. The generalization consists of characterizing antennas at different frequencies by defining a common frequency-measurement grid to save scanning time. The method tackles the multi-frequency measurement problem by a linear operator, A, and solves the problem as a singular-value optimization of A. The field-sample positions are then chosen to provide the minimum number of near-field samples optimizing the singular-value dynamics of A. The computational burden is dealt with by proper programming on graphics processing units (GPUs). Numerical and experimental results show the effectiveness of the technique. ¬© 2006 IEEE.</t>
  </si>
  <si>
    <t>Capozzoli, A.;Curcio, C.;Liseno, A.</t>
  </si>
  <si>
    <t>Multi-frequency planar near-field scanning by means of singular-value decomposition (SVD) optimization</t>
  </si>
  <si>
    <t>10.1109/MAP.2011.6157759</t>
  </si>
  <si>
    <t>2-s2.0-84988299605</t>
  </si>
  <si>
    <t>['total length', 'tibia length', 'highest similarity', 'distance neighbour', 'de geer', 'coi analysis', 'cinara mordvilkoi', 'cinara juniperivora', 'cinara juniperi', 'body length', 'also proven', '95 %.']</t>
  </si>
  <si>
    <t>Cinara sp. | Cytochrome oxidase I | Juniperus sp. | Morphology</t>
  </si>
  <si>
    <t>Cinara juniperi (De Geer) and Cinara mordvilkoi (Pasek) (Rhynchota Aphidoidea), the species infesting Juniperus sp., are morphologically very similar to each other and difficult to distinguish. A COI analysis of mitochondrial DNA proved 9% distinction between them. A phylogenetic analysis based on the distance neighbour-joining method proved the highest similarity between Cinara juniperivora (Wilson) and C. juniperi, amounting to 95%. It was also proven that the body length, tibia length, the length of antennae segment III, the length of the rostrum and the total length of the antennae are the optimal statistically significant morphological features that enable to distinguish those species.</t>
  </si>
  <si>
    <t>Bulletin of Insectology</t>
  </si>
  <si>
    <t>Durak, Roma</t>
  </si>
  <si>
    <t>Rzeszow</t>
  </si>
  <si>
    <t>University of Rzesz√≥w</t>
  </si>
  <si>
    <t>Durak R.</t>
  </si>
  <si>
    <t>Molecular and morphological identification of Cinara juniperi and Cinara mordvilkoi</t>
  </si>
  <si>
    <t>2-s2.0-82355171078</t>
  </si>
  <si>
    <t>['¬© 2011', 'tree pairs', 'sl 31', 'similar analyses', 'routine microscopy', 'readily differentiated', 'posterior margin', 'particular sensilla', 'magnolia press', 'increased extra', 'head close', 'gustatory receptors', 'functional meaning', 'dorsal surface', 'better interpretation']</t>
  </si>
  <si>
    <t>Antenna | Cave dwelling | Coarazuphium | Ground beetle | Legs | Mouthparts | Sensilla</t>
  </si>
  <si>
    <t>Coarazuphium tapiaguassu sp. n. was collected in caves SL 30, SL 31 and SL 35 located in Curion√≥polis (Par√°, Brazil). C. tapiaguassu is readily differentiated by the absence of setae on the dorsal surface of the head close to the posterior margin, as the other species of the gens show one, two or tree pairs of setae. Taxa of Coarazuphium exhibit advanced troglobiomorphic characters in comparison to other Brazilian cave beetles. Increased extra-optic sensory structures, presence of particular sensilla, and sensory and gustatory receptors are characters not detected under routine microscopy and thus require ultrastructural methods for their study. Similar analyses are needed in other epigean Zuphiini species for a better interpretation of their functional meaning. ¬© 2011. Magnolia Press.</t>
  </si>
  <si>
    <t>47-58</t>
  </si>
  <si>
    <t>Pellegrini, Thais Giovannini;Ferreira, Rodrigo Lopes</t>
  </si>
  <si>
    <t>Coarazuphium tapiaguassu (Coleoptera: Carabidae: Zuphiini), a new Brazilian troglobitic beetle, with ultrastructural analysis and ecological considerations</t>
  </si>
  <si>
    <t>10.11646/zootaxa.3116.1.3</t>
  </si>
  <si>
    <t>2-s2.0-82755165096</t>
  </si>
  <si>
    <t>['surprisingly labile', 'specialized face', 'specialized cognition', 'similar specializations', 'polistes metricus', 'polistes fuscatus', 'nonface images', 'manipulated faces', 'learning abilities', 'independent evolution', 'fuscatus represents', 'facial recognition', 'face recognition', 'face learning', 'distant taxa', 'although p', 'adaptively shaped']</t>
  </si>
  <si>
    <t>We demonstrate that the evolution of facial recognition in wasps is associated with specialized face-learning abilities. Polistes fuscatus can differentiate among normal wasp face images more rapidly and accurately than nonface images or manipulated faces. A close relative lacking facial recognition, Polistes metricus, however, lacks specialized face learning. Similar specializations for face learning are found in primates and other mammals, although P. fuscatus represents an independent evolution of specialization. Convergence toward face specialization in distant taxa as well as divergence among closely related taxa with different recognition behavior suggests that specialized cognition is surprisingly labile and may be adaptively shaped by species-specific selective pressures such as face recognition.</t>
  </si>
  <si>
    <t>1272-1275</t>
  </si>
  <si>
    <t>35732165800;55890214800</t>
  </si>
  <si>
    <t>Sheehan, Michael J.;Tibbetts, Elizabeth A.</t>
  </si>
  <si>
    <t>Sheehan M.</t>
  </si>
  <si>
    <t>Specialized face learning is associated with individual recognition in paper wasps</t>
  </si>
  <si>
    <t>10.1126/science.1211334</t>
  </si>
  <si>
    <t>2-s2.0-82755165156</t>
  </si>
  <si>
    <t>['thylakoid membrane', 'thalassiosira pseudonana', 'targeted protein', 'specific photosystem', 'several others', 'second plastid', 'proteomics approach', 'protein level', 'protein components', 'presents details', 'possible ps', 'photosynthetic apparatus', 'phaeodactylum tricornutum', 'pgrl homologues', 'page coupled', 'mutagenesis analysis', 'molecular distribution', 'mentioned proteins', 'main components', 'lhcx expression', 'improve genome', 'first time', 'current knowledge', 'broad basis', 'aiming toward']</t>
  </si>
  <si>
    <t>BN | diatoms | LI818-like light harvesting proteins | PS I-mediated cyclic electron transport | thylakoids</t>
  </si>
  <si>
    <t>The thylakoid membrane of photoautotrophic organisms contains the main components of the photosynthetic electron transport chain. Detailed proteome maps of the thylakoid protein complexes of two marine diatoms, Thalassiosira pseudonana and Phaeodactylum tricornutum, were created by means of two-dimensional blue native (BN)/SDS-PAGE coupled with mass spectrometry analysis. One novel diatom-specific photosystem I (PS I)-associated protein was identified. A second plastid-targeted protein with possible PS I interaction was discovered to be restricted to the centric diatom species T. pseudonana. PGR5/PGRL homologues were found to be the only protein components of PS I-mediated cyclic electron transport common to both species. For the first time, evidence for a possible PS I localization of LI818-like light harvesting proteins (Lhcx) is presented. This study also advances the current knowledge on the light harvesting antenna composition and Lhcx expression in T. pseudonana on the protein level and presents details on the molecular distribution of Lhcx in diatoms. Above mentioned proteins and several others with unknown function provide a broad basis for further mutagenesis analysis, aiming toward further understanding of the composition and function of the photosynthetic apparatus of diatoms. The proteomics approach of this study further served as a tool to confirm and improve genome-derived protein models. ¬© 2011 American Chemical Society.</t>
  </si>
  <si>
    <t>5338-5353</t>
  </si>
  <si>
    <t>60006876;60006876;60006876</t>
  </si>
  <si>
    <t>12788792500;6508214320;7005316480</t>
  </si>
  <si>
    <t>Grouneva, Irina;Rokka, Anne;Aro, Eva Mari</t>
  </si>
  <si>
    <t>Grouneva I.</t>
  </si>
  <si>
    <t>The thylakoid membrane proteome of two marine diatoms outlines both diatom-specific and species-specific features of the photosynthetic machinery</t>
  </si>
  <si>
    <t>10.1021/pr200600f</t>
  </si>
  <si>
    <t>2-s2.0-82755182012</t>
  </si>
  <si>
    <t>['radiation patch', 'measurements show', 'lower corner', 'compact microstrip', 'band operation', 'antenna exhibits']</t>
  </si>
  <si>
    <t>Circular corner | Dual-band | L-shaped stub | Ultra wideband (UWB)</t>
  </si>
  <si>
    <t>A compact microstrip-fed planar antenna is proposed. The antenna exhibits a dual-band operation. It consists of a radiation patch with two quarter circles at the lower corner and an L-shaped open stub. Simulation and measurements show this antenna is suitable for UWB and other wireless communication applications. ¬© IEICE 2011.</t>
  </si>
  <si>
    <t>1887-1891</t>
  </si>
  <si>
    <t>60011047;60011047</t>
  </si>
  <si>
    <t>54404025400;7005896265</t>
  </si>
  <si>
    <t>Yang, Lingsheng;Yoshitomi, Kuniaki</t>
  </si>
  <si>
    <t>Design of a dual-band antenna with L-shaped stub</t>
  </si>
  <si>
    <t>10.1587/elex.8.1887</t>
  </si>
  <si>
    <t>2-s2.0-82455212351</t>
  </si>
  <si>
    <t>Stichting voor Fundamenteel Onderzoek der Materie</t>
  </si>
  <si>
    <t>FOM</t>
  </si>
  <si>
    <t>['sustains resonances', 'shows cavity', 'dye emission', 'different azimuthal', 'broad band', 'atto680 dye']</t>
  </si>
  <si>
    <t>We present a plasmonic whispering gallery nanoantenna doped with an ATTO680 dye that shows cavity-modified spontaneous emission. The plasmonic ring antenna consists of a circular groove cavity in a single-crystal Au surface that sustains resonances with different azimuthal and radial mode order. We observe spectral reshaping of the dye emission that can be tuned over a broad band by varying the cavity resonance conditions. ¬© 2011 American Institute of Physics.</t>
  </si>
  <si>
    <t>60005398;60005398</t>
  </si>
  <si>
    <t>22236016700;7006276494</t>
  </si>
  <si>
    <t>Vesseur, Ernst Jan R.;Polman, Albert</t>
  </si>
  <si>
    <t>Vesseur E.</t>
  </si>
  <si>
    <t>Controlled spontaneous emission in plasmonic whispering gallery antennas</t>
  </si>
  <si>
    <t>10.1063/1.3665622</t>
  </si>
  <si>
    <t>2-s2.0-83455258155</t>
  </si>
  <si>
    <t>['wimax communication', 'wimax applications', 'slot loops', 'ring slots', 'resonant frequencies', 'reach 840', 'proposed antenna', 'paper presents', 'mainly controlled', 'ground plane', 'good agreement', 'frequency operation', 'experimentally verified', 'crossed oval', 'antenna prototype', 'achieve triple', '10 db']</t>
  </si>
  <si>
    <t>This paper presents the design of a crossed oval-ring microstrip slot antenna to achieve triple-frequency operation for WLAN/WiMAX applications. The proposed antenna is composed of a rectangular microstrip feed line and a ground plane on which three crossed oval-ring slots are etched. The three crossed slot loops finally excite three resonant modes and the resonant frequencies of the proposed antenna are mainly controlled by the dimensions and locations of the slot loops. The antenna prototype is fabricated and the characteristics are experimentally verified. The measured impedance bandwidths for triple operating bands can reach 840/670/940MHz with return losses larger than 10 dB, which is enough for WLAN/WiMAX communication. In addition, good radiation characteristics with moderate peak gains are obtained and the measured and simulated results show a good agreement.</t>
  </si>
  <si>
    <t>54413896100;26660279500;48360934100;43861495700;56128519900</t>
  </si>
  <si>
    <t>Cai, De Shui;Lei, Z. Y.;Chen, H.;Ning, G. L.;Wang, R. B.</t>
  </si>
  <si>
    <t>Cai D.</t>
  </si>
  <si>
    <t>Crossed oval-ring slot antenna with triple-band operation for WLAN/WiMAX application</t>
  </si>
  <si>
    <t>10.2528/PIERL11092810</t>
  </si>
  <si>
    <t>2-s2.0-82555166828</t>
  </si>
  <si>
    <t>['unequal lengths', 'properly selected', 'port impedance', 'performed via', 'parameter measurement', 'coplanar strip', 'antenna samples', 'antenna parameters', '10 db', '0 ghz', '0 dbi']</t>
  </si>
  <si>
    <t>The proposed dipole antenna consists of two printed strips with unequal lengths and is fed by a coplanar strip (CPS) line. As the antenna parameters and port impedance are properly selected, a super wide operating band (|S11| &lt; -10 dB) of 3.5 to 20.0 GHz is realized. Antenna samples were fabricated using standard PCB process. The area of the constructed dipole antenna is 40:0√ó5:0mm2. The S-parameter measurement was performed via a transition (CPS to double-sided parallel strip line) and transformer (190 to 50 Ohm). The measured fractional bandwidth achieved 139.3% (from 3.4 to 19.0 GHz) as predicted, over which the antenna peak gain is better than 0 dBi.</t>
  </si>
  <si>
    <t>117-123</t>
  </si>
  <si>
    <t>60009400;60009400;60009400;60005510</t>
  </si>
  <si>
    <t>35198340400;56386323500;7404798063;7404201926</t>
  </si>
  <si>
    <t>Jin, X. H.;Huang, Xiao Dong;Cheng, C. H.;Zhu, L.</t>
  </si>
  <si>
    <t>Super-wideband printed asymmetrical dipole antenna</t>
  </si>
  <si>
    <t>10.2528/PIERL11090506</t>
  </si>
  <si>
    <t>2-s2.0-82555168127</t>
  </si>
  <si>
    <t>['triple resonances', 'pair inverted', 'modern dual', 'good candidate', 'experimental results', 'dual twin', 'band requirement', 'antenna fed', '8 wlan', '6 dbi', '16 ghz']</t>
  </si>
  <si>
    <t>A simple and novel printed monopole antenna with dual broad operating bands is presented. The antenna fed by a 50-Œ© microstrip line is composed by dual twin-pair inverted-L shaped strips as well as a small back truncated ground. By properly selecting widths of these inverted-L shaped stripes, dual broad bandwidths formed from triple resonances to meet the band requirement of the 2.4/5.2/5.8 WLAN or the 2.5(3.5)/5.5 GHz WiMAX standard can be achieved. Experimental results for case of the obtained antenna prototype suitable for use in a 2.4/5.2/5.8 GHz WLAN system have been done and shown good agreement with simulation. Good radiation performances including dual wide bandwidths of 270MHz and 3.16 GHz, high average antenna gains of ‚â• 2:6 and 4.6 dBi, and monopole-like radiation patterns over the two operating bands, respectively, make this antenna a good candidate for use in the modern dual-broadband wireless communication system.</t>
  </si>
  <si>
    <t>Liu, Wen Chung;Dai, Y.</t>
  </si>
  <si>
    <t>Dual-broadband twin-pair inverted-L shaped strip antenna for WLAN/WiMAX applications</t>
  </si>
  <si>
    <t>10.2528/PIERL11091309</t>
  </si>
  <si>
    <t>2-s2.0-82555168141</t>
  </si>
  <si>
    <t>['thermally sintering', 'silver fillers', 'rh aging', 'prototyped applications', 'promising material', 'printed circuits', 'performance water', 'paper reports', 'microelectronic applications', 'flexible substrates', 'first high', 'essential requirements', 'especially advantageous', 'environmentally benign', 'energy economic', 'electrically conductivity', 'electrical interconnects', 'dramatically improved', 'cost flexible', '80 wt']</t>
  </si>
  <si>
    <t>flexible electronics | green electronics | isotropically conductive adhesive</t>
  </si>
  <si>
    <t>This paper reports the first high-performance water-based isotropically conductive adhesives (WBICAs) - a promising material for both electrical interconnects and printed circuits for ultralow-cost flexible/foldable printed electronics. Through combining surface iodination and in situ reduction treatment, the electrically conductivity of the WBICAs are dramatically improved (8 √ó 10-5 Œ© cm with 80 wt% of silver); moreover, their reliability (stable for at least 1440 h during 85 ¬∞C/85% RH aging) meets the essential requirements for microelectronic applications. Prototyped applications in carrying light emitting diode (LED) arrays and radio frequency identification (RFID) antennas on flexible substrates were demonstrated, which showed satisfactory performances. Moreover, their water-based character may render them more environmentally benign (no volatile organic chemicals involved in the printing and machine maintenance processes), more convenient in processing (reducing the processing steps), and energy economic (thermally sintering the silver fillers and curing the resin is not necessary unlike conventional ICAs). Therefore, they are especially advantageous for mass-fabricating flexible electronic devices when coupled with paper and other low-cost substrate materials such as PET, PI, wood, rubber, and textiles. ¬© 2011 WILEY-VCH Verlag GmbH &amp; Co. KGaA, Weinheim.</t>
  </si>
  <si>
    <t>4582-4588</t>
  </si>
  <si>
    <t>60025278-60008592-60019647;60019647;60008592;60019647;60008592;60008592;60008592;60008592;60008592;60019647</t>
  </si>
  <si>
    <t>56275246000;56724847800;55707012000;24482622100;57199969129;57094482200;57109501100;56822157700;7102031967;7404954862</t>
  </si>
  <si>
    <t>Yang, Cheng;Lin, Wei;Li, Zhongyu;Zhang, Rongwei;Wen, Haoran;Gao, Bo;Chen, Guohua;Gao, Ping;Yuen, Matthew M.F.;Wong, Ching Ping</t>
  </si>
  <si>
    <t>China;United States;Hong Kong</t>
  </si>
  <si>
    <t>Beijing;Atlanta;Hong Kong</t>
  </si>
  <si>
    <t>Tsinghua University;Georgia Institute of Technology;Hong Kong University of Science and Technology</t>
  </si>
  <si>
    <t>60025278;60019647;60008592</t>
  </si>
  <si>
    <t>Water-based isotropically conductive adhesives: Towards green and low-cost flexible electronics</t>
  </si>
  <si>
    <t>10.1002/adfm.201101433</t>
  </si>
  <si>
    <t>2-s2.0-82555171563</t>
  </si>
  <si>
    <t>['thus covering', 'reading capabilities', 'patch antenna', 'included inside', 'field operation', 'field applications', 'dbi gain', '9 cm', '873 mhz', '10 db']</t>
  </si>
  <si>
    <t>Far-field | near-field | radio frequency identification (RFID) | reader antenna | ultrahigh frequency (UHF)</t>
  </si>
  <si>
    <t>In this letter, a radio frequency identification (RFID) reader antenna designed for near-field and far-field operation at the European ultrahigh frequency (UHF) band is presented. Segmented loop technique is implemented for near-field operation, whereas a patch antenna is included inside the loop for far-field operation. The fabricated antenna works from 864 to 873 MHz with reflection coefficient less than -10 dB, thus covering the European UHF RFID band. Its linearly polarized radiation pattern provides a 4-dBi gain. The reading capabilities of the antenna are up to 9 cm and 6 m for near-field and far-field applications, respectively. ¬© 2006 IEEE.</t>
  </si>
  <si>
    <t>1274-1277</t>
  </si>
  <si>
    <t>57213727591;57224133228;6506424417</t>
  </si>
  <si>
    <t>Shrestha, Bijaya;Elsherbeni, Atef;Ukkonen, Leena</t>
  </si>
  <si>
    <t>Shrestha B.</t>
  </si>
  <si>
    <t>UHF RFID reader antenna for near-field and far-field operations</t>
  </si>
  <si>
    <t>10.1109/LAWP.2011.2174603</t>
  </si>
  <si>
    <t>2-s2.0-82555173135</t>
  </si>
  <si>
    <t>['wide bandwidth', 'reflection coefficient', 'proposed array', 'planar configuration', 'novel ka', 'good performance', 'full array', 'full 64', 'frequency band', 'feed networks', 'element array', 'double application', 'communication systems', 'basic element', 'axial ratio', '8 %.', '31 ghz', '3 db', '10 db']</t>
  </si>
  <si>
    <t>Antenna array | circular polarization | microstrip antenna | sequential rotation technique</t>
  </si>
  <si>
    <t>A novel Ka-band wideband circularly polarized 64-element microstrip antenna array is presented in this letter. It is developed with double application of the sequential rotation feeding technique. The array employs corner-truncated microstrip patches as the basic element, and then a four-element array as the subarray. By applying the sequential rotation technique twice to design the feed networks, a full 64-element array with good performance is obtained. A prototype of the full array was constructed and tested. The measurement results show that both the reflection coefficient of less than -10 dB and axial ratio of less than 3 dB have been achieved over a frequency band of 27-31 GHz; this corresponds to a wide bandwidth of 13.8%. Due to its planar configuration, the proposed array can find good applications in aerospace, radar, and communication systems. ¬© 2006 IEEE.</t>
  </si>
  <si>
    <t>1270-1273</t>
  </si>
  <si>
    <t>15921977400;57196198354;7409467196;54783829100</t>
  </si>
  <si>
    <t>Chen, Aixin;Zhang, Yanjun;Chen, Zhizhang;Yang, Chuo</t>
  </si>
  <si>
    <t>Development of a Ka-band wideband circularly polarized 64-element microstrip antenna array with double application of the sequential rotation feeding technique</t>
  </si>
  <si>
    <t>10.1109/LAWP.2011.2175433</t>
  </si>
  <si>
    <t>2-s2.0-82555173136</t>
  </si>
  <si>
    <t>['worldwide interpretability', 'wlan bands', 'wimax bands', 'radiation patch', 'proposed antenna', 'operating bands', 'microwave access', 'carefully selecting', 'bottom side', 'beveled ground', 'appreciable gain', 'applications simultaneously', '825 ghz', '73 ghz', '6 ghz', '484 ghz', '35 ghz']</t>
  </si>
  <si>
    <t>A novel trapezoidal slot patch antenna with an embedded trapezoidal strip is proposed for satisfying wireless local area network (WLAN) and worldwide interpretability for microwave access (WiMAX) applications simultaneously. The proposed antenna consists of a rectangular radiation patch with an etched trapezoidal slot and an embedded trapezoidal strip on the top and a beveled ground on the bottom side. By carefully selecting the width of the radiation patch and length of the beveled ground, the proposed antenna can generate two separate bands. The measured results show that the 10 dB return loss bandwidths of the proposed antenna are 430MHz (2.30-2.73 GHz) and 3460MHz (3.21-6.67 GHz), which can cover both the WLAN bands (2.4-2.484 GHz, 5.15-5.35 GHz, and 5.725- 5.825 GHz) and the WiMAX bands (2.4-2.6 GHz, 3.4-3.6 GHz, and 5.25-5.85 GHz). Furthermore, good omnidirectional radiation patterns with appreciable gain are obtained over the operating bands.</t>
  </si>
  <si>
    <t>53-62</t>
  </si>
  <si>
    <t>54390304400;25229387400;55585009000;57196391256</t>
  </si>
  <si>
    <t>Xie, Jiao Jiao;Yin, Y. Z.;Zhang, C. W.;Li, B.</t>
  </si>
  <si>
    <t>Xie J.J.</t>
  </si>
  <si>
    <t>A novel trapezoidal slot patch antenna with a beveled ground plane for WLAN/WiMAX applications</t>
  </si>
  <si>
    <t>10.2528/PIERL11091907</t>
  </si>
  <si>
    <t>2-s2.0-82555173588</t>
  </si>
  <si>
    <t>['two halves', 'space mode', 'single antenna', 'simulated results', 'satellite communications', 'rotational movement', 'qha whereby', 'land communications', 'helical sections', 'experimental measurements', 'conventional configuration']</t>
  </si>
  <si>
    <t>In this paper we present a modification to the QHA whereby a gap is introduced at the current minima points at the centre of the helical sections of the QHA. The linear and rotational movement between the two halves of the QHA against each other is optimised to get current distribution, so that when tilted 90¬∞, it generates omnidirectional radiation pattern required for land communications in addition to hemispherical radiation pattern for space mode which is obtainable in conventional configuration. This makes it possible to use the single antenna for both terrestrial and satellite communications. The simulated results are validated by experimental measurements.</t>
  </si>
  <si>
    <t>60089655;60089655;100321541</t>
  </si>
  <si>
    <t>57192974419;54415274700;57208594495</t>
  </si>
  <si>
    <t>Amin, M.;Yousaf, Jawad;Amin, M. K.</t>
  </si>
  <si>
    <t>Islamabad;Peshawar</t>
  </si>
  <si>
    <t>Institute of Space Technology, Islamabad;University Town</t>
  </si>
  <si>
    <t>60089655;100321541</t>
  </si>
  <si>
    <t>Amin M.</t>
  </si>
  <si>
    <t>Terrestrial mode quadrifilar helix antenna</t>
  </si>
  <si>
    <t>10.2528/PIERL11081202</t>
  </si>
  <si>
    <t>2-s2.0-82555202326</t>
  </si>
  <si>
    <t>['proposed design', 'parametric studies', 'mm spacing', 'letter introduces', 'isolation frequency', 'f antennas', 'extra space', 'coupling element', 'artificially creates', 'antenna isolation', 'antenna elements', 'also included']</t>
  </si>
  <si>
    <t>Coupling element | inverted-F antennas (IFAs) | isolation | wireless local area network (WLAN)</t>
  </si>
  <si>
    <t>This letter introduces a coupling element to enhance the isolation between two closely packed antennas for 2.4-GHz wireless local area network (WLAN) application. The proposed structure occupies two antenna elements and a coupling element in between. By putting a coupling element that artificially creates an additional coupling path between the antenna elements, the antenna isolation can be enhanced. The advantage of this design is that no extra space is needed for antenna elements. With the proposed design, more than 15 dB isolation can be achieved for two parallel individual inverted-F antennas (IFAs) with 5-mm spacing. Parametric studies for the design are also included to show how to increase isolation bandwidth and control the isolation frequency. ¬© 2006 IEEE.</t>
  </si>
  <si>
    <t>1263-1266</t>
  </si>
  <si>
    <t>8253497300;55469205300</t>
  </si>
  <si>
    <t>Hwang, Jiunn Nan;Chung, Shyh Jong</t>
  </si>
  <si>
    <t>Hwang J.</t>
  </si>
  <si>
    <t>Isolation enhancement between two packed antennas with coupling element</t>
  </si>
  <si>
    <t>10.1109/LAWP.2011.2174957</t>
  </si>
  <si>
    <t>2-s2.0-82555205479</t>
  </si>
  <si>
    <t>Curtin University of Technology</t>
  </si>
  <si>
    <t>UWA</t>
  </si>
  <si>
    <t>['use case', 'source population', 'ska compared', 'radio telescopes', 'order approximation', 'level search', 'key results', 'increased sensitivity', 'impulsive emission', 'ideal instrument', 'galactic plane', 'extragalactic searches', 'excellent opportunity', 'event rate', 'effective searches', 'cost searches', 'already proposed']</t>
  </si>
  <si>
    <t>methods: observational | surveys | techniques: interferometric | telescopes</t>
  </si>
  <si>
    <t>The Square Kilometre Array (SKA) provides an excellent opportunity for low-cost searches for fast radio transients. The increased sensitivity and field of view of the SKA compared with other radio telescopes will make it an ideal instrument to search for impulsive emission from highenergy density events. We present a high-level search 'use case' and propose event rate per unit cost as a figure of merit to compare transient survey strategies for radio telescope arrays; we use event rate per beam formed and searched as a first-order approximation of this measure. Key results are that incoherent (phase-insensitive) combination of antenna signals achieves the highest event rate per beam, and that 50100MHz processed bandwidth is sufficient for extragalactic searches with SKA Phase 1; the gain in event rate from using the full available bandwidth is small. Greater system flexibility will enable more effective searches, but need not drive the top-level system requirements beyond those already proposed for the SKA. The most appropriate search strategy depends on the observed sky direction and the source population; for SKA Phase 1, low-frequency aperture arrays tend to be more effective for extragalactic searches, and dishes more effective for directions of increased scatter broadening, such as near the Galactic plane. ¬© 2011 Astronomical Society of Australia.</t>
  </si>
  <si>
    <t>299-316</t>
  </si>
  <si>
    <t>Publications of the Astronomical Society of Australia</t>
  </si>
  <si>
    <t>36498958600;7201773350</t>
  </si>
  <si>
    <t>Colegate, T. M.;Clarke, N.</t>
  </si>
  <si>
    <t>Colegate T.M.</t>
  </si>
  <si>
    <t>Searching for fast radio transients with SKA phase 1</t>
  </si>
  <si>
    <t>10.1071/AS11031</t>
  </si>
  <si>
    <t>2-s2.0-82655166412</t>
  </si>
  <si>
    <t>['wires connecting', 'power source', 'portable terminal', 'laboratory studies', 'high frequency', 'epidemiological ones', 'could lead', 'control part', 'complex exposure', 'biomedical research', 'arbitrary combination', 'appear static']</t>
  </si>
  <si>
    <t>Biomedical investigations | Electromagnetic field | Exposure system | Handset terminals | Mobile telephony</t>
  </si>
  <si>
    <t>In the paper an analysis of electromagnetic field around a portable terminal is analyzed. It is shown that apart of high frequency, radiated by device's antenna, there appear static and low frequency magnetic field radiated by wires connecting a power source with PA as well as medium frequency fields generated by control part of the device. Complex exposure to these fields has never been taken into account in biomedical research that could lead to differences between laboratory studies and epidemiological ones. A set for the complex exposure is proposed. It allows synergetic phenomena investigations while arbitrary combination of the fields is applied.</t>
  </si>
  <si>
    <t>16-18</t>
  </si>
  <si>
    <t>12 B</t>
  </si>
  <si>
    <t>15757069400;55993179700</t>
  </si>
  <si>
    <t>Bie≈Ñkowski, Pawel;Trzaska, Hubert</t>
  </si>
  <si>
    <t>Integrated Exposure System for Biomedical Investigation</t>
  </si>
  <si>
    <t>2-s2.0-82655169393</t>
  </si>
  <si>
    <t>['œ ∫', 'smooth version', 'smooth function', 'reversible polyamorphism', 'respectively ).', 'pair potential', 'p ),', 'negative slope', 'llpt line', 'liquid based', 'like anomalies', 'jagla potential', 'jagla core', 'interparticle separation', 'interactions given', 'induced amorphization', 'hda results', 'glass state', 'following water', 'feature makes', 'fast cooling', 'extends well', 'exhibit water', 'equilibrium liquid', 'easily implemented', 'crystallization temperature', 'better candidate', 'also find']</t>
  </si>
  <si>
    <t>Systems of particles with interactions given by the Jagla core-softened pair potential are known to exhibit water-like thermodynamic anomalies and a liquid-liquid phase transition. The drawback of the Jagla potential is that it is characterized by discontinuous forces acting between particles and thus is not suitable for standard molecular dynamics (MD) simulations. Here we introduce a smooth version of the Jagla potential based on two Fermi distributions and study the properties of a system of particles interacting via this new "Fermi-Jagla" pair potential by using standard MD simulations. We find that the liquid based on the Fermi-Jagla potential retains most of the properties of the liquid based on the original Jagla potential. Namely, it exhibits the following water-like anomalies: (i) decrease of density, (ii) increase of compressibility, Œ∫T(T,P), and (iii) increase of isobaric specific heat, CP(T,P), upon isobaric cooling, and (iv) increase of diffusivity upon isothermal compression. The Fermi-Jagla potential also exhibits (i‚Ä≤) density minima, (ii‚Ä≤) compressibility minima, (iii‚Ä≤) isobaric specific heat minima upon isobaric cooling, and (iv‚Ä≤) diffusivity minima upon isothermal compression. As in the Jagla model case, we find a liquid-liquid phase transition (LLPT) and a liquid-liquid critical point in the equilibrium liquid. Contrary to the case of the original Jagla model liquid, the LLPT line for the Fermi-Jagla potential has a negative slope in the P-T plane that extends well above the crystallization temperature. This feature makes the Fermi-Jagla potential a better candidate to reproduce the behavior of tetrahedral liquids including water, for which the LLPT line observed in simulations has also negative slope. In the glass state, the Fermi-Jagla pair potential results in reversible polyamorphism between low- and high-density amorphous solids (LDA and HDA, respectively). We also find that HDA results from pressure-induced amorphization of the model's low pressure crystal, as observed in water and other materials. The Fermi-Jagla pair potential, being a smooth function of the interparticle separation, can be easily implemented in standard MD simulation codes. Moreover, since spontaneous crystallization for the Fermi-Jagla potential can be avoided by fast cooling, it can be used to study the phenomenology of glasses. ¬© 2011 American Chemical Society.</t>
  </si>
  <si>
    <t>14229-14239</t>
  </si>
  <si>
    <t>60007033;60028510;60007033</t>
  </si>
  <si>
    <t>54782210500;35396328400;6602691219</t>
  </si>
  <si>
    <t>Abraham, Joel Y.;Buldyrev, Sergey V.;Giovambattista, Nicolas</t>
  </si>
  <si>
    <t>Yeshiva University;City University of New York</t>
  </si>
  <si>
    <t>60028510;60007033</t>
  </si>
  <si>
    <t>Abraham J.</t>
  </si>
  <si>
    <t>Liquid and glass polymorphism in a monatomic system with isotropic, smooth pair interactions</t>
  </si>
  <si>
    <t>10.1021/jp205098a</t>
  </si>
  <si>
    <t>2-s2.0-82555186116</t>
  </si>
  <si>
    <t>['weber potential', 'voronoi analysis', 'simulations using', 'si obtained', 'scattering function', 'ray diffraction', 'ray data', 'polyamorph occurs', 'molecular dynamics', 'like behavior', 'heat capacity', 'hda polyamorph', 'frequency raman', 'extract real', 'experimental data', 'density amorphous', 'data support', 'crystallization events', 'boson peak', 'analyzed using', 'amorphous silicon']</t>
  </si>
  <si>
    <t>We studied the low-frequency Raman and X-ray scattering behavior of amorphous silicon (a-Si) at high pressure throughout the range where the density-driven polyamorphic transformation between the low-density amorphous (LDA) semiconductor and a novel metallic high-density amorphous (HDA) polyamorph occurs. The experimental data were analyzed with the aid of molecular dynamics (MD) simulations using the Stillinger-Weber potential. The heat capacity of a-Si obtained from the low pressure Raman data exhibits non Debye-like behavior, but the effect is small, and our data support the conclusion that no boson peak is present. The high-pressure Raman data show the presence of a distinct low frequency band for the HDA polyamorph in agreement with ab initio MD simulations. Spatially resolved synchrotron X-ray diffraction was used to study the high pressure behavior of the a-Si sample throughout the LDA-HDA transition range without interference by crystallization events. The X-ray data were analyzed using an iterative refinement strategy to extract real-space structural information. The appearance of the first diffraction peak (FDP) in the scattering function S(Q) is discussed in terms of the void structure determined from Voronoi analysis of the MD simulation data. ¬© 2011 American Chemical Society.</t>
  </si>
  <si>
    <t>14246-14255</t>
  </si>
  <si>
    <t>60022148;60023578;60023578;60032633;60022148;60026851;60022148</t>
  </si>
  <si>
    <t>8932108700;23060192500;56250115000;7003799217;16744209400;35556605200;7101707324</t>
  </si>
  <si>
    <t>Daisenberger, Dominik;Deschamps, Thierry;Champagnon, Bernard;Mezouar, Mohamed;Quesada Cabrera, Ra√∫l;Wilson, Mark;McMillan, Paul F.</t>
  </si>
  <si>
    <t>France;United Kingdom;France;United Kingdom</t>
  </si>
  <si>
    <t>Grenoble;Oxford;Villeurbanne;London</t>
  </si>
  <si>
    <t>European Synchrotron Radiation Facility;University of Oxford;Universit√© Claude Bernard Lyon 1;University College London</t>
  </si>
  <si>
    <t>60032633;60026851;60023578;60022148</t>
  </si>
  <si>
    <t>Daisenberger D.</t>
  </si>
  <si>
    <t>Polyamorphic amorphous silicon at high pressure: Raman and spatially resolved X-ray scattering and molecular dynamics studies</t>
  </si>
  <si>
    <t>10.1021/jp205090s</t>
  </si>
  <si>
    <t>2-s2.0-82555186119</t>
  </si>
  <si>
    <t>['visual observation', 'thermal stability', 'simultaneous presence', 'similar state', 'sharp transition', 'sample decompressed', 'progressive disappearance', 'pressure range', 'powder x', 'p 0', 'order liquid', 'order character', 'observations imply', 'liquid transition', 'equilibrated nature', 'downstroke transition', 'different parts', 'density matrix', 'd2o ).', 'chips recovered', 'chips picked', 'bulk water', 'amorphous sample', 'also evident', '2 gpa', '143 k', '140 k', '07 gpa']</t>
  </si>
  <si>
    <t>We investigate the downstroke transition from high- (HDA) to low-density amorphous ice (LDA) at 140 (H2O) and 143 K (D2O). The visual observation of sudden phase separation at 0.07 GPa is evidence of the first-order character of the transition. Powder X-ray diffractograms recorded on chips recovered from the propagating front show a double halo peak indicative of the simultaneous presence of LDA and HDA. By contrast, chips picked from different parts of the sample cylinder show either HDA or LDA. Growth of the low-density form takes place randomly somewhere inside of the high-density matrix. The thermal stability of HDA against transformation to LDA at ambient pressure significantly increases with decreasing recovery pressure and reaches its maximum at 0.07 GPa. A sample decompressed to 0.07 GPa is by ‚àº17 K more stable than an unannealed HDA sample. An increasingly relaxed nature of the sample is also evident from the progressive disappearance of the broad calorimetric relaxation exotherm, preceding the sharp transition to LDA. Finally, we show that two independent thermodynamic paths lead to a very similar state of (relaxed) HDA at 140 K and 0.2 GPa. We argue that these observations imply an equilibrated nature of the amorphous sample in the pressure range of p 0.2 GPa and speculate that the observation of macroscopic phase separation involves two ultraviscous liquid phases at 140 K. This supports the scenario of a first-order liquid-liquid transition in bulk water. ¬© 2011 American Chemical Society.</t>
  </si>
  <si>
    <t>14141-14148</t>
  </si>
  <si>
    <t>60009999;60009999;60009999</t>
  </si>
  <si>
    <t>22987087900;7202549846;6701619279</t>
  </si>
  <si>
    <t>Winkel, Katrin;Mayer, Erwin;Loerting, Thomas</t>
  </si>
  <si>
    <t>Innsbruck</t>
  </si>
  <si>
    <t>Universit√§t Innsbruck</t>
  </si>
  <si>
    <t>Winkel K.</t>
  </si>
  <si>
    <t>Equilibrated high-density amorphous ice and its first-order transition to the low-density form</t>
  </si>
  <si>
    <t>10.1021/jp203985w</t>
  </si>
  <si>
    <t>2-s2.0-82555191241</t>
  </si>
  <si>
    <t>['wideband multi', 'wideband beam', 'shaped coupled', 'phase performances', 'measured results', 'low cost', 'good agreement', 'forming network', 'distributed elements', 'compact size', 'butler matrix']</t>
  </si>
  <si>
    <t>A compact planar 4 √ó 4 microstrip Butler matrix is proposed in this paper. It is a wideband beam-forming network with the advantages of compact size, low cost and ease of fabrication. Three-branch line couplers with lumped-distributed elements are adopted to reduce the size, and multi-U-shaped coupled-line Schiffman phase shifters are designed to get good transmission and phase performances. The Butler matrix is fabricated and measured, and a good agreement is found between the simulated and measured results, which makes it very attractive for wideband multi-beam antenna applications.</t>
  </si>
  <si>
    <t>43-55</t>
  </si>
  <si>
    <t>36520794500;55703692900;7407079527</t>
  </si>
  <si>
    <t>Chen, C.;Wu, H.;Wu, W.</t>
  </si>
  <si>
    <t>Design and implementation of a compact planar 4 √ó 4 microstrip Butler matrix for wideband application</t>
  </si>
  <si>
    <t>10.2528/PIERC11072614</t>
  </si>
  <si>
    <t>2-s2.0-82755164258</t>
  </si>
  <si>
    <t>['signal sources', 'real system', 'processing based', 'noising pre', 'noise contribution', 'many cases', 'lower snr', 'interference environment', 'installation environment', 'ideal condition', 'doa estimation', 'developed based']</t>
  </si>
  <si>
    <t>In many cases, the study of DOA estimation techniques is developed based on ideal condition of signal sources and array sensor antennas. But, there are much more errors as a result of signal shadow effects from noise contribution and interference of installation environment in real system. In this paper, the DOA estimation algorithm using the de-noising pre-processing based on time-frequency conversion analysis was proposed, and the performance was analyzed. This is focused on the improvement of DOA estimation at a lower SNR and interference environment.</t>
  </si>
  <si>
    <t>13-24</t>
  </si>
  <si>
    <t>60001558;112467847;60001558</t>
  </si>
  <si>
    <t>13205364600;57191684504;57199930451</t>
  </si>
  <si>
    <t>Kim, S. T.;Kim, J. T.;Choi, Y. S.</t>
  </si>
  <si>
    <t>Electronics and Telecommunications Research Institute;Nongshim Data System</t>
  </si>
  <si>
    <t>60001558;112467847</t>
  </si>
  <si>
    <t>Doa estimation using time-frequency conversion pre-processing method</t>
  </si>
  <si>
    <t>10.2528/PIERC11061504</t>
  </si>
  <si>
    <t>2-s2.0-82755164260</t>
  </si>
  <si>
    <t>['wider band', 'simple shape', 'return loss', 'proposed design', 'parasitic elements', 'irregular shapes', 'imaginary part', 'experimental measurements', 'complementary principle', 'antenna matching', 'antenna impedance', 'allows matching', '7 ghz']</t>
  </si>
  <si>
    <t>In this paper, the self-complementary principle has been applied to develop the traditional planar monopole antenna into a dipole antenna whose frequency range exceeds UWB requirements. The proposed design has compact, planar, and simple shape arranged in self-complementary manner connected to the (SMA) connector via rectangular microstrip line. The self-complementary structure offers better reduction of the imaginary part of antenna impedance, which allows matching on a wider band of frequencies. The proposed antenna showed -10dB return loss bandwidth extending from 1.86GHz up to 17.7 GHz. Moreover, this antenna has a simple shape as compared with complicated and irregular shapes with curves, slots or parasitic elements. The proposed design is validated by experimental measurements. The phase of the return loss is investigated for more insight into antenna matching.</t>
  </si>
  <si>
    <t>111-122</t>
  </si>
  <si>
    <t>60071150;60108465</t>
  </si>
  <si>
    <t>6603210585;54417182700</t>
  </si>
  <si>
    <t>Sayidmarie, Khalil Hassan;Fadhel, Y. A.</t>
  </si>
  <si>
    <t>Kirkuk;Mosul</t>
  </si>
  <si>
    <t>Northern Technical University;University of Mosul</t>
  </si>
  <si>
    <t>60108465;60071150</t>
  </si>
  <si>
    <t>Sayidmarie K.</t>
  </si>
  <si>
    <t>Self-complementary circular disk antenna for UWB applications</t>
  </si>
  <si>
    <t>10.2528/PIERC11072502</t>
  </si>
  <si>
    <t>2-s2.0-82755164266</t>
  </si>
  <si>
    <t>['upper resonance', 'proposed antenna', 'portable device', 'operates within', 'ism 2', 'antenna consists', '8ghz wlan', '5ghz wimax', '587 ghz', '403 mhz', '4 ghz', '22 ghz', '184 ghz', '15 ghz']</t>
  </si>
  <si>
    <t>A novel compact printed antenna for dual band applications is presented. The antenna consists of two monopole elements and operates within the ISM 2.4 GHz and 5.2/5.8GHz frequency bands. The proposed antenna provides a bandwidth of 403 MHz (2.184 GHz-2.587 GHz) in the lower frequency band and 4004MHz (3.880GHz-7.884GHz) in the upper frequency band, respectively. Thus, it can cover multiple standards such as: HIPERLAN, 5.5GHz WiMAX, and 2.4/5.2/5.8GHz WLAN. Moreover, the lower resonant frequency of the proposed antenna can be easily tuned within 2.15 GHz to 3.22 GHz with almost no effect on the upper resonance. Additionally, the small ground plane size of the proposed antenna makes it suitable for almost any portable device.</t>
  </si>
  <si>
    <t>57-68</t>
  </si>
  <si>
    <t>54417788800;54786392400</t>
  </si>
  <si>
    <t>Papantonis, S.;Episkopou, E.</t>
  </si>
  <si>
    <t>Papantonis S.</t>
  </si>
  <si>
    <t>Compact dual band printed 2.5-shapedmono-pole antenna for WLAN applications</t>
  </si>
  <si>
    <t>10.2528/PIERC11071103</t>
  </si>
  <si>
    <t>2-s2.0-82755171228</t>
  </si>
  <si>
    <t>['wideband radiator', 'spectrum sensing', 'simultaneous communication', 'paper proposes', 'new antenna', 'narrowband antenna', 'meet current', 'integrated within', 'impedance bandwidth']</t>
  </si>
  <si>
    <t>In the future, mobile handsets might incorporate more than 20 separate radios, creating a difficult antenna design problem due to the sever space restrictions. This paper proposes a reconfigurable wideband antenna, for use within clamshell mobile handsets. The impedance bandwidth of the new antenna was selected in order to meet current and future demands within the industry. It has been suggested that a portable Cognitive Radio must be capable of simultaneous communication (via a narrowband antenna) and spectrum sensing (via a wideband antenna). For this reason a narrowband slot antenna has also been integrated within the wideband radiator.</t>
  </si>
  <si>
    <t>60019702;107970937;60019702;60000823</t>
  </si>
  <si>
    <t>55462305500;35194623300;57213425197;25721734700</t>
  </si>
  <si>
    <t>Kelly, J. R.;Song, P.;Hall, P. S.;Borja, A. L.</t>
  </si>
  <si>
    <t>Birmingham;Ciudad Real;Bicester</t>
  </si>
  <si>
    <t>University of Birmingham;Universidad de Castilla-La Mancha;Quintel Technology Limited</t>
  </si>
  <si>
    <t>60019702;60000823;107970937</t>
  </si>
  <si>
    <t>Reconfigurable 460MHz to 12GHz antenna with integrated narrowband slot</t>
  </si>
  <si>
    <t>10.2528/PIERC11080410</t>
  </si>
  <si>
    <t>2-s2.0-82755171234</t>
  </si>
  <si>
    <t>['simulated results', 'rapid convergence', 'paper presents', 'novel end', 'natural trees', 'ideal end', 'good agreement', 'fire property', 'designed antenna', 'cross structure', 'complicated structures', 'competitive algorithm', 'center frequency', 'antenna resonates', 'also fabricated', '6 dbi', '45 ghz']</t>
  </si>
  <si>
    <t>This paper presents a novel conformal end-fire antenna whose design employs the Competitive Algorithm of Simulating Natural Tree Growth. This algorithm is based on the idea of simulating the processes of growth and wilting of natural trees and can search from simple to complicated structures with rapid convergence. Four optimized radiation elements were designed on a cross structure to verify the performance of the algorithm. A prototype of the designed antenna was also fabricated and tested. The antenna resonates at the center frequency of 2.45 GHz, exhibiting an ideal end-fire property. In addition, the measured and simulated results are in good agreement. Finally, we propose a novel end-fire antenna array based on the cross structure, with a radiation gain reaching 17.6 dBi.</t>
  </si>
  <si>
    <t>207-219</t>
  </si>
  <si>
    <t>57199775968;55926231500</t>
  </si>
  <si>
    <t>Dong, L.;Huang, K.</t>
  </si>
  <si>
    <t>Dong L.</t>
  </si>
  <si>
    <t>A novel conformal end-fire antenna design using the competitive algorithm of simulating natural tree growth</t>
  </si>
  <si>
    <t>10.2528/PIERC11082904</t>
  </si>
  <si>
    <t>2-s2.0-82755171256</t>
  </si>
  <si>
    <t>['two slits', 'two kinds', 'surface currents', 'signal correlations', 'second kind', 'radiation patterns', 'provide spatial', 'pattern diversity', 'operation bandwidth', 'mutual coupling', 'mimo antenna', 'isolation structure', 'isolation consists', 'high isolation', 'ground plane', 'ground branches', 'four rectangles', 'four corners', 'first kind', 'element mimo', 'controlled independently', 'band four', '95 ghz', '75 ghz', '7 ghz']</t>
  </si>
  <si>
    <t>A tri-band four-element MIMO (multiple-input-multiple-output) antenna with high isolation is presented. The MIMO antenna consists of four symmetrical antenna elements. To relieve the degradation of the operation bandwidth caused by the strong mutual coupling among the four antenna elements, four symmetrical rectangles are removed from the four corners of the ground plane, respectively. The effect of the cutting of the four rectangles on the isolation is slight. Two kinds of isolation structure are applied to reduce the mutual coupling among the elements. The first kind of isolation consists of two slits and a protruded ground branch, and the second kind of isolation structure consists of four symmetrical slits etched into the ground plane. The mutual coupling caused by surface currents is reduced by slits, the mutual coupling resulted from near-field is suppressed by the ground branches, and thus high isolation for the MIMO antenna is achieved. Moreover, the effects of the slits and the ground branches on the operation bandwidth are slight, thus the operation bandwidth and the mutual coupling can be controlled independently, to some degree. A tri-band operation bandwidth (2.34-2.95 GHz, 3.38-3.75 GHz, and 4.4-6.7 GHz) with VSWR ‚â§ 2 and isolation ‚â• 20dB, is achieved. The results, including S-parameters, radiation patterns, mean effective gain (MEG), radiation efficiency and signal correlations, indicate that the proposed MIMO antenna can provide spatial or pattern diversity to increase data capacity of wireless communication systems.</t>
  </si>
  <si>
    <t>235-249</t>
  </si>
  <si>
    <t>36651009800;55554965100;55328142100</t>
  </si>
  <si>
    <t>Li, Jian Feng;Chu, Q. X.;Guo, X. X.</t>
  </si>
  <si>
    <t>Tri-band four-element MIMO antenna with high isolation</t>
  </si>
  <si>
    <t>10.2528/PIERC11082305</t>
  </si>
  <si>
    <t>2-s2.0-82755171257</t>
  </si>
  <si>
    <t>['reject 5', 'radiation characteristics', 'proposed antenna', 'measured resonance', 'frequency band', 'fabricated prototype', 'close agreement', 'circular boundary', 'antenna using', 'antenna covers', '85 dbi', '3 ghz']</t>
  </si>
  <si>
    <t>A novel planar ultra wideband (UWB) antenna using a second iteration Sierpinski carpet fractal shape with circular boundary is presented in this paper. The antenna covers the frequency band from 3 GHz to 12GHz (VSWR ‚â§ 2). The proposed antenna has a meander shaped slot that renders the capability to reject 5.15-5.825 GHz band assigned for IEEE802.11a and HIPERLAN/2. The gain is suppressed very well in the desired WLAN bands. The measured antenna peak gain varies from 1.85 dBi to 6 dBi within the band. The time domain characteristics show that the antenna is not dispersive. A fabricated prototype is developed with close agreement between simulated and measured resonance as well as radiation characteristics.</t>
  </si>
  <si>
    <t>221-234</t>
  </si>
  <si>
    <t>60103561;60103939;60020825</t>
  </si>
  <si>
    <t>22033986600;36052873600;6701556104</t>
  </si>
  <si>
    <t>Ghatak, R.;Karmakar, A.;Poddar, D. R.</t>
  </si>
  <si>
    <t>Kolkata;Durgapur;Kolkata</t>
  </si>
  <si>
    <t>Netaji Subhash Engineering College;National Institute of Technology, Durgapur;Jadavpur University</t>
  </si>
  <si>
    <t>60103939;60103561;60020825</t>
  </si>
  <si>
    <t>A circular shaped Sierpinski carpet frac-tal uwb monopole antenna with band rejection capability</t>
  </si>
  <si>
    <t>10.2528/PIERC11082801</t>
  </si>
  <si>
    <t>2-s2.0-82755171259</t>
  </si>
  <si>
    <t>['x bands', 'well matched', 'two methods', 'therefore validation', 'several quantities', 'proposed interferometer', 'phase relationships', 'phase measurement', 'noise ratio', 'maximum likelihood', 'interferometer employs', 'doa ).', 'comprehensive study', 'angular range', 'airborne applications']</t>
  </si>
  <si>
    <t>A comprehensive study is performed to investigate the performance of a non-uniform circular array interferometer in a real time 3-dimensional direction finder. The angular range of view is supposed to be 65 degrees vertically and 120 degrees horizontally, which is suitable for airborne applications. Interferometer is designed to work in the S, C and X bands. Regarding optimization process, the interferometer employs an eight element non-uniform circular array along with a phase reference antenna at the center of the array. Several quantities and parameters are studied, e.g., frequency behavior, origins of phase measurement errors, Signal to Noise Ratio (SNR) effect on phase measurement, and the effect of the phase measurement error on direction finding performance. The proposed interferometer is able to tolerate at least 35 degrees of phase measurement error. Radius of the array is determined to be 22cm in order to have good frequency response in the desired frequency band. Both Generalized Regression Neural Network (GRNN) and Maximum Likelihood (ML) estimation are applied for mapping the phase relationships between antennas to the Direction of Arrival (DoA). The results of two methods are well matched, and therefore validation is performed.</t>
  </si>
  <si>
    <t>69-81</t>
  </si>
  <si>
    <t>60027666;60027666;60027666;60027666</t>
  </si>
  <si>
    <t>21738955800;57196370892;57193826516;36844394400</t>
  </si>
  <si>
    <t>Ebrahimi-Ganjeh, M. A.;Soltanian, M.;Salarpour, M.;Pezeshk, A. M.</t>
  </si>
  <si>
    <t>Ebrahimi-Ganjeh M.</t>
  </si>
  <si>
    <t>Comprehensive study of non-uniform circular array interferometer in a real time broadband 3-dimensional direction finder (2-12GHZ)</t>
  </si>
  <si>
    <t>10.2528/PIERC11071206</t>
  </si>
  <si>
    <t>2-s2.0-82755182173</t>
  </si>
  <si>
    <t>['standing waves', 'reflection coefficients', 'reducing deterioration', 'reception due', 'quality deterioration', 'psa ),', 'proposed antenna', 'many kinds', 'july 2011', 'field experiment', 'fading across', 'dtv band', 'digital television', 'completely converted', 'broadband single', 'broadband compared', '710 mhz']</t>
  </si>
  <si>
    <t>Japanese terrestrial broadcasting was completely converted to digital television (DTV) broadcasting on 470-710 MHz as of July 2011. However, fading phenomenon resulting from standing waves is a factor in quality deterioration in TV and mobile communication technologies. Suppression of this is needed for many kinds of technologies. A broadband single-feed planar antenna composed of two antenna components, a Broadband Planar Monopole Antenna (B-PMA) and a Broadband Planar Slot Antenna (B-PSA), is proposed for reducing deterioration of reception due to the fading across the DTV band. Reflection coefficients and radiation patterns analyzed by the Finite Difference Time Domain (FDTD) method and compared with measured results indicate that the proposed antenna is broadband compared with a conventional antenna studied previously. A field experiment is conducted in the DTV band. The results of the field experiment indicate clearly that the proposed antenna efficiently suppresses fading resulting from standing waves across the band.</t>
  </si>
  <si>
    <t>83-96</t>
  </si>
  <si>
    <t>Uchida, H. H.;Matsui, H.;Mikami, O.;Wakabayashi, T.</t>
  </si>
  <si>
    <t>A single-feed planar antenna for terrestrial DTV reception in mobile communication</t>
  </si>
  <si>
    <t>10.2528/PIERC11081203</t>
  </si>
  <si>
    <t>2-s2.0-82755182176</t>
  </si>
  <si>
    <t>['theory shows', 'theoretical results', 'polarization performances', 'paper deals', 'circular polarization', 'circular geometry', 'array radius', 'antenna elements', 'antenna array', 'achieved whatever']</t>
  </si>
  <si>
    <t>This paper deals with an investigation on the polarization of an antenna array with a circular geometry. The theory shows that the polarization of a circular array exhibits a circular polarization independent of the antenna elements. Circular polarization is then achieved whatever the polarization of the elements of the array. Moreover, due to the circular geometry of the array, the entire far field pattern of the array can be obtained with the measurement or the simulation of only one antenna inside the array. The influence of the array radius on the polarization performances has been investigated. An antenna array has been built, and measurements have been performed in order to corroborate the theoretical results.</t>
  </si>
  <si>
    <t>173-183</t>
  </si>
  <si>
    <t>60157978;60106079;60007136;60157978</t>
  </si>
  <si>
    <t>25638683300;14060222700;25638843300;6602311799</t>
  </si>
  <si>
    <t>Louertani, K.;Guinvarc'h, R.;Ribi√®re-Tharaud, N.;H√©lier, M.</t>
  </si>
  <si>
    <t>Paris;Gif-sur-Yvette;Gif-sur-Yvette</t>
  </si>
  <si>
    <t>Laboratoire d'Electronique et Electromagn√©tisme;SONDRA : Supelec Onera NUS DSO Research Alliance;Laboratoire des Signaux et Syst√®mes</t>
  </si>
  <si>
    <t>60157978;60106079;60007136</t>
  </si>
  <si>
    <t>Louertani K.</t>
  </si>
  <si>
    <t>Study of the radiated polarization of an antenna array with circular geometry</t>
  </si>
  <si>
    <t>10.2528/PIERC11061706</t>
  </si>
  <si>
    <t>2-s2.0-82755182184</t>
  </si>
  <si>
    <t>10F00770</t>
  </si>
  <si>
    <t>['wide band', 'uwb ),', 'sparse information', 'simulation results', 'problem formulation', 'exist frequently', 'estimation performance', 'additional structure']</t>
  </si>
  <si>
    <t>Cluster-sparse multipath channels, i.e., non-zero taps occurring in clusters, exist frequently in many communication systems, e.g., underwater acoustic (UWA), ultra-wide band (UWB), and multiple-antenna communication systems. Conventional sparse channel estimation methods often ignore the additional structure in the problem formulation. In this paper, we propose an improved compressive channel estimation (CCE) method using block orthogonal matching pursuit algorithm (BOMP) based on the cluster-sparse channel model. Making explicit use of the concept of cluster-sparsity can yield better estimation performance than the conventional sparse channel estimation methods. Compressive sensing utilizes cluster-sparse information to improve the estimation performance by further mitigating the coherence in training signal matrix. Finally, we present the simulation results to confirm the performance of the proposed method based on cluster-sparse.</t>
  </si>
  <si>
    <t>251-263</t>
  </si>
  <si>
    <t>60005465-60008435;60005465;60001604;60008435;60008435</t>
  </si>
  <si>
    <t>24168616700;57224717805;57213488676;55954097400;7103400688</t>
  </si>
  <si>
    <t>Gui, G.;Zheng, N.;Wang, N.;Mehbodniya, A.;Adachi, F.</t>
  </si>
  <si>
    <t>Japan;China;China</t>
  </si>
  <si>
    <t>Sendai;Chengdu;Beijing</t>
  </si>
  <si>
    <t>Tohoku University;University of Electronic Science and Technology of China;Ministry of Education China</t>
  </si>
  <si>
    <t>60008435;60005465;60001604</t>
  </si>
  <si>
    <t>Gui G.</t>
  </si>
  <si>
    <t>Compressive estimation of cluster-sparse channels</t>
  </si>
  <si>
    <t>10.2528/PIERC11092005</t>
  </si>
  <si>
    <t>2-s2.0-82755182206</t>
  </si>
  <si>
    <t>['single feed', 'paper presents', 'measured results', 'aperture efficiency', '60 %.']</t>
  </si>
  <si>
    <t>This paper presents the design of a broadband circular polarization truncated horn antenna with single feed. It does not require any complex feeding structure and uses only a coaxial feed extended with a simple electric field coupling probe. The corners of the horn are truncated to generate circular polarization modes, and a broad axial ratio bandwidth which is insensitive to the probe feed dimension is achieved. Simulated and measured results of an S band truncated horn antenna are presented. The antenna has a broad 3 dB axial ratio bandwidth of 26% with aperture efficiency of 60%.</t>
  </si>
  <si>
    <t>54417184300;57158485700</t>
  </si>
  <si>
    <t>Gan, T. H.;Tan, E. L.</t>
  </si>
  <si>
    <t>Gan T.</t>
  </si>
  <si>
    <t>Design of broadband circular polarization truncated horn antenna with single feed</t>
  </si>
  <si>
    <t>10.2528/PIERC11082505</t>
  </si>
  <si>
    <t>2-s2.0-82755185947</t>
  </si>
  <si>
    <t>['¬© 2011', 'unit cell', 'shaped structures', 'shaped single', 'shaped sections', 'reported work', 'potential use', 'planar low', 'novel four', 'miniaturised four', 'loop resonators', 'loop resonator']</t>
  </si>
  <si>
    <t>The aim of this reported work is to demonstrate the feasibility of a miniaturised four-band metamaterial resonator which has potential use in the design of multiband microwave devices such as four-band mobile phone patch antennas. The suggested resonator topology is called the hybrid-shaped single-loop resonator (HSLR) as its unit cell is formed by the combination of square-shaped and triangular-shaped sections of a single piece metal loop printed on a planar low-loss dielectric substrate. The performance of this novel four-band HSLR structure is investigated in comparison to the circular, triangular and square-shaped structures, which are recently reported double or triple band single-loop resonators. Simulations are performed using two different full wave electromagnetic solvers, HFSS and CST Microwave Studio, with excellent numerical agreement. ¬© 2011 The Institution of Engineering and Technology.</t>
  </si>
  <si>
    <t>1381-1382</t>
  </si>
  <si>
    <t>60012603;60012603;60004305</t>
  </si>
  <si>
    <t>57190570012;55638847900;6602885264</t>
  </si>
  <si>
    <t>Yurduseven, O.;Yilmaz, A. E.;Turhan-Sayan, G.</t>
  </si>
  <si>
    <t>Ankara √úniversitesi;Middle East Technical University (METU)</t>
  </si>
  <si>
    <t>60012603;60004305</t>
  </si>
  <si>
    <t>Yurduseven O.</t>
  </si>
  <si>
    <t>Hybrid-shaped single-loop resonator: A four-band metamaterial structure</t>
  </si>
  <si>
    <t>10.1049/el.2011.2995</t>
  </si>
  <si>
    <t>2-s2.0-82955242365</t>
  </si>
  <si>
    <t>['¬© 2011', 'peak value', 'notch close', 'measured results', 'gain suppression', '2 octaves']</t>
  </si>
  <si>
    <t>A wideband TEM horn antenna with a multi-pole band notch characteristic is reported. From measured results, it is observed that the bandwidth of the TEM horn antenna is more than 2 octaves, from 1 to 5GHz and has a notch close to 3.5GHz. The peak value of gain suppression, in H-plane, is more than 30dB. The measured gain curve for the forward direction shows that the performance is the same as that of a wideband antenna combined with a two-pole band notch filter. ¬© 2011 The Institution of Engineering and Technology.</t>
  </si>
  <si>
    <t>1357-1358</t>
  </si>
  <si>
    <t>60013789-60019702;60019702;60001881;60019702</t>
  </si>
  <si>
    <t>36092331900;57213425197;55462305500;7201658579</t>
  </si>
  <si>
    <t>Wang, Z. P.;Hall, P. S.;Kelly, J.;Gardner, P.</t>
  </si>
  <si>
    <t>United Kingdom;China;United Kingdom</t>
  </si>
  <si>
    <t>Birmingham;Beijing;Sheffield</t>
  </si>
  <si>
    <t>University of Birmingham;Beihang University;The University of Sheffield</t>
  </si>
  <si>
    <t>60019702;60013789;60001881</t>
  </si>
  <si>
    <t>TEM horn antenna with multi-pole band notch characteristic</t>
  </si>
  <si>
    <t>10.1049/el.2011.2468</t>
  </si>
  <si>
    <t>2-s2.0-82955242422</t>
  </si>
  <si>
    <t>['¬© 2011', 'simple design', 'attractive characteristics', '95ghz ),', '55ghz ),']</t>
  </si>
  <si>
    <t>A simple design for a wideband circularly polarised planar monopole antenna array is presented. The attractive characteristics of the proposed antenna array are the wide impedance bandwidth of 87.3 (1 to 2.55GHz), the 3dB axial ratio (AR) bandwidth of 95 (1.05 to 2.95GHz), and the maximum gain within the 3dB AR bandwidth of about 4dBi. ¬© 2011 The Institution of Engineering and Technology.</t>
  </si>
  <si>
    <t>1358-1360</t>
  </si>
  <si>
    <t>8873061600;48661832600;7402730463;55608574700</t>
  </si>
  <si>
    <t>Lee, W. S.;Cha, S. Y.;Oh, K. S.;Yu, J. W.</t>
  </si>
  <si>
    <t>Wideband circularly polarised planar monopole antenna array</t>
  </si>
  <si>
    <t>10.1049/el.2011.3161</t>
  </si>
  <si>
    <t>2-s2.0-82955251095</t>
  </si>
  <si>
    <t>T32 HD007249</t>
  </si>
  <si>
    <t>['ventromedial axis', 'transmembrane semaphorin', 'specific knockdown', 'secreted semaphorins', 'repulsive action', 'projection neuron', 'previously found', 'presynaptic partners', 'pn dendrites', 'phenocopying cell', 'orns ).', 'gradients opposing', 'expressing cells', 'developing circuit', 'dendrites prepattern', 'cell ablation', 'autonomous sema', '2b proteins', '1a removal', '1a binds']</t>
  </si>
  <si>
    <t>During assembly of the Drosophila olfactory circuit, projection neuron (PN) dendrites prepattern the developing antennal lobe before the arrival of axons from their presynaptic partners, the adult olfactory receptor neurons (ORNs). We previously found that levels of transmembrane Semaphorin-1a, which acts as a receptor, instruct PN dendrite targeting along the dorsolateral-ventromedial axis. Here we show that two secreted semaphorins, Sema-2a and Sema-2b, provide spatial cues for PN dendrite targeting. Sema-2a and Sema-2b proteins are distributed in gradients opposing the Sema-1a protein gradient, and Sema-1a binds to Sema-2a-expressing cells. In Sema-2a and Sema-2b double mutants, PN dendrites that normally target dorsolaterally in the antennal lobe mistarget ventromedially, phenocopying cell-autonomous Sema-1a removal from these PNs. Cell ablation, cell-specific knockdown, and rescue experiments indicate that secreted semaphorins from degenerating larval ORN axons direct dendrite targeting. Thus, a degenerating brain structure instructs the wiring of a developing circuit through the repulsive action of secreted semaphorins. ¬© 2011 Elsevier Inc.</t>
  </si>
  <si>
    <t>734-747</t>
  </si>
  <si>
    <t>60012708-60032445;60012708-60103515;60012708-60001117;60012708;60012708-60121502;60012708-60001117;60012708-60001117;60012708;60012708</t>
  </si>
  <si>
    <t>35075152200;35073729000;55914650200;54682059800;7006980801;55159889100;7003312674;7004478909;7402314602</t>
  </si>
  <si>
    <t>Sweeney, Lora B.;Chou, Ya Hui;Wu, Zhuhao;Joo, William;Komiyama, Takaki;Potter, Christopher J.;Kolodkin, Alex L.;Garcia, K. Christopher;Luo, Liqun</t>
  </si>
  <si>
    <t>United States;Taiwan;United States;United States;United States</t>
  </si>
  <si>
    <t>San Diego;Taipei;San Diego;Palo Alto;Baltimore</t>
  </si>
  <si>
    <t>Section of Neurobiology;Academia Sinica, Institute of Cellular and Organismic Biology;Salk Institute for Biological Studies;Stanford University;Johns Hopkins School of Medicine</t>
  </si>
  <si>
    <t>60121502;60103515;60032445;60012708;60001117</t>
  </si>
  <si>
    <t>Sweeney L.B.</t>
  </si>
  <si>
    <t>Secreted semaphorins from degenerating larval ORN axons direct adult projection neuron dendrite targeting</t>
  </si>
  <si>
    <t>S0896627311008774</t>
  </si>
  <si>
    <t>10.1016/j.neuron.2011.09.026</t>
  </si>
  <si>
    <t>2-s2.0-83255194575</t>
  </si>
  <si>
    <t>['‚ äôyr', '‚ àº4', '‚ àº0', '¬© 2011', 'wave observations', 'w hya', 'tx cam', 'supergiant nmlcyg', 'substantial water', 'spherical shell', 'rights reserved', 'rich envelopes', 'rich counterparts', 'observed using', 'millimeter telescope', 'loss rate', 'increase inversely', 'higher values', 'detected toward', 'considerable distances', 'common appearance', 'blueshifted components', 'aro sub', 'aro ).', 'also found']</t>
  </si>
  <si>
    <t>astrochemistry | circumstellar matter | ISM: molecules | radio lines: stars | stars: individual (NML Cyg) | supergiants</t>
  </si>
  <si>
    <t>Millimeter-wave observations of HCO+ have been conducted toward oxygen-rich circumstellar envelopes, as well as IRC+10216, using the facilities of the Arizona Radio Observatory (ARO). The J= 1‚Üí 0 and 2‚Üí 1 transitions of this molecule were measured with the ARO 12m antenna, while the J= 3‚Üí 2 and 4‚Üí 3 lines were observed using the ARO Sub-Millimeter Telescope. HCO+ was detected toward the supergiant NMLCyg and the asymptotic giant branch (AGB) stars IK Tau, TX Cam, and W Hya in at least two transitions. The J= 2‚Üí 1 and 3‚Üí 2 lines of this ion were also detected toward IRC+10216, confirming the identification of HCO+ in this object. The line profiles measured for HCO+ toward NMLCyg consist of red- and blueshifted components, suggesting a non-spherical shell. Based on a radiative transfer analysis, the abundances in the O-rich envelopes were f(HCO+/H2) ‚àº0.15-1.3√ó 10-7, with the AGB stars typically exhibiting the higher values. In IRC+10216, f(HCO +/H2) ‚àº4.1√ó 10-9, lower than the O-rich counterparts. The abundances of HCO+ were also found to peak at considerable distances from the star, indicative of an outer envelope molecule. Comparison with H2O and CO, the main precursor species, suggests that HCO+ is more prevalent in envelopes that have substantial water, but CO also plays a role in its formation. The abundance of HCO+ appears to increase inversely with mass-loss rate, provided the rate is &gt;10-6 M‚äôyr-1. The common appearance of HCO+ in circumstellar gas indicates that, at some level, ion-molecule reactions influence the chemistry of evolved stellar envelopes. ¬© 2011. The American Astronomical Society. All rights reserved.</t>
  </si>
  <si>
    <t>18635347500;57199181561;7005981409</t>
  </si>
  <si>
    <t>Pulliam, R. L.;Edwards, J. L.;Ziurys, L. M.</t>
  </si>
  <si>
    <t>Pulliam R.</t>
  </si>
  <si>
    <t>Circumstellar ion-molecule chemistry: Observations of HCO&lt;sup&gt;+&lt;/sup&gt; in the envelopes of O-rich stars and IRC+10216</t>
  </si>
  <si>
    <t>10.1088/0004-637X/743/1/36</t>
  </si>
  <si>
    <t>2-s2.0-81855228808</t>
  </si>
  <si>
    <t>['œîv 1', '¬© 2011', 'warmer region', 'warm components', 'unblended transitions', 'two components', 'three lower', 'therefore one', 'synthetic connection', 'submillimeter telescope', 'sgr b2', 'rotational temperature', 'rights reserved', 'possible source', 'partially blended', 'organic species', 'nh2cho suggests', 'n tot', 'n ).', 'n ),', 'line parameters', 'frequency region', 'fractional abundances', 'extensive observations', 'distinguishable features', 'column density', 'colder component', 'ch3conh 2', 'ch 3conh2', 'amino acids', '6 0', '5 2', '4 4', '3mm using', '26 4k', '2 3', '2 2', '171 4k', '17 4k', '134 17k', '132 transitions', '12m antenna']</t>
  </si>
  <si>
    <t>astrobiology | astrochemistry | ISM: molecules | line: identification | methods: laboratory | molecular data</t>
  </si>
  <si>
    <t>Extensive observations of acetamide (CH3CONH2) and formamide (NH2CHO) have been conducted toward Sgr B2(N) at 1, 2, and 3mm using the Submillimeter Telescope (SMT) and the 12m antenna of the Arizona Radio Observatory. Over the frequency range 65-280GHz, 132 transitions of acetamide have been observed as individual, distinguishable features, although in some cases they are partially blended. The unblended transitions in acetamide indicate V LSR= 63.2 2.8kms-1 and ŒîV 1/2= 12.5 2.9kms-1, line parameters that are very similar to that of formamide (NH2CHO) and other organic species in Sgr B2(N). For formamide, 79 individual transitions were identified over the same frequency region. Rotational diagram analyses indicate the presence of two components for both species in Sgr B2(N). For acetamide, the colder component (Eu &lt; 40K) exhibits a rotational temperature of T rot= 17 4K and a column density of N tot= 5.2 3.5√ó 10 13cm-2; the higher energy component has T rot= 171 4K and N tot= 6.4 4.7√ó 1014cm-2. In the case of formamide, T rot= 26 4K and N tot= 1.6 0.7√ó 1014cm-2 for the colder component with T rot= 134 17K and N tot= 4.0 ¬± 1.2√ó 10 14cm-2 for the warmer region. The fractional abundances of acetamide are f (H2)= 1.7√ó 10-11 and 2.1√ó 10-10 for the cold and warm components, and in formamide, f (H 2)= 5.3√ó 10-11 and 1.3√ó 10-10. The similarity between the abundances and distributions of CH3CONH 2 and NH2CHO suggests a synthetic connection. The abundance of acetamide, moreover, is only a factor of three lower than that of formaldehyde, and very similar to acetaldehyde and ketene. CH 3CONH2 is therefore one of the most abundant complex organic species in Sgr B2(N), and could be a possible source of larger peptide molecules, as opposed to amino acids. ¬© 2011. The American Astronomical Society. All rights reserved.</t>
  </si>
  <si>
    <t>60010065;60068504;60010065</t>
  </si>
  <si>
    <t>6603100556;7006387700;7005981409</t>
  </si>
  <si>
    <t>Halfen, D. T.;Ilyushin, V.;Ziurys, L. M.</t>
  </si>
  <si>
    <t>Ukraine;United States</t>
  </si>
  <si>
    <t>Kharkiv;Tucson</t>
  </si>
  <si>
    <t>Institute of Radio Astronomy National Academy of Sciences of Ukraine;The University of Arizona</t>
  </si>
  <si>
    <t>60068504;60010065</t>
  </si>
  <si>
    <t>Halfen D.</t>
  </si>
  <si>
    <t>Formation of peptide bonds in space: A comprehensive study of formamide and acetamide in Sgr B2(N)</t>
  </si>
  <si>
    <t>10.1088/0004-637X/743/1/60</t>
  </si>
  <si>
    <t>2-s2.0-82255189645</t>
  </si>
  <si>
    <t>['without rain', 'wet antennas', 'urban areas', 'study uses', 'rotterdam region', 'retrieval algorithm', 'received powers', 'rainfall retrievals', 'rainfall attenuates', 'nearby links', 'link path', 'land surface', 'high density', 'frequency links', 'estimate rainfall', 'copyright 2011', 'attenuation due', 'antennas within', '57 single']</t>
  </si>
  <si>
    <t>The estimation of rainfall using commercial microwave links is a new and promising measurement technique. Commercial link networks cover large parts of the land surface of the earth and have a high density, particularly in urban areas. Rainfall attenuates the electromagnetic signals transmitted between antennas within this network. This attenuation can be calculated from the difference between the received powers with and without rain and is a measure of the path-averaged rainfall intensity. This study uses a 17-day data set of, on average, 57 single-frequency links from 2009 to estimate rainfall in the Rotterdam region, a densely populated delta city in Netherlands (1250 km 2, &gt;1 million inhabitants). A methodology is proposed where nearby links are used to remove signal fluctuations that are not related to rainfall in order to be able to reliably identify wet and dry weather spells. Subsequently, received signal powers are converted to path-averaged rainfall intensities, taking into account the temporal sampling protocol and attenuation due to wet antennas. Link-based rainfall depths are compared with those based on gauge-adjusted radar data. In addition, the rainfall retrieval algorithm is applied to an independent data set of 21 rainy days in 2010 with on average 16 single-frequency links in the same region. Rainfall retrievals are compared against gauge-adjusted radar rainfall estimates over the link path. Moreover, the retrieval algorithm is also tested using high-resolution research link data to investigate the algorithm's sensitivity to temporal rainfall variations. All presented comparisons confirm the quality of commercial microwave link data for quantitative precipitation estimation over urban areas. Copyright 2011 by the American Geophysical Union.</t>
  </si>
  <si>
    <t>W12505</t>
  </si>
  <si>
    <t>Water Resources Research</t>
  </si>
  <si>
    <t>60004156-60000203;60000203;60004156</t>
  </si>
  <si>
    <t>23992921200;16245391700;6602321641</t>
  </si>
  <si>
    <t>Overeem, A.;Leijnse, H.;Uijlenhoet, R.</t>
  </si>
  <si>
    <t>Wageningen;De Bilt</t>
  </si>
  <si>
    <t>Wageningen University &amp; Research;Royal Netherlands Meteorological Institute</t>
  </si>
  <si>
    <t>60004156;60000203</t>
  </si>
  <si>
    <t>Overeem A.</t>
  </si>
  <si>
    <t>Measuring urban rainfall using microwave links from commercial cellular communication networks</t>
  </si>
  <si>
    <t>10.1029/2010WR010350</t>
  </si>
  <si>
    <t>2-s2.0-82955173788</t>
  </si>
  <si>
    <t>['using anns', 'ultimately decrease', 'tracking items', 'rfid antennas', 'research shows', 'research presents', 'research due', 'random samples', 'predictive capabilities', 'predicting non', 'passive tags', 'low due', 'low cost', 'location system', 'inexpensive nature', 'industrial engineering', 'industrial application', 'indoor environments', 'incomplete readings', 'human interference', 'high volume', 'great potential', 'collected using', 'better suited']</t>
  </si>
  <si>
    <t>Artificial neural networks | Interference | Inventory location systems | Radio frequency identification</t>
  </si>
  <si>
    <t>Radio frequency identification (RFID) technology is used for asset tracking due to its accuracy and speed. RFID tracking systems are being used to locate tagged objects in indoor environments, however; reliability is low due to interferences. To overcome this limitation, artificial neural networks (ANNs) can be used to determining a device's location in the proximity of interference. This research presents a proof of concept to an industrial application of using ANNs as an RFID localization algorithm when objects are subjected to metallic and human interference. To prove this concept, random samples are collected using the received signal strength indication (RSSI) values from passive RFID readers and antennas. The test results show that ANNs can determine the location of a passive RFID tag accurately in the presence of noise and shows that data preprocessing techniques can improve the predictive capabilities of the ANN-RFID localization algorithm. Significance: Research shows that passive tags are better suited for tracking items that are high volume, low cost, or have a short shelf life. A passive RFID tag system is explored in this research due to the inexpensive nature of the tags. Thus, there is a great potential for many industrial applications if advancements are made to increase the reliability of determining a tag's location. Constructing an ANN-RFID localization algorithm is significant because ANNs are capable of predicting non-linear, noisy, or incomplete readings that are obtain from RFID antennas. These models can ultimately decrease the setup time needed to implement and increase the accuracy of a location system in the presence of noise. ¬© International Journal of Industrial Engineering.</t>
  </si>
  <si>
    <t>16-24</t>
  </si>
  <si>
    <t>International Journal of Industrial Engineering : Theory Applications and Practice</t>
  </si>
  <si>
    <t>60011132;60011132;60011132</t>
  </si>
  <si>
    <t>54789752900;23013584800;6602977086</t>
  </si>
  <si>
    <t>Holland, William S.;Young, William A.;Weckman, Gary R.</t>
  </si>
  <si>
    <t>Ohio University</t>
  </si>
  <si>
    <t>Holland W.</t>
  </si>
  <si>
    <t>Facility rfid localization system based on artificial neural networks</t>
  </si>
  <si>
    <t>2-s2.0-82955240879</t>
  </si>
  <si>
    <t>['wireless transmission', 'wireless link', 'report ber', 'performance dependence', 'ofdm 5', 'ghz radio', 'fiber signaling', 'femtocells application', 'experimental demonstration', 'directly modulated', 'antenna separation', '5 mb', '397 mb', '2x2 mimo']</t>
  </si>
  <si>
    <t>We report on experimental demonstration of 2x2 MIMO-OFDM 5.6-GHz radio over fiber signaling over 20 km WDM-PON with directly modulated (DM) VCSELs for femtocells application. MIMO-OFDM algorithms effectively compensate for impairments in the wireless link. Error-free signal demodulation of 64 subcarrier 4-QAM signals modulated at 198.5 Mb/s net data rate is achieved after fiber and 2 m indoor wireless transmission. We report BER of 7x10-3 at the receiver for 16-QAM signals modulated at 397 Mb/s after 1 m of wireless transmission. Performance dependence on different wireless transmission path lengths, antenna separation, and number of subcarriers have been investigated. ¬© 2011 Optical Society of America.</t>
  </si>
  <si>
    <t>B537-B542</t>
  </si>
  <si>
    <t>60011373-60090656;60011373;60011373;60011373;60011373;60011373;60011373;60011373;60011373</t>
  </si>
  <si>
    <t>56221734200;36727015900;54407301300;54584951000;36996735200;23493428700;14833462500;35596660500;7003831693</t>
  </si>
  <si>
    <t>Othman, M. B.;Deng, Lei;Pang, Xiaodan;Caminos, J.;Kozuch, W.;Prince, K.;Yu, Xianbin;Jensen, Jesper Bevensee;Tafur Monroy, I.</t>
  </si>
  <si>
    <t>Malaysia;Denmark</t>
  </si>
  <si>
    <t>Batu Pahat;Lyngby</t>
  </si>
  <si>
    <t>Universiti Tun Hussein Onn Malaysia;Danmarks Tekniske Universitet</t>
  </si>
  <si>
    <t>60090656;60011373</t>
  </si>
  <si>
    <t>Othman M.B.</t>
  </si>
  <si>
    <t>MIMO-OFDM WDM PON with DM-VCSEL for femtocells application</t>
  </si>
  <si>
    <t>10.1364/OE.19.00B537</t>
  </si>
  <si>
    <t>2-s2.0-83455223376</t>
  </si>
  <si>
    <t>['wired signals', 'well separated', 'uwb wireless', 'two signals', 'spectral overlap', 'simultaneously generate', 'simple scheme', 'provide 1', 'phase modulation', 'pd ),', 'optical spectrum', 'operated together', 'eye diagrams', 'existing services', 'electrical spectra', 'electrical signals', 'electrical filter', 'drive modulator', 'conventional wdm', 'channel interference', 'channel 36', 'center office', 'also small', '25 gb']</t>
  </si>
  <si>
    <t>A simple scheme to simultaneously generate an on-off keying or bi-phase modulation (BPM) impulse radio ultra wideband (IR-UWB) signal and a baseband wired signal in the optical domain using a dual-drive modulator is proposed and demonstrated. Although the two signals have spectral overlap in the optical spectrum, they are located at different frequency bands when converted to electrical signals at a photodetector (PD), which can be well separated by an electrical filter. An experiment is carried out. Eye diagrams, electrical spectra and BER measurements show that the co-channel interference between the UWB and the wired signals is small for a single-channel 36-km fiber link to provide 1.25-Gb/s UWB wireless and 1.25-Gb/s baseband wired services. The inter-channel interference is also small and negligible when the link is operated together with two other 1.25 Gb/s baseband wired links, which demonstrates that a conventional WDM-PON can be upgraded to provide additional UWB services without affecting the existing services by modifying the modulators in the center office and inserting UWB antennas in the optical network units. ¬© 2011 Optical Society of America.</t>
  </si>
  <si>
    <t>55609159400;7403503344</t>
  </si>
  <si>
    <t>Pan, Shilong;Yao, Jianping</t>
  </si>
  <si>
    <t>Provision of IR-UWB wireless and baseband wired services over a WDM-PON</t>
  </si>
  <si>
    <t>10.1364/OE.19.00B209</t>
  </si>
  <si>
    <t>2-s2.0-83455223438</t>
  </si>
  <si>
    <t>['‚ äì40', 'transmission systems', 'symbol rate', 'ssmf ).', 'noise ratio', 'monitor signal', 'frequencies lower', 'first convert', 'evaluated osnr', 'dispersion range', 'devices involved', 'deviation smaller', 'clock frequency', 'bandwidth requirement', 'back case', 'acd ).', '40 ps', '2 hours', '1836 db', '12 hours']</t>
  </si>
  <si>
    <t>A cost effective clock recovery scheme simultaneously providing signal performance monitoring is proposed for high speed electrical time domain multiplexing (ETDM) transmission systems to release the bandwidth requirement on the involved electrical devices. In the scheme, we first convert the clock frequency down in the optical domain using electroptic modulation, and then extract the clock with a phase locked loop (PLL) after photo-detection. All the devices involved are operated at frequencies lower than half of the symbol rate. Furthermore, we use a quadrature phase detector in the PLL to create a monitor signal which characterizes the transmitted signal performance in terms of optical-to-noise ratio (OSNR) and accumulated chromatic dispersion (ACD). This scheme is applied to a 112-Gbit/s none-return-to-zero (NRZ) differential quadrature phase shift keying (DQPSK) system. Experimental results show that the clock can be recovered in a dispersion range of ‚Äì40 to 40 ps/nm, and the evaluated OSNR, over a range of 1836 dB, has a deviation smaller than 1 dB compared to the measured one based on the optical spectrum method. The bit error ratio remains below 10-9 for 12 hours in the back-to-back case and 2 hours after transmission over 100-km standard single mode fiber (SSMF). ¬© 2011 Optical Society of America.</t>
  </si>
  <si>
    <t>B687-B701</t>
  </si>
  <si>
    <t>60025278;60025278;60025278;60025278;60025278;60025278;60025278</t>
  </si>
  <si>
    <t>35235503800;55278014800;36996687400;7404091480;7409191998;7406310932;7401906663</t>
  </si>
  <si>
    <t>Wen, He;Cheng, Lin;Liao, Jinxin;Zheng, Xiaoping;Zhang, Hanyi;Guo, Yili;Zhou, Bingkun</t>
  </si>
  <si>
    <t>Simultaneous clock recovery and dispersion, OSNR monitoring for 112-Gbit/s NRZ-DQPSK using frequency down-conversion electro-optical phase-locked loop</t>
  </si>
  <si>
    <t>10.1364/OE.19.00B687</t>
  </si>
  <si>
    <t>2-s2.0-83455266630</t>
  </si>
  <si>
    <t>Ministerio de Ciencia, Innovaci√≥n y Universidades</t>
  </si>
  <si>
    <t>PPT-120000-2009-4</t>
  </si>
  <si>
    <t>MCIU</t>
  </si>
  <si>
    <t>['studied theoretically', 'structure channel', 'strong asymmetry', 'room temperature', 'reported previously', 'plasma oscillations', 'magnitude greater', 'enormous responsivity', 'effectively couples']</t>
  </si>
  <si>
    <t>Plasmonic terahertz detection by a double-grating gate field-effect transistor structure with an asymmetric unit cell is studied theoretically. Detection responsivity exceeding 8 kV/W at room temperature in the photovoltaic response mode is predicted for strong asymmetry of the structure unit cell. This value of the responsivity is an order of magnitude greater than reported previously for the other types of uncooled plasmonic terahertz detectors. Such enormous responsivity can be obtained without using any supplementary antenna elements because the double-grating gate acts as an aerial matched antenna that effectively couples the incoming terahertz radiation to plasma oscillations in the structure channel. ¬© 2011 American Institute of Physics.</t>
  </si>
  <si>
    <t>60104831-60068671;60104831-60068671;60008435;60025028;60008134;60008134</t>
  </si>
  <si>
    <t>56870876100;17433978100;35453439600;9334400300;7003767852;7004426989</t>
  </si>
  <si>
    <t>Popov, V. V.;Fateev, D. V.;Otsuji, T.;Meziani, Y. M.;Coquillat, D.;Knap, W.</t>
  </si>
  <si>
    <t>Russian Federation;Russian Federation;Spain;Japan;France</t>
  </si>
  <si>
    <t>Saratov;Saratov;Salamanca;Sendai;Paris</t>
  </si>
  <si>
    <t>Kotel'nikov Institute of Radio Engineering and Electronics of Russian Academy of Sciences, Saratov Branch;Saratov State University;Universidad de Salamanca;Tohoku University;CNRS Centre National de la Recherche Scientifique</t>
  </si>
  <si>
    <t>60104831;60068671;60025028;60008435;60008134</t>
  </si>
  <si>
    <t>Popov V.V.</t>
  </si>
  <si>
    <t>Plasmonic terahertz detection by a double-grating-gate field-effect transistor structure with an asymmetric unit cell</t>
  </si>
  <si>
    <t>10.1063/1.3670321</t>
  </si>
  <si>
    <t>2-s2.0-83755173233</t>
  </si>
  <si>
    <t>Antares Pharma</t>
  </si>
  <si>
    <t>['two metal', 'subwavelength period', 'resonators behave', 'resonant wavelength', 'experimental evidence']</t>
  </si>
  <si>
    <t>We present both theoretical and experimental evidence that two metal-insulator-metal plasmonic resonators can be combined into a wideband and total photon absorber in the mid-infrared. We show that, although closely arranged in a subwavelength period, these resonators behave as angularly independent antennas at their own resonant wavelength. The structures thus allow for an efficient dual color photon routing and collection. ¬© 2011 American Institute of Physics.</t>
  </si>
  <si>
    <t>60002628-60017355;60002628-60017355;60002628;60017355;60002628;60002628;60017355-60013425</t>
  </si>
  <si>
    <t>35783042300;35809812600;7103022352;24773298000;13007354100;6603740087;6603734535</t>
  </si>
  <si>
    <t>Koechlin, Charlie;Bouchon, Patrick;Pardo, Fabrice;Jaeck, Julien;Lafosse, Xavier;Pelouard, Jean Luc;Ha√Ødar, Riad</t>
  </si>
  <si>
    <t>Chatillon;Palaiseau;Marcoussis</t>
  </si>
  <si>
    <t>ONERA - The French Aerospace Lab;√âcole polytechnique;Laboratoire de Photonique et de Nanostructures</t>
  </si>
  <si>
    <t>60017355;60013425;60002628</t>
  </si>
  <si>
    <t>Koechlin C.</t>
  </si>
  <si>
    <t>Total routing and absorption of photons in dual color plasmonic antennas</t>
  </si>
  <si>
    <t>10.1063/1.3670051</t>
  </si>
  <si>
    <t>2-s2.0-83755173376</t>
  </si>
  <si>
    <t>['¬© inter', 'water temperature', 'volitional entry', 'upstream passage', 'tl ])', 'sturgeon exhibited', 'study contribute', 'spawning migrations', 'scale movements', 'richelieu river', 'research 2011', 'range 939', 'passage durations', 'passage duration', 'passage behaviour', 'movements within', 'minimum duration', 'maximum distance', 'individuals within', 'individual differences', 'imperilled sturgeon', 'generally unsuccessful', 'fishway use', 'fishway quickly', 'fishway occurred', 'fishway length', 'examined fine', 'entire fishway', 'enable quantification', 'create barriers', 'cases resulting', 'although devices', '4 %.', '2 wk']</t>
  </si>
  <si>
    <t>Acipenseridae | Fish passage | Fishway | Migration | Pit | Sturgeon</t>
  </si>
  <si>
    <t>Spawning migrations of sturgeon have been affected by the construction of dams, which create barriers to migration and have contributed to the imperilment of sturgeon. Although devices have been installed to facilitate the upstream passage of fish at barriers, they have been generally unsuccessful and not designed for sturgeon. We examined fine-scale movements of adult lake sturgeon Acipenser fulvescens during passage through a vertical slot fishway located on the Richelieu River in Quebec, Canada, to determine passage success, passage duration and inter-individual differences in fishway use. Migratory lake sturgeon (n = 107, range 939 to 1625 mm total length [TL]) were captured immediately downstream of the fishway, tagged with passive integrated transponder (PIT) tags and released into the fishway entrance basin over a period of 2 wk (water temperature 11-20¬∞C). An array of 16 PIT antennas acted as gates to enable quantification of movements within the fishway. Volitional entry into the fishway occurred for most individuals (82.2%), 32 individuals successfully ascended the entire fishway, and overall passage efficiency was 36.4%. Sturgeon exhibited an ability to traverse the fishway quickly (minimum duration of 1.2 h upon entry into the fishway); however, the duration of successful passage events was variable (6.2-75.4 h following release). Neither passage duration nor maximum distance of ascent was correlated with TL or water temperature. Passage behaviour was variable, in some cases resulting in cumulative upstream movements 3 times in excess of fishway length. Passage durations through the 2 turning basins were disproportionately longer compared with other basins; however, the activity of individuals within these and other locations remains unknown and represents an important knowledge gap. Collectively, data from this study contribute to understanding how fishways can be used to facilitate the upstream passage of imperilled sturgeon at dams. ¬© Inter-Research 2011.</t>
  </si>
  <si>
    <t>Endangered Species Research</t>
  </si>
  <si>
    <t>60017592;60017592;60017592;60038340;60038340;110240914;60030835;60017592</t>
  </si>
  <si>
    <t>16647611000;7006329133;7403191944;7103210029;6505988796;7004325622;7403598685;24320083600</t>
  </si>
  <si>
    <t>Thiem, J. D.;Binder, T. R.;Dawson, J. W.;Dumont, P.;Hatin, D.;Katopodis, C.;Zhu, D. Z.;Cooke, S. J.</t>
  </si>
  <si>
    <t>Quebec;Edmonton;Ottawa;Winnipeg</t>
  </si>
  <si>
    <t>Minist√®re de l‚ÄòEnergie et des Ressources naturelles du Qu√©bec;University of Alberta;Carleton University;Katopodis Ecohydraulics Ltd.</t>
  </si>
  <si>
    <t>60038340;60030835;60017592;110240914</t>
  </si>
  <si>
    <t>Thiem J.D.</t>
  </si>
  <si>
    <t>Behaviour and passage success of upriver-migrating lake sturgeon Acipenser fulvescens in a vertical slot fishway on the Richelieu River, Quebec, Canada</t>
  </si>
  <si>
    <t>10.3354/esr00360</t>
  </si>
  <si>
    <t>2-s2.0-83055177015</t>
  </si>
  <si>
    <t>['wing coloration', 'southern madagascar', 'punctipennis matile', 'pandastica sp', 'northern vietnam', 'n .,', 'male terminalia', 'mainland asia', 'indian ocean', 'first record', 'christmas island', 'afrotropical region']</t>
  </si>
  <si>
    <t>Afrotropical region | Fungus gnats | Macrocerinae | Oriental region | Robsonomyiini | Sciaroidea</t>
  </si>
  <si>
    <t>Two new species of Robsonomyiini (Diptera: Keroplatidae: Macrocerinae), Micrepimera berentiana sp. n. and M. pandastica sp. n., are described from southern Madagascar and northern Vietnam, respectively. This is the first record of this tribe in the Afrotropical region and from mainland Asia. Both the new species differ from M. punctipennis Matile (described from Christmas Island in the Indian Ocean) mainly in wing coloration, structure of antennae, and details of the male terminalia. ¬© 2011 Magnolia Press.</t>
  </si>
  <si>
    <t>58-66</t>
  </si>
  <si>
    <t>60025670-60040046;60010644</t>
  </si>
  <si>
    <t>56250640500;7103202322</t>
  </si>
  <si>
    <t>≈†evƒç√≠k, Jan;Papp, L√°szl√≥</t>
  </si>
  <si>
    <t>Czech Republic;Czech Republic;Hungary</t>
  </si>
  <si>
    <t>Opava;Ostrava;Budapest</t>
  </si>
  <si>
    <t>Silesian Museum;Ostravsk√° Univerzita v Ostrave;Hungarian Natural History Museum</t>
  </si>
  <si>
    <t>60040046;60025670;60010644</t>
  </si>
  <si>
    <t>≈†evƒç√≠k J.</t>
  </si>
  <si>
    <t>New afrotropical and oriental species of micrepimera matile (Diptera: Keroplatidae)</t>
  </si>
  <si>
    <t>10.11646/zootaxa.3128.1.3</t>
  </si>
  <si>
    <t>2-s2.0-83455199096</t>
  </si>
  <si>
    <t>['therefore act', 'surface plasmons', 'studied theoretically', 'scattering cross', 'quantified experimentally', 'plasmonic devices', 'ohmic loss', 'nanoscale structures', 'metal nanoparticles', 'lower absorption', 'gold nanoparticles', 'electrodynamic simulations', 'dimensional assemblies', 'better antennas', 'application due', 'absorption losses']</t>
  </si>
  <si>
    <t>Dark-field imaging | Nanoparticle self-assembly | Photothermal heterodyne imaging | Single particle spectroscopy | Surface plasmon resonance</t>
  </si>
  <si>
    <t>Coupled surface plasmons in one-dimensional assemblies of metal nanoparticles have attracted significant attention because strong interparticle interactions lead to large electromagnetic field enhancements that can be exploited for localizing and amplifying electromagnetic radiation in nanoscale structures. Ohmic loss (i.e., absorption by the metal), however, limits the performance of any application due to nonradiative surface plasmon relaxation. While absorption losses have been studied theoretically, they have not been quantified experimentally for strongly coupled surface plasmons. Here,we report on the ohmic loss in one-dimensional assemblies of gold nanoparticles with small interparticle separations of only a few nanometers and hence strong plasmon coupling. Both the absorption and scattering cross-sections of coupled surface plasmons were determined and compared to electrodynamic simulations. A lower absorption and higher scattering cross-section for coupled surface plasmons compared to surface plasmons of isolated nanoparticles suggest that coupled surface plasmons suffer smaller ohmic losses and therefore act as better antennas. These experimental results provide important insight for the design of plasmonic devices.</t>
  </si>
  <si>
    <t>19879-19884</t>
  </si>
  <si>
    <t>60005286;60005286;60005286;60005286;60005286;60005286;60005286</t>
  </si>
  <si>
    <t>12244522700;24722147900;26531697000;16645991100;6505468375;35598534100;16432507100</t>
  </si>
  <si>
    <t>Chang, Wei Shun;Willingham, Britain A.;Slaughter, Liane S.;Khanal, Bishnu P.;Vigderman, Leonid;Zubarev, Eugene R.;Link, Stephan</t>
  </si>
  <si>
    <t>Low absorption losses of strongly coupled surface plasmons in nanoparticle assemblies</t>
  </si>
  <si>
    <t>10.1073/pnas.1113563108</t>
  </si>
  <si>
    <t>2-s2.0-84055216921</t>
  </si>
  <si>
    <t>['wings ).', 'situ hybridization', 'sgreorco share', 'sensilla trichodea', 'sensilla coeloconica', 'sensilla chaetica', 'sensilla basiconica', 'schistocera gregaria', 'results support', 'positive cells', 'particular interest', 'orco proteins', 'orco expression', 'orco ).', 'olfaction plays', 'nymphal stages', 'molecular basis', 'locusta migratoria', 'locust olfaction', 'identified genes', 'high degree', 'found already', 'expressing cells', 'decisive role', 'crucial role', 'controlling behaviours', 'chemosensory hairs']</t>
  </si>
  <si>
    <t>Gene expression | In situ hybridization | Locust | Olfaction | Orco</t>
  </si>
  <si>
    <t>In locusts, olfaction plays a crucial role for initiating and controlling behaviours, including food seeking and aggregation with conspecifics, which underlie the agricultural pest capacity of the animals. In this context, the molecular basis of olfaction in these insects is of particular interest. Here, we have identified genes of two orthopteran species, Locusta migratoria and Schistocera gregaria, which encode the olfactory receptor co-receptor (Orco). It was found that the sequences of LmigOrco and SgreOrco share a high degree of identity to each other and also to Orco proteins from different insect orders. The Orco-expressing cells in the antenna of S. gregaria and L. migratoria were visualized by in situ hybridization. Orco expression could be assigned to clusters of cells in sensilla basiconica and few cells in sensilla trichodea, most likely representing olfactory sensory neurons. No Orco-positive cells were detected in sensilla coeloconica and sensilla chaetica. Orco expression was found already in all nymphal stages and was verified in some other tissues which are equipped with chemosensory hairs (mouthparts, tarsi, wings). Together, the results support the notion for a decisive role of Orco in locust olfaction. ¬© Ivyspring International Publisher.</t>
  </si>
  <si>
    <t>159-170</t>
  </si>
  <si>
    <t>60013551;60018373;60013551;60018373</t>
  </si>
  <si>
    <t>57192547322;7201508329;9333032000;7103041183</t>
  </si>
  <si>
    <t>Yang, Ying;Krieger, J√ºrgen;Zhang, Long;Breer, Heinz</t>
  </si>
  <si>
    <t>Germany;China</t>
  </si>
  <si>
    <t>Stuttgart;Beijing</t>
  </si>
  <si>
    <t>Universit√§t Hohenheim;China Agricultural University</t>
  </si>
  <si>
    <t>60018373;60013551</t>
  </si>
  <si>
    <t>The olfactory co-receptor Orco from the migratory locust (Locusta migratoria) and the desert locust (Schistocerca gregaria): Identification and expression pattern</t>
  </si>
  <si>
    <t>10.7150/ijbs.8.159</t>
  </si>
  <si>
    <t>2-s2.0-84862929376</t>
  </si>
  <si>
    <t>['¬© 2011', 'type dendrons', 'surface concentration', 'royal society', 'research showing', 'remaining transparent', 'power output', 'photovoltaic testing', 'photovoltaic performance', 'nanotube arrays', 'modified using', 'little material', 'increasing generations', 'high conductivity', 'commonly known']</t>
  </si>
  <si>
    <t>Vertically aligned single-walled carbon nanotube arrays have shown great promise for applications as electrochemical devices due to their high conductivity and large electrode surface area. There has also been research showing that they can be applied to transparent photovoltaic devices. In this work we synthesised vertically aligned single-walled carbon nanotube arrays and further modified these with PAMAM-type dendrons. These dendrons have previously been shown to increase the photovoltaic performance of the nanotube arrays. The dendrons were then further modified using a ruthenium based dye, commonly known as N3. The presence of this dye on increasing generations of dendron was investigated using electrochemistry to determine the surface concentration and electron transfer co-efficient, with the dye modified generation 1.5 dendron providing the highest surface N3 concentration with 1.98 √ó 1013 molecules cm-2. Additionally, photovoltaic testing was performed on each generation and the optimal dye modification was found to provide a 35% increase in power output after the dendron functionalisation whilst still using very little material and remaining transparent. ¬© 2011 The Royal Society of Chemistry.</t>
  </si>
  <si>
    <t>18597-18604</t>
  </si>
  <si>
    <t>60020828;60020828;60020828;60020828</t>
  </si>
  <si>
    <t>26028273500;16022346900;7003519672;6701787991</t>
  </si>
  <si>
    <t>Bissett, Mark Alexander;K√∂per, Ingo;Quinton, Jamie Scott;Shapter, Joseph George</t>
  </si>
  <si>
    <t>Flinders University</t>
  </si>
  <si>
    <t>Bissett M.</t>
  </si>
  <si>
    <t>Dye functionalisation of PAMAM-type dendrons grown from vertically aligned single-walled carbon nanotube arrays for light harvesting antennae</t>
  </si>
  <si>
    <t>10.1039/c1jm13957f</t>
  </si>
  <si>
    <t>2-s2.0-81255123544</t>
  </si>
  <si>
    <t>['write ranges', 'transponder antennas', 'security tasks', 'secured rooms', 'rfid systems', 'printing process', 'popular fields', 'omnipresent since', 'new 3', 'inexpensive manufacturing', 'increasing demand', 'improved reliability', 'highly functional', 'gained results', 'consumer segment', 'chip card', '8 ghz']</t>
  </si>
  <si>
    <t>The radio frequency identification (RFID) technology is omnipresent since a few years. Some of the most popular fields of application are the use for security tasks, for logistics and for the consumer segment. For example, chip card or key ring sized RFID transponders can allow wireless access to secured rooms. The number of applications for wireless data transmission for the identification and tracking of objects increases every year. There is a large development need for highly functional and inexpensive RFID transponders due to the ever-increasing demand on improved reliability, higher data rates and read and write ranges of the RFID systems. Therefore, research was performed on new 3-D transponder antennas for the Super High Frequency Band around 5.8 GHz. Additionally, wave propagation effects and the influence of different dielectric environments were considered. Parallel to the design of the novel antenna structures, the printing process for inexpensive manufacturing was investigated. The gained results are the basis for prospective RFID applications. ¬© 2011 Author(s).</t>
  </si>
  <si>
    <t>401-405</t>
  </si>
  <si>
    <t>60107761;60107761-60008069</t>
  </si>
  <si>
    <t>35232039100;55638982300</t>
  </si>
  <si>
    <t>Zichner, R.;Baumann, R.</t>
  </si>
  <si>
    <t>Chemnitz;Chemnitz</t>
  </si>
  <si>
    <t>Fraunhofer Institute for Electronic Nano Systems ENAS;Technische Universit√§t Chemnitz</t>
  </si>
  <si>
    <t>60107761;60008069</t>
  </si>
  <si>
    <t>Zichner R.</t>
  </si>
  <si>
    <t>3-D transponder antennas for future SHF RFID applications</t>
  </si>
  <si>
    <t>10.5194/ars-9-401-2011</t>
  </si>
  <si>
    <t>2-s2.0-83155164614</t>
  </si>
  <si>
    <t>['versatile antennas', 'use spatially', 'transmitting mode', 'subwavelength resolution', 'show mode', 'selective excitation', 'results show', 'resonant modes', 'plasmonic modes', 'plasmonic mode', 'circular groove', 'au surface', 'angle -,']</t>
  </si>
  <si>
    <t>angle-resolved | cathodoluminescence spectroscopy | Plasmon | ring antenna</t>
  </si>
  <si>
    <t>We study the resonant modes of surface plasmon whispering gallery cavities based on a circular groove in a Au surface. We use spatially, angle-, and polarization-resolved cathodoluminescence spectroscopy to measure the resonant plasmonic local field distribution at deep-subwavelength resolution and determine the far-field radiation distribution for each plasmonic mode. We show mode-selective excitation of the plasmonic modes and resolve the modal angular radiation pattern. The results show that plasmonic whispering gallery resonators can be used as versatile antennas both in receiving and transmitting mode. ¬© 2011 American Chemical Society.</t>
  </si>
  <si>
    <t>5524-5530</t>
  </si>
  <si>
    <t>Plasmonic whispering gallery cavities as optical nanoantennas</t>
  </si>
  <si>
    <t>10.1021/nl203418c</t>
  </si>
  <si>
    <t>2-s2.0-83455211778</t>
  </si>
  <si>
    <t>['wire reflector', 'well isolated', 'wave dipole', 'thereby enhancing', 'successfully adapted', 'structure offers', 'spectroscopic signatures', 'spectral response', 'small nanorod', 'single nanoparticle', 'rf counterpart', 'rf applications', 'precisely tuned', 'monopole resonances', 'monopole antennas', 'isolation persists', 'isolation analogous', 'interference due', 'important advances', 'ground plane', 'general interest', 'first time', 'extensive use', 'emitter control', 'dimensional structure', 'conductive coupling', 'compact geometry', 'antenna designs', 'accurate modeling']</t>
  </si>
  <si>
    <t>antennas | coupling | nanocircuits | nanoparticles | Plasmonics | SEIRA</t>
  </si>
  <si>
    <t>Analogues of many radio frequency (RF) antenna designs such as the half-wave dipole and Yagi-Uda have been successfully adapted to the optical frequency regime, opening the door for important advances in biosensing, photodetection, and emitter control. Examples of monopole antennas, however, are conspicuously rare given the element's extensive use in RF applications. Monopole antennas are attractive as they represent an easy to engineer, compact geometry and are well isolated from interference due the ground plane. Typically, however, the need to orient the antenna element perpendicular to a semi-infinite ground plane requires a three-dimensional structure and is incompatible with chip-based fabrication techniques. We propose and demonstrate here for the first time that monopole antenna elements can be fashioned out of single element nanoparticles fabricated in conventional planar geometries by using a small nanorod as a wire reflector. The structure offers a compact geometry and the reflector element provides a measure of isolation analogous to the RF counterpart. This isolation persists in the conductive coupling regime, allowing multiple monopoles to be combined into a single nanoparticle, yet still operate independently. This contrasts with several previous studies that observed dramatic variations in the spectral response of conductively coupled particles. We are able to account for these effects by modeling the system using circuit equations from standard RF antenna theory. Our model accurately describes this behavior as well as the detailed resonance tuning of the structure. As a specific practical application, the monopole resonances are precisely tuned to desired protein absorption bands, thereby enhancing their spectroscopic signatures. Furthermore, the accurate modeling of conductive coupling and demonstrated electronic isolation should be of general interest to the design of complex plasmonic circuits incorporating multiple antennas and other current carrying elements. ¬© 2011 American Chemical Society.</t>
  </si>
  <si>
    <t>5219-5226</t>
  </si>
  <si>
    <t>23476749000;8232266800;6602247734</t>
  </si>
  <si>
    <t>Adato, Ronen;Yanik, Ahmet A.;Altug, Hatice</t>
  </si>
  <si>
    <t>Adato R.</t>
  </si>
  <si>
    <t>On chip plasmonic monopole nano-antennas and circuits</t>
  </si>
  <si>
    <t>10.1021/nl202528h</t>
  </si>
  <si>
    <t>2-s2.0-83655164366</t>
  </si>
  <si>
    <t>Vedeck√° Grantov√° Agent√∫ra M≈†VVa≈† SR a SAV</t>
  </si>
  <si>
    <t>02/0089/09</t>
  </si>
  <si>
    <t>VEGA</t>
  </si>
  <si>
    <t>['theoretical model', 'sufficiently low', 'significant role', 'significant quenching', 'several œºm', 'r610 ).', 'r610 ),', 'prepared directly', 'polarized absorption', 'oxazine 4', 'ox4 ).', 'ox4 ),', 'optical properties', 'molecular orientation', 'molecular antennas', 'molecular aggregates', 'measured data', 'light depolarization', 'large amounts', 'lap colloids', 'high enough', 'fret led', 'fluorescent species', 'fluorescence spectroscopies', 'films based', 'excited states', 'energy donors', 'ed molecules', 'ed emission', 'ea molecules', 'dye molecules', 'dye concentration', 'dye cations', 'colloid precursors']</t>
  </si>
  <si>
    <t>Fluorescence | Laser dyes | Optical anisotropy | Polarized spectroscopy | Resonance energy transfer | Smectites</t>
  </si>
  <si>
    <t>Single- and two-step fluorescence resonance energy transfer (FRET) was investigated between laser dyes rhodamine 123 (R123), rhodamine 610 (R610), and oxazine 4 (Ox4). The dye molecules played the role of molecular antennas and energy donors (ED, R123), energy acceptors (EA, Ox4), or both (R610). The dye cations were embedded in the films based on layered silicate laponite (Lap) with the thickness of several Œºm. Optically homogeneous films were prepared directly from dye/Lap colloids. Dye concentration in the films was high enough for FRET to occur but sufficiently low to prevent the formation of large amounts of molecular aggregates. The films were characterized by absorption and fluorescence spectroscopies, and their optical properties were compared with colloid precursors and dye aqueous solutions. The phenomenon of FRET was confirmed by means of steady-state and time-resolved fluorescence spectroscopies. Significant quenching of ED emission in favor of the luminescence from EA molecules was observed. FRET led to the decrease in the lifetimes of excited states of ED molecules. Molecular orientation of dye molecules was determined by polarized absorption and fluorescence spectroscopies. Almost parallel orientation with respect to silicate surface (~30¬∞) was determined for all fluorescent species of the dyes. Theoretical model on relationship between anisotropy and molecular orientation of the fluorophores fits well with measured data. The analysis of anisotropy measurements confirmed the significant role of FRET in the phenomenon of light depolarization. ¬© 2011 Elsevier Inc.</t>
  </si>
  <si>
    <t>Journal of Colloid and Interface Science</t>
  </si>
  <si>
    <t>60010330-60001987;60010330;60027856</t>
  </si>
  <si>
    <t>8125098200;6507017150;6701387747</t>
  </si>
  <si>
    <t>Bujd√°k, Juraj;Cz√≠merov√°, Adriana;Arbeloa, Fernando L√≥pez</t>
  </si>
  <si>
    <t>Spain;Slovakia;Slovakia</t>
  </si>
  <si>
    <t>Leioa;Bratislava;Bratislava</t>
  </si>
  <si>
    <t>Universidad del Pais Vasco;Slovak Academy of Sciences;Univerzita Komensk√©ho v Bratislave</t>
  </si>
  <si>
    <t>60027856;60010330;60001987</t>
  </si>
  <si>
    <t>Bujd√°k J.</t>
  </si>
  <si>
    <t>Two-step resonance energy transfer between dyes in layered silicate films</t>
  </si>
  <si>
    <t>S0021979711010514</t>
  </si>
  <si>
    <t>10.1016/j.jcis.2011.08.042</t>
  </si>
  <si>
    <t>2-s2.0-80054691271</t>
  </si>
  <si>
    <t>NNA09DB30A</t>
  </si>
  <si>
    <t>['¬± 1', 'using polyimide', 'type ii', 'tests support', 'temperature cycling', 'specific questions', 'solar studies', 'solar corona', 'simulations showed', 'silver coating', 'science goals', 'science antennas', 'science antenna', 'rolss include', 'rolss concept', 'rolss array', 'robotic means', 'rights reserved', 'radio signals', 'radio observatory', 'radio frequency', 'radiating particles', 'potential sites', 'polyimide film', 'operational frequency', 'one side', 'observational wavelengths', 'mounted externally', 'major components', 'lunar surface', 'lunar night', 'lunar ionosphere', 'lunar day', 'linear strip', 'lending credence', 'lay flat', 'larger array', 'interferometric array', 'instrument design', 'inner heliosphere', 'impractically large', 'high level', 'future work', 'far side', 'exhaustive testing', 'equatorial site', 'environmental suitability', 'entire site', 'elsevier ltd', 'electron densities', 'electric properties', 'downlink antenna', 'deployment could', 'deployment consisting', 'data acquisition', 'cosmological studies', 'completely robotically', 'cmes );', 'astrophysical sources', 'area occupied', 'approximately 1000', 'antenna concept', 'antenna arms', 'antenna arm', 'angular resolution', 'addressed include', 'accomplished either', '3 %).', '10 mhz']</t>
  </si>
  <si>
    <t>Heliophysics | Instrumentation: interferometers | Moon | Particle acceleration | Radio astronomy</t>
  </si>
  <si>
    <t>The Radio Observatory on the Lunar Surface for Solar studies (ROLSS) is a concept for a near-side low radio frequency imaging interferometric array designed to study particle acceleration at the Sun and in the inner heliosphere. The prime science mission is to image the radio emission generated by Type II and III solar radio burst processes with the aim of determining the sites at and mechanisms by which the radiating particles are accelerated. Specific questions to be addressed include the following: (1) Isolating the sites of electron acceleration responsible for Type II and III solar radio bursts during coronal mass ejections (CMEs); and (2) Determining if and the mechanism(s) by which multiple, successive CMEs produce unusually efficient particle acceleration and intense radio emission. Secondary science goals include constraining the density of the lunar ionosphere by searching for a low radio frequency cutoff to solar radio emission and constraining the low energy electron population in astrophysical sources. Key design requirements on ROLSS include the operational frequency and angular resolution. The electron densities in the solar corona and inner heliosphere are such that the relevant emission occurs at frequencies below 10 MHz. Second, resolving the potential sites of particle acceleration requires an instrument with an angular resolution of at least 2¬∞, equivalent to a linear array size of approximately 1000 m. Operations would consist of data acquisition during the lunar day, with regular data downlinks. No operations would occur during lunar night. ROLSS is envisioned as an interferometric array, because a single aperture would be impractically large. The major components of the ROLSS array are 3 antenna arms arranged in a Y shape, with a central electronics package (CEP) located at the center. The Y configuration for the antenna arms both allows for the formation of reasonably high dynamic range images on short time scales as well as relatively easy deployment. Each antenna arm is a linear strip of polyimide film (e.g., Kapton‚Ñ¢) on which 16 science antennas are located by depositing a conductor (e.g., silver). The antenna arms can be rolled for transport, with deployment consisting of unrolling the rolls. Each science antenna is a single polarization dipole. The arms also contain transmission lines for carrying the radio signals from the science antennas to the CEP. The CEP itself houses the receivers for the science antennas, the command and data handling hardware, and, mounted externally, the downlink antenna. We have conducted two experiments relevant to the ROLSS concept. First, we deployed a proof-of-concept science antenna. Comparison of the impedance of the antenna feed points with simulations showed a high level of agreement, lending credence to the antenna concept. Second, we exposed a sample of space-qualified polyimide film, with a silver coating on one side, to temperature cycling and UV exposure designed to replicate a year on the lunar surface. No degradation of the polyimide film's material or electric properties was found. Both of these tests support the notion of using polyimide-film based antennas. The prime science mission favors an equatorial site, and a site on the limb could simplify certain aspects of the instrument design. A site on the lunar near side is sufficient for meeting the science goals. While the site should be of relatively low relief topography, the entire site does not have to be flat as the fraction of the area occupied by the antenna arms is relatively small (‚àº0.3%). Further, the antenna arms do not have to lay flat as deviations of ¬±1 m are still small relative to the observational wavelengths. Deployment could be accomplished either with astronauts, completely robotically, or via a combination of crewed and robotic means. Future work for the ROLSS concept includes more exhaustive testing of the radio frequency (RF) and environmental suitability of polyimide film-based science antennas, ultra-low power electronics in order to minimize the amount of power storage needed, batteries with a larger temperature range for both survival and operation, and rovers (robotic, crewed, or both) for deployment. The ROLSS array could also serve as the precursor to a larger array on the far side of the Moon for astrophysical and cosmological studies. ¬© 2011 COSPAR. Published by Elsevier Ltd. All rights reserved.</t>
  </si>
  <si>
    <t>1942-1957</t>
  </si>
  <si>
    <t>60027271-60004179-60009037;60004179-60006337;60004179-60000221;60004179-60009037;60027271-60004179;60006337;60005248;112190495;60027271;60027271;60029392;60006337;60006337;60020680</t>
  </si>
  <si>
    <t>7003297748;7004246625;7403681349;57203404889;7005211488;8524067600;35112276400;54385606400;36662849100;56433749900;7102795724;7005931847;8393247200;55509594700</t>
  </si>
  <si>
    <t>Lazio, T. Joseph W.;MacDowall, R. J.;Burns, Jack O.;Jones, D. L.;Weiler, K. W.;Demaio, L.;Cohen, A.;Paravastu Dalal, N.;Polisensky, E.;Stewart, K.;Bale, S.;Gopalswamy, N.;Kaiser, M.;Kasper, J.</t>
  </si>
  <si>
    <t>United States;United States;United States;United States;United States;United States;United States;United States;United States</t>
  </si>
  <si>
    <t>Berkeley;Washington, D.C.;Cambridge;Pasadena;Greenbelt;Baltimore;Moffett Field;Boulder;</t>
  </si>
  <si>
    <t>Space Sciences Laboratory at UC Berkeley;Naval Research Laboratory;Harvard-Smithsonian Center for Astrophysics;Jet Propulsion Laboratory;NASA Goddard Space Flight Center;Johns Hopkins University;NASA Ames Research Center;University of Colorado Boulder;ASEE Engineering Fellow</t>
  </si>
  <si>
    <t>60029392;60027271;60020680;60009037;60006337;60005248;60004179;60000221;112190495</t>
  </si>
  <si>
    <t>Lazio T.J.W.</t>
  </si>
  <si>
    <t>The Radio Observatory on the Lunar Surface for Solar studies</t>
  </si>
  <si>
    <t>S0273117711005151</t>
  </si>
  <si>
    <t>10.1016/j.asr.2011.07.006</t>
  </si>
  <si>
    <t>2-s2.0-80054928894</t>
  </si>
  <si>
    <t>['wireless sensor', 'wireless monitoring', 'subarachnoid hemorrhage', 'saline injected', 'resonant frequency', 'ray angiography', 'platinum gdc', 'parasitic capacitance', 'novel technique', 'new possibility', 'implanted gdc', 'implanted aneurysm', 'experiments show', 'endovascular embolization', 'embolization process', 'embolization failures', 'electrical inductors', 'continuous monitoring', 'computer tomography', 'common cause', 'coil embolization', 'cerebral aneurysm', 'blood flows', 'blood entry', 'aneurysm models']</t>
  </si>
  <si>
    <t>Cerebral aneurysms | Coil embolization | Noninvasive | Radiofrequency | Recanalization | Wireless sensing</t>
  </si>
  <si>
    <t>The rupture of a cerebral aneurysm is the most common cause of subarachnoid hemorrhage. Endovascular embolization of the aneurysms by implantation of Guglielmi detachable coils (GDC) has become a major treatment approach in the prevention of a rupture. Implantation of the coils induces formation of tissues over the coils, embolizing the aneurysm. However, blood entry into the coiled aneurysm often occurs due to failures in the embolization process. Current diagnostic methods used for aneurysms, such as X-ray angiography and computer tomography, are ineffective for continuous monitoring of the disease and require extremely expensive equipment. Here we present a novel technique for wireless monitoring of cerebral aneurysms using implanted embolization coils as radiofrequency resonant sensors that detect the blood entry. The experiments show that commonly used embolization coils could be utilized as electrical inductors or antennas. As the blood flows into a coil-implanted aneurysm, parasitic capacitance of the coil is modified because of the difference in permittivity between the blood and the tissues grown around the coil, resulting in a change in the coil's resonant frequency. The resonances of platinum GDC-like coils embedded in aneurysm models are detected to show average responses of 224-819. MHz/ml to saline injected into the models. This preliminary demonstration indicates a new possibility in the use of implanted GDC as a wireless sensor for embolization failures, the first step toward realizing long-term, noninvasive, and cost-effective remote monitoring of cerebral aneurysms treated with coil embolization. ¬© 2011 Elsevier B.V.</t>
  </si>
  <si>
    <t>300-305</t>
  </si>
  <si>
    <t>Biosensors and Bioelectronics</t>
  </si>
  <si>
    <t>60010365;60010365;60010365-60021005;60010365</t>
  </si>
  <si>
    <t>57196395918;56160316300;57217387904;35609291600</t>
  </si>
  <si>
    <t>Mohammadi, Abdolreza Rashidi;Chen, Keqin;Mohamed Ali, Mohamed Sultan;Takahata, Kenichi</t>
  </si>
  <si>
    <t>Malaysia;Canada</t>
  </si>
  <si>
    <t>Johor Bahru;Vancouver</t>
  </si>
  <si>
    <t>Universiti Teknologi Malaysia;The University of British Columbia</t>
  </si>
  <si>
    <t>60021005;60010365</t>
  </si>
  <si>
    <t>Mohammadi A.R.</t>
  </si>
  <si>
    <t>Radio aneurysm coils for noninvasive detection of cerebral embolization failures: A preliminary study</t>
  </si>
  <si>
    <t>S0956566311006543</t>
  </si>
  <si>
    <t>10.1016/j.bios.2011.09.033</t>
  </si>
  <si>
    <t>2-s2.0-80755143975</t>
  </si>
  <si>
    <t>['vacuum system', 'ultimate pressure', 'slowly decreasing', 'rather constant', 'pyrex cylinder', 'pumping speed', 'plasma parameters', 'plasma density', 'insulated part', 'increasing pressure', 'galvanic separated', 'e mode', 'discharge chamber', 'different pressures', 'determined using', 'debye length', 'copper coil', 'basic parameters', 'antenna connected', '80 cm', '600 l', '5 mm', '5 ev', '4 turns', '3 pa', '3 m3', '25 cm', '200 w', '2 pa', '2 mm', '2 cm', '12 mhz', '1 pa']</t>
  </si>
  <si>
    <t>Debye length | Double Langmuir probe | Electron temperature | Hydrogen | Plasma | Plasma density</t>
  </si>
  <si>
    <t>Basic parameters of hydrogen plasma created in a large discharge chamber were determined using a double Langmuir probe. Plasma was created in a Pyrex cylinder with the diameter of 25 cm and the height of 80 cm by an antenna connected to a RF generator operating at the frequency of 27.12 MHz and the power of about 200 W. The antenna was a copper coil of 4 turns. The discharge chamber was pumped with an oil diffusion pump with the nominal pumping speed of 600 L/s backed by a two stage rotary pump with the pumping speed of 4.4 √ó 10-3 m3 s-1. The ultimate pressure of about 2 √ó 10-3 Pa was obtained in the vacuum system after pumping for few hours. A double Langmuir probe was galvanic separated from the mains and placed into the centre of the discharge chamber. The probe was made from 2 tungsten rods with a diameter of 1.2 mm and separated for 2 cm. The length of un-insulated part of the rods was 17.5 mm. Plasma parameters were measured at different pressures between 0.4 and 7.2 Pa. The electron temperature reached the maximum of about kTe = 3.5 eV at the pressure of 1 Pa. The plasma density was slowly decreasing with increasing pressure and was of the order of 1015 m-3, and the Debye length was rather constant at about 2 √ó 10-4 m. The results were explained by characteristics of an electrode less RF discharge in the E mode.</t>
  </si>
  <si>
    <t>457-462</t>
  </si>
  <si>
    <t>Materiali in Tehnologije</t>
  </si>
  <si>
    <t>Mozetiƒç, Miran</t>
  </si>
  <si>
    <t>Center of Excellence for Polymer Materials and Technologies</t>
  </si>
  <si>
    <t>Mozetiƒç M.</t>
  </si>
  <si>
    <t>Characterization of extremely weakly ionized hydrogen plasma with a double langmuir probe</t>
  </si>
  <si>
    <t>2-s2.0-83255192350</t>
  </si>
  <si>
    <t>308-309</t>
  </si>
  <si>
    <t>Cherry, Michael</t>
  </si>
  <si>
    <t>Cherry M.</t>
  </si>
  <si>
    <t>Astronomy in South Africa: The long shot</t>
  </si>
  <si>
    <t>480308A</t>
  </si>
  <si>
    <t>10.1038/480308a</t>
  </si>
  <si>
    <t>2-s2.0-83455224174</t>
  </si>
  <si>
    <t>R01GM054339</t>
  </si>
  <si>
    <t>['variable carboxy', 'ultraviolet radiation', 'terminal tail', 'tail helix', 'substrates recognized', 'rights reserved', 'pl family', 'largely unknown', 'facilitate restructuring', 'drosophila cry', 'driven functions', 'dna repair', 'dna photolesions', 'diverse functions', 'crystals assumes', 'crys preserve', 'crys contain', 'circadian clocks', 'antenna cofactor', 'animal crys', 'analogous groove']</t>
  </si>
  <si>
    <t>The cryptochrome/photolyase (CRY/PL) family of photoreceptors mediates adaptive responses to ultraviolet and blue light exposure in all kingdoms of life. Whereas PLs function predominantly in DNA repair of cyclobutane pyrimidine dimers (CPDs) and 6-4 photolesions caused by ultraviolet radiation, CRYs transduce signals important for growth, development, magnetosensitivity and circadian clocks. Despite these diverse functions, PLs/CRYs preserve a common structural fold, a dependence on flavin adenine dinucleotide (FAD) and an internal photoactivation mechanism. However, members of the CRY/PL family differ in the substrates recognized (protein or DNA), photochemical reactions catalysed and involvement of an antenna cofactor. It is largely unknown how the animal CRYs that regulate circadian rhythms act on their substrates. CRYs contain a variable carboxy-terminal tail that appends the conserved PL homology domain (PHD) and is important for function. Here, we report a 2.3-√Ö resolution crystal structure of Drosophila CRY with an intact C terminus. The C-terminal helix docks in the analogous groove that binds DNA substrates in PLs. Conserved Trp 536 juts into the CRY catalytic centre to mimic PL recognition of DNA photolesions. The FAD anionic semiquinone found in the crystals assumes a conformation to facilitate restructuring of the tail helix. These results help reconcile the diverse functions of the CRY/PL family by demonstrating how conserved protein architecture and photochemistry can be elaborated into a range of light-driven functions. ¬© 2011 Macmillan Publishers Limited. All rights reserved.</t>
  </si>
  <si>
    <t>396-399</t>
  </si>
  <si>
    <t>60007776;60007776;60026827;60007776;60026827;60007776</t>
  </si>
  <si>
    <t>8597965300;48662798800;8922736400;7006676530;7404194441;7004842292</t>
  </si>
  <si>
    <t>Zoltowski, Brian D.;Vaidya, Anand T.;Top, Deniz;Widom, Joanne;Young, Michael W.;Crane, Brian R.</t>
  </si>
  <si>
    <t>New York;Ithaca</t>
  </si>
  <si>
    <t>Rockefeller University;Cornell University</t>
  </si>
  <si>
    <t>60026827;60007776</t>
  </si>
  <si>
    <t>Zoltowski B.</t>
  </si>
  <si>
    <t>Structure of full-length Drosophila cryptochrome</t>
  </si>
  <si>
    <t>NATURE10618</t>
  </si>
  <si>
    <t>10.1038/nature10618</t>
  </si>
  <si>
    <t>2-s2.0-83555164721</t>
  </si>
  <si>
    <t>NSC98-2221-E-239-025</t>
  </si>
  <si>
    <t>['tf value', 'temperature coefficient', 'state route', 'sintering temperatures', 'sintering temperature', 'rights reserved', 'mg 1', 'er value', 'conventional solid', '4 h', '300 ghz']</t>
  </si>
  <si>
    <t>Ceramics | Dielectric properties | Sintering</t>
  </si>
  <si>
    <t>The microwave dielectric properties and the microstructures of (Mg 1/2Co1/2)Al2O4 ceramics prepared by conventional solid-state route have been studied. The dielectric constant values (er) saturated at 8.3-8.7. The Q√óf values of 4500-107,300GHz can be obtained when the sintering temperatures are in the range of 1480-1600 ¬∞C. The temperature coefficient of resonant frequency Tf was not sensitive to the sintering temperature. The er value of 8.75, Q√óf value of 107,300 GHz, and Tf value of -54ppm¬∞C-1 were obtained for (Mg1/2Co1/2) Al2O4 ceramics sintered at 1600 ¬∞C for 4 h. For applications of high selective microwave ceramic resonator, filter and antenna, (Mg1/2Co1/2)Al2O4 is proposed as suitable material candidate. ¬© 2011 Elsevier B.V. All rights reserved.</t>
  </si>
  <si>
    <t>60029399;60029399;60029399</t>
  </si>
  <si>
    <t>35269059400;7006351427;34267636600</t>
  </si>
  <si>
    <t>Hsu, Cheng Hsing;Tung, Hsin Han;Hsu, Chen Kang</t>
  </si>
  <si>
    <t>Dielectric characteristics of (Mg&lt;inf&gt;1/2&lt;/inf&gt;Co1/2)Al&lt;inf&gt;2&lt;/inf&gt;O &lt;inf&gt;4&lt;/inf&gt; ceramics at microwave frequencies</t>
  </si>
  <si>
    <t>S0254058411006754</t>
  </si>
  <si>
    <t>10.1016/j.matchemphys.2011.07.081</t>
  </si>
  <si>
    <t>2-s2.0-84865767216</t>
  </si>
  <si>
    <t>['wireless services', 'two rows', 'study shows', 'specific frequencies', 'short ranges', 'rms error', 'ret model', 'results show', 'range 0', 'propagation path', 'precision agriculture', 'potential inaccuracy', 'perform well', 'path loss', 'paper focuses', 'optimal model', 'models using', 'may results', 'limited number', 'like plantation', 'itur model', 'ground reflection', 'global assessment', 'frequencies shows', 'different frequencies', 'consistent results', 'consistent prediction', 'broad range', 'best prediction', 'average values', '6 db', '2 ghz']</t>
  </si>
  <si>
    <t>As wireless communication moves from long to short ranges with considerably lower antenna heights, the need to understand and be able to predict the impact of vegetation on coverage and quality of wireless services has become very important. This paper focuses on vegetation attenuation measurements for frequencies in the range 0.4-7.2 GHz in mango and oil palm plantations to evaluate vegetation attenuation models for application in wireless sensor network planning and deployment in precision agriculture. Although a number of models have been proposed and evaluated for specific frequencies, results show that these models do not perform well when applied to different vegetation types or at different frequencies. A global assessment of the models using a broad range of frequencies shows that the COST 235 model gives more consistent results when there is vegetation in the propagation path. For grid-like plantation, the study shows that the RET model provides the best prediction of path loss for measurements between two rows of trees. However, taking into account the limited number of parameter values available for the RET model and the potential inaccuracy that may results from the use of a wrong parameter value, a sub-optimal model which combines the ITUR model with ground reflection does offer a more consistent prediction. The differences in the average values of RMS error between RET, ITUR and free space loss models when combined with ground reflection is less than 1.6 dB.</t>
  </si>
  <si>
    <t>283-301</t>
  </si>
  <si>
    <t>60025475;60090652;60090652;60090652;60090652;60090652;60090652;60090652</t>
  </si>
  <si>
    <t>6602415954;57192974774;57190367450;36560557700;57194844651;54796583900;8721012500;54796757100</t>
  </si>
  <si>
    <t>Ndzi, D. L.;Kamarudin, L. M.;Mohammad, E. A.A.;Zakaria, A.;Ahmad, R. B.;Fareq, M. M.A.;Shakaff, A. Y.M.;Jafaar, M. N.</t>
  </si>
  <si>
    <t>Arau;Portsmouth</t>
  </si>
  <si>
    <t>Universiti Malaysia Perlis;University of Portsmouth</t>
  </si>
  <si>
    <t>60090652;60025475</t>
  </si>
  <si>
    <t>Ndzi D.L.</t>
  </si>
  <si>
    <t>Vegetation attenuation measurements and modeling in plantations for wireless sensor network planning</t>
  </si>
  <si>
    <t>10.2528/PIERB11091908</t>
  </si>
  <si>
    <t>2-s2.0-83355160927</t>
  </si>
  <si>
    <t>['spearmint oil', 'significantly attracted', 'significant attractant', 'mass spectrometry', 'lycorma delicatula', 'highly attracted', 'fourth nymphs', 'found attractive', 'first report', 'field test', 'female adults', 'electrophysiological response', 'dose responses', 'delicatula populations', 'constituents mixed', 'carvone constituent', 'attraction responses', 'attraction response', 'additive effect', '9 %),', '5 œºl', '20 œºl', '10 œºl']</t>
  </si>
  <si>
    <t>Attraction | Carvone | Electrophysiological response | Lycorma delicatula | Spearmint oil | Spot clothing wax cicada</t>
  </si>
  <si>
    <t>Attraction responses of plant essential oils were investigated, and the electrophysiological response to nymphs and adults of spot clothing wax cicada (Lycorma delicatula) was confirmed. Of the ten tested oils, only spearmint oil was found attractive. In dose responses of spearmint oil, second to fourth instar nymphs, as well as adults, were significantly attracted to a dose of 5 ŒºL; for nymphs, fourth instar nymph showed greatest attraction response (90.9%), and second and third instar nymphs showed mild attraction. At a dose of 10 ŒºL, fourth instar nymphs and adults were significantly attracted to spearmint oil. Only fourth instar nymphs were attracted to spearmint oil at 2.5 ŒºL. After analyzing spearmint oil using gas chromatography (GC) and GC/mass spectrometry, carvone constituent was found as a significant attractant for both nymphs and adults, except for first instar nymphs. Limonene did not show any attraction response. All constituents mixed with each other appeared to have an additive effect. In electrophysiological response to spearmint oil, antennae of only fourth instar nymphs and female adults responded to carvone. Therefore, spearmint oil may be effective as an attractant for control of L. delicatula populations. In a field test, fourth nymphs and female adults were highly attracted to 20 ŒºL of spearmint oil. This is the first report on attraction response of L. delicatula to spearmint oil in the laboratory and the field.</t>
  </si>
  <si>
    <t>558-567</t>
  </si>
  <si>
    <t>Journal of the Korean Society for Applied Biological Chemistry</t>
  </si>
  <si>
    <t>60004739;60004739;60004739;60004739;60004739;60004739;60004739;60004739</t>
  </si>
  <si>
    <t>50761287000;50760942300;55449701900;42361629300;8890124100;34871281400;23969797500;35072570600</t>
  </si>
  <si>
    <t>Moon, Sang Rae;Cho, Sun Ran;Jeong, Jin Won;Shin, Youn Ho;Yang, Jeong Oh;Ahn, Ki Su;Yoon, Changmann;Kim, Gil Hah</t>
  </si>
  <si>
    <t>Moon S.R.</t>
  </si>
  <si>
    <t>Attraction response of spot clothing wax cicada, Lycorma delicatula (Hemiptera: Fulgoridae) to spearmint oil</t>
  </si>
  <si>
    <t>10.3839/jksabc.2011.085</t>
  </si>
  <si>
    <t>2-s2.0-83355164227</t>
  </si>
  <si>
    <t>['single non', 'rwg ).', 'real gap', 'numerical results', 'new method', 'multiple pairs', 'many advantages', 'geometrical shape', 'gap width', 'gap source', 'gap length', 'described mathematically', 'conventional method', 'boundary edge', 'arbitrary shape', 'antennas composed', 'antenna surface']</t>
  </si>
  <si>
    <t>In this work, a new method is introduced to model the excitation and loading for antennas composed of arbitrarily shaped conducting surfaces treated by the elctric field integral equation method described by Raw-Wilton-Glisson (RWG). Instead of using a single non-boundary edge to represent a zero-width exciting gap according to the conventional method, the proposed method uses either single or multiple pairs of facing boundary edges to form a real gap of arbitrary shape and width. The new method has many advantages over the conventional (zero-width) source/load representation considering the flexibility in shaping the gap to fit the antenna surface and the accuracy of the obtained results especially for the antenna input impedance and the input current distribution. The new method is described mathematically in detail. Modified basis functions are described for the gap source/load. Numerical results are obtained to investigate the dependence of the antenna input impedance and the current distribution along the gap length on the gap width, the geometrical shape of the gap and the surface segmentation resolution along the gap length.</t>
  </si>
  <si>
    <t>151-171</t>
  </si>
  <si>
    <t>Hussein, K. F.A.</t>
  </si>
  <si>
    <t>Hussein K.</t>
  </si>
  <si>
    <t>Accurate representation of excitation and loading for arbitrarily shaped antennas composed of conducting surfaces in the method of moments</t>
  </si>
  <si>
    <t>10.2528/PIERB11100709</t>
  </si>
  <si>
    <t>2-s2.0-83355171465</t>
  </si>
  <si>
    <t>['separation distance', 'radiation efficiency', 'proposed antenna', 'peak gain', 'paper proposes', 'operating frequency', 'experimental antenna', 'eventually resulting', 'effectively reduced', 'correlation coefficient', 'center circle', '8 ghz', '3 dbi', '22 db', '17 db', '10 db', '0 ghz']</t>
  </si>
  <si>
    <t>This paper proposes a compact printed ultra-wideband (UWB) multiple-input-multiple-output (MIMO) antenna with a dimension of 38 √ó 91 mm2. The presented UWBMIMO antenna comprises two identical patch elements with D separation distance on the same substrate. The basic single antenna structure has a novel design comprising seven circles surrounding a center circle with partial ground plane implementation. Furthermore, the experimental antenna has peak gain of 5.3 dBi between an operating frequency of 2.8 GHz and 8.0 GHz under a minimum reflection coefficient of less than -10 dB (S11 &lt; -10 dB). Moreover, the antenna successfully achieved mutual coupling minimization of &lt; -17 dB, eventually resulting in enhancement of radiation efficiency. Besides, the UWB- MIMO's correlation coefficient was effectively reduced to less than -22 dB, which reflected an improvement in the antenna's diversity. In this paper, the proposed antenna is examined both numerically and experimentally.</t>
  </si>
  <si>
    <t>357-371</t>
  </si>
  <si>
    <t>60090652;60090652;60021005;60090652</t>
  </si>
  <si>
    <t>24483755700;54915241200;11940735500;23098429000</t>
  </si>
  <si>
    <t>Jusoh, M.;Jamlos, M. F.;Kamarudin, M. R.;Malek, F.</t>
  </si>
  <si>
    <t>A mimo antenna design challenges for UWB application</t>
  </si>
  <si>
    <t>10.2528/PIERB11092701</t>
  </si>
  <si>
    <t>2-s2.0-83355171517</t>
  </si>
  <si>
    <t>['without changing', 'specific excitations', 'proposed problem', 'optimum set', 'optimum excitations', 'often capable', 'method based', 'isotropic elements', 'firefly algorithm', 'excitation phases', 'discrete phase', 'discrete amplitudes', 'design criteria', 'array elements']</t>
  </si>
  <si>
    <t>Reconfigurable antenna arrays are often capable of radiating multiple patterns by modifying the excitation phases of the elements. In this paper a method based on Firefly Algorithm (FA) has been proposed to obtain dual radiation pattern from a concentric ring array of isotropic elements, by finding out two different combinations of states for the switches, which are assumed to be connected with the rings of the array, along with optimum set of 4-bit radial amplitude and 5-bit radial phase distributions of the array elements for the specific switch combinations. The optimum excitations of the array elements in terms of discrete amplitudes and discrete phase, and the different switch combinations for the specific excitations are computed using Firefly Algorithm. To illustrate the effectiveness of Firefly Algorithm, the two beam pairs have been computed by the same procedure from the same array, using Particle Swarm Optimization (PSO) algorithm, without changing their design criteria. Results clearly show the superiority of the Firefly Algorithm over Particle Swarm Optimization to handle the proposed problem.</t>
  </si>
  <si>
    <t>113-131</t>
  </si>
  <si>
    <t>57216084250;55917752200;57225836376</t>
  </si>
  <si>
    <t>Chatterjee, A.;Mahanti, G. K.;Chatterjee, Arindam</t>
  </si>
  <si>
    <t>Design of a fully digital controlled reconfigurable switched beam concentric ring array antenna using firefly and particle swarm optimization algorithm</t>
  </si>
  <si>
    <t>10.2528/PIERB11083005</t>
  </si>
  <si>
    <t>2-s2.0-83355177639</t>
  </si>
  <si>
    <t>['valuable outcomes', 'unknown movements', 'two applications', 'surface deformations', 'statistical significance', 'point displacements', 'monitoring earth', 'landslide located', 'known amplitude', 'key role', 'gps antenna', 'geophysical phenomena', 'dedicated device', 'civil engineers', 'central part', 'bayesian approach', 'appropriate check', 'applied movements', 'analyzed data']</t>
  </si>
  <si>
    <t>Control surveys; Bayesian analysis; Statistics; Landslides; Global positioning systems</t>
  </si>
  <si>
    <t>Monitoring Earth-surface deformations with surveying instruments plays a key role in the knowledge of dynamics and the evolution of geophysical phenomena. During this stage, it is important to adopt an appropriate check of the statistical significance of point displacements. We verified the advantages of using a statistical Bayesian approach with a simple a priori geophysical model instead of the frequentist methods usually adopted. In particular, we analyzed global positioning system (GPS) coordinate time series in two applications. First, by using a dedicated device, we applied movements of known amplitude to a GPS antenna. Such known imposed values were used as a term of comparison both for the frequentist and for the Bayesian approach. Furthermore, we analyzed data from GPS campaigns carried out on a landslide located in the central part of Italy. The results of both investigations (imposed and unknown movements) show more valuable outcomes by using the Bayesian approach. ¬© 2011 American Society of Civil Engineers.</t>
  </si>
  <si>
    <t>113-119</t>
  </si>
  <si>
    <t>24786199900;36096430900;16445369400</t>
  </si>
  <si>
    <t>Betti, Barbara;Cazzaniga, Noemi Emanuela;Tornatore, Vincenza</t>
  </si>
  <si>
    <t>Betti B.</t>
  </si>
  <si>
    <t>Deformation assessment considering an a priori functional model in a bayesian framework</t>
  </si>
  <si>
    <t>10.1061/(ASCE)SU.1943-5428.0000052</t>
  </si>
  <si>
    <t>2-s2.0-83755196376</t>
  </si>
  <si>
    <t>['¬© 2011', 'without time', 'traffic load', 'spatial domain', 'service requirements', 'radio frame', 'periodically switching', 'energy consumption', 'employing time', 'efficient choice', 'duty cycle', 'domain optimisation', 'base station', 'available antennas']</t>
  </si>
  <si>
    <t>In this study, the potential of reducing radio base station operational energy consumption is discussed in terms of deploying sleep modes. By periodically switching off the base station transmission, or using fewer transmit antennas, the energy consumption of base station hardware decreases. By delivering less control signalling overhead, the radio frequency energy consumption can also be reduced. Taking the long-term evolution system as an example, up to 90% radiated energy reduction can be obtained in low traffic conditions by employing time-domain optimisation in each radio frame. The optimum on/off duty cycle is derived, enabling the energy consumption of the base station to scale with traffic load. In the spatial domain, an antenna selection criterion is proposed, indicating the most energy-efficient antenna configuration as a function of users' locations and quality of service requirements. Without time-domain sleep modes, using fewer transmitter antennas could outperform full antenna transmission. However, with time-domain sleep modes, using all available antennas is generally the most energy-efficient choice. ¬© 2011 The Institution of Engineering and Technology.</t>
  </si>
  <si>
    <t>2606-2616</t>
  </si>
  <si>
    <t>57219034918;55498731300;35570549500;35581784000</t>
  </si>
  <si>
    <t>Wang, R.;Thompson, J. S.;Haas, H.;Grant, P. M.</t>
  </si>
  <si>
    <t>Sleep mode design for green base stations</t>
  </si>
  <si>
    <t>10.1049/iet-com.2011.0104</t>
  </si>
  <si>
    <t>2-s2.0-84855463719</t>
  </si>
  <si>
    <t>['¬© 2011', 'user diversity', 'trading bandwidth', 'study addresses', 'scheduling algorithm', 'rrm strategies', 'results show', 'power requirements', 'mac layers', 'increasingly contributing', 'evaluated along', 'energy efficiency', 'conventional non', 'co2 emission', 'base station', '86 %)']</t>
  </si>
  <si>
    <t>Mobile communication industries are increasingly contributing to the worldwide energy consumption and CO2 emission. This study addresses a number of key radio resource management (RRM) strategies across PHY and MAC layers for reducing base station energy consumption, as measured by a 'Joules per bit' metric. These strategies including power efficient link adaptation, exploitation of multi-user diversity and trading bandwidth for energy efficiency. By collectively taking advantage of those RRM strategies, a multi-user adaptive power and resource allocation algorithm is proposed to ease the power requirements of a base station, while maintaining the same levels of service to the user. The scheduling algorithm is applied to an LTE downlink simulator and its performance is evaluated for various traffic load conditions. The results show that the proposed algorithm achieves a significant energy saving (up to 86%) over a conventional non-energy aware resource allocation scheme. Furthermore, the energy efficiency performance of various multiple antenna techniques is evaluated along with the impact of control signalling overhead. These multiple antenna schemes are then incorporated into the proposed scheduling algorithm and the additional achievable energy savings are quantified. ¬© 2011 The Institution of Engineering and Technology.</t>
  </si>
  <si>
    <t>2629-2639</t>
  </si>
  <si>
    <t>60165532;60020650</t>
  </si>
  <si>
    <t>16175157100;55143624700</t>
  </si>
  <si>
    <t>Han, C.;Armour, S.</t>
  </si>
  <si>
    <t>London;Bristol</t>
  </si>
  <si>
    <t>Ofcom;University of Bristol</t>
  </si>
  <si>
    <t>Han C.</t>
  </si>
  <si>
    <t>Energy efficient radio resource management strategies for green radio</t>
  </si>
  <si>
    <t>10.1049/iet-com.2011.0113</t>
  </si>
  <si>
    <t>2-s2.0-84855463724</t>
  </si>
  <si>
    <t>['total cost', 'taking advantage', 'space wavelength', 'r modules', 'phase shifters', 'operating principles', 'obviously decreased', 'novel idea', 'mutual coupling', 'measurements show', 'impedance matrix', 'g .,', 'feeding network', 'element spacing', 'cost introduced', 'associated components', 'array elements', '67 0', '0 })']</t>
  </si>
  <si>
    <t>Antenna arrays | Mutual coupling | Sparse arrays</t>
  </si>
  <si>
    <t>The loss and cost introduced by the feeding network and the associated components, e.g., T/R modules or phase shifters and so on, of a large array antenna are the main issue limiting its efficiency and applications. A novel idea in order to build a sparse periodic patch array is presented while keeping similar aperture efficiency by taking advantage of mutual coupling between array elements, and then the total cost of the array can be obviously decreased. Operating principles are carefully addressed based on electric field distributions and impedance matrix. Simulations and measurements show that when the active element spacing is as large as 1.67 0 ( 0 is the free-space wavelength at the operating frequency), approximately equal directivity can be achieved, compared to an ideal conventional array with a half-element spacing (0.835{0}) and an identical total size. ¬© 2006 IEEE.</t>
  </si>
  <si>
    <t>1317-1320</t>
  </si>
  <si>
    <t>60005465;60005465;60005465;60005465;60013983</t>
  </si>
  <si>
    <t>57203224930;54684095600;7102492347;55645491100;55511318500</t>
  </si>
  <si>
    <t>Qu, Shi Wei;He, De Jun;Xia, Ming Yao;Nie, Zai Ping;Chan, Chi Hou</t>
  </si>
  <si>
    <t>Qu S.</t>
  </si>
  <si>
    <t>High-efficiency periodic sparse patch array based on mutual coupling</t>
  </si>
  <si>
    <t>10.1109/LAWP.2011.2176462</t>
  </si>
  <si>
    <t>2-s2.0-83455163138</t>
  </si>
  <si>
    <t>['polarization ratio', 'plane data', 'maximum beamwidths', 'infrared wavelength', 'full width', 'first time', 'approximately 6', '6 œºm', '45 ¬∞']</t>
  </si>
  <si>
    <t>Antenna radiation pattern | infrared detector | thin film devices</t>
  </si>
  <si>
    <t>For the first time, a tapered slot antenna coupled to a metal-oxide-metal (MOM) diode is designed, fabricated, and characterized at an infrared wavelength of 10.6 Œºm. Polarization ratio was measured to be approximately 6.7:1. The antenna's radiation pattern shows beamwidth symmetry between the E-plane and the H-plane data, having full width at half-maximum beamwidths of 45¬∞ and 30¬∞, respectively. ¬© 2011 IEEE.</t>
  </si>
  <si>
    <t>1299-1301</t>
  </si>
  <si>
    <t>60022144;60000461;60006951;60015099;60022144-60006951</t>
  </si>
  <si>
    <t>37087264200;24587894000;7801399652;25928225300;7006366203</t>
  </si>
  <si>
    <t>Florence, Louis A.;Slovick, Brian A.;Kinzel, Edward C.;Bean, Jeffrey A.;Boreman, Glenn D.</t>
  </si>
  <si>
    <t>Orlando;Atlanta;Charlotte;Menlo Park</t>
  </si>
  <si>
    <t>University of Central Florida;Georgia Tech Research Institute;The University of North Carolina at Charlotte;SRI International</t>
  </si>
  <si>
    <t>60022144;60015099;60006951;60000461</t>
  </si>
  <si>
    <t>Florence L.</t>
  </si>
  <si>
    <t>Infrared linear tapered slot antenna</t>
  </si>
  <si>
    <t>10.1109/LAWP.2011.2176904</t>
  </si>
  <si>
    <t>2-s2.0-83455164725</t>
  </si>
  <si>
    <t>FC09-COF09-12</t>
  </si>
  <si>
    <t>['nonanechoic conditions', 'hilbert transform', 'generally measured', 'estimated using', 'different methodologies', 'data measured', 'anechoic chambers', 'amplitude data']</t>
  </si>
  <si>
    <t>Amplitude-only measurements | antenna measurements | Hilbert transform | minimum phase systems | pattern reconstruction</t>
  </si>
  <si>
    <t>Antennas are generally measured in anechoic chambers, where walls are covered with appropriate absorbing materials so that reflections are minimized. However, different methodologies have been proposed to process the data measured in nonanechoic conditions with the aim of reconstructing the free-space antenna radiation pattern. The objective of this communication is to evaluate the conditions under which those methods can be extended to the case where only amplitude data is available and phase is estimated using the Hilbert transform. ¬© 2011 IEEE.</t>
  </si>
  <si>
    <t>1282-1285</t>
  </si>
  <si>
    <t>6603357285;25638615000;6508098273;6701608102</t>
  </si>
  <si>
    <t>Loredo, Susana;Leon, Germ√°n;Ayestar√°n, Rafael G.;Las-Heras, Fernando</t>
  </si>
  <si>
    <t>Loredo S.</t>
  </si>
  <si>
    <t>Reconstruction of antenna radiation patterns from phaseless measurements in nonanechoic chambers</t>
  </si>
  <si>
    <t>10.1109/LAWP.2011.2176464</t>
  </si>
  <si>
    <t>2-s2.0-83455164739</t>
  </si>
  <si>
    <t>['useful route', 'radiation patterns', 'q bounds', 'input impedance', 'factor ratio', 'arbitrary shape']</t>
  </si>
  <si>
    <t>Electrically small antennas | performance bounds | polarizabilities</t>
  </si>
  <si>
    <t>Polarizability has been shown to be a useful route for the calculation of the directivity-to-quality-factor ratio (D/Q) bound of electrically small antennas of arbitrary shape. We demonstrate that the same integral-equation- based moment method formulation used to determine the radiation patterns and input impedance of such antennas can also be used to estimate its polarizability, and hence D/Q bounds. ¬© 2011 IEEE.</t>
  </si>
  <si>
    <t>1309-1312</t>
  </si>
  <si>
    <t>60028897;60018714</t>
  </si>
  <si>
    <t>24376349900;57203176700</t>
  </si>
  <si>
    <t>Ethier, J.;McNamara, D. A.</t>
  </si>
  <si>
    <t>University of Ottawa;Communications Research Centre</t>
  </si>
  <si>
    <t>Computational estimates of electrically small antenna high-contrast polarizabilities</t>
  </si>
  <si>
    <t>10.1109/LAWP.2011.2174769</t>
  </si>
  <si>
    <t>2-s2.0-83455172494</t>
  </si>
  <si>
    <t>['√∂ derlein', 'unidentified species', 'two species', 'parapercis sexfasciata', 'outstanding characteristics', 'long ),', 'humphreysia hoi', 'gill filaments', 'ectoparasites attaching', 'distinct tagmatization', 'atrophied tip', '1982 found']</t>
  </si>
  <si>
    <t>Two species of Chondracanthidae (Copepoda, Poecilostomatoida) parasitic on sandperches of the genus Parapercis Bleeker, 1863 from Taiwan are reported. They are ectoparasites attaching to the host's gill filaments. The species of parasites and their hosts are: Prochondracanthopsis quadricornutus Shiino, 1960 on Parapercis sexfasciata (Temminck &amp; Schlegel, 1843), P. multifasciata D√∂derlein, 1884, and an unidentified species of Parapercis; and Parapercicola formosana n. gen., n. sp. on P. multifasciata. It is proposed that Humphreysia hoi Do &amp; Kasahara, 1982 found on P. sexfasciata from Japan is to be synonymized with P. quadricornutus. The outstanding characteristics of P. formosana are possession of (1) a body in the female with distinct tagmatization of head, neck (long), and trunk (without outgrowths); (2) the antenna in both sexes with atrophied tip (accessory antennule); and (3) biramous but reduced legs 1 and 2 in the female. ¬© 2011 BRILL.</t>
  </si>
  <si>
    <t>1635-1648</t>
  </si>
  <si>
    <t>60029378;60021238;60021238</t>
  </si>
  <si>
    <t>7402649874;47461289500;24483506400</t>
  </si>
  <si>
    <t>Ho, Ju Shey;Liu, Wei Cheng;Lin, Ching Long</t>
  </si>
  <si>
    <t>Long Beach;Chiayi</t>
  </si>
  <si>
    <t>California State University Long Beach;National Chiayi University</t>
  </si>
  <si>
    <t>60029378;60021238</t>
  </si>
  <si>
    <t>Ho J.</t>
  </si>
  <si>
    <t>Two species of chondracanthid copepods (Poecilostomatoida) parasitic on sandperches of Taiwan</t>
  </si>
  <si>
    <t>10.1163/156854011X605774</t>
  </si>
  <si>
    <t>2-s2.0-83455176807</t>
  </si>
  <si>
    <t>['thoracic limbs', 'systematic character', 'subitaneous eggs', 'strictly stable', 'resting eggs', 'polyphemus pediculus', 'pediculus originating', 'parts change', 'newborns originating', 'morphometric correspondence', 'morphometric characteristics', 'mature individuals', 'less setae', 'individuals originating', 'immature individuals', 'genus polyphemus', 'freshwater form', 'four moults', 'five moults', 'first segments', 'every moult', 'even less', 'entire body', 'earlier stage', 'different types', 'body length', 'aquatic environment']</t>
  </si>
  <si>
    <t>Juveniles of Polyphemus pediculus (Linnaeus, 1761) emerge into the aquatic environment from resting eggs at an earlier stage of development, compared to those that hatch from subitaneous eggs. They become sexually mature after five moults, while individuals originating from subitaneous eggs become mature after four moults. The numbers of moults under both circumstances are strictly stable. Morphometric characteristics, body length, and the ratio of the entire body and its parts change with every moult, but the intensity of these changes is different in individuals originating from different types of eggs. Newborns originating from resting eggs, are larger, but have less setae on antennae I-II and on the third endopodal segments of thoracic limbs I-III. Morphometrically they are closer to sexually mature individuals of Polyphemus exiguus Sars, 1897, than to immature individuals of P. pediculus originating from subitaneous eggs. Their morphometric correspondence to mature individuals of the freshwater form of their own species, P. pediculus is even less. As a consequence, the numbers of setae on the first segments of the endopodites of the thoracic limbs can not be used as a systematic character for the species of the genus Polyphemus. ¬© 2011 BRILL.</t>
  </si>
  <si>
    <t>1421-1440</t>
  </si>
  <si>
    <t>Butorina, L. G.</t>
  </si>
  <si>
    <t>Nekouzsky</t>
  </si>
  <si>
    <t>Papanin Institute for Biology of Inland Waters, Russian Academy of Sciences</t>
  </si>
  <si>
    <t>Butorina L.</t>
  </si>
  <si>
    <t>Peculiarities of immature individuals developing from both resting and subitaneous eggs of Polyphemus pediculus (Cladocera, Onychopoda)</t>
  </si>
  <si>
    <t>10.1163/156854011X607033</t>
  </si>
  <si>
    <t>2-s2.0-83455197161</t>
  </si>
  <si>
    <t>['successfully design', 'steering beams', 'pole multithrow', 'n switch', 'microwave p', 'main beam', 'letter introduces', 'high gains', 'good agreements', 'experimental results', 'different angles', 'beam steering', 'arbitrary number', 'arbitrary angles', 'antenna array']</t>
  </si>
  <si>
    <t>Antenna array steering | Circular polarization microstrip array | Switch feeding network</t>
  </si>
  <si>
    <t>This letter introduces a novel, inexpensive, and low-insertion-loss switch feeding network for beam steering of antenna array. The proposed network uses only a single-pole multithrow (SPMT) microwave p-i-n switch to steer the main beam to different angles with high gains. In theory, arbitrary angles and an arbitrary number of steering beams can be realized with this structure. This type of switch feeding network is used to successfully design a 2√ó3 circular polarization microstrip antenna array, and the experimental results are presented and discussed. Good agreements between simulation and testing are achieved. ¬© 2006 IEEE.</t>
  </si>
  <si>
    <t>1325-1328</t>
  </si>
  <si>
    <t>Ouyang, Jun</t>
  </si>
  <si>
    <t>A circularly polarized switched-beam antenna array</t>
  </si>
  <si>
    <t>10.1109/LAWP.2011.2176308</t>
  </si>
  <si>
    <t>2-s2.0-83455200899</t>
  </si>
  <si>
    <t>S30108</t>
  </si>
  <si>
    <t>['results demonstrate', 'ratio bandwidth', 'radiation patch', 'printed super', 'measured 2', 'frequency band', 'elliptical monopole', '4 ghz']</t>
  </si>
  <si>
    <t>Current distribution | Printed monopole | Semi-ring feed | Super-wideband (SWB)</t>
  </si>
  <si>
    <t>A printed super-wideband (SWB) antenna that consists of an elliptical monopole and a trapezoid ground plane is presented. By introducing a tapered microstrip impedance transformer and implementing a semi-ring feed interface to the radiation patch, the bandwidth of the antenna is enhanced. The results demonstrate that the measured 2:1 VSWR bandwidth is from 1.08 to 27.4 GHz with a ratio bandwidth of 25:1. The antenna has a stable radiation pattern over this frequency band. It is suitable for wireless communication applications. ¬© 2006 IEEE.</t>
  </si>
  <si>
    <t>1333-1336</t>
  </si>
  <si>
    <t>60019544-60001481-60023813;60019544;60019544-60001481;60023813</t>
  </si>
  <si>
    <t>55706000300;35586058800;7101875340;7202152603</t>
  </si>
  <si>
    <t>Liu, Jianjun;Esselle, Karu P.;Hay, Stuart G.;Zhong, Shunshi</t>
  </si>
  <si>
    <t>China;Australia;Australia</t>
  </si>
  <si>
    <t>Shanghai;North Ryde;Sydney</t>
  </si>
  <si>
    <t>Shanghai University;Macquarie University;CSIRO Ict Centre</t>
  </si>
  <si>
    <t>60023813;60019544;60001481</t>
  </si>
  <si>
    <t>Achieving ratio bandwidth of 25:1 from a printed antenna using a tapered semi-ring feed</t>
  </si>
  <si>
    <t>10.1109/LAWP.2011.2177800</t>
  </si>
  <si>
    <t>2-s2.0-83455200902</t>
  </si>
  <si>
    <t>['transmitting mode', 'transceiver module', 'rf front', 'receiving modes', 'receiving mode', 'radiating element', 'power amplifier', 'orthogonal polarization', 'mode filters', 'measured gain', 'lightweight transceiver', 'letter presents', 'integrated high', 'insertion loss', '66 ghz', '5 ghz', '4 db', '22 dbi', '12 dbi']</t>
  </si>
  <si>
    <t>Dipole antennas | Microstrip filters | Millimeter-wave communication | Transceivers</t>
  </si>
  <si>
    <t>This letter presents a low-cost and lightweight transceiver with RF front-end components integrated on multilayer organic liquid crystal polymer (LCP) substrate for 60-GHz wireless communication applications. Two embedded dual-mode filters with an insertion loss of 3.1 and 2.4 dB are included, while they are designed to improve the isolation between the transmitting and receiving modes. A package-integrated high-gain vertical dipole is used for the radiating element with orthogonal polarization between the transmitting and receiving modes. The transceiver module after integrating a power amplifier (PA) and a low noise amplifier (LNA) for each mode has a measured gain of 12 dBi for the transmitting mode at 61.5 GHz and 22 dBi for the receiving mode at 66 GHz. ¬© 2006 IEEE.</t>
  </si>
  <si>
    <t>1329-1332</t>
  </si>
  <si>
    <t>60019647;60019647;60019647</t>
  </si>
  <si>
    <t>24330646300;24824010400;7004223794</t>
  </si>
  <si>
    <t>Chung, David J.;Amadjikpe, Arnaud L.;Papapolymerou, John</t>
  </si>
  <si>
    <t>Chung D.</t>
  </si>
  <si>
    <t>Multilayer integration of low-cost 60-ghz front-end transceiver on organic LCP</t>
  </si>
  <si>
    <t>10.1109/LAWP.2011.2177802</t>
  </si>
  <si>
    <t>2-s2.0-83455200908</t>
  </si>
  <si>
    <t>['optimum combination', 'maximum bandwidth', 'impedance bandwidth', 'aspect ratio', 'approximately 46']</t>
  </si>
  <si>
    <t>Broadband antennas | dielectric resonator antennas (DRAs) | impedance bandwidth | probe coupling</t>
  </si>
  <si>
    <t>Probe-fed cylindrical dielectric resonator antennas (DRAs) are investigated by varying their aspect ratio and permittivity to maximize their impedance bandwidth while maintaining an acceptable radiation pattern. With an optimum combination of aspect ratio and permittivity, a maximum bandwidth of approximately 46% is attainable. ¬© 2011 IEEE.</t>
  </si>
  <si>
    <t>1313-1316</t>
  </si>
  <si>
    <t>60005837;60005837;60005837;60005837</t>
  </si>
  <si>
    <t>35194089700;7404289310;7402507033;7102880539</t>
  </si>
  <si>
    <t>Huynh, Adam P.;Jackson, David R.;Long, Stuart A.;Wilton, Donald R.</t>
  </si>
  <si>
    <t>University of Houston</t>
  </si>
  <si>
    <t>Huynh A.</t>
  </si>
  <si>
    <t>A study of the impedance and pattern bandwidths of probe-fed cylindrical dielectric resonator antennas</t>
  </si>
  <si>
    <t>10.1109/LAWP.2011.2176307</t>
  </si>
  <si>
    <t>2-s2.0-83455230596</t>
  </si>
  <si>
    <t>['term evolution', 'shorted structure', 'laptop applications', 'experimental results', 'constructed prototype', 'combine omnidirectional', 'broad bandwidth', 'bowtie feed', 'bands 1', 'antenna consists']</t>
  </si>
  <si>
    <t>Laptop | Long-Term Evolution (LTE) | metal-wire-cutting folded monopole antenna | omnidirectional | tapered feeding structure</t>
  </si>
  <si>
    <t>In this letter, a metal-wire-cutting folded monopole antenna design for laptop applications in Long-Term Evolution (LTE) operation in the bands 1, 7, 8, and 20 is presented. This antenna consists of a folded tab monopole with bowtie feed and shorted structure, making it easy to combine omnidirectional, multiband, and broad bandwidth. The experimental results of the constructed prototype are provided. ¬© 2011 IEEE.</t>
  </si>
  <si>
    <t>1302-1304</t>
  </si>
  <si>
    <t>60074388;60074388;60012392;60012392;60012369</t>
  </si>
  <si>
    <t>36187963000;7401798027;37665932500;7403692642;38163138700</t>
  </si>
  <si>
    <t>Chen, I. Fong;Peng, Chia Mei;Shen, Su Mei;Lin, Ding Bing;Lee, Keh Yi</t>
  </si>
  <si>
    <t>Jinwen University of Science and Technology;National Taipei University of Technology;Chinese Culture University Taiwan</t>
  </si>
  <si>
    <t>60074388;60012392;60012369</t>
  </si>
  <si>
    <t>Bowtie-feed broadband monopole antenna for laptop applications</t>
  </si>
  <si>
    <t>10.1109/LAWP.2011.2176906</t>
  </si>
  <si>
    <t>2-s2.0-83455230607</t>
  </si>
  <si>
    <t>['thus obtained', 'terms size', 'srr ).', 'skin cancer', 'radiation pattern', 'phi shaped', 'paper introduces', 'metamaterials property', 'excellent performance', 'considerable reduction']</t>
  </si>
  <si>
    <t>This paper introduces a new low cost, robust miniaturized micro strip high gain antenna inspired with metamaterial split ring resonator structure (SRR). Because of metamaterials property, there has been considerable reduction in size. The overall antenna structure is phi shaped which is equivalently two SRRs placed back to back. This miniaturized phi shaped antenna (MPSA) thus obtained, has been simulated on EM solver Ansoft HFSS and scattering matrix parameters are analyzed. Excellent performance in terms size, gain and radiation pattern is achieved. These types of antennas are very useful for applications where space of equipment is a constraint like microwave detection of skin cancer. ¬© 2011 Academic Journals.</t>
  </si>
  <si>
    <t>6346-6349</t>
  </si>
  <si>
    <t>60009287;60101560;60101560;112511938</t>
  </si>
  <si>
    <t>57211762686;7006422314;7102042985;55327630100</t>
  </si>
  <si>
    <t xml:space="preserve">Sharma, Vipul;Pattnaik, S. S.;Devi, S.;Nitin, </t>
  </si>
  <si>
    <t>Chandigarh;Haridwar;Dehradun</t>
  </si>
  <si>
    <t>National Institute of Technical Teachers Training &amp; Research;Gurukula Kangri Vishwavidayalaya;UTU</t>
  </si>
  <si>
    <t>60101560;60009287;112511938</t>
  </si>
  <si>
    <t>A metamaterial inspired miniaturized phi-shaped high gain antenna for skin cancer detection</t>
  </si>
  <si>
    <t>10.5897/SRE11.1582</t>
  </si>
  <si>
    <t>2-s2.0-83455253894</t>
  </si>
  <si>
    <t>['proposed using', 'presented using', 'open half', 'measured results', 'loop antenna', 'good agreement', 'frequency range', 'circular polarization']</t>
  </si>
  <si>
    <t>Circular polarization (CP) | dielectric resonator antennas (DRAs) | moment method | open-loop antennas</t>
  </si>
  <si>
    <t>A rectangular dielectric resonator antenna (DRA) with a broadband circular polarization (CP) radiation is presented using a single feed excitation. A simple feed method is proposed using an open half-loop antenna that consists of three metallic strips. Utilizing such an excitation has provided a circular polarization over a bandwidth of 7% that has been increased further to 13% by adding a concentric parasitic open half-loop in the structure. This has been achieved in conjunction with a 20% impedance matching bandwidth over the same frequency range. The configuration has been rigorously modeled using a method of moments (MoM) model. The computed and measured results are in good agreement. ¬© 2011 IEEE.</t>
  </si>
  <si>
    <t>1305-1308</t>
  </si>
  <si>
    <t>60031886;60001881</t>
  </si>
  <si>
    <t>36193240000;6701323282</t>
  </si>
  <si>
    <t>Sulaiman, Mohamad I.;Khamas, Salam K.</t>
  </si>
  <si>
    <t>Universiti Kuala Lumpur;The University of Sheffield</t>
  </si>
  <si>
    <t>Sulaiman M.</t>
  </si>
  <si>
    <t>A singly fed wideband circularly polarized dielectric resonator antenna using concentric open half-loops</t>
  </si>
  <si>
    <t>10.1109/LAWP.2011.2176905</t>
  </si>
  <si>
    <t>2-s2.0-83455257902</t>
  </si>
  <si>
    <t>['technique enhances', 'scanning angle', 'main beam', 'good agreement', 'frequency range', 'experimentally demonstrated', 'different directions', 'butler matrix', 'beam steering', 'bandwidth within', 'ar bandwidth', '2 ghz']</t>
  </si>
  <si>
    <t>Antenna array | beam steering | butler matrix | circular polarization | rotation technique</t>
  </si>
  <si>
    <t>A circularly polarized switched-beam patch antenna array with butler matrix is designed and experimentally demonstrated in this letter. With suitable rotation technique, circular polarized radiation can be improved for beam steering. Also, this technique enhances the axial-ratio (AR) bandwidth within its scanning angle. Measured results showed this array has an impedance and AR bandwidth over a frequency range of 5.75-6.2 GHz when the main beam of array is scanned to different directions. Good agreement is observed between simulation and measurement. ¬© 2011 IEEE.</t>
  </si>
  <si>
    <t>1278-1281</t>
  </si>
  <si>
    <t>60005465;60005465;60017161;60005465;60005465;60005465</t>
  </si>
  <si>
    <t>54684423500;7402022616;57198926864;36240905100;35770207900;8945567500</t>
  </si>
  <si>
    <t>Liu, Changrong;Xiao, Shaoqiu;Guo, Yong Xin;Tang, Ming Chun;Bai, Yan Ying;Wang, Bing Zhong</t>
  </si>
  <si>
    <t>National University of Singapore;University of Electronic Science and Technology of China</t>
  </si>
  <si>
    <t>60017161;60005465</t>
  </si>
  <si>
    <t>Circularly polarized beam-steering antenna array with butler matrix network</t>
  </si>
  <si>
    <t>10.1109/LAWP.2011.2176903</t>
  </si>
  <si>
    <t>2-s2.0-83455257927</t>
  </si>
  <si>
    <t>European Office of Aerospace Research and Development</t>
  </si>
  <si>
    <t>036-0361-566-1571</t>
  </si>
  <si>
    <t>EOARD</t>
  </si>
  <si>
    <t>['zero behavior', 'transmission line', 'rf regime', 'periodic loading', 'negative capacitors', 'group velocities', 'four octaves', 'experimental demonstration', 'energy constraints', 'cloaking technology', 'basic dispersion', 'active non', '2 mhz']</t>
  </si>
  <si>
    <t>Experimental demonstration of the overcoming of basic dispersion-energy constraints in metamaterials with the help of active non-Foster negative capacitors is reported. The experimental metamaterial operates in RF regime, and it is based on air transmission line loaded with negative capacitors. Measurement results clearly show almost dispersionless Epsilon-Near-Zero behavior, accompanied with superluminal both phase and group velocities, over a bandwidth of more than four octaves (2 MHz-40 MHz). The principle of periodic loading of transmission line with negative capacitors may find applications in ultra-broadband active metamaterials for antennas and cloaking technology. ¬© 2011 American Institute of Physics.</t>
  </si>
  <si>
    <t>60159855;60159855;60159855;60159855</t>
  </si>
  <si>
    <t>6603587153;7801460569;6506830435;36188259500</t>
  </si>
  <si>
    <t>Hrabar, Silvio;Krois, Igor;Bonic, Ivan;Kiricenko, Aleksandar</t>
  </si>
  <si>
    <t>Zagreb</t>
  </si>
  <si>
    <t>University of Zagreb, Faculty of Electrical Engineering and Computing</t>
  </si>
  <si>
    <t>Hrabar S.</t>
  </si>
  <si>
    <t>Negative capacitor paves the way to ultra-broadband metamaterials</t>
  </si>
  <si>
    <t>10.1063/1.3671366</t>
  </si>
  <si>
    <t>2-s2.0-84555197121</t>
  </si>
  <si>
    <t>CMMI 0846771</t>
  </si>
  <si>
    <t>['nanostrip widths', 'nanostrip antennas', 'experimentally demonstrate', 'distinct wavelengths', 'collective effect', 'broadband property', 'absorption band']</t>
  </si>
  <si>
    <t>We experimentally demonstrate an infrared broadband absorber based on an array of nanostrip antennas of several different sizes. The broadband property is due to the collective effect of magnetic responses excited by these nanoantennas at distinct wavelengths. By manipulating the differences of the nanostrip widths, the measured spectra clearly validate our design for the purpose of broadening the absorption band. ¬© 2011 American Institute of Physics.</t>
  </si>
  <si>
    <t>60000745-60117981-60013268;60000745;60000745;60117981;60000745;60117981;60000745</t>
  </si>
  <si>
    <t>10241244300;56978331700;57194221862;56780775200;27170961000;36048024500;7101852972</t>
  </si>
  <si>
    <t>Cui, Yanxia;Xu, Jun;Hung Fung, Kin;Jin, Yi;Kumar, Anil;He, Sailing;Fang, Nicholas X.</t>
  </si>
  <si>
    <t>Hangzhou;Taiyuan;Urbana</t>
  </si>
  <si>
    <t>State Key Laboratory of Modern Optical Instrumentation;Taiyuan University of Technology;University of Illinois Urbana-Champaign</t>
  </si>
  <si>
    <t>60117981;60013268;60000745</t>
  </si>
  <si>
    <t>Cui Y.</t>
  </si>
  <si>
    <t>A thin film broadband absorber based on multi-sized nanoantennas</t>
  </si>
  <si>
    <t>10.1063/1.3672002</t>
  </si>
  <si>
    <t>2-s2.0-84555197161</t>
  </si>
  <si>
    <t>['trapping regions', 'thz emitters', 'thz bandwidth', 'spatial separation', 'high mobility', '55œºm excitation', '53ga 0', '3 thz']</t>
  </si>
  <si>
    <t>We present first results on photoconductive THz emitters for 1.55Œºm excitation. The emitters are based on MBE grown In0.53Ga 0.47As/In0.52Al0.48As multilayer heterostructures (MLHS) with high carrier mobility. The high mobility is achieved by spatial separation of photoconductive and trapping regions. Photoconductive antennas made of these MLHS are evaluated as THz emitters in a THz time domain spectrometer (THz TDS). The high carrier mobility and effective absorption significantly increases the optical-to-THz conversion efficiency with THz bandwidth in excess of 3 THz. ¬© 2011 Optical Society of America.</t>
  </si>
  <si>
    <t>25911-25917</t>
  </si>
  <si>
    <t>60011055;60011055;60011055;60012556;60011055;60011055</t>
  </si>
  <si>
    <t>23992437000;36246010000;24438064900;56941303500;7004547709;35293270400</t>
  </si>
  <si>
    <t>Dietz, Roman J.B.;Gerhard, Marina;Stanze, Dennis;Koch, Martin;Sartorius, Bernd;Schell, Martin</t>
  </si>
  <si>
    <t>Marburg;Berlin</t>
  </si>
  <si>
    <t>Philipps-Universit√§t Marburg;Fraunhofer Institute for Telecommunications, Heinrich-Hertz-Institut, HHI</t>
  </si>
  <si>
    <t>60012556;60011055</t>
  </si>
  <si>
    <t>Dietz R.</t>
  </si>
  <si>
    <t>THz generation at 1.55 Œºm excitation: Six-fold increase in THz conversion efficiency by separated photoconductive and trapping regions</t>
  </si>
  <si>
    <t>10.1364/OE.19.025911</t>
  </si>
  <si>
    <t>2-s2.0-84555220446</t>
  </si>
  <si>
    <t>['¬© 2011', 'vibrational spectroscopies', 'vibrational properties', 'strong progressive', 'spectral range', 'solvent polarity', 'radiation damage', 'polyene chain', 'owner societies', 'observed passing', 'methanol solutions', 'ir bands', 'harvesting complexes', 'fold aim', 'experimental raman', 'equivalent peridinins', 'different solvents', 'carotenoid peridinin', 'band shifts', 'aprotic solvent', '1800 cm', '1650 cm', '1 region']</t>
  </si>
  <si>
    <t>Carotenoids are employed in light-harvesting complexes of dinoflagellates with the two-fold aim to extend the spectral range of the antenna and to protect it from radiation damage. We have studied the effect of the environment on the vibrational properties of the carotenoid peridinin in different solvents by means of vibrational spectroscopies and QM/MM molecular dynamics simulations. Three prototypical solvents were considered: cyclohexane (an apolar/aprotic solvent), deuterated acetonitrile (a polar/aprotic solvent) and methanol (a polar/protic solvent). Thanks to effective normal mode analysis, we were able to assign the experimental Raman and IR bands and to clarify the effect of the solvent on band shifts. In the 1500-1650 cm -1 region, seven vibrational modes of the polyene chain were identified and assigned to specific molecular vibrations. In the 1700-1800 cm -1 region a strong progressive down-shift of the lactonic carbonyl frequency is observed passing from cyclohexane to methanol solutions. This has been rationalized here in terms of solvent polarity and solute-solvent hydrogen bond interactions. On the basis of our data we propose a classification of non-equivalent peridinins in the Peridinin-Chlorophyll-Proteins, light-harvesting complexes of dinoflagellates. ¬© 2011 the Owner Societies.</t>
  </si>
  <si>
    <t>20954-20964</t>
  </si>
  <si>
    <t>60032350;60104296-60106252;60000179-60001422;60030208-60029631;60073338;60030208;60032350-60018783</t>
  </si>
  <si>
    <t>54410139900;7004988893;6603897769;6602234201;6602919951;6602570066;7006108114</t>
  </si>
  <si>
    <t>Bovi, Daniele;Mezzetti, Alberto;Vuilleumier, Rodolphe;Gaigeot, Marie Pierre;Chazallon, Bertrand;Spezia, Riccardo;Guidoni, Leonardo</t>
  </si>
  <si>
    <t>France;France;France;Italy;France;France;Italy;France;France</t>
  </si>
  <si>
    <t>Gif-sur-Yvette;Villeneuve-d'Ascq;Villeneuve-d'Ascq;Rome;Evry;Paris;L'Aquila;Paris;Paris</t>
  </si>
  <si>
    <t>Service de Bio√©nerg√©tique, Biologie Structurale et M√©canismes;Laboratoire de Spectrochimie Infrarouge et Raman (LASIR);Laboratoire de Physique des Lasers, Atomes et Mol√©cules (PhLam);Sapienza Universit√† di Roma;Universite d' Evry Val d'Essonne;Institut Universitaire de France;Universit√† degli Studi dell'Aquila;Sorbonne Universite;√âcole Normale Sup√©rieure</t>
  </si>
  <si>
    <t>60106252;60104296;60073338;60032350;60030208;60029631;60018783;60001422;60000179</t>
  </si>
  <si>
    <t>Bovi D.</t>
  </si>
  <si>
    <t>Environmental effects on vibrational properties of carotenoids: Experiments and calculations on peridinin</t>
  </si>
  <si>
    <t>10.1039/c1cp21985e</t>
  </si>
  <si>
    <t>2-s2.0-82355175592</t>
  </si>
  <si>
    <t>['‚ àº2', 'young stars', 'translate velocity', 'statistical sense', 'standard system', 'spiral structure', 'spectroscopic information', 'rest velocities', 'previous surveys', 'previous studies', 'pismis 19', 'paper exploration', 'observational efforts', 'observational campaigns', 'milky way', 'might plausibly', 'method using', 'make predictions', 'large enough', 'investigation demonstrates', 'intensive usage', 'hence distances', 'hence distance', 'heliocentric distance', 'good candidates', 'full agreement', 'found estimates', 'even though', 'different standard', 'detected signatures', 'density enhancements', 'crux arms', 'combined efforts', 'characterize ensembles', 'cases well', 'basic parameters', 'band photometry', 'allow us', '5 kpc', '314 ¬∞,', '1 kpc']</t>
  </si>
  <si>
    <t>Galaxy: disk | Open clusters and associations: general | Stars: early-type</t>
  </si>
  <si>
    <t>Context. The spiral structure of the Milky Way is nowadays receiving renewed attention thanks to the combined efforts of observational campaigns in different wavelength regimes from the optical to the radio. Aims. We start in the paper exploration of several key sectors (line of sights) in the inner Milky Way, where the spiral structure is still poorly known. Methods. We searched for density enhancements of young stars that might plausibly be associated with spiral structure. To this aim we collected sufficiently wide-field UBVI photometry to allow us to probe in a statistical sense the distribution in reddening and distance of young stars in the field. Although heavily demanding in terms of observational efforts, the intensive usage of U-band photometry ensures robust determination of reddening, hence distance for stars with earlier than A0 spectral type, which are well-known spiral arm tracers, even though no spectroscopic information are available. The fields we use are large enough to include in most cases well-studied Galactic clusters, which we use as benchmarks to assess the quality and standardization of the data and to validate our method. Results. We focus on the line of sight to the Galactic longitude l = 314¬∞, where previous surveys have already detected H Œ± emitters at different standard-of-rest velocities, hence distances. The difficulty, however, to translate velocity into distance make predictions on the spiral structure quite vague. First of all, we made exhaustive tests to show that our dataset is in the standard system, and calibrated our method using the two open clusters NGC 5617 and Pismis 19, which happen to be in the field and for which we found estimates of the basic parameters in full agreement with the literature. We then applied the method to the general field stars and detected signatures of three different groups of stars, evenly distributed across the field of view, at 1.5 +0.5-0.2, 2.5 +0.3-0.5, and 5.1 +1.5-1.1 kpc. These distances are compatible with the location of the nowadays commonly accepted description of the Carina-Sagittarius and Scutum-Crux arms, at heliocentric distance of ‚àº2 an 5 kpc, respectively. As a consequence, we consider these groups to be good candidates for tracing the location of these two inner arms. Conclusions. In line with previous studies, this investigation demonstrates once again how powerful is to use of U-band photometry to characterize ensembles of young stars, and make predictions on the spiral structure of the Milky Way. ¬© 2011 ESO.</t>
  </si>
  <si>
    <t>A101</t>
  </si>
  <si>
    <t>60013961-60000481</t>
  </si>
  <si>
    <t>Carraro, G.</t>
  </si>
  <si>
    <t>Chile;Italy</t>
  </si>
  <si>
    <t>Santiago;Padua</t>
  </si>
  <si>
    <t>European Southern Observatory Santiago;Universit√† degli Studi di Padova</t>
  </si>
  <si>
    <t>60013961;60000481</t>
  </si>
  <si>
    <t>Carraro G.</t>
  </si>
  <si>
    <t>Photometric distances to young stars in the inner Galactic disk: I. the L = 314¬∞ direction</t>
  </si>
  <si>
    <t>10.1051/0004-6361/201117238</t>
  </si>
  <si>
    <t>2-s2.0-83655165137</t>
  </si>
  <si>
    <t>['wireless nodes', 'wireless layer', 'transmission media', 'system throughput', 'respective simulation', 'finite number', 'extremely accurate', 'ensuring seamless', 'effectively operate', 'analytical model', 'account contention', '1 gbps']</t>
  </si>
  <si>
    <t>60 GHz local access network (LAN) | 60 GHz wireless | Medium access control (MAC) protocol | Medium transparent MAC (MT-MAC) | Performance analysis | Radio over fiber (RoF)</t>
  </si>
  <si>
    <t>We demonstrate an analytical model for calculating the saturation throughput performance of a medium transparent medium access control (MAC) protocol in 60 GHz radio-over-fiber (RoF) networks. The proposed model incorporates effectively the medium transparent MAC mechanism, assuming a finite number of terminals and ideal channel conditions. It takes into account contention both at the optical and wireless layer, ensuring seamless and dynamic capacity allocation over both transmission media. This model enables extensive saturation throughput performance analysis for the medium transparent MAC and has been applied to 60 GHz RoF network scenarios considering variable numbers of available optical wavelengths, wireless nodes and serving antenna elements and for two different data rate values, namely 155 Mbps and 1 Gbps. Comparison between the model-based throughput results and respective simulation-based outcomes reveals that our model is extremely accurate in predicting the system throughput. Moreover, it confirms that the proposed medium transparent MAC protocol can effectively operate in high-speed 60 GHz RoF LAN environments. ¬© 2011 IEEE.</t>
  </si>
  <si>
    <t>3777-3785</t>
  </si>
  <si>
    <t>60007592-60026208;60015331;60010667;60007592;109453726</t>
  </si>
  <si>
    <t>55973329300;6602154170;56213635100;7102417905;16176716900</t>
  </si>
  <si>
    <t>Kalfas, George;Pleros, Nikos;Tsagkaris, Kostos;Alonso, Luis;Verikoukis, Cristos</t>
  </si>
  <si>
    <t>Greece;Greece;Greece;Spain;Spain</t>
  </si>
  <si>
    <t>Thessaloniki;Thessaloniki;Piraeus;Barcelona;</t>
  </si>
  <si>
    <t>Center For Research And Technology - Hellas;Aristotle University of Thessaloniki;University of Piraeus;Universitat Polit√®cnica de Catalunya;Telecommunications Technological Centre of Catalonia</t>
  </si>
  <si>
    <t>60026208;60015331;60010667;60007592;109453726</t>
  </si>
  <si>
    <t>Kalfas G.</t>
  </si>
  <si>
    <t>Saturation throughput performance analysis of a medium transparent MAC protocol for 60 GHz radio-over-fiber networks</t>
  </si>
  <si>
    <t>10.1109/JLT.2011.2172392</t>
  </si>
  <si>
    <t>2-s2.0-83655172941</t>
  </si>
  <si>
    <t>['¬© 2011', 'spectral processing', 'signal forming', 'scanning beamof', 'scanning antenna', 'research results', 'paper presents', 'diffraction radiation', 'begell house']</t>
  </si>
  <si>
    <t>Digital signal processing | FMCW | MM wave band | Surveillance autodyne radar</t>
  </si>
  <si>
    <t>This paper presents the research results of low-range surveillance radar designed on the basis of Ka-band FMCW autodyne transceiver with scanning antenna of diffraction radiation. All the functions of signal forming and spectral processing, as well as control over the scanning beamof the antenna were carried out by means of a digital signal processor. The control commandsand signals from radar were transmitted through the radio channel IEEE 802.11b. ¬© 2011 by Begell House, Inc.</t>
  </si>
  <si>
    <t>1673-1683</t>
  </si>
  <si>
    <t>60068535;60068535;60068535;60068535;60068535;60068535</t>
  </si>
  <si>
    <t>7003935579;8270092400;57193753323;15770162200;8208218000;8208217900</t>
  </si>
  <si>
    <t>Yermak, G. P.;Varavin, A. V.;Vasiliev, A. S.;Popov, I. V.;Yevdokimov, A. P.;Kryzhanovskiy, V. V.</t>
  </si>
  <si>
    <t>Yermak G.</t>
  </si>
  <si>
    <t>Autodyne millimeter band surveillance radar</t>
  </si>
  <si>
    <t>10.1615/TelecomRadEng.v70.i18.60</t>
  </si>
  <si>
    <t>2-s2.0-83655180887</t>
  </si>
  <si>
    <t>['¬© 2011', 'spherical inclusions', 'shortly beendiscussed', 'remarkable coincidence', 'refractive index', 'practical application', 'parameters obtained', 'numerical simulation', 'numerical analysis', 'mentioned parameters', 'made within', 'made using', 'domain technique', 'different radii', 'difference time', 'considered composite', 'begell house', 'analytical modeling']</t>
  </si>
  <si>
    <t>Effective medium theory | Enhancement of the effective permittivity | Finite-difference time-domain method | Metamaterials | Microwave</t>
  </si>
  <si>
    <t>An analytical modeling and numerical analysis of the effective electromagnetic response of two-component metamaterial medium with spherical metallic inclusions is presented. Calculationshave been made within the microwave frequency range. The analytical modeling has been done using two different modified mathematical models of the complex relative permittivity and permeability for unbounded composite medium with spherical inclusions. Numericalsimulations of the above mentioned parameters have been made using S-parameters obtained from Finite-Difference Time-Domain technique. The numerical simulation has been carried out for different radii of the inclusions. Remarkable coincidence between analytical and numericalresults was found. The enhancement of effective relative permittivity and refractive index of the considered composite has been observed. Recommendations for the practical application of presented artificial material for designing microwave patch antennas have shortly beendiscussed. ¬© 2011 by Begell House, Inc.</t>
  </si>
  <si>
    <t>1607-1615</t>
  </si>
  <si>
    <t>60104066;60034410</t>
  </si>
  <si>
    <t>24341654900;36495420600</t>
  </si>
  <si>
    <t>Rybin, O. N.;Pitafi, A. I.</t>
  </si>
  <si>
    <t>Ukraine;Pakistan</t>
  </si>
  <si>
    <t>Kharkiv;Multan</t>
  </si>
  <si>
    <t>Kharkiv State University of Food Technology and Trade;Bahauddin Zakariya University</t>
  </si>
  <si>
    <t>Microwave evaluationof effective electromagnetic properties of metal-Dielectric metamaterial with spherical inclusions</t>
  </si>
  <si>
    <t>10.1615/TelecomRadEng.v70.i18.10</t>
  </si>
  <si>
    <t>2-s2.0-83655182767</t>
  </si>
  <si>
    <t>['¬© 2011', 'thethermostabilisation capabilities', 'theexperimental temperature', 'permittivity variations', 'paper presents', 'optimal relationships', 'layer thickness', 'layer substrate', 'experimental studies', 'composite two', 'compensated radiator', 'begell house', '50 ¬∞', '1 %,']</t>
  </si>
  <si>
    <t>Microstrip resonant antenna | Permittivity | Resonance frequency | Substrate | Thermal compensation | Thermostabilisation</t>
  </si>
  <si>
    <t>This paper presents the findings of theoretical and experimental studies into thethermostabilisation capabilities of microstrip antenna resonant frequency using two-layer dielectric substrates with opposite-in-sign and close-in-magnitude temperature coefficients of permittivity variations. Optimal relationships between the layer thickness in a composite two-layer substrate are determined. It is shown that the resonant frequency deviation in theexperimental temperature-compensated radiator is not best, equal to 0.1%, with the temperature range varying between -50¬∞ and +80¬∞ C. ¬© 2011 by Begell House, Inc.</t>
  </si>
  <si>
    <t>1429-1438</t>
  </si>
  <si>
    <t>24722508700;7003374031</t>
  </si>
  <si>
    <t>Gorbach, I. V.;Gorobets, N. N.</t>
  </si>
  <si>
    <t>Gorbach I.</t>
  </si>
  <si>
    <t>Resonant frequency thermostabilisation of microstrip radiators</t>
  </si>
  <si>
    <t>10.1615/TelecomRadEng.v70.i16.20</t>
  </si>
  <si>
    <t>2-s2.0-83655182796</t>
  </si>
  <si>
    <t>['uwb generation', 'transmission performance', 'standard single', 'special focus', 'simulation showing', 'simulation analysis', 'remote gaussian', 'radio ultrawideband', 'radio distance', 'optical upconversion', 'optical generation', 'mode fiber', 'g .,', 'frequency shifting', 'free transmission', 'experimentally demonstrated', 'experimental demonstration', 'cost effective', 'bandwidth limitation', 'also analyzed', '5 km', '24 gb']</t>
  </si>
  <si>
    <t>Millimeter wave communication | Optical access networks | Optical fiber communication | Optical frequency conversion | Optical pulse generation | Ultrawideband (UWB) communication</t>
  </si>
  <si>
    <t>An impulse-radio ultrawideband (UWB) photonic generation technique based on frequency shifting in the remote connectivity fiber in optical access networks is proposed and analyzed in this paper. This technique is based on optical carrier suppression modulation combined with fiber chromatic dispersion targeting to overcome the bandwidth limitation of optical upconversion, with the advantage of being easily reconfigurable generating simultaneously different RF bands. A comprehensive simulation analysis is performed with special focus on capabilities for dual 24 GHz/60 GHz operation paired with experimental demonstration at 1.24 Gb/s. 60 GHz wireless performance after optical generation and transmission in 12.5 km of standard single-mode fiber is measured demonstrating error-free transmission at 1 m radio distance. The inclusion of remote Gaussian-monocycle pulse shaping is also analyzed in this paper considering dual 24 GHz/60 GHz operation. Pulse-shaped dual 24 GHz/60 GHz generation is experimentally demonstrated at 1.24 Gb/s. Transmission performance is measured at 24 GHz demonstrating error-free transmission. The simulation analysis further indicates that the technique is suitable for UWB generation at higher RF bands such as the $W$-band (75-110 GHz). Practical implementation considerations and trade-offs (e.g., in terms of cost and number of remote antenna units supported) of this system are also analyzed by simulation showing that the technique is cost effective. ¬© 2011 IEEE.</t>
  </si>
  <si>
    <t>3645-3653</t>
  </si>
  <si>
    <t>60011476;60011476</t>
  </si>
  <si>
    <t>23491436400;35495003200</t>
  </si>
  <si>
    <t>Beltran, Marta;Llorente, Roberto</t>
  </si>
  <si>
    <t>Beltran M.</t>
  </si>
  <si>
    <t>Dual photonic generation ultrawideband impulse radio by frequency shifting in remote-connectivity fiber</t>
  </si>
  <si>
    <t>10.1109/JLT.2011.2173656</t>
  </si>
  <si>
    <t>2-s2.0-83655192867</t>
  </si>
  <si>
    <t>['¬© 2011', 'weight coefficients', 'top beam', 'provided along', 'optimal values', 'convergence rate', 'considered problem', 'begell house', 'algorithm performance', 'algorithm parameters']</t>
  </si>
  <si>
    <t>Antenna arrays | Antenna synthesis | Electromagneticsynthesis | Flat-top beams | Global optimization | Particle swarm optimization</t>
  </si>
  <si>
    <t>An efficient global optimization algorithm based on the Particle Swarm Optimization approach is developed and applied for synthesis of a linear antenna array with a flat-top beam. A flowchart of the algorithm is provided along with a discussion on the impacts of different factors affecting the algorithm performance, namely its convergence rate and quality of the finalsolution. Finally, the optimal values of the algorithm parameters (weight coefficients and boundary condition type) for the considered problem are determined via systematic parametric study. ¬© 2011 by Begell House, Inc.</t>
  </si>
  <si>
    <t>1415-1428</t>
  </si>
  <si>
    <t>60011313;60030553;60011313-60030553</t>
  </si>
  <si>
    <t>41761394200;23973241400;8376403800</t>
  </si>
  <si>
    <t>Galan, A. Yu;Sauleau, R.;Boriskin, A. V.</t>
  </si>
  <si>
    <t>France;Ukraine</t>
  </si>
  <si>
    <t>Rennes;Kiev</t>
  </si>
  <si>
    <t>Universite de Rennes 1;National Academy of Sciences in Ukraine</t>
  </si>
  <si>
    <t>60030553;60011313</t>
  </si>
  <si>
    <t>Galan A.</t>
  </si>
  <si>
    <t>Parameter selection in particle swarm optimization algorithm for synthesis of linear arrays with flat-top beams</t>
  </si>
  <si>
    <t>10.1615/TelecomRadEng.v70.i16.10</t>
  </si>
  <si>
    <t>2-s2.0-83655197345</t>
  </si>
  <si>
    <t>['thermal shift', 'thermal effects', 'si ),', 'rest frame', 'relativistic correction', 'recently also', 'polarizability induced', 'ongoing efforts', 'much larger', 'molar polarizability', 'lorentz transformed', 'international system', 'fundamental constants', 'dominant shift', 'dipole interaction', 'boltzmann constant', 'blackbody radiation', 'atomic physics', 'atomic gas', 'advanced determinations', 'accurate value']</t>
  </si>
  <si>
    <t>Metrology in atomic physics has been crucial for a number of advanced determinations of fundamental constants. In addition to very precise frequency measurements, the molar polarizability of an atomic gas has recently also been measured very accurately. Part of the motivation for the measurements is due to ongoing efforts to redefine the International System of Units (SI), for which an accurate value of the Boltzmann constant is needed. Here we calculate the dominant shift of the molar polarizability in an atomic gas due to thermal effects. It is given by the relativistic correction to the dipole interaction, which emerges when the probing electric field is Lorentz transformed into the rest frame of the atoms that undergo thermal motion. While this effect is small when compared to currently available experimental accuracy, the relativistic correction to the dipole interaction is much larger than the thermal shift of the polarizability induced by blackbody radiation. ¬© 2011 American Physical Society.</t>
  </si>
  <si>
    <t>60024728;60024728-60014168;60023053</t>
  </si>
  <si>
    <t>7005602802;8341529500;22976447400</t>
  </si>
  <si>
    <t>Jentschura, U. D.;Puchalski, M.;Mohr, P. J.</t>
  </si>
  <si>
    <t>Jentschura U.</t>
  </si>
  <si>
    <t>Thermal correction to the molar polarizability of a Boltzmann gas</t>
  </si>
  <si>
    <t>10.1103/PhysRevA.84.064102</t>
  </si>
  <si>
    <t>2-s2.0-84455207603</t>
  </si>
  <si>
    <t>['prototype antenna', 'parasitic elements', 'n diodes', 'n diode', 'interference canceling', 'folded monopole', 'espars ).', 'driven element', 'band antenna', 'antenna employs', 'adaptive beamforming', '8 ghz', '360 ¬∞', '15 ghz', '12 œª', '0 ¬∞']</t>
  </si>
  <si>
    <t>Beam steering | beamforming | dual-band antenna | small antenna | smart antenna</t>
  </si>
  <si>
    <t>A low-cost compact dual-band antenna that can achieve electronic beam steering in the horizontal plane across a range from 0¬∞ to 360¬∞ and adaptive beamforming is presented. Multiple radiation patterns can be generated by the antenna for interference canceling. To reduce the size and cost, the antenna employs the configuration of electronically steerable parasitic array radiators (ESPARs). The parasitic elements are 12 folded monopole antennas, which surround a short monocone antenna. The short monocone antenna serves as the driven element. Each folded monopole is loaded with a p-i-n diode, and by controlling the dc voltages applied to the p-i-n diodes, the antenna can achieve electronic beam steering and adaptive beamforming. To prove the concept, a prototype antenna was developed whose frequency bands are 1.8-2.2 and 2.85-3.15 GHz. The height of the antenna has been reduced to 0.12 Œª at 1.8 GHz. ¬© 2011 IEEE.</t>
  </si>
  <si>
    <t>1349-1352</t>
  </si>
  <si>
    <t>60021097;60021097;60010785</t>
  </si>
  <si>
    <t>35388866600;7403257414;15064238100</t>
  </si>
  <si>
    <t>Liu, Haitao;Gao, Steven;Loh, Tian Hong</t>
  </si>
  <si>
    <t>Guildford;Middlesex</t>
  </si>
  <si>
    <t>University of Surrey;National Physical Laboratory</t>
  </si>
  <si>
    <t>60021097;60010785</t>
  </si>
  <si>
    <t>Compact dual-band antenna with electronic beam-steering and beamforming capability</t>
  </si>
  <si>
    <t>10.1109/LAWP.2011.2177059</t>
  </si>
  <si>
    <t>2-s2.0-83755174052</t>
  </si>
  <si>
    <t>NSC100-2221-E-006-088</t>
  </si>
  <si>
    <t>['wireless recharging', 'v output', 'results indicate', 'proposed approaches', 'multitone wpt', 'major challenge', 'induced voltages', 'induced voltage', 'e .,', '83 ghz', '8 times', '36 ghz', '3 dbm', '14 %,']</t>
  </si>
  <si>
    <t>Double frequency matching | dual-band antenna | power conversion efficiency (PCE) | wireless power transmission (WPT)</t>
  </si>
  <si>
    <t>This letter presents novel multitone wireless power transmission (WPT) approaches to enhance the induced voltages for wireless recharging. Effectiveness of the proposed approaches is demonstrated by using a dual-band (1.83/3.36 GHz) antenna of only 0.018 Œª 2 in size. Power conversion efficiency (PCE) represents a major challenge for WPT, especially at low input power levels. Our results indicate that PCE is related to the distributions and the combinations of input power spectrum. Therefore, a novel multitone powering system is developed to achieve a high output voltage. Experimental results indicate that the induced voltage can increase by 3.8 times over that of multitone WPT. Furthermore, wireless multitone powering can produce a 1.92-V output, i.e., an improvement of 14%, with a small average power of-5.3 dBm at 1.83 GHz. ¬© 2011 IEEE.</t>
  </si>
  <si>
    <t>1353-1357</t>
  </si>
  <si>
    <t>36626677800;42662327000;55719905000;42661850300</t>
  </si>
  <si>
    <t>Yang, Chin Lung;Tsai, Chi Lin;Yang, Yu Lin;Lee, Chieh Sen</t>
  </si>
  <si>
    <t>Enhancement of wireless power transmission by using novel multitone approaches for wireless recharging</t>
  </si>
  <si>
    <t>10.1109/LAWP.2011.2176551</t>
  </si>
  <si>
    <t>2-s2.0-83755174054</t>
  </si>
  <si>
    <t>['user devices', 'term evolution', 'system level', 'mimo works', 'dual antennas', 'antenna level', '750 mhz']</t>
  </si>
  <si>
    <t>Long-Term Evolucation (LTE) | multiple-input-multiple-output (MIMO) | simulations | user equipment (UE) antennas</t>
  </si>
  <si>
    <t>Multiple-input-multiple-output (MIMO) is a technique to achieve high data rates in mobile communication networks. Simulations are performed at both the antenna level and Long-Term Evolution (LTE) system level to assess the performance of realistic handheld devices with dual antennas at 750 MHz. It is shown that MIMO works very well and gives substantial performance gain in user devices with a quarter-wavelength antenna separation. ¬© 2011 IEEE.</t>
  </si>
  <si>
    <t>1337-1340</t>
  </si>
  <si>
    <t>60016575;60016575;60016575;60016575;60016575</t>
  </si>
  <si>
    <t>7801410490;55933044300;16024650600;7801519715;6603034295</t>
  </si>
  <si>
    <t>Athley, Fredrik;Derneryd, Anders;Friden, Jonas;Manholm, Lars;Stjernman, Anders</t>
  </si>
  <si>
    <t>Ericsson Sweden</t>
  </si>
  <si>
    <t>Athley F.</t>
  </si>
  <si>
    <t>MIMO performance of realistic UE antennas in LTE scenarios at 750 MHz</t>
  </si>
  <si>
    <t>10.1109/LAWP.2011.2177237</t>
  </si>
  <si>
    <t>2-s2.0-83755174057</t>
  </si>
  <si>
    <t>['wireless devices', 'rfid tags', 'reverberation chamber', 'new methodology', 'mobile phones', 'measuring sensitivity', 'measurements time', 'measurement sequence', 'lte 4g', 'ieee 802', 'commonly accepted', '11n wi']</t>
  </si>
  <si>
    <t>Anechoic chamber | fading | Rayleigh fading | reverberation chamber | RFID</t>
  </si>
  <si>
    <t>The reverberation chamber is now commonly accepted and used for fast and accurate performance evaluation of mobile phones and other wireless devices for in particular new systems such as LTE 4G and IEEE 802.11n Wi-Fi. In this letter, we describe a new methodology of measuring sensitivity of RFID tags in a reverberation chamber, and we show how the measurements time can be shortened by using the fact that the RFID tag behaves like an ideal threshold receiver. We then extend to tag population measurements that can be used to select the best tag among the many during the same measurement sequence. ¬© 2011 IEEE.</t>
  </si>
  <si>
    <t>1345-1348</t>
  </si>
  <si>
    <t>60000990-60112094;60000990;60000990;60114844</t>
  </si>
  <si>
    <t>54785260700;54784691000;7101988263;6603642213</t>
  </si>
  <si>
    <t>Rudander, Jacob Hid√©n;Ikram-E-Khuda, ;Kildal, Per Simon;Orlenius, Charlie</t>
  </si>
  <si>
    <t>Sweden;Norway;Sweden</t>
  </si>
  <si>
    <t>Gothenburg;Kongsberg;Gothenburg</t>
  </si>
  <si>
    <t>Bluetest AB;Kongsberg Maritime AS;Chalmers University of Technology</t>
  </si>
  <si>
    <t>60114844;60112094;60000990</t>
  </si>
  <si>
    <t>Rudander J.</t>
  </si>
  <si>
    <t>Measurements of RFID tag sensitivity in reverberation chamber</t>
  </si>
  <si>
    <t>10.1109/LAWP.2011.2177512</t>
  </si>
  <si>
    <t>2-s2.0-83755228915</t>
  </si>
  <si>
    <t>['theoretical description', 'rempi process', 'quantitative distinction', 'optimal distinction', 'magnetic field', 'last years', 'laser pulses', 'key issues', 'key elements', 'figure presented', 'experimental results', 'electric field', 'electric dipole', 'either left', 'dipole correlation', 'complete description', 'circular dichroism', 'chemical analysis', '2p ).', ')/ 6']</t>
  </si>
  <si>
    <t>The qualitative and quantitative distinction of enantiomers is one of the key issues in chemical analysis. In the last years, circular dichroism (CD) has been combined with laser ionization mass spectrometry (LIMS), applying resonance enhanced multiphoton ionization (REMPI) with ultrashort laser pulses. We present theoretical investigations on the CD in the populations of the first electronic excited state of the REMPI process, caused by the interaction of 3-methyl-cyclopentanone with either left or right circular polarized fs-laser pulses. For this we performed multistate laser driven many electron dynamics based on ab initio electronic structure calculations, namely, TD-CIS(D)/6-311++(2d, 2p). For a theoretical description of these experiments, a complete description of the field-dipole correlation is mandatory, including both electric field - electric dipole and magnetic field - magnetic dipole interactions. The effect of various pulse parameters on the CD are analyzed and compared with experimental results to gain further understanding of the key elements for an optimal distinction of enantiomers. (Figure presented) ¬© 2011 American Chemical Society.</t>
  </si>
  <si>
    <t>14510-14518</t>
  </si>
  <si>
    <t>Kr√∂ner, Dominik</t>
  </si>
  <si>
    <t>Potsdam</t>
  </si>
  <si>
    <t>Universit√§t Potsdam</t>
  </si>
  <si>
    <t>Kr√∂ner D.</t>
  </si>
  <si>
    <t>Chiral distinction by ultrashort laser pulses: Electron wavepacket dynamics incorporating magnetic interactions</t>
  </si>
  <si>
    <t>10.1021/jp207270s</t>
  </si>
  <si>
    <t>2-s2.0-84055181360</t>
  </si>
  <si>
    <t>['theoretical model', 'system based', 'surrounding pigments', 'reaction center', 'photosystem consists', 'photosensitive unit', 'one chromophore', 'molecular triad', 'higher efficiency', 'harvesting chromophores', 'electron transfer', 'e .,', 'direct couplings', 'antenna pigments', 'antenna chromophores', 'accessory light']</t>
  </si>
  <si>
    <t>We analyze a theoretical model for energy and electron transfer in an artificial photosynthetic system. The photosystem consists of a molecular triad (i.e., with a donor, a photosensitive unit, and an acceptor) coupled to four accessory light-harvesting-antenna pigments. The resonant energy transfer from the antennas to the artificial reaction center (the molecular triad) is described here by the F√∂rster mechanism. We consider two different kinds of arrangements of the accessory light-harvesting pigments around the reaction center. The first arrangement allows direct excitation transfer to the reaction center from all the surrounding pigments. The second configuration transmits energy via a cascade mechanism along a chain of light-harvesting chromophores, where only one chromophore is connected to the reaction center. We show that the artificial photosynthetic system using the cascade energy transfer absorbs photons in a broader wavelength range and converts their energy into electricity with a higher efficiency than the system based on direct couplings between all the antenna chromophores and the reaction center. ¬© 2011 American Physical Society.</t>
  </si>
  <si>
    <t>Ghosh P.K.</t>
  </si>
  <si>
    <t>Artificial photosynthetic reaction centers coupled to light-harvesting antennas</t>
  </si>
  <si>
    <t>10.1103/PhysRevE.84.061138</t>
  </si>
  <si>
    <t>2-s2.0-84855286624</t>
  </si>
  <si>
    <t>['one order', 'micrometer range', 'linear arrays', 'electrodynamic modeling']</t>
  </si>
  <si>
    <t>The electrodynamic modeling of linear arrays of noble metal nanoantennas reveals that plasmonic Bragg modes allow for long-range and large-area emission enhancement. Significant light extraction is possible at large antenna emitter separation (micrometer range) and unfavorable emitter dipole moment orientation. One order of magnitude average emission enhancement for randomly oriented emitters is possible over areas ‚âà20 times larger than a single nanoantenna geometrical cross section. ¬© 2011 American Chemical Society.</t>
  </si>
  <si>
    <t>24662-24665</t>
  </si>
  <si>
    <t>60000481;60000481;60000481</t>
  </si>
  <si>
    <t>35951104800;7006259163;7007186419</t>
  </si>
  <si>
    <t>Pellegrini, Giovanni;Mattei, Giovanni;Mazzoldi, Paolo</t>
  </si>
  <si>
    <t>Pellegrini G.</t>
  </si>
  <si>
    <t>Nanoantenna arrays for large-area emission enhancement</t>
  </si>
  <si>
    <t>10.1021/jp209407f</t>
  </si>
  <si>
    <t>2-s2.0-84857255963</t>
  </si>
  <si>
    <t>['simple example', 'reasonable approximation', 'reaction center', 'protein complexes', 'priori knowledge', 'photosystem ii', 'photosynthetic chlorophyll', 'particular state', 'line width', 'hole width', 'gaussian ones', 'exclude assignment', 'distribution results', 'different types', 'cp43 antenna', 'certain pigment']</t>
  </si>
  <si>
    <t>Effects of the distributions of excitation energy transfer (EET) rates (homogeneous line widths) on the nonphotochemical (resonant) spectral hole burning (SHB) processes in photosynthetic chlorophyll-protein complexes (reaction center [RC] and CP43 antenna of Photosystem II from spinach) are considered. It is demonstrated that inclusion of such a distribution results in somewhat more dispersive hole burning kinetics. More importantly, however, inclusion of the EET rate distributions strongly affects the dependence of the hole width on the fractional hole depth. Different types of line width distributions have been explored, including those resulting from F√∂rster type EET between weakly interacting pigments as well as Gaussian ones, which may be a reasonable approximation for those resulting, for instance, from so-called extended F√∂rster models. For Gaussian line width distributions, it is possible to determine the parameters of both line width and tunneling parameter distributions from SHB data without a priori knowledge of any of them. Concerning more realistic asymmetric distributions, we demonstrate, using the simple example of CP43 antenna, that one can use SHB modeling to estimate electrostatic couplings between pigments and support or exclude assignment of certain pigment(s) to a particular state. ¬© 2011 American Chemical Society.</t>
  </si>
  <si>
    <t>15098-15109</t>
  </si>
  <si>
    <t>60033154;60033154;60010939-60030451;60030451;60000689;60033154</t>
  </si>
  <si>
    <t>8303653600;55175576700;56259745200;7006117632;7005215675;6701853229</t>
  </si>
  <si>
    <t>Herascu, Nicoleta;Ahmouda, Somaya;Picorel, Rafael;Seibert, Michael;Jankowiak, Ryszard;Zazubovich, Valter</t>
  </si>
  <si>
    <t>Canada;United States;Spain;United States</t>
  </si>
  <si>
    <t>Montreal;Golden;Zaragoza;Manhattan</t>
  </si>
  <si>
    <t>Concordia University;National Renewable Energy Laboratory;CSIC - Estacion Experimental de Aula Dei EEAD;Kansas State University</t>
  </si>
  <si>
    <t>60033154;60030451;60010939;60000689</t>
  </si>
  <si>
    <t>Effects of the distributions of energy or charge transfer rates on spectral hole burning in pigment-protein complexes at low temperatures</t>
  </si>
  <si>
    <t>10.1021/jp208142k</t>
  </si>
  <si>
    <t>2-s2.0-85009424632</t>
  </si>
  <si>
    <t>Consejo Nacional de Investigaciones Cient√≠ficas y T√©cnicas</t>
  </si>
  <si>
    <t>0902/07</t>
  </si>
  <si>
    <t>CONICET</t>
  </si>
  <si>
    <t>['œñ 235', '¬© eso', 'whole snr', 'whole remnant', 'western wing', 'tev detection', 'surroundings searching', 'surroundings indicates', 'supernova remnant', 'spectral properties', 'snr g338', 'ray emission', 'radio pulsations', 'radio point', 'radio counterpart', 'positional coincidence', 'observations made', 'nanten telescope', 'molecular material', 'might explain', 'local free', 'like source', 'investigated based', 'hadronic origin', 'gmrt antennas', 'emission line', 'detected towards', 'completely attenuated', 'central point', 'bilateral morphology', 'absorption caused', '610 mhz', '5000 mhz', '235 mhz', '2300 mhz', '1280 mhz', '0 using', '0 mjy']</t>
  </si>
  <si>
    <t>ISM: individual objects: G338.3-0.0 | ISM: individual objects: HESS J1640-465 | ISM: supernova remnants | Radio continuum: ISM</t>
  </si>
  <si>
    <t>Aims. We perform a multifrequency radio study of the supernova remnant (SNR) G338.3-0.0, in positional coincidence with the TeV source HESS J1640 - 465. We study the morphological and spectral properties of this remnant and its surroundings searching for plausible radio counterparts to the gamma-ray emission. Methods. We observed the SNR G338.3-0.0 using the Giant Metrewave Radio Telescope (GMRT) at 235, 610, and 1280 MHz. We also reprocessed archival data from the Australia Telescope Compact Array (ATCA) at 1290 and 2300 MHz. We conducted a search for radio pulsations towards a central point-like source, using the GMRT antennas at 610 and 1280 MHz. The molecular material in the region of the SNR was investigated based on observations made with the NANTEN telescope in the 12CO (J = 1-0) emission line. Results. The new radio observations revealed a remnant with a bilateral morphology, which at 235 MHz has a western wing that is completely attenuated because of absorption caused by foreground ionized gas. The quality of these new images allows us to provide accurate estimates of the total radio flux density of the whole SNR at different radio frequencies. From both these new and existing flux density estimates between 235 MHz and 5000 MHz, we derived for the whole remnant a spectral index Œ± = -0.51 ¬± 0.06 with a local free-free continuum optical depth at 235 MHz of œÑ 235 = 0.9 ¬± 0.3. No radio pulsations were detected towards the only radio point-like source within the HESS error circle. We derived upper limits of 2.0 mJy and 1.0 mJy at 610 MHz and 1280 MHz, respectively, for the pulsed flux towards this source. No radio counterpart was found for the pulsar wind nebula discovered in X-rays. The inspection of the interstellar molecular gas towards G338.3-0.0 and its surroundings indicates that there is no associated dense cloud that might explain a hadronic origin for the TeV detection. ¬© ESO, 2011.</t>
  </si>
  <si>
    <t>A98</t>
  </si>
  <si>
    <t>60020179-60001563;60020179-60001563;60020179;60005784;60005784;60105477</t>
  </si>
  <si>
    <t>8044075800;6604020391;7003468275;55977063500;7404474344;56247790300</t>
  </si>
  <si>
    <t>Castelletti, G.;Giacani, E.;Dubner, G.;Joshi, B. C.;Rao, A. P.;Terrier, R.</t>
  </si>
  <si>
    <t>France;Argentina;India;Argentina</t>
  </si>
  <si>
    <t>Paris;Buenos Aires;Pune;Buenos Aires</t>
  </si>
  <si>
    <t>APC - AstroParticule et Cosmologie;Instituto de Astronom√≠a y F√≠sica del Espacio;National Centre for Radio Astrophysics India;Universidad de Buenos Aires</t>
  </si>
  <si>
    <t>60105477;60020179;60005784;60001563</t>
  </si>
  <si>
    <t>Castelletti G.</t>
  </si>
  <si>
    <t>First high-resolution radio study of the supernova remnant G338.3-0.0 associated with the gamma-ray source HESS J1640-465</t>
  </si>
  <si>
    <t>10.1051/0004-6361/201117516</t>
  </si>
  <si>
    <t>2-s2.0-83755184134</t>
  </si>
  <si>
    <t>['synthesis problem', 'political process', 'imperialistic competition', 'efficient convergence', 'efficient capability']</t>
  </si>
  <si>
    <t>Colonial Competitive Algorithm | Genetic algorithm | Legendre method | Pseudo least mean square method | Unequally-spaced antenna</t>
  </si>
  <si>
    <t>In this paper we re-call a recently developed meta heuristic optimization algorithm based on socio-political process of imperialistic competition. This Colonial Competitive Algorithm (CCA) has shown its efficient capability in comparison to convenient optimization algorithms like GA, PSO. In this study we investigate the synthesis problem of unequally linear space antenna using CCA and show the efficient convergence to obtain a pattern with acceptable Side Lobe Level. ¬© IEICE 2011.</t>
  </si>
  <si>
    <t>2048-2053</t>
  </si>
  <si>
    <t>55351363200;57208418122;49361458800</t>
  </si>
  <si>
    <t>Kazemi, Somayeh;Ghorbani, Ayaz;Hashemi, Seyed Naser</t>
  </si>
  <si>
    <t>Kazemi S.</t>
  </si>
  <si>
    <t>Deployment of the meta heuristic Colonial Competitive Algorithm in synthesis of unequally spaced linear antenna array</t>
  </si>
  <si>
    <t>10.1587/elex.8.2048</t>
  </si>
  <si>
    <t>2-s2.0-84555202490</t>
  </si>
  <si>
    <t>['s11 value', 'real environment', 'proposed antenna', 'peak gain', 'pacemaker system', 'human body', 'communication performance', 'antenna element', '61 dbi', '5 mhz']</t>
  </si>
  <si>
    <t>Implanted antenna | Medical devices | Pacemaker | PIFA</t>
  </si>
  <si>
    <t>An implanted compact antenna for an artificial cardiac pacemaker is proposed. The dimension of the pacemaker system, including the antenna element, is 30mm √ó 35mm √ó 7 mm. When the antenna is embedded in a semi-solid flat phantom with equivalent electrical properties as the human body, S11 value is -19.2dB at 403.5MHz and the -10 dB impedance bandwidth of the antenna is 10MHz (399‚àº409 MHz). The proposed antenna in the phantom has a peak gain of -24.61 dBi at 403.5 MHz. The measured specific absorption ratio (SAR) value of the proposed antenna is 0.0079W/Kg (1 g tissue). Moreover, to estimate the communication performance of the proposed antenna operated in the real environment, a link budget analysis is performed. ¬© IEICE 2011.</t>
  </si>
  <si>
    <t>2112-2117</t>
  </si>
  <si>
    <t>60024872;60024872;60002787;60024872</t>
  </si>
  <si>
    <t>16679050500;8832964900;55445582500;56535582400</t>
  </si>
  <si>
    <t>Lee, Soonyong;Seo, Wonbum;Ito, Koichi;Choi, Jaehoon</t>
  </si>
  <si>
    <t>Seoul;Chiba</t>
  </si>
  <si>
    <t>Hanyang University;Chiba University</t>
  </si>
  <si>
    <t>60024872;60002787</t>
  </si>
  <si>
    <t>Design of an implanted compact antenna for an artificial cardiac pacemaker system</t>
  </si>
  <si>
    <t>10.1587/elex.8.2112</t>
  </si>
  <si>
    <t>2-s2.0-84555218170</t>
  </si>
  <si>
    <t>SGS11/065/OHK3/1T/13</t>
  </si>
  <si>
    <t>['wave simulation', 'wave analysis', 'relative bandwidths', 'motif size', 'modal methods', 'modal analysis', 'matching structure', 'letter summarizes', 'good agreement', 'fractal motif', 'feeding design', 'effectively design', 'dual l', 'antenna operates', '1 ghz']</t>
  </si>
  <si>
    <t>Bandwidth | dual-band | fractal antena | Iterated Function System (IFS) | L-probe | modal analysis | theory of characteristic modes (TCM)</t>
  </si>
  <si>
    <t>Modal methods are used to effectively design a dual-band orthogonally polarized fractal patch antenna. This letter summarizes the workflow from generating a fractal motif through modal analysis to feeding design and full-wave analysis. As the antenna's feeding and matching structure, a dual L-probe was proposed to widen its bandwidth. The full-wave simulation is in very good agreement with the measurement. The motif size is 50 √ó 50 mm 2, and the antenna operates at 1.25 and 2.1 GHz. The relative bandwidths are 4.18% and 11.4%, respectively. ¬© 2011 IEEE.</t>
  </si>
  <si>
    <t>1389-1392</t>
  </si>
  <si>
    <t>60013323;60013323;60013323;60013323;60013323</t>
  </si>
  <si>
    <t>41761373000;57201071715;24824101600;57221837210;56485782400</t>
  </si>
  <si>
    <t>Eichler, J.;Hazdra, P.;ƒåapek, M.;Ko≈ô√≠nek, T.;Hamouz, P.</t>
  </si>
  <si>
    <t>Eichler J.</t>
  </si>
  <si>
    <t>Design of a dual-band orthogonally polarized l-probe-fed fractal patch antenna using modal methods</t>
  </si>
  <si>
    <t>10.1109/LAWP.2011.2178811</t>
  </si>
  <si>
    <t>2-s2.0-84055176480</t>
  </si>
  <si>
    <t>2010-0011646</t>
  </si>
  <si>
    <t>['unit cell', 'strip lines', 'series metal', 'plate capacitor', 'order resonance', 'new type', 'measured gain', 'meander lines', 'line unit', 'letter presents', 'fabricated antenna', 'coplanar waveguide', 'composite right', 'compact zeroth', 'cells structure', 'antenna based', '3 ghz', '3 dbi']</t>
  </si>
  <si>
    <t>Composite right/left-handed (CRLH) transmission line (TL) | coplanar waveguide (CPW) | efficiency | metal-insulator-metal (MIM) capacitor | zeroth-order resonant (ZOR) antenna</t>
  </si>
  <si>
    <t>This letter presents a compact zeroth-order resonance (ZOR) antenna based on a new type of composite right/left-handed (CRLH) transmission-line unit-cells structure. It has a coplanar waveguide (CPW)-fed input port with modified common ground plane. The unit cell of the proposed antenna consists of a series metal-insulator-metal (MIM) parallel-plate capacitor and a shunt stub inductor shorted by a via-hole. In order to improve its efficiency and to reduce the zeroth-order resonant frequency of the antenna, two straight metal-strip lines and asymmetrical unit cell structures were used for the shunt inductors instead of meander lines. As a result, the total electrical size of the fabricated ZOR antenna employing two unit cells was 0.20 Œª 0 √ó 0.14 Œª 0. The measured gain and efficiency of the fabricated antenna have been improved to 2.3 dBi and 79%, respectively, at the zeroth-order resonant frequency of 2.3 GHz. ¬© 2011 IEEE.</t>
  </si>
  <si>
    <t>1377-1380</t>
  </si>
  <si>
    <t>Lee, Hong Min</t>
  </si>
  <si>
    <t>A compact zeroth-order resonant antenna employing novel composite right/left-handed transmission-line unit-cells structure</t>
  </si>
  <si>
    <t>10.1109/LAWP.2011.2177798</t>
  </si>
  <si>
    <t>2-s2.0-84055176484</t>
  </si>
  <si>
    <t>['simulations compared', 'radiation efficiency', 'powerful tool', 'patch antenna', 'optimized simultaneously', 'optimization time', 'optimization procedure', 'optimization benefits', 'noticeably reduced', 'measured results', 'iwo features', 'fsss ).', 'fss parameters', 'frequency band', 'entire bandwidth', 'efficient design', 'computational efficiency', 'circuit model']</t>
  </si>
  <si>
    <t>Circuit model | frequency selective surfaces (FSSs) | invasive weed optimization (IWO) | symmetric radiation pattern</t>
  </si>
  <si>
    <t>In this letter, we present a patch antenna over a high impedance surface (HIS) substrate, using Jerusalem cross-shaped frequency selective surfaces (JC-FSSs). The objective in this design is to obtain the enhancement in bandwidth (BW) while achieving the symmetric radiation pattern over the frequency band of interest. In order to derive optimal dimensions of the patch antenna and JC-FSS parameters, a hybrid optimization algorithm that originates from invasive weed optimization (IWO) empowered with the analytical lumped circuit model has been employed. In general, we utilized the IWO features while proposing additional contributions in terms of efficient design and computational efficiency. The optimization benefits from the use of circuit model as a powerful tool to find specific limits for its variables. Therefore, it provides a reasonable starting point for the optimization procedure. For the most efficient design, the antenna and FSS ground plane are optimized simultaneously. In this case, the optimization time can be noticeably reduced. The simulations compared very well with measured results. This antenna shows relative bandwidth 10.44% with the radiation efficiency of better than 85% over the entire bandwidth. ¬© 2011 IEEE.</t>
  </si>
  <si>
    <t>1369-1372</t>
  </si>
  <si>
    <t>60012835;60012835;60012835-60031064-60030835</t>
  </si>
  <si>
    <t>54395644400;24080903000;6701535033</t>
  </si>
  <si>
    <t>Mohamadi Monavar, F.;Komjani, N.;Mousavi, P.</t>
  </si>
  <si>
    <t>Canada;Canada;Iran</t>
  </si>
  <si>
    <t>Edmonton;Edmonton;Tehran</t>
  </si>
  <si>
    <t>TRLabs;University of Alberta;Iran University of Science and Technology</t>
  </si>
  <si>
    <t>60031064;60030835;60012835</t>
  </si>
  <si>
    <t>Application of invasive weed optimization to design a broadband patch antenna with symmetric radiation pattern</t>
  </si>
  <si>
    <t>10.1109/LAWP.2011.2177801</t>
  </si>
  <si>
    <t>2-s2.0-84055176485</t>
  </si>
  <si>
    <t>['vertical polarization', 'proposed antenna', 'polarization switching', 'polarization reconfigurability', 'operating frequency', 'numerical simulations', 'new antenna', 'n diodes', 'n diode', 'measured results', 'independently tuned', 'frequency tuning', 'either horizontal', 'different states', 'diagonal line', 'antenna consists', '9 ghz', '25 ghz']</t>
  </si>
  <si>
    <t>Microstrip patch antennas | reconfigurable antennas</t>
  </si>
  <si>
    <t>A new antenna with both frequency and polarization reconfigurability is presented. The antenna consists of a square microstrip patch with a single probe feed located along the diagonal line. The center of each edge of the patch is connected to a shorting post via a p-i-n diode for polarization switching and two varactor diodes for frequency tuning. By switching between the different states of the p-i-n diodes, the proposed antenna can produce radiation patterns with horizontal, vertical, or 45¬∞ linear polarization. By varying the dc bias voltage, the operating frequency of each polarization of the antenna can be independently tuned. The frequency tuning range is from 1.35 to 2.25 GHz ( S 11 &lt;-10 dB) for either horizontal or vertical polarization and from 1.35 to 1.9 GHz for the 45¬∞ linear polarization. Measured results on frequency tuning ranges and radiation patterns agree well with numerical simulations. ¬© 2011 IEEE.</t>
  </si>
  <si>
    <t>1373-1376</t>
  </si>
  <si>
    <t>60025578-60019544-60001481;60001481;60001481;60019544;60025578</t>
  </si>
  <si>
    <t>55737920300;55911871600;36536419700;7003399205;7403280923</t>
  </si>
  <si>
    <t>Qin, Pei Yuan;Guo, Y. Jay;Cai, Yong;Dutkiewicz, Eryk;Liang, Chang Hong</t>
  </si>
  <si>
    <t>Xi'an;North Ryde;Sydney</t>
  </si>
  <si>
    <t>Xidian University;Macquarie University;CSIRO Ict Centre</t>
  </si>
  <si>
    <t>60025578;60019544;60001481</t>
  </si>
  <si>
    <t>Qin P.</t>
  </si>
  <si>
    <t>A reconfigurable antenna with frequency and polarization agility</t>
  </si>
  <si>
    <t>10.1109/LAWP.2011.2178226</t>
  </si>
  <si>
    <t>2-s2.0-84055176486</t>
  </si>
  <si>
    <t>['simulated values', 'short circuit', 'radiating slots', 'radiating slot', 'overall size', 'measured results', 'band bow', 'antenna layout', '47 %.']</t>
  </si>
  <si>
    <t>Bow-tie antenna | size reduction | slot antenna | Vivaldi antenna</t>
  </si>
  <si>
    <t>In this letter, the overall size of a dual-band bow-tie slot antenna is reduced by modifying the design of the radiating slot and by extending the feeding coplanar transmission line. In particular, it is shown that by sweeping and rounding the edges of the radiating slots and by extending and terminating the feeding coplanar transmission line with a short circuit, the overall size of the antenna layout can be reduced by 47%. A dual-band prototype antenna is manufactured, and measured results are shown to compare very well with simulated values from two different commercial software packages. This letter presents two new techniques that are beneficial for reducing the overall size of a bow-tie slot antenna. ¬© 2011 IEEE.</t>
  </si>
  <si>
    <t>1385-1388</t>
  </si>
  <si>
    <t>60032270;60032270;60032270</t>
  </si>
  <si>
    <t>54787374300;35936890200;16177455800</t>
  </si>
  <si>
    <t>Berge, Layne A.;Reich, Michael T.;Braaten, Benjamin D.</t>
  </si>
  <si>
    <t>Berge L.</t>
  </si>
  <si>
    <t>A compact dual-band bow-tie slot antenna for 900-MHz and 2400-MHz ISM bands</t>
  </si>
  <si>
    <t>10.1109/LAWP.2011.2177954</t>
  </si>
  <si>
    <t>2-s2.0-84055212011</t>
  </si>
  <si>
    <t>['unidirectional radiation', 'simulation results', 'pulse spectrum', 'peak width', 'main range', 'impedance matching', 'impedance loaded', 'impedance bandwidth', 'good agreement', 'cst mws', 'back ratio', 'achieve ultrawideband', '300 ps', '15 ghz']</t>
  </si>
  <si>
    <t>Distance measurement | ultrawideband (UWB) antennas | ultrawideband radar | unidirectional radiation</t>
  </si>
  <si>
    <t>A compact unidirectional cylindrical conformal monopole antenna with 40 mm diameter and 25 mm height is designed for an impulse radar system. The antenna is employed for radiating Gaussian monocycle with peak-peak width of 300 ps. Impedance loaded is adopted to achieve ultrawideband (UWB) impedance matching and unidirectional radiation. Simulations with CST Microwave Studio (CST MWS) and experiments have been conducted to assist with the characterization of the antenna. Simulation results and experimental data showed to be in good agreement. The impedance bandwidth is 0.67-2.15 GHz for S 11‚â§-10 dB and covers the main range of the pulse spectrum. The front-to-back ratio of the amplitude of the received signal reaches about 3.5:1. ¬© 2011 IEEE.</t>
  </si>
  <si>
    <t>1397-1400</t>
  </si>
  <si>
    <t>54787779700;55539894300;56075574400;57070567000;16178735100</t>
  </si>
  <si>
    <t>Li, Yan Tao;Yang, Xiao Lin;Li, Zhao Bo;Wang, Lei;Yang, Hong Chun</t>
  </si>
  <si>
    <t>Li Y.T.</t>
  </si>
  <si>
    <t>A unidirectional cylindrical conformal monopole antenna designed for impulse radar system</t>
  </si>
  <si>
    <t>10.1109/LAWP.2011.2178810</t>
  </si>
  <si>
    <t>2-s2.0-84055222017</t>
  </si>
  <si>
    <t>['worldwide pest', 'three odes', 'slcxe7 expression', 'short sensilla', 'sex pheromones', 'sensitive sensilla', 'sensillar localisation', 'recombinant slcxe7', 'previous work', 'plant volatile', 'plant odours', 'plant odorant', 'plant compound', 'pheromone compounds', 'olfactory sensilla', 'olfactory receptors', 'ode could', 'namely slcxe7', 'molecular level', 'males antennae', 'male responsiveness', 'male exposure', 'male antennae', 'last one', 'host plants', 'higher affinity', 'functionally characterized', 'expression patterns', 'esterase overexpressed', 'efficiently hydrolyze', 'degrading enzymes', 'degrading enzyme', 'agricultural crops', 'adult scotophase']</t>
  </si>
  <si>
    <t>Background: Odorant-Degrading Enzymes (ODEs) are supposed to be involved in the signal inactivation step within the olfactory sensilla of insects by quickly removing odorant molecules from the vicinity of the olfactory receptors. Only three ODEs have been both identified at the molecular level and functionally characterized: two were specialized in the degradation of pheromone compounds and the last one was shown to degrade a plant odorant. Methodology: Previous work has shown that the antennae of the cotton leafworm Spodoptera littoralis, a worldwide pest of agricultural crops, express numerous candidate ODEs. We focused on an esterase overexpressed in males antennae, namely SlCXE7. We studied its expression patterns and tested its catalytic properties towards three odorants, i.e. the two female sex pheromone components and a green leaf volatile emitted by host plants. Conclusion: SlCXE7 expression was concomitant during development with male responsiveness to odorants and during adult scotophase with the period of male most active sexual behaviour. Furthermore, SlCXE7 transcription could be induced by male exposure to the main pheromone component, suggesting a role of Pheromone-Degrading Enzyme. Interestingly, recombinant SlCXE7 was able to efficiently hydrolyze the pheromone compounds but also the plant volatile, with a higher affinity for the pheromone than for the plant compound. In male antennae, SlCXE7 expression was associated with both long and short sensilla, tuned to sex pheromones or plant odours, respectively. Our results thus suggested that a same ODE could have a dual function depending of it sensillar localisation. Within the pheromone-sensitive sensilla, SlCXE7 may play a role in pheromone signal termination and in reduction of odorant background noise, whereas it could be involved in plant odorant inactivation within the short sensilla. ¬© 2011 Durand et al.</t>
  </si>
  <si>
    <t>e29147</t>
  </si>
  <si>
    <t>60106242;60103742;60106242;60001576;60106242;60106242;60106242;60106242</t>
  </si>
  <si>
    <t>36128432500;15834254800;6506587606;55957252500;8225288000;6602848566;8956823500;56091423900</t>
  </si>
  <si>
    <t>Durand, Nicolas;Carot-Sans, Gerard;Bozzolan, Fran√ßoise;Rosell, Gloria;Siaussat, David;Debernard, St√©phane;Chertemps, Thomas;Ma√Øb√®che-Coisne, Martine</t>
  </si>
  <si>
    <t>France;Spain;Spain</t>
  </si>
  <si>
    <t>Versailles;Barcelona;Barcelona</t>
  </si>
  <si>
    <t>Physiologie de l'Insecte Signalisation et Communication;CSIC - Instituto de Quimica Avanzada de Cataluna (IQAC);Universitat de Barcelona</t>
  </si>
  <si>
    <t>60106242;60103742;60001576</t>
  </si>
  <si>
    <t>Durand N.</t>
  </si>
  <si>
    <t>Degradation of pheromone and plant volatile components by a same odorant-degrading enzyme in the cotton leafworm, spodoptera littoralis</t>
  </si>
  <si>
    <t>10.1371/journal.pone.0029147</t>
  </si>
  <si>
    <t>2-s2.0-84455192808</t>
  </si>
  <si>
    <t>R01GM059230</t>
  </si>
  <si>
    <t>['using two', 'typically considered', 'reaction center', 'quantum transport', 'quantum aspect', 'photosynthetic light', 'operate entirely', 'influence efficiency', 'influence dynamics', 'harvesting antennae', 'energy occurs', 'efficient long', 'directly shown', 'date show', 'classical regime', 'biological systems', 'bacteriochlorophyll chromophores', 'absorbed photons']</t>
  </si>
  <si>
    <t>Energy transport | Photosynthesis | Quantum biology | Ultrafast phenomena</t>
  </si>
  <si>
    <t>The photosynthetic light-harvesting apparatus moves energy from absorbed photons to the reaction center with remarkable quantum efficiency. Recently, long-lived quantum coherence has been proposed to influence efficiency and robustness of photosynthetic energy transfer in light-harvesting antennae. The quantum aspect of these dynamics has generated great interest both because of the possibility for efficient long-range energy transfer and because biology is typically considered to operate entirely in the classical regime. Yet, experiments to date show only that coherence persists long enough that it can influence dynamics, but they have not directly shown that coherence does influence energy transfer. Here, we provide experimental evidence that interaction between the bacteriochlorophyll chromophores and the protein environment surrounding them not only prolongs quantum coherence, but also spawns reversible, oscillatory energy transfer among excited states. Using two-dimensional electronic spectroscopy, we observe oscillatory excited-state populations demonstrating that quantum transport of energy occurs in biological systems. The observed population oscillation suggests that these light-harvesting antennae trade energy reversibly between the protein and the chromophores. Resolving design principles evident in this biological antenna could provide inspiration for new solar energy applications.</t>
  </si>
  <si>
    <t>20908-20912</t>
  </si>
  <si>
    <t>60117872;60020547;60059987-60007711;60117872;60117872;60007278;60117872</t>
  </si>
  <si>
    <t>36191999400;11840380600;6602340249;36342241500;54885222100;35473361700;35232869000</t>
  </si>
  <si>
    <t>Panitchayangkoon, Gitt;Voronine, Dmitri V.;Abramavicius, Darius;Caram, Justin R.;Lewis, Nicholas H.C.;Mukamel, Shaul;Engel, Gregory S.</t>
  </si>
  <si>
    <t>United States;Lithuania;United States;China;United States</t>
  </si>
  <si>
    <t>Chicago;Vilnius;College Station;Changchun;Irvine</t>
  </si>
  <si>
    <t>The James Franck Institute;Vilniaus Universitetas;Texas A&amp;M University;Jilin University;University of California, Irvine</t>
  </si>
  <si>
    <t>60117872;60059987;60020547;60007711;60007278</t>
  </si>
  <si>
    <t>Panitchayangkoon G.</t>
  </si>
  <si>
    <t>Direct evidence of quantum transport in photosynthetic light-harvesting complexes</t>
  </si>
  <si>
    <t>10.1073/pnas.1105234108</t>
  </si>
  <si>
    <t>2-s2.0-84855509693</t>
  </si>
  <si>
    <t>['system beyond', 'reaction centre', 'markovian effects', 'markov approximation', 'interacting two', 'hub arrangement', 'excitation transfer', 'called post']</t>
  </si>
  <si>
    <t>We investigate the role of non-Markovian effects in the efficiency of excitation transfer in a ring-hub arrangement of interacting two-level systems coupled to an environment. The structure is similar to light-harvesting antennae connected to a reaction centre as it is found in natural photosynthetic systems. To this order, we use stochastic Schr√∂dinger equations within the so-called post-Markov approximation, which under certain constraints allows us to describe the system beyond the Markov and the weak-coupling approximations commonly used in the literature. ¬© 2011 IOP Publishing Ltd.</t>
  </si>
  <si>
    <t>60029010-60010586</t>
  </si>
  <si>
    <t>De Vega, In√©s</t>
  </si>
  <si>
    <t>Garching bei Munchen;Ulm</t>
  </si>
  <si>
    <t>Max Planck Institute of Quantum Optics;Universit√§t Ulm</t>
  </si>
  <si>
    <t>60029010;60010586</t>
  </si>
  <si>
    <t>De Vega I.</t>
  </si>
  <si>
    <t>Non-Markovian stochastic Schr√∂dinger description of transport in quantum networks</t>
  </si>
  <si>
    <t>S0953407511009308</t>
  </si>
  <si>
    <t>10.1088/0953-4075/44/24/245501</t>
  </si>
  <si>
    <t>2-s2.0-83655193107</t>
  </si>
  <si>
    <t>['sufficiently competent', 'proposed tree', 'proficient omni', 'producing uwb', 'novel antenna', 'major role', 'linear polarization', 'input multi', 'high gain', 'future multi', 'frequency resonant', 'design antenna', 'attainable ncta', 'antenna compaction', '8 ghz', '5 ghz', '5 dbi', '10 ghz']</t>
  </si>
  <si>
    <t>In this paper, a novel compact tree-design antenna (NCTA) for ultra-wideband (UWB) application with high gain and impedance matching improvement is analyzed and presented. The novel antenna is composed of a single centered circle connected to seven outer circles via three bridges with partial ground plane execution. Instead of functioning as filters, these seven circles play a major role in producing UWB's frequency resonant of 3.3 to 10.8 GHz with a minimum reflection coefficient of-10 dB (|S 11| &lt;-10 dB). Furthermore, this compact antenna structure (38 mm √ó 38 mm) which is fed by the microstrip line generates a high gain of up to 5.5 dBi. Moreover, the proposed tree-design antenna possesses a linear polarization with a proficient omni-directional radiation pattern at 3.5 and 5 GHz and a divisive radiation pattern at 7.5 and 10 GHz. The parametric study performed for the purpose of antenna compaction is emphasized in the details of this research. The numerical and measurement results exhibit the success of the antenna's performance. The attainable NCTA is sufficiently competent to be an initial structure consideration for the future Multi-Input Multi-Output (MIMO) development. ¬© 2011 VSP.</t>
  </si>
  <si>
    <t>2474-2486</t>
  </si>
  <si>
    <t>17-18</t>
  </si>
  <si>
    <t>60090652;60090652;60014001;60090652;60090652;60021005</t>
  </si>
  <si>
    <t>24483755700;54915241200;11940735500;23098429000;54583921100;36010739800</t>
  </si>
  <si>
    <t>Jusoh, M.;Jamlos, M. F.;Kamarudin, M. R.;Malek, F.;Mat, M. H.;Jamlos, M. A.</t>
  </si>
  <si>
    <t>Arau;Johor Bahru;Johor Bahru</t>
  </si>
  <si>
    <t>Universiti Malaysia Perlis;Universiti Teknologi Malaysia;School of Electrical Engineering</t>
  </si>
  <si>
    <t>60090652;60021005;60014001</t>
  </si>
  <si>
    <t>A novel compact tree-design antenna (NCTA) with high gain enhancement for UWB application</t>
  </si>
  <si>
    <t>10.1163/156939311798806059</t>
  </si>
  <si>
    <t>2-s2.0-84255163062</t>
  </si>
  <si>
    <t>['slot width', 'return loss', 'reduced bandwidth', 'involves modifying', 'ground thickness', 'considerable effect', 'clearly shown', 'circular polarization']</t>
  </si>
  <si>
    <t>In this paper, the effect of thickening the ground in an aperture coupled circularly polarized microstrip patch antenna is investigated. It is clearly shown that a ground thickness as small as 0.01Œª has a considerable effect not only on return loss, but especially on circular polarization. A new simple technique is proposed to compensate for both. It involves modifying the slot width, but at the expense of a reduced bandwidth. ¬© 2011 VSP.</t>
  </si>
  <si>
    <t>2309-2319</t>
  </si>
  <si>
    <t>60025063;60025063</t>
  </si>
  <si>
    <t>56001676300;7005545716</t>
  </si>
  <si>
    <t>Aliakbarian, H.;Vandenbosch, G. A.E.</t>
  </si>
  <si>
    <t>Aliakbarian H.</t>
  </si>
  <si>
    <t>Effect of thick ground on the performance of slot coupled circularly polarized patch antenna</t>
  </si>
  <si>
    <t>10.1163/156939311798806068</t>
  </si>
  <si>
    <t>2-s2.0-84255163087</t>
  </si>
  <si>
    <t>2011-0022562</t>
  </si>
  <si>
    <t>['varactor diodes', 'unique zeroth', 'shunt reactance', 'resonant frequency', 'proposed antenna', 'order resonant', 'operating frequency', 'electronically tune', 'electronically tunable', 'cpw configuration', 'continuously varied', 'bias network', 'bias line', 'antenna size', '51 ghz', '19 ghz']</t>
  </si>
  <si>
    <t>A tunable asymmetric coplanar waveguide (CPW)-type antenna using the 0th order resonance is presented in this paper. The reduction in antenna size is achieved by exploiting the unique zeroth-order resonant (ZOR) property. In order to electronically tune the operating frequency, the varactor diodes are inserted between the shunt chip inductor and ground in the CPW configuration. In addition, a bias network is realised to isolate the antenna from the bias line. By adjusting the reverse bias voltage, the shunt reactance is continuously varied, so that the resonant frequency is tuned. This proposed antenna is electronically tunable from 2.19 GHz to 2.51 GHz. Moreover, good impedance matching is achieved over the desired frequency range. ¬© 2011 VSP.</t>
  </si>
  <si>
    <t>2379-2388</t>
  </si>
  <si>
    <t>60025778;60014237;60027550</t>
  </si>
  <si>
    <t>35290355900;55950056100;36041035600</t>
  </si>
  <si>
    <t>Jang, T.;Lim, S.;Itoh, T.</t>
  </si>
  <si>
    <t>Los Angeles;Ann Arbor;Seoul</t>
  </si>
  <si>
    <t>University of California, Los Angeles;University of Michigan, Ann Arbor;Chung-Ang University</t>
  </si>
  <si>
    <t>60027550;60025778;60014237</t>
  </si>
  <si>
    <t>Tunable compact asymmetric coplanar waveguide zeroth-order resonant antenna</t>
  </si>
  <si>
    <t>10.1163/156939311798806086</t>
  </si>
  <si>
    <t>2-s2.0-84255175412</t>
  </si>
  <si>
    <t>['wlan band', 'spectrum efficiently', 'proposed antenna', 'experimental prototype', 'entire 5', 'ebg structures', 'conventional methods', '8 ghz', '6 ghz', '55 ghz', '28 ghz']</t>
  </si>
  <si>
    <t>Narrow band notches for ultra-wideband antenna using electromagnetic band-gap (EBG) structures are presented. Compared with conventional methods to notch the entire 5-6 GHz band for WLAN band, the proposed antenna uses EBG structures to achieve two narrow notched bands at 5.2 and 5.8 GHz, to use the spectrum efficiently. The antenna with EBG structures is simulated and studied, and then an experimental prototype is fabricated. The simulated and measured results show that the proposed antenna can satisfy the requirement of VSWR &lt; 2 over UWB band 3.1-10.6 GHz, except the narrow rejected WLAN bands (VSWR &gt; 2) of 4.6-5.55 GHz and 5.7-6.28 GHz, using the spectrum more efficiently. ¬© 2011 VSP.</t>
  </si>
  <si>
    <t>2320-2327</t>
  </si>
  <si>
    <t>60025578;60025578;60069720</t>
  </si>
  <si>
    <t>25228315600;7403156786;54396461500</t>
  </si>
  <si>
    <t>Deng, J. Y.;Guo, L. X.;Yang, J. H.</t>
  </si>
  <si>
    <t>Narrow band notches for ultra-wideband antenna using electromagnetic band-gap structures</t>
  </si>
  <si>
    <t>10.1163/156939311798806211</t>
  </si>
  <si>
    <t>2-s2.0-84255175432</t>
  </si>
  <si>
    <t>['wimax applications', 'simply composed', 'reaches 2', 'overall dimension', 'hfss software', 'good agreement', 'experimental results', 'designed antenna', 'azimuth plane', '8 ghz', '7 dbi', '6mm 3', '5 ghz', '5 dbi', '45 ghz', '3 dbi', '2 ghz']</t>
  </si>
  <si>
    <t>A compact coplanar waveguide (CPW)-fed triple-band planar antenna applied to WALN and WiMAX applications is proposed. The antenna, which occupies an overall dimension of 38 √ó 36 √ó 1.6mm 3, is simply composed of a U-shaped radiating patch and a U-shaped open stub. It has good omnidirectional radiation patterns in the azimuth plane and reaches 2.3 dBi at both 2.45 GHz and 3.5 GHz, 3.5 dBi at the band of 5.2 GHz and 3.7 dBi at the band of 5.8 GHz. The designed antenna is simulated by HFSS software, and a good agreement with experimental results is demonstrated. ¬© 2011 VSP.</t>
  </si>
  <si>
    <t>2505-2512</t>
  </si>
  <si>
    <t>57212398821;57205024977;27468145100;36994928700</t>
  </si>
  <si>
    <t>Li, B.;Yan, Z. H.;Zhang, T. L.;Wang, C.</t>
  </si>
  <si>
    <t>Dual-band antenna with U-shaped open stub for WLAN/WIMAX applications</t>
  </si>
  <si>
    <t>10.1163/156939311798806121</t>
  </si>
  <si>
    <t>2-s2.0-84255175433</t>
  </si>
  <si>
    <t>['radiation performance', 'paper introduces', 'original array', 'operating frequency', 'lumped resistances', 'array antennas', 'array antenna']</t>
  </si>
  <si>
    <t>This paper introduces a radar absorbing structures (RAS) applied to reduce the in-band radar cross section (RCS) of the array antennas. The structure of the RAS is based on square patch structure loaded with lumped resistances. An array with four patch elements was designed and built, and the RAS was located between two adjacent patch elements. The simulated and measured results show that the radiation performance of the array antenna is preserved when RAS is used. At operating frequency, the RCS of array antenna with RAS is obviously reduced compared with that of the original array. ¬© 2011 VSP.</t>
  </si>
  <si>
    <t>2487-2496</t>
  </si>
  <si>
    <t>10641895900;7203001464;35338426100;37075511100;55271584500</t>
  </si>
  <si>
    <t>Wang, F. W.;Gong, S. X.;Zhang, S.;Mu, X.;Hong, T.</t>
  </si>
  <si>
    <t>RCS reduction of array antennas with radar absorbing structures</t>
  </si>
  <si>
    <t>10.1163/156939311798806239</t>
  </si>
  <si>
    <t>2-s2.0-84255175439</t>
  </si>
  <si>
    <t>['unweighting effciency', 'total rates', 'straightforward way', 'soft parts', 'sector antennae', 'nlo precision', 'logarithmic accuracy', 'level matrix', 'level full', 'hard parts', 'element corrections', 'automatically incorporated', 'arbitrary numbers']</t>
  </si>
  <si>
    <t>QCD Phenomenology</t>
  </si>
  <si>
    <t>A Markovian shower algorithm based on "sector antennae" is presented and its main properties illustrated. Tree-level full-color matrix elements can be automatically incorporated in the algorithm and are re-interpreted as process-dependent 2 ‚Üí n antenna functions. In hard parts of phase-space, these functions generate tree-level matrix-element corrections to the shower. In soft parts, they should improve the logarithmic accuracy of it. The number of matrix-element evaluations required per order of matching is 1, with an unweighting effciency that remains very high for arbitrary numbers of legs. Total rates can be augmented to NLO precision in a straightforward way. As a proof of concept, we present an implementation in the publicly available Vincia plug-in to the Pythia 8 event generator, for hadronic Z0 decays including tree-level matrix elements through O(Œ±4s). ¬© SISSA 2011.</t>
  </si>
  <si>
    <t>60019778;60019778</t>
  </si>
  <si>
    <t>15757731000;14827231400</t>
  </si>
  <si>
    <t>Lopez-Villarejo, J. J.;Skands, P.</t>
  </si>
  <si>
    <t>European Organization for Nuclear Research</t>
  </si>
  <si>
    <t>Lopez-Villarejo J.</t>
  </si>
  <si>
    <t>Efficient matrix-element matching with sector showers</t>
  </si>
  <si>
    <t>10.1007/JHEP11(2011)150</t>
  </si>
  <si>
    <t>2-s2.0-84255176441</t>
  </si>
  <si>
    <t>['tapered region', 'simulation results', 'proposed antenna', 'parasitic element', 'matching condition', 'entire bandwidth', 'average gain']</t>
  </si>
  <si>
    <t>Bandwidth of the previously reported CPW-fed tapered slot antenna is enhanced by introducing triangular parasitic elements in the tapered region. The effect of the size and location of the parasitic element on the resonance and matching condition is examined. The proposed antenna is a single layer structure and has a bandwidth of 73% (corresponding to-10 dB reflection coefficient) with an average gain of almost 4 dBi over the entire bandwidth. The measurements of the fabricated antenna show good agreement with the simulation results. ¬© 2011 VSP.</t>
  </si>
  <si>
    <t>2399-2408</t>
  </si>
  <si>
    <t>57210094849;6602286276</t>
  </si>
  <si>
    <t>Meena, R.;Harish, A. R.</t>
  </si>
  <si>
    <t>Meena R.</t>
  </si>
  <si>
    <t>Parasitically loaded wideband CPW-fed tapered slot antenna</t>
  </si>
  <si>
    <t>10.1163/156939311798806167</t>
  </si>
  <si>
    <t>2-s2.0-84255178430</t>
  </si>
  <si>
    <t>['various magnitudes', 'specifically designed', 'reverberations effect', 'reverberant environments', 'realistically assess', 'manuscript outlines', 'los distance', 'developed architecture', 'computer simulations', 'challenging task']</t>
  </si>
  <si>
    <t>Antenna technology | Direction of arrival estimation | Intelligent control | Mobile robots | Motion planning | Robot sensing systems</t>
  </si>
  <si>
    <t>AbstractMost mobile robot localization techniques that depend on reference Radio Frequency (RF) stations are based on approximating the line-of-sight (LOS) distance between these stations and the robot by processing the strength of the RF signal propagating between the beacons and the robot. To date, mapping the strength of this signal to its corresponding distance remains a very challenging task to undertake, especially in reverberant environments. The manuscript outlines a novel nonholonomic mobile robot navigation system using a bearing-sensitive Radio Frequency IDentification (RFID) reader which is specifically designed to operate in indoor reverberant environments. This design does not depend on an accurate mathematical model to map the RF's Received Signal Strength (RSS) to an LOS distance. The proposed navigation system is evaluated through a series of computer simulations where a commercial electromagnetic simulation software (FEKO) is adopted to realistically assess the reverberations effect on the developed architecture. It has been shown that the robot successfully converges to its destinations under various magnitudes of reverberations.</t>
  </si>
  <si>
    <t>254-264</t>
  </si>
  <si>
    <t>Control and Intelligent Systems</t>
  </si>
  <si>
    <t>24559132500;6602335107</t>
  </si>
  <si>
    <t>Miah, Suruz;Gueaieb, Wail</t>
  </si>
  <si>
    <t>Miah S.</t>
  </si>
  <si>
    <t>Mobile robot navigation using direction-sensitive RFID reader</t>
  </si>
  <si>
    <t>10.2316/Journal.201.2011.4.201-2320</t>
  </si>
  <si>
    <t>2-s2.0-84255188942</t>
  </si>
  <si>
    <t>['unresolved radiation', 'loop initial', 'leading order', 'jet observables', 'integrated form', 'initial state', 'hadron colliders', 'antenna functions']</t>
  </si>
  <si>
    <t>QCD phenomenology</t>
  </si>
  <si>
    <t>The antenna subtraction method handles real radiation contributions in higher order corrections to jet observables. The method is based on antenna functions, which encapsulate all unresolved radiation between a pair of hard radiator partons. To apply this method to compute hadron collider observables, initial-initial antenna functions with both radiators in the initial state are required. In view of extending the antenna subtraction method to next-to-next-to-leading order (NNLO) calculations at hadron colliders, we derive the one-loop initial-initial antenna functions in unintegrated and integrated form. ¬© SISSA 2011.</t>
  </si>
  <si>
    <t>60024034-60094746;60024034</t>
  </si>
  <si>
    <t>56231547000;51461786000</t>
  </si>
  <si>
    <t>Gehrmann, Thomas;Monni, Pier Francesco</t>
  </si>
  <si>
    <t>Santa Barbara;Zurich</t>
  </si>
  <si>
    <t>Kavli Institute for Theoretical Physics;University of Zurich, Institute for Theoretical Physics</t>
  </si>
  <si>
    <t>60094746;60024034</t>
  </si>
  <si>
    <t>Gehrmann T.</t>
  </si>
  <si>
    <t>Antenna subtraction at NNLO with hadronic initial states: Real-virtual initial-initial configurations</t>
  </si>
  <si>
    <t>10.1007/JHEP12(2011)049</t>
  </si>
  <si>
    <t>2-s2.0-84255197955</t>
  </si>
  <si>
    <t>['uwb systems', 'symmetrical mushroom', 'shaped self', 'shaped scrs', 'shaped edge', 'results show', 'proposed antenna', 'original antenna', 'novel multi', 'new resonance', 'covering 2', 'complementary resonators', '60 ghz', '5 ghz', '44 ghz', '15 ghz', '11 lower', '10 db']</t>
  </si>
  <si>
    <t>A novel multi-band monopole antenna using a pair of symmetrical mushroom-shaped self-complementary resonators (SCRs) is presented. The original antenna is composed of a monopole with arc-shaped edge and a beveled ground producing wide bandwidth with S 11 lower than-10 dB from lower frequency limit 2.5 GHz up to 15 GHz. Then a pair of mushroom-shaped SCRs, which produce a new resonance at 2.44 GHz, covering 2.05-2.60 GHz for 2.4 GHz WLAN band with S 11 lower than-10 dB, are embedded into the monopole. The antenna is simulated and measured; the results show that the proposed antenna can be used for 2.4/5.2/5.8 GHz WLAN, 3.5 GHz WiMAX, 3.7-6.425 GHz C band satellite communications and UWB systems. ¬© 2011 VSP.</t>
  </si>
  <si>
    <t>2497-2504</t>
  </si>
  <si>
    <t>25228315600;7403156786</t>
  </si>
  <si>
    <t>Deng, J. Y.;Guo, L. X.</t>
  </si>
  <si>
    <t>Multi-band antenna using mushroom-shaped self-complementary resonators</t>
  </si>
  <si>
    <t>10.1163/156939311798806095</t>
  </si>
  <si>
    <t>2-s2.0-84255204598</t>
  </si>
  <si>
    <t>['user terminals', 'process signals', 'overloaded systems', 'minimum mean', 'lower complexity', 'derive algorithms', 'cost function', 'arbitrary number']</t>
  </si>
  <si>
    <t>MIMO systems | Multi-user MIMO | Receive signal processing | SDMA</t>
  </si>
  <si>
    <t>In this paper we use two modifications of the minimum mean-squared-error (MMSE) cost function to derive new multi-user (MU) MIMO receive algorithms. We derive algorithms that have lower complexity than the lattice reduction techniques and are able to extract full diversity inherent in the system. The resulting algorithms work in the overloaded systems, i.e. can process signals at the user terminals (UTs) equipped with the arbitrary number of antennas, and have no bit error floor.</t>
  </si>
  <si>
    <t>178-182</t>
  </si>
  <si>
    <t>105606879;105606879;60068806;60068806;111095816</t>
  </si>
  <si>
    <t>55917173300;8389853700;7005731742;26026085600;55175063000</t>
  </si>
  <si>
    <t>Spaleviƒá, Petar;Stankoviƒá, Veljko;Stefanoviƒá, Mihajlo;Paniƒá, Stefan;Saviƒá, Ana</t>
  </si>
  <si>
    <t>Serbia;Serbia;Serbia</t>
  </si>
  <si>
    <t>Nis;Belgrade;Novi</t>
  </si>
  <si>
    <t>University of Ni≈°;High School of Electrical Engineering and Computers;State University of Novi Pazar</t>
  </si>
  <si>
    <t>60068806;111095816;105606879</t>
  </si>
  <si>
    <t>Spaleviƒá P.</t>
  </si>
  <si>
    <t>Minimum mean-squared error multi-user MIMO receive filtering</t>
  </si>
  <si>
    <t>2-s2.0-82655166918</t>
  </si>
  <si>
    <t>['¬© 2011', 'several subcomplexes', 'ring arrangement', 'reinhardtii found', 'projection map', 'previous suggestions', 'one side', 'molecular biology', 'main properties', 'loosely associated', 'lhci supercomplex', 'lhci intermediates', 'lhcas within', 'largest complex', 'large variation', 'higher plants', 'double half', 'disassembly process', 'data show', 'complexes suggests', 'chlamydomonas reinhardtii', 'antenna composition', 'american society', '1 ratio']</t>
  </si>
  <si>
    <t>In this work we have purified the Photosystem I (PSI) complex of Chlamydomonas reinhardtii to homogeneity. Biochemical, proteomic, spectroscopic, and structural analyses reveal the main properties of this PSI-LHCI supercomplex. The data show that the largest purified complex is composed of one core complex and nine Lhca antennas and that it contains all Lhca gene products. A projection map at 15 √Ö resolution obtained by electron microscopy reveals that the Lhcas are organized on one side of the core in a double half-ring arrangement, in contrast with previous suggestions. A series of stable disassembled PSI-LHCI intermediates was purified. The analysis of these complexes suggests the sequence of the assembly/disassembly process. It is shown that PSI-LHCI of C. reinhardtii is larger but far less stable than the complex from higher plants. Lhca2 and Lhca9 (the red-most antenna complexes), although present in the largest complex in 1:1 ratio with the core, are only loosely associated with it. This can explain the large variation in antenna composition of PSI-LHCI from C. reinhardtii found in the literature. The analysis of several subcomplexes with reduced antenna size allows determination of the position of Lhca2 and Lhca9 and leads to a proposal for a model of the organization of the Lhcas within the PSI-LHCI supercomplex. ¬© 2011 by The American Society for Biochemistry and Molecular Biology, Inc.</t>
  </si>
  <si>
    <t>44878-44887</t>
  </si>
  <si>
    <t>60010023-60008734;60010023;60010023;60010023;60003892;60010023;60010023-60008734</t>
  </si>
  <si>
    <t>54792915600;54793548600;7003846252;6602640008;7004026281;7007149974;7005812451</t>
  </si>
  <si>
    <t>Drop, Bartlomiej;Webber-Birungi, Mariam;Fusetti, Fabrizia;Kour«êl, Roman;Redding, Kevin E.;Boekema, Egbert J.;Croce, Roberta</t>
  </si>
  <si>
    <t>Netherlands;Netherlands;United States</t>
  </si>
  <si>
    <t>Groningen;Amsterdam;Tempe</t>
  </si>
  <si>
    <t>University of Groningen;Vrije Universiteit Amsterdam;Arizona State University</t>
  </si>
  <si>
    <t>60010023;60008734;60003892</t>
  </si>
  <si>
    <t>Drop B.</t>
  </si>
  <si>
    <t>Photosystem I of Chlamydomonas reinhardtii contains nine light-harvesting complexes (Lhca) located on one side of the core</t>
  </si>
  <si>
    <t>10.1074/jbc.M111.301101</t>
  </si>
  <si>
    <t>2-s2.0-84455161647</t>
  </si>
  <si>
    <t>['√∂ bius', '¬© 2011', 'wide range', 'two subfamilies', 'streptococcus salivarius', 'results provide', 'proline residue', 'nonsense mutation', 'molecular biology', 'loop 5', 'linear backbone', 'hitherto isolated', 'hedyotis biflora', 'hedyotide b2', 'hedyotide b1', 'exopeptidase degradation', 'escherichia coli', 'disulfide mapping', 'deeper understanding', 'conventional cyclotides', 'bracelet subfamily', 'biosynthetic processing', 'biological activities', 'american society', 'also inactive', 'aerial parts', '150 cyclotides']</t>
  </si>
  <si>
    <t>Cyclotides are heat-stable macrocyclic peptides from plants that display a wide range of biological activities. They can be divided into two subfamilies: M√∂bius or bracelet, based on the presence or absence of a cis-proline residue in loop 5, respectively. Currently, over 150 cyclotides have been discovered, but only four linear variants of the M√∂bius subfamily have been hitherto isolated. In this study, we report the discovery of two novel cyclotides, hedyotide B1 and hedyotide B2, from the aerial parts of Hedyotis biflora. Hedyotide B1 has a cyclic cystine knot structure typical of cyclotides. Interestingly, hedyotide B2 possesses a linear backbone and is the first linear representative of the bracelet subfamily. Disulfide mapping of hedyotide B2 by a top-down MS/MS approach showed that it shares the same knotted disulfide arrangement as conventional cyclotides. Its unfolding pathway also showed that the penetrating disulfide bond Cys III-VI is the most stable disulfide linkage. Cloning of the gene encoding hedyotide B2 revealed a nonsense mutation that introduces a premature stop codon at the conserved Asn residue position, which is essential for an end-to-end backbone ligation. Biophysical characterization showed that hedyotide B2 was more susceptible to exopeptidase degradation as compared with hedyotide B1. Hedyotide B2 was also inactive against all four tested bacterial strains, whereas hedyotide B1 was bactericidal to Escherichia coli and Streptococcus salivarius at low micromolar concentration. Our results provide a deeper understanding of the structures, functions, and biosynthetic processing of cyclotides and uncyclotides in plants. ¬© 2011 by The American Society for Biochemistry and Molecular Biology, Inc.</t>
  </si>
  <si>
    <t>44833-44844</t>
  </si>
  <si>
    <t>60095091;60095091;60095091;60095091;60095091;60095091</t>
  </si>
  <si>
    <t>54786848500;55713665500;57069192300;55641524700;56225969900;35218286300</t>
  </si>
  <si>
    <t>Nguyen, Giang Kien Truc;Zhang, Sen;Wang, Wei;Wong, Clarence Tsun Ting;Nguyen, Ngan Thi Kim;Tam, James P.</t>
  </si>
  <si>
    <t>School of Biological Sciences</t>
  </si>
  <si>
    <t>Nguyen G.K.T.</t>
  </si>
  <si>
    <t>Discovery of a linear cyclotide from the bracelet subfamily and its disulfide mapping by top-down mass spectrometry</t>
  </si>
  <si>
    <t>S0021925820655314</t>
  </si>
  <si>
    <t>10.1074/jbc.M111.290296</t>
  </si>
  <si>
    <t>2-s2.0-84455161648</t>
  </si>
  <si>
    <t>['wave emission', 'uses amultipolar', 'transient resonances', 'thus equivalent', 'reaction prescription', 'ratio inspirals', 'provide explicitly', 'possible appearance', 'perform studies', 'orbital evolution', 'newtonian expansion', 'multipole moments', 'multipolar post', 'minkowskian self', 'minkowskian radiation', 'minkowskian quantities', 'minkowskian expansion', 'mass hexadecapole', 'local prescription', 'local character', 'lindquist coordinates', 'harmonic coordinates', 'gravitational waveforms', 'geodesic equations', 'generic inspirals', 'general relativity', 'general prescription', 'future space', 'different techniques', 'based gravitational']</t>
  </si>
  <si>
    <t>We introduce a new kludge scheme to model the dynamics of generic extreme mass-ratio inspirals (stellar compact objects spiraling into a spinning supermassive black hole) and to produce the gravitational waveforms that describe the gravitational-wave emission of these systems. This scheme combines tools from different techniques in General Relativity: It uses amultipolar, post-Minkowskian expansion for the far-zone metric perturbation (which provides the gravitational waveforms, here taken up to mass hexadecapole and current octopole order) and for the local prescription of the self-force (since we are lacking a general prescription for it); a post-Newtonian expansion for the computation of the multipole moments in terms of the trajectories; and a BH perturbation theory expansion when treating the trajectories as a sequence of self-adjusting Kerr geodesics. The orbital evolution is thus equivalent to solving the geodesic equations with time-dependent orbital elements, as dictated by the multipolar post-Minkowskian radiation-reaction prescription. To complete the scheme, both the orbital evolution and wave generation require to map the Boyer-Lindquist coordinates of the orbits to the harmonic coordinates in which the different multipolar post-Minkowskian quantities have been derived, a mapping that we provide explicitly in this paper. This new kludge scheme is thus a combination of approximations that can be used to model generic inspirals of systems with extreme mass ratios to systems with more moderate mass ratios, and hence can provide valuable information for future space-based gravitational-wave observatories like the Laser Interferometer Space Antenna and even for advanced ground detectors. Finally, due to the local character in time of our multipolar post-Minkowskian self-force, this scheme can be used to perform studies of the possible appearance of transient resonances in generic inspirals. ¬© 2011 American Physical Society.</t>
  </si>
  <si>
    <t>60023020;60022522-60103460-60003269</t>
  </si>
  <si>
    <t>6604053934;35270811500</t>
  </si>
  <si>
    <t>Sopuerta, Carlos F.;Yunes, Nicol√°s</t>
  </si>
  <si>
    <t>United States;Spain;United States;United States</t>
  </si>
  <si>
    <t>Cambridge;Cerdanyola del Valles;Bozeman;Princeton</t>
  </si>
  <si>
    <t>MIT Kavli Institute for Astrophysics and Space Research;Universitat Aut√≤noma de Barcelona;Montana State University;Princeton University</t>
  </si>
  <si>
    <t>60103460;60023020;60022522;60003269</t>
  </si>
  <si>
    <t>Sopuerta C.F.</t>
  </si>
  <si>
    <t>New Kludge scheme for the construction of approximate waveforms for extreme-mass-ratio inspirals</t>
  </si>
  <si>
    <t>10.1103/PhysRevD.84.124060</t>
  </si>
  <si>
    <t>2-s2.0-84855307890</t>
  </si>
  <si>
    <t>['wimax antenna', 'wifi services', 'wifi interface', 'vehicular network', 'scheme searches', 'scheme continues', 'proposed scheme', 'neighboring aps', 'location information', 'large variety', 'interference duration', 'future networks', 'existing techniques', 'evaluated performance', 'densely located', 'communication technology', 'avoid interference', 'another channel']</t>
  </si>
  <si>
    <t>Access point | Bsss | IEEE 802.11 | Interference avoidance | Mobility | Vehicle | WiFi</t>
  </si>
  <si>
    <t>Communication technology of future networks is predicted to provide a large variety of services including WiFi service in vehicular network. In this paper, we assume that vehicles are embedded with WiMAX antenna and in-vehicle terminals receive WiMAX traffic through WiFi interface. This assumption will impose severe performance degradation due to interference among mobile BSSs when WiFi access points (APs) are densely located. Existing interference avoidance techniques cannot properly resolve the above problems and do not cope with dynamically moving vehicular scenario since they focus only on the fixed network topology. In this paper, we propose a mobility-aware interference avoidance scheme for WiFi services. The proposed scheme computes the interference duration by exploiting mobility vector and location information of neighboring APs. If the interference duration is not negligible, our scheme searches for another channel in order to avoid interference. However, if the interference duration is negligible, our scheme continues to use the channel to reduce switching overhead. To measure the effectiveness of the proposed scheme against other existing techniques, we evaluated performance by using OPNET simulator. Through the simulation, we obtained about 60% reduction in the maximum interference frequency and about 67% improvement in throughput. Furthermore, our scheme provides fair channel usage. ¬© 2010 KSII.</t>
  </si>
  <si>
    <t>2272-2293</t>
  </si>
  <si>
    <t>60014237;60014237;60014237;60014237;60014237;60014237;60014237</t>
  </si>
  <si>
    <t>36551486700;36508965900;56326029500;55700527300;55728026100;55472194900;55542045700</t>
  </si>
  <si>
    <t>Park, Laihyuk;Na, Woongsoo;Lee, Gunwoo;Lee, Chang Ha;Park, Chang Yun;Cho, Yong Soo;Cho, Sungrae</t>
  </si>
  <si>
    <t>Park L.</t>
  </si>
  <si>
    <t>Mobility-aware interference avoidance scheme for vehicular WLANs</t>
  </si>
  <si>
    <t>10.3837/ tiis.2011.12.001</t>
  </si>
  <si>
    <t>2-s2.0-84855379730</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</si>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</sst>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0" borderId="0" xfId="0" quotePrefix="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0D15-85DE-774F-B6D3-0C7449998953}">
  <dimension ref="A1:AW2414"/>
  <sheetViews>
    <sheetView tabSelected="1" topLeftCell="V1" workbookViewId="0">
      <selection activeCell="AN2" sqref="AN2"/>
    </sheetView>
  </sheetViews>
  <sheetFormatPr baseColWidth="10" defaultRowHeight="16" x14ac:dyDescent="0.2"/>
  <sheetData>
    <row r="1" spans="1:49" s="20" customFormat="1" x14ac:dyDescent="0.2">
      <c r="A1" s="12"/>
      <c r="B1" s="12" t="s">
        <v>30758</v>
      </c>
      <c r="C1" s="12" t="s">
        <v>30759</v>
      </c>
      <c r="D1" s="12" t="s">
        <v>30760</v>
      </c>
      <c r="E1" s="12" t="s">
        <v>30761</v>
      </c>
      <c r="F1" s="12" t="s">
        <v>30762</v>
      </c>
      <c r="G1" s="12" t="s">
        <v>30763</v>
      </c>
      <c r="H1" s="12" t="s">
        <v>30764</v>
      </c>
      <c r="I1" s="12" t="s">
        <v>30765</v>
      </c>
      <c r="J1" s="12" t="s">
        <v>30766</v>
      </c>
      <c r="K1" s="12" t="s">
        <v>30767</v>
      </c>
      <c r="L1" s="12" t="s">
        <v>30768</v>
      </c>
      <c r="M1" s="12" t="s">
        <v>30769</v>
      </c>
      <c r="N1" s="12" t="s">
        <v>30770</v>
      </c>
      <c r="O1" s="12" t="s">
        <v>30771</v>
      </c>
      <c r="P1" s="12" t="s">
        <v>30772</v>
      </c>
      <c r="Q1" s="12" t="s">
        <v>30773</v>
      </c>
      <c r="R1" s="13" t="s">
        <v>30774</v>
      </c>
      <c r="S1" s="12" t="s">
        <v>30775</v>
      </c>
      <c r="T1" s="12" t="s">
        <v>30775</v>
      </c>
      <c r="U1" s="12" t="s">
        <v>30776</v>
      </c>
      <c r="V1" s="13" t="s">
        <v>30777</v>
      </c>
      <c r="W1" s="12" t="s">
        <v>30778</v>
      </c>
      <c r="X1" s="14" t="s">
        <v>30779</v>
      </c>
      <c r="Y1" s="15" t="s">
        <v>30780</v>
      </c>
      <c r="Z1" s="16" t="s">
        <v>30781</v>
      </c>
      <c r="AA1" s="12" t="s">
        <v>30782</v>
      </c>
      <c r="AB1" s="12" t="s">
        <v>30783</v>
      </c>
      <c r="AC1" s="12" t="s">
        <v>30784</v>
      </c>
      <c r="AD1" s="12" t="s">
        <v>30785</v>
      </c>
      <c r="AE1" s="12" t="s">
        <v>30786</v>
      </c>
      <c r="AF1" s="12" t="s">
        <v>30787</v>
      </c>
      <c r="AG1" s="12" t="s">
        <v>30788</v>
      </c>
      <c r="AH1" s="12" t="s">
        <v>30789</v>
      </c>
      <c r="AI1" s="12" t="s">
        <v>30790</v>
      </c>
      <c r="AJ1" s="12" t="s">
        <v>30791</v>
      </c>
      <c r="AK1" s="14" t="s">
        <v>30792</v>
      </c>
      <c r="AL1" s="12" t="s">
        <v>30793</v>
      </c>
      <c r="AM1" s="17" t="s">
        <v>30794</v>
      </c>
      <c r="AN1" s="18" t="s">
        <v>30795</v>
      </c>
      <c r="AO1" s="18" t="s">
        <v>30781</v>
      </c>
      <c r="AP1" s="12" t="s">
        <v>30796</v>
      </c>
      <c r="AQ1" s="12" t="s">
        <v>30797</v>
      </c>
      <c r="AR1" s="12" t="s">
        <v>30798</v>
      </c>
      <c r="AS1" s="12" t="s">
        <v>30799</v>
      </c>
      <c r="AT1" s="14" t="s">
        <v>30800</v>
      </c>
      <c r="AU1" s="19" t="s">
        <v>30801</v>
      </c>
      <c r="AV1" s="19" t="s">
        <v>30802</v>
      </c>
      <c r="AW1" s="19" t="s">
        <v>30803</v>
      </c>
    </row>
    <row r="2" spans="1:49" x14ac:dyDescent="0.2">
      <c r="A2">
        <v>0</v>
      </c>
      <c r="B2" t="s">
        <v>30757</v>
      </c>
      <c r="C2" t="s">
        <v>30756</v>
      </c>
      <c r="F2" t="s">
        <v>30755</v>
      </c>
      <c r="G2" t="s">
        <v>6</v>
      </c>
      <c r="H2" t="s">
        <v>5</v>
      </c>
      <c r="I2" t="s">
        <v>30754</v>
      </c>
      <c r="J2">
        <v>60014237</v>
      </c>
      <c r="K2" t="s">
        <v>900</v>
      </c>
      <c r="L2" t="s">
        <v>74</v>
      </c>
      <c r="M2" t="s">
        <v>73</v>
      </c>
      <c r="N2">
        <v>7</v>
      </c>
      <c r="O2" t="s">
        <v>30753</v>
      </c>
      <c r="P2" t="s">
        <v>30752</v>
      </c>
      <c r="Q2" t="s">
        <v>30751</v>
      </c>
      <c r="R2" s="7">
        <v>40908</v>
      </c>
      <c r="S2" s="8">
        <f t="shared" ref="S2:S65" si="0">YEAR(R2)</f>
        <v>2011</v>
      </c>
      <c r="T2" s="8">
        <v>2011</v>
      </c>
      <c r="U2" s="8">
        <f t="shared" ref="U2:U65" si="1">2022-T2</f>
        <v>11</v>
      </c>
      <c r="V2" s="7">
        <v>40908</v>
      </c>
      <c r="W2" t="s">
        <v>1177</v>
      </c>
      <c r="X2" s="2">
        <v>0.22800000000000001</v>
      </c>
      <c r="Y2" s="6">
        <f t="shared" ref="Y2:Y65" si="2">(X2-$Z$4)/($Z$3-$Z$4)</f>
        <v>6.0863297829742936E-3</v>
      </c>
      <c r="AB2">
        <v>17700155805</v>
      </c>
      <c r="AC2">
        <v>19767277</v>
      </c>
      <c r="AD2" t="s">
        <v>2</v>
      </c>
      <c r="AE2">
        <v>5</v>
      </c>
      <c r="AF2">
        <v>12</v>
      </c>
      <c r="AH2" t="s">
        <v>30750</v>
      </c>
      <c r="AI2" t="s">
        <v>30749</v>
      </c>
      <c r="AJ2" t="s">
        <v>30748</v>
      </c>
      <c r="AK2" t="s">
        <v>30747</v>
      </c>
      <c r="AL2">
        <v>1</v>
      </c>
      <c r="AM2" s="5">
        <f t="shared" ref="AM2:AM65" si="3">AL2/U2</f>
        <v>9.0909090909090912E-2</v>
      </c>
      <c r="AN2" s="4">
        <f t="shared" ref="AN2:AN65" si="4">(AM2-$AO$4)/($AO$3-$AO$4)</f>
        <v>1.3768889194864205E-4</v>
      </c>
      <c r="AO2" s="3"/>
      <c r="AP2">
        <v>0</v>
      </c>
      <c r="AR2" t="s">
        <v>1</v>
      </c>
      <c r="AT2" s="2">
        <v>0.85799999999999998</v>
      </c>
      <c r="AU2" s="1">
        <f t="shared" ref="AU2:AU65" si="5">(Y2*0.7+AN2*0.3)*100</f>
        <v>0.43017375156665977</v>
      </c>
      <c r="AV2" s="1">
        <f t="shared" ref="AV2:AV65" si="6">(Y2*0.5+AN2*0.5)*100</f>
        <v>0.31120093374614677</v>
      </c>
      <c r="AW2" s="1">
        <f t="shared" ref="AW2:AW65" si="7">(Y2*0.3+AN2*0.7)*100</f>
        <v>0.19222811592563374</v>
      </c>
    </row>
    <row r="3" spans="1:49" x14ac:dyDescent="0.2">
      <c r="A3">
        <v>1</v>
      </c>
      <c r="B3" t="s">
        <v>30746</v>
      </c>
      <c r="C3" t="s">
        <v>30745</v>
      </c>
      <c r="F3" t="s">
        <v>30744</v>
      </c>
      <c r="G3" t="s">
        <v>6</v>
      </c>
      <c r="H3" t="s">
        <v>5</v>
      </c>
      <c r="I3" t="s">
        <v>30743</v>
      </c>
      <c r="J3" t="s">
        <v>30742</v>
      </c>
      <c r="K3" t="s">
        <v>30741</v>
      </c>
      <c r="L3" t="s">
        <v>30740</v>
      </c>
      <c r="M3" t="s">
        <v>30739</v>
      </c>
      <c r="N3">
        <v>2</v>
      </c>
      <c r="O3" t="s">
        <v>30738</v>
      </c>
      <c r="P3" t="s">
        <v>30737</v>
      </c>
      <c r="Q3" t="s">
        <v>30736</v>
      </c>
      <c r="R3" s="7">
        <v>40907</v>
      </c>
      <c r="S3" s="8">
        <f t="shared" si="0"/>
        <v>2011</v>
      </c>
      <c r="T3" s="8">
        <v>2011</v>
      </c>
      <c r="U3" s="8">
        <f t="shared" si="1"/>
        <v>11</v>
      </c>
      <c r="V3" s="7">
        <v>40907</v>
      </c>
      <c r="W3" t="s">
        <v>1294</v>
      </c>
      <c r="X3" s="2">
        <v>1.887</v>
      </c>
      <c r="Y3" s="6">
        <f t="shared" si="2"/>
        <v>5.0372387282774087E-2</v>
      </c>
      <c r="Z3">
        <v>37.460999999999999</v>
      </c>
      <c r="AA3">
        <v>15507998</v>
      </c>
      <c r="AB3">
        <v>110157</v>
      </c>
      <c r="AC3">
        <v>15502368</v>
      </c>
      <c r="AD3" t="s">
        <v>2</v>
      </c>
      <c r="AE3">
        <v>84</v>
      </c>
      <c r="AF3">
        <v>12</v>
      </c>
      <c r="AG3">
        <v>124060</v>
      </c>
      <c r="AI3" t="s">
        <v>30735</v>
      </c>
      <c r="AK3" t="s">
        <v>30734</v>
      </c>
      <c r="AL3">
        <v>14</v>
      </c>
      <c r="AM3" s="5">
        <f t="shared" si="3"/>
        <v>1.2727272727272727</v>
      </c>
      <c r="AN3" s="4">
        <f t="shared" si="4"/>
        <v>1.9276444872809886E-3</v>
      </c>
      <c r="AO3" s="3">
        <v>660.25</v>
      </c>
      <c r="AP3">
        <v>1</v>
      </c>
      <c r="AQ3" t="s">
        <v>197</v>
      </c>
      <c r="AR3">
        <v>1114374</v>
      </c>
      <c r="AS3" t="s">
        <v>196</v>
      </c>
      <c r="AT3" s="2" t="s">
        <v>0</v>
      </c>
      <c r="AU3" s="1">
        <f t="shared" si="5"/>
        <v>3.5838964444126153</v>
      </c>
      <c r="AV3" s="1">
        <f t="shared" si="6"/>
        <v>2.6150015885027535</v>
      </c>
      <c r="AW3" s="1">
        <f t="shared" si="7"/>
        <v>1.6461067325928918</v>
      </c>
    </row>
    <row r="4" spans="1:49" x14ac:dyDescent="0.2">
      <c r="A4">
        <v>2</v>
      </c>
      <c r="B4" t="s">
        <v>30733</v>
      </c>
      <c r="C4" t="s">
        <v>30732</v>
      </c>
      <c r="D4" t="s">
        <v>30731</v>
      </c>
      <c r="E4">
        <v>21979955</v>
      </c>
      <c r="F4" t="s">
        <v>30730</v>
      </c>
      <c r="G4" t="s">
        <v>6</v>
      </c>
      <c r="H4" t="s">
        <v>5</v>
      </c>
      <c r="I4" t="s">
        <v>30729</v>
      </c>
      <c r="J4">
        <v>60095091</v>
      </c>
      <c r="K4" t="s">
        <v>30728</v>
      </c>
      <c r="L4" t="s">
        <v>249</v>
      </c>
      <c r="M4" t="s">
        <v>248</v>
      </c>
      <c r="N4">
        <v>6</v>
      </c>
      <c r="O4" t="s">
        <v>30727</v>
      </c>
      <c r="P4" t="s">
        <v>30726</v>
      </c>
      <c r="Q4" t="s">
        <v>30725</v>
      </c>
      <c r="R4" s="7">
        <v>40907</v>
      </c>
      <c r="S4" s="8">
        <f t="shared" si="0"/>
        <v>2011</v>
      </c>
      <c r="T4" s="8">
        <v>2011</v>
      </c>
      <c r="U4" s="8">
        <f t="shared" si="1"/>
        <v>11</v>
      </c>
      <c r="V4" s="7">
        <v>40907</v>
      </c>
      <c r="W4" t="s">
        <v>1262</v>
      </c>
      <c r="X4" s="2">
        <v>2.3610000000000002</v>
      </c>
      <c r="Y4" s="6">
        <f t="shared" si="2"/>
        <v>6.3025546568431179E-2</v>
      </c>
      <c r="Z4">
        <v>0</v>
      </c>
      <c r="AA4">
        <v>219258</v>
      </c>
      <c r="AB4">
        <v>17592</v>
      </c>
      <c r="AC4" t="s">
        <v>1261</v>
      </c>
      <c r="AD4" t="s">
        <v>2</v>
      </c>
      <c r="AE4">
        <v>286</v>
      </c>
      <c r="AF4">
        <v>52</v>
      </c>
      <c r="AH4" t="s">
        <v>30724</v>
      </c>
      <c r="AI4" t="s">
        <v>30723</v>
      </c>
      <c r="AK4" t="s">
        <v>30722</v>
      </c>
      <c r="AL4">
        <v>48</v>
      </c>
      <c r="AM4" s="5">
        <f t="shared" si="3"/>
        <v>4.3636363636363633</v>
      </c>
      <c r="AN4" s="4">
        <f t="shared" si="4"/>
        <v>6.6090668135348179E-3</v>
      </c>
      <c r="AO4" s="3">
        <v>0</v>
      </c>
      <c r="AP4">
        <v>1</v>
      </c>
      <c r="AR4" t="s">
        <v>1</v>
      </c>
      <c r="AT4" s="2">
        <v>5.157</v>
      </c>
      <c r="AU4" s="1">
        <f t="shared" si="5"/>
        <v>4.6100602641962265</v>
      </c>
      <c r="AV4" s="1">
        <f t="shared" si="6"/>
        <v>3.4817306690983001</v>
      </c>
      <c r="AW4" s="1">
        <f t="shared" si="7"/>
        <v>2.3534010740003728</v>
      </c>
    </row>
    <row r="5" spans="1:49" x14ac:dyDescent="0.2">
      <c r="A5">
        <v>3</v>
      </c>
      <c r="B5" t="s">
        <v>30721</v>
      </c>
      <c r="C5" t="s">
        <v>30720</v>
      </c>
      <c r="E5">
        <v>22049081</v>
      </c>
      <c r="F5" t="s">
        <v>30719</v>
      </c>
      <c r="G5" t="s">
        <v>6</v>
      </c>
      <c r="H5" t="s">
        <v>5</v>
      </c>
      <c r="I5" t="s">
        <v>30718</v>
      </c>
      <c r="J5" t="s">
        <v>30717</v>
      </c>
      <c r="K5" t="s">
        <v>30716</v>
      </c>
      <c r="L5" t="s">
        <v>30715</v>
      </c>
      <c r="M5" t="s">
        <v>30714</v>
      </c>
      <c r="N5">
        <v>7</v>
      </c>
      <c r="O5" t="s">
        <v>30713</v>
      </c>
      <c r="P5" t="s">
        <v>30712</v>
      </c>
      <c r="Q5" t="s">
        <v>30711</v>
      </c>
      <c r="R5" s="7">
        <v>40907</v>
      </c>
      <c r="S5" s="8">
        <f t="shared" si="0"/>
        <v>2011</v>
      </c>
      <c r="T5" s="8">
        <v>2011</v>
      </c>
      <c r="U5" s="8">
        <f t="shared" si="1"/>
        <v>11</v>
      </c>
      <c r="V5" s="7">
        <v>40907</v>
      </c>
      <c r="W5" t="s">
        <v>1262</v>
      </c>
      <c r="X5" s="2">
        <v>2.3610000000000002</v>
      </c>
      <c r="Y5" s="6">
        <f t="shared" si="2"/>
        <v>6.3025546568431179E-2</v>
      </c>
      <c r="AA5">
        <v>219258</v>
      </c>
      <c r="AB5">
        <v>17592</v>
      </c>
      <c r="AC5" t="s">
        <v>1261</v>
      </c>
      <c r="AD5" t="s">
        <v>2</v>
      </c>
      <c r="AE5">
        <v>286</v>
      </c>
      <c r="AF5">
        <v>52</v>
      </c>
      <c r="AH5" t="s">
        <v>30710</v>
      </c>
      <c r="AI5" t="s">
        <v>30709</v>
      </c>
      <c r="AK5" t="s">
        <v>30708</v>
      </c>
      <c r="AL5">
        <v>79</v>
      </c>
      <c r="AM5" s="5">
        <f t="shared" si="3"/>
        <v>7.1818181818181817</v>
      </c>
      <c r="AN5" s="4">
        <f t="shared" si="4"/>
        <v>1.087742246394272E-2</v>
      </c>
      <c r="AO5" s="3"/>
      <c r="AP5">
        <v>1</v>
      </c>
      <c r="AR5" t="s">
        <v>1</v>
      </c>
      <c r="AT5" s="2">
        <v>5.157</v>
      </c>
      <c r="AU5" s="1">
        <f t="shared" si="5"/>
        <v>4.7381109337084633</v>
      </c>
      <c r="AV5" s="1">
        <f t="shared" si="6"/>
        <v>3.6951484516186945</v>
      </c>
      <c r="AW5" s="1">
        <f t="shared" si="7"/>
        <v>2.6521859695289258</v>
      </c>
    </row>
    <row r="6" spans="1:49" x14ac:dyDescent="0.2">
      <c r="A6">
        <v>4</v>
      </c>
      <c r="B6" t="s">
        <v>30707</v>
      </c>
      <c r="F6" t="s">
        <v>30706</v>
      </c>
      <c r="G6" t="s">
        <v>6</v>
      </c>
      <c r="H6" t="s">
        <v>5</v>
      </c>
      <c r="I6" t="s">
        <v>30705</v>
      </c>
      <c r="J6" t="s">
        <v>30704</v>
      </c>
      <c r="K6" t="s">
        <v>30703</v>
      </c>
      <c r="L6" t="s">
        <v>30702</v>
      </c>
      <c r="M6" t="s">
        <v>30701</v>
      </c>
      <c r="N6">
        <v>5</v>
      </c>
      <c r="O6" t="s">
        <v>30700</v>
      </c>
      <c r="P6" t="s">
        <v>30699</v>
      </c>
      <c r="Q6" t="s">
        <v>30698</v>
      </c>
      <c r="R6" s="7">
        <v>40906</v>
      </c>
      <c r="S6" s="8">
        <f t="shared" si="0"/>
        <v>2011</v>
      </c>
      <c r="T6" s="8">
        <v>2011</v>
      </c>
      <c r="U6" s="8">
        <f t="shared" si="1"/>
        <v>11</v>
      </c>
      <c r="V6" s="7">
        <v>2011</v>
      </c>
      <c r="W6" t="s">
        <v>1091</v>
      </c>
      <c r="X6" s="2">
        <v>0.19</v>
      </c>
      <c r="Y6" s="6">
        <f t="shared" si="2"/>
        <v>5.0719414858119115E-3</v>
      </c>
      <c r="AA6">
        <v>332097</v>
      </c>
      <c r="AB6">
        <v>18700</v>
      </c>
      <c r="AD6" t="s">
        <v>2</v>
      </c>
      <c r="AE6">
        <v>87</v>
      </c>
      <c r="AF6">
        <v>7</v>
      </c>
      <c r="AH6" t="s">
        <v>30697</v>
      </c>
      <c r="AI6" t="s">
        <v>30696</v>
      </c>
      <c r="AJ6" t="s">
        <v>30695</v>
      </c>
      <c r="AK6" t="s">
        <v>30694</v>
      </c>
      <c r="AL6">
        <v>2</v>
      </c>
      <c r="AM6" s="5">
        <f t="shared" si="3"/>
        <v>0.18181818181818182</v>
      </c>
      <c r="AN6" s="4">
        <f t="shared" si="4"/>
        <v>2.753777838972841E-4</v>
      </c>
      <c r="AO6" s="3"/>
      <c r="AP6">
        <v>0</v>
      </c>
      <c r="AR6" t="s">
        <v>1</v>
      </c>
      <c r="AT6" s="2" t="s">
        <v>0</v>
      </c>
      <c r="AU6" s="1">
        <f t="shared" si="5"/>
        <v>0.36329723752375231</v>
      </c>
      <c r="AV6" s="1">
        <f t="shared" si="6"/>
        <v>0.26736596348545977</v>
      </c>
      <c r="AW6" s="1">
        <f t="shared" si="7"/>
        <v>0.17143468944716722</v>
      </c>
    </row>
    <row r="7" spans="1:49" x14ac:dyDescent="0.2">
      <c r="A7">
        <v>5</v>
      </c>
      <c r="B7" t="s">
        <v>30693</v>
      </c>
      <c r="C7" t="s">
        <v>30692</v>
      </c>
      <c r="F7" t="s">
        <v>30691</v>
      </c>
      <c r="G7" t="s">
        <v>6</v>
      </c>
      <c r="H7" t="s">
        <v>5</v>
      </c>
      <c r="I7" t="s">
        <v>1126</v>
      </c>
      <c r="J7">
        <v>60025578</v>
      </c>
      <c r="K7" t="s">
        <v>62</v>
      </c>
      <c r="L7" t="s">
        <v>61</v>
      </c>
      <c r="M7" t="s">
        <v>60</v>
      </c>
      <c r="N7">
        <v>2</v>
      </c>
      <c r="O7" t="s">
        <v>30690</v>
      </c>
      <c r="P7" t="s">
        <v>30689</v>
      </c>
      <c r="Q7" t="s">
        <v>993</v>
      </c>
      <c r="R7" s="7">
        <v>40905</v>
      </c>
      <c r="S7" s="8">
        <f t="shared" si="0"/>
        <v>2011</v>
      </c>
      <c r="T7" s="8">
        <v>2011</v>
      </c>
      <c r="U7" s="8">
        <f t="shared" si="1"/>
        <v>11</v>
      </c>
      <c r="V7" s="7">
        <v>2011</v>
      </c>
      <c r="W7" t="s">
        <v>189</v>
      </c>
      <c r="X7" s="2">
        <v>0.28599999999999998</v>
      </c>
      <c r="Y7" s="6">
        <f t="shared" si="2"/>
        <v>7.6346066575905605E-3</v>
      </c>
      <c r="AA7">
        <v>9205071</v>
      </c>
      <c r="AB7">
        <v>28139</v>
      </c>
      <c r="AC7">
        <v>15693937</v>
      </c>
      <c r="AD7" t="s">
        <v>2</v>
      </c>
      <c r="AE7">
        <v>25</v>
      </c>
      <c r="AF7" t="s">
        <v>30584</v>
      </c>
      <c r="AH7" t="s">
        <v>30688</v>
      </c>
      <c r="AI7" t="s">
        <v>30687</v>
      </c>
      <c r="AK7" t="s">
        <v>30686</v>
      </c>
      <c r="AL7">
        <v>1</v>
      </c>
      <c r="AM7" s="5">
        <f t="shared" si="3"/>
        <v>9.0909090909090912E-2</v>
      </c>
      <c r="AN7" s="4">
        <f t="shared" si="4"/>
        <v>1.3768889194864205E-4</v>
      </c>
      <c r="AO7" s="3"/>
      <c r="AP7">
        <v>0</v>
      </c>
      <c r="AR7" t="s">
        <v>1</v>
      </c>
      <c r="AS7" t="s">
        <v>2026</v>
      </c>
      <c r="AT7" s="2" t="s">
        <v>0</v>
      </c>
      <c r="AU7" s="1">
        <f t="shared" si="5"/>
        <v>0.53855313278979844</v>
      </c>
      <c r="AV7" s="1">
        <f t="shared" si="6"/>
        <v>0.3886147774769601</v>
      </c>
      <c r="AW7" s="1">
        <f t="shared" si="7"/>
        <v>0.23867642216412174</v>
      </c>
    </row>
    <row r="8" spans="1:49" x14ac:dyDescent="0.2">
      <c r="A8">
        <v>6</v>
      </c>
      <c r="B8" t="s">
        <v>30685</v>
      </c>
      <c r="C8" t="s">
        <v>30684</v>
      </c>
      <c r="F8" t="s">
        <v>30683</v>
      </c>
      <c r="G8" t="s">
        <v>6</v>
      </c>
      <c r="H8" t="s">
        <v>5</v>
      </c>
      <c r="I8" t="s">
        <v>30682</v>
      </c>
      <c r="J8" t="s">
        <v>30681</v>
      </c>
      <c r="K8" t="s">
        <v>30680</v>
      </c>
      <c r="L8" t="s">
        <v>30679</v>
      </c>
      <c r="M8" t="s">
        <v>1032</v>
      </c>
      <c r="N8">
        <v>2</v>
      </c>
      <c r="O8" t="s">
        <v>30678</v>
      </c>
      <c r="P8" t="s">
        <v>30677</v>
      </c>
      <c r="Q8" t="s">
        <v>30676</v>
      </c>
      <c r="R8" s="7">
        <v>40905</v>
      </c>
      <c r="S8" s="8">
        <f t="shared" si="0"/>
        <v>2011</v>
      </c>
      <c r="T8" s="8">
        <v>2011</v>
      </c>
      <c r="U8" s="8">
        <f t="shared" si="1"/>
        <v>11</v>
      </c>
      <c r="V8" s="7">
        <v>2011</v>
      </c>
      <c r="W8" t="s">
        <v>1029</v>
      </c>
      <c r="X8" s="2">
        <v>0.998</v>
      </c>
      <c r="Y8" s="6">
        <f t="shared" si="2"/>
        <v>2.664104001494888E-2</v>
      </c>
      <c r="AA8">
        <v>11266708</v>
      </c>
      <c r="AB8">
        <v>28520</v>
      </c>
      <c r="AC8">
        <v>10298479</v>
      </c>
      <c r="AD8" t="s">
        <v>2</v>
      </c>
      <c r="AE8">
        <v>2011</v>
      </c>
      <c r="AF8">
        <v>12</v>
      </c>
      <c r="AG8">
        <v>49</v>
      </c>
      <c r="AI8" t="s">
        <v>30675</v>
      </c>
      <c r="AJ8" t="s">
        <v>30674</v>
      </c>
      <c r="AK8" t="s">
        <v>30673</v>
      </c>
      <c r="AL8">
        <v>74</v>
      </c>
      <c r="AM8" s="5">
        <f t="shared" si="3"/>
        <v>6.7272727272727275</v>
      </c>
      <c r="AN8" s="4">
        <f t="shared" si="4"/>
        <v>1.0188978004199512E-2</v>
      </c>
      <c r="AO8" s="3"/>
      <c r="AP8">
        <v>0</v>
      </c>
      <c r="AQ8" t="s">
        <v>195</v>
      </c>
      <c r="AR8">
        <v>264564</v>
      </c>
      <c r="AS8" t="s">
        <v>194</v>
      </c>
      <c r="AT8" s="2">
        <v>5.81</v>
      </c>
      <c r="AU8" s="1">
        <f t="shared" si="5"/>
        <v>2.1705421411724068</v>
      </c>
      <c r="AV8" s="1">
        <f t="shared" si="6"/>
        <v>1.8415009009574195</v>
      </c>
      <c r="AW8" s="1">
        <f t="shared" si="7"/>
        <v>1.5124596607424321</v>
      </c>
    </row>
    <row r="9" spans="1:49" x14ac:dyDescent="0.2">
      <c r="A9">
        <v>7</v>
      </c>
      <c r="B9" t="s">
        <v>30672</v>
      </c>
      <c r="C9" t="s">
        <v>30671</v>
      </c>
      <c r="F9" t="s">
        <v>30670</v>
      </c>
      <c r="G9" t="s">
        <v>6</v>
      </c>
      <c r="H9" t="s">
        <v>5</v>
      </c>
      <c r="I9" t="s">
        <v>30669</v>
      </c>
      <c r="J9">
        <v>60028897</v>
      </c>
      <c r="K9" t="s">
        <v>2337</v>
      </c>
      <c r="L9" t="s">
        <v>1206</v>
      </c>
      <c r="M9" t="s">
        <v>101</v>
      </c>
      <c r="N9">
        <v>2</v>
      </c>
      <c r="O9" t="s">
        <v>30668</v>
      </c>
      <c r="P9" t="s">
        <v>30667</v>
      </c>
      <c r="Q9" t="s">
        <v>2336</v>
      </c>
      <c r="R9" s="7">
        <v>40905</v>
      </c>
      <c r="S9" s="8">
        <f t="shared" si="0"/>
        <v>2011</v>
      </c>
      <c r="T9" s="8">
        <v>2011</v>
      </c>
      <c r="U9" s="8">
        <f t="shared" si="1"/>
        <v>11</v>
      </c>
      <c r="V9" s="7">
        <v>2011</v>
      </c>
      <c r="W9" t="s">
        <v>30666</v>
      </c>
      <c r="X9" s="2" t="s">
        <v>0</v>
      </c>
      <c r="Y9" s="6" t="e">
        <f t="shared" si="2"/>
        <v>#VALUE!</v>
      </c>
      <c r="AA9">
        <v>14801752</v>
      </c>
      <c r="AB9">
        <v>25380</v>
      </c>
      <c r="AD9" t="s">
        <v>2</v>
      </c>
      <c r="AE9">
        <v>39</v>
      </c>
      <c r="AF9">
        <v>4</v>
      </c>
      <c r="AH9" t="s">
        <v>30665</v>
      </c>
      <c r="AI9" t="s">
        <v>30664</v>
      </c>
      <c r="AJ9" t="s">
        <v>30663</v>
      </c>
      <c r="AK9" t="s">
        <v>30662</v>
      </c>
      <c r="AL9">
        <v>5</v>
      </c>
      <c r="AM9" s="5">
        <f t="shared" si="3"/>
        <v>0.45454545454545453</v>
      </c>
      <c r="AN9" s="4">
        <f t="shared" si="4"/>
        <v>6.8844445974321016E-4</v>
      </c>
      <c r="AO9" s="3"/>
      <c r="AP9">
        <v>0</v>
      </c>
      <c r="AR9" t="s">
        <v>1</v>
      </c>
      <c r="AT9" s="2" t="s">
        <v>0</v>
      </c>
      <c r="AU9" s="1" t="e">
        <f t="shared" si="5"/>
        <v>#VALUE!</v>
      </c>
      <c r="AV9" s="1" t="e">
        <f t="shared" si="6"/>
        <v>#VALUE!</v>
      </c>
      <c r="AW9" s="1" t="e">
        <f t="shared" si="7"/>
        <v>#VALUE!</v>
      </c>
    </row>
    <row r="10" spans="1:49" x14ac:dyDescent="0.2">
      <c r="A10">
        <v>8</v>
      </c>
      <c r="B10" t="s">
        <v>30661</v>
      </c>
      <c r="C10" t="s">
        <v>30660</v>
      </c>
      <c r="F10" t="s">
        <v>30659</v>
      </c>
      <c r="G10" t="s">
        <v>6</v>
      </c>
      <c r="H10" t="s">
        <v>5</v>
      </c>
      <c r="I10" t="s">
        <v>30658</v>
      </c>
      <c r="J10">
        <v>60021988</v>
      </c>
      <c r="K10" t="s">
        <v>2215</v>
      </c>
      <c r="L10" t="s">
        <v>2214</v>
      </c>
      <c r="M10" t="s">
        <v>113</v>
      </c>
      <c r="N10">
        <v>2</v>
      </c>
      <c r="O10" t="s">
        <v>30657</v>
      </c>
      <c r="P10" t="s">
        <v>30656</v>
      </c>
      <c r="Q10" t="s">
        <v>2213</v>
      </c>
      <c r="R10" s="7">
        <v>40905</v>
      </c>
      <c r="S10" s="8">
        <f t="shared" si="0"/>
        <v>2011</v>
      </c>
      <c r="T10" s="8">
        <v>2011</v>
      </c>
      <c r="U10" s="8">
        <f t="shared" si="1"/>
        <v>11</v>
      </c>
      <c r="V10" s="7">
        <v>2011</v>
      </c>
      <c r="W10" t="s">
        <v>189</v>
      </c>
      <c r="X10" s="2">
        <v>0.28599999999999998</v>
      </c>
      <c r="Y10" s="6">
        <f t="shared" si="2"/>
        <v>7.6346066575905605E-3</v>
      </c>
      <c r="AA10">
        <v>9205071</v>
      </c>
      <c r="AB10">
        <v>28139</v>
      </c>
      <c r="AC10">
        <v>15693937</v>
      </c>
      <c r="AD10" t="s">
        <v>2</v>
      </c>
      <c r="AE10">
        <v>25</v>
      </c>
      <c r="AF10" t="s">
        <v>30584</v>
      </c>
      <c r="AH10" t="s">
        <v>30655</v>
      </c>
      <c r="AI10" t="s">
        <v>30654</v>
      </c>
      <c r="AK10" t="s">
        <v>30653</v>
      </c>
      <c r="AL10">
        <v>4</v>
      </c>
      <c r="AM10" s="5">
        <f t="shared" si="3"/>
        <v>0.36363636363636365</v>
      </c>
      <c r="AN10" s="4">
        <f t="shared" si="4"/>
        <v>5.5075556779456819E-4</v>
      </c>
      <c r="AO10" s="3"/>
      <c r="AP10">
        <v>0</v>
      </c>
      <c r="AR10" t="s">
        <v>1</v>
      </c>
      <c r="AT10" s="2" t="s">
        <v>0</v>
      </c>
      <c r="AU10" s="1">
        <f t="shared" si="5"/>
        <v>0.55094513306517634</v>
      </c>
      <c r="AV10" s="1">
        <f t="shared" si="6"/>
        <v>0.40926811126925644</v>
      </c>
      <c r="AW10" s="1">
        <f t="shared" si="7"/>
        <v>0.2675910894733366</v>
      </c>
    </row>
    <row r="11" spans="1:49" x14ac:dyDescent="0.2">
      <c r="A11">
        <v>9</v>
      </c>
      <c r="B11" t="s">
        <v>30652</v>
      </c>
      <c r="C11" t="s">
        <v>30651</v>
      </c>
      <c r="F11" t="s">
        <v>30650</v>
      </c>
      <c r="G11" t="s">
        <v>6</v>
      </c>
      <c r="H11" t="s">
        <v>5</v>
      </c>
      <c r="I11" t="s">
        <v>30649</v>
      </c>
      <c r="J11">
        <v>60019778</v>
      </c>
      <c r="K11" t="s">
        <v>30648</v>
      </c>
      <c r="L11" t="s">
        <v>2309</v>
      </c>
      <c r="M11" t="s">
        <v>573</v>
      </c>
      <c r="N11">
        <v>2</v>
      </c>
      <c r="O11" t="s">
        <v>30647</v>
      </c>
      <c r="P11" t="s">
        <v>30646</v>
      </c>
      <c r="Q11" t="s">
        <v>30645</v>
      </c>
      <c r="R11" s="7">
        <v>40905</v>
      </c>
      <c r="S11" s="8">
        <f t="shared" si="0"/>
        <v>2011</v>
      </c>
      <c r="T11" s="8">
        <v>2011</v>
      </c>
      <c r="U11" s="8">
        <f t="shared" si="1"/>
        <v>11</v>
      </c>
      <c r="V11" s="7">
        <v>2011</v>
      </c>
      <c r="W11" t="s">
        <v>1029</v>
      </c>
      <c r="X11" s="2">
        <v>0.998</v>
      </c>
      <c r="Y11" s="6">
        <f t="shared" si="2"/>
        <v>2.664104001494888E-2</v>
      </c>
      <c r="AA11">
        <v>11266708</v>
      </c>
      <c r="AB11">
        <v>28520</v>
      </c>
      <c r="AC11">
        <v>10298479</v>
      </c>
      <c r="AD11" t="s">
        <v>2</v>
      </c>
      <c r="AE11">
        <v>2011</v>
      </c>
      <c r="AF11">
        <v>11</v>
      </c>
      <c r="AG11">
        <v>150</v>
      </c>
      <c r="AI11" t="s">
        <v>30644</v>
      </c>
      <c r="AJ11" t="s">
        <v>30643</v>
      </c>
      <c r="AK11" t="s">
        <v>30642</v>
      </c>
      <c r="AL11">
        <v>18</v>
      </c>
      <c r="AM11" s="5">
        <f t="shared" si="3"/>
        <v>1.6363636363636365</v>
      </c>
      <c r="AN11" s="4">
        <f t="shared" si="4"/>
        <v>2.4784000550755569E-3</v>
      </c>
      <c r="AO11" s="3"/>
      <c r="AP11">
        <v>1</v>
      </c>
      <c r="AR11" t="s">
        <v>1</v>
      </c>
      <c r="AT11" s="2">
        <v>5.81</v>
      </c>
      <c r="AU11" s="1">
        <f t="shared" si="5"/>
        <v>1.9392248026986882</v>
      </c>
      <c r="AV11" s="1">
        <f t="shared" si="6"/>
        <v>1.4559720035012218</v>
      </c>
      <c r="AW11" s="1">
        <f t="shared" si="7"/>
        <v>0.97271920430375536</v>
      </c>
    </row>
    <row r="12" spans="1:49" x14ac:dyDescent="0.2">
      <c r="A12">
        <v>10</v>
      </c>
      <c r="B12" t="s">
        <v>30641</v>
      </c>
      <c r="C12" t="s">
        <v>30640</v>
      </c>
      <c r="F12" t="s">
        <v>30639</v>
      </c>
      <c r="G12" t="s">
        <v>6</v>
      </c>
      <c r="H12" t="s">
        <v>5</v>
      </c>
      <c r="I12" t="s">
        <v>282</v>
      </c>
      <c r="J12">
        <v>60025578</v>
      </c>
      <c r="K12" t="s">
        <v>62</v>
      </c>
      <c r="L12" t="s">
        <v>61</v>
      </c>
      <c r="M12" t="s">
        <v>60</v>
      </c>
      <c r="N12">
        <v>5</v>
      </c>
      <c r="O12" t="s">
        <v>30638</v>
      </c>
      <c r="P12" t="s">
        <v>30637</v>
      </c>
      <c r="Q12" t="s">
        <v>69</v>
      </c>
      <c r="R12" s="7">
        <v>40905</v>
      </c>
      <c r="S12" s="8">
        <f t="shared" si="0"/>
        <v>2011</v>
      </c>
      <c r="T12" s="8">
        <v>2011</v>
      </c>
      <c r="U12" s="8">
        <f t="shared" si="1"/>
        <v>11</v>
      </c>
      <c r="V12" s="7">
        <v>2011</v>
      </c>
      <c r="W12" t="s">
        <v>189</v>
      </c>
      <c r="X12" s="2">
        <v>0.28599999999999998</v>
      </c>
      <c r="Y12" s="6">
        <f t="shared" si="2"/>
        <v>7.6346066575905605E-3</v>
      </c>
      <c r="AA12">
        <v>9205071</v>
      </c>
      <c r="AB12">
        <v>28139</v>
      </c>
      <c r="AC12">
        <v>15693937</v>
      </c>
      <c r="AD12" t="s">
        <v>2</v>
      </c>
      <c r="AE12">
        <v>25</v>
      </c>
      <c r="AF12" t="s">
        <v>30584</v>
      </c>
      <c r="AH12" t="s">
        <v>30636</v>
      </c>
      <c r="AI12" t="s">
        <v>30635</v>
      </c>
      <c r="AK12" t="s">
        <v>30634</v>
      </c>
      <c r="AL12">
        <v>17</v>
      </c>
      <c r="AM12" s="5">
        <f t="shared" si="3"/>
        <v>1.5454545454545454</v>
      </c>
      <c r="AN12" s="4">
        <f t="shared" si="4"/>
        <v>2.3407111631269148E-3</v>
      </c>
      <c r="AO12" s="3"/>
      <c r="AP12">
        <v>0</v>
      </c>
      <c r="AR12" t="s">
        <v>1</v>
      </c>
      <c r="AT12" s="2" t="s">
        <v>0</v>
      </c>
      <c r="AU12" s="1">
        <f t="shared" si="5"/>
        <v>0.60464380092514669</v>
      </c>
      <c r="AV12" s="1">
        <f t="shared" si="6"/>
        <v>0.49876589103587377</v>
      </c>
      <c r="AW12" s="1">
        <f t="shared" si="7"/>
        <v>0.39288798114660084</v>
      </c>
    </row>
    <row r="13" spans="1:49" x14ac:dyDescent="0.2">
      <c r="A13">
        <v>11</v>
      </c>
      <c r="B13" t="s">
        <v>30633</v>
      </c>
      <c r="C13" t="s">
        <v>30632</v>
      </c>
      <c r="F13" t="s">
        <v>30631</v>
      </c>
      <c r="G13" t="s">
        <v>6</v>
      </c>
      <c r="H13" t="s">
        <v>5</v>
      </c>
      <c r="I13" t="s">
        <v>989</v>
      </c>
      <c r="J13">
        <v>60025578</v>
      </c>
      <c r="K13" t="s">
        <v>62</v>
      </c>
      <c r="L13" t="s">
        <v>61</v>
      </c>
      <c r="M13" t="s">
        <v>60</v>
      </c>
      <c r="N13">
        <v>4</v>
      </c>
      <c r="O13" t="s">
        <v>30630</v>
      </c>
      <c r="P13" t="s">
        <v>30629</v>
      </c>
      <c r="Q13" t="s">
        <v>82</v>
      </c>
      <c r="R13" s="7">
        <v>40905</v>
      </c>
      <c r="S13" s="8">
        <f t="shared" si="0"/>
        <v>2011</v>
      </c>
      <c r="T13" s="8">
        <v>2011</v>
      </c>
      <c r="U13" s="8">
        <f t="shared" si="1"/>
        <v>11</v>
      </c>
      <c r="V13" s="7">
        <v>2011</v>
      </c>
      <c r="W13" t="s">
        <v>189</v>
      </c>
      <c r="X13" s="2">
        <v>0.28599999999999998</v>
      </c>
      <c r="Y13" s="6">
        <f t="shared" si="2"/>
        <v>7.6346066575905605E-3</v>
      </c>
      <c r="AA13">
        <v>9205071</v>
      </c>
      <c r="AB13">
        <v>28139</v>
      </c>
      <c r="AC13">
        <v>15693937</v>
      </c>
      <c r="AD13" t="s">
        <v>2</v>
      </c>
      <c r="AE13">
        <v>25</v>
      </c>
      <c r="AF13" t="s">
        <v>30584</v>
      </c>
      <c r="AH13" t="s">
        <v>30628</v>
      </c>
      <c r="AI13" t="s">
        <v>30627</v>
      </c>
      <c r="AK13" t="s">
        <v>30626</v>
      </c>
      <c r="AL13">
        <v>6</v>
      </c>
      <c r="AM13" s="5">
        <f t="shared" si="3"/>
        <v>0.54545454545454541</v>
      </c>
      <c r="AN13" s="4">
        <f t="shared" si="4"/>
        <v>8.2613335169185224E-4</v>
      </c>
      <c r="AO13" s="3"/>
      <c r="AP13">
        <v>0</v>
      </c>
      <c r="AR13" t="s">
        <v>1</v>
      </c>
      <c r="AT13" s="2" t="s">
        <v>0</v>
      </c>
      <c r="AU13" s="1">
        <f t="shared" si="5"/>
        <v>0.55920646658209483</v>
      </c>
      <c r="AV13" s="1">
        <f t="shared" si="6"/>
        <v>0.42303700046412063</v>
      </c>
      <c r="AW13" s="1">
        <f t="shared" si="7"/>
        <v>0.28686753434614648</v>
      </c>
    </row>
    <row r="14" spans="1:49" x14ac:dyDescent="0.2">
      <c r="A14">
        <v>12</v>
      </c>
      <c r="B14" t="s">
        <v>30625</v>
      </c>
      <c r="C14" t="s">
        <v>30624</v>
      </c>
      <c r="F14" t="s">
        <v>30623</v>
      </c>
      <c r="G14" t="s">
        <v>6</v>
      </c>
      <c r="H14" t="s">
        <v>5</v>
      </c>
      <c r="I14" t="s">
        <v>1126</v>
      </c>
      <c r="J14" t="s">
        <v>22902</v>
      </c>
      <c r="K14" t="s">
        <v>22901</v>
      </c>
      <c r="L14" t="s">
        <v>500</v>
      </c>
      <c r="M14" t="s">
        <v>135</v>
      </c>
      <c r="N14">
        <v>3</v>
      </c>
      <c r="O14" t="s">
        <v>30622</v>
      </c>
      <c r="P14" t="s">
        <v>30621</v>
      </c>
      <c r="Q14" t="s">
        <v>30620</v>
      </c>
      <c r="R14" s="7">
        <v>40905</v>
      </c>
      <c r="S14" s="8">
        <f t="shared" si="0"/>
        <v>2011</v>
      </c>
      <c r="T14" s="8">
        <v>2011</v>
      </c>
      <c r="U14" s="8">
        <f t="shared" si="1"/>
        <v>11</v>
      </c>
      <c r="V14" s="7">
        <v>2011</v>
      </c>
      <c r="W14" t="s">
        <v>189</v>
      </c>
      <c r="X14" s="2">
        <v>0.28599999999999998</v>
      </c>
      <c r="Y14" s="6">
        <f t="shared" si="2"/>
        <v>7.6346066575905605E-3</v>
      </c>
      <c r="AA14">
        <v>9205071</v>
      </c>
      <c r="AB14">
        <v>28139</v>
      </c>
      <c r="AC14">
        <v>15693937</v>
      </c>
      <c r="AD14" t="s">
        <v>2</v>
      </c>
      <c r="AE14">
        <v>25</v>
      </c>
      <c r="AF14" t="s">
        <v>30584</v>
      </c>
      <c r="AH14" t="s">
        <v>30619</v>
      </c>
      <c r="AI14" t="s">
        <v>30618</v>
      </c>
      <c r="AK14" t="s">
        <v>30617</v>
      </c>
      <c r="AL14">
        <v>4</v>
      </c>
      <c r="AM14" s="5">
        <f t="shared" si="3"/>
        <v>0.36363636363636365</v>
      </c>
      <c r="AN14" s="4">
        <f t="shared" si="4"/>
        <v>5.5075556779456819E-4</v>
      </c>
      <c r="AO14" s="3"/>
      <c r="AP14">
        <v>0</v>
      </c>
      <c r="AR14" t="s">
        <v>1</v>
      </c>
      <c r="AS14" t="s">
        <v>2026</v>
      </c>
      <c r="AT14" s="2" t="s">
        <v>0</v>
      </c>
      <c r="AU14" s="1">
        <f t="shared" si="5"/>
        <v>0.55094513306517634</v>
      </c>
      <c r="AV14" s="1">
        <f t="shared" si="6"/>
        <v>0.40926811126925644</v>
      </c>
      <c r="AW14" s="1">
        <f t="shared" si="7"/>
        <v>0.2675910894733366</v>
      </c>
    </row>
    <row r="15" spans="1:49" x14ac:dyDescent="0.2">
      <c r="A15">
        <v>13</v>
      </c>
      <c r="B15" t="s">
        <v>30616</v>
      </c>
      <c r="C15" t="s">
        <v>30615</v>
      </c>
      <c r="F15" t="s">
        <v>30614</v>
      </c>
      <c r="G15" t="s">
        <v>6</v>
      </c>
      <c r="H15" t="s">
        <v>5</v>
      </c>
      <c r="I15" t="s">
        <v>1433</v>
      </c>
      <c r="J15" t="s">
        <v>30613</v>
      </c>
      <c r="K15" t="s">
        <v>30612</v>
      </c>
      <c r="L15" t="s">
        <v>30611</v>
      </c>
      <c r="M15" t="s">
        <v>8149</v>
      </c>
      <c r="N15">
        <v>3</v>
      </c>
      <c r="O15" t="s">
        <v>30610</v>
      </c>
      <c r="P15" t="s">
        <v>30609</v>
      </c>
      <c r="Q15" t="s">
        <v>30608</v>
      </c>
      <c r="R15" s="7">
        <v>40905</v>
      </c>
      <c r="S15" s="8">
        <f t="shared" si="0"/>
        <v>2011</v>
      </c>
      <c r="T15" s="8">
        <v>2011</v>
      </c>
      <c r="U15" s="8">
        <f t="shared" si="1"/>
        <v>11</v>
      </c>
      <c r="V15" s="7">
        <v>2011</v>
      </c>
      <c r="W15" t="s">
        <v>189</v>
      </c>
      <c r="X15" s="2">
        <v>0.28599999999999998</v>
      </c>
      <c r="Y15" s="6">
        <f t="shared" si="2"/>
        <v>7.6346066575905605E-3</v>
      </c>
      <c r="AA15">
        <v>9205071</v>
      </c>
      <c r="AB15">
        <v>28139</v>
      </c>
      <c r="AC15">
        <v>15693937</v>
      </c>
      <c r="AD15" t="s">
        <v>2</v>
      </c>
      <c r="AE15">
        <v>25</v>
      </c>
      <c r="AF15" t="s">
        <v>30584</v>
      </c>
      <c r="AH15" t="s">
        <v>30607</v>
      </c>
      <c r="AI15" t="s">
        <v>30606</v>
      </c>
      <c r="AK15" t="s">
        <v>30605</v>
      </c>
      <c r="AL15">
        <v>11</v>
      </c>
      <c r="AM15" s="5">
        <f t="shared" si="3"/>
        <v>1</v>
      </c>
      <c r="AN15" s="4">
        <f t="shared" si="4"/>
        <v>1.5145778114350624E-3</v>
      </c>
      <c r="AO15" s="3"/>
      <c r="AP15">
        <v>0</v>
      </c>
      <c r="AQ15" t="s">
        <v>309</v>
      </c>
      <c r="AR15" t="s">
        <v>30604</v>
      </c>
      <c r="AS15" t="s">
        <v>308</v>
      </c>
      <c r="AT15" s="2" t="s">
        <v>0</v>
      </c>
      <c r="AU15" s="1">
        <f t="shared" si="5"/>
        <v>0.57985980037439111</v>
      </c>
      <c r="AV15" s="1">
        <f t="shared" si="6"/>
        <v>0.45745922345128115</v>
      </c>
      <c r="AW15" s="1">
        <f t="shared" si="7"/>
        <v>0.33505864652817119</v>
      </c>
    </row>
    <row r="16" spans="1:49" x14ac:dyDescent="0.2">
      <c r="A16">
        <v>14</v>
      </c>
      <c r="B16" t="s">
        <v>30603</v>
      </c>
      <c r="C16" t="s">
        <v>30602</v>
      </c>
      <c r="F16" t="s">
        <v>30601</v>
      </c>
      <c r="G16" t="s">
        <v>6</v>
      </c>
      <c r="H16" t="s">
        <v>5</v>
      </c>
      <c r="I16" t="s">
        <v>30600</v>
      </c>
      <c r="J16">
        <v>60025063</v>
      </c>
      <c r="K16" t="s">
        <v>1407</v>
      </c>
      <c r="L16" t="s">
        <v>1406</v>
      </c>
      <c r="M16" t="s">
        <v>1097</v>
      </c>
      <c r="N16">
        <v>2</v>
      </c>
      <c r="O16" t="s">
        <v>30599</v>
      </c>
      <c r="P16" t="s">
        <v>30598</v>
      </c>
      <c r="Q16" t="s">
        <v>30597</v>
      </c>
      <c r="R16" s="7">
        <v>40905</v>
      </c>
      <c r="S16" s="8">
        <f t="shared" si="0"/>
        <v>2011</v>
      </c>
      <c r="T16" s="8">
        <v>2011</v>
      </c>
      <c r="U16" s="8">
        <f t="shared" si="1"/>
        <v>11</v>
      </c>
      <c r="V16" s="7">
        <v>2011</v>
      </c>
      <c r="W16" t="s">
        <v>189</v>
      </c>
      <c r="X16" s="2">
        <v>0.28599999999999998</v>
      </c>
      <c r="Y16" s="6">
        <f t="shared" si="2"/>
        <v>7.6346066575905605E-3</v>
      </c>
      <c r="AA16">
        <v>9205071</v>
      </c>
      <c r="AB16">
        <v>28139</v>
      </c>
      <c r="AC16">
        <v>15693937</v>
      </c>
      <c r="AD16" t="s">
        <v>2</v>
      </c>
      <c r="AE16">
        <v>25</v>
      </c>
      <c r="AF16" t="s">
        <v>30584</v>
      </c>
      <c r="AH16" t="s">
        <v>30596</v>
      </c>
      <c r="AI16" t="s">
        <v>30595</v>
      </c>
      <c r="AK16" t="s">
        <v>30594</v>
      </c>
      <c r="AL16">
        <v>3</v>
      </c>
      <c r="AM16" s="5">
        <f t="shared" si="3"/>
        <v>0.27272727272727271</v>
      </c>
      <c r="AN16" s="4">
        <f t="shared" si="4"/>
        <v>4.1306667584592612E-4</v>
      </c>
      <c r="AO16" s="3"/>
      <c r="AP16">
        <v>0</v>
      </c>
      <c r="AR16" t="s">
        <v>1</v>
      </c>
      <c r="AT16" s="2" t="s">
        <v>0</v>
      </c>
      <c r="AU16" s="1">
        <f t="shared" si="5"/>
        <v>0.54681446630671704</v>
      </c>
      <c r="AV16" s="1">
        <f t="shared" si="6"/>
        <v>0.40238366667182435</v>
      </c>
      <c r="AW16" s="1">
        <f t="shared" si="7"/>
        <v>0.2579528670369316</v>
      </c>
    </row>
    <row r="17" spans="1:49" x14ac:dyDescent="0.2">
      <c r="A17">
        <v>15</v>
      </c>
      <c r="B17" t="s">
        <v>30593</v>
      </c>
      <c r="C17" t="s">
        <v>30592</v>
      </c>
      <c r="F17" t="s">
        <v>30591</v>
      </c>
      <c r="G17" t="s">
        <v>6</v>
      </c>
      <c r="H17" t="s">
        <v>5</v>
      </c>
      <c r="I17" t="s">
        <v>1164</v>
      </c>
      <c r="J17" t="s">
        <v>30590</v>
      </c>
      <c r="K17" t="s">
        <v>30589</v>
      </c>
      <c r="L17" t="s">
        <v>30588</v>
      </c>
      <c r="M17" t="s">
        <v>980</v>
      </c>
      <c r="N17">
        <v>6</v>
      </c>
      <c r="O17" t="s">
        <v>30587</v>
      </c>
      <c r="P17" t="s">
        <v>30586</v>
      </c>
      <c r="Q17" t="s">
        <v>30585</v>
      </c>
      <c r="R17" s="7">
        <v>40905</v>
      </c>
      <c r="S17" s="8">
        <f t="shared" si="0"/>
        <v>2011</v>
      </c>
      <c r="T17" s="8">
        <v>2011</v>
      </c>
      <c r="U17" s="8">
        <f t="shared" si="1"/>
        <v>11</v>
      </c>
      <c r="V17" s="7">
        <v>2011</v>
      </c>
      <c r="W17" t="s">
        <v>189</v>
      </c>
      <c r="X17" s="2">
        <v>0.28599999999999998</v>
      </c>
      <c r="Y17" s="6">
        <f t="shared" si="2"/>
        <v>7.6346066575905605E-3</v>
      </c>
      <c r="AA17">
        <v>9205071</v>
      </c>
      <c r="AB17">
        <v>28139</v>
      </c>
      <c r="AC17">
        <v>15693937</v>
      </c>
      <c r="AD17" t="s">
        <v>2</v>
      </c>
      <c r="AE17">
        <v>25</v>
      </c>
      <c r="AF17" t="s">
        <v>30584</v>
      </c>
      <c r="AH17" t="s">
        <v>30583</v>
      </c>
      <c r="AI17" t="s">
        <v>30582</v>
      </c>
      <c r="AK17" t="s">
        <v>30581</v>
      </c>
      <c r="AL17">
        <v>24</v>
      </c>
      <c r="AM17" s="5">
        <f t="shared" si="3"/>
        <v>2.1818181818181817</v>
      </c>
      <c r="AN17" s="4">
        <f t="shared" si="4"/>
        <v>3.3045334067674089E-3</v>
      </c>
      <c r="AO17" s="3"/>
      <c r="AP17">
        <v>0</v>
      </c>
      <c r="AR17" t="s">
        <v>1</v>
      </c>
      <c r="AT17" s="2" t="s">
        <v>0</v>
      </c>
      <c r="AU17" s="1">
        <f t="shared" si="5"/>
        <v>0.63355846823436146</v>
      </c>
      <c r="AV17" s="1">
        <f t="shared" si="6"/>
        <v>0.54695700321789853</v>
      </c>
      <c r="AW17" s="1">
        <f t="shared" si="7"/>
        <v>0.46035553820143549</v>
      </c>
    </row>
    <row r="18" spans="1:49" x14ac:dyDescent="0.2">
      <c r="A18">
        <v>16</v>
      </c>
      <c r="B18" t="s">
        <v>30580</v>
      </c>
      <c r="C18" t="s">
        <v>30579</v>
      </c>
      <c r="D18" t="s">
        <v>30578</v>
      </c>
      <c r="F18" t="s">
        <v>30577</v>
      </c>
      <c r="G18" t="s">
        <v>6</v>
      </c>
      <c r="H18" t="s">
        <v>5</v>
      </c>
      <c r="I18" t="s">
        <v>30576</v>
      </c>
      <c r="J18" t="s">
        <v>30575</v>
      </c>
      <c r="K18" t="s">
        <v>30574</v>
      </c>
      <c r="L18" t="s">
        <v>30573</v>
      </c>
      <c r="M18" t="s">
        <v>860</v>
      </c>
      <c r="N18">
        <v>1</v>
      </c>
      <c r="O18" t="s">
        <v>30572</v>
      </c>
      <c r="P18">
        <v>6506765220</v>
      </c>
      <c r="Q18" t="s">
        <v>30571</v>
      </c>
      <c r="R18" s="7">
        <v>40905</v>
      </c>
      <c r="S18" s="8">
        <f t="shared" si="0"/>
        <v>2011</v>
      </c>
      <c r="T18" s="8">
        <v>2011</v>
      </c>
      <c r="U18" s="8">
        <f t="shared" si="1"/>
        <v>11</v>
      </c>
      <c r="V18" s="7">
        <v>40905</v>
      </c>
      <c r="W18" t="s">
        <v>15331</v>
      </c>
      <c r="X18" s="2">
        <v>0.72499999999999998</v>
      </c>
      <c r="Y18" s="6">
        <f t="shared" si="2"/>
        <v>1.9353460932703345E-2</v>
      </c>
      <c r="AA18">
        <v>9534075</v>
      </c>
      <c r="AB18">
        <v>28565</v>
      </c>
      <c r="AC18">
        <v>13616455</v>
      </c>
      <c r="AD18" t="s">
        <v>2</v>
      </c>
      <c r="AE18">
        <v>44</v>
      </c>
      <c r="AF18">
        <v>24</v>
      </c>
      <c r="AG18">
        <v>245501</v>
      </c>
      <c r="AI18" t="s">
        <v>30570</v>
      </c>
      <c r="AK18" t="s">
        <v>30569</v>
      </c>
      <c r="AL18">
        <v>10</v>
      </c>
      <c r="AM18" s="5">
        <f t="shared" si="3"/>
        <v>0.90909090909090906</v>
      </c>
      <c r="AN18" s="4">
        <f t="shared" si="4"/>
        <v>1.3768889194864203E-3</v>
      </c>
      <c r="AO18" s="3"/>
      <c r="AP18">
        <v>0</v>
      </c>
      <c r="AR18" t="s">
        <v>1</v>
      </c>
      <c r="AT18" s="2" t="s">
        <v>0</v>
      </c>
      <c r="AU18" s="1">
        <f t="shared" si="5"/>
        <v>1.3960489328738268</v>
      </c>
      <c r="AV18" s="1">
        <f t="shared" si="6"/>
        <v>1.0365174926094882</v>
      </c>
      <c r="AW18" s="1">
        <f t="shared" si="7"/>
        <v>0.67698605234514975</v>
      </c>
    </row>
    <row r="19" spans="1:49" x14ac:dyDescent="0.2">
      <c r="A19">
        <v>17</v>
      </c>
      <c r="B19" t="s">
        <v>30568</v>
      </c>
      <c r="C19" t="s">
        <v>30567</v>
      </c>
      <c r="E19">
        <v>22167798</v>
      </c>
      <c r="F19" t="s">
        <v>30566</v>
      </c>
      <c r="G19" t="s">
        <v>6</v>
      </c>
      <c r="H19" t="s">
        <v>5</v>
      </c>
      <c r="I19" t="s">
        <v>30565</v>
      </c>
      <c r="J19" t="s">
        <v>30564</v>
      </c>
      <c r="K19" t="s">
        <v>30563</v>
      </c>
      <c r="L19" t="s">
        <v>30562</v>
      </c>
      <c r="M19" t="s">
        <v>30561</v>
      </c>
      <c r="N19">
        <v>7</v>
      </c>
      <c r="O19" t="s">
        <v>30560</v>
      </c>
      <c r="P19" t="s">
        <v>30559</v>
      </c>
      <c r="Q19" t="s">
        <v>30558</v>
      </c>
      <c r="R19" s="7">
        <v>40904</v>
      </c>
      <c r="S19" s="8">
        <f t="shared" si="0"/>
        <v>2011</v>
      </c>
      <c r="T19" s="8">
        <v>2011</v>
      </c>
      <c r="U19" s="8">
        <f t="shared" si="1"/>
        <v>11</v>
      </c>
      <c r="V19" s="7">
        <v>40904</v>
      </c>
      <c r="W19" t="s">
        <v>1591</v>
      </c>
      <c r="X19" s="2">
        <v>5.0110000000000001</v>
      </c>
      <c r="Y19" s="6">
        <f t="shared" si="2"/>
        <v>0.13376578308107098</v>
      </c>
      <c r="AA19">
        <v>278424</v>
      </c>
      <c r="AB19">
        <v>21121</v>
      </c>
      <c r="AC19">
        <v>10916490</v>
      </c>
      <c r="AD19" t="s">
        <v>2</v>
      </c>
      <c r="AE19">
        <v>108</v>
      </c>
      <c r="AF19">
        <v>52</v>
      </c>
      <c r="AH19" t="s">
        <v>30557</v>
      </c>
      <c r="AI19" t="s">
        <v>30556</v>
      </c>
      <c r="AJ19" t="s">
        <v>30555</v>
      </c>
      <c r="AK19" t="s">
        <v>30554</v>
      </c>
      <c r="AL19">
        <v>170</v>
      </c>
      <c r="AM19" s="5">
        <f t="shared" si="3"/>
        <v>15.454545454545455</v>
      </c>
      <c r="AN19" s="4">
        <f t="shared" si="4"/>
        <v>2.3407111631269149E-2</v>
      </c>
      <c r="AO19" s="3"/>
      <c r="AP19">
        <v>1</v>
      </c>
      <c r="AQ19" t="s">
        <v>808</v>
      </c>
      <c r="AR19" t="s">
        <v>30553</v>
      </c>
      <c r="AS19" t="s">
        <v>807</v>
      </c>
      <c r="AT19" s="2" t="s">
        <v>0</v>
      </c>
      <c r="AU19" s="1">
        <f t="shared" si="5"/>
        <v>10.065818164613043</v>
      </c>
      <c r="AV19" s="1">
        <f t="shared" si="6"/>
        <v>7.8586447356170073</v>
      </c>
      <c r="AW19" s="1">
        <f t="shared" si="7"/>
        <v>5.6514713066209694</v>
      </c>
    </row>
    <row r="20" spans="1:49" x14ac:dyDescent="0.2">
      <c r="A20">
        <v>18</v>
      </c>
      <c r="B20" t="s">
        <v>30552</v>
      </c>
      <c r="C20" t="s">
        <v>30551</v>
      </c>
      <c r="E20">
        <v>22216190</v>
      </c>
      <c r="F20" t="s">
        <v>30550</v>
      </c>
      <c r="G20" t="s">
        <v>6</v>
      </c>
      <c r="H20" t="s">
        <v>5</v>
      </c>
      <c r="I20" t="s">
        <v>30549</v>
      </c>
      <c r="J20" t="s">
        <v>30548</v>
      </c>
      <c r="K20" t="s">
        <v>30547</v>
      </c>
      <c r="L20" t="s">
        <v>30546</v>
      </c>
      <c r="M20" t="s">
        <v>30545</v>
      </c>
      <c r="N20">
        <v>8</v>
      </c>
      <c r="O20" t="s">
        <v>30544</v>
      </c>
      <c r="P20" t="s">
        <v>30543</v>
      </c>
      <c r="Q20" t="s">
        <v>30542</v>
      </c>
      <c r="R20" s="7">
        <v>40904</v>
      </c>
      <c r="S20" s="8">
        <f t="shared" si="0"/>
        <v>2011</v>
      </c>
      <c r="T20" s="8">
        <v>2011</v>
      </c>
      <c r="U20" s="8">
        <f t="shared" si="1"/>
        <v>11</v>
      </c>
      <c r="V20" s="7">
        <v>40904</v>
      </c>
      <c r="W20" t="s">
        <v>871</v>
      </c>
      <c r="X20" s="2">
        <v>0.99</v>
      </c>
      <c r="Y20" s="6">
        <f t="shared" si="2"/>
        <v>2.6427484583967327E-2</v>
      </c>
      <c r="AB20">
        <v>10600153309</v>
      </c>
      <c r="AC20">
        <v>19326203</v>
      </c>
      <c r="AD20" t="s">
        <v>2</v>
      </c>
      <c r="AE20">
        <v>6</v>
      </c>
      <c r="AF20">
        <v>12</v>
      </c>
      <c r="AG20" t="s">
        <v>30541</v>
      </c>
      <c r="AI20" t="s">
        <v>30540</v>
      </c>
      <c r="AK20" t="s">
        <v>30539</v>
      </c>
      <c r="AL20">
        <v>58</v>
      </c>
      <c r="AM20" s="5">
        <f t="shared" si="3"/>
        <v>5.2727272727272725</v>
      </c>
      <c r="AN20" s="4">
        <f t="shared" si="4"/>
        <v>7.9859557330212386E-3</v>
      </c>
      <c r="AO20" s="3"/>
      <c r="AP20">
        <v>1</v>
      </c>
      <c r="AR20" t="s">
        <v>1</v>
      </c>
      <c r="AT20" s="2">
        <v>3.24</v>
      </c>
      <c r="AU20" s="1">
        <f t="shared" si="5"/>
        <v>2.0895025928683499</v>
      </c>
      <c r="AV20" s="1">
        <f t="shared" si="6"/>
        <v>1.7206720158494282</v>
      </c>
      <c r="AW20" s="1">
        <f t="shared" si="7"/>
        <v>1.3518414388305064</v>
      </c>
    </row>
    <row r="21" spans="1:49" x14ac:dyDescent="0.2">
      <c r="A21">
        <v>19</v>
      </c>
      <c r="B21" t="s">
        <v>30538</v>
      </c>
      <c r="C21" t="s">
        <v>30537</v>
      </c>
      <c r="F21" t="s">
        <v>30536</v>
      </c>
      <c r="G21" t="s">
        <v>6</v>
      </c>
      <c r="H21" t="s">
        <v>5</v>
      </c>
      <c r="I21" t="s">
        <v>30535</v>
      </c>
      <c r="J21">
        <v>60005465</v>
      </c>
      <c r="K21" t="s">
        <v>409</v>
      </c>
      <c r="L21" t="s">
        <v>172</v>
      </c>
      <c r="M21" t="s">
        <v>60</v>
      </c>
      <c r="N21">
        <v>5</v>
      </c>
      <c r="O21" t="s">
        <v>30534</v>
      </c>
      <c r="P21" t="s">
        <v>30533</v>
      </c>
      <c r="Q21" t="s">
        <v>419</v>
      </c>
      <c r="R21" s="7">
        <v>40903</v>
      </c>
      <c r="S21" s="8">
        <f t="shared" si="0"/>
        <v>2011</v>
      </c>
      <c r="T21" s="8">
        <v>2011</v>
      </c>
      <c r="U21" s="8">
        <f t="shared" si="1"/>
        <v>11</v>
      </c>
      <c r="V21" s="7">
        <v>2011</v>
      </c>
      <c r="W21" t="s">
        <v>970</v>
      </c>
      <c r="X21" s="2">
        <v>1.3280000000000001</v>
      </c>
      <c r="Y21" s="6">
        <f t="shared" si="2"/>
        <v>3.5450201542937994E-2</v>
      </c>
      <c r="AA21">
        <v>15361225</v>
      </c>
      <c r="AB21">
        <v>18894</v>
      </c>
      <c r="AD21" t="s">
        <v>2</v>
      </c>
      <c r="AE21">
        <v>10</v>
      </c>
      <c r="AG21">
        <v>6097016</v>
      </c>
      <c r="AH21" t="s">
        <v>30532</v>
      </c>
      <c r="AI21" t="s">
        <v>30531</v>
      </c>
      <c r="AJ21" t="s">
        <v>30530</v>
      </c>
      <c r="AK21" t="s">
        <v>30529</v>
      </c>
      <c r="AL21">
        <v>10</v>
      </c>
      <c r="AM21" s="5">
        <f t="shared" si="3"/>
        <v>0.90909090909090906</v>
      </c>
      <c r="AN21" s="4">
        <f t="shared" si="4"/>
        <v>1.3768889194864203E-3</v>
      </c>
      <c r="AO21" s="3"/>
      <c r="AP21">
        <v>0</v>
      </c>
      <c r="AR21">
        <v>10804016</v>
      </c>
      <c r="AS21" t="s">
        <v>2026</v>
      </c>
      <c r="AT21" s="2">
        <v>3.8340000000000001</v>
      </c>
      <c r="AU21" s="1">
        <f t="shared" si="5"/>
        <v>2.5228207755902519</v>
      </c>
      <c r="AV21" s="1">
        <f t="shared" si="6"/>
        <v>1.8413545231212205</v>
      </c>
      <c r="AW21" s="1">
        <f t="shared" si="7"/>
        <v>1.1598882706521894</v>
      </c>
    </row>
    <row r="22" spans="1:49" x14ac:dyDescent="0.2">
      <c r="A22">
        <v>20</v>
      </c>
      <c r="B22" t="s">
        <v>30528</v>
      </c>
      <c r="C22" t="s">
        <v>30527</v>
      </c>
      <c r="F22" t="s">
        <v>30526</v>
      </c>
      <c r="G22" t="s">
        <v>6</v>
      </c>
      <c r="H22" t="s">
        <v>5</v>
      </c>
      <c r="I22" t="s">
        <v>30525</v>
      </c>
      <c r="J22">
        <v>60032270</v>
      </c>
      <c r="K22" t="s">
        <v>27850</v>
      </c>
      <c r="L22" t="s">
        <v>27849</v>
      </c>
      <c r="M22" t="s">
        <v>17</v>
      </c>
      <c r="N22">
        <v>3</v>
      </c>
      <c r="O22" t="s">
        <v>30524</v>
      </c>
      <c r="P22" t="s">
        <v>30523</v>
      </c>
      <c r="Q22" t="s">
        <v>30522</v>
      </c>
      <c r="R22" s="7">
        <v>40903</v>
      </c>
      <c r="S22" s="8">
        <f t="shared" si="0"/>
        <v>2011</v>
      </c>
      <c r="T22" s="8">
        <v>2011</v>
      </c>
      <c r="U22" s="8">
        <f t="shared" si="1"/>
        <v>11</v>
      </c>
      <c r="V22" s="7">
        <v>2011</v>
      </c>
      <c r="W22" t="s">
        <v>970</v>
      </c>
      <c r="X22" s="2">
        <v>1.3280000000000001</v>
      </c>
      <c r="Y22" s="6">
        <f t="shared" si="2"/>
        <v>3.5450201542937994E-2</v>
      </c>
      <c r="AA22">
        <v>15361225</v>
      </c>
      <c r="AB22">
        <v>18894</v>
      </c>
      <c r="AD22" t="s">
        <v>2</v>
      </c>
      <c r="AE22">
        <v>10</v>
      </c>
      <c r="AG22">
        <v>6094162</v>
      </c>
      <c r="AH22" t="s">
        <v>30521</v>
      </c>
      <c r="AI22" t="s">
        <v>30520</v>
      </c>
      <c r="AJ22" t="s">
        <v>30519</v>
      </c>
      <c r="AK22" t="s">
        <v>30518</v>
      </c>
      <c r="AL22">
        <v>19</v>
      </c>
      <c r="AM22" s="5">
        <f t="shared" si="3"/>
        <v>1.7272727272727273</v>
      </c>
      <c r="AN22" s="4">
        <f t="shared" si="4"/>
        <v>2.616088947024199E-3</v>
      </c>
      <c r="AO22" s="3"/>
      <c r="AP22">
        <v>0</v>
      </c>
      <c r="AR22" t="s">
        <v>1</v>
      </c>
      <c r="AT22" s="2">
        <v>3.8340000000000001</v>
      </c>
      <c r="AU22" s="1">
        <f t="shared" si="5"/>
        <v>2.5599967764163853</v>
      </c>
      <c r="AV22" s="1">
        <f t="shared" si="6"/>
        <v>1.9033145244981096</v>
      </c>
      <c r="AW22" s="1">
        <f t="shared" si="7"/>
        <v>1.2466322725798336</v>
      </c>
    </row>
    <row r="23" spans="1:49" x14ac:dyDescent="0.2">
      <c r="A23">
        <v>21</v>
      </c>
      <c r="B23" t="s">
        <v>30517</v>
      </c>
      <c r="C23" t="s">
        <v>30516</v>
      </c>
      <c r="F23" t="s">
        <v>30515</v>
      </c>
      <c r="G23" t="s">
        <v>6</v>
      </c>
      <c r="H23" t="s">
        <v>5</v>
      </c>
      <c r="I23" t="s">
        <v>30514</v>
      </c>
      <c r="J23" t="s">
        <v>30513</v>
      </c>
      <c r="K23" t="s">
        <v>30512</v>
      </c>
      <c r="L23" t="s">
        <v>30511</v>
      </c>
      <c r="M23" t="s">
        <v>30109</v>
      </c>
      <c r="N23">
        <v>5</v>
      </c>
      <c r="O23" t="s">
        <v>30510</v>
      </c>
      <c r="P23" t="s">
        <v>30509</v>
      </c>
      <c r="Q23" t="s">
        <v>30508</v>
      </c>
      <c r="R23" s="7">
        <v>40903</v>
      </c>
      <c r="S23" s="8">
        <f t="shared" si="0"/>
        <v>2011</v>
      </c>
      <c r="T23" s="8">
        <v>2011</v>
      </c>
      <c r="U23" s="8">
        <f t="shared" si="1"/>
        <v>11</v>
      </c>
      <c r="V23" s="7">
        <v>2011</v>
      </c>
      <c r="W23" t="s">
        <v>970</v>
      </c>
      <c r="X23" s="2">
        <v>1.3280000000000001</v>
      </c>
      <c r="Y23" s="6">
        <f t="shared" si="2"/>
        <v>3.5450201542937994E-2</v>
      </c>
      <c r="AA23">
        <v>15361225</v>
      </c>
      <c r="AB23">
        <v>18894</v>
      </c>
      <c r="AD23" t="s">
        <v>2</v>
      </c>
      <c r="AE23">
        <v>10</v>
      </c>
      <c r="AG23">
        <v>6096359</v>
      </c>
      <c r="AH23" t="s">
        <v>30507</v>
      </c>
      <c r="AI23" t="s">
        <v>30506</v>
      </c>
      <c r="AJ23" t="s">
        <v>30505</v>
      </c>
      <c r="AK23" t="s">
        <v>30504</v>
      </c>
      <c r="AL23">
        <v>85</v>
      </c>
      <c r="AM23" s="5">
        <f t="shared" si="3"/>
        <v>7.7272727272727275</v>
      </c>
      <c r="AN23" s="4">
        <f t="shared" si="4"/>
        <v>1.1703555815634575E-2</v>
      </c>
      <c r="AO23" s="3"/>
      <c r="AP23">
        <v>0</v>
      </c>
      <c r="AR23" t="s">
        <v>19173</v>
      </c>
      <c r="AT23" s="2">
        <v>3.8340000000000001</v>
      </c>
      <c r="AU23" s="1">
        <f t="shared" si="5"/>
        <v>2.832620782474697</v>
      </c>
      <c r="AV23" s="1">
        <f t="shared" si="6"/>
        <v>2.3576878679286284</v>
      </c>
      <c r="AW23" s="1">
        <f t="shared" si="7"/>
        <v>1.88275495338256</v>
      </c>
    </row>
    <row r="24" spans="1:49" x14ac:dyDescent="0.2">
      <c r="A24">
        <v>22</v>
      </c>
      <c r="B24" t="s">
        <v>30503</v>
      </c>
      <c r="C24" t="s">
        <v>30502</v>
      </c>
      <c r="F24" t="s">
        <v>30501</v>
      </c>
      <c r="G24" t="s">
        <v>6</v>
      </c>
      <c r="H24" t="s">
        <v>5</v>
      </c>
      <c r="I24" t="s">
        <v>1115</v>
      </c>
      <c r="J24" t="s">
        <v>30500</v>
      </c>
      <c r="K24" t="s">
        <v>30499</v>
      </c>
      <c r="L24" t="s">
        <v>30498</v>
      </c>
      <c r="M24" t="s">
        <v>30497</v>
      </c>
      <c r="N24">
        <v>3</v>
      </c>
      <c r="O24" t="s">
        <v>30496</v>
      </c>
      <c r="P24" t="s">
        <v>30495</v>
      </c>
      <c r="Q24" t="s">
        <v>30494</v>
      </c>
      <c r="R24" s="7">
        <v>40903</v>
      </c>
      <c r="S24" s="8">
        <f t="shared" si="0"/>
        <v>2011</v>
      </c>
      <c r="T24" s="8">
        <v>2011</v>
      </c>
      <c r="U24" s="8">
        <f t="shared" si="1"/>
        <v>11</v>
      </c>
      <c r="V24" s="7">
        <v>2011</v>
      </c>
      <c r="W24" t="s">
        <v>970</v>
      </c>
      <c r="X24" s="2">
        <v>1.3280000000000001</v>
      </c>
      <c r="Y24" s="6">
        <f t="shared" si="2"/>
        <v>3.5450201542937994E-2</v>
      </c>
      <c r="AA24">
        <v>15361225</v>
      </c>
      <c r="AB24">
        <v>18894</v>
      </c>
      <c r="AD24" t="s">
        <v>2</v>
      </c>
      <c r="AE24">
        <v>10</v>
      </c>
      <c r="AG24">
        <v>6093725</v>
      </c>
      <c r="AH24" t="s">
        <v>30493</v>
      </c>
      <c r="AI24" t="s">
        <v>30492</v>
      </c>
      <c r="AJ24" t="s">
        <v>30491</v>
      </c>
      <c r="AK24" t="s">
        <v>30490</v>
      </c>
      <c r="AL24">
        <v>25</v>
      </c>
      <c r="AM24" s="5">
        <f t="shared" si="3"/>
        <v>2.2727272727272729</v>
      </c>
      <c r="AN24" s="4">
        <f t="shared" si="4"/>
        <v>3.4422222987160515E-3</v>
      </c>
      <c r="AO24" s="3"/>
      <c r="AP24">
        <v>0</v>
      </c>
      <c r="AQ24" t="s">
        <v>2136</v>
      </c>
      <c r="AR24" t="s">
        <v>1</v>
      </c>
      <c r="AS24" t="s">
        <v>2135</v>
      </c>
      <c r="AT24" s="2">
        <v>3.8340000000000001</v>
      </c>
      <c r="AU24" s="1">
        <f t="shared" si="5"/>
        <v>2.5847807769671411</v>
      </c>
      <c r="AV24" s="1">
        <f t="shared" si="6"/>
        <v>1.9446211920827023</v>
      </c>
      <c r="AW24" s="1">
        <f t="shared" si="7"/>
        <v>1.3044616071982633</v>
      </c>
    </row>
    <row r="25" spans="1:49" x14ac:dyDescent="0.2">
      <c r="A25">
        <v>23</v>
      </c>
      <c r="B25" t="s">
        <v>30489</v>
      </c>
      <c r="C25" t="s">
        <v>30488</v>
      </c>
      <c r="F25" t="s">
        <v>30487</v>
      </c>
      <c r="G25" t="s">
        <v>6</v>
      </c>
      <c r="H25" t="s">
        <v>5</v>
      </c>
      <c r="I25" t="s">
        <v>1272</v>
      </c>
      <c r="J25">
        <v>60017818</v>
      </c>
      <c r="K25" t="s">
        <v>1933</v>
      </c>
      <c r="L25" t="s">
        <v>1460</v>
      </c>
      <c r="M25" t="s">
        <v>73</v>
      </c>
      <c r="N25">
        <v>1</v>
      </c>
      <c r="O25" t="s">
        <v>30486</v>
      </c>
      <c r="P25">
        <v>7501482975</v>
      </c>
      <c r="Q25">
        <v>60017818</v>
      </c>
      <c r="R25" s="7">
        <v>40903</v>
      </c>
      <c r="S25" s="8">
        <f t="shared" si="0"/>
        <v>2011</v>
      </c>
      <c r="T25" s="8">
        <v>2011</v>
      </c>
      <c r="U25" s="8">
        <f t="shared" si="1"/>
        <v>11</v>
      </c>
      <c r="V25" s="7">
        <v>2011</v>
      </c>
      <c r="W25" t="s">
        <v>970</v>
      </c>
      <c r="X25" s="2">
        <v>1.3280000000000001</v>
      </c>
      <c r="Y25" s="6">
        <f t="shared" si="2"/>
        <v>3.5450201542937994E-2</v>
      </c>
      <c r="AA25">
        <v>15361225</v>
      </c>
      <c r="AB25">
        <v>18894</v>
      </c>
      <c r="AD25" t="s">
        <v>2</v>
      </c>
      <c r="AE25">
        <v>10</v>
      </c>
      <c r="AG25">
        <v>6093723</v>
      </c>
      <c r="AH25" t="s">
        <v>30485</v>
      </c>
      <c r="AI25" t="s">
        <v>30484</v>
      </c>
      <c r="AJ25" t="s">
        <v>30483</v>
      </c>
      <c r="AK25" t="s">
        <v>30482</v>
      </c>
      <c r="AL25">
        <v>27</v>
      </c>
      <c r="AM25" s="5">
        <f t="shared" si="3"/>
        <v>2.4545454545454546</v>
      </c>
      <c r="AN25" s="4">
        <f t="shared" si="4"/>
        <v>3.7176000826133352E-3</v>
      </c>
      <c r="AO25" s="3"/>
      <c r="AP25">
        <v>0</v>
      </c>
      <c r="AQ25" t="s">
        <v>309</v>
      </c>
      <c r="AR25" t="s">
        <v>30481</v>
      </c>
      <c r="AS25" t="s">
        <v>308</v>
      </c>
      <c r="AT25" s="2">
        <v>3.8340000000000001</v>
      </c>
      <c r="AU25" s="1">
        <f t="shared" si="5"/>
        <v>2.5930421104840597</v>
      </c>
      <c r="AV25" s="1">
        <f t="shared" si="6"/>
        <v>1.9583900812775663</v>
      </c>
      <c r="AW25" s="1">
        <f t="shared" si="7"/>
        <v>1.3237380520710733</v>
      </c>
    </row>
    <row r="26" spans="1:49" x14ac:dyDescent="0.2">
      <c r="A26">
        <v>24</v>
      </c>
      <c r="B26" t="s">
        <v>30480</v>
      </c>
      <c r="C26" t="s">
        <v>30479</v>
      </c>
      <c r="F26" t="s">
        <v>30478</v>
      </c>
      <c r="G26" t="s">
        <v>6</v>
      </c>
      <c r="H26" t="s">
        <v>5</v>
      </c>
      <c r="I26" t="s">
        <v>30477</v>
      </c>
      <c r="J26">
        <v>60013323</v>
      </c>
      <c r="K26" t="s">
        <v>2075</v>
      </c>
      <c r="L26" t="s">
        <v>977</v>
      </c>
      <c r="M26" t="s">
        <v>160</v>
      </c>
      <c r="N26">
        <v>5</v>
      </c>
      <c r="O26" t="s">
        <v>30476</v>
      </c>
      <c r="P26" t="s">
        <v>30475</v>
      </c>
      <c r="Q26" t="s">
        <v>30474</v>
      </c>
      <c r="R26" s="7">
        <v>40903</v>
      </c>
      <c r="S26" s="8">
        <f t="shared" si="0"/>
        <v>2011</v>
      </c>
      <c r="T26" s="8">
        <v>2011</v>
      </c>
      <c r="U26" s="8">
        <f t="shared" si="1"/>
        <v>11</v>
      </c>
      <c r="V26" s="7">
        <v>2011</v>
      </c>
      <c r="W26" t="s">
        <v>970</v>
      </c>
      <c r="X26" s="2">
        <v>1.3280000000000001</v>
      </c>
      <c r="Y26" s="6">
        <f t="shared" si="2"/>
        <v>3.5450201542937994E-2</v>
      </c>
      <c r="AA26">
        <v>15361225</v>
      </c>
      <c r="AB26">
        <v>18894</v>
      </c>
      <c r="AD26" t="s">
        <v>2</v>
      </c>
      <c r="AE26">
        <v>10</v>
      </c>
      <c r="AG26">
        <v>6097014</v>
      </c>
      <c r="AH26" t="s">
        <v>30473</v>
      </c>
      <c r="AI26" t="s">
        <v>30472</v>
      </c>
      <c r="AJ26" t="s">
        <v>30471</v>
      </c>
      <c r="AK26" t="s">
        <v>30470</v>
      </c>
      <c r="AL26">
        <v>21</v>
      </c>
      <c r="AM26" s="5">
        <f t="shared" si="3"/>
        <v>1.9090909090909092</v>
      </c>
      <c r="AN26" s="4">
        <f t="shared" si="4"/>
        <v>2.8914667309214831E-3</v>
      </c>
      <c r="AO26" s="3"/>
      <c r="AP26">
        <v>0</v>
      </c>
      <c r="AQ26" t="s">
        <v>159</v>
      </c>
      <c r="AR26" t="s">
        <v>30469</v>
      </c>
      <c r="AS26" t="s">
        <v>158</v>
      </c>
      <c r="AT26" s="2">
        <v>3.8340000000000001</v>
      </c>
      <c r="AU26" s="1">
        <f t="shared" si="5"/>
        <v>2.5682581099333039</v>
      </c>
      <c r="AV26" s="1">
        <f t="shared" si="6"/>
        <v>1.917083413692974</v>
      </c>
      <c r="AW26" s="1">
        <f t="shared" si="7"/>
        <v>1.2659087174526436</v>
      </c>
    </row>
    <row r="27" spans="1:49" x14ac:dyDescent="0.2">
      <c r="A27">
        <v>25</v>
      </c>
      <c r="B27" t="s">
        <v>30468</v>
      </c>
      <c r="C27" t="s">
        <v>30467</v>
      </c>
      <c r="F27" t="s">
        <v>30466</v>
      </c>
      <c r="G27" t="s">
        <v>6</v>
      </c>
      <c r="H27" t="s">
        <v>5</v>
      </c>
      <c r="I27" t="s">
        <v>1633</v>
      </c>
      <c r="J27" t="s">
        <v>30465</v>
      </c>
      <c r="K27" t="s">
        <v>30464</v>
      </c>
      <c r="L27" t="s">
        <v>30463</v>
      </c>
      <c r="M27" t="s">
        <v>972</v>
      </c>
      <c r="N27">
        <v>4</v>
      </c>
      <c r="O27" t="s">
        <v>30462</v>
      </c>
      <c r="P27" t="s">
        <v>30461</v>
      </c>
      <c r="Q27" t="s">
        <v>30460</v>
      </c>
      <c r="R27" s="7">
        <v>40902</v>
      </c>
      <c r="S27" s="8">
        <f t="shared" si="0"/>
        <v>2011</v>
      </c>
      <c r="T27" s="8">
        <v>2011</v>
      </c>
      <c r="U27" s="8">
        <f t="shared" si="1"/>
        <v>11</v>
      </c>
      <c r="V27" s="7">
        <v>40902</v>
      </c>
      <c r="W27" t="s">
        <v>1306</v>
      </c>
      <c r="X27" s="2">
        <v>0.17799999999999999</v>
      </c>
      <c r="Y27" s="6">
        <f t="shared" si="2"/>
        <v>4.7516083393395799E-3</v>
      </c>
      <c r="AB27">
        <v>5300152204</v>
      </c>
      <c r="AC27">
        <v>13492543</v>
      </c>
      <c r="AD27" t="s">
        <v>2</v>
      </c>
      <c r="AE27">
        <v>8</v>
      </c>
      <c r="AF27">
        <v>24</v>
      </c>
      <c r="AH27" t="s">
        <v>30459</v>
      </c>
      <c r="AI27" t="s">
        <v>30458</v>
      </c>
      <c r="AJ27" t="s">
        <v>30457</v>
      </c>
      <c r="AK27" t="s">
        <v>30456</v>
      </c>
      <c r="AL27">
        <v>10</v>
      </c>
      <c r="AM27" s="5">
        <f t="shared" si="3"/>
        <v>0.90909090909090906</v>
      </c>
      <c r="AN27" s="4">
        <f t="shared" si="4"/>
        <v>1.3768889194864203E-3</v>
      </c>
      <c r="AO27" s="3"/>
      <c r="AP27">
        <v>1</v>
      </c>
      <c r="AR27" t="s">
        <v>1</v>
      </c>
      <c r="AT27" s="2">
        <v>0.57799999999999996</v>
      </c>
      <c r="AU27" s="1">
        <f t="shared" si="5"/>
        <v>0.37391925133836323</v>
      </c>
      <c r="AV27" s="1">
        <f t="shared" si="6"/>
        <v>0.30642486294130006</v>
      </c>
      <c r="AW27" s="1">
        <f t="shared" si="7"/>
        <v>0.2389304745442368</v>
      </c>
    </row>
    <row r="28" spans="1:49" x14ac:dyDescent="0.2">
      <c r="A28">
        <v>26</v>
      </c>
      <c r="B28" t="s">
        <v>30455</v>
      </c>
      <c r="C28" t="s">
        <v>30454</v>
      </c>
      <c r="F28" t="s">
        <v>30453</v>
      </c>
      <c r="G28" t="s">
        <v>6</v>
      </c>
      <c r="H28" t="s">
        <v>5</v>
      </c>
      <c r="I28" t="s">
        <v>30452</v>
      </c>
      <c r="J28">
        <v>60007751</v>
      </c>
      <c r="K28" t="s">
        <v>1877</v>
      </c>
      <c r="L28" t="s">
        <v>700</v>
      </c>
      <c r="M28" t="s">
        <v>388</v>
      </c>
      <c r="N28">
        <v>3</v>
      </c>
      <c r="O28" t="s">
        <v>30451</v>
      </c>
      <c r="P28" t="s">
        <v>30450</v>
      </c>
      <c r="Q28" t="s">
        <v>18328</v>
      </c>
      <c r="R28" s="7">
        <v>40902</v>
      </c>
      <c r="S28" s="8">
        <f t="shared" si="0"/>
        <v>2011</v>
      </c>
      <c r="T28" s="8">
        <v>2011</v>
      </c>
      <c r="U28" s="8">
        <f t="shared" si="1"/>
        <v>11</v>
      </c>
      <c r="V28" s="7">
        <v>40902</v>
      </c>
      <c r="W28" t="s">
        <v>1306</v>
      </c>
      <c r="X28" s="2">
        <v>0.17799999999999999</v>
      </c>
      <c r="Y28" s="6">
        <f t="shared" si="2"/>
        <v>4.7516083393395799E-3</v>
      </c>
      <c r="AB28">
        <v>5300152204</v>
      </c>
      <c r="AC28">
        <v>13492543</v>
      </c>
      <c r="AD28" t="s">
        <v>2</v>
      </c>
      <c r="AE28">
        <v>8</v>
      </c>
      <c r="AF28">
        <v>24</v>
      </c>
      <c r="AH28" t="s">
        <v>30449</v>
      </c>
      <c r="AI28" t="s">
        <v>30448</v>
      </c>
      <c r="AJ28" t="s">
        <v>30447</v>
      </c>
      <c r="AK28" t="s">
        <v>30446</v>
      </c>
      <c r="AL28">
        <v>2</v>
      </c>
      <c r="AM28" s="5">
        <f t="shared" si="3"/>
        <v>0.18181818181818182</v>
      </c>
      <c r="AN28" s="4">
        <f t="shared" si="4"/>
        <v>2.753777838972841E-4</v>
      </c>
      <c r="AO28" s="3"/>
      <c r="AP28">
        <v>1</v>
      </c>
      <c r="AR28" t="s">
        <v>1</v>
      </c>
      <c r="AT28" s="2">
        <v>0.57799999999999996</v>
      </c>
      <c r="AU28" s="1">
        <f t="shared" si="5"/>
        <v>0.34087391727068916</v>
      </c>
      <c r="AV28" s="1">
        <f t="shared" si="6"/>
        <v>0.2513493061618432</v>
      </c>
      <c r="AW28" s="1">
        <f t="shared" si="7"/>
        <v>0.16182469505299729</v>
      </c>
    </row>
    <row r="29" spans="1:49" x14ac:dyDescent="0.2">
      <c r="A29">
        <v>27</v>
      </c>
      <c r="B29" t="s">
        <v>30445</v>
      </c>
      <c r="C29" t="s">
        <v>30444</v>
      </c>
      <c r="F29" t="s">
        <v>30443</v>
      </c>
      <c r="G29" t="s">
        <v>6</v>
      </c>
      <c r="H29" t="s">
        <v>5</v>
      </c>
      <c r="I29" t="s">
        <v>30442</v>
      </c>
      <c r="J29" t="s">
        <v>30441</v>
      </c>
      <c r="K29" t="s">
        <v>30440</v>
      </c>
      <c r="L29" t="s">
        <v>30439</v>
      </c>
      <c r="M29" t="s">
        <v>30438</v>
      </c>
      <c r="N29">
        <v>6</v>
      </c>
      <c r="O29" t="s">
        <v>30437</v>
      </c>
      <c r="P29" t="s">
        <v>30436</v>
      </c>
      <c r="Q29" t="s">
        <v>30435</v>
      </c>
      <c r="R29" s="7">
        <v>40900</v>
      </c>
      <c r="S29" s="8">
        <f t="shared" si="0"/>
        <v>2011</v>
      </c>
      <c r="T29" s="8">
        <v>2011</v>
      </c>
      <c r="U29" s="8">
        <f t="shared" si="1"/>
        <v>11</v>
      </c>
      <c r="V29" s="7">
        <v>2011</v>
      </c>
      <c r="W29" t="s">
        <v>415</v>
      </c>
      <c r="X29" s="2">
        <v>2.137</v>
      </c>
      <c r="Y29" s="6">
        <f t="shared" si="2"/>
        <v>5.7045994500947654E-2</v>
      </c>
      <c r="AA29">
        <v>46361</v>
      </c>
      <c r="AB29">
        <v>26750</v>
      </c>
      <c r="AC29">
        <v>14320746</v>
      </c>
      <c r="AD29" t="s">
        <v>2</v>
      </c>
      <c r="AE29">
        <v>536</v>
      </c>
      <c r="AG29" t="s">
        <v>30434</v>
      </c>
      <c r="AI29" t="s">
        <v>30433</v>
      </c>
      <c r="AJ29" t="s">
        <v>30432</v>
      </c>
      <c r="AK29" t="s">
        <v>30431</v>
      </c>
      <c r="AL29">
        <v>19</v>
      </c>
      <c r="AM29" s="5">
        <f t="shared" si="3"/>
        <v>1.7272727272727273</v>
      </c>
      <c r="AN29" s="4">
        <f t="shared" si="4"/>
        <v>2.616088947024199E-3</v>
      </c>
      <c r="AO29" s="3"/>
      <c r="AP29">
        <v>1</v>
      </c>
      <c r="AQ29" t="s">
        <v>30430</v>
      </c>
      <c r="AR29" t="s">
        <v>30429</v>
      </c>
      <c r="AS29" t="s">
        <v>30428</v>
      </c>
      <c r="AT29" s="2" t="s">
        <v>0</v>
      </c>
      <c r="AU29" s="1">
        <f t="shared" si="5"/>
        <v>4.0717022834770615</v>
      </c>
      <c r="AV29" s="1">
        <f t="shared" si="6"/>
        <v>2.9831041723985927</v>
      </c>
      <c r="AW29" s="1">
        <f t="shared" si="7"/>
        <v>1.8945060613201232</v>
      </c>
    </row>
    <row r="30" spans="1:49" x14ac:dyDescent="0.2">
      <c r="A30">
        <v>28</v>
      </c>
      <c r="B30" t="s">
        <v>30427</v>
      </c>
      <c r="C30" t="s">
        <v>30426</v>
      </c>
      <c r="E30">
        <v>22046956</v>
      </c>
      <c r="F30" t="s">
        <v>30425</v>
      </c>
      <c r="G30" t="s">
        <v>6</v>
      </c>
      <c r="H30" t="s">
        <v>5</v>
      </c>
      <c r="I30" t="s">
        <v>1910</v>
      </c>
      <c r="J30" t="s">
        <v>30424</v>
      </c>
      <c r="K30" t="s">
        <v>30423</v>
      </c>
      <c r="L30" t="s">
        <v>30422</v>
      </c>
      <c r="M30" t="s">
        <v>30421</v>
      </c>
      <c r="N30">
        <v>6</v>
      </c>
      <c r="O30" t="s">
        <v>30420</v>
      </c>
      <c r="P30" t="s">
        <v>30419</v>
      </c>
      <c r="Q30" t="s">
        <v>30418</v>
      </c>
      <c r="R30" s="7">
        <v>40899</v>
      </c>
      <c r="S30" s="8">
        <f t="shared" si="0"/>
        <v>2011</v>
      </c>
      <c r="T30" s="8">
        <v>2011</v>
      </c>
      <c r="U30" s="8">
        <f t="shared" si="1"/>
        <v>11</v>
      </c>
      <c r="V30" s="7">
        <v>40899</v>
      </c>
      <c r="W30" t="s">
        <v>1909</v>
      </c>
      <c r="X30" s="2">
        <v>0.86399999999999999</v>
      </c>
      <c r="Y30" s="6">
        <f t="shared" si="2"/>
        <v>2.3063986546007848E-2</v>
      </c>
      <c r="AA30">
        <v>15206106</v>
      </c>
      <c r="AB30">
        <v>26970</v>
      </c>
      <c r="AC30">
        <v>15205207</v>
      </c>
      <c r="AD30" t="s">
        <v>2</v>
      </c>
      <c r="AE30">
        <v>115</v>
      </c>
      <c r="AF30">
        <v>50</v>
      </c>
      <c r="AH30" t="s">
        <v>30417</v>
      </c>
      <c r="AI30" t="s">
        <v>30416</v>
      </c>
      <c r="AK30" t="s">
        <v>30415</v>
      </c>
      <c r="AL30">
        <v>14</v>
      </c>
      <c r="AM30" s="5">
        <f t="shared" si="3"/>
        <v>1.2727272727272727</v>
      </c>
      <c r="AN30" s="4">
        <f t="shared" si="4"/>
        <v>1.9276444872809886E-3</v>
      </c>
      <c r="AO30" s="3"/>
      <c r="AP30">
        <v>0</v>
      </c>
      <c r="AR30" t="s">
        <v>1</v>
      </c>
      <c r="AT30" s="2">
        <v>2.9910000000000001</v>
      </c>
      <c r="AU30" s="1">
        <f t="shared" si="5"/>
        <v>1.6723083928389788</v>
      </c>
      <c r="AV30" s="1">
        <f t="shared" si="6"/>
        <v>1.249581551664442</v>
      </c>
      <c r="AW30" s="1">
        <f t="shared" si="7"/>
        <v>0.82685471048990455</v>
      </c>
    </row>
    <row r="31" spans="1:49" x14ac:dyDescent="0.2">
      <c r="A31">
        <v>29</v>
      </c>
      <c r="B31" t="s">
        <v>30414</v>
      </c>
      <c r="C31" t="s">
        <v>30413</v>
      </c>
      <c r="F31" t="s">
        <v>30412</v>
      </c>
      <c r="G31" t="s">
        <v>6</v>
      </c>
      <c r="H31" t="s">
        <v>5</v>
      </c>
      <c r="I31" t="s">
        <v>30411</v>
      </c>
      <c r="J31">
        <v>60000481</v>
      </c>
      <c r="K31" t="s">
        <v>12281</v>
      </c>
      <c r="L31" t="s">
        <v>21229</v>
      </c>
      <c r="M31" t="s">
        <v>148</v>
      </c>
      <c r="N31">
        <v>3</v>
      </c>
      <c r="O31" t="s">
        <v>30410</v>
      </c>
      <c r="P31" t="s">
        <v>30409</v>
      </c>
      <c r="Q31" t="s">
        <v>30408</v>
      </c>
      <c r="R31" s="7">
        <v>40899</v>
      </c>
      <c r="S31" s="8">
        <f t="shared" si="0"/>
        <v>2011</v>
      </c>
      <c r="T31" s="8">
        <v>2011</v>
      </c>
      <c r="U31" s="8">
        <f t="shared" si="1"/>
        <v>11</v>
      </c>
      <c r="V31" s="7">
        <v>40899</v>
      </c>
      <c r="W31" t="s">
        <v>1584</v>
      </c>
      <c r="X31" s="2">
        <v>1.401</v>
      </c>
      <c r="Y31" s="6">
        <f t="shared" si="2"/>
        <v>3.7398894850644675E-2</v>
      </c>
      <c r="AA31">
        <v>19327447</v>
      </c>
      <c r="AB31">
        <v>5200153123</v>
      </c>
      <c r="AC31">
        <v>19327455</v>
      </c>
      <c r="AD31" t="s">
        <v>2</v>
      </c>
      <c r="AE31">
        <v>115</v>
      </c>
      <c r="AF31">
        <v>50</v>
      </c>
      <c r="AH31" t="s">
        <v>30407</v>
      </c>
      <c r="AI31" t="s">
        <v>30406</v>
      </c>
      <c r="AK31" t="s">
        <v>30405</v>
      </c>
      <c r="AL31">
        <v>25</v>
      </c>
      <c r="AM31" s="5">
        <f t="shared" si="3"/>
        <v>2.2727272727272729</v>
      </c>
      <c r="AN31" s="4">
        <f t="shared" si="4"/>
        <v>3.4422222987160515E-3</v>
      </c>
      <c r="AO31" s="3"/>
      <c r="AP31">
        <v>0</v>
      </c>
      <c r="AR31" t="s">
        <v>1</v>
      </c>
      <c r="AT31" s="2">
        <v>4.1260000000000003</v>
      </c>
      <c r="AU31" s="1">
        <f t="shared" si="5"/>
        <v>2.7211893085066086</v>
      </c>
      <c r="AV31" s="1">
        <f t="shared" si="6"/>
        <v>2.0420558574680365</v>
      </c>
      <c r="AW31" s="1">
        <f t="shared" si="7"/>
        <v>1.3629224064294638</v>
      </c>
    </row>
    <row r="32" spans="1:49" x14ac:dyDescent="0.2">
      <c r="A32">
        <v>30</v>
      </c>
      <c r="B32" t="s">
        <v>30404</v>
      </c>
      <c r="C32" t="s">
        <v>30403</v>
      </c>
      <c r="F32" t="s">
        <v>30402</v>
      </c>
      <c r="G32" t="s">
        <v>6</v>
      </c>
      <c r="H32" t="s">
        <v>5</v>
      </c>
      <c r="I32" t="s">
        <v>30401</v>
      </c>
      <c r="J32" t="s">
        <v>2682</v>
      </c>
      <c r="K32" t="s">
        <v>2681</v>
      </c>
      <c r="L32" t="s">
        <v>2680</v>
      </c>
      <c r="M32" t="s">
        <v>1867</v>
      </c>
      <c r="N32">
        <v>3</v>
      </c>
      <c r="O32" t="s">
        <v>2679</v>
      </c>
      <c r="P32" t="s">
        <v>2678</v>
      </c>
      <c r="Q32" t="s">
        <v>2677</v>
      </c>
      <c r="R32" s="7">
        <v>40899</v>
      </c>
      <c r="S32" s="8">
        <f t="shared" si="0"/>
        <v>2011</v>
      </c>
      <c r="T32" s="8">
        <v>2011</v>
      </c>
      <c r="U32" s="8">
        <f t="shared" si="1"/>
        <v>11</v>
      </c>
      <c r="V32" s="7">
        <v>40899</v>
      </c>
      <c r="W32" t="s">
        <v>6445</v>
      </c>
      <c r="X32" s="2">
        <v>0.89600000000000002</v>
      </c>
      <c r="Y32" s="6">
        <f t="shared" si="2"/>
        <v>2.3918208269934065E-2</v>
      </c>
      <c r="AA32">
        <v>15393755</v>
      </c>
      <c r="AB32">
        <v>21100855841</v>
      </c>
      <c r="AC32">
        <v>15502376</v>
      </c>
      <c r="AD32" t="s">
        <v>2</v>
      </c>
      <c r="AE32">
        <v>84</v>
      </c>
      <c r="AF32">
        <v>6</v>
      </c>
      <c r="AG32">
        <v>61138</v>
      </c>
      <c r="AI32" t="s">
        <v>30400</v>
      </c>
      <c r="AK32" t="s">
        <v>30399</v>
      </c>
      <c r="AL32">
        <v>15</v>
      </c>
      <c r="AM32" s="5">
        <f t="shared" si="3"/>
        <v>1.3636363636363635</v>
      </c>
      <c r="AN32" s="4">
        <f t="shared" si="4"/>
        <v>2.0653333792296307E-3</v>
      </c>
      <c r="AO32" s="3"/>
      <c r="AP32">
        <v>1</v>
      </c>
      <c r="AQ32" t="s">
        <v>197</v>
      </c>
      <c r="AR32">
        <v>726909</v>
      </c>
      <c r="AS32" t="s">
        <v>196</v>
      </c>
      <c r="AT32" s="2" t="s">
        <v>0</v>
      </c>
      <c r="AU32" s="1">
        <f t="shared" si="5"/>
        <v>1.7362345802722734</v>
      </c>
      <c r="AV32" s="1">
        <f t="shared" si="6"/>
        <v>1.2991770824581848</v>
      </c>
      <c r="AW32" s="1">
        <f t="shared" si="7"/>
        <v>0.8621195846440961</v>
      </c>
    </row>
    <row r="33" spans="1:49" x14ac:dyDescent="0.2">
      <c r="A33">
        <v>31</v>
      </c>
      <c r="B33" t="s">
        <v>30398</v>
      </c>
      <c r="C33" t="s">
        <v>30397</v>
      </c>
      <c r="F33" t="s">
        <v>30396</v>
      </c>
      <c r="G33" t="s">
        <v>6</v>
      </c>
      <c r="H33" t="s">
        <v>5</v>
      </c>
      <c r="I33" t="s">
        <v>30395</v>
      </c>
      <c r="J33">
        <v>60021763</v>
      </c>
      <c r="K33" t="s">
        <v>30394</v>
      </c>
      <c r="L33" t="s">
        <v>30393</v>
      </c>
      <c r="M33" t="s">
        <v>127</v>
      </c>
      <c r="N33">
        <v>1</v>
      </c>
      <c r="O33" t="s">
        <v>30392</v>
      </c>
      <c r="P33">
        <v>7004375423</v>
      </c>
      <c r="Q33">
        <v>60021763</v>
      </c>
      <c r="R33" s="7">
        <v>40899</v>
      </c>
      <c r="S33" s="8">
        <f t="shared" si="0"/>
        <v>2011</v>
      </c>
      <c r="T33" s="8">
        <v>2011</v>
      </c>
      <c r="U33" s="8">
        <f t="shared" si="1"/>
        <v>11</v>
      </c>
      <c r="V33" s="7">
        <v>40899</v>
      </c>
      <c r="W33" t="s">
        <v>1295</v>
      </c>
      <c r="X33" s="2">
        <v>0.75600000000000001</v>
      </c>
      <c r="Y33" s="6">
        <f t="shared" si="2"/>
        <v>2.0180988227756869E-2</v>
      </c>
      <c r="AA33">
        <v>10895639</v>
      </c>
      <c r="AB33">
        <v>26969</v>
      </c>
      <c r="AC33">
        <v>15205215</v>
      </c>
      <c r="AD33" t="s">
        <v>2</v>
      </c>
      <c r="AE33">
        <v>115</v>
      </c>
      <c r="AF33">
        <v>50</v>
      </c>
      <c r="AH33" t="s">
        <v>30391</v>
      </c>
      <c r="AI33" t="s">
        <v>30390</v>
      </c>
      <c r="AK33" t="s">
        <v>30389</v>
      </c>
      <c r="AL33">
        <v>10</v>
      </c>
      <c r="AM33" s="5">
        <f t="shared" si="3"/>
        <v>0.90909090909090906</v>
      </c>
      <c r="AN33" s="4">
        <f t="shared" si="4"/>
        <v>1.3768889194864203E-3</v>
      </c>
      <c r="AO33" s="3"/>
      <c r="AP33">
        <v>0</v>
      </c>
      <c r="AR33" t="s">
        <v>1</v>
      </c>
      <c r="AT33" s="2">
        <v>2.7810000000000001</v>
      </c>
      <c r="AU33" s="1">
        <f t="shared" si="5"/>
        <v>1.4539758435275734</v>
      </c>
      <c r="AV33" s="1">
        <f t="shared" si="6"/>
        <v>1.0778938573621646</v>
      </c>
      <c r="AW33" s="1">
        <f t="shared" si="7"/>
        <v>0.70181187119675559</v>
      </c>
    </row>
    <row r="34" spans="1:49" x14ac:dyDescent="0.2">
      <c r="A34">
        <v>32</v>
      </c>
      <c r="B34" t="s">
        <v>30388</v>
      </c>
      <c r="C34" t="s">
        <v>30387</v>
      </c>
      <c r="F34" t="s">
        <v>30386</v>
      </c>
      <c r="G34" t="s">
        <v>6</v>
      </c>
      <c r="H34" t="s">
        <v>5</v>
      </c>
      <c r="I34" t="s">
        <v>30385</v>
      </c>
      <c r="J34" t="s">
        <v>30384</v>
      </c>
      <c r="K34" t="s">
        <v>30383</v>
      </c>
      <c r="L34" t="s">
        <v>30382</v>
      </c>
      <c r="M34" t="s">
        <v>30381</v>
      </c>
      <c r="N34">
        <v>4</v>
      </c>
      <c r="O34" t="s">
        <v>30380</v>
      </c>
      <c r="P34" t="s">
        <v>30379</v>
      </c>
      <c r="Q34" t="s">
        <v>30378</v>
      </c>
      <c r="R34" s="7">
        <v>40899</v>
      </c>
      <c r="S34" s="8">
        <f t="shared" si="0"/>
        <v>2011</v>
      </c>
      <c r="T34" s="8">
        <v>2011</v>
      </c>
      <c r="U34" s="8">
        <f t="shared" si="1"/>
        <v>11</v>
      </c>
      <c r="V34" s="7">
        <v>2011</v>
      </c>
      <c r="W34" t="s">
        <v>970</v>
      </c>
      <c r="X34" s="2">
        <v>1.3280000000000001</v>
      </c>
      <c r="Y34" s="6">
        <f t="shared" si="2"/>
        <v>3.5450201542937994E-2</v>
      </c>
      <c r="AA34">
        <v>15361225</v>
      </c>
      <c r="AB34">
        <v>18894</v>
      </c>
      <c r="AD34" t="s">
        <v>2</v>
      </c>
      <c r="AE34">
        <v>10</v>
      </c>
      <c r="AG34">
        <v>6087262</v>
      </c>
      <c r="AH34" t="s">
        <v>30377</v>
      </c>
      <c r="AI34" t="s">
        <v>30376</v>
      </c>
      <c r="AJ34" t="s">
        <v>30375</v>
      </c>
      <c r="AK34" t="s">
        <v>30374</v>
      </c>
      <c r="AL34">
        <v>18</v>
      </c>
      <c r="AM34" s="5">
        <f t="shared" si="3"/>
        <v>1.6363636363636365</v>
      </c>
      <c r="AN34" s="4">
        <f t="shared" si="4"/>
        <v>2.4784000550755569E-3</v>
      </c>
      <c r="AO34" s="3"/>
      <c r="AP34">
        <v>0</v>
      </c>
      <c r="AR34" t="s">
        <v>1</v>
      </c>
      <c r="AS34" t="s">
        <v>1284</v>
      </c>
      <c r="AT34" s="2">
        <v>3.8340000000000001</v>
      </c>
      <c r="AU34" s="1">
        <f t="shared" si="5"/>
        <v>2.5558661096579263</v>
      </c>
      <c r="AV34" s="1">
        <f t="shared" si="6"/>
        <v>1.8964300799006775</v>
      </c>
      <c r="AW34" s="1">
        <f t="shared" si="7"/>
        <v>1.2369940501434287</v>
      </c>
    </row>
    <row r="35" spans="1:49" x14ac:dyDescent="0.2">
      <c r="A35">
        <v>33</v>
      </c>
      <c r="B35" t="s">
        <v>30373</v>
      </c>
      <c r="C35" t="s">
        <v>30372</v>
      </c>
      <c r="F35" t="s">
        <v>30371</v>
      </c>
      <c r="G35" t="s">
        <v>6</v>
      </c>
      <c r="H35" t="s">
        <v>5</v>
      </c>
      <c r="I35" t="s">
        <v>30370</v>
      </c>
      <c r="J35">
        <v>60016575</v>
      </c>
      <c r="K35" t="s">
        <v>30369</v>
      </c>
      <c r="L35" t="s">
        <v>1454</v>
      </c>
      <c r="M35" t="s">
        <v>815</v>
      </c>
      <c r="N35">
        <v>5</v>
      </c>
      <c r="O35" t="s">
        <v>30368</v>
      </c>
      <c r="P35" t="s">
        <v>30367</v>
      </c>
      <c r="Q35" t="s">
        <v>30366</v>
      </c>
      <c r="R35" s="7">
        <v>40899</v>
      </c>
      <c r="S35" s="8">
        <f t="shared" si="0"/>
        <v>2011</v>
      </c>
      <c r="T35" s="8">
        <v>2011</v>
      </c>
      <c r="U35" s="8">
        <f t="shared" si="1"/>
        <v>11</v>
      </c>
      <c r="V35" s="7">
        <v>2011</v>
      </c>
      <c r="W35" t="s">
        <v>970</v>
      </c>
      <c r="X35" s="2">
        <v>1.3280000000000001</v>
      </c>
      <c r="Y35" s="6">
        <f t="shared" si="2"/>
        <v>3.5450201542937994E-2</v>
      </c>
      <c r="AA35">
        <v>15361225</v>
      </c>
      <c r="AB35">
        <v>18894</v>
      </c>
      <c r="AD35" t="s">
        <v>2</v>
      </c>
      <c r="AE35">
        <v>10</v>
      </c>
      <c r="AG35">
        <v>6086706</v>
      </c>
      <c r="AH35" t="s">
        <v>30365</v>
      </c>
      <c r="AI35" t="s">
        <v>30364</v>
      </c>
      <c r="AJ35" t="s">
        <v>30363</v>
      </c>
      <c r="AK35" t="s">
        <v>30362</v>
      </c>
      <c r="AL35">
        <v>9</v>
      </c>
      <c r="AM35" s="5">
        <f t="shared" si="3"/>
        <v>0.81818181818181823</v>
      </c>
      <c r="AN35" s="4">
        <f t="shared" si="4"/>
        <v>1.2392000275377785E-3</v>
      </c>
      <c r="AO35" s="3"/>
      <c r="AP35">
        <v>0</v>
      </c>
      <c r="AR35" t="s">
        <v>1</v>
      </c>
      <c r="AT35" s="2">
        <v>3.8340000000000001</v>
      </c>
      <c r="AU35" s="1">
        <f t="shared" si="5"/>
        <v>2.5186901088317932</v>
      </c>
      <c r="AV35" s="1">
        <f t="shared" si="6"/>
        <v>1.8344700785237886</v>
      </c>
      <c r="AW35" s="1">
        <f t="shared" si="7"/>
        <v>1.1502500482157845</v>
      </c>
    </row>
    <row r="36" spans="1:49" x14ac:dyDescent="0.2">
      <c r="A36">
        <v>34</v>
      </c>
      <c r="B36" t="s">
        <v>30361</v>
      </c>
      <c r="C36" t="s">
        <v>30360</v>
      </c>
      <c r="F36" t="s">
        <v>30359</v>
      </c>
      <c r="G36" t="s">
        <v>6</v>
      </c>
      <c r="H36" t="s">
        <v>5</v>
      </c>
      <c r="I36" t="s">
        <v>219</v>
      </c>
      <c r="J36">
        <v>60014982</v>
      </c>
      <c r="K36" t="s">
        <v>265</v>
      </c>
      <c r="L36" t="s">
        <v>264</v>
      </c>
      <c r="M36" t="s">
        <v>55</v>
      </c>
      <c r="N36">
        <v>4</v>
      </c>
      <c r="O36" t="s">
        <v>30358</v>
      </c>
      <c r="P36" t="s">
        <v>30357</v>
      </c>
      <c r="Q36" t="s">
        <v>1193</v>
      </c>
      <c r="R36" s="7">
        <v>40899</v>
      </c>
      <c r="S36" s="8">
        <f t="shared" si="0"/>
        <v>2011</v>
      </c>
      <c r="T36" s="8">
        <v>2011</v>
      </c>
      <c r="U36" s="8">
        <f t="shared" si="1"/>
        <v>11</v>
      </c>
      <c r="V36" s="7">
        <v>2011</v>
      </c>
      <c r="W36" t="s">
        <v>970</v>
      </c>
      <c r="X36" s="2">
        <v>1.3280000000000001</v>
      </c>
      <c r="Y36" s="6">
        <f t="shared" si="2"/>
        <v>3.5450201542937994E-2</v>
      </c>
      <c r="AA36">
        <v>15361225</v>
      </c>
      <c r="AB36">
        <v>18894</v>
      </c>
      <c r="AD36" t="s">
        <v>2</v>
      </c>
      <c r="AE36">
        <v>10</v>
      </c>
      <c r="AG36">
        <v>6084701</v>
      </c>
      <c r="AH36" t="s">
        <v>30356</v>
      </c>
      <c r="AI36" t="s">
        <v>30355</v>
      </c>
      <c r="AJ36" t="s">
        <v>30354</v>
      </c>
      <c r="AK36" t="s">
        <v>30353</v>
      </c>
      <c r="AL36">
        <v>12</v>
      </c>
      <c r="AM36" s="5">
        <f t="shared" si="3"/>
        <v>1.0909090909090908</v>
      </c>
      <c r="AN36" s="4">
        <f t="shared" si="4"/>
        <v>1.6522667033837045E-3</v>
      </c>
      <c r="AO36" s="3"/>
      <c r="AP36">
        <v>0</v>
      </c>
      <c r="AR36" t="s">
        <v>30352</v>
      </c>
      <c r="AT36" s="2">
        <v>3.8340000000000001</v>
      </c>
      <c r="AU36" s="1">
        <f t="shared" si="5"/>
        <v>2.5310821091071705</v>
      </c>
      <c r="AV36" s="1">
        <f t="shared" si="6"/>
        <v>1.8551234123160849</v>
      </c>
      <c r="AW36" s="1">
        <f t="shared" si="7"/>
        <v>1.1791647155249991</v>
      </c>
    </row>
    <row r="37" spans="1:49" x14ac:dyDescent="0.2">
      <c r="A37">
        <v>35</v>
      </c>
      <c r="B37" t="s">
        <v>30351</v>
      </c>
      <c r="C37" t="s">
        <v>30350</v>
      </c>
      <c r="F37" t="s">
        <v>30349</v>
      </c>
      <c r="G37" t="s">
        <v>6</v>
      </c>
      <c r="H37" t="s">
        <v>5</v>
      </c>
      <c r="I37" t="s">
        <v>273</v>
      </c>
      <c r="J37" t="s">
        <v>30348</v>
      </c>
      <c r="K37" t="s">
        <v>30347</v>
      </c>
      <c r="L37" t="s">
        <v>30346</v>
      </c>
      <c r="M37" t="s">
        <v>476</v>
      </c>
      <c r="N37">
        <v>3</v>
      </c>
      <c r="O37" t="s">
        <v>30345</v>
      </c>
      <c r="P37" t="s">
        <v>30344</v>
      </c>
      <c r="Q37" t="s">
        <v>30343</v>
      </c>
      <c r="R37" s="7">
        <v>40899</v>
      </c>
      <c r="S37" s="8">
        <f t="shared" si="0"/>
        <v>2011</v>
      </c>
      <c r="T37" s="8">
        <v>2011</v>
      </c>
      <c r="U37" s="8">
        <f t="shared" si="1"/>
        <v>11</v>
      </c>
      <c r="V37" s="7">
        <v>2011</v>
      </c>
      <c r="W37" t="s">
        <v>970</v>
      </c>
      <c r="X37" s="2">
        <v>1.3280000000000001</v>
      </c>
      <c r="Y37" s="6">
        <f t="shared" si="2"/>
        <v>3.5450201542937994E-2</v>
      </c>
      <c r="AA37">
        <v>15361225</v>
      </c>
      <c r="AB37">
        <v>18894</v>
      </c>
      <c r="AD37" t="s">
        <v>2</v>
      </c>
      <c r="AE37">
        <v>10</v>
      </c>
      <c r="AG37">
        <v>6092437</v>
      </c>
      <c r="AH37" t="s">
        <v>30342</v>
      </c>
      <c r="AI37" t="s">
        <v>30341</v>
      </c>
      <c r="AJ37" t="s">
        <v>30340</v>
      </c>
      <c r="AK37" t="s">
        <v>30339</v>
      </c>
      <c r="AL37">
        <v>23</v>
      </c>
      <c r="AM37" s="5">
        <f t="shared" si="3"/>
        <v>2.0909090909090908</v>
      </c>
      <c r="AN37" s="4">
        <f t="shared" si="4"/>
        <v>3.1668445148187669E-3</v>
      </c>
      <c r="AO37" s="3"/>
      <c r="AP37">
        <v>0</v>
      </c>
      <c r="AR37" t="s">
        <v>1</v>
      </c>
      <c r="AT37" s="2">
        <v>3.8340000000000001</v>
      </c>
      <c r="AU37" s="1">
        <f t="shared" si="5"/>
        <v>2.5765194434502225</v>
      </c>
      <c r="AV37" s="1">
        <f t="shared" si="6"/>
        <v>1.9308523028878379</v>
      </c>
      <c r="AW37" s="1">
        <f t="shared" si="7"/>
        <v>1.2851851623254535</v>
      </c>
    </row>
    <row r="38" spans="1:49" x14ac:dyDescent="0.2">
      <c r="A38">
        <v>36</v>
      </c>
      <c r="B38" t="s">
        <v>30338</v>
      </c>
      <c r="C38" t="s">
        <v>30337</v>
      </c>
      <c r="F38" t="s">
        <v>30336</v>
      </c>
      <c r="G38" t="s">
        <v>6</v>
      </c>
      <c r="H38" t="s">
        <v>5</v>
      </c>
      <c r="I38" t="s">
        <v>30335</v>
      </c>
      <c r="J38" t="s">
        <v>2219</v>
      </c>
      <c r="K38" t="s">
        <v>2218</v>
      </c>
      <c r="L38" t="s">
        <v>2217</v>
      </c>
      <c r="M38" t="s">
        <v>2216</v>
      </c>
      <c r="N38">
        <v>3</v>
      </c>
      <c r="O38" t="s">
        <v>30334</v>
      </c>
      <c r="P38" t="s">
        <v>30333</v>
      </c>
      <c r="Q38" t="s">
        <v>30332</v>
      </c>
      <c r="R38" s="7">
        <v>40898</v>
      </c>
      <c r="S38" s="8">
        <f t="shared" si="0"/>
        <v>2011</v>
      </c>
      <c r="T38" s="8">
        <v>2011</v>
      </c>
      <c r="U38" s="8">
        <f t="shared" si="1"/>
        <v>11</v>
      </c>
      <c r="V38" s="7">
        <v>40898</v>
      </c>
      <c r="W38" t="s">
        <v>1274</v>
      </c>
      <c r="X38" s="2">
        <v>1.0580000000000001</v>
      </c>
      <c r="Y38" s="6">
        <f t="shared" si="2"/>
        <v>2.824270574731054E-2</v>
      </c>
      <c r="AA38">
        <v>10502947</v>
      </c>
      <c r="AB38">
        <v>29143</v>
      </c>
      <c r="AC38">
        <v>10941622</v>
      </c>
      <c r="AD38" t="s">
        <v>2</v>
      </c>
      <c r="AE38">
        <v>84</v>
      </c>
      <c r="AF38">
        <v>6</v>
      </c>
      <c r="AG38">
        <v>64102</v>
      </c>
      <c r="AI38" t="s">
        <v>30331</v>
      </c>
      <c r="AK38" t="s">
        <v>30330</v>
      </c>
      <c r="AL38">
        <v>11</v>
      </c>
      <c r="AM38" s="5">
        <f t="shared" si="3"/>
        <v>1</v>
      </c>
      <c r="AN38" s="4">
        <f t="shared" si="4"/>
        <v>1.5145778114350624E-3</v>
      </c>
      <c r="AO38" s="3"/>
      <c r="AP38">
        <v>0</v>
      </c>
      <c r="AQ38" t="s">
        <v>197</v>
      </c>
      <c r="AR38">
        <v>1068547</v>
      </c>
      <c r="AS38" t="s">
        <v>196</v>
      </c>
      <c r="AT38" s="2" t="s">
        <v>0</v>
      </c>
      <c r="AU38" s="1">
        <f t="shared" si="5"/>
        <v>2.0224267366547894</v>
      </c>
      <c r="AV38" s="1">
        <f t="shared" si="6"/>
        <v>1.4878641779372801</v>
      </c>
      <c r="AW38" s="1">
        <f t="shared" si="7"/>
        <v>0.95330161921977052</v>
      </c>
    </row>
    <row r="39" spans="1:49" x14ac:dyDescent="0.2">
      <c r="A39">
        <v>37</v>
      </c>
      <c r="B39" t="s">
        <v>30329</v>
      </c>
      <c r="C39" t="s">
        <v>30328</v>
      </c>
      <c r="F39" t="s">
        <v>30327</v>
      </c>
      <c r="G39" t="s">
        <v>6</v>
      </c>
      <c r="H39" t="s">
        <v>5</v>
      </c>
      <c r="I39" t="s">
        <v>30326</v>
      </c>
      <c r="J39" t="s">
        <v>30325</v>
      </c>
      <c r="K39" t="s">
        <v>30324</v>
      </c>
      <c r="L39" t="s">
        <v>30323</v>
      </c>
      <c r="M39" t="s">
        <v>30322</v>
      </c>
      <c r="N39">
        <v>3</v>
      </c>
      <c r="O39" t="s">
        <v>30321</v>
      </c>
      <c r="P39" t="s">
        <v>30320</v>
      </c>
      <c r="Q39" t="s">
        <v>30319</v>
      </c>
      <c r="R39" s="7">
        <v>40898</v>
      </c>
      <c r="S39" s="8">
        <f t="shared" si="0"/>
        <v>2011</v>
      </c>
      <c r="T39" s="8">
        <v>2011</v>
      </c>
      <c r="U39" s="8">
        <f t="shared" si="1"/>
        <v>11</v>
      </c>
      <c r="V39" s="7">
        <v>2011</v>
      </c>
      <c r="W39" t="s">
        <v>914</v>
      </c>
      <c r="X39" s="2">
        <v>0.14099999999999999</v>
      </c>
      <c r="Y39" s="6">
        <f t="shared" si="2"/>
        <v>3.7639144710498915E-3</v>
      </c>
      <c r="AA39">
        <v>402508</v>
      </c>
      <c r="AB39">
        <v>20868</v>
      </c>
      <c r="AD39" t="s">
        <v>2</v>
      </c>
      <c r="AE39">
        <v>70</v>
      </c>
      <c r="AF39">
        <v>16</v>
      </c>
      <c r="AH39" t="s">
        <v>30318</v>
      </c>
      <c r="AI39" t="s">
        <v>30317</v>
      </c>
      <c r="AJ39" t="s">
        <v>30316</v>
      </c>
      <c r="AK39" t="s">
        <v>30315</v>
      </c>
      <c r="AL39">
        <v>2</v>
      </c>
      <c r="AM39" s="5">
        <f t="shared" si="3"/>
        <v>0.18181818181818182</v>
      </c>
      <c r="AN39" s="4">
        <f t="shared" si="4"/>
        <v>2.753777838972841E-4</v>
      </c>
      <c r="AO39" s="3"/>
      <c r="AP39">
        <v>0</v>
      </c>
      <c r="AR39" t="s">
        <v>1</v>
      </c>
      <c r="AT39" s="2" t="s">
        <v>0</v>
      </c>
      <c r="AU39" s="1">
        <f t="shared" si="5"/>
        <v>0.27173534649041092</v>
      </c>
      <c r="AV39" s="1">
        <f t="shared" si="6"/>
        <v>0.20196461274735877</v>
      </c>
      <c r="AW39" s="1">
        <f t="shared" si="7"/>
        <v>0.13219387900430662</v>
      </c>
    </row>
    <row r="40" spans="1:49" x14ac:dyDescent="0.2">
      <c r="A40">
        <v>38</v>
      </c>
      <c r="B40" t="s">
        <v>30314</v>
      </c>
      <c r="C40" t="s">
        <v>30313</v>
      </c>
      <c r="F40" t="s">
        <v>30312</v>
      </c>
      <c r="G40" t="s">
        <v>6</v>
      </c>
      <c r="H40" t="s">
        <v>5</v>
      </c>
      <c r="I40" t="s">
        <v>30311</v>
      </c>
      <c r="J40">
        <v>60011476</v>
      </c>
      <c r="K40" t="s">
        <v>21767</v>
      </c>
      <c r="L40" t="s">
        <v>2423</v>
      </c>
      <c r="M40" t="s">
        <v>40</v>
      </c>
      <c r="N40">
        <v>2</v>
      </c>
      <c r="O40" t="s">
        <v>30310</v>
      </c>
      <c r="P40" t="s">
        <v>30309</v>
      </c>
      <c r="Q40" t="s">
        <v>30308</v>
      </c>
      <c r="R40" s="7">
        <v>40898</v>
      </c>
      <c r="S40" s="8">
        <f t="shared" si="0"/>
        <v>2011</v>
      </c>
      <c r="T40" s="8">
        <v>2011</v>
      </c>
      <c r="U40" s="8">
        <f t="shared" si="1"/>
        <v>11</v>
      </c>
      <c r="V40" s="7">
        <v>2011</v>
      </c>
      <c r="W40" t="s">
        <v>1223</v>
      </c>
      <c r="X40" s="2">
        <v>1.3460000000000001</v>
      </c>
      <c r="Y40" s="6">
        <f t="shared" si="2"/>
        <v>3.593070126264649E-2</v>
      </c>
      <c r="AA40">
        <v>7338724</v>
      </c>
      <c r="AB40">
        <v>12178</v>
      </c>
      <c r="AD40" t="s">
        <v>2</v>
      </c>
      <c r="AE40">
        <v>29</v>
      </c>
      <c r="AF40">
        <v>24</v>
      </c>
      <c r="AG40">
        <v>6061907</v>
      </c>
      <c r="AH40" t="s">
        <v>30307</v>
      </c>
      <c r="AI40" t="s">
        <v>30306</v>
      </c>
      <c r="AJ40" t="s">
        <v>30305</v>
      </c>
      <c r="AK40" t="s">
        <v>30304</v>
      </c>
      <c r="AL40">
        <v>7</v>
      </c>
      <c r="AM40" s="5">
        <f t="shared" si="3"/>
        <v>0.63636363636363635</v>
      </c>
      <c r="AN40" s="4">
        <f t="shared" si="4"/>
        <v>9.6382224364049431E-4</v>
      </c>
      <c r="AO40" s="3"/>
      <c r="AP40">
        <v>0</v>
      </c>
      <c r="AQ40" t="s">
        <v>195</v>
      </c>
      <c r="AR40">
        <v>224402</v>
      </c>
      <c r="AS40" t="s">
        <v>194</v>
      </c>
      <c r="AT40" s="2">
        <v>4.1420000000000003</v>
      </c>
      <c r="AU40" s="1">
        <f t="shared" si="5"/>
        <v>2.5440637556944692</v>
      </c>
      <c r="AV40" s="1">
        <f t="shared" si="6"/>
        <v>1.8447261753143491</v>
      </c>
      <c r="AW40" s="1">
        <f t="shared" si="7"/>
        <v>1.1453885949342293</v>
      </c>
    </row>
    <row r="41" spans="1:49" x14ac:dyDescent="0.2">
      <c r="A41">
        <v>39</v>
      </c>
      <c r="B41" t="s">
        <v>30303</v>
      </c>
      <c r="C41" t="s">
        <v>30302</v>
      </c>
      <c r="F41" t="s">
        <v>30301</v>
      </c>
      <c r="G41" t="s">
        <v>6</v>
      </c>
      <c r="H41" t="s">
        <v>5</v>
      </c>
      <c r="I41" t="s">
        <v>30300</v>
      </c>
      <c r="J41">
        <v>60027251</v>
      </c>
      <c r="K41" t="s">
        <v>918</v>
      </c>
      <c r="L41" t="s">
        <v>917</v>
      </c>
      <c r="M41" t="s">
        <v>916</v>
      </c>
      <c r="N41">
        <v>2</v>
      </c>
      <c r="O41" t="s">
        <v>30299</v>
      </c>
      <c r="P41" t="s">
        <v>30298</v>
      </c>
      <c r="Q41" t="s">
        <v>915</v>
      </c>
      <c r="R41" s="7">
        <v>40898</v>
      </c>
      <c r="S41" s="8">
        <f t="shared" si="0"/>
        <v>2011</v>
      </c>
      <c r="T41" s="8">
        <v>2011</v>
      </c>
      <c r="U41" s="8">
        <f t="shared" si="1"/>
        <v>11</v>
      </c>
      <c r="V41" s="7">
        <v>2011</v>
      </c>
      <c r="W41" t="s">
        <v>914</v>
      </c>
      <c r="X41" s="2">
        <v>0.14099999999999999</v>
      </c>
      <c r="Y41" s="6">
        <f t="shared" si="2"/>
        <v>3.7639144710498915E-3</v>
      </c>
      <c r="AA41">
        <v>402508</v>
      </c>
      <c r="AB41">
        <v>20868</v>
      </c>
      <c r="AD41" t="s">
        <v>2</v>
      </c>
      <c r="AE41">
        <v>70</v>
      </c>
      <c r="AF41">
        <v>16</v>
      </c>
      <c r="AH41" t="s">
        <v>30297</v>
      </c>
      <c r="AI41" t="s">
        <v>30296</v>
      </c>
      <c r="AJ41" t="s">
        <v>30295</v>
      </c>
      <c r="AK41" t="s">
        <v>30294</v>
      </c>
      <c r="AL41">
        <v>0</v>
      </c>
      <c r="AM41" s="5">
        <f t="shared" si="3"/>
        <v>0</v>
      </c>
      <c r="AN41" s="4">
        <f t="shared" si="4"/>
        <v>0</v>
      </c>
      <c r="AO41" s="3"/>
      <c r="AP41">
        <v>0</v>
      </c>
      <c r="AR41" t="s">
        <v>1</v>
      </c>
      <c r="AT41" s="2" t="s">
        <v>0</v>
      </c>
      <c r="AU41" s="1">
        <f t="shared" si="5"/>
        <v>0.26347401297349238</v>
      </c>
      <c r="AV41" s="1">
        <f t="shared" si="6"/>
        <v>0.18819572355249459</v>
      </c>
      <c r="AW41" s="1">
        <f t="shared" si="7"/>
        <v>0.11291743413149673</v>
      </c>
    </row>
    <row r="42" spans="1:49" x14ac:dyDescent="0.2">
      <c r="A42">
        <v>40</v>
      </c>
      <c r="B42" t="s">
        <v>30293</v>
      </c>
      <c r="C42" t="s">
        <v>30292</v>
      </c>
      <c r="F42" t="s">
        <v>30291</v>
      </c>
      <c r="G42" t="s">
        <v>6</v>
      </c>
      <c r="H42" t="s">
        <v>5</v>
      </c>
      <c r="I42" t="s">
        <v>23522</v>
      </c>
      <c r="J42" t="s">
        <v>30285</v>
      </c>
      <c r="K42" t="s">
        <v>30290</v>
      </c>
      <c r="L42" t="s">
        <v>30289</v>
      </c>
      <c r="M42" t="s">
        <v>30288</v>
      </c>
      <c r="N42">
        <v>2</v>
      </c>
      <c r="O42" t="s">
        <v>30287</v>
      </c>
      <c r="P42" t="s">
        <v>30286</v>
      </c>
      <c r="Q42" t="s">
        <v>30285</v>
      </c>
      <c r="R42" s="7">
        <v>40898</v>
      </c>
      <c r="S42" s="8">
        <f t="shared" si="0"/>
        <v>2011</v>
      </c>
      <c r="T42" s="8">
        <v>2011</v>
      </c>
      <c r="U42" s="8">
        <f t="shared" si="1"/>
        <v>11</v>
      </c>
      <c r="V42" s="7">
        <v>2011</v>
      </c>
      <c r="W42" t="s">
        <v>914</v>
      </c>
      <c r="X42" s="2">
        <v>0.14099999999999999</v>
      </c>
      <c r="Y42" s="6">
        <f t="shared" si="2"/>
        <v>3.7639144710498915E-3</v>
      </c>
      <c r="AA42">
        <v>402508</v>
      </c>
      <c r="AB42">
        <v>20868</v>
      </c>
      <c r="AD42" t="s">
        <v>2</v>
      </c>
      <c r="AE42">
        <v>70</v>
      </c>
      <c r="AF42">
        <v>18</v>
      </c>
      <c r="AH42" t="s">
        <v>30284</v>
      </c>
      <c r="AI42" t="s">
        <v>30283</v>
      </c>
      <c r="AJ42" t="s">
        <v>30282</v>
      </c>
      <c r="AK42" t="s">
        <v>30281</v>
      </c>
      <c r="AL42">
        <v>6</v>
      </c>
      <c r="AM42" s="5">
        <f t="shared" si="3"/>
        <v>0.54545454545454541</v>
      </c>
      <c r="AN42" s="4">
        <f t="shared" si="4"/>
        <v>8.2613335169185224E-4</v>
      </c>
      <c r="AO42" s="3"/>
      <c r="AP42">
        <v>0</v>
      </c>
      <c r="AR42" t="s">
        <v>1</v>
      </c>
      <c r="AT42" s="2" t="s">
        <v>0</v>
      </c>
      <c r="AU42" s="1">
        <f t="shared" si="5"/>
        <v>0.28825801352424796</v>
      </c>
      <c r="AV42" s="1">
        <f t="shared" si="6"/>
        <v>0.22950239113708717</v>
      </c>
      <c r="AW42" s="1">
        <f t="shared" si="7"/>
        <v>0.17074676874992639</v>
      </c>
    </row>
    <row r="43" spans="1:49" x14ac:dyDescent="0.2">
      <c r="A43">
        <v>41</v>
      </c>
      <c r="B43" t="s">
        <v>30280</v>
      </c>
      <c r="C43" t="s">
        <v>30279</v>
      </c>
      <c r="F43" t="s">
        <v>30278</v>
      </c>
      <c r="G43" t="s">
        <v>6</v>
      </c>
      <c r="H43" t="s">
        <v>5</v>
      </c>
      <c r="I43" t="s">
        <v>30277</v>
      </c>
      <c r="J43">
        <v>60068535</v>
      </c>
      <c r="K43" t="s">
        <v>9608</v>
      </c>
      <c r="L43" t="s">
        <v>917</v>
      </c>
      <c r="M43" t="s">
        <v>916</v>
      </c>
      <c r="N43">
        <v>6</v>
      </c>
      <c r="O43" t="s">
        <v>30276</v>
      </c>
      <c r="P43" t="s">
        <v>30275</v>
      </c>
      <c r="Q43" t="s">
        <v>30274</v>
      </c>
      <c r="R43" s="7">
        <v>40898</v>
      </c>
      <c r="S43" s="8">
        <f t="shared" si="0"/>
        <v>2011</v>
      </c>
      <c r="T43" s="8">
        <v>2011</v>
      </c>
      <c r="U43" s="8">
        <f t="shared" si="1"/>
        <v>11</v>
      </c>
      <c r="V43" s="7">
        <v>2011</v>
      </c>
      <c r="W43" t="s">
        <v>914</v>
      </c>
      <c r="X43" s="2">
        <v>0.14099999999999999</v>
      </c>
      <c r="Y43" s="6">
        <f t="shared" si="2"/>
        <v>3.7639144710498915E-3</v>
      </c>
      <c r="AA43">
        <v>402508</v>
      </c>
      <c r="AB43">
        <v>20868</v>
      </c>
      <c r="AD43" t="s">
        <v>2</v>
      </c>
      <c r="AE43">
        <v>70</v>
      </c>
      <c r="AF43">
        <v>18</v>
      </c>
      <c r="AH43" t="s">
        <v>30273</v>
      </c>
      <c r="AI43" t="s">
        <v>30272</v>
      </c>
      <c r="AJ43" t="s">
        <v>30271</v>
      </c>
      <c r="AK43" t="s">
        <v>30270</v>
      </c>
      <c r="AL43">
        <v>0</v>
      </c>
      <c r="AM43" s="5">
        <f t="shared" si="3"/>
        <v>0</v>
      </c>
      <c r="AN43" s="4">
        <f t="shared" si="4"/>
        <v>0</v>
      </c>
      <c r="AO43" s="3"/>
      <c r="AP43">
        <v>0</v>
      </c>
      <c r="AR43" t="s">
        <v>1</v>
      </c>
      <c r="AT43" s="2" t="s">
        <v>0</v>
      </c>
      <c r="AU43" s="1">
        <f t="shared" si="5"/>
        <v>0.26347401297349238</v>
      </c>
      <c r="AV43" s="1">
        <f t="shared" si="6"/>
        <v>0.18819572355249459</v>
      </c>
      <c r="AW43" s="1">
        <f t="shared" si="7"/>
        <v>0.11291743413149673</v>
      </c>
    </row>
    <row r="44" spans="1:49" x14ac:dyDescent="0.2">
      <c r="A44">
        <v>42</v>
      </c>
      <c r="B44" t="s">
        <v>30269</v>
      </c>
      <c r="C44" t="s">
        <v>30268</v>
      </c>
      <c r="F44" t="s">
        <v>30267</v>
      </c>
      <c r="G44" t="s">
        <v>6</v>
      </c>
      <c r="H44" t="s">
        <v>5</v>
      </c>
      <c r="I44" t="s">
        <v>30266</v>
      </c>
      <c r="J44" t="s">
        <v>30265</v>
      </c>
      <c r="K44" t="s">
        <v>30264</v>
      </c>
      <c r="L44" t="s">
        <v>30263</v>
      </c>
      <c r="M44" t="s">
        <v>30262</v>
      </c>
      <c r="N44">
        <v>5</v>
      </c>
      <c r="O44" t="s">
        <v>30261</v>
      </c>
      <c r="P44" t="s">
        <v>30260</v>
      </c>
      <c r="Q44" t="s">
        <v>30259</v>
      </c>
      <c r="R44" s="7">
        <v>40898</v>
      </c>
      <c r="S44" s="8">
        <f t="shared" si="0"/>
        <v>2011</v>
      </c>
      <c r="T44" s="8">
        <v>2011</v>
      </c>
      <c r="U44" s="8">
        <f t="shared" si="1"/>
        <v>11</v>
      </c>
      <c r="V44" s="7">
        <v>2011</v>
      </c>
      <c r="W44" t="s">
        <v>1223</v>
      </c>
      <c r="X44" s="2">
        <v>1.3460000000000001</v>
      </c>
      <c r="Y44" s="6">
        <f t="shared" si="2"/>
        <v>3.593070126264649E-2</v>
      </c>
      <c r="AA44">
        <v>7338724</v>
      </c>
      <c r="AB44">
        <v>12178</v>
      </c>
      <c r="AD44" t="s">
        <v>2</v>
      </c>
      <c r="AE44">
        <v>29</v>
      </c>
      <c r="AF44">
        <v>24</v>
      </c>
      <c r="AG44">
        <v>6046087</v>
      </c>
      <c r="AH44" t="s">
        <v>30258</v>
      </c>
      <c r="AI44" t="s">
        <v>30257</v>
      </c>
      <c r="AJ44" t="s">
        <v>30256</v>
      </c>
      <c r="AK44" t="s">
        <v>30255</v>
      </c>
      <c r="AL44">
        <v>19</v>
      </c>
      <c r="AM44" s="5">
        <f t="shared" si="3"/>
        <v>1.7272727272727273</v>
      </c>
      <c r="AN44" s="4">
        <f t="shared" si="4"/>
        <v>2.616088947024199E-3</v>
      </c>
      <c r="AO44" s="3"/>
      <c r="AP44">
        <v>0</v>
      </c>
      <c r="AQ44" t="s">
        <v>1978</v>
      </c>
      <c r="AR44" t="s">
        <v>1</v>
      </c>
      <c r="AS44" t="s">
        <v>1977</v>
      </c>
      <c r="AT44" s="2">
        <v>4.1420000000000003</v>
      </c>
      <c r="AU44" s="1">
        <f t="shared" si="5"/>
        <v>2.5936317567959799</v>
      </c>
      <c r="AV44" s="1">
        <f t="shared" si="6"/>
        <v>1.9273395104835345</v>
      </c>
      <c r="AW44" s="1">
        <f t="shared" si="7"/>
        <v>1.2610472641710886</v>
      </c>
    </row>
    <row r="45" spans="1:49" x14ac:dyDescent="0.2">
      <c r="A45">
        <v>43</v>
      </c>
      <c r="B45" t="s">
        <v>30254</v>
      </c>
      <c r="C45" t="s">
        <v>30253</v>
      </c>
      <c r="F45" t="s">
        <v>30252</v>
      </c>
      <c r="G45" t="s">
        <v>6</v>
      </c>
      <c r="H45" t="s">
        <v>5</v>
      </c>
      <c r="I45" t="s">
        <v>30251</v>
      </c>
      <c r="J45" t="s">
        <v>30250</v>
      </c>
      <c r="K45" t="s">
        <v>30249</v>
      </c>
      <c r="L45" t="s">
        <v>30248</v>
      </c>
      <c r="M45" t="s">
        <v>30247</v>
      </c>
      <c r="N45">
        <v>1</v>
      </c>
      <c r="O45" t="s">
        <v>30246</v>
      </c>
      <c r="P45">
        <v>57206132735</v>
      </c>
      <c r="Q45" t="s">
        <v>30245</v>
      </c>
      <c r="R45" s="7">
        <v>40898</v>
      </c>
      <c r="S45" s="8">
        <f t="shared" si="0"/>
        <v>2011</v>
      </c>
      <c r="T45" s="8">
        <v>2011</v>
      </c>
      <c r="U45" s="8">
        <f t="shared" si="1"/>
        <v>11</v>
      </c>
      <c r="V45" s="7">
        <v>2011</v>
      </c>
      <c r="W45" t="s">
        <v>415</v>
      </c>
      <c r="X45" s="2">
        <v>2.137</v>
      </c>
      <c r="Y45" s="6">
        <f t="shared" si="2"/>
        <v>5.7045994500947654E-2</v>
      </c>
      <c r="AA45">
        <v>46361</v>
      </c>
      <c r="AB45">
        <v>26750</v>
      </c>
      <c r="AC45">
        <v>14320746</v>
      </c>
      <c r="AD45" t="s">
        <v>2</v>
      </c>
      <c r="AE45">
        <v>536</v>
      </c>
      <c r="AG45" t="s">
        <v>30244</v>
      </c>
      <c r="AI45" t="s">
        <v>30243</v>
      </c>
      <c r="AJ45" t="s">
        <v>30242</v>
      </c>
      <c r="AK45" t="s">
        <v>30241</v>
      </c>
      <c r="AL45">
        <v>8</v>
      </c>
      <c r="AM45" s="5">
        <f t="shared" si="3"/>
        <v>0.72727272727272729</v>
      </c>
      <c r="AN45" s="4">
        <f t="shared" si="4"/>
        <v>1.1015111355891364E-3</v>
      </c>
      <c r="AO45" s="3"/>
      <c r="AP45">
        <v>1</v>
      </c>
      <c r="AR45" t="s">
        <v>1</v>
      </c>
      <c r="AT45" s="2" t="s">
        <v>0</v>
      </c>
      <c r="AU45" s="1">
        <f t="shared" si="5"/>
        <v>4.026264949134009</v>
      </c>
      <c r="AV45" s="1">
        <f t="shared" si="6"/>
        <v>2.9073752818268397</v>
      </c>
      <c r="AW45" s="1">
        <f t="shared" si="7"/>
        <v>1.7884856145196688</v>
      </c>
    </row>
    <row r="46" spans="1:49" x14ac:dyDescent="0.2">
      <c r="A46">
        <v>44</v>
      </c>
      <c r="B46" t="s">
        <v>30240</v>
      </c>
      <c r="C46" t="s">
        <v>30239</v>
      </c>
      <c r="E46">
        <v>21946923</v>
      </c>
      <c r="F46" t="s">
        <v>30238</v>
      </c>
      <c r="G46" t="s">
        <v>6</v>
      </c>
      <c r="H46" t="s">
        <v>5</v>
      </c>
      <c r="I46" t="s">
        <v>30237</v>
      </c>
      <c r="J46" t="s">
        <v>30236</v>
      </c>
      <c r="K46" t="s">
        <v>30235</v>
      </c>
      <c r="L46" t="s">
        <v>30234</v>
      </c>
      <c r="M46" t="s">
        <v>30233</v>
      </c>
      <c r="N46">
        <v>7</v>
      </c>
      <c r="O46" t="s">
        <v>30232</v>
      </c>
      <c r="P46" t="s">
        <v>30231</v>
      </c>
      <c r="Q46" t="s">
        <v>30230</v>
      </c>
      <c r="R46" s="7">
        <v>40898</v>
      </c>
      <c r="S46" s="8">
        <f t="shared" si="0"/>
        <v>2011</v>
      </c>
      <c r="T46" s="8">
        <v>2011</v>
      </c>
      <c r="U46" s="8">
        <f t="shared" si="1"/>
        <v>11</v>
      </c>
      <c r="V46" s="7">
        <v>40898</v>
      </c>
      <c r="W46" t="s">
        <v>19521</v>
      </c>
      <c r="X46" s="2">
        <v>1.0529999999999999</v>
      </c>
      <c r="Y46" s="6">
        <f t="shared" si="2"/>
        <v>2.8109233602947065E-2</v>
      </c>
      <c r="AA46">
        <v>14639076</v>
      </c>
      <c r="AB46">
        <v>27011</v>
      </c>
      <c r="AD46" t="s">
        <v>2</v>
      </c>
      <c r="AE46">
        <v>13</v>
      </c>
      <c r="AF46">
        <v>47</v>
      </c>
      <c r="AH46" t="s">
        <v>30229</v>
      </c>
      <c r="AI46" t="s">
        <v>30228</v>
      </c>
      <c r="AK46" t="s">
        <v>30227</v>
      </c>
      <c r="AL46">
        <v>44</v>
      </c>
      <c r="AM46" s="5">
        <f t="shared" si="3"/>
        <v>4</v>
      </c>
      <c r="AN46" s="4">
        <f t="shared" si="4"/>
        <v>6.0583112457402496E-3</v>
      </c>
      <c r="AO46" s="3"/>
      <c r="AP46">
        <v>0</v>
      </c>
      <c r="AQ46" t="s">
        <v>195</v>
      </c>
      <c r="AR46">
        <v>240624</v>
      </c>
      <c r="AS46" t="s">
        <v>194</v>
      </c>
      <c r="AT46" s="2">
        <v>3.6760000000000002</v>
      </c>
      <c r="AU46" s="1">
        <f t="shared" si="5"/>
        <v>2.1493956895785016</v>
      </c>
      <c r="AV46" s="1">
        <f t="shared" si="6"/>
        <v>1.7083772424343657</v>
      </c>
      <c r="AW46" s="1">
        <f t="shared" si="7"/>
        <v>1.2673587952902294</v>
      </c>
    </row>
    <row r="47" spans="1:49" x14ac:dyDescent="0.2">
      <c r="A47">
        <v>45</v>
      </c>
      <c r="B47" t="s">
        <v>30226</v>
      </c>
      <c r="C47" t="s">
        <v>30225</v>
      </c>
      <c r="E47">
        <v>22274179</v>
      </c>
      <c r="F47" t="s">
        <v>30224</v>
      </c>
      <c r="G47" t="s">
        <v>6</v>
      </c>
      <c r="H47" t="s">
        <v>5</v>
      </c>
      <c r="I47" t="s">
        <v>30223</v>
      </c>
      <c r="J47" t="s">
        <v>30222</v>
      </c>
      <c r="K47" t="s">
        <v>30221</v>
      </c>
      <c r="L47" t="s">
        <v>30220</v>
      </c>
      <c r="M47" t="s">
        <v>860</v>
      </c>
      <c r="N47">
        <v>6</v>
      </c>
      <c r="O47" t="s">
        <v>30219</v>
      </c>
      <c r="P47" t="s">
        <v>30218</v>
      </c>
      <c r="Q47" t="s">
        <v>30217</v>
      </c>
      <c r="R47" s="7">
        <v>40896</v>
      </c>
      <c r="S47" s="8">
        <f t="shared" si="0"/>
        <v>2011</v>
      </c>
      <c r="T47" s="8">
        <v>2011</v>
      </c>
      <c r="U47" s="8">
        <f t="shared" si="1"/>
        <v>11</v>
      </c>
      <c r="V47" s="7">
        <v>40896</v>
      </c>
      <c r="W47" t="s">
        <v>1242</v>
      </c>
      <c r="X47" s="2">
        <v>1.3939999999999999</v>
      </c>
      <c r="Y47" s="6">
        <f t="shared" si="2"/>
        <v>3.721203384853581E-2</v>
      </c>
      <c r="AB47">
        <v>12862</v>
      </c>
      <c r="AC47">
        <v>10944087</v>
      </c>
      <c r="AD47" t="s">
        <v>2</v>
      </c>
      <c r="AE47">
        <v>19</v>
      </c>
      <c r="AF47">
        <v>27</v>
      </c>
      <c r="AH47" t="s">
        <v>30216</v>
      </c>
      <c r="AI47" t="s">
        <v>30215</v>
      </c>
      <c r="AK47" t="s">
        <v>30214</v>
      </c>
      <c r="AL47">
        <v>65</v>
      </c>
      <c r="AM47" s="5">
        <f t="shared" si="3"/>
        <v>5.9090909090909092</v>
      </c>
      <c r="AN47" s="4">
        <f t="shared" si="4"/>
        <v>8.9497779766617332E-3</v>
      </c>
      <c r="AO47" s="3"/>
      <c r="AP47">
        <v>1</v>
      </c>
      <c r="AR47" t="s">
        <v>1</v>
      </c>
      <c r="AT47" s="2">
        <v>3.8940000000000001</v>
      </c>
      <c r="AU47" s="1">
        <f t="shared" si="5"/>
        <v>2.8733357086973585</v>
      </c>
      <c r="AV47" s="1">
        <f t="shared" si="6"/>
        <v>2.3080905912598775</v>
      </c>
      <c r="AW47" s="1">
        <f t="shared" si="7"/>
        <v>1.7428454738223953</v>
      </c>
    </row>
    <row r="48" spans="1:49" x14ac:dyDescent="0.2">
      <c r="A48">
        <v>46</v>
      </c>
      <c r="B48" t="s">
        <v>30213</v>
      </c>
      <c r="C48" t="s">
        <v>30212</v>
      </c>
      <c r="F48" t="s">
        <v>30211</v>
      </c>
      <c r="G48" t="s">
        <v>6</v>
      </c>
      <c r="H48" t="s">
        <v>5</v>
      </c>
      <c r="I48" t="s">
        <v>30210</v>
      </c>
      <c r="J48" t="s">
        <v>30209</v>
      </c>
      <c r="K48" t="s">
        <v>30208</v>
      </c>
      <c r="L48" t="s">
        <v>30207</v>
      </c>
      <c r="M48" t="s">
        <v>2621</v>
      </c>
      <c r="N48">
        <v>7</v>
      </c>
      <c r="O48" t="s">
        <v>30206</v>
      </c>
      <c r="P48" t="s">
        <v>30205</v>
      </c>
      <c r="Q48" t="s">
        <v>30204</v>
      </c>
      <c r="R48" s="7">
        <v>40896</v>
      </c>
      <c r="S48" s="8">
        <f t="shared" si="0"/>
        <v>2011</v>
      </c>
      <c r="T48" s="8">
        <v>2011</v>
      </c>
      <c r="U48" s="8">
        <f t="shared" si="1"/>
        <v>11</v>
      </c>
      <c r="V48" s="7">
        <v>40896</v>
      </c>
      <c r="W48" t="s">
        <v>1263</v>
      </c>
      <c r="X48" s="2">
        <v>1.1819999999999999</v>
      </c>
      <c r="Y48" s="6">
        <f t="shared" si="2"/>
        <v>3.1552814927524625E-2</v>
      </c>
      <c r="AA48">
        <v>36951</v>
      </c>
      <c r="AB48">
        <v>27030</v>
      </c>
      <c r="AD48" t="s">
        <v>2</v>
      </c>
      <c r="AE48">
        <v>99</v>
      </c>
      <c r="AF48">
        <v>25</v>
      </c>
      <c r="AG48">
        <v>253101</v>
      </c>
      <c r="AI48" t="s">
        <v>30203</v>
      </c>
      <c r="AK48" t="s">
        <v>30202</v>
      </c>
      <c r="AL48">
        <v>224</v>
      </c>
      <c r="AM48" s="5">
        <f t="shared" si="3"/>
        <v>20.363636363636363</v>
      </c>
      <c r="AN48" s="4">
        <f t="shared" si="4"/>
        <v>3.0842311796495818E-2</v>
      </c>
      <c r="AO48" s="3"/>
      <c r="AP48">
        <v>0</v>
      </c>
      <c r="AQ48" t="s">
        <v>197</v>
      </c>
      <c r="AR48" t="s">
        <v>30201</v>
      </c>
      <c r="AS48" t="s">
        <v>196</v>
      </c>
      <c r="AT48" s="2">
        <v>3.7909999999999999</v>
      </c>
      <c r="AU48" s="1">
        <f t="shared" si="5"/>
        <v>3.133966398821598</v>
      </c>
      <c r="AV48" s="1">
        <f t="shared" si="6"/>
        <v>3.1197563362010223</v>
      </c>
      <c r="AW48" s="1">
        <f t="shared" si="7"/>
        <v>3.1055462735804458</v>
      </c>
    </row>
    <row r="49" spans="1:49" x14ac:dyDescent="0.2">
      <c r="A49">
        <v>47</v>
      </c>
      <c r="B49" t="s">
        <v>30200</v>
      </c>
      <c r="C49" t="s">
        <v>30199</v>
      </c>
      <c r="F49" t="s">
        <v>30198</v>
      </c>
      <c r="G49" t="s">
        <v>6</v>
      </c>
      <c r="H49" t="s">
        <v>5</v>
      </c>
      <c r="I49" t="s">
        <v>30197</v>
      </c>
      <c r="J49">
        <v>60159855</v>
      </c>
      <c r="K49" t="s">
        <v>30196</v>
      </c>
      <c r="L49" t="s">
        <v>30195</v>
      </c>
      <c r="M49" t="s">
        <v>1615</v>
      </c>
      <c r="N49">
        <v>4</v>
      </c>
      <c r="O49" t="s">
        <v>30194</v>
      </c>
      <c r="P49" t="s">
        <v>30193</v>
      </c>
      <c r="Q49" t="s">
        <v>30192</v>
      </c>
      <c r="R49" s="7">
        <v>40896</v>
      </c>
      <c r="S49" s="8">
        <f t="shared" si="0"/>
        <v>2011</v>
      </c>
      <c r="T49" s="8">
        <v>2011</v>
      </c>
      <c r="U49" s="8">
        <f t="shared" si="1"/>
        <v>11</v>
      </c>
      <c r="V49" s="7">
        <v>40896</v>
      </c>
      <c r="W49" t="s">
        <v>1263</v>
      </c>
      <c r="X49" s="2">
        <v>1.1819999999999999</v>
      </c>
      <c r="Y49" s="6">
        <f t="shared" si="2"/>
        <v>3.1552814927524625E-2</v>
      </c>
      <c r="AA49">
        <v>36951</v>
      </c>
      <c r="AB49">
        <v>27030</v>
      </c>
      <c r="AD49" t="s">
        <v>2</v>
      </c>
      <c r="AE49">
        <v>99</v>
      </c>
      <c r="AF49">
        <v>25</v>
      </c>
      <c r="AG49">
        <v>254103</v>
      </c>
      <c r="AI49" t="s">
        <v>30191</v>
      </c>
      <c r="AK49" t="s">
        <v>30190</v>
      </c>
      <c r="AL49">
        <v>89</v>
      </c>
      <c r="AM49" s="5">
        <f t="shared" si="3"/>
        <v>8.0909090909090917</v>
      </c>
      <c r="AN49" s="4">
        <f t="shared" si="4"/>
        <v>1.2254311383429143E-2</v>
      </c>
      <c r="AO49" s="3"/>
      <c r="AP49">
        <v>0</v>
      </c>
      <c r="AQ49" t="s">
        <v>30189</v>
      </c>
      <c r="AR49" t="s">
        <v>30188</v>
      </c>
      <c r="AS49" t="s">
        <v>30187</v>
      </c>
      <c r="AT49" s="2">
        <v>3.7909999999999999</v>
      </c>
      <c r="AU49" s="1">
        <f t="shared" si="5"/>
        <v>2.5763263864295975</v>
      </c>
      <c r="AV49" s="1">
        <f t="shared" si="6"/>
        <v>2.1903563155476884</v>
      </c>
      <c r="AW49" s="1">
        <f t="shared" si="7"/>
        <v>1.8043862446657788</v>
      </c>
    </row>
    <row r="50" spans="1:49" x14ac:dyDescent="0.2">
      <c r="A50">
        <v>48</v>
      </c>
      <c r="B50" t="s">
        <v>30186</v>
      </c>
      <c r="C50" t="s">
        <v>30185</v>
      </c>
      <c r="F50" t="s">
        <v>30184</v>
      </c>
      <c r="G50" t="s">
        <v>6</v>
      </c>
      <c r="H50" t="s">
        <v>5</v>
      </c>
      <c r="I50" t="s">
        <v>775</v>
      </c>
      <c r="J50" t="s">
        <v>30183</v>
      </c>
      <c r="K50" t="s">
        <v>30182</v>
      </c>
      <c r="L50" t="s">
        <v>1756</v>
      </c>
      <c r="M50" t="s">
        <v>892</v>
      </c>
      <c r="N50">
        <v>6</v>
      </c>
      <c r="O50" t="s">
        <v>30181</v>
      </c>
      <c r="P50" t="s">
        <v>30180</v>
      </c>
      <c r="Q50" t="s">
        <v>30179</v>
      </c>
      <c r="R50" s="7">
        <v>40896</v>
      </c>
      <c r="S50" s="8">
        <f t="shared" si="0"/>
        <v>2011</v>
      </c>
      <c r="T50" s="8">
        <v>2011</v>
      </c>
      <c r="U50" s="8">
        <f t="shared" si="1"/>
        <v>11</v>
      </c>
      <c r="V50" s="7">
        <v>2011</v>
      </c>
      <c r="W50" t="s">
        <v>970</v>
      </c>
      <c r="X50" s="2">
        <v>1.3280000000000001</v>
      </c>
      <c r="Y50" s="6">
        <f t="shared" si="2"/>
        <v>3.5450201542937994E-2</v>
      </c>
      <c r="AA50">
        <v>15361225</v>
      </c>
      <c r="AB50">
        <v>18894</v>
      </c>
      <c r="AD50" t="s">
        <v>2</v>
      </c>
      <c r="AE50">
        <v>10</v>
      </c>
      <c r="AG50">
        <v>6085585</v>
      </c>
      <c r="AH50" t="s">
        <v>30178</v>
      </c>
      <c r="AI50" t="s">
        <v>30177</v>
      </c>
      <c r="AJ50" t="s">
        <v>30176</v>
      </c>
      <c r="AK50" t="s">
        <v>30175</v>
      </c>
      <c r="AL50">
        <v>43</v>
      </c>
      <c r="AM50" s="5">
        <f t="shared" si="3"/>
        <v>3.9090909090909092</v>
      </c>
      <c r="AN50" s="4">
        <f t="shared" si="4"/>
        <v>5.9206223537916084E-3</v>
      </c>
      <c r="AO50" s="3"/>
      <c r="AP50">
        <v>0</v>
      </c>
      <c r="AQ50" t="s">
        <v>1375</v>
      </c>
      <c r="AR50">
        <v>20090180007</v>
      </c>
      <c r="AS50" t="s">
        <v>660</v>
      </c>
      <c r="AT50" s="2">
        <v>3.8340000000000001</v>
      </c>
      <c r="AU50" s="1">
        <f t="shared" si="5"/>
        <v>2.6591327786194077</v>
      </c>
      <c r="AV50" s="1">
        <f t="shared" si="6"/>
        <v>2.06854119483648</v>
      </c>
      <c r="AW50" s="1">
        <f t="shared" si="7"/>
        <v>1.4779496110535524</v>
      </c>
    </row>
    <row r="51" spans="1:49" x14ac:dyDescent="0.2">
      <c r="A51">
        <v>49</v>
      </c>
      <c r="B51" t="s">
        <v>30174</v>
      </c>
      <c r="C51" t="s">
        <v>30173</v>
      </c>
      <c r="F51" t="s">
        <v>30172</v>
      </c>
      <c r="G51" t="s">
        <v>6</v>
      </c>
      <c r="H51" t="s">
        <v>5</v>
      </c>
      <c r="I51" t="s">
        <v>30171</v>
      </c>
      <c r="J51" t="s">
        <v>30167</v>
      </c>
      <c r="K51" t="s">
        <v>30170</v>
      </c>
      <c r="L51" t="s">
        <v>25188</v>
      </c>
      <c r="M51" t="s">
        <v>1312</v>
      </c>
      <c r="N51">
        <v>2</v>
      </c>
      <c r="O51" t="s">
        <v>30169</v>
      </c>
      <c r="P51" t="s">
        <v>30168</v>
      </c>
      <c r="Q51" t="s">
        <v>30167</v>
      </c>
      <c r="R51" s="7">
        <v>40896</v>
      </c>
      <c r="S51" s="8">
        <f t="shared" si="0"/>
        <v>2011</v>
      </c>
      <c r="T51" s="8">
        <v>2011</v>
      </c>
      <c r="U51" s="8">
        <f t="shared" si="1"/>
        <v>11</v>
      </c>
      <c r="V51" s="7">
        <v>2011</v>
      </c>
      <c r="W51" t="s">
        <v>970</v>
      </c>
      <c r="X51" s="2">
        <v>1.3280000000000001</v>
      </c>
      <c r="Y51" s="6">
        <f t="shared" si="2"/>
        <v>3.5450201542937994E-2</v>
      </c>
      <c r="AA51">
        <v>15361225</v>
      </c>
      <c r="AB51">
        <v>18894</v>
      </c>
      <c r="AD51" t="s">
        <v>2</v>
      </c>
      <c r="AE51">
        <v>10</v>
      </c>
      <c r="AG51">
        <v>6086563</v>
      </c>
      <c r="AH51" t="s">
        <v>30166</v>
      </c>
      <c r="AI51" t="s">
        <v>30165</v>
      </c>
      <c r="AJ51" t="s">
        <v>30164</v>
      </c>
      <c r="AK51" t="s">
        <v>30163</v>
      </c>
      <c r="AL51">
        <v>47</v>
      </c>
      <c r="AM51" s="5">
        <f t="shared" si="3"/>
        <v>4.2727272727272725</v>
      </c>
      <c r="AN51" s="4">
        <f t="shared" si="4"/>
        <v>6.4713779215861758E-3</v>
      </c>
      <c r="AO51" s="3"/>
      <c r="AP51">
        <v>0</v>
      </c>
      <c r="AR51" t="s">
        <v>1</v>
      </c>
      <c r="AT51" s="2">
        <v>3.8340000000000001</v>
      </c>
      <c r="AU51" s="1">
        <f t="shared" si="5"/>
        <v>2.6756554456532449</v>
      </c>
      <c r="AV51" s="1">
        <f t="shared" si="6"/>
        <v>2.0960789732262084</v>
      </c>
      <c r="AW51" s="1">
        <f t="shared" si="7"/>
        <v>1.5165025007991721</v>
      </c>
    </row>
    <row r="52" spans="1:49" x14ac:dyDescent="0.2">
      <c r="A52">
        <v>50</v>
      </c>
      <c r="B52" t="s">
        <v>30162</v>
      </c>
      <c r="C52" t="s">
        <v>30161</v>
      </c>
      <c r="F52" t="s">
        <v>30160</v>
      </c>
      <c r="G52" t="s">
        <v>6</v>
      </c>
      <c r="H52" t="s">
        <v>5</v>
      </c>
      <c r="I52" t="s">
        <v>1334</v>
      </c>
      <c r="J52" t="s">
        <v>30159</v>
      </c>
      <c r="K52" t="s">
        <v>30158</v>
      </c>
      <c r="L52" t="s">
        <v>30157</v>
      </c>
      <c r="M52" t="s">
        <v>187</v>
      </c>
      <c r="N52">
        <v>4</v>
      </c>
      <c r="O52" t="s">
        <v>30156</v>
      </c>
      <c r="P52" t="s">
        <v>30155</v>
      </c>
      <c r="Q52" t="s">
        <v>30154</v>
      </c>
      <c r="R52" s="7">
        <v>40896</v>
      </c>
      <c r="S52" s="8">
        <f t="shared" si="0"/>
        <v>2011</v>
      </c>
      <c r="T52" s="8">
        <v>2011</v>
      </c>
      <c r="U52" s="8">
        <f t="shared" si="1"/>
        <v>11</v>
      </c>
      <c r="V52" s="7">
        <v>2011</v>
      </c>
      <c r="W52" t="s">
        <v>1818</v>
      </c>
      <c r="X52" s="2" t="s">
        <v>0</v>
      </c>
      <c r="Y52" s="6" t="e">
        <f t="shared" si="2"/>
        <v>#VALUE!</v>
      </c>
      <c r="AB52">
        <v>19200157023</v>
      </c>
      <c r="AC52">
        <v>19922248</v>
      </c>
      <c r="AD52" t="s">
        <v>2</v>
      </c>
      <c r="AE52">
        <v>6</v>
      </c>
      <c r="AF52">
        <v>30</v>
      </c>
      <c r="AH52" t="s">
        <v>30153</v>
      </c>
      <c r="AI52" t="s">
        <v>30152</v>
      </c>
      <c r="AJ52" t="s">
        <v>14352</v>
      </c>
      <c r="AK52" t="s">
        <v>30151</v>
      </c>
      <c r="AL52">
        <v>2</v>
      </c>
      <c r="AM52" s="5">
        <f t="shared" si="3"/>
        <v>0.18181818181818182</v>
      </c>
      <c r="AN52" s="4">
        <f t="shared" si="4"/>
        <v>2.753777838972841E-4</v>
      </c>
      <c r="AO52" s="3"/>
      <c r="AP52">
        <v>0</v>
      </c>
      <c r="AR52" t="s">
        <v>1</v>
      </c>
      <c r="AT52" s="2" t="s">
        <v>0</v>
      </c>
      <c r="AU52" s="1" t="e">
        <f t="shared" si="5"/>
        <v>#VALUE!</v>
      </c>
      <c r="AV52" s="1" t="e">
        <f t="shared" si="6"/>
        <v>#VALUE!</v>
      </c>
      <c r="AW52" s="1" t="e">
        <f t="shared" si="7"/>
        <v>#VALUE!</v>
      </c>
    </row>
    <row r="53" spans="1:49" x14ac:dyDescent="0.2">
      <c r="A53">
        <v>51</v>
      </c>
      <c r="B53" t="s">
        <v>30150</v>
      </c>
      <c r="C53" t="s">
        <v>30149</v>
      </c>
      <c r="F53" t="s">
        <v>30148</v>
      </c>
      <c r="G53" t="s">
        <v>6</v>
      </c>
      <c r="H53" t="s">
        <v>5</v>
      </c>
      <c r="I53" t="s">
        <v>5885</v>
      </c>
      <c r="J53" t="s">
        <v>30147</v>
      </c>
      <c r="K53" t="s">
        <v>30146</v>
      </c>
      <c r="L53" t="s">
        <v>1307</v>
      </c>
      <c r="M53" t="s">
        <v>854</v>
      </c>
      <c r="N53">
        <v>5</v>
      </c>
      <c r="O53" t="s">
        <v>30145</v>
      </c>
      <c r="P53" t="s">
        <v>30144</v>
      </c>
      <c r="Q53" t="s">
        <v>30143</v>
      </c>
      <c r="R53" s="7">
        <v>40896</v>
      </c>
      <c r="S53" s="8">
        <f t="shared" si="0"/>
        <v>2011</v>
      </c>
      <c r="T53" s="8">
        <v>2011</v>
      </c>
      <c r="U53" s="8">
        <f t="shared" si="1"/>
        <v>11</v>
      </c>
      <c r="V53" s="7">
        <v>2011</v>
      </c>
      <c r="W53" t="s">
        <v>970</v>
      </c>
      <c r="X53" s="2">
        <v>1.3280000000000001</v>
      </c>
      <c r="Y53" s="6">
        <f t="shared" si="2"/>
        <v>3.5450201542937994E-2</v>
      </c>
      <c r="AA53">
        <v>15361225</v>
      </c>
      <c r="AB53">
        <v>18894</v>
      </c>
      <c r="AD53" t="s">
        <v>2</v>
      </c>
      <c r="AE53">
        <v>10</v>
      </c>
      <c r="AG53">
        <v>6086562</v>
      </c>
      <c r="AH53" t="s">
        <v>30142</v>
      </c>
      <c r="AI53" t="s">
        <v>30141</v>
      </c>
      <c r="AJ53" t="s">
        <v>30140</v>
      </c>
      <c r="AK53" t="s">
        <v>30139</v>
      </c>
      <c r="AL53">
        <v>3</v>
      </c>
      <c r="AM53" s="5">
        <f t="shared" si="3"/>
        <v>0.27272727272727271</v>
      </c>
      <c r="AN53" s="4">
        <f t="shared" si="4"/>
        <v>4.1306667584592612E-4</v>
      </c>
      <c r="AO53" s="3"/>
      <c r="AP53">
        <v>0</v>
      </c>
      <c r="AR53" t="s">
        <v>1</v>
      </c>
      <c r="AT53" s="2">
        <v>3.8340000000000001</v>
      </c>
      <c r="AU53" s="1">
        <f t="shared" si="5"/>
        <v>2.4939061082810374</v>
      </c>
      <c r="AV53" s="1">
        <f t="shared" si="6"/>
        <v>1.7931634109391958</v>
      </c>
      <c r="AW53" s="1">
        <f t="shared" si="7"/>
        <v>1.0924207135973547</v>
      </c>
    </row>
    <row r="54" spans="1:49" x14ac:dyDescent="0.2">
      <c r="A54">
        <v>52</v>
      </c>
      <c r="B54" t="s">
        <v>30138</v>
      </c>
      <c r="C54" t="s">
        <v>30137</v>
      </c>
      <c r="F54" t="s">
        <v>30136</v>
      </c>
      <c r="G54" t="s">
        <v>6</v>
      </c>
      <c r="H54" t="s">
        <v>5</v>
      </c>
      <c r="I54" t="s">
        <v>30135</v>
      </c>
      <c r="J54">
        <v>60005837</v>
      </c>
      <c r="K54" t="s">
        <v>30134</v>
      </c>
      <c r="L54" t="s">
        <v>2196</v>
      </c>
      <c r="M54" t="s">
        <v>17</v>
      </c>
      <c r="N54">
        <v>4</v>
      </c>
      <c r="O54" t="s">
        <v>30133</v>
      </c>
      <c r="P54" t="s">
        <v>30132</v>
      </c>
      <c r="Q54" t="s">
        <v>30131</v>
      </c>
      <c r="R54" s="7">
        <v>40896</v>
      </c>
      <c r="S54" s="8">
        <f t="shared" si="0"/>
        <v>2011</v>
      </c>
      <c r="T54" s="8">
        <v>2011</v>
      </c>
      <c r="U54" s="8">
        <f t="shared" si="1"/>
        <v>11</v>
      </c>
      <c r="V54" s="7">
        <v>2011</v>
      </c>
      <c r="W54" t="s">
        <v>970</v>
      </c>
      <c r="X54" s="2">
        <v>1.3280000000000001</v>
      </c>
      <c r="Y54" s="6">
        <f t="shared" si="2"/>
        <v>3.5450201542937994E-2</v>
      </c>
      <c r="AA54">
        <v>15361225</v>
      </c>
      <c r="AB54">
        <v>18894</v>
      </c>
      <c r="AD54" t="s">
        <v>2</v>
      </c>
      <c r="AE54">
        <v>10</v>
      </c>
      <c r="AG54">
        <v>6082367</v>
      </c>
      <c r="AH54" t="s">
        <v>30130</v>
      </c>
      <c r="AI54" t="s">
        <v>30129</v>
      </c>
      <c r="AJ54" t="s">
        <v>30128</v>
      </c>
      <c r="AK54" t="s">
        <v>30127</v>
      </c>
      <c r="AL54">
        <v>14</v>
      </c>
      <c r="AM54" s="5">
        <f t="shared" si="3"/>
        <v>1.2727272727272727</v>
      </c>
      <c r="AN54" s="4">
        <f t="shared" si="4"/>
        <v>1.9276444872809886E-3</v>
      </c>
      <c r="AO54" s="3"/>
      <c r="AP54">
        <v>0</v>
      </c>
      <c r="AR54" t="s">
        <v>1</v>
      </c>
      <c r="AT54" s="2">
        <v>3.8340000000000001</v>
      </c>
      <c r="AU54" s="1">
        <f t="shared" si="5"/>
        <v>2.5393434426240891</v>
      </c>
      <c r="AV54" s="1">
        <f t="shared" si="6"/>
        <v>1.8688923015109489</v>
      </c>
      <c r="AW54" s="1">
        <f t="shared" si="7"/>
        <v>1.1984411603978091</v>
      </c>
    </row>
    <row r="55" spans="1:49" x14ac:dyDescent="0.2">
      <c r="A55">
        <v>53</v>
      </c>
      <c r="B55" t="s">
        <v>30126</v>
      </c>
      <c r="C55" t="s">
        <v>30125</v>
      </c>
      <c r="F55" t="s">
        <v>30124</v>
      </c>
      <c r="G55" t="s">
        <v>6</v>
      </c>
      <c r="H55" t="s">
        <v>5</v>
      </c>
      <c r="I55" t="s">
        <v>30123</v>
      </c>
      <c r="J55">
        <v>60019647</v>
      </c>
      <c r="K55" t="s">
        <v>787</v>
      </c>
      <c r="L55" t="s">
        <v>845</v>
      </c>
      <c r="M55" t="s">
        <v>17</v>
      </c>
      <c r="N55">
        <v>3</v>
      </c>
      <c r="O55" t="s">
        <v>30122</v>
      </c>
      <c r="P55" t="s">
        <v>30121</v>
      </c>
      <c r="Q55" t="s">
        <v>30120</v>
      </c>
      <c r="R55" s="7">
        <v>40896</v>
      </c>
      <c r="S55" s="8">
        <f t="shared" si="0"/>
        <v>2011</v>
      </c>
      <c r="T55" s="8">
        <v>2011</v>
      </c>
      <c r="U55" s="8">
        <f t="shared" si="1"/>
        <v>11</v>
      </c>
      <c r="V55" s="7">
        <v>2011</v>
      </c>
      <c r="W55" t="s">
        <v>970</v>
      </c>
      <c r="X55" s="2">
        <v>1.3280000000000001</v>
      </c>
      <c r="Y55" s="6">
        <f t="shared" si="2"/>
        <v>3.5450201542937994E-2</v>
      </c>
      <c r="AA55">
        <v>15361225</v>
      </c>
      <c r="AB55">
        <v>18894</v>
      </c>
      <c r="AD55" t="s">
        <v>2</v>
      </c>
      <c r="AE55">
        <v>10</v>
      </c>
      <c r="AG55">
        <v>6093721</v>
      </c>
      <c r="AH55" t="s">
        <v>30119</v>
      </c>
      <c r="AI55" t="s">
        <v>30118</v>
      </c>
      <c r="AJ55" t="s">
        <v>30117</v>
      </c>
      <c r="AK55" t="s">
        <v>30116</v>
      </c>
      <c r="AL55">
        <v>5</v>
      </c>
      <c r="AM55" s="5">
        <f t="shared" si="3"/>
        <v>0.45454545454545453</v>
      </c>
      <c r="AN55" s="4">
        <f t="shared" si="4"/>
        <v>6.8844445974321016E-4</v>
      </c>
      <c r="AO55" s="3"/>
      <c r="AP55">
        <v>0</v>
      </c>
      <c r="AR55" t="s">
        <v>1</v>
      </c>
      <c r="AT55" s="2">
        <v>3.8340000000000001</v>
      </c>
      <c r="AU55" s="1">
        <f t="shared" si="5"/>
        <v>2.5021674417979556</v>
      </c>
      <c r="AV55" s="1">
        <f t="shared" si="6"/>
        <v>1.8069323001340603</v>
      </c>
      <c r="AW55" s="1">
        <f t="shared" si="7"/>
        <v>1.1116971584701645</v>
      </c>
    </row>
    <row r="56" spans="1:49" x14ac:dyDescent="0.2">
      <c r="A56">
        <v>54</v>
      </c>
      <c r="B56" t="s">
        <v>30115</v>
      </c>
      <c r="C56" t="s">
        <v>30114</v>
      </c>
      <c r="F56" t="s">
        <v>30113</v>
      </c>
      <c r="G56" t="s">
        <v>6</v>
      </c>
      <c r="H56" t="s">
        <v>5</v>
      </c>
      <c r="I56" t="s">
        <v>747</v>
      </c>
      <c r="J56" t="s">
        <v>30112</v>
      </c>
      <c r="K56" t="s">
        <v>30111</v>
      </c>
      <c r="L56" t="s">
        <v>30110</v>
      </c>
      <c r="M56" t="s">
        <v>30109</v>
      </c>
      <c r="N56">
        <v>4</v>
      </c>
      <c r="O56" t="s">
        <v>30108</v>
      </c>
      <c r="P56" t="s">
        <v>30107</v>
      </c>
      <c r="Q56" t="s">
        <v>30106</v>
      </c>
      <c r="R56" s="7">
        <v>40896</v>
      </c>
      <c r="S56" s="8">
        <f t="shared" si="0"/>
        <v>2011</v>
      </c>
      <c r="T56" s="8">
        <v>2011</v>
      </c>
      <c r="U56" s="8">
        <f t="shared" si="1"/>
        <v>11</v>
      </c>
      <c r="V56" s="7">
        <v>2011</v>
      </c>
      <c r="W56" t="s">
        <v>970</v>
      </c>
      <c r="X56" s="2">
        <v>1.3280000000000001</v>
      </c>
      <c r="Y56" s="6">
        <f t="shared" si="2"/>
        <v>3.5450201542937994E-2</v>
      </c>
      <c r="AA56">
        <v>15361225</v>
      </c>
      <c r="AB56">
        <v>18894</v>
      </c>
      <c r="AD56" t="s">
        <v>2</v>
      </c>
      <c r="AE56">
        <v>10</v>
      </c>
      <c r="AG56">
        <v>6093724</v>
      </c>
      <c r="AH56" t="s">
        <v>30105</v>
      </c>
      <c r="AI56" t="s">
        <v>30104</v>
      </c>
      <c r="AJ56" t="s">
        <v>30103</v>
      </c>
      <c r="AK56" t="s">
        <v>30102</v>
      </c>
      <c r="AL56">
        <v>24</v>
      </c>
      <c r="AM56" s="5">
        <f t="shared" si="3"/>
        <v>2.1818181818181817</v>
      </c>
      <c r="AN56" s="4">
        <f t="shared" si="4"/>
        <v>3.3045334067674089E-3</v>
      </c>
      <c r="AO56" s="3"/>
      <c r="AP56">
        <v>0</v>
      </c>
      <c r="AQ56" t="s">
        <v>511</v>
      </c>
      <c r="AR56" t="s">
        <v>30101</v>
      </c>
      <c r="AS56" t="s">
        <v>510</v>
      </c>
      <c r="AT56" s="2">
        <v>3.8340000000000001</v>
      </c>
      <c r="AU56" s="1">
        <f t="shared" si="5"/>
        <v>2.5806501102086816</v>
      </c>
      <c r="AV56" s="1">
        <f t="shared" si="6"/>
        <v>1.9377367474852703</v>
      </c>
      <c r="AW56" s="1">
        <f t="shared" si="7"/>
        <v>1.2948233847618584</v>
      </c>
    </row>
    <row r="57" spans="1:49" x14ac:dyDescent="0.2">
      <c r="A57">
        <v>55</v>
      </c>
      <c r="B57" t="s">
        <v>30100</v>
      </c>
      <c r="C57" t="s">
        <v>30099</v>
      </c>
      <c r="F57" t="s">
        <v>30098</v>
      </c>
      <c r="G57" t="s">
        <v>6</v>
      </c>
      <c r="H57" t="s">
        <v>5</v>
      </c>
      <c r="I57" t="s">
        <v>2413</v>
      </c>
      <c r="J57">
        <v>60005465</v>
      </c>
      <c r="K57" t="s">
        <v>409</v>
      </c>
      <c r="L57" t="s">
        <v>172</v>
      </c>
      <c r="M57" t="s">
        <v>60</v>
      </c>
      <c r="N57">
        <v>1</v>
      </c>
      <c r="O57" t="s">
        <v>30097</v>
      </c>
      <c r="P57">
        <v>36180045300</v>
      </c>
      <c r="Q57">
        <v>60005465</v>
      </c>
      <c r="R57" s="7">
        <v>40896</v>
      </c>
      <c r="S57" s="8">
        <f t="shared" si="0"/>
        <v>2011</v>
      </c>
      <c r="T57" s="8">
        <v>2011</v>
      </c>
      <c r="U57" s="8">
        <f t="shared" si="1"/>
        <v>11</v>
      </c>
      <c r="V57" s="7">
        <v>2011</v>
      </c>
      <c r="W57" t="s">
        <v>970</v>
      </c>
      <c r="X57" s="2">
        <v>1.3280000000000001</v>
      </c>
      <c r="Y57" s="6">
        <f t="shared" si="2"/>
        <v>3.5450201542937994E-2</v>
      </c>
      <c r="AA57">
        <v>15361225</v>
      </c>
      <c r="AB57">
        <v>18894</v>
      </c>
      <c r="AD57" t="s">
        <v>2</v>
      </c>
      <c r="AE57">
        <v>10</v>
      </c>
      <c r="AG57">
        <v>6082368</v>
      </c>
      <c r="AH57" t="s">
        <v>30096</v>
      </c>
      <c r="AI57" t="s">
        <v>30095</v>
      </c>
      <c r="AJ57" t="s">
        <v>30094</v>
      </c>
      <c r="AK57" t="s">
        <v>30093</v>
      </c>
      <c r="AL57">
        <v>17</v>
      </c>
      <c r="AM57" s="5">
        <f t="shared" si="3"/>
        <v>1.5454545454545454</v>
      </c>
      <c r="AN57" s="4">
        <f t="shared" si="4"/>
        <v>2.3407111631269148E-3</v>
      </c>
      <c r="AO57" s="3"/>
      <c r="AP57">
        <v>0</v>
      </c>
      <c r="AQ57" t="s">
        <v>9</v>
      </c>
      <c r="AR57">
        <v>61001029</v>
      </c>
      <c r="AS57" t="s">
        <v>8</v>
      </c>
      <c r="AT57" s="2">
        <v>3.8340000000000001</v>
      </c>
      <c r="AU57" s="1">
        <f t="shared" si="5"/>
        <v>2.5517354428994667</v>
      </c>
      <c r="AV57" s="1">
        <f t="shared" si="6"/>
        <v>1.8895456353032456</v>
      </c>
      <c r="AW57" s="1">
        <f t="shared" si="7"/>
        <v>1.2273558277070238</v>
      </c>
    </row>
    <row r="58" spans="1:49" x14ac:dyDescent="0.2">
      <c r="A58">
        <v>56</v>
      </c>
      <c r="B58" t="s">
        <v>30092</v>
      </c>
      <c r="C58" t="s">
        <v>30091</v>
      </c>
      <c r="F58" t="s">
        <v>30090</v>
      </c>
      <c r="G58" t="s">
        <v>6</v>
      </c>
      <c r="H58" t="s">
        <v>5</v>
      </c>
      <c r="I58" t="s">
        <v>30089</v>
      </c>
      <c r="J58">
        <v>60026225</v>
      </c>
      <c r="K58" t="s">
        <v>30088</v>
      </c>
      <c r="L58" t="s">
        <v>30087</v>
      </c>
      <c r="M58" t="s">
        <v>448</v>
      </c>
      <c r="N58">
        <v>1</v>
      </c>
      <c r="O58" t="s">
        <v>30086</v>
      </c>
      <c r="P58">
        <v>6602966492</v>
      </c>
      <c r="Q58">
        <v>60026225</v>
      </c>
      <c r="R58" s="7">
        <v>40896</v>
      </c>
      <c r="S58" s="8">
        <f t="shared" si="0"/>
        <v>2011</v>
      </c>
      <c r="T58" s="8">
        <v>2011</v>
      </c>
      <c r="U58" s="8">
        <f t="shared" si="1"/>
        <v>11</v>
      </c>
      <c r="V58" s="7">
        <v>2011</v>
      </c>
      <c r="W58" t="s">
        <v>405</v>
      </c>
      <c r="X58" s="2">
        <v>0.27800000000000002</v>
      </c>
      <c r="Y58" s="6">
        <f t="shared" si="2"/>
        <v>7.4210512266090073E-3</v>
      </c>
      <c r="AA58" t="s">
        <v>404</v>
      </c>
      <c r="AB58">
        <v>21402</v>
      </c>
      <c r="AC58">
        <v>15685403</v>
      </c>
      <c r="AD58" t="s">
        <v>2</v>
      </c>
      <c r="AE58">
        <v>84</v>
      </c>
      <c r="AF58" s="10">
        <v>41609</v>
      </c>
      <c r="AH58" t="s">
        <v>30085</v>
      </c>
      <c r="AI58" t="s">
        <v>30084</v>
      </c>
      <c r="AK58" t="s">
        <v>30083</v>
      </c>
      <c r="AL58">
        <v>4</v>
      </c>
      <c r="AM58" s="5">
        <f t="shared" si="3"/>
        <v>0.36363636363636365</v>
      </c>
      <c r="AN58" s="4">
        <f t="shared" si="4"/>
        <v>5.5075556779456819E-4</v>
      </c>
      <c r="AO58" s="3"/>
      <c r="AP58">
        <v>0</v>
      </c>
      <c r="AR58" t="s">
        <v>1</v>
      </c>
      <c r="AT58" s="2">
        <v>0.52900000000000003</v>
      </c>
      <c r="AU58" s="1">
        <f t="shared" si="5"/>
        <v>0.53599625289646757</v>
      </c>
      <c r="AV58" s="1">
        <f t="shared" si="6"/>
        <v>0.39859033972017877</v>
      </c>
      <c r="AW58" s="1">
        <f t="shared" si="7"/>
        <v>0.26118442654389001</v>
      </c>
    </row>
    <row r="59" spans="1:49" x14ac:dyDescent="0.2">
      <c r="A59">
        <v>57</v>
      </c>
      <c r="B59" t="s">
        <v>30082</v>
      </c>
      <c r="C59" t="s">
        <v>30081</v>
      </c>
      <c r="F59" t="s">
        <v>30080</v>
      </c>
      <c r="G59" t="s">
        <v>6</v>
      </c>
      <c r="H59" t="s">
        <v>5</v>
      </c>
      <c r="I59" t="s">
        <v>30079</v>
      </c>
      <c r="J59" t="s">
        <v>30078</v>
      </c>
      <c r="K59" t="s">
        <v>30077</v>
      </c>
      <c r="L59" t="s">
        <v>30076</v>
      </c>
      <c r="M59" t="s">
        <v>1125</v>
      </c>
      <c r="N59">
        <v>3</v>
      </c>
      <c r="O59" t="s">
        <v>30075</v>
      </c>
      <c r="P59" t="s">
        <v>30074</v>
      </c>
      <c r="Q59" t="s">
        <v>30073</v>
      </c>
      <c r="R59" s="7">
        <v>40896</v>
      </c>
      <c r="S59" s="8">
        <f t="shared" si="0"/>
        <v>2011</v>
      </c>
      <c r="T59" s="8">
        <v>2011</v>
      </c>
      <c r="U59" s="8">
        <f t="shared" si="1"/>
        <v>11</v>
      </c>
      <c r="V59" s="7">
        <v>2011</v>
      </c>
      <c r="W59" t="s">
        <v>405</v>
      </c>
      <c r="X59" s="2">
        <v>0.27800000000000002</v>
      </c>
      <c r="Y59" s="6">
        <f t="shared" si="2"/>
        <v>7.4210512266090073E-3</v>
      </c>
      <c r="AA59" t="s">
        <v>404</v>
      </c>
      <c r="AB59">
        <v>21402</v>
      </c>
      <c r="AC59">
        <v>15685403</v>
      </c>
      <c r="AD59" t="s">
        <v>2</v>
      </c>
      <c r="AE59">
        <v>84</v>
      </c>
      <c r="AF59" s="10">
        <v>41609</v>
      </c>
      <c r="AH59" t="s">
        <v>30072</v>
      </c>
      <c r="AI59" t="s">
        <v>30071</v>
      </c>
      <c r="AK59" t="s">
        <v>30070</v>
      </c>
      <c r="AL59">
        <v>2</v>
      </c>
      <c r="AM59" s="5">
        <f t="shared" si="3"/>
        <v>0.18181818181818182</v>
      </c>
      <c r="AN59" s="4">
        <f t="shared" si="4"/>
        <v>2.753777838972841E-4</v>
      </c>
      <c r="AO59" s="3"/>
      <c r="AP59">
        <v>0</v>
      </c>
      <c r="AR59" t="s">
        <v>1</v>
      </c>
      <c r="AT59" s="2">
        <v>0.52900000000000003</v>
      </c>
      <c r="AU59" s="1">
        <f t="shared" si="5"/>
        <v>0.52773491937954897</v>
      </c>
      <c r="AV59" s="1">
        <f t="shared" si="6"/>
        <v>0.38482145052531458</v>
      </c>
      <c r="AW59" s="1">
        <f t="shared" si="7"/>
        <v>0.24190798167108007</v>
      </c>
    </row>
    <row r="60" spans="1:49" x14ac:dyDescent="0.2">
      <c r="A60">
        <v>58</v>
      </c>
      <c r="B60" t="s">
        <v>30069</v>
      </c>
      <c r="C60" t="s">
        <v>30068</v>
      </c>
      <c r="F60" t="s">
        <v>30067</v>
      </c>
      <c r="G60" t="s">
        <v>6</v>
      </c>
      <c r="H60" t="s">
        <v>5</v>
      </c>
      <c r="I60" t="s">
        <v>19514</v>
      </c>
      <c r="J60" t="s">
        <v>30063</v>
      </c>
      <c r="K60" t="s">
        <v>30066</v>
      </c>
      <c r="L60" t="s">
        <v>1048</v>
      </c>
      <c r="M60" t="s">
        <v>361</v>
      </c>
      <c r="N60">
        <v>2</v>
      </c>
      <c r="O60" t="s">
        <v>30065</v>
      </c>
      <c r="P60" t="s">
        <v>30064</v>
      </c>
      <c r="Q60" t="s">
        <v>30063</v>
      </c>
      <c r="R60" s="7">
        <v>40896</v>
      </c>
      <c r="S60" s="8">
        <f t="shared" si="0"/>
        <v>2011</v>
      </c>
      <c r="T60" s="8">
        <v>2011</v>
      </c>
      <c r="U60" s="8">
        <f t="shared" si="1"/>
        <v>11</v>
      </c>
      <c r="V60" s="7">
        <v>2011</v>
      </c>
      <c r="W60" t="s">
        <v>970</v>
      </c>
      <c r="X60" s="2">
        <v>1.3280000000000001</v>
      </c>
      <c r="Y60" s="6">
        <f t="shared" si="2"/>
        <v>3.5450201542937994E-2</v>
      </c>
      <c r="AA60">
        <v>15361225</v>
      </c>
      <c r="AB60">
        <v>18894</v>
      </c>
      <c r="AD60" t="s">
        <v>2</v>
      </c>
      <c r="AE60">
        <v>10</v>
      </c>
      <c r="AG60">
        <v>6069811</v>
      </c>
      <c r="AH60" t="s">
        <v>30062</v>
      </c>
      <c r="AI60" t="s">
        <v>30061</v>
      </c>
      <c r="AJ60" t="s">
        <v>30060</v>
      </c>
      <c r="AK60" t="s">
        <v>30059</v>
      </c>
      <c r="AL60">
        <v>2</v>
      </c>
      <c r="AM60" s="5">
        <f t="shared" si="3"/>
        <v>0.18181818181818182</v>
      </c>
      <c r="AN60" s="4">
        <f t="shared" si="4"/>
        <v>2.753777838972841E-4</v>
      </c>
      <c r="AO60" s="3"/>
      <c r="AP60">
        <v>0</v>
      </c>
      <c r="AR60" t="s">
        <v>1</v>
      </c>
      <c r="AT60" s="2">
        <v>3.8340000000000001</v>
      </c>
      <c r="AU60" s="1">
        <f t="shared" si="5"/>
        <v>2.4897754415225783</v>
      </c>
      <c r="AV60" s="1">
        <f t="shared" si="6"/>
        <v>1.7862789663417638</v>
      </c>
      <c r="AW60" s="1">
        <f t="shared" si="7"/>
        <v>1.0827824911609498</v>
      </c>
    </row>
    <row r="61" spans="1:49" x14ac:dyDescent="0.2">
      <c r="A61">
        <v>59</v>
      </c>
      <c r="B61" t="s">
        <v>30058</v>
      </c>
      <c r="C61" t="s">
        <v>30057</v>
      </c>
      <c r="F61" t="s">
        <v>30056</v>
      </c>
      <c r="G61" t="s">
        <v>6</v>
      </c>
      <c r="H61" t="s">
        <v>5</v>
      </c>
      <c r="I61" t="s">
        <v>30055</v>
      </c>
      <c r="J61">
        <v>60006793</v>
      </c>
      <c r="K61" t="s">
        <v>380</v>
      </c>
      <c r="L61" t="s">
        <v>379</v>
      </c>
      <c r="M61" t="s">
        <v>40</v>
      </c>
      <c r="N61">
        <v>4</v>
      </c>
      <c r="O61" t="s">
        <v>30054</v>
      </c>
      <c r="P61" t="s">
        <v>30053</v>
      </c>
      <c r="Q61" t="s">
        <v>2671</v>
      </c>
      <c r="R61" s="7">
        <v>40896</v>
      </c>
      <c r="S61" s="8">
        <f t="shared" si="0"/>
        <v>2011</v>
      </c>
      <c r="T61" s="8">
        <v>2011</v>
      </c>
      <c r="U61" s="8">
        <f t="shared" si="1"/>
        <v>11</v>
      </c>
      <c r="V61" s="7">
        <v>2011</v>
      </c>
      <c r="W61" t="s">
        <v>970</v>
      </c>
      <c r="X61" s="2">
        <v>1.3280000000000001</v>
      </c>
      <c r="Y61" s="6">
        <f t="shared" si="2"/>
        <v>3.5450201542937994E-2</v>
      </c>
      <c r="AA61">
        <v>15361225</v>
      </c>
      <c r="AB61">
        <v>18894</v>
      </c>
      <c r="AD61" t="s">
        <v>2</v>
      </c>
      <c r="AE61">
        <v>10</v>
      </c>
      <c r="AG61">
        <v>6087263</v>
      </c>
      <c r="AH61" t="s">
        <v>30052</v>
      </c>
      <c r="AI61" t="s">
        <v>30051</v>
      </c>
      <c r="AJ61" t="s">
        <v>30050</v>
      </c>
      <c r="AK61" t="s">
        <v>30049</v>
      </c>
      <c r="AL61">
        <v>3</v>
      </c>
      <c r="AM61" s="5">
        <f t="shared" si="3"/>
        <v>0.27272727272727271</v>
      </c>
      <c r="AN61" s="4">
        <f t="shared" si="4"/>
        <v>4.1306667584592612E-4</v>
      </c>
      <c r="AO61" s="3"/>
      <c r="AP61">
        <v>0</v>
      </c>
      <c r="AQ61" t="s">
        <v>37</v>
      </c>
      <c r="AR61" t="s">
        <v>30048</v>
      </c>
      <c r="AS61" t="s">
        <v>36</v>
      </c>
      <c r="AT61" s="2">
        <v>3.8340000000000001</v>
      </c>
      <c r="AU61" s="1">
        <f t="shared" si="5"/>
        <v>2.4939061082810374</v>
      </c>
      <c r="AV61" s="1">
        <f t="shared" si="6"/>
        <v>1.7931634109391958</v>
      </c>
      <c r="AW61" s="1">
        <f t="shared" si="7"/>
        <v>1.0924207135973547</v>
      </c>
    </row>
    <row r="62" spans="1:49" x14ac:dyDescent="0.2">
      <c r="A62">
        <v>60</v>
      </c>
      <c r="B62" t="s">
        <v>30047</v>
      </c>
      <c r="C62" t="s">
        <v>30046</v>
      </c>
      <c r="F62" t="s">
        <v>30045</v>
      </c>
      <c r="G62" t="s">
        <v>6</v>
      </c>
      <c r="H62" t="s">
        <v>5</v>
      </c>
      <c r="I62" t="s">
        <v>30044</v>
      </c>
      <c r="J62" t="s">
        <v>30043</v>
      </c>
      <c r="K62" t="s">
        <v>30042</v>
      </c>
      <c r="L62" t="s">
        <v>30041</v>
      </c>
      <c r="M62" t="s">
        <v>560</v>
      </c>
      <c r="N62">
        <v>5</v>
      </c>
      <c r="O62" t="s">
        <v>30040</v>
      </c>
      <c r="P62" t="s">
        <v>30039</v>
      </c>
      <c r="Q62" t="s">
        <v>30038</v>
      </c>
      <c r="R62" s="7">
        <v>40896</v>
      </c>
      <c r="S62" s="8">
        <f t="shared" si="0"/>
        <v>2011</v>
      </c>
      <c r="T62" s="8">
        <v>2011</v>
      </c>
      <c r="U62" s="8">
        <f t="shared" si="1"/>
        <v>11</v>
      </c>
      <c r="V62" s="7">
        <v>2011</v>
      </c>
      <c r="W62" t="s">
        <v>970</v>
      </c>
      <c r="X62" s="2">
        <v>1.3280000000000001</v>
      </c>
      <c r="Y62" s="6">
        <f t="shared" si="2"/>
        <v>3.5450201542937994E-2</v>
      </c>
      <c r="AA62">
        <v>15361225</v>
      </c>
      <c r="AB62">
        <v>18894</v>
      </c>
      <c r="AD62" t="s">
        <v>2</v>
      </c>
      <c r="AE62">
        <v>10</v>
      </c>
      <c r="AG62">
        <v>6085584</v>
      </c>
      <c r="AH62" t="s">
        <v>30037</v>
      </c>
      <c r="AI62" t="s">
        <v>30036</v>
      </c>
      <c r="AJ62" t="s">
        <v>30035</v>
      </c>
      <c r="AK62" t="s">
        <v>30034</v>
      </c>
      <c r="AL62">
        <v>6</v>
      </c>
      <c r="AM62" s="5">
        <f t="shared" si="3"/>
        <v>0.54545454545454541</v>
      </c>
      <c r="AN62" s="4">
        <f t="shared" si="4"/>
        <v>8.2613335169185224E-4</v>
      </c>
      <c r="AO62" s="3"/>
      <c r="AP62">
        <v>0</v>
      </c>
      <c r="AR62" t="s">
        <v>1</v>
      </c>
      <c r="AT62" s="2">
        <v>3.8340000000000001</v>
      </c>
      <c r="AU62" s="1">
        <f t="shared" si="5"/>
        <v>2.5062981085564151</v>
      </c>
      <c r="AV62" s="1">
        <f t="shared" si="6"/>
        <v>1.8138167447314921</v>
      </c>
      <c r="AW62" s="1">
        <f t="shared" si="7"/>
        <v>1.1213353809065696</v>
      </c>
    </row>
    <row r="63" spans="1:49" x14ac:dyDescent="0.2">
      <c r="A63">
        <v>61</v>
      </c>
      <c r="B63" t="s">
        <v>30033</v>
      </c>
      <c r="C63" t="s">
        <v>30032</v>
      </c>
      <c r="F63" t="s">
        <v>30031</v>
      </c>
      <c r="G63" t="s">
        <v>6</v>
      </c>
      <c r="H63" t="s">
        <v>5</v>
      </c>
      <c r="I63" t="s">
        <v>30030</v>
      </c>
      <c r="J63" t="s">
        <v>2512</v>
      </c>
      <c r="K63" t="s">
        <v>2511</v>
      </c>
      <c r="L63" t="s">
        <v>244</v>
      </c>
      <c r="M63" t="s">
        <v>243</v>
      </c>
      <c r="N63">
        <v>5</v>
      </c>
      <c r="O63" t="s">
        <v>30029</v>
      </c>
      <c r="P63" t="s">
        <v>30028</v>
      </c>
      <c r="Q63" t="s">
        <v>30027</v>
      </c>
      <c r="R63" s="7">
        <v>40896</v>
      </c>
      <c r="S63" s="8">
        <f t="shared" si="0"/>
        <v>2011</v>
      </c>
      <c r="T63" s="8">
        <v>2011</v>
      </c>
      <c r="U63" s="8">
        <f t="shared" si="1"/>
        <v>11</v>
      </c>
      <c r="V63" s="7">
        <v>2011</v>
      </c>
      <c r="W63" t="s">
        <v>970</v>
      </c>
      <c r="X63" s="2">
        <v>1.3280000000000001</v>
      </c>
      <c r="Y63" s="6">
        <f t="shared" si="2"/>
        <v>3.5450201542937994E-2</v>
      </c>
      <c r="AA63">
        <v>15361225</v>
      </c>
      <c r="AB63">
        <v>18894</v>
      </c>
      <c r="AD63" t="s">
        <v>2</v>
      </c>
      <c r="AE63">
        <v>10</v>
      </c>
      <c r="AG63">
        <v>6084812</v>
      </c>
      <c r="AH63" t="s">
        <v>30026</v>
      </c>
      <c r="AI63" t="s">
        <v>30025</v>
      </c>
      <c r="AJ63" t="s">
        <v>30024</v>
      </c>
      <c r="AK63" t="s">
        <v>30023</v>
      </c>
      <c r="AL63">
        <v>12</v>
      </c>
      <c r="AM63" s="5">
        <f t="shared" si="3"/>
        <v>1.0909090909090908</v>
      </c>
      <c r="AN63" s="4">
        <f t="shared" si="4"/>
        <v>1.6522667033837045E-3</v>
      </c>
      <c r="AO63" s="3"/>
      <c r="AP63">
        <v>0</v>
      </c>
      <c r="AQ63" t="s">
        <v>9</v>
      </c>
      <c r="AR63">
        <v>60931104</v>
      </c>
      <c r="AS63" t="s">
        <v>8</v>
      </c>
      <c r="AT63" s="2">
        <v>3.8340000000000001</v>
      </c>
      <c r="AU63" s="1">
        <f t="shared" si="5"/>
        <v>2.5310821091071705</v>
      </c>
      <c r="AV63" s="1">
        <f t="shared" si="6"/>
        <v>1.8551234123160849</v>
      </c>
      <c r="AW63" s="1">
        <f t="shared" si="7"/>
        <v>1.1791647155249991</v>
      </c>
    </row>
    <row r="64" spans="1:49" x14ac:dyDescent="0.2">
      <c r="A64">
        <v>62</v>
      </c>
      <c r="B64" t="s">
        <v>30022</v>
      </c>
      <c r="C64" t="s">
        <v>30021</v>
      </c>
      <c r="F64" t="s">
        <v>30020</v>
      </c>
      <c r="G64" t="s">
        <v>6</v>
      </c>
      <c r="H64" t="s">
        <v>5</v>
      </c>
      <c r="I64" t="s">
        <v>30019</v>
      </c>
      <c r="J64" t="s">
        <v>30014</v>
      </c>
      <c r="K64" t="s">
        <v>30018</v>
      </c>
      <c r="L64" t="s">
        <v>30017</v>
      </c>
      <c r="M64" t="s">
        <v>476</v>
      </c>
      <c r="N64">
        <v>2</v>
      </c>
      <c r="O64" t="s">
        <v>30016</v>
      </c>
      <c r="P64" t="s">
        <v>30015</v>
      </c>
      <c r="Q64" t="s">
        <v>30014</v>
      </c>
      <c r="R64" s="7">
        <v>40893</v>
      </c>
      <c r="S64" s="8">
        <f t="shared" si="0"/>
        <v>2011</v>
      </c>
      <c r="T64" s="8">
        <v>2011</v>
      </c>
      <c r="U64" s="8">
        <f t="shared" si="1"/>
        <v>11</v>
      </c>
      <c r="V64" s="7">
        <v>40893</v>
      </c>
      <c r="W64" t="s">
        <v>1243</v>
      </c>
      <c r="X64" s="2">
        <v>0.35499999999999998</v>
      </c>
      <c r="Y64" s="6">
        <f t="shared" si="2"/>
        <v>9.4765222498064648E-3</v>
      </c>
      <c r="AA64">
        <v>17518628</v>
      </c>
      <c r="AB64">
        <v>5300152202</v>
      </c>
      <c r="AD64" t="s">
        <v>2</v>
      </c>
      <c r="AE64">
        <v>5</v>
      </c>
      <c r="AF64">
        <v>18</v>
      </c>
      <c r="AH64" t="s">
        <v>30013</v>
      </c>
      <c r="AI64" t="s">
        <v>30012</v>
      </c>
      <c r="AK64" t="s">
        <v>30011</v>
      </c>
      <c r="AL64">
        <v>24</v>
      </c>
      <c r="AM64" s="5">
        <f t="shared" si="3"/>
        <v>2.1818181818181817</v>
      </c>
      <c r="AN64" s="4">
        <f t="shared" si="4"/>
        <v>3.3045334067674089E-3</v>
      </c>
      <c r="AO64" s="3"/>
      <c r="AP64">
        <v>0</v>
      </c>
      <c r="AR64" t="s">
        <v>1</v>
      </c>
      <c r="AT64" s="2">
        <v>1.542</v>
      </c>
      <c r="AU64" s="1">
        <f t="shared" si="5"/>
        <v>0.76249255968947471</v>
      </c>
      <c r="AV64" s="1">
        <f t="shared" si="6"/>
        <v>0.63905278282869371</v>
      </c>
      <c r="AW64" s="1">
        <f t="shared" si="7"/>
        <v>0.5156130059679126</v>
      </c>
    </row>
    <row r="65" spans="1:49" x14ac:dyDescent="0.2">
      <c r="A65">
        <v>63</v>
      </c>
      <c r="B65" t="s">
        <v>30010</v>
      </c>
      <c r="C65" t="s">
        <v>30009</v>
      </c>
      <c r="F65" t="s">
        <v>30008</v>
      </c>
      <c r="G65" t="s">
        <v>6</v>
      </c>
      <c r="H65" t="s">
        <v>5</v>
      </c>
      <c r="I65" t="s">
        <v>1926</v>
      </c>
      <c r="J65">
        <v>60027272</v>
      </c>
      <c r="K65" t="s">
        <v>1182</v>
      </c>
      <c r="L65" t="s">
        <v>1181</v>
      </c>
      <c r="M65" t="s">
        <v>184</v>
      </c>
      <c r="N65">
        <v>4</v>
      </c>
      <c r="O65" t="s">
        <v>30007</v>
      </c>
      <c r="P65" t="s">
        <v>30006</v>
      </c>
      <c r="Q65" t="s">
        <v>6805</v>
      </c>
      <c r="R65" s="7">
        <v>40893</v>
      </c>
      <c r="S65" s="8">
        <f t="shared" si="0"/>
        <v>2011</v>
      </c>
      <c r="T65" s="8">
        <v>2011</v>
      </c>
      <c r="U65" s="8">
        <f t="shared" si="1"/>
        <v>11</v>
      </c>
      <c r="V65" s="7">
        <v>40893</v>
      </c>
      <c r="W65" t="s">
        <v>1243</v>
      </c>
      <c r="X65" s="2">
        <v>0.35499999999999998</v>
      </c>
      <c r="Y65" s="6">
        <f t="shared" si="2"/>
        <v>9.4765222498064648E-3</v>
      </c>
      <c r="AA65">
        <v>17518628</v>
      </c>
      <c r="AB65">
        <v>5300152202</v>
      </c>
      <c r="AD65" t="s">
        <v>2</v>
      </c>
      <c r="AE65">
        <v>5</v>
      </c>
      <c r="AF65">
        <v>18</v>
      </c>
      <c r="AH65" t="s">
        <v>30005</v>
      </c>
      <c r="AI65" t="s">
        <v>30004</v>
      </c>
      <c r="AK65" t="s">
        <v>30003</v>
      </c>
      <c r="AL65">
        <v>38</v>
      </c>
      <c r="AM65" s="5">
        <f t="shared" si="3"/>
        <v>3.4545454545454546</v>
      </c>
      <c r="AN65" s="4">
        <f t="shared" si="4"/>
        <v>5.232177894048398E-3</v>
      </c>
      <c r="AO65" s="3"/>
      <c r="AP65">
        <v>0</v>
      </c>
      <c r="AQ65" t="s">
        <v>553</v>
      </c>
      <c r="AR65" t="s">
        <v>17408</v>
      </c>
      <c r="AS65" t="s">
        <v>552</v>
      </c>
      <c r="AT65" s="2">
        <v>1.542</v>
      </c>
      <c r="AU65" s="1">
        <f t="shared" si="5"/>
        <v>0.82032189430790436</v>
      </c>
      <c r="AV65" s="1">
        <f t="shared" si="6"/>
        <v>0.73543500719274313</v>
      </c>
      <c r="AW65" s="1">
        <f t="shared" si="7"/>
        <v>0.65054812007758178</v>
      </c>
    </row>
    <row r="66" spans="1:49" x14ac:dyDescent="0.2">
      <c r="A66">
        <v>64</v>
      </c>
      <c r="B66" t="s">
        <v>30002</v>
      </c>
      <c r="C66" t="s">
        <v>30001</v>
      </c>
      <c r="F66" t="s">
        <v>30000</v>
      </c>
      <c r="G66" t="s">
        <v>6</v>
      </c>
      <c r="H66" t="s">
        <v>5</v>
      </c>
      <c r="I66" t="s">
        <v>29999</v>
      </c>
      <c r="J66">
        <v>60023256</v>
      </c>
      <c r="K66" t="s">
        <v>2345</v>
      </c>
      <c r="L66" t="s">
        <v>1786</v>
      </c>
      <c r="M66" t="s">
        <v>148</v>
      </c>
      <c r="N66">
        <v>3</v>
      </c>
      <c r="O66" t="s">
        <v>29998</v>
      </c>
      <c r="P66" t="s">
        <v>29997</v>
      </c>
      <c r="Q66" t="s">
        <v>2344</v>
      </c>
      <c r="R66" s="7">
        <v>40893</v>
      </c>
      <c r="S66" s="8">
        <f t="shared" ref="S66:S129" si="8">YEAR(R66)</f>
        <v>2011</v>
      </c>
      <c r="T66" s="8">
        <v>2011</v>
      </c>
      <c r="U66" s="8">
        <f t="shared" ref="U66:U129" si="9">2022-T66</f>
        <v>11</v>
      </c>
      <c r="V66" s="7">
        <v>40893</v>
      </c>
      <c r="W66" t="s">
        <v>2425</v>
      </c>
      <c r="X66" s="2">
        <v>0.58799999999999997</v>
      </c>
      <c r="Y66" s="6">
        <f t="shared" ref="Y66:Y129" si="10">(X66-$Z$4)/($Z$3-$Z$4)</f>
        <v>1.5696324177144231E-2</v>
      </c>
      <c r="AA66">
        <v>7339453</v>
      </c>
      <c r="AB66">
        <v>16307</v>
      </c>
      <c r="AD66" t="s">
        <v>2</v>
      </c>
      <c r="AE66">
        <v>137</v>
      </c>
      <c r="AF66">
        <v>4</v>
      </c>
      <c r="AH66" t="s">
        <v>29996</v>
      </c>
      <c r="AI66" t="s">
        <v>29995</v>
      </c>
      <c r="AJ66" t="s">
        <v>29994</v>
      </c>
      <c r="AK66" t="s">
        <v>29993</v>
      </c>
      <c r="AL66">
        <v>2</v>
      </c>
      <c r="AM66" s="5">
        <f t="shared" ref="AM66:AM129" si="11">AL66/U66</f>
        <v>0.18181818181818182</v>
      </c>
      <c r="AN66" s="4">
        <f t="shared" ref="AN66:AN129" si="12">(AM66-$AO$4)/($AO$3-$AO$4)</f>
        <v>2.753777838972841E-4</v>
      </c>
      <c r="AO66" s="3"/>
      <c r="AP66">
        <v>0</v>
      </c>
      <c r="AR66" t="s">
        <v>1</v>
      </c>
      <c r="AT66" s="2">
        <v>2.1840000000000002</v>
      </c>
      <c r="AU66" s="1">
        <f t="shared" ref="AU66:AU129" si="13">(Y66*0.7+AN66*0.3)*100</f>
        <v>1.1070040259170144</v>
      </c>
      <c r="AV66" s="1">
        <f t="shared" ref="AV66:AV129" si="14">(Y66*0.5+AN66*0.5)*100</f>
        <v>0.79858509805207578</v>
      </c>
      <c r="AW66" s="1">
        <f t="shared" ref="AW66:AW129" si="15">(Y66*0.3+AN66*0.7)*100</f>
        <v>0.49016617018713682</v>
      </c>
    </row>
    <row r="67" spans="1:49" x14ac:dyDescent="0.2">
      <c r="A67">
        <v>65</v>
      </c>
      <c r="B67" t="s">
        <v>29992</v>
      </c>
      <c r="C67" t="s">
        <v>29991</v>
      </c>
      <c r="F67" t="s">
        <v>29990</v>
      </c>
      <c r="G67" t="s">
        <v>6</v>
      </c>
      <c r="H67" t="s">
        <v>5</v>
      </c>
      <c r="I67" t="s">
        <v>613</v>
      </c>
      <c r="J67">
        <v>60103561</v>
      </c>
      <c r="K67" t="s">
        <v>1918</v>
      </c>
      <c r="L67" t="s">
        <v>1917</v>
      </c>
      <c r="M67" t="s">
        <v>113</v>
      </c>
      <c r="N67">
        <v>3</v>
      </c>
      <c r="O67" t="s">
        <v>29989</v>
      </c>
      <c r="P67" t="s">
        <v>29988</v>
      </c>
      <c r="Q67" t="s">
        <v>1915</v>
      </c>
      <c r="R67" s="7">
        <v>40893</v>
      </c>
      <c r="S67" s="8">
        <f t="shared" si="8"/>
        <v>2011</v>
      </c>
      <c r="T67" s="8">
        <v>2011</v>
      </c>
      <c r="U67" s="8">
        <f t="shared" si="9"/>
        <v>11</v>
      </c>
      <c r="V67" s="7">
        <v>2011</v>
      </c>
      <c r="W67" t="s">
        <v>166</v>
      </c>
      <c r="X67" s="2">
        <v>0.20799999999999999</v>
      </c>
      <c r="Y67" s="6">
        <f t="shared" si="10"/>
        <v>5.552441205520408E-3</v>
      </c>
      <c r="AA67">
        <v>19376472</v>
      </c>
      <c r="AB67">
        <v>16800154725</v>
      </c>
      <c r="AD67" t="s">
        <v>2</v>
      </c>
      <c r="AF67">
        <v>36</v>
      </c>
      <c r="AH67" t="s">
        <v>29987</v>
      </c>
      <c r="AI67" t="s">
        <v>29986</v>
      </c>
      <c r="AK67" t="s">
        <v>29985</v>
      </c>
      <c r="AL67">
        <v>59</v>
      </c>
      <c r="AM67" s="5">
        <f t="shared" si="11"/>
        <v>5.3636363636363633</v>
      </c>
      <c r="AN67" s="4">
        <f t="shared" si="12"/>
        <v>8.1236446249698807E-3</v>
      </c>
      <c r="AO67" s="3"/>
      <c r="AP67">
        <v>0</v>
      </c>
      <c r="AR67" t="s">
        <v>1</v>
      </c>
      <c r="AT67" s="2" t="s">
        <v>0</v>
      </c>
      <c r="AU67" s="1">
        <f t="shared" si="13"/>
        <v>0.63238022313552489</v>
      </c>
      <c r="AV67" s="1">
        <f t="shared" si="14"/>
        <v>0.68380429152451438</v>
      </c>
      <c r="AW67" s="1">
        <f t="shared" si="15"/>
        <v>0.73522835991350388</v>
      </c>
    </row>
    <row r="68" spans="1:49" x14ac:dyDescent="0.2">
      <c r="A68">
        <v>66</v>
      </c>
      <c r="B68" t="s">
        <v>29984</v>
      </c>
      <c r="C68" t="s">
        <v>29983</v>
      </c>
      <c r="F68" t="s">
        <v>29982</v>
      </c>
      <c r="G68" t="s">
        <v>6</v>
      </c>
      <c r="H68" t="s">
        <v>5</v>
      </c>
      <c r="I68" t="s">
        <v>1164</v>
      </c>
      <c r="J68" t="s">
        <v>13852</v>
      </c>
      <c r="K68" t="s">
        <v>13851</v>
      </c>
      <c r="L68" t="s">
        <v>13850</v>
      </c>
      <c r="M68" t="s">
        <v>1063</v>
      </c>
      <c r="N68">
        <v>4</v>
      </c>
      <c r="O68" t="s">
        <v>29981</v>
      </c>
      <c r="P68" t="s">
        <v>29980</v>
      </c>
      <c r="Q68" t="s">
        <v>29979</v>
      </c>
      <c r="R68" s="7">
        <v>40893</v>
      </c>
      <c r="S68" s="8">
        <f t="shared" si="8"/>
        <v>2011</v>
      </c>
      <c r="T68" s="8">
        <v>2011</v>
      </c>
      <c r="U68" s="8">
        <f t="shared" si="9"/>
        <v>11</v>
      </c>
      <c r="V68" s="7">
        <v>2011</v>
      </c>
      <c r="W68" t="s">
        <v>166</v>
      </c>
      <c r="X68" s="2">
        <v>0.20799999999999999</v>
      </c>
      <c r="Y68" s="6">
        <f t="shared" si="10"/>
        <v>5.552441205520408E-3</v>
      </c>
      <c r="AA68">
        <v>19376472</v>
      </c>
      <c r="AB68">
        <v>16800154725</v>
      </c>
      <c r="AD68" t="s">
        <v>2</v>
      </c>
      <c r="AF68">
        <v>36</v>
      </c>
      <c r="AH68" t="s">
        <v>29978</v>
      </c>
      <c r="AI68" t="s">
        <v>29977</v>
      </c>
      <c r="AK68" t="s">
        <v>29976</v>
      </c>
      <c r="AL68">
        <v>67</v>
      </c>
      <c r="AM68" s="5">
        <f t="shared" si="11"/>
        <v>6.0909090909090908</v>
      </c>
      <c r="AN68" s="4">
        <f t="shared" si="12"/>
        <v>9.2251557605590173E-3</v>
      </c>
      <c r="AO68" s="3"/>
      <c r="AP68">
        <v>0</v>
      </c>
      <c r="AR68" t="s">
        <v>1</v>
      </c>
      <c r="AT68" s="2" t="s">
        <v>0</v>
      </c>
      <c r="AU68" s="1">
        <f t="shared" si="13"/>
        <v>0.66542555720319907</v>
      </c>
      <c r="AV68" s="1">
        <f t="shared" si="14"/>
        <v>0.73887984830397124</v>
      </c>
      <c r="AW68" s="1">
        <f t="shared" si="15"/>
        <v>0.81233413940474342</v>
      </c>
    </row>
    <row r="69" spans="1:49" x14ac:dyDescent="0.2">
      <c r="A69">
        <v>67</v>
      </c>
      <c r="B69" t="s">
        <v>29975</v>
      </c>
      <c r="C69" t="s">
        <v>29974</v>
      </c>
      <c r="F69" t="s">
        <v>29973</v>
      </c>
      <c r="G69" t="s">
        <v>6</v>
      </c>
      <c r="H69" t="s">
        <v>5</v>
      </c>
      <c r="I69" t="s">
        <v>29972</v>
      </c>
      <c r="J69">
        <v>60005916</v>
      </c>
      <c r="K69" t="s">
        <v>19858</v>
      </c>
      <c r="L69" t="s">
        <v>323</v>
      </c>
      <c r="M69" t="s">
        <v>322</v>
      </c>
      <c r="N69">
        <v>1</v>
      </c>
      <c r="O69" t="s">
        <v>29971</v>
      </c>
      <c r="P69">
        <v>7005081532</v>
      </c>
      <c r="Q69">
        <v>60005916</v>
      </c>
      <c r="R69" s="7">
        <v>40893</v>
      </c>
      <c r="S69" s="8">
        <f t="shared" si="8"/>
        <v>2011</v>
      </c>
      <c r="T69" s="8">
        <v>2011</v>
      </c>
      <c r="U69" s="8">
        <f t="shared" si="9"/>
        <v>11</v>
      </c>
      <c r="V69" s="7">
        <v>2011</v>
      </c>
      <c r="W69" t="s">
        <v>166</v>
      </c>
      <c r="X69" s="2">
        <v>0.20799999999999999</v>
      </c>
      <c r="Y69" s="6">
        <f t="shared" si="10"/>
        <v>5.552441205520408E-3</v>
      </c>
      <c r="AA69">
        <v>19376472</v>
      </c>
      <c r="AB69">
        <v>16800154725</v>
      </c>
      <c r="AD69" t="s">
        <v>2</v>
      </c>
      <c r="AF69">
        <v>36</v>
      </c>
      <c r="AH69" t="s">
        <v>29970</v>
      </c>
      <c r="AI69" t="s">
        <v>29969</v>
      </c>
      <c r="AK69" t="s">
        <v>29968</v>
      </c>
      <c r="AL69">
        <v>3</v>
      </c>
      <c r="AM69" s="5">
        <f t="shared" si="11"/>
        <v>0.27272727272727271</v>
      </c>
      <c r="AN69" s="4">
        <f t="shared" si="12"/>
        <v>4.1306667584592612E-4</v>
      </c>
      <c r="AO69" s="3"/>
      <c r="AP69">
        <v>0</v>
      </c>
      <c r="AR69" t="s">
        <v>1</v>
      </c>
      <c r="AT69" s="2" t="s">
        <v>0</v>
      </c>
      <c r="AU69" s="1">
        <f t="shared" si="13"/>
        <v>0.40106288466180634</v>
      </c>
      <c r="AV69" s="1">
        <f t="shared" si="14"/>
        <v>0.29827539406831671</v>
      </c>
      <c r="AW69" s="1">
        <f t="shared" si="15"/>
        <v>0.19548790347482708</v>
      </c>
    </row>
    <row r="70" spans="1:49" x14ac:dyDescent="0.2">
      <c r="A70">
        <v>68</v>
      </c>
      <c r="B70" t="s">
        <v>29967</v>
      </c>
      <c r="C70" t="s">
        <v>29966</v>
      </c>
      <c r="F70" t="s">
        <v>29965</v>
      </c>
      <c r="G70" t="s">
        <v>6</v>
      </c>
      <c r="H70" t="s">
        <v>5</v>
      </c>
      <c r="I70" t="s">
        <v>29964</v>
      </c>
      <c r="J70">
        <v>60004739</v>
      </c>
      <c r="K70" t="s">
        <v>2407</v>
      </c>
      <c r="L70" t="s">
        <v>2406</v>
      </c>
      <c r="M70" t="s">
        <v>73</v>
      </c>
      <c r="N70">
        <v>8</v>
      </c>
      <c r="O70" t="s">
        <v>29963</v>
      </c>
      <c r="P70" t="s">
        <v>29962</v>
      </c>
      <c r="Q70" t="s">
        <v>29961</v>
      </c>
      <c r="R70" s="7">
        <v>40893</v>
      </c>
      <c r="S70" s="8">
        <f t="shared" si="8"/>
        <v>2011</v>
      </c>
      <c r="T70" s="8">
        <v>2011</v>
      </c>
      <c r="U70" s="8">
        <f t="shared" si="9"/>
        <v>11</v>
      </c>
      <c r="V70" s="7">
        <v>2011</v>
      </c>
      <c r="W70" t="s">
        <v>29960</v>
      </c>
      <c r="X70" s="2" t="s">
        <v>0</v>
      </c>
      <c r="Y70" s="6" t="e">
        <f t="shared" si="10"/>
        <v>#VALUE!</v>
      </c>
      <c r="AA70">
        <v>17382203</v>
      </c>
      <c r="AB70">
        <v>19900191616</v>
      </c>
      <c r="AD70" t="s">
        <v>2</v>
      </c>
      <c r="AE70">
        <v>54</v>
      </c>
      <c r="AF70">
        <v>4</v>
      </c>
      <c r="AH70" t="s">
        <v>29959</v>
      </c>
      <c r="AI70" t="s">
        <v>29958</v>
      </c>
      <c r="AJ70" t="s">
        <v>29957</v>
      </c>
      <c r="AK70" t="s">
        <v>29956</v>
      </c>
      <c r="AL70">
        <v>11</v>
      </c>
      <c r="AM70" s="5">
        <f t="shared" si="11"/>
        <v>1</v>
      </c>
      <c r="AN70" s="4">
        <f t="shared" si="12"/>
        <v>1.5145778114350624E-3</v>
      </c>
      <c r="AO70" s="3"/>
      <c r="AP70">
        <v>0</v>
      </c>
      <c r="AR70" t="s">
        <v>1</v>
      </c>
      <c r="AT70" s="2" t="s">
        <v>0</v>
      </c>
      <c r="AU70" s="1" t="e">
        <f t="shared" si="13"/>
        <v>#VALUE!</v>
      </c>
      <c r="AV70" s="1" t="e">
        <f t="shared" si="14"/>
        <v>#VALUE!</v>
      </c>
      <c r="AW70" s="1" t="e">
        <f t="shared" si="15"/>
        <v>#VALUE!</v>
      </c>
    </row>
    <row r="71" spans="1:49" x14ac:dyDescent="0.2">
      <c r="A71">
        <v>69</v>
      </c>
      <c r="B71" t="s">
        <v>29955</v>
      </c>
      <c r="C71" t="s">
        <v>29954</v>
      </c>
      <c r="F71" t="s">
        <v>29953</v>
      </c>
      <c r="G71" t="s">
        <v>6</v>
      </c>
      <c r="H71" t="s">
        <v>5</v>
      </c>
      <c r="I71" t="s">
        <v>29952</v>
      </c>
      <c r="J71" t="s">
        <v>29951</v>
      </c>
      <c r="K71" t="s">
        <v>29950</v>
      </c>
      <c r="L71" t="s">
        <v>29949</v>
      </c>
      <c r="M71" t="s">
        <v>1312</v>
      </c>
      <c r="N71">
        <v>8</v>
      </c>
      <c r="O71" t="s">
        <v>29948</v>
      </c>
      <c r="P71" t="s">
        <v>29947</v>
      </c>
      <c r="Q71" t="s">
        <v>29946</v>
      </c>
      <c r="R71" s="7">
        <v>40893</v>
      </c>
      <c r="S71" s="8">
        <f t="shared" si="8"/>
        <v>2011</v>
      </c>
      <c r="T71" s="8">
        <v>2011</v>
      </c>
      <c r="U71" s="8">
        <f t="shared" si="9"/>
        <v>11</v>
      </c>
      <c r="V71" s="7">
        <v>2011</v>
      </c>
      <c r="W71" t="s">
        <v>166</v>
      </c>
      <c r="X71" s="2">
        <v>0.20799999999999999</v>
      </c>
      <c r="Y71" s="6">
        <f t="shared" si="10"/>
        <v>5.552441205520408E-3</v>
      </c>
      <c r="AA71">
        <v>19376472</v>
      </c>
      <c r="AB71">
        <v>16800154725</v>
      </c>
      <c r="AD71" t="s">
        <v>2</v>
      </c>
      <c r="AF71">
        <v>36</v>
      </c>
      <c r="AH71" t="s">
        <v>29945</v>
      </c>
      <c r="AI71" t="s">
        <v>29944</v>
      </c>
      <c r="AK71" t="s">
        <v>29943</v>
      </c>
      <c r="AL71">
        <v>41</v>
      </c>
      <c r="AM71" s="5">
        <f t="shared" si="11"/>
        <v>3.7272727272727271</v>
      </c>
      <c r="AN71" s="4">
        <f t="shared" si="12"/>
        <v>5.6452445698943234E-3</v>
      </c>
      <c r="AO71" s="3"/>
      <c r="AP71">
        <v>0</v>
      </c>
      <c r="AR71" t="s">
        <v>1</v>
      </c>
      <c r="AT71" s="2" t="s">
        <v>0</v>
      </c>
      <c r="AU71" s="1">
        <f t="shared" si="13"/>
        <v>0.55802822148325826</v>
      </c>
      <c r="AV71" s="1">
        <f t="shared" si="14"/>
        <v>0.55988428877073659</v>
      </c>
      <c r="AW71" s="1">
        <f t="shared" si="15"/>
        <v>0.56174035605821482</v>
      </c>
    </row>
    <row r="72" spans="1:49" x14ac:dyDescent="0.2">
      <c r="A72">
        <v>70</v>
      </c>
      <c r="B72" t="s">
        <v>29942</v>
      </c>
      <c r="C72" t="s">
        <v>29941</v>
      </c>
      <c r="D72" t="s">
        <v>29940</v>
      </c>
      <c r="F72" t="s">
        <v>29939</v>
      </c>
      <c r="G72" t="s">
        <v>6</v>
      </c>
      <c r="H72" t="s">
        <v>5</v>
      </c>
      <c r="I72" t="s">
        <v>1678</v>
      </c>
      <c r="J72">
        <v>60029399</v>
      </c>
      <c r="K72" t="s">
        <v>1639</v>
      </c>
      <c r="L72" t="s">
        <v>1638</v>
      </c>
      <c r="M72" t="s">
        <v>55</v>
      </c>
      <c r="N72">
        <v>3</v>
      </c>
      <c r="O72" t="s">
        <v>29938</v>
      </c>
      <c r="P72" t="s">
        <v>29937</v>
      </c>
      <c r="Q72" t="s">
        <v>29936</v>
      </c>
      <c r="R72" s="7">
        <v>40892</v>
      </c>
      <c r="S72" s="8">
        <f t="shared" si="8"/>
        <v>2011</v>
      </c>
      <c r="T72" s="8">
        <v>2011</v>
      </c>
      <c r="U72" s="8">
        <f t="shared" si="9"/>
        <v>11</v>
      </c>
      <c r="V72" s="7">
        <v>40892</v>
      </c>
      <c r="W72" t="s">
        <v>2210</v>
      </c>
      <c r="X72" s="2">
        <v>0.76400000000000001</v>
      </c>
      <c r="Y72" s="6">
        <f t="shared" si="10"/>
        <v>2.0394543658738423E-2</v>
      </c>
      <c r="AA72">
        <v>2540584</v>
      </c>
      <c r="AB72">
        <v>17800</v>
      </c>
      <c r="AD72" t="s">
        <v>2</v>
      </c>
      <c r="AE72">
        <v>131</v>
      </c>
      <c r="AF72" s="9">
        <v>44228</v>
      </c>
      <c r="AH72" s="9">
        <v>44256</v>
      </c>
      <c r="AI72" t="s">
        <v>29935</v>
      </c>
      <c r="AJ72" t="s">
        <v>29934</v>
      </c>
      <c r="AK72" t="s">
        <v>29933</v>
      </c>
      <c r="AL72">
        <v>1</v>
      </c>
      <c r="AM72" s="5">
        <f t="shared" si="11"/>
        <v>9.0909090909090912E-2</v>
      </c>
      <c r="AN72" s="4">
        <f t="shared" si="12"/>
        <v>1.3768889194864205E-4</v>
      </c>
      <c r="AO72" s="3"/>
      <c r="AP72">
        <v>0</v>
      </c>
      <c r="AQ72" t="s">
        <v>373</v>
      </c>
      <c r="AR72" t="s">
        <v>29932</v>
      </c>
      <c r="AS72" t="s">
        <v>372</v>
      </c>
      <c r="AT72" s="2">
        <v>4.0940000000000003</v>
      </c>
      <c r="AU72" s="1">
        <f t="shared" si="13"/>
        <v>1.4317487228701489</v>
      </c>
      <c r="AV72" s="1">
        <f t="shared" si="14"/>
        <v>1.0266116275343531</v>
      </c>
      <c r="AW72" s="1">
        <f t="shared" si="15"/>
        <v>0.62147453219855764</v>
      </c>
    </row>
    <row r="73" spans="1:49" x14ac:dyDescent="0.2">
      <c r="A73">
        <v>71</v>
      </c>
      <c r="B73" t="s">
        <v>29931</v>
      </c>
      <c r="C73" t="s">
        <v>29930</v>
      </c>
      <c r="D73" t="s">
        <v>29929</v>
      </c>
      <c r="E73">
        <v>22080955</v>
      </c>
      <c r="F73" t="s">
        <v>29928</v>
      </c>
      <c r="G73" t="s">
        <v>6</v>
      </c>
      <c r="H73" t="s">
        <v>5</v>
      </c>
      <c r="I73" t="s">
        <v>29927</v>
      </c>
      <c r="J73" t="s">
        <v>29926</v>
      </c>
      <c r="K73" t="s">
        <v>29925</v>
      </c>
      <c r="L73" t="s">
        <v>29924</v>
      </c>
      <c r="M73" t="s">
        <v>14</v>
      </c>
      <c r="N73">
        <v>6</v>
      </c>
      <c r="O73" t="s">
        <v>29923</v>
      </c>
      <c r="P73" t="s">
        <v>29922</v>
      </c>
      <c r="Q73" t="s">
        <v>29921</v>
      </c>
      <c r="R73" s="7">
        <v>40892</v>
      </c>
      <c r="S73" s="8">
        <f t="shared" si="8"/>
        <v>2011</v>
      </c>
      <c r="T73" s="8">
        <v>2011</v>
      </c>
      <c r="U73" s="8">
        <f t="shared" si="9"/>
        <v>11</v>
      </c>
      <c r="V73" s="7">
        <v>40892</v>
      </c>
      <c r="W73" t="s">
        <v>1857</v>
      </c>
      <c r="X73" s="2">
        <v>15.993</v>
      </c>
      <c r="Y73" s="6">
        <f t="shared" si="10"/>
        <v>0.42692400096099947</v>
      </c>
      <c r="AA73">
        <v>280836</v>
      </c>
      <c r="AB73">
        <v>21206</v>
      </c>
      <c r="AC73">
        <v>14764687</v>
      </c>
      <c r="AD73" t="s">
        <v>2</v>
      </c>
      <c r="AE73">
        <v>480</v>
      </c>
      <c r="AF73">
        <v>7377</v>
      </c>
      <c r="AH73" t="s">
        <v>29920</v>
      </c>
      <c r="AI73" t="s">
        <v>29919</v>
      </c>
      <c r="AK73" t="s">
        <v>29918</v>
      </c>
      <c r="AL73">
        <v>108</v>
      </c>
      <c r="AM73" s="5">
        <f t="shared" si="11"/>
        <v>9.8181818181818183</v>
      </c>
      <c r="AN73" s="4">
        <f t="shared" si="12"/>
        <v>1.4870400330453341E-2</v>
      </c>
      <c r="AO73" s="3"/>
      <c r="AP73">
        <v>0</v>
      </c>
      <c r="AQ73" t="s">
        <v>35</v>
      </c>
      <c r="AR73" t="s">
        <v>29917</v>
      </c>
      <c r="AS73" t="s">
        <v>34</v>
      </c>
      <c r="AT73" s="2">
        <v>49.962000000000003</v>
      </c>
      <c r="AU73" s="1">
        <f t="shared" si="13"/>
        <v>30.33079207718356</v>
      </c>
      <c r="AV73" s="1">
        <f t="shared" si="14"/>
        <v>22.089720064572642</v>
      </c>
      <c r="AW73" s="1">
        <f t="shared" si="15"/>
        <v>13.848648051961717</v>
      </c>
    </row>
    <row r="74" spans="1:49" x14ac:dyDescent="0.2">
      <c r="A74">
        <v>72</v>
      </c>
      <c r="B74" t="s">
        <v>29916</v>
      </c>
      <c r="C74" t="s">
        <v>29915</v>
      </c>
      <c r="D74" t="s">
        <v>29914</v>
      </c>
      <c r="E74">
        <v>22170660</v>
      </c>
      <c r="F74" t="s">
        <v>29913</v>
      </c>
      <c r="G74" t="s">
        <v>6</v>
      </c>
      <c r="H74" t="s">
        <v>5</v>
      </c>
      <c r="I74" t="s">
        <v>29912</v>
      </c>
      <c r="N74">
        <v>1</v>
      </c>
      <c r="O74" t="s">
        <v>29911</v>
      </c>
      <c r="P74">
        <v>7101987553</v>
      </c>
      <c r="R74" s="7">
        <v>40892</v>
      </c>
      <c r="S74" s="8">
        <f t="shared" si="8"/>
        <v>2011</v>
      </c>
      <c r="T74" s="8">
        <v>2011</v>
      </c>
      <c r="U74" s="8">
        <f t="shared" si="9"/>
        <v>11</v>
      </c>
      <c r="V74" s="7">
        <v>40892</v>
      </c>
      <c r="W74" t="s">
        <v>1857</v>
      </c>
      <c r="X74" s="2">
        <v>15.993</v>
      </c>
      <c r="Y74" s="6">
        <f t="shared" si="10"/>
        <v>0.42692400096099947</v>
      </c>
      <c r="AA74">
        <v>280836</v>
      </c>
      <c r="AB74">
        <v>21206</v>
      </c>
      <c r="AC74">
        <v>14764687</v>
      </c>
      <c r="AD74" t="s">
        <v>2</v>
      </c>
      <c r="AE74">
        <v>480</v>
      </c>
      <c r="AF74">
        <v>7377</v>
      </c>
      <c r="AH74" t="s">
        <v>29910</v>
      </c>
      <c r="AL74">
        <v>3</v>
      </c>
      <c r="AM74" s="5">
        <f t="shared" si="11"/>
        <v>0.27272727272727271</v>
      </c>
      <c r="AN74" s="4">
        <f t="shared" si="12"/>
        <v>4.1306667584592612E-4</v>
      </c>
      <c r="AO74" s="3"/>
      <c r="AP74">
        <v>1</v>
      </c>
      <c r="AR74" t="s">
        <v>1</v>
      </c>
      <c r="AT74" s="2">
        <v>49.962000000000003</v>
      </c>
      <c r="AU74" s="1">
        <f t="shared" si="13"/>
        <v>29.897072067545338</v>
      </c>
      <c r="AV74" s="1">
        <f t="shared" si="14"/>
        <v>21.366853381842272</v>
      </c>
      <c r="AW74" s="1">
        <f t="shared" si="15"/>
        <v>12.836634696139198</v>
      </c>
    </row>
    <row r="75" spans="1:49" x14ac:dyDescent="0.2">
      <c r="A75">
        <v>73</v>
      </c>
      <c r="B75" t="s">
        <v>29909</v>
      </c>
      <c r="F75" t="s">
        <v>29908</v>
      </c>
      <c r="G75" t="s">
        <v>6</v>
      </c>
      <c r="H75" t="s">
        <v>5</v>
      </c>
      <c r="I75" t="s">
        <v>29907</v>
      </c>
      <c r="J75">
        <v>110241268</v>
      </c>
      <c r="K75" t="s">
        <v>29906</v>
      </c>
      <c r="L75" t="s">
        <v>20565</v>
      </c>
      <c r="M75" t="s">
        <v>20564</v>
      </c>
      <c r="N75">
        <v>1</v>
      </c>
      <c r="O75" t="s">
        <v>29905</v>
      </c>
      <c r="P75">
        <v>56054161900</v>
      </c>
      <c r="Q75">
        <v>110241268</v>
      </c>
      <c r="R75" s="7">
        <v>40892</v>
      </c>
      <c r="S75" s="8">
        <f t="shared" si="8"/>
        <v>2011</v>
      </c>
      <c r="T75" s="8">
        <v>2011</v>
      </c>
      <c r="U75" s="8">
        <f t="shared" si="9"/>
        <v>11</v>
      </c>
      <c r="V75" s="7">
        <v>2011</v>
      </c>
      <c r="W75" t="s">
        <v>29904</v>
      </c>
      <c r="X75" s="2">
        <v>0.27</v>
      </c>
      <c r="Y75" s="6">
        <f t="shared" si="10"/>
        <v>7.2074957956274532E-3</v>
      </c>
      <c r="AA75">
        <v>15802949</v>
      </c>
      <c r="AB75">
        <v>5700191216</v>
      </c>
      <c r="AC75">
        <v>15803414</v>
      </c>
      <c r="AD75" t="s">
        <v>2</v>
      </c>
      <c r="AE75">
        <v>45</v>
      </c>
      <c r="AF75">
        <v>5</v>
      </c>
      <c r="AH75" t="s">
        <v>29903</v>
      </c>
      <c r="AI75" t="s">
        <v>29902</v>
      </c>
      <c r="AJ75" t="s">
        <v>29901</v>
      </c>
      <c r="AK75" t="s">
        <v>29900</v>
      </c>
      <c r="AL75">
        <v>2</v>
      </c>
      <c r="AM75" s="5">
        <f t="shared" si="11"/>
        <v>0.18181818181818182</v>
      </c>
      <c r="AN75" s="4">
        <f t="shared" si="12"/>
        <v>2.753777838972841E-4</v>
      </c>
      <c r="AO75" s="3"/>
      <c r="AP75">
        <v>0</v>
      </c>
      <c r="AR75" t="s">
        <v>1</v>
      </c>
      <c r="AT75" s="2">
        <v>0.63800000000000001</v>
      </c>
      <c r="AU75" s="1">
        <f t="shared" si="13"/>
        <v>0.51278603921084032</v>
      </c>
      <c r="AV75" s="1">
        <f t="shared" si="14"/>
        <v>0.37414367897623685</v>
      </c>
      <c r="AW75" s="1">
        <f t="shared" si="15"/>
        <v>0.23550131874163346</v>
      </c>
    </row>
    <row r="76" spans="1:49" x14ac:dyDescent="0.2">
      <c r="A76">
        <v>74</v>
      </c>
      <c r="B76" t="s">
        <v>29899</v>
      </c>
      <c r="C76" t="s">
        <v>29898</v>
      </c>
      <c r="D76" t="s">
        <v>29897</v>
      </c>
      <c r="E76">
        <v>22014417</v>
      </c>
      <c r="F76" t="s">
        <v>29896</v>
      </c>
      <c r="G76" t="s">
        <v>6</v>
      </c>
      <c r="H76" t="s">
        <v>5</v>
      </c>
      <c r="I76" t="s">
        <v>29895</v>
      </c>
      <c r="J76" t="s">
        <v>29894</v>
      </c>
      <c r="K76" t="s">
        <v>29893</v>
      </c>
      <c r="L76" t="s">
        <v>29892</v>
      </c>
      <c r="M76" t="s">
        <v>29891</v>
      </c>
      <c r="N76">
        <v>4</v>
      </c>
      <c r="O76" t="s">
        <v>29890</v>
      </c>
      <c r="P76" t="s">
        <v>29889</v>
      </c>
      <c r="Q76" t="s">
        <v>29888</v>
      </c>
      <c r="R76" s="7">
        <v>40892</v>
      </c>
      <c r="S76" s="8">
        <f t="shared" si="8"/>
        <v>2011</v>
      </c>
      <c r="T76" s="8">
        <v>2011</v>
      </c>
      <c r="U76" s="8">
        <f t="shared" si="9"/>
        <v>11</v>
      </c>
      <c r="V76" s="7">
        <v>40892</v>
      </c>
      <c r="W76" t="s">
        <v>29887</v>
      </c>
      <c r="X76" s="2">
        <v>2.5459999999999998</v>
      </c>
      <c r="Y76" s="6">
        <f t="shared" si="10"/>
        <v>6.7964015909879605E-2</v>
      </c>
      <c r="AA76">
        <v>9565663</v>
      </c>
      <c r="AB76">
        <v>15437</v>
      </c>
      <c r="AC76">
        <v>18734235</v>
      </c>
      <c r="AD76" t="s">
        <v>2</v>
      </c>
      <c r="AE76">
        <v>30</v>
      </c>
      <c r="AF76">
        <v>1</v>
      </c>
      <c r="AH76" t="s">
        <v>29886</v>
      </c>
      <c r="AI76" t="s">
        <v>29885</v>
      </c>
      <c r="AJ76" t="s">
        <v>29884</v>
      </c>
      <c r="AK76" t="s">
        <v>29883</v>
      </c>
      <c r="AL76">
        <v>8</v>
      </c>
      <c r="AM76" s="5">
        <f t="shared" si="11"/>
        <v>0.72727272727272729</v>
      </c>
      <c r="AN76" s="4">
        <f t="shared" si="12"/>
        <v>1.1015111355891364E-3</v>
      </c>
      <c r="AO76" s="3"/>
      <c r="AP76">
        <v>0</v>
      </c>
      <c r="AQ76" t="s">
        <v>152</v>
      </c>
      <c r="AR76" t="s">
        <v>1</v>
      </c>
      <c r="AS76" t="s">
        <v>151</v>
      </c>
      <c r="AT76" s="2" t="s">
        <v>0</v>
      </c>
      <c r="AU76" s="1">
        <f t="shared" si="13"/>
        <v>4.7905264477592464</v>
      </c>
      <c r="AV76" s="1">
        <f t="shared" si="14"/>
        <v>3.4532763522734369</v>
      </c>
      <c r="AW76" s="1">
        <f t="shared" si="15"/>
        <v>2.1160262567876278</v>
      </c>
    </row>
    <row r="77" spans="1:49" x14ac:dyDescent="0.2">
      <c r="A77">
        <v>75</v>
      </c>
      <c r="B77" t="s">
        <v>29882</v>
      </c>
      <c r="C77" t="s">
        <v>29881</v>
      </c>
      <c r="D77" t="s">
        <v>29880</v>
      </c>
      <c r="F77" t="s">
        <v>29879</v>
      </c>
      <c r="G77" t="s">
        <v>6</v>
      </c>
      <c r="H77" t="s">
        <v>5</v>
      </c>
      <c r="I77" t="s">
        <v>29878</v>
      </c>
      <c r="J77" t="s">
        <v>29877</v>
      </c>
      <c r="K77" t="s">
        <v>29876</v>
      </c>
      <c r="L77" t="s">
        <v>29875</v>
      </c>
      <c r="M77" t="s">
        <v>29874</v>
      </c>
      <c r="N77">
        <v>14</v>
      </c>
      <c r="O77" t="s">
        <v>29873</v>
      </c>
      <c r="P77" t="s">
        <v>29872</v>
      </c>
      <c r="Q77" t="s">
        <v>29871</v>
      </c>
      <c r="R77" s="7">
        <v>40892</v>
      </c>
      <c r="S77" s="8">
        <f t="shared" si="8"/>
        <v>2011</v>
      </c>
      <c r="T77" s="8">
        <v>2011</v>
      </c>
      <c r="U77" s="8">
        <f t="shared" si="9"/>
        <v>11</v>
      </c>
      <c r="V77" s="7">
        <v>40892</v>
      </c>
      <c r="W77" t="s">
        <v>1249</v>
      </c>
      <c r="X77" s="2">
        <v>0.68200000000000005</v>
      </c>
      <c r="Y77" s="6">
        <f t="shared" si="10"/>
        <v>1.8205600491177493E-2</v>
      </c>
      <c r="AA77">
        <v>2731177</v>
      </c>
      <c r="AB77">
        <v>12375</v>
      </c>
      <c r="AD77" t="s">
        <v>2</v>
      </c>
      <c r="AE77">
        <v>48</v>
      </c>
      <c r="AF77">
        <v>12</v>
      </c>
      <c r="AH77" t="s">
        <v>29870</v>
      </c>
      <c r="AI77" t="s">
        <v>29869</v>
      </c>
      <c r="AJ77" t="s">
        <v>29868</v>
      </c>
      <c r="AK77" t="s">
        <v>29867</v>
      </c>
      <c r="AL77">
        <v>16</v>
      </c>
      <c r="AM77" s="5">
        <f t="shared" si="11"/>
        <v>1.4545454545454546</v>
      </c>
      <c r="AN77" s="4">
        <f t="shared" si="12"/>
        <v>2.2030222711782728E-3</v>
      </c>
      <c r="AO77" s="3"/>
      <c r="AP77">
        <v>0</v>
      </c>
      <c r="AQ77" t="s">
        <v>344</v>
      </c>
      <c r="AR77" t="s">
        <v>29866</v>
      </c>
      <c r="AS77" t="s">
        <v>343</v>
      </c>
      <c r="AT77" s="2">
        <v>2.1520000000000001</v>
      </c>
      <c r="AU77" s="1">
        <f t="shared" si="13"/>
        <v>1.3404827025177726</v>
      </c>
      <c r="AV77" s="1">
        <f t="shared" si="14"/>
        <v>1.0204311381177884</v>
      </c>
      <c r="AW77" s="1">
        <f t="shared" si="15"/>
        <v>0.70037957371780379</v>
      </c>
    </row>
    <row r="78" spans="1:49" x14ac:dyDescent="0.2">
      <c r="A78">
        <v>76</v>
      </c>
      <c r="B78" t="s">
        <v>29865</v>
      </c>
      <c r="C78" t="s">
        <v>29864</v>
      </c>
      <c r="D78" t="s">
        <v>29863</v>
      </c>
      <c r="F78" t="s">
        <v>29862</v>
      </c>
      <c r="G78" t="s">
        <v>6</v>
      </c>
      <c r="H78" t="s">
        <v>5</v>
      </c>
      <c r="I78" t="s">
        <v>29861</v>
      </c>
      <c r="J78" t="s">
        <v>29860</v>
      </c>
      <c r="K78" t="s">
        <v>29859</v>
      </c>
      <c r="L78" t="s">
        <v>29858</v>
      </c>
      <c r="M78" t="s">
        <v>29857</v>
      </c>
      <c r="N78">
        <v>3</v>
      </c>
      <c r="O78" t="s">
        <v>29856</v>
      </c>
      <c r="P78" t="s">
        <v>29855</v>
      </c>
      <c r="Q78" t="s">
        <v>29854</v>
      </c>
      <c r="R78" s="7">
        <v>40892</v>
      </c>
      <c r="S78" s="8">
        <f t="shared" si="8"/>
        <v>2011</v>
      </c>
      <c r="T78" s="8">
        <v>2011</v>
      </c>
      <c r="U78" s="8">
        <f t="shared" si="9"/>
        <v>11</v>
      </c>
      <c r="V78" s="7">
        <v>40892</v>
      </c>
      <c r="W78" t="s">
        <v>29853</v>
      </c>
      <c r="X78" s="2">
        <v>1.538</v>
      </c>
      <c r="Y78" s="6">
        <f t="shared" si="10"/>
        <v>4.1056031606203788E-2</v>
      </c>
      <c r="AA78">
        <v>219797</v>
      </c>
      <c r="AB78">
        <v>26950</v>
      </c>
      <c r="AC78">
        <v>10957103</v>
      </c>
      <c r="AD78" t="s">
        <v>2</v>
      </c>
      <c r="AE78">
        <v>364</v>
      </c>
      <c r="AF78">
        <v>2</v>
      </c>
      <c r="AH78" t="s">
        <v>20671</v>
      </c>
      <c r="AI78" t="s">
        <v>29852</v>
      </c>
      <c r="AJ78" t="s">
        <v>29851</v>
      </c>
      <c r="AK78" t="s">
        <v>29850</v>
      </c>
      <c r="AL78">
        <v>0</v>
      </c>
      <c r="AM78" s="5">
        <f t="shared" si="11"/>
        <v>0</v>
      </c>
      <c r="AN78" s="4">
        <f t="shared" si="12"/>
        <v>0</v>
      </c>
      <c r="AO78" s="3"/>
      <c r="AP78">
        <v>0</v>
      </c>
      <c r="AQ78" t="s">
        <v>29849</v>
      </c>
      <c r="AR78" t="s">
        <v>29848</v>
      </c>
      <c r="AS78" t="s">
        <v>29847</v>
      </c>
      <c r="AT78" s="2" t="s">
        <v>0</v>
      </c>
      <c r="AU78" s="1">
        <f t="shared" si="13"/>
        <v>2.8739222124342647</v>
      </c>
      <c r="AV78" s="1">
        <f t="shared" si="14"/>
        <v>2.0528015803101893</v>
      </c>
      <c r="AW78" s="1">
        <f t="shared" si="15"/>
        <v>1.2316809481861135</v>
      </c>
    </row>
    <row r="79" spans="1:49" x14ac:dyDescent="0.2">
      <c r="A79">
        <v>77</v>
      </c>
      <c r="B79" t="s">
        <v>29846</v>
      </c>
      <c r="C79" t="s">
        <v>29845</v>
      </c>
      <c r="F79" t="s">
        <v>29844</v>
      </c>
      <c r="G79" t="s">
        <v>6</v>
      </c>
      <c r="H79" t="s">
        <v>5</v>
      </c>
      <c r="I79" t="s">
        <v>29843</v>
      </c>
      <c r="J79">
        <v>60019674</v>
      </c>
      <c r="K79" t="s">
        <v>14590</v>
      </c>
      <c r="L79" t="s">
        <v>1716</v>
      </c>
      <c r="M79" t="s">
        <v>17</v>
      </c>
      <c r="N79">
        <v>3</v>
      </c>
      <c r="O79" t="s">
        <v>29842</v>
      </c>
      <c r="P79" t="s">
        <v>29841</v>
      </c>
      <c r="Q79" t="s">
        <v>14587</v>
      </c>
      <c r="R79" s="7">
        <v>40891</v>
      </c>
      <c r="S79" s="8">
        <f t="shared" si="8"/>
        <v>2011</v>
      </c>
      <c r="T79" s="8">
        <v>2011</v>
      </c>
      <c r="U79" s="8">
        <f t="shared" si="9"/>
        <v>11</v>
      </c>
      <c r="V79" s="7">
        <v>40891</v>
      </c>
      <c r="W79" t="s">
        <v>1270</v>
      </c>
      <c r="X79" s="2">
        <v>4.8529999999999998</v>
      </c>
      <c r="Y79" s="6">
        <f t="shared" si="10"/>
        <v>0.12954806331918528</v>
      </c>
      <c r="AA79">
        <v>15306984</v>
      </c>
      <c r="AB79">
        <v>17853</v>
      </c>
      <c r="AC79">
        <v>15306992</v>
      </c>
      <c r="AD79" t="s">
        <v>2</v>
      </c>
      <c r="AE79">
        <v>11</v>
      </c>
      <c r="AF79">
        <v>12</v>
      </c>
      <c r="AH79" t="s">
        <v>29840</v>
      </c>
      <c r="AI79" t="s">
        <v>29839</v>
      </c>
      <c r="AJ79" t="s">
        <v>29838</v>
      </c>
      <c r="AK79" t="s">
        <v>29837</v>
      </c>
      <c r="AL79">
        <v>56</v>
      </c>
      <c r="AM79" s="5">
        <f t="shared" si="11"/>
        <v>5.0909090909090908</v>
      </c>
      <c r="AN79" s="4">
        <f t="shared" si="12"/>
        <v>7.7105779491239545E-3</v>
      </c>
      <c r="AO79" s="3"/>
      <c r="AP79">
        <v>0</v>
      </c>
      <c r="AR79" t="s">
        <v>1</v>
      </c>
      <c r="AT79" s="2">
        <v>11.189</v>
      </c>
      <c r="AU79" s="1">
        <f t="shared" si="13"/>
        <v>9.2996817708166883</v>
      </c>
      <c r="AV79" s="1">
        <f t="shared" si="14"/>
        <v>6.8629320634154611</v>
      </c>
      <c r="AW79" s="1">
        <f t="shared" si="15"/>
        <v>4.4261823560142348</v>
      </c>
    </row>
    <row r="80" spans="1:49" x14ac:dyDescent="0.2">
      <c r="A80">
        <v>78</v>
      </c>
      <c r="B80" t="s">
        <v>29836</v>
      </c>
      <c r="C80" t="s">
        <v>29835</v>
      </c>
      <c r="F80" t="s">
        <v>29834</v>
      </c>
      <c r="G80" t="s">
        <v>6</v>
      </c>
      <c r="H80" t="s">
        <v>5</v>
      </c>
      <c r="I80" t="s">
        <v>29311</v>
      </c>
      <c r="J80">
        <v>60005398</v>
      </c>
      <c r="K80" t="s">
        <v>2625</v>
      </c>
      <c r="L80" t="s">
        <v>1421</v>
      </c>
      <c r="M80" t="s">
        <v>234</v>
      </c>
      <c r="N80">
        <v>2</v>
      </c>
      <c r="O80" t="s">
        <v>29310</v>
      </c>
      <c r="P80" t="s">
        <v>29309</v>
      </c>
      <c r="Q80" t="s">
        <v>29308</v>
      </c>
      <c r="R80" s="7">
        <v>40891</v>
      </c>
      <c r="S80" s="8">
        <f t="shared" si="8"/>
        <v>2011</v>
      </c>
      <c r="T80" s="8">
        <v>2011</v>
      </c>
      <c r="U80" s="8">
        <f t="shared" si="9"/>
        <v>11</v>
      </c>
      <c r="V80" s="7">
        <v>40891</v>
      </c>
      <c r="W80" t="s">
        <v>1270</v>
      </c>
      <c r="X80" s="2">
        <v>4.8529999999999998</v>
      </c>
      <c r="Y80" s="6">
        <f t="shared" si="10"/>
        <v>0.12954806331918528</v>
      </c>
      <c r="AA80">
        <v>15306984</v>
      </c>
      <c r="AB80">
        <v>17853</v>
      </c>
      <c r="AC80">
        <v>15306992</v>
      </c>
      <c r="AD80" t="s">
        <v>2</v>
      </c>
      <c r="AE80">
        <v>11</v>
      </c>
      <c r="AF80">
        <v>12</v>
      </c>
      <c r="AH80" t="s">
        <v>29833</v>
      </c>
      <c r="AI80" t="s">
        <v>29832</v>
      </c>
      <c r="AJ80" t="s">
        <v>29831</v>
      </c>
      <c r="AK80" t="s">
        <v>29830</v>
      </c>
      <c r="AL80">
        <v>32</v>
      </c>
      <c r="AM80" s="5">
        <f t="shared" si="11"/>
        <v>2.9090909090909092</v>
      </c>
      <c r="AN80" s="4">
        <f t="shared" si="12"/>
        <v>4.4060445423565455E-3</v>
      </c>
      <c r="AO80" s="3"/>
      <c r="AP80">
        <v>0</v>
      </c>
      <c r="AR80" t="s">
        <v>1</v>
      </c>
      <c r="AT80" s="2">
        <v>11.189</v>
      </c>
      <c r="AU80" s="1">
        <f t="shared" si="13"/>
        <v>9.2005457686136651</v>
      </c>
      <c r="AV80" s="1">
        <f t="shared" si="14"/>
        <v>6.6977053930770918</v>
      </c>
      <c r="AW80" s="1">
        <f t="shared" si="15"/>
        <v>4.1948650175405158</v>
      </c>
    </row>
    <row r="81" spans="1:49" x14ac:dyDescent="0.2">
      <c r="A81">
        <v>79</v>
      </c>
      <c r="B81" t="s">
        <v>29829</v>
      </c>
      <c r="C81" t="s">
        <v>29828</v>
      </c>
      <c r="F81" t="s">
        <v>29827</v>
      </c>
      <c r="G81" t="s">
        <v>6</v>
      </c>
      <c r="H81" t="s">
        <v>5</v>
      </c>
      <c r="I81" t="s">
        <v>29826</v>
      </c>
      <c r="J81" t="s">
        <v>29825</v>
      </c>
      <c r="K81" t="s">
        <v>29824</v>
      </c>
      <c r="L81" t="s">
        <v>29823</v>
      </c>
      <c r="M81" t="s">
        <v>860</v>
      </c>
      <c r="N81">
        <v>2</v>
      </c>
      <c r="O81" t="s">
        <v>29822</v>
      </c>
      <c r="P81" t="s">
        <v>29821</v>
      </c>
      <c r="Q81" t="s">
        <v>29820</v>
      </c>
      <c r="R81" s="7">
        <v>40891</v>
      </c>
      <c r="S81" s="8">
        <f t="shared" si="8"/>
        <v>2011</v>
      </c>
      <c r="T81" s="8">
        <v>2011</v>
      </c>
      <c r="U81" s="8">
        <f t="shared" si="9"/>
        <v>11</v>
      </c>
      <c r="V81" s="7">
        <v>2011</v>
      </c>
      <c r="W81" t="s">
        <v>9561</v>
      </c>
      <c r="X81" s="2">
        <v>0.21099999999999999</v>
      </c>
      <c r="Y81" s="6">
        <f t="shared" si="10"/>
        <v>5.6325244921384904E-3</v>
      </c>
      <c r="AA81">
        <v>16849965</v>
      </c>
      <c r="AB81">
        <v>4800152315</v>
      </c>
      <c r="AC81">
        <v>16849973</v>
      </c>
      <c r="AD81" t="s">
        <v>2</v>
      </c>
      <c r="AE81">
        <v>9</v>
      </c>
      <c r="AH81" t="s">
        <v>29819</v>
      </c>
      <c r="AI81" t="s">
        <v>29818</v>
      </c>
      <c r="AK81" t="s">
        <v>29817</v>
      </c>
      <c r="AL81">
        <v>11</v>
      </c>
      <c r="AM81" s="5">
        <f t="shared" si="11"/>
        <v>1</v>
      </c>
      <c r="AN81" s="4">
        <f t="shared" si="12"/>
        <v>1.5145778114350624E-3</v>
      </c>
      <c r="AO81" s="3"/>
      <c r="AP81">
        <v>1</v>
      </c>
      <c r="AR81" t="s">
        <v>1</v>
      </c>
      <c r="AT81" s="2" t="s">
        <v>0</v>
      </c>
      <c r="AU81" s="1">
        <f t="shared" si="13"/>
        <v>0.43971404879274611</v>
      </c>
      <c r="AV81" s="1">
        <f t="shared" si="14"/>
        <v>0.35735511517867763</v>
      </c>
      <c r="AW81" s="1">
        <f t="shared" si="15"/>
        <v>0.27499618156460909</v>
      </c>
    </row>
    <row r="82" spans="1:49" x14ac:dyDescent="0.2">
      <c r="A82">
        <v>80</v>
      </c>
      <c r="B82" t="s">
        <v>29816</v>
      </c>
      <c r="C82" t="s">
        <v>29815</v>
      </c>
      <c r="F82" t="s">
        <v>29814</v>
      </c>
      <c r="G82" t="s">
        <v>6</v>
      </c>
      <c r="H82" t="s">
        <v>5</v>
      </c>
      <c r="I82" t="s">
        <v>29813</v>
      </c>
      <c r="J82">
        <v>60020828</v>
      </c>
      <c r="K82" t="s">
        <v>29812</v>
      </c>
      <c r="L82" t="s">
        <v>897</v>
      </c>
      <c r="M82" t="s">
        <v>319</v>
      </c>
      <c r="N82">
        <v>4</v>
      </c>
      <c r="O82" t="s">
        <v>29811</v>
      </c>
      <c r="P82" t="s">
        <v>29810</v>
      </c>
      <c r="Q82" t="s">
        <v>29809</v>
      </c>
      <c r="R82" s="7">
        <v>40891</v>
      </c>
      <c r="S82" s="8">
        <f t="shared" si="8"/>
        <v>2011</v>
      </c>
      <c r="T82" s="8">
        <v>2011</v>
      </c>
      <c r="U82" s="8">
        <f t="shared" si="9"/>
        <v>11</v>
      </c>
      <c r="V82" s="7">
        <v>40891</v>
      </c>
      <c r="W82" t="s">
        <v>1259</v>
      </c>
      <c r="X82" s="2">
        <v>2.41</v>
      </c>
      <c r="Y82" s="6">
        <f t="shared" si="10"/>
        <v>6.4333573583193193E-2</v>
      </c>
      <c r="AA82">
        <v>9599428</v>
      </c>
      <c r="AB82">
        <v>24641</v>
      </c>
      <c r="AC82">
        <v>13645501</v>
      </c>
      <c r="AD82" t="s">
        <v>2</v>
      </c>
      <c r="AE82">
        <v>21</v>
      </c>
      <c r="AF82">
        <v>46</v>
      </c>
      <c r="AH82" t="s">
        <v>29808</v>
      </c>
      <c r="AI82" t="s">
        <v>29807</v>
      </c>
      <c r="AK82" t="s">
        <v>29806</v>
      </c>
      <c r="AL82">
        <v>5</v>
      </c>
      <c r="AM82" s="5">
        <f t="shared" si="11"/>
        <v>0.45454545454545453</v>
      </c>
      <c r="AN82" s="4">
        <f t="shared" si="12"/>
        <v>6.8844445974321016E-4</v>
      </c>
      <c r="AO82" s="3"/>
      <c r="AP82">
        <v>0</v>
      </c>
      <c r="AR82" t="s">
        <v>1</v>
      </c>
      <c r="AT82" s="2" t="s">
        <v>0</v>
      </c>
      <c r="AU82" s="1">
        <f t="shared" si="13"/>
        <v>4.5240034846158199</v>
      </c>
      <c r="AV82" s="1">
        <f t="shared" si="14"/>
        <v>3.2511009021468205</v>
      </c>
      <c r="AW82" s="1">
        <f t="shared" si="15"/>
        <v>1.9781983196778203</v>
      </c>
    </row>
    <row r="83" spans="1:49" x14ac:dyDescent="0.2">
      <c r="A83">
        <v>81</v>
      </c>
      <c r="B83" t="s">
        <v>29805</v>
      </c>
      <c r="C83" t="s">
        <v>29804</v>
      </c>
      <c r="E83">
        <v>22211114</v>
      </c>
      <c r="F83" t="s">
        <v>29803</v>
      </c>
      <c r="G83" t="s">
        <v>6</v>
      </c>
      <c r="H83" t="s">
        <v>5</v>
      </c>
      <c r="I83" t="s">
        <v>839</v>
      </c>
      <c r="J83" t="s">
        <v>29802</v>
      </c>
      <c r="K83" t="s">
        <v>29801</v>
      </c>
      <c r="L83" t="s">
        <v>29800</v>
      </c>
      <c r="M83" t="s">
        <v>29799</v>
      </c>
      <c r="N83">
        <v>4</v>
      </c>
      <c r="O83" t="s">
        <v>29798</v>
      </c>
      <c r="P83" t="s">
        <v>29797</v>
      </c>
      <c r="Q83" t="s">
        <v>29796</v>
      </c>
      <c r="R83" s="7">
        <v>40890</v>
      </c>
      <c r="S83" s="8">
        <f t="shared" si="8"/>
        <v>2011</v>
      </c>
      <c r="T83" s="8">
        <v>2011</v>
      </c>
      <c r="U83" s="8">
        <f t="shared" si="9"/>
        <v>11</v>
      </c>
      <c r="V83" s="7">
        <v>40890</v>
      </c>
      <c r="W83" t="s">
        <v>963</v>
      </c>
      <c r="X83" s="2">
        <v>1.647</v>
      </c>
      <c r="Y83" s="6">
        <f t="shared" si="10"/>
        <v>4.3965724353327462E-2</v>
      </c>
      <c r="AA83">
        <v>14492288</v>
      </c>
      <c r="AB83">
        <v>4400151713</v>
      </c>
      <c r="AD83" t="s">
        <v>2</v>
      </c>
      <c r="AE83">
        <v>8</v>
      </c>
      <c r="AF83">
        <v>2</v>
      </c>
      <c r="AH83" t="s">
        <v>29795</v>
      </c>
      <c r="AI83" t="s">
        <v>29794</v>
      </c>
      <c r="AJ83" t="s">
        <v>29793</v>
      </c>
      <c r="AK83" t="s">
        <v>29792</v>
      </c>
      <c r="AL83">
        <v>45</v>
      </c>
      <c r="AM83" s="5">
        <f t="shared" si="11"/>
        <v>4.0909090909090908</v>
      </c>
      <c r="AN83" s="4">
        <f t="shared" si="12"/>
        <v>6.1960001376888917E-3</v>
      </c>
      <c r="AO83" s="3"/>
      <c r="AP83">
        <v>1</v>
      </c>
      <c r="AR83" t="s">
        <v>1</v>
      </c>
      <c r="AT83" s="2">
        <v>6.58</v>
      </c>
      <c r="AU83" s="1">
        <f t="shared" si="13"/>
        <v>3.2634807088635891</v>
      </c>
      <c r="AV83" s="1">
        <f t="shared" si="14"/>
        <v>2.508086224550818</v>
      </c>
      <c r="AW83" s="1">
        <f t="shared" si="15"/>
        <v>1.7526917402380462</v>
      </c>
    </row>
    <row r="84" spans="1:49" x14ac:dyDescent="0.2">
      <c r="A84">
        <v>82</v>
      </c>
      <c r="B84" t="s">
        <v>29791</v>
      </c>
      <c r="C84" t="s">
        <v>29790</v>
      </c>
      <c r="F84" t="s">
        <v>29789</v>
      </c>
      <c r="G84" t="s">
        <v>6</v>
      </c>
      <c r="H84" t="s">
        <v>5</v>
      </c>
      <c r="I84" t="s">
        <v>11815</v>
      </c>
      <c r="J84">
        <v>60005286</v>
      </c>
      <c r="K84" t="s">
        <v>2197</v>
      </c>
      <c r="L84" t="s">
        <v>2196</v>
      </c>
      <c r="M84" t="s">
        <v>17</v>
      </c>
      <c r="N84">
        <v>7</v>
      </c>
      <c r="O84" t="s">
        <v>29788</v>
      </c>
      <c r="P84" t="s">
        <v>29787</v>
      </c>
      <c r="Q84" t="s">
        <v>29786</v>
      </c>
      <c r="R84" s="7">
        <v>40890</v>
      </c>
      <c r="S84" s="8">
        <f t="shared" si="8"/>
        <v>2011</v>
      </c>
      <c r="T84" s="8">
        <v>2011</v>
      </c>
      <c r="U84" s="8">
        <f t="shared" si="9"/>
        <v>11</v>
      </c>
      <c r="V84" s="7">
        <v>40890</v>
      </c>
      <c r="W84" t="s">
        <v>1591</v>
      </c>
      <c r="X84" s="2">
        <v>5.0110000000000001</v>
      </c>
      <c r="Y84" s="6">
        <f t="shared" si="10"/>
        <v>0.13376578308107098</v>
      </c>
      <c r="AA84">
        <v>278424</v>
      </c>
      <c r="AB84">
        <v>21121</v>
      </c>
      <c r="AC84">
        <v>10916490</v>
      </c>
      <c r="AD84" t="s">
        <v>2</v>
      </c>
      <c r="AE84">
        <v>108</v>
      </c>
      <c r="AF84">
        <v>50</v>
      </c>
      <c r="AH84" t="s">
        <v>29785</v>
      </c>
      <c r="AI84" t="s">
        <v>29784</v>
      </c>
      <c r="AJ84" t="s">
        <v>29783</v>
      </c>
      <c r="AK84" t="s">
        <v>29782</v>
      </c>
      <c r="AL84">
        <v>45</v>
      </c>
      <c r="AM84" s="5">
        <f t="shared" si="11"/>
        <v>4.0909090909090908</v>
      </c>
      <c r="AN84" s="4">
        <f t="shared" si="12"/>
        <v>6.1960001376888917E-3</v>
      </c>
      <c r="AO84" s="3"/>
      <c r="AP84">
        <v>1</v>
      </c>
      <c r="AR84" t="s">
        <v>1</v>
      </c>
      <c r="AT84" s="2" t="s">
        <v>0</v>
      </c>
      <c r="AU84" s="1">
        <f t="shared" si="13"/>
        <v>9.5494848198056363</v>
      </c>
      <c r="AV84" s="1">
        <f t="shared" si="14"/>
        <v>6.9980891609379938</v>
      </c>
      <c r="AW84" s="1">
        <f t="shared" si="15"/>
        <v>4.4466935020703513</v>
      </c>
    </row>
    <row r="85" spans="1:49" x14ac:dyDescent="0.2">
      <c r="A85">
        <v>83</v>
      </c>
      <c r="B85" t="s">
        <v>29781</v>
      </c>
      <c r="C85" t="s">
        <v>29780</v>
      </c>
      <c r="F85" t="s">
        <v>29779</v>
      </c>
      <c r="G85" t="s">
        <v>6</v>
      </c>
      <c r="H85" t="s">
        <v>5</v>
      </c>
      <c r="I85" t="s">
        <v>29778</v>
      </c>
      <c r="J85" t="s">
        <v>29777</v>
      </c>
      <c r="K85" t="s">
        <v>29776</v>
      </c>
      <c r="L85" t="s">
        <v>29775</v>
      </c>
      <c r="M85" t="s">
        <v>29774</v>
      </c>
      <c r="N85">
        <v>2</v>
      </c>
      <c r="O85" t="s">
        <v>29773</v>
      </c>
      <c r="P85" t="s">
        <v>29772</v>
      </c>
      <c r="Q85" t="s">
        <v>29771</v>
      </c>
      <c r="R85" s="7">
        <v>40890</v>
      </c>
      <c r="S85" s="8">
        <f t="shared" si="8"/>
        <v>2011</v>
      </c>
      <c r="T85" s="8">
        <v>2011</v>
      </c>
      <c r="U85" s="8">
        <f t="shared" si="9"/>
        <v>11</v>
      </c>
      <c r="V85" s="7">
        <v>40890</v>
      </c>
      <c r="W85" t="s">
        <v>1252</v>
      </c>
      <c r="X85" s="2">
        <v>0.621</v>
      </c>
      <c r="Y85" s="6">
        <f t="shared" si="10"/>
        <v>1.6577240329943142E-2</v>
      </c>
      <c r="AA85">
        <v>11755326</v>
      </c>
      <c r="AB85">
        <v>4700151916</v>
      </c>
      <c r="AC85">
        <v>11755334</v>
      </c>
      <c r="AD85" t="s">
        <v>2</v>
      </c>
      <c r="AF85">
        <v>3128</v>
      </c>
      <c r="AH85" t="s">
        <v>29770</v>
      </c>
      <c r="AI85" t="s">
        <v>29769</v>
      </c>
      <c r="AJ85" t="s">
        <v>29768</v>
      </c>
      <c r="AK85" t="s">
        <v>29767</v>
      </c>
      <c r="AL85">
        <v>0</v>
      </c>
      <c r="AM85" s="5">
        <f t="shared" si="11"/>
        <v>0</v>
      </c>
      <c r="AN85" s="4">
        <f t="shared" si="12"/>
        <v>0</v>
      </c>
      <c r="AO85" s="3"/>
      <c r="AP85">
        <v>0</v>
      </c>
      <c r="AR85" t="s">
        <v>1</v>
      </c>
      <c r="AT85" s="2">
        <v>1.091</v>
      </c>
      <c r="AU85" s="1">
        <f t="shared" si="13"/>
        <v>1.1604068230960198</v>
      </c>
      <c r="AV85" s="1">
        <f t="shared" si="14"/>
        <v>0.82886201649715707</v>
      </c>
      <c r="AW85" s="1">
        <f t="shared" si="15"/>
        <v>0.4973172098982942</v>
      </c>
    </row>
    <row r="86" spans="1:49" x14ac:dyDescent="0.2">
      <c r="A86">
        <v>84</v>
      </c>
      <c r="B86" t="s">
        <v>29766</v>
      </c>
      <c r="C86" t="s">
        <v>29765</v>
      </c>
      <c r="F86" t="s">
        <v>29764</v>
      </c>
      <c r="G86" t="s">
        <v>6</v>
      </c>
      <c r="H86" t="s">
        <v>5</v>
      </c>
      <c r="I86" t="s">
        <v>29763</v>
      </c>
      <c r="J86" t="s">
        <v>29762</v>
      </c>
      <c r="K86" t="s">
        <v>29761</v>
      </c>
      <c r="L86" t="s">
        <v>29760</v>
      </c>
      <c r="M86" t="s">
        <v>259</v>
      </c>
      <c r="N86">
        <v>8</v>
      </c>
      <c r="O86" t="s">
        <v>29759</v>
      </c>
      <c r="P86" t="s">
        <v>29758</v>
      </c>
      <c r="Q86" t="s">
        <v>29757</v>
      </c>
      <c r="R86" s="7">
        <v>40890</v>
      </c>
      <c r="S86" s="8">
        <f t="shared" si="8"/>
        <v>2011</v>
      </c>
      <c r="T86" s="8">
        <v>2011</v>
      </c>
      <c r="U86" s="8">
        <f t="shared" si="9"/>
        <v>11</v>
      </c>
      <c r="V86" s="7">
        <v>2011</v>
      </c>
      <c r="W86" t="s">
        <v>29756</v>
      </c>
      <c r="X86" s="2">
        <v>0.96399999999999997</v>
      </c>
      <c r="Y86" s="6">
        <f t="shared" si="10"/>
        <v>2.5733429433277274E-2</v>
      </c>
      <c r="AA86">
        <v>18635407</v>
      </c>
      <c r="AB86">
        <v>10900153309</v>
      </c>
      <c r="AC86">
        <v>16134796</v>
      </c>
      <c r="AD86" t="s">
        <v>2</v>
      </c>
      <c r="AE86">
        <v>15</v>
      </c>
      <c r="AF86">
        <v>1</v>
      </c>
      <c r="AH86" s="9">
        <v>44501</v>
      </c>
      <c r="AI86" t="s">
        <v>29755</v>
      </c>
      <c r="AJ86" t="s">
        <v>29754</v>
      </c>
      <c r="AK86" t="s">
        <v>29753</v>
      </c>
      <c r="AL86">
        <v>44</v>
      </c>
      <c r="AM86" s="5">
        <f t="shared" si="11"/>
        <v>4</v>
      </c>
      <c r="AN86" s="4">
        <f t="shared" si="12"/>
        <v>6.0583112457402496E-3</v>
      </c>
      <c r="AO86" s="3"/>
      <c r="AP86">
        <v>1</v>
      </c>
      <c r="AR86" t="s">
        <v>1</v>
      </c>
      <c r="AT86" s="2">
        <v>2.0289999999999999</v>
      </c>
      <c r="AU86" s="1">
        <f t="shared" si="13"/>
        <v>1.9830893977016164</v>
      </c>
      <c r="AV86" s="1">
        <f t="shared" si="14"/>
        <v>1.5895870339508762</v>
      </c>
      <c r="AW86" s="1">
        <f t="shared" si="15"/>
        <v>1.1960846702001358</v>
      </c>
    </row>
    <row r="87" spans="1:49" x14ac:dyDescent="0.2">
      <c r="A87">
        <v>85</v>
      </c>
      <c r="B87" t="s">
        <v>29752</v>
      </c>
      <c r="C87" t="s">
        <v>29751</v>
      </c>
      <c r="F87" t="s">
        <v>29750</v>
      </c>
      <c r="G87" t="s">
        <v>6</v>
      </c>
      <c r="H87" t="s">
        <v>5</v>
      </c>
      <c r="I87" t="s">
        <v>29749</v>
      </c>
      <c r="J87" t="s">
        <v>29748</v>
      </c>
      <c r="K87" t="s">
        <v>29747</v>
      </c>
      <c r="L87" t="s">
        <v>29746</v>
      </c>
      <c r="M87" t="s">
        <v>564</v>
      </c>
      <c r="N87">
        <v>7</v>
      </c>
      <c r="O87" t="s">
        <v>29745</v>
      </c>
      <c r="P87" t="s">
        <v>29744</v>
      </c>
      <c r="Q87" t="s">
        <v>29743</v>
      </c>
      <c r="R87" s="7">
        <v>40889</v>
      </c>
      <c r="S87" s="8">
        <f t="shared" si="8"/>
        <v>2011</v>
      </c>
      <c r="T87" s="8">
        <v>2011</v>
      </c>
      <c r="U87" s="8">
        <f t="shared" si="9"/>
        <v>11</v>
      </c>
      <c r="V87" s="7">
        <v>40889</v>
      </c>
      <c r="W87" t="s">
        <v>1263</v>
      </c>
      <c r="X87" s="2">
        <v>1.1819999999999999</v>
      </c>
      <c r="Y87" s="6">
        <f t="shared" si="10"/>
        <v>3.1552814927524625E-2</v>
      </c>
      <c r="AA87">
        <v>36951</v>
      </c>
      <c r="AB87">
        <v>27030</v>
      </c>
      <c r="AD87" t="s">
        <v>2</v>
      </c>
      <c r="AE87">
        <v>99</v>
      </c>
      <c r="AF87">
        <v>24</v>
      </c>
      <c r="AG87">
        <v>241104</v>
      </c>
      <c r="AI87" t="s">
        <v>29742</v>
      </c>
      <c r="AK87" t="s">
        <v>29741</v>
      </c>
      <c r="AL87">
        <v>88</v>
      </c>
      <c r="AM87" s="5">
        <f t="shared" si="11"/>
        <v>8</v>
      </c>
      <c r="AN87" s="4">
        <f t="shared" si="12"/>
        <v>1.2116622491480499E-2</v>
      </c>
      <c r="AO87" s="3"/>
      <c r="AP87">
        <v>0</v>
      </c>
      <c r="AQ87" t="s">
        <v>673</v>
      </c>
      <c r="AR87" t="s">
        <v>1</v>
      </c>
      <c r="AS87" t="s">
        <v>29740</v>
      </c>
      <c r="AT87" s="2">
        <v>3.7909999999999999</v>
      </c>
      <c r="AU87" s="1">
        <f t="shared" si="13"/>
        <v>2.5721957196711385</v>
      </c>
      <c r="AV87" s="1">
        <f t="shared" si="14"/>
        <v>2.1834718709502563</v>
      </c>
      <c r="AW87" s="1">
        <f t="shared" si="15"/>
        <v>1.7947480222293737</v>
      </c>
    </row>
    <row r="88" spans="1:49" x14ac:dyDescent="0.2">
      <c r="A88">
        <v>86</v>
      </c>
      <c r="B88" t="s">
        <v>29739</v>
      </c>
      <c r="C88" t="s">
        <v>29738</v>
      </c>
      <c r="F88" t="s">
        <v>29737</v>
      </c>
      <c r="G88" t="s">
        <v>6</v>
      </c>
      <c r="H88" t="s">
        <v>5</v>
      </c>
      <c r="I88" t="s">
        <v>29736</v>
      </c>
      <c r="J88" t="s">
        <v>29735</v>
      </c>
      <c r="K88" t="s">
        <v>29734</v>
      </c>
      <c r="L88" t="s">
        <v>29733</v>
      </c>
      <c r="M88" t="s">
        <v>29732</v>
      </c>
      <c r="N88">
        <v>6</v>
      </c>
      <c r="O88" t="s">
        <v>29731</v>
      </c>
      <c r="P88" t="s">
        <v>29730</v>
      </c>
      <c r="Q88" t="s">
        <v>29729</v>
      </c>
      <c r="R88" s="7">
        <v>40889</v>
      </c>
      <c r="S88" s="8">
        <f t="shared" si="8"/>
        <v>2011</v>
      </c>
      <c r="T88" s="8">
        <v>2011</v>
      </c>
      <c r="U88" s="8">
        <f t="shared" si="9"/>
        <v>11</v>
      </c>
      <c r="V88" s="7">
        <v>40889</v>
      </c>
      <c r="W88" t="s">
        <v>1263</v>
      </c>
      <c r="X88" s="2">
        <v>1.1819999999999999</v>
      </c>
      <c r="Y88" s="6">
        <f t="shared" si="10"/>
        <v>3.1552814927524625E-2</v>
      </c>
      <c r="AA88">
        <v>36951</v>
      </c>
      <c r="AB88">
        <v>27030</v>
      </c>
      <c r="AD88" t="s">
        <v>2</v>
      </c>
      <c r="AE88">
        <v>99</v>
      </c>
      <c r="AF88">
        <v>24</v>
      </c>
      <c r="AG88">
        <v>243504</v>
      </c>
      <c r="AI88" t="s">
        <v>29728</v>
      </c>
      <c r="AK88" t="s">
        <v>29727</v>
      </c>
      <c r="AL88">
        <v>126</v>
      </c>
      <c r="AM88" s="5">
        <f t="shared" si="11"/>
        <v>11.454545454545455</v>
      </c>
      <c r="AN88" s="4">
        <f t="shared" si="12"/>
        <v>1.7348800385528898E-2</v>
      </c>
      <c r="AO88" s="3"/>
      <c r="AP88">
        <v>0</v>
      </c>
      <c r="AQ88" t="s">
        <v>29726</v>
      </c>
      <c r="AR88" t="s">
        <v>29725</v>
      </c>
      <c r="AS88" t="s">
        <v>29724</v>
      </c>
      <c r="AT88" s="2">
        <v>3.7909999999999999</v>
      </c>
      <c r="AU88" s="1">
        <f t="shared" si="13"/>
        <v>2.7291610564925906</v>
      </c>
      <c r="AV88" s="1">
        <f t="shared" si="14"/>
        <v>2.4450807656526763</v>
      </c>
      <c r="AW88" s="1">
        <f t="shared" si="15"/>
        <v>2.1610004748127616</v>
      </c>
    </row>
    <row r="89" spans="1:49" x14ac:dyDescent="0.2">
      <c r="A89">
        <v>87</v>
      </c>
      <c r="B89" t="s">
        <v>29723</v>
      </c>
      <c r="C89" t="s">
        <v>29722</v>
      </c>
      <c r="F89" t="s">
        <v>29721</v>
      </c>
      <c r="G89" t="s">
        <v>6</v>
      </c>
      <c r="H89" t="s">
        <v>5</v>
      </c>
      <c r="I89" t="s">
        <v>1090</v>
      </c>
      <c r="J89">
        <v>60025278</v>
      </c>
      <c r="K89" t="s">
        <v>111</v>
      </c>
      <c r="L89" t="s">
        <v>110</v>
      </c>
      <c r="M89" t="s">
        <v>60</v>
      </c>
      <c r="N89">
        <v>7</v>
      </c>
      <c r="O89" t="s">
        <v>29720</v>
      </c>
      <c r="P89" t="s">
        <v>29719</v>
      </c>
      <c r="Q89" t="s">
        <v>29718</v>
      </c>
      <c r="R89" s="7">
        <v>40889</v>
      </c>
      <c r="S89" s="8">
        <f t="shared" si="8"/>
        <v>2011</v>
      </c>
      <c r="T89" s="8">
        <v>2011</v>
      </c>
      <c r="U89" s="8">
        <f t="shared" si="9"/>
        <v>11</v>
      </c>
      <c r="V89" s="7">
        <v>40889</v>
      </c>
      <c r="W89" t="s">
        <v>1242</v>
      </c>
      <c r="X89" s="2">
        <v>1.3939999999999999</v>
      </c>
      <c r="Y89" s="6">
        <f t="shared" si="10"/>
        <v>3.721203384853581E-2</v>
      </c>
      <c r="AB89">
        <v>12862</v>
      </c>
      <c r="AC89">
        <v>10944087</v>
      </c>
      <c r="AD89" t="s">
        <v>2</v>
      </c>
      <c r="AE89">
        <v>19</v>
      </c>
      <c r="AF89">
        <v>26</v>
      </c>
      <c r="AH89" t="s">
        <v>29717</v>
      </c>
      <c r="AI89" t="s">
        <v>29716</v>
      </c>
      <c r="AK89" t="s">
        <v>29715</v>
      </c>
      <c r="AL89">
        <v>4</v>
      </c>
      <c r="AM89" s="5">
        <f t="shared" si="11"/>
        <v>0.36363636363636365</v>
      </c>
      <c r="AN89" s="4">
        <f t="shared" si="12"/>
        <v>5.5075556779456819E-4</v>
      </c>
      <c r="AO89" s="3"/>
      <c r="AP89">
        <v>1</v>
      </c>
      <c r="AR89" t="s">
        <v>1</v>
      </c>
      <c r="AT89" s="2">
        <v>3.8940000000000001</v>
      </c>
      <c r="AU89" s="1">
        <f t="shared" si="13"/>
        <v>2.6213650364313437</v>
      </c>
      <c r="AV89" s="1">
        <f t="shared" si="14"/>
        <v>1.8881394708165189</v>
      </c>
      <c r="AW89" s="1">
        <f t="shared" si="15"/>
        <v>1.1549139052016939</v>
      </c>
    </row>
    <row r="90" spans="1:49" x14ac:dyDescent="0.2">
      <c r="A90">
        <v>88</v>
      </c>
      <c r="B90" t="s">
        <v>29714</v>
      </c>
      <c r="C90" t="s">
        <v>29713</v>
      </c>
      <c r="F90" t="s">
        <v>29712</v>
      </c>
      <c r="G90" t="s">
        <v>6</v>
      </c>
      <c r="H90" t="s">
        <v>5</v>
      </c>
      <c r="I90" t="s">
        <v>14259</v>
      </c>
      <c r="J90">
        <v>60028897</v>
      </c>
      <c r="K90" t="s">
        <v>2337</v>
      </c>
      <c r="L90" t="s">
        <v>1206</v>
      </c>
      <c r="M90" t="s">
        <v>101</v>
      </c>
      <c r="N90">
        <v>2</v>
      </c>
      <c r="O90" t="s">
        <v>29711</v>
      </c>
      <c r="P90" t="s">
        <v>29710</v>
      </c>
      <c r="Q90" t="s">
        <v>2336</v>
      </c>
      <c r="R90" s="7">
        <v>40889</v>
      </c>
      <c r="S90" s="8">
        <f t="shared" si="8"/>
        <v>2011</v>
      </c>
      <c r="T90" s="8">
        <v>2011</v>
      </c>
      <c r="U90" s="8">
        <f t="shared" si="9"/>
        <v>11</v>
      </c>
      <c r="V90" s="7">
        <v>40889</v>
      </c>
      <c r="W90" t="s">
        <v>1242</v>
      </c>
      <c r="X90" s="2">
        <v>1.3939999999999999</v>
      </c>
      <c r="Y90" s="6">
        <f t="shared" si="10"/>
        <v>3.721203384853581E-2</v>
      </c>
      <c r="AB90">
        <v>12862</v>
      </c>
      <c r="AC90">
        <v>10944087</v>
      </c>
      <c r="AD90" t="s">
        <v>2</v>
      </c>
      <c r="AE90">
        <v>19</v>
      </c>
      <c r="AF90">
        <v>26</v>
      </c>
      <c r="AI90" t="s">
        <v>29709</v>
      </c>
      <c r="AK90" t="s">
        <v>29708</v>
      </c>
      <c r="AL90">
        <v>10</v>
      </c>
      <c r="AM90" s="5">
        <f t="shared" si="11"/>
        <v>0.90909090909090906</v>
      </c>
      <c r="AN90" s="4">
        <f t="shared" si="12"/>
        <v>1.3768889194864203E-3</v>
      </c>
      <c r="AO90" s="3"/>
      <c r="AP90">
        <v>1</v>
      </c>
      <c r="AR90" t="s">
        <v>1</v>
      </c>
      <c r="AT90" s="2">
        <v>3.8940000000000001</v>
      </c>
      <c r="AU90" s="1">
        <f t="shared" si="13"/>
        <v>2.646149036982099</v>
      </c>
      <c r="AV90" s="1">
        <f t="shared" si="14"/>
        <v>1.9294461384011115</v>
      </c>
      <c r="AW90" s="1">
        <f t="shared" si="15"/>
        <v>1.2127432398201237</v>
      </c>
    </row>
    <row r="91" spans="1:49" x14ac:dyDescent="0.2">
      <c r="A91">
        <v>89</v>
      </c>
      <c r="B91" t="s">
        <v>29707</v>
      </c>
      <c r="C91" t="s">
        <v>29706</v>
      </c>
      <c r="F91" t="s">
        <v>29705</v>
      </c>
      <c r="G91" t="s">
        <v>6</v>
      </c>
      <c r="H91" t="s">
        <v>5</v>
      </c>
      <c r="I91" t="s">
        <v>29704</v>
      </c>
      <c r="J91" t="s">
        <v>29703</v>
      </c>
      <c r="K91" t="s">
        <v>29702</v>
      </c>
      <c r="L91" t="s">
        <v>29701</v>
      </c>
      <c r="M91" t="s">
        <v>29700</v>
      </c>
      <c r="N91">
        <v>9</v>
      </c>
      <c r="O91" t="s">
        <v>29699</v>
      </c>
      <c r="P91" t="s">
        <v>29698</v>
      </c>
      <c r="Q91" t="s">
        <v>29697</v>
      </c>
      <c r="R91" s="7">
        <v>40889</v>
      </c>
      <c r="S91" s="8">
        <f t="shared" si="8"/>
        <v>2011</v>
      </c>
      <c r="T91" s="8">
        <v>2011</v>
      </c>
      <c r="U91" s="8">
        <f t="shared" si="9"/>
        <v>11</v>
      </c>
      <c r="V91" s="7">
        <v>40889</v>
      </c>
      <c r="W91" t="s">
        <v>1242</v>
      </c>
      <c r="X91" s="2">
        <v>1.3939999999999999</v>
      </c>
      <c r="Y91" s="6">
        <f t="shared" si="10"/>
        <v>3.721203384853581E-2</v>
      </c>
      <c r="AB91">
        <v>12862</v>
      </c>
      <c r="AC91">
        <v>10944087</v>
      </c>
      <c r="AD91" t="s">
        <v>2</v>
      </c>
      <c r="AE91">
        <v>19</v>
      </c>
      <c r="AF91">
        <v>26</v>
      </c>
      <c r="AH91" t="s">
        <v>29696</v>
      </c>
      <c r="AI91" t="s">
        <v>29695</v>
      </c>
      <c r="AK91" t="s">
        <v>29694</v>
      </c>
      <c r="AL91">
        <v>9</v>
      </c>
      <c r="AM91" s="5">
        <f t="shared" si="11"/>
        <v>0.81818181818181823</v>
      </c>
      <c r="AN91" s="4">
        <f t="shared" si="12"/>
        <v>1.2392000275377785E-3</v>
      </c>
      <c r="AO91" s="3"/>
      <c r="AP91">
        <v>1</v>
      </c>
      <c r="AR91" t="s">
        <v>1</v>
      </c>
      <c r="AT91" s="2">
        <v>3.8940000000000001</v>
      </c>
      <c r="AU91" s="1">
        <f t="shared" si="13"/>
        <v>2.6420183702236399</v>
      </c>
      <c r="AV91" s="1">
        <f t="shared" si="14"/>
        <v>1.9225616938036796</v>
      </c>
      <c r="AW91" s="1">
        <f t="shared" si="15"/>
        <v>1.2031050173837188</v>
      </c>
    </row>
    <row r="92" spans="1:49" x14ac:dyDescent="0.2">
      <c r="A92">
        <v>90</v>
      </c>
      <c r="B92" t="s">
        <v>29693</v>
      </c>
      <c r="F92" t="s">
        <v>29692</v>
      </c>
      <c r="G92" t="s">
        <v>6</v>
      </c>
      <c r="H92" t="s">
        <v>5</v>
      </c>
      <c r="I92" t="s">
        <v>29691</v>
      </c>
      <c r="J92">
        <v>60011132</v>
      </c>
      <c r="K92" t="s">
        <v>29690</v>
      </c>
      <c r="L92" t="s">
        <v>770</v>
      </c>
      <c r="M92" t="s">
        <v>17</v>
      </c>
      <c r="N92">
        <v>3</v>
      </c>
      <c r="O92" t="s">
        <v>29689</v>
      </c>
      <c r="P92" t="s">
        <v>29688</v>
      </c>
      <c r="Q92" t="s">
        <v>29687</v>
      </c>
      <c r="R92" s="7">
        <v>40889</v>
      </c>
      <c r="S92" s="8">
        <f t="shared" si="8"/>
        <v>2011</v>
      </c>
      <c r="T92" s="8">
        <v>2011</v>
      </c>
      <c r="U92" s="8">
        <f t="shared" si="9"/>
        <v>11</v>
      </c>
      <c r="V92" s="7">
        <v>2011</v>
      </c>
      <c r="W92" t="s">
        <v>29686</v>
      </c>
      <c r="X92" s="2">
        <v>0.17499999999999999</v>
      </c>
      <c r="Y92" s="6">
        <f t="shared" si="10"/>
        <v>4.6715250527214966E-3</v>
      </c>
      <c r="AA92">
        <v>10724761</v>
      </c>
      <c r="AB92">
        <v>19151</v>
      </c>
      <c r="AD92" t="s">
        <v>2</v>
      </c>
      <c r="AE92">
        <v>18</v>
      </c>
      <c r="AF92">
        <v>1</v>
      </c>
      <c r="AH92" t="s">
        <v>29685</v>
      </c>
      <c r="AI92" t="s">
        <v>29684</v>
      </c>
      <c r="AJ92" t="s">
        <v>29683</v>
      </c>
      <c r="AK92" t="s">
        <v>29682</v>
      </c>
      <c r="AL92">
        <v>3</v>
      </c>
      <c r="AM92" s="5">
        <f t="shared" si="11"/>
        <v>0.27272727272727271</v>
      </c>
      <c r="AN92" s="4">
        <f t="shared" si="12"/>
        <v>4.1306667584592612E-4</v>
      </c>
      <c r="AO92" s="3"/>
      <c r="AP92">
        <v>0</v>
      </c>
      <c r="AR92" t="s">
        <v>1</v>
      </c>
      <c r="AT92" s="2" t="s">
        <v>0</v>
      </c>
      <c r="AU92" s="1">
        <f t="shared" si="13"/>
        <v>0.33939875396588254</v>
      </c>
      <c r="AV92" s="1">
        <f t="shared" si="14"/>
        <v>0.25422958642837112</v>
      </c>
      <c r="AW92" s="1">
        <f t="shared" si="15"/>
        <v>0.16906041889085971</v>
      </c>
    </row>
    <row r="93" spans="1:49" x14ac:dyDescent="0.2">
      <c r="A93">
        <v>91</v>
      </c>
      <c r="B93" t="s">
        <v>29681</v>
      </c>
      <c r="C93" t="s">
        <v>29680</v>
      </c>
      <c r="F93" t="s">
        <v>29679</v>
      </c>
      <c r="G93" t="s">
        <v>6</v>
      </c>
      <c r="H93" t="s">
        <v>5</v>
      </c>
      <c r="I93" t="s">
        <v>29678</v>
      </c>
      <c r="J93" t="s">
        <v>29677</v>
      </c>
      <c r="K93" t="s">
        <v>29676</v>
      </c>
      <c r="L93" t="s">
        <v>29675</v>
      </c>
      <c r="M93" t="s">
        <v>912</v>
      </c>
      <c r="N93">
        <v>3</v>
      </c>
      <c r="O93" t="s">
        <v>29674</v>
      </c>
      <c r="P93" t="s">
        <v>29673</v>
      </c>
      <c r="Q93" t="s">
        <v>29672</v>
      </c>
      <c r="R93" s="7">
        <v>40889</v>
      </c>
      <c r="S93" s="8">
        <f t="shared" si="8"/>
        <v>2011</v>
      </c>
      <c r="T93" s="8">
        <v>2011</v>
      </c>
      <c r="U93" s="8">
        <f t="shared" si="9"/>
        <v>11</v>
      </c>
      <c r="V93" s="7">
        <v>2011</v>
      </c>
      <c r="W93" t="s">
        <v>29671</v>
      </c>
      <c r="X93" s="2">
        <v>1.863</v>
      </c>
      <c r="Y93" s="6">
        <f t="shared" si="10"/>
        <v>4.9731720989829427E-2</v>
      </c>
      <c r="AA93">
        <v>431397</v>
      </c>
      <c r="AB93">
        <v>18854</v>
      </c>
      <c r="AD93" t="s">
        <v>2</v>
      </c>
      <c r="AE93">
        <v>47</v>
      </c>
      <c r="AF93">
        <v>12</v>
      </c>
      <c r="AG93" t="s">
        <v>29670</v>
      </c>
      <c r="AI93" t="s">
        <v>29669</v>
      </c>
      <c r="AK93" t="s">
        <v>29668</v>
      </c>
      <c r="AL93">
        <v>105</v>
      </c>
      <c r="AM93" s="5">
        <f t="shared" si="11"/>
        <v>9.545454545454545</v>
      </c>
      <c r="AN93" s="4">
        <f t="shared" si="12"/>
        <v>1.4457333654607414E-2</v>
      </c>
      <c r="AO93" s="3"/>
      <c r="AP93">
        <v>1</v>
      </c>
      <c r="AR93" t="s">
        <v>1</v>
      </c>
      <c r="AT93" s="2">
        <v>5.24</v>
      </c>
      <c r="AU93" s="1">
        <f t="shared" si="13"/>
        <v>3.9149404789262823</v>
      </c>
      <c r="AV93" s="1">
        <f t="shared" si="14"/>
        <v>3.2094527322218425</v>
      </c>
      <c r="AW93" s="1">
        <f t="shared" si="15"/>
        <v>2.5039649855174018</v>
      </c>
    </row>
    <row r="94" spans="1:49" x14ac:dyDescent="0.2">
      <c r="A94">
        <v>92</v>
      </c>
      <c r="B94" t="s">
        <v>29667</v>
      </c>
      <c r="C94" t="s">
        <v>29666</v>
      </c>
      <c r="F94" t="s">
        <v>29665</v>
      </c>
      <c r="G94" t="s">
        <v>6</v>
      </c>
      <c r="H94" t="s">
        <v>5</v>
      </c>
      <c r="I94" t="s">
        <v>29664</v>
      </c>
      <c r="J94" t="s">
        <v>29663</v>
      </c>
      <c r="K94" t="s">
        <v>29662</v>
      </c>
      <c r="L94" t="s">
        <v>29661</v>
      </c>
      <c r="M94" t="s">
        <v>29660</v>
      </c>
      <c r="N94">
        <v>3</v>
      </c>
      <c r="O94" t="s">
        <v>29659</v>
      </c>
      <c r="P94" t="s">
        <v>29658</v>
      </c>
      <c r="Q94" t="s">
        <v>29657</v>
      </c>
      <c r="R94" s="7">
        <v>40887</v>
      </c>
      <c r="S94" s="8">
        <f t="shared" si="8"/>
        <v>2011</v>
      </c>
      <c r="T94" s="8">
        <v>2011</v>
      </c>
      <c r="U94" s="8">
        <f t="shared" si="9"/>
        <v>11</v>
      </c>
      <c r="V94" s="7">
        <v>40887</v>
      </c>
      <c r="W94" t="s">
        <v>1586</v>
      </c>
      <c r="X94" s="2">
        <v>2.3759999999999999</v>
      </c>
      <c r="Y94" s="6">
        <f t="shared" si="10"/>
        <v>6.3425963001521576E-2</v>
      </c>
      <c r="AA94" t="s">
        <v>1585</v>
      </c>
      <c r="AB94">
        <v>26765</v>
      </c>
      <c r="AC94">
        <v>15384357</v>
      </c>
      <c r="AD94" t="s">
        <v>2</v>
      </c>
      <c r="AE94">
        <v>743</v>
      </c>
      <c r="AF94">
        <v>1</v>
      </c>
      <c r="AG94">
        <v>60</v>
      </c>
      <c r="AI94" t="s">
        <v>29656</v>
      </c>
      <c r="AJ94" t="s">
        <v>29655</v>
      </c>
      <c r="AK94" t="s">
        <v>29654</v>
      </c>
      <c r="AL94">
        <v>68</v>
      </c>
      <c r="AM94" s="5">
        <f t="shared" si="11"/>
        <v>6.1818181818181817</v>
      </c>
      <c r="AN94" s="4">
        <f t="shared" si="12"/>
        <v>9.3628446525076594E-3</v>
      </c>
      <c r="AO94" s="3"/>
      <c r="AP94">
        <v>0</v>
      </c>
      <c r="AR94" t="s">
        <v>1</v>
      </c>
      <c r="AT94" s="2">
        <v>5.8739999999999997</v>
      </c>
      <c r="AU94" s="1">
        <f t="shared" si="13"/>
        <v>4.72070274968174</v>
      </c>
      <c r="AV94" s="1">
        <f t="shared" si="14"/>
        <v>3.6394403827014616</v>
      </c>
      <c r="AW94" s="1">
        <f t="shared" si="15"/>
        <v>2.5581780157211838</v>
      </c>
    </row>
    <row r="95" spans="1:49" x14ac:dyDescent="0.2">
      <c r="A95">
        <v>93</v>
      </c>
      <c r="B95" t="s">
        <v>29653</v>
      </c>
      <c r="C95" t="s">
        <v>29652</v>
      </c>
      <c r="F95" t="s">
        <v>29651</v>
      </c>
      <c r="G95" t="s">
        <v>6</v>
      </c>
      <c r="H95" t="s">
        <v>5</v>
      </c>
      <c r="I95" t="s">
        <v>29650</v>
      </c>
      <c r="J95">
        <v>60010065</v>
      </c>
      <c r="K95" t="s">
        <v>1803</v>
      </c>
      <c r="L95" t="s">
        <v>1378</v>
      </c>
      <c r="M95" t="s">
        <v>17</v>
      </c>
      <c r="N95">
        <v>3</v>
      </c>
      <c r="O95" t="s">
        <v>29649</v>
      </c>
      <c r="P95" t="s">
        <v>29648</v>
      </c>
      <c r="Q95" t="s">
        <v>1802</v>
      </c>
      <c r="R95" s="7">
        <v>40887</v>
      </c>
      <c r="S95" s="8">
        <f t="shared" si="8"/>
        <v>2011</v>
      </c>
      <c r="T95" s="8">
        <v>2011</v>
      </c>
      <c r="U95" s="8">
        <f t="shared" si="9"/>
        <v>11</v>
      </c>
      <c r="V95" s="7">
        <v>40887</v>
      </c>
      <c r="W95" t="s">
        <v>1586</v>
      </c>
      <c r="X95" s="2">
        <v>2.3759999999999999</v>
      </c>
      <c r="Y95" s="6">
        <f t="shared" si="10"/>
        <v>6.3425963001521576E-2</v>
      </c>
      <c r="AA95" t="s">
        <v>1585</v>
      </c>
      <c r="AB95">
        <v>26765</v>
      </c>
      <c r="AC95">
        <v>15384357</v>
      </c>
      <c r="AD95" t="s">
        <v>2</v>
      </c>
      <c r="AE95">
        <v>743</v>
      </c>
      <c r="AF95">
        <v>1</v>
      </c>
      <c r="AG95">
        <v>36</v>
      </c>
      <c r="AI95" t="s">
        <v>29647</v>
      </c>
      <c r="AJ95" t="s">
        <v>29646</v>
      </c>
      <c r="AK95" t="s">
        <v>29645</v>
      </c>
      <c r="AL95">
        <v>21</v>
      </c>
      <c r="AM95" s="5">
        <f t="shared" si="11"/>
        <v>1.9090909090909092</v>
      </c>
      <c r="AN95" s="4">
        <f t="shared" si="12"/>
        <v>2.8914667309214831E-3</v>
      </c>
      <c r="AO95" s="3"/>
      <c r="AP95">
        <v>0</v>
      </c>
      <c r="AR95" t="s">
        <v>1</v>
      </c>
      <c r="AT95" s="2">
        <v>5.8739999999999997</v>
      </c>
      <c r="AU95" s="1">
        <f t="shared" si="13"/>
        <v>4.5265614120341544</v>
      </c>
      <c r="AV95" s="1">
        <f t="shared" si="14"/>
        <v>3.3158714866221533</v>
      </c>
      <c r="AW95" s="1">
        <f t="shared" si="15"/>
        <v>2.1051815612101512</v>
      </c>
    </row>
    <row r="96" spans="1:49" x14ac:dyDescent="0.2">
      <c r="A96">
        <v>94</v>
      </c>
      <c r="B96" t="s">
        <v>29644</v>
      </c>
      <c r="C96" t="s">
        <v>29643</v>
      </c>
      <c r="D96" t="s">
        <v>29642</v>
      </c>
      <c r="E96">
        <v>22153371</v>
      </c>
      <c r="F96" t="s">
        <v>29641</v>
      </c>
      <c r="G96" t="s">
        <v>6</v>
      </c>
      <c r="H96" t="s">
        <v>5</v>
      </c>
      <c r="I96" t="s">
        <v>29640</v>
      </c>
      <c r="J96" t="s">
        <v>29639</v>
      </c>
      <c r="K96" t="s">
        <v>29638</v>
      </c>
      <c r="L96" t="s">
        <v>29637</v>
      </c>
      <c r="M96" t="s">
        <v>29636</v>
      </c>
      <c r="N96">
        <v>9</v>
      </c>
      <c r="O96" t="s">
        <v>29635</v>
      </c>
      <c r="P96" t="s">
        <v>29634</v>
      </c>
      <c r="Q96" t="s">
        <v>29633</v>
      </c>
      <c r="R96" s="7">
        <v>40885</v>
      </c>
      <c r="S96" s="8">
        <f t="shared" si="8"/>
        <v>2011</v>
      </c>
      <c r="T96" s="8">
        <v>2011</v>
      </c>
      <c r="U96" s="8">
        <f t="shared" si="9"/>
        <v>11</v>
      </c>
      <c r="V96" s="7">
        <v>40885</v>
      </c>
      <c r="W96" t="s">
        <v>1309</v>
      </c>
      <c r="X96" s="2">
        <v>9.6120000000000001</v>
      </c>
      <c r="Y96" s="6">
        <f t="shared" si="10"/>
        <v>0.25658685032433731</v>
      </c>
      <c r="AA96">
        <v>8966273</v>
      </c>
      <c r="AB96">
        <v>17978</v>
      </c>
      <c r="AC96">
        <v>10974199</v>
      </c>
      <c r="AD96" t="s">
        <v>2</v>
      </c>
      <c r="AE96">
        <v>72</v>
      </c>
      <c r="AF96">
        <v>5</v>
      </c>
      <c r="AH96" t="s">
        <v>29632</v>
      </c>
      <c r="AI96" t="s">
        <v>29631</v>
      </c>
      <c r="AK96" t="s">
        <v>29630</v>
      </c>
      <c r="AL96">
        <v>48</v>
      </c>
      <c r="AM96" s="5">
        <f t="shared" si="11"/>
        <v>4.3636363636363633</v>
      </c>
      <c r="AN96" s="4">
        <f t="shared" si="12"/>
        <v>6.6090668135348179E-3</v>
      </c>
      <c r="AO96" s="3"/>
      <c r="AP96">
        <v>1</v>
      </c>
      <c r="AQ96" t="s">
        <v>35</v>
      </c>
      <c r="AR96" t="s">
        <v>29629</v>
      </c>
      <c r="AS96" t="s">
        <v>34</v>
      </c>
      <c r="AT96" s="2">
        <v>17.172999999999998</v>
      </c>
      <c r="AU96" s="1">
        <f t="shared" si="13"/>
        <v>18.159351527109653</v>
      </c>
      <c r="AV96" s="1">
        <f t="shared" si="14"/>
        <v>13.159795856893606</v>
      </c>
      <c r="AW96" s="1">
        <f t="shared" si="15"/>
        <v>8.1602401866775569</v>
      </c>
    </row>
    <row r="97" spans="1:49" x14ac:dyDescent="0.2">
      <c r="A97">
        <v>95</v>
      </c>
      <c r="B97" t="s">
        <v>29628</v>
      </c>
      <c r="C97" t="s">
        <v>29627</v>
      </c>
      <c r="F97" t="s">
        <v>29626</v>
      </c>
      <c r="G97" t="s">
        <v>6</v>
      </c>
      <c r="H97" t="s">
        <v>5</v>
      </c>
      <c r="I97" t="s">
        <v>26</v>
      </c>
      <c r="J97">
        <v>60032144</v>
      </c>
      <c r="K97" t="s">
        <v>542</v>
      </c>
      <c r="L97" t="s">
        <v>541</v>
      </c>
      <c r="M97" t="s">
        <v>73</v>
      </c>
      <c r="N97">
        <v>4</v>
      </c>
      <c r="O97" t="s">
        <v>29625</v>
      </c>
      <c r="P97" t="s">
        <v>29624</v>
      </c>
      <c r="Q97" t="s">
        <v>7355</v>
      </c>
      <c r="R97" s="7">
        <v>40885</v>
      </c>
      <c r="S97" s="8">
        <f t="shared" si="8"/>
        <v>2011</v>
      </c>
      <c r="T97" s="8">
        <v>2011</v>
      </c>
      <c r="U97" s="8">
        <f t="shared" si="9"/>
        <v>11</v>
      </c>
      <c r="V97" s="7">
        <v>40885</v>
      </c>
      <c r="W97" t="s">
        <v>1253</v>
      </c>
      <c r="X97" s="2">
        <v>0.375</v>
      </c>
      <c r="Y97" s="6">
        <f t="shared" si="10"/>
        <v>1.0010410827260351E-2</v>
      </c>
      <c r="AA97">
        <v>135194</v>
      </c>
      <c r="AB97">
        <v>24918</v>
      </c>
      <c r="AD97" t="s">
        <v>2</v>
      </c>
      <c r="AE97">
        <v>47</v>
      </c>
      <c r="AF97">
        <v>25</v>
      </c>
      <c r="AH97" t="s">
        <v>29623</v>
      </c>
      <c r="AI97" t="s">
        <v>29622</v>
      </c>
      <c r="AK97" t="s">
        <v>29621</v>
      </c>
      <c r="AL97">
        <v>5</v>
      </c>
      <c r="AM97" s="5">
        <f t="shared" si="11"/>
        <v>0.45454545454545453</v>
      </c>
      <c r="AN97" s="4">
        <f t="shared" si="12"/>
        <v>6.8844445974321016E-4</v>
      </c>
      <c r="AO97" s="3"/>
      <c r="AP97">
        <v>0</v>
      </c>
      <c r="AR97" t="s">
        <v>1</v>
      </c>
      <c r="AT97" s="2">
        <v>1.3140000000000001</v>
      </c>
      <c r="AU97" s="1">
        <f t="shared" si="13"/>
        <v>0.72138209170052092</v>
      </c>
      <c r="AV97" s="1">
        <f t="shared" si="14"/>
        <v>0.53494276435017807</v>
      </c>
      <c r="AW97" s="1">
        <f t="shared" si="15"/>
        <v>0.34850343699983521</v>
      </c>
    </row>
    <row r="98" spans="1:49" x14ac:dyDescent="0.2">
      <c r="A98">
        <v>96</v>
      </c>
      <c r="B98" t="s">
        <v>29620</v>
      </c>
      <c r="C98" t="s">
        <v>29619</v>
      </c>
      <c r="F98" t="s">
        <v>29618</v>
      </c>
      <c r="G98" t="s">
        <v>6</v>
      </c>
      <c r="H98" t="s">
        <v>5</v>
      </c>
      <c r="I98" t="s">
        <v>410</v>
      </c>
      <c r="J98" t="s">
        <v>29617</v>
      </c>
      <c r="K98" t="s">
        <v>29616</v>
      </c>
      <c r="L98" t="s">
        <v>29615</v>
      </c>
      <c r="M98" t="s">
        <v>29614</v>
      </c>
      <c r="N98">
        <v>4</v>
      </c>
      <c r="O98" t="s">
        <v>29613</v>
      </c>
      <c r="P98" t="s">
        <v>29612</v>
      </c>
      <c r="Q98" t="s">
        <v>29611</v>
      </c>
      <c r="R98" s="7">
        <v>40885</v>
      </c>
      <c r="S98" s="8">
        <f t="shared" si="8"/>
        <v>2011</v>
      </c>
      <c r="T98" s="8">
        <v>2011</v>
      </c>
      <c r="U98" s="8">
        <f t="shared" si="9"/>
        <v>11</v>
      </c>
      <c r="V98" s="7">
        <v>40885</v>
      </c>
      <c r="W98" t="s">
        <v>1253</v>
      </c>
      <c r="X98" s="2">
        <v>0.375</v>
      </c>
      <c r="Y98" s="6">
        <f t="shared" si="10"/>
        <v>1.0010410827260351E-2</v>
      </c>
      <c r="AA98">
        <v>135194</v>
      </c>
      <c r="AB98">
        <v>24918</v>
      </c>
      <c r="AD98" t="s">
        <v>2</v>
      </c>
      <c r="AE98">
        <v>47</v>
      </c>
      <c r="AF98">
        <v>25</v>
      </c>
      <c r="AH98" t="s">
        <v>29610</v>
      </c>
      <c r="AI98" t="s">
        <v>29609</v>
      </c>
      <c r="AK98" t="s">
        <v>29608</v>
      </c>
      <c r="AL98">
        <v>5</v>
      </c>
      <c r="AM98" s="5">
        <f t="shared" si="11"/>
        <v>0.45454545454545453</v>
      </c>
      <c r="AN98" s="4">
        <f t="shared" si="12"/>
        <v>6.8844445974321016E-4</v>
      </c>
      <c r="AO98" s="3"/>
      <c r="AP98">
        <v>0</v>
      </c>
      <c r="AR98" t="s">
        <v>1</v>
      </c>
      <c r="AT98" s="2">
        <v>1.3140000000000001</v>
      </c>
      <c r="AU98" s="1">
        <f t="shared" si="13"/>
        <v>0.72138209170052092</v>
      </c>
      <c r="AV98" s="1">
        <f t="shared" si="14"/>
        <v>0.53494276435017807</v>
      </c>
      <c r="AW98" s="1">
        <f t="shared" si="15"/>
        <v>0.34850343699983521</v>
      </c>
    </row>
    <row r="99" spans="1:49" x14ac:dyDescent="0.2">
      <c r="A99">
        <v>97</v>
      </c>
      <c r="B99" t="s">
        <v>29607</v>
      </c>
      <c r="C99" t="s">
        <v>29606</v>
      </c>
      <c r="F99" t="s">
        <v>29605</v>
      </c>
      <c r="G99" t="s">
        <v>6</v>
      </c>
      <c r="H99" t="s">
        <v>5</v>
      </c>
      <c r="I99" t="s">
        <v>29604</v>
      </c>
      <c r="J99" t="s">
        <v>29603</v>
      </c>
      <c r="K99" t="s">
        <v>29602</v>
      </c>
      <c r="L99" t="s">
        <v>1955</v>
      </c>
      <c r="M99" t="s">
        <v>71</v>
      </c>
      <c r="N99">
        <v>3</v>
      </c>
      <c r="O99" t="s">
        <v>29601</v>
      </c>
      <c r="P99" t="s">
        <v>29600</v>
      </c>
      <c r="Q99" t="s">
        <v>29599</v>
      </c>
      <c r="R99" s="7">
        <v>40885</v>
      </c>
      <c r="S99" s="8">
        <f t="shared" si="8"/>
        <v>2011</v>
      </c>
      <c r="T99" s="8">
        <v>2011</v>
      </c>
      <c r="U99" s="8">
        <f t="shared" si="9"/>
        <v>11</v>
      </c>
      <c r="V99" s="7">
        <v>40885</v>
      </c>
      <c r="W99" t="s">
        <v>1253</v>
      </c>
      <c r="X99" s="2">
        <v>0.375</v>
      </c>
      <c r="Y99" s="6">
        <f t="shared" si="10"/>
        <v>1.0010410827260351E-2</v>
      </c>
      <c r="AA99">
        <v>135194</v>
      </c>
      <c r="AB99">
        <v>24918</v>
      </c>
      <c r="AD99" t="s">
        <v>2</v>
      </c>
      <c r="AE99">
        <v>47</v>
      </c>
      <c r="AF99">
        <v>25</v>
      </c>
      <c r="AH99" t="s">
        <v>29598</v>
      </c>
      <c r="AI99" t="s">
        <v>29597</v>
      </c>
      <c r="AK99" t="s">
        <v>29596</v>
      </c>
      <c r="AL99">
        <v>12</v>
      </c>
      <c r="AM99" s="5">
        <f t="shared" si="11"/>
        <v>1.0909090909090908</v>
      </c>
      <c r="AN99" s="4">
        <f t="shared" si="12"/>
        <v>1.6522667033837045E-3</v>
      </c>
      <c r="AO99" s="3"/>
      <c r="AP99">
        <v>0</v>
      </c>
      <c r="AR99" t="s">
        <v>1</v>
      </c>
      <c r="AT99" s="2">
        <v>1.3140000000000001</v>
      </c>
      <c r="AU99" s="1">
        <f t="shared" si="13"/>
        <v>0.75029675900973569</v>
      </c>
      <c r="AV99" s="1">
        <f t="shared" si="14"/>
        <v>0.58313387653220283</v>
      </c>
      <c r="AW99" s="1">
        <f t="shared" si="15"/>
        <v>0.41597099405466981</v>
      </c>
    </row>
    <row r="100" spans="1:49" x14ac:dyDescent="0.2">
      <c r="A100">
        <v>98</v>
      </c>
      <c r="B100" t="s">
        <v>29595</v>
      </c>
      <c r="C100" t="s">
        <v>29594</v>
      </c>
      <c r="F100" t="s">
        <v>29593</v>
      </c>
      <c r="G100" t="s">
        <v>6</v>
      </c>
      <c r="H100" t="s">
        <v>5</v>
      </c>
      <c r="I100" t="s">
        <v>29592</v>
      </c>
      <c r="J100">
        <v>60005510</v>
      </c>
      <c r="K100" t="s">
        <v>250</v>
      </c>
      <c r="L100" t="s">
        <v>249</v>
      </c>
      <c r="M100" t="s">
        <v>248</v>
      </c>
      <c r="N100">
        <v>2</v>
      </c>
      <c r="O100" t="s">
        <v>29591</v>
      </c>
      <c r="P100" t="s">
        <v>29590</v>
      </c>
      <c r="Q100" t="s">
        <v>799</v>
      </c>
      <c r="R100" s="7">
        <v>40885</v>
      </c>
      <c r="S100" s="8">
        <f t="shared" si="8"/>
        <v>2011</v>
      </c>
      <c r="T100" s="8">
        <v>2011</v>
      </c>
      <c r="U100" s="8">
        <f t="shared" si="9"/>
        <v>11</v>
      </c>
      <c r="V100" s="7">
        <v>2011</v>
      </c>
      <c r="W100" t="s">
        <v>580</v>
      </c>
      <c r="X100" s="2">
        <v>0.34100000000000003</v>
      </c>
      <c r="Y100" s="6">
        <f t="shared" si="10"/>
        <v>9.1028002455887467E-3</v>
      </c>
      <c r="AA100">
        <v>19378718</v>
      </c>
      <c r="AB100">
        <v>19700186839</v>
      </c>
      <c r="AC100">
        <v>15309681</v>
      </c>
      <c r="AD100" t="s">
        <v>2</v>
      </c>
      <c r="AE100">
        <v>24</v>
      </c>
      <c r="AH100" t="s">
        <v>28429</v>
      </c>
      <c r="AI100" t="s">
        <v>29589</v>
      </c>
      <c r="AK100" t="s">
        <v>29588</v>
      </c>
      <c r="AL100">
        <v>6</v>
      </c>
      <c r="AM100" s="5">
        <f t="shared" si="11"/>
        <v>0.54545454545454541</v>
      </c>
      <c r="AN100" s="4">
        <f t="shared" si="12"/>
        <v>8.2613335169185224E-4</v>
      </c>
      <c r="AO100" s="3"/>
      <c r="AP100">
        <v>0</v>
      </c>
      <c r="AR100" t="s">
        <v>1</v>
      </c>
      <c r="AT100" s="2" t="s">
        <v>0</v>
      </c>
      <c r="AU100" s="1">
        <f t="shared" si="13"/>
        <v>0.66198001774196769</v>
      </c>
      <c r="AV100" s="1">
        <f t="shared" si="14"/>
        <v>0.49644667986402996</v>
      </c>
      <c r="AW100" s="1">
        <f t="shared" si="15"/>
        <v>0.33091334198609207</v>
      </c>
    </row>
    <row r="101" spans="1:49" x14ac:dyDescent="0.2">
      <c r="A101">
        <v>99</v>
      </c>
      <c r="B101" t="s">
        <v>29587</v>
      </c>
      <c r="C101" t="s">
        <v>29586</v>
      </c>
      <c r="F101" t="s">
        <v>29585</v>
      </c>
      <c r="G101" t="s">
        <v>6</v>
      </c>
      <c r="H101" t="s">
        <v>5</v>
      </c>
      <c r="I101" t="s">
        <v>29584</v>
      </c>
      <c r="J101" t="s">
        <v>29583</v>
      </c>
      <c r="K101" t="s">
        <v>29582</v>
      </c>
      <c r="L101" t="s">
        <v>29581</v>
      </c>
      <c r="M101" t="s">
        <v>29580</v>
      </c>
      <c r="N101">
        <v>5</v>
      </c>
      <c r="O101" t="s">
        <v>29579</v>
      </c>
      <c r="P101" t="s">
        <v>29578</v>
      </c>
      <c r="Q101" t="s">
        <v>29577</v>
      </c>
      <c r="R101" s="7">
        <v>40885</v>
      </c>
      <c r="S101" s="8">
        <f t="shared" si="8"/>
        <v>2011</v>
      </c>
      <c r="T101" s="8">
        <v>2011</v>
      </c>
      <c r="U101" s="8">
        <f t="shared" si="9"/>
        <v>11</v>
      </c>
      <c r="V101" s="7">
        <v>2011</v>
      </c>
      <c r="W101" t="s">
        <v>580</v>
      </c>
      <c r="X101" s="2">
        <v>0.34100000000000003</v>
      </c>
      <c r="Y101" s="6">
        <f t="shared" si="10"/>
        <v>9.1028002455887467E-3</v>
      </c>
      <c r="AA101">
        <v>19378718</v>
      </c>
      <c r="AB101">
        <v>19700186839</v>
      </c>
      <c r="AC101">
        <v>15309681</v>
      </c>
      <c r="AD101" t="s">
        <v>2</v>
      </c>
      <c r="AE101">
        <v>24</v>
      </c>
      <c r="AH101" t="s">
        <v>29576</v>
      </c>
      <c r="AI101" t="s">
        <v>29575</v>
      </c>
      <c r="AK101" t="s">
        <v>29574</v>
      </c>
      <c r="AL101">
        <v>6</v>
      </c>
      <c r="AM101" s="5">
        <f t="shared" si="11"/>
        <v>0.54545454545454541</v>
      </c>
      <c r="AN101" s="4">
        <f t="shared" si="12"/>
        <v>8.2613335169185224E-4</v>
      </c>
      <c r="AO101" s="3"/>
      <c r="AP101">
        <v>0</v>
      </c>
      <c r="AQ101" t="s">
        <v>48</v>
      </c>
      <c r="AR101" t="s">
        <v>29573</v>
      </c>
      <c r="AS101" t="s">
        <v>47</v>
      </c>
      <c r="AT101" s="2" t="s">
        <v>0</v>
      </c>
      <c r="AU101" s="1">
        <f t="shared" si="13"/>
        <v>0.66198001774196769</v>
      </c>
      <c r="AV101" s="1">
        <f t="shared" si="14"/>
        <v>0.49644667986402996</v>
      </c>
      <c r="AW101" s="1">
        <f t="shared" si="15"/>
        <v>0.33091334198609207</v>
      </c>
    </row>
    <row r="102" spans="1:49" x14ac:dyDescent="0.2">
      <c r="A102">
        <v>100</v>
      </c>
      <c r="B102" t="s">
        <v>29572</v>
      </c>
      <c r="C102" t="s">
        <v>29571</v>
      </c>
      <c r="F102" t="s">
        <v>29570</v>
      </c>
      <c r="G102" t="s">
        <v>6</v>
      </c>
      <c r="H102" t="s">
        <v>5</v>
      </c>
      <c r="I102" t="s">
        <v>29569</v>
      </c>
      <c r="J102" t="s">
        <v>29568</v>
      </c>
      <c r="K102" t="s">
        <v>29567</v>
      </c>
      <c r="L102" t="s">
        <v>29566</v>
      </c>
      <c r="M102" t="s">
        <v>564</v>
      </c>
      <c r="N102">
        <v>4</v>
      </c>
      <c r="O102" t="s">
        <v>29565</v>
      </c>
      <c r="P102" t="s">
        <v>29564</v>
      </c>
      <c r="Q102" t="s">
        <v>29563</v>
      </c>
      <c r="R102" s="7">
        <v>40885</v>
      </c>
      <c r="S102" s="8">
        <f t="shared" si="8"/>
        <v>2011</v>
      </c>
      <c r="T102" s="8">
        <v>2011</v>
      </c>
      <c r="U102" s="8">
        <f t="shared" si="9"/>
        <v>11</v>
      </c>
      <c r="V102" s="7">
        <v>2011</v>
      </c>
      <c r="W102" t="s">
        <v>580</v>
      </c>
      <c r="X102" s="2">
        <v>0.34100000000000003</v>
      </c>
      <c r="Y102" s="6">
        <f t="shared" si="10"/>
        <v>9.1028002455887467E-3</v>
      </c>
      <c r="AA102">
        <v>19378718</v>
      </c>
      <c r="AB102">
        <v>19700186839</v>
      </c>
      <c r="AC102">
        <v>15309681</v>
      </c>
      <c r="AD102" t="s">
        <v>2</v>
      </c>
      <c r="AE102">
        <v>24</v>
      </c>
      <c r="AH102" t="s">
        <v>29562</v>
      </c>
      <c r="AI102" t="s">
        <v>29561</v>
      </c>
      <c r="AK102" t="s">
        <v>29560</v>
      </c>
      <c r="AL102">
        <v>10</v>
      </c>
      <c r="AM102" s="5">
        <f t="shared" si="11"/>
        <v>0.90909090909090906</v>
      </c>
      <c r="AN102" s="4">
        <f t="shared" si="12"/>
        <v>1.3768889194864203E-3</v>
      </c>
      <c r="AO102" s="3"/>
      <c r="AP102">
        <v>0</v>
      </c>
      <c r="AR102" t="s">
        <v>1</v>
      </c>
      <c r="AT102" s="2" t="s">
        <v>0</v>
      </c>
      <c r="AU102" s="1">
        <f t="shared" si="13"/>
        <v>0.67850268477580478</v>
      </c>
      <c r="AV102" s="1">
        <f t="shared" si="14"/>
        <v>0.52398445825375839</v>
      </c>
      <c r="AW102" s="1">
        <f t="shared" si="15"/>
        <v>0.36946623173171178</v>
      </c>
    </row>
    <row r="103" spans="1:49" x14ac:dyDescent="0.2">
      <c r="A103">
        <v>101</v>
      </c>
      <c r="B103" t="s">
        <v>29559</v>
      </c>
      <c r="C103" t="s">
        <v>29558</v>
      </c>
      <c r="F103" t="s">
        <v>29557</v>
      </c>
      <c r="G103" t="s">
        <v>6</v>
      </c>
      <c r="H103" t="s">
        <v>5</v>
      </c>
      <c r="I103" t="s">
        <v>14120</v>
      </c>
      <c r="J103" t="s">
        <v>14119</v>
      </c>
      <c r="K103" t="s">
        <v>14118</v>
      </c>
      <c r="L103" t="s">
        <v>14117</v>
      </c>
      <c r="M103" t="s">
        <v>318</v>
      </c>
      <c r="N103">
        <v>4</v>
      </c>
      <c r="O103" t="s">
        <v>29556</v>
      </c>
      <c r="P103" t="s">
        <v>14115</v>
      </c>
      <c r="Q103" t="s">
        <v>14114</v>
      </c>
      <c r="R103" s="7">
        <v>40885</v>
      </c>
      <c r="S103" s="8">
        <f t="shared" si="8"/>
        <v>2011</v>
      </c>
      <c r="T103" s="8">
        <v>2011</v>
      </c>
      <c r="U103" s="8">
        <f t="shared" si="9"/>
        <v>11</v>
      </c>
      <c r="V103" s="7">
        <v>2011</v>
      </c>
      <c r="W103" t="s">
        <v>580</v>
      </c>
      <c r="X103" s="2">
        <v>0.34100000000000003</v>
      </c>
      <c r="Y103" s="6">
        <f t="shared" si="10"/>
        <v>9.1028002455887467E-3</v>
      </c>
      <c r="AA103">
        <v>19378718</v>
      </c>
      <c r="AB103">
        <v>19700186839</v>
      </c>
      <c r="AC103">
        <v>15309681</v>
      </c>
      <c r="AD103" t="s">
        <v>2</v>
      </c>
      <c r="AE103">
        <v>24</v>
      </c>
      <c r="AH103" t="s">
        <v>29555</v>
      </c>
      <c r="AI103" t="s">
        <v>29554</v>
      </c>
      <c r="AK103" t="s">
        <v>29553</v>
      </c>
      <c r="AL103">
        <v>2</v>
      </c>
      <c r="AM103" s="5">
        <f t="shared" si="11"/>
        <v>0.18181818181818182</v>
      </c>
      <c r="AN103" s="4">
        <f t="shared" si="12"/>
        <v>2.753777838972841E-4</v>
      </c>
      <c r="AO103" s="3"/>
      <c r="AP103">
        <v>0</v>
      </c>
      <c r="AR103" t="s">
        <v>1</v>
      </c>
      <c r="AT103" s="2" t="s">
        <v>0</v>
      </c>
      <c r="AU103" s="1">
        <f t="shared" si="13"/>
        <v>0.64545735070813071</v>
      </c>
      <c r="AV103" s="1">
        <f t="shared" si="14"/>
        <v>0.46890890147430153</v>
      </c>
      <c r="AW103" s="1">
        <f t="shared" si="15"/>
        <v>0.29236045224047225</v>
      </c>
    </row>
    <row r="104" spans="1:49" x14ac:dyDescent="0.2">
      <c r="A104">
        <v>102</v>
      </c>
      <c r="B104" t="s">
        <v>29552</v>
      </c>
      <c r="C104" t="s">
        <v>29551</v>
      </c>
      <c r="F104" t="s">
        <v>29550</v>
      </c>
      <c r="G104" t="s">
        <v>6</v>
      </c>
      <c r="H104" t="s">
        <v>5</v>
      </c>
      <c r="I104" t="s">
        <v>29549</v>
      </c>
      <c r="J104">
        <v>60027666</v>
      </c>
      <c r="K104" t="s">
        <v>1071</v>
      </c>
      <c r="L104" t="s">
        <v>700</v>
      </c>
      <c r="M104" t="s">
        <v>388</v>
      </c>
      <c r="N104">
        <v>4</v>
      </c>
      <c r="O104" t="s">
        <v>29548</v>
      </c>
      <c r="P104" t="s">
        <v>29547</v>
      </c>
      <c r="Q104" t="s">
        <v>29546</v>
      </c>
      <c r="R104" s="7">
        <v>40885</v>
      </c>
      <c r="S104" s="8">
        <f t="shared" si="8"/>
        <v>2011</v>
      </c>
      <c r="T104" s="8">
        <v>2011</v>
      </c>
      <c r="U104" s="8">
        <f t="shared" si="9"/>
        <v>11</v>
      </c>
      <c r="V104" s="7">
        <v>2011</v>
      </c>
      <c r="W104" t="s">
        <v>580</v>
      </c>
      <c r="X104" s="2">
        <v>0.34100000000000003</v>
      </c>
      <c r="Y104" s="6">
        <f t="shared" si="10"/>
        <v>9.1028002455887467E-3</v>
      </c>
      <c r="AA104">
        <v>19378718</v>
      </c>
      <c r="AB104">
        <v>19700186839</v>
      </c>
      <c r="AC104">
        <v>15309681</v>
      </c>
      <c r="AD104" t="s">
        <v>2</v>
      </c>
      <c r="AE104">
        <v>24</v>
      </c>
      <c r="AH104" t="s">
        <v>29545</v>
      </c>
      <c r="AI104" t="s">
        <v>29544</v>
      </c>
      <c r="AK104" t="s">
        <v>29543</v>
      </c>
      <c r="AL104">
        <v>0</v>
      </c>
      <c r="AM104" s="5">
        <f t="shared" si="11"/>
        <v>0</v>
      </c>
      <c r="AN104" s="4">
        <f t="shared" si="12"/>
        <v>0</v>
      </c>
      <c r="AO104" s="3"/>
      <c r="AP104">
        <v>0</v>
      </c>
      <c r="AR104" t="s">
        <v>1</v>
      </c>
      <c r="AT104" s="2" t="s">
        <v>0</v>
      </c>
      <c r="AU104" s="1">
        <f t="shared" si="13"/>
        <v>0.63719601719121222</v>
      </c>
      <c r="AV104" s="1">
        <f t="shared" si="14"/>
        <v>0.45514001227943734</v>
      </c>
      <c r="AW104" s="1">
        <f t="shared" si="15"/>
        <v>0.27308400736766236</v>
      </c>
    </row>
    <row r="105" spans="1:49" x14ac:dyDescent="0.2">
      <c r="A105">
        <v>103</v>
      </c>
      <c r="B105" t="s">
        <v>29542</v>
      </c>
      <c r="C105" t="s">
        <v>29541</v>
      </c>
      <c r="F105" t="s">
        <v>29540</v>
      </c>
      <c r="G105" t="s">
        <v>6</v>
      </c>
      <c r="H105" t="s">
        <v>5</v>
      </c>
      <c r="I105" t="s">
        <v>28793</v>
      </c>
      <c r="J105" t="s">
        <v>29539</v>
      </c>
      <c r="K105" t="s">
        <v>29538</v>
      </c>
      <c r="L105" t="s">
        <v>29537</v>
      </c>
      <c r="M105" t="s">
        <v>187</v>
      </c>
      <c r="N105">
        <v>3</v>
      </c>
      <c r="O105" t="s">
        <v>29536</v>
      </c>
      <c r="P105" t="s">
        <v>29535</v>
      </c>
      <c r="Q105" t="s">
        <v>29534</v>
      </c>
      <c r="R105" s="7">
        <v>40885</v>
      </c>
      <c r="S105" s="8">
        <f t="shared" si="8"/>
        <v>2011</v>
      </c>
      <c r="T105" s="8">
        <v>2011</v>
      </c>
      <c r="U105" s="8">
        <f t="shared" si="9"/>
        <v>11</v>
      </c>
      <c r="V105" s="7">
        <v>2011</v>
      </c>
      <c r="W105" t="s">
        <v>580</v>
      </c>
      <c r="X105" s="2">
        <v>0.34100000000000003</v>
      </c>
      <c r="Y105" s="6">
        <f t="shared" si="10"/>
        <v>9.1028002455887467E-3</v>
      </c>
      <c r="AA105">
        <v>19378718</v>
      </c>
      <c r="AB105">
        <v>19700186839</v>
      </c>
      <c r="AC105">
        <v>15309681</v>
      </c>
      <c r="AD105" t="s">
        <v>2</v>
      </c>
      <c r="AE105">
        <v>24</v>
      </c>
      <c r="AH105" t="s">
        <v>29533</v>
      </c>
      <c r="AI105" t="s">
        <v>29532</v>
      </c>
      <c r="AK105" t="s">
        <v>29531</v>
      </c>
      <c r="AL105">
        <v>21</v>
      </c>
      <c r="AM105" s="5">
        <f t="shared" si="11"/>
        <v>1.9090909090909092</v>
      </c>
      <c r="AN105" s="4">
        <f t="shared" si="12"/>
        <v>2.8914667309214831E-3</v>
      </c>
      <c r="AO105" s="3"/>
      <c r="AP105">
        <v>0</v>
      </c>
      <c r="AR105" t="s">
        <v>1</v>
      </c>
      <c r="AT105" s="2" t="s">
        <v>0</v>
      </c>
      <c r="AU105" s="1">
        <f t="shared" si="13"/>
        <v>0.72394001911885664</v>
      </c>
      <c r="AV105" s="1">
        <f t="shared" si="14"/>
        <v>0.59971334882551153</v>
      </c>
      <c r="AW105" s="1">
        <f t="shared" si="15"/>
        <v>0.4754866785321662</v>
      </c>
    </row>
    <row r="106" spans="1:49" x14ac:dyDescent="0.2">
      <c r="A106">
        <v>104</v>
      </c>
      <c r="B106" t="s">
        <v>29530</v>
      </c>
      <c r="C106" t="s">
        <v>29529</v>
      </c>
      <c r="F106" t="s">
        <v>29528</v>
      </c>
      <c r="G106" t="s">
        <v>6</v>
      </c>
      <c r="H106" t="s">
        <v>5</v>
      </c>
      <c r="I106" t="s">
        <v>893</v>
      </c>
      <c r="J106">
        <v>60024542</v>
      </c>
      <c r="K106" t="s">
        <v>99</v>
      </c>
      <c r="L106" t="s">
        <v>98</v>
      </c>
      <c r="M106" t="s">
        <v>60</v>
      </c>
      <c r="N106">
        <v>3</v>
      </c>
      <c r="O106" t="s">
        <v>29527</v>
      </c>
      <c r="P106" t="s">
        <v>29526</v>
      </c>
      <c r="Q106" t="s">
        <v>97</v>
      </c>
      <c r="R106" s="7">
        <v>40885</v>
      </c>
      <c r="S106" s="8">
        <f t="shared" si="8"/>
        <v>2011</v>
      </c>
      <c r="T106" s="8">
        <v>2011</v>
      </c>
      <c r="U106" s="8">
        <f t="shared" si="9"/>
        <v>11</v>
      </c>
      <c r="V106" s="7">
        <v>2011</v>
      </c>
      <c r="W106" t="s">
        <v>580</v>
      </c>
      <c r="X106" s="2">
        <v>0.34100000000000003</v>
      </c>
      <c r="Y106" s="6">
        <f t="shared" si="10"/>
        <v>9.1028002455887467E-3</v>
      </c>
      <c r="AA106">
        <v>19378718</v>
      </c>
      <c r="AB106">
        <v>19700186839</v>
      </c>
      <c r="AC106">
        <v>15309681</v>
      </c>
      <c r="AD106" t="s">
        <v>2</v>
      </c>
      <c r="AE106">
        <v>24</v>
      </c>
      <c r="AH106" t="s">
        <v>29525</v>
      </c>
      <c r="AI106" t="s">
        <v>29524</v>
      </c>
      <c r="AK106" t="s">
        <v>29523</v>
      </c>
      <c r="AL106">
        <v>17</v>
      </c>
      <c r="AM106" s="5">
        <f t="shared" si="11"/>
        <v>1.5454545454545454</v>
      </c>
      <c r="AN106" s="4">
        <f t="shared" si="12"/>
        <v>2.3407111631269148E-3</v>
      </c>
      <c r="AO106" s="3"/>
      <c r="AP106">
        <v>0</v>
      </c>
      <c r="AR106" t="s">
        <v>1</v>
      </c>
      <c r="AT106" s="2" t="s">
        <v>0</v>
      </c>
      <c r="AU106" s="1">
        <f t="shared" si="13"/>
        <v>0.70741735208501966</v>
      </c>
      <c r="AV106" s="1">
        <f t="shared" si="14"/>
        <v>0.57217557043578315</v>
      </c>
      <c r="AW106" s="1">
        <f t="shared" si="15"/>
        <v>0.43693378878654643</v>
      </c>
    </row>
    <row r="107" spans="1:49" x14ac:dyDescent="0.2">
      <c r="A107">
        <v>105</v>
      </c>
      <c r="B107" t="s">
        <v>29522</v>
      </c>
      <c r="C107" t="s">
        <v>29521</v>
      </c>
      <c r="F107" t="s">
        <v>29520</v>
      </c>
      <c r="G107" t="s">
        <v>6</v>
      </c>
      <c r="H107" t="s">
        <v>5</v>
      </c>
      <c r="I107" t="s">
        <v>29519</v>
      </c>
      <c r="J107">
        <v>60016521</v>
      </c>
      <c r="K107" t="s">
        <v>173</v>
      </c>
      <c r="L107" t="s">
        <v>172</v>
      </c>
      <c r="M107" t="s">
        <v>60</v>
      </c>
      <c r="N107">
        <v>2</v>
      </c>
      <c r="O107" t="s">
        <v>29518</v>
      </c>
      <c r="P107" t="s">
        <v>29517</v>
      </c>
      <c r="Q107" t="s">
        <v>725</v>
      </c>
      <c r="R107" s="7">
        <v>40885</v>
      </c>
      <c r="S107" s="8">
        <f t="shared" si="8"/>
        <v>2011</v>
      </c>
      <c r="T107" s="8">
        <v>2011</v>
      </c>
      <c r="U107" s="8">
        <f t="shared" si="9"/>
        <v>11</v>
      </c>
      <c r="V107" s="7">
        <v>2011</v>
      </c>
      <c r="W107" t="s">
        <v>580</v>
      </c>
      <c r="X107" s="2">
        <v>0.34100000000000003</v>
      </c>
      <c r="Y107" s="6">
        <f t="shared" si="10"/>
        <v>9.1028002455887467E-3</v>
      </c>
      <c r="AA107">
        <v>19378718</v>
      </c>
      <c r="AB107">
        <v>19700186839</v>
      </c>
      <c r="AC107">
        <v>15309681</v>
      </c>
      <c r="AD107" t="s">
        <v>2</v>
      </c>
      <c r="AE107">
        <v>24</v>
      </c>
      <c r="AH107" t="s">
        <v>29516</v>
      </c>
      <c r="AI107" t="s">
        <v>29515</v>
      </c>
      <c r="AK107" t="s">
        <v>29514</v>
      </c>
      <c r="AL107">
        <v>0</v>
      </c>
      <c r="AM107" s="5">
        <f t="shared" si="11"/>
        <v>0</v>
      </c>
      <c r="AN107" s="4">
        <f t="shared" si="12"/>
        <v>0</v>
      </c>
      <c r="AO107" s="3"/>
      <c r="AP107">
        <v>0</v>
      </c>
      <c r="AR107" t="s">
        <v>1</v>
      </c>
      <c r="AT107" s="2" t="s">
        <v>0</v>
      </c>
      <c r="AU107" s="1">
        <f t="shared" si="13"/>
        <v>0.63719601719121222</v>
      </c>
      <c r="AV107" s="1">
        <f t="shared" si="14"/>
        <v>0.45514001227943734</v>
      </c>
      <c r="AW107" s="1">
        <f t="shared" si="15"/>
        <v>0.27308400736766236</v>
      </c>
    </row>
    <row r="108" spans="1:49" x14ac:dyDescent="0.2">
      <c r="A108">
        <v>106</v>
      </c>
      <c r="B108" t="s">
        <v>29513</v>
      </c>
      <c r="C108" t="s">
        <v>29512</v>
      </c>
      <c r="F108" t="s">
        <v>29511</v>
      </c>
      <c r="G108" t="s">
        <v>6</v>
      </c>
      <c r="H108" t="s">
        <v>5</v>
      </c>
      <c r="I108" t="s">
        <v>7697</v>
      </c>
      <c r="J108" t="s">
        <v>29510</v>
      </c>
      <c r="K108" t="s">
        <v>29509</v>
      </c>
      <c r="L108" t="s">
        <v>29508</v>
      </c>
      <c r="M108" t="s">
        <v>27788</v>
      </c>
      <c r="N108">
        <v>4</v>
      </c>
      <c r="O108" t="s">
        <v>29507</v>
      </c>
      <c r="P108" t="s">
        <v>29506</v>
      </c>
      <c r="Q108" t="s">
        <v>29505</v>
      </c>
      <c r="R108" s="7">
        <v>40885</v>
      </c>
      <c r="S108" s="8">
        <f t="shared" si="8"/>
        <v>2011</v>
      </c>
      <c r="T108" s="8">
        <v>2011</v>
      </c>
      <c r="U108" s="8">
        <f t="shared" si="9"/>
        <v>11</v>
      </c>
      <c r="V108" s="7">
        <v>2011</v>
      </c>
      <c r="W108" t="s">
        <v>580</v>
      </c>
      <c r="X108" s="2">
        <v>0.34100000000000003</v>
      </c>
      <c r="Y108" s="6">
        <f t="shared" si="10"/>
        <v>9.1028002455887467E-3</v>
      </c>
      <c r="AA108">
        <v>19378718</v>
      </c>
      <c r="AB108">
        <v>19700186839</v>
      </c>
      <c r="AC108">
        <v>15309681</v>
      </c>
      <c r="AD108" t="s">
        <v>2</v>
      </c>
      <c r="AE108">
        <v>24</v>
      </c>
      <c r="AH108" t="s">
        <v>575</v>
      </c>
      <c r="AI108" t="s">
        <v>29504</v>
      </c>
      <c r="AK108" t="s">
        <v>29503</v>
      </c>
      <c r="AL108">
        <v>20</v>
      </c>
      <c r="AM108" s="5">
        <f t="shared" si="11"/>
        <v>1.8181818181818181</v>
      </c>
      <c r="AN108" s="4">
        <f t="shared" si="12"/>
        <v>2.7537778389728406E-3</v>
      </c>
      <c r="AO108" s="3"/>
      <c r="AP108">
        <v>0</v>
      </c>
      <c r="AR108" t="s">
        <v>1</v>
      </c>
      <c r="AT108" s="2" t="s">
        <v>0</v>
      </c>
      <c r="AU108" s="1">
        <f t="shared" si="13"/>
        <v>0.71980935236039745</v>
      </c>
      <c r="AV108" s="1">
        <f t="shared" si="14"/>
        <v>0.59282890422807932</v>
      </c>
      <c r="AW108" s="1">
        <f t="shared" si="15"/>
        <v>0.4658484560957612</v>
      </c>
    </row>
    <row r="109" spans="1:49" x14ac:dyDescent="0.2">
      <c r="A109">
        <v>107</v>
      </c>
      <c r="B109" t="s">
        <v>29502</v>
      </c>
      <c r="C109" t="s">
        <v>29501</v>
      </c>
      <c r="F109" t="s">
        <v>29500</v>
      </c>
      <c r="G109" t="s">
        <v>6</v>
      </c>
      <c r="H109" t="s">
        <v>5</v>
      </c>
      <c r="I109" t="s">
        <v>29499</v>
      </c>
      <c r="J109">
        <v>60015150</v>
      </c>
      <c r="K109" t="s">
        <v>1970</v>
      </c>
      <c r="L109" t="s">
        <v>185</v>
      </c>
      <c r="M109" t="s">
        <v>184</v>
      </c>
      <c r="N109">
        <v>2</v>
      </c>
      <c r="O109" t="s">
        <v>29498</v>
      </c>
      <c r="P109" t="s">
        <v>29497</v>
      </c>
      <c r="Q109" t="s">
        <v>3508</v>
      </c>
      <c r="R109" s="7">
        <v>40885</v>
      </c>
      <c r="S109" s="8">
        <f t="shared" si="8"/>
        <v>2011</v>
      </c>
      <c r="T109" s="8">
        <v>2011</v>
      </c>
      <c r="U109" s="8">
        <f t="shared" si="9"/>
        <v>11</v>
      </c>
      <c r="V109" s="7">
        <v>2011</v>
      </c>
      <c r="W109" t="s">
        <v>580</v>
      </c>
      <c r="X109" s="2">
        <v>0.34100000000000003</v>
      </c>
      <c r="Y109" s="6">
        <f t="shared" si="10"/>
        <v>9.1028002455887467E-3</v>
      </c>
      <c r="AA109">
        <v>19378718</v>
      </c>
      <c r="AB109">
        <v>19700186839</v>
      </c>
      <c r="AC109">
        <v>15309681</v>
      </c>
      <c r="AD109" t="s">
        <v>2</v>
      </c>
      <c r="AE109">
        <v>24</v>
      </c>
      <c r="AH109" t="s">
        <v>29496</v>
      </c>
      <c r="AI109" t="s">
        <v>29495</v>
      </c>
      <c r="AK109" t="s">
        <v>29494</v>
      </c>
      <c r="AL109">
        <v>15</v>
      </c>
      <c r="AM109" s="5">
        <f t="shared" si="11"/>
        <v>1.3636363636363635</v>
      </c>
      <c r="AN109" s="4">
        <f t="shared" si="12"/>
        <v>2.0653333792296307E-3</v>
      </c>
      <c r="AO109" s="3"/>
      <c r="AP109">
        <v>0</v>
      </c>
      <c r="AR109" t="s">
        <v>1</v>
      </c>
      <c r="AT109" s="2" t="s">
        <v>0</v>
      </c>
      <c r="AU109" s="1">
        <f t="shared" si="13"/>
        <v>0.69915601856810117</v>
      </c>
      <c r="AV109" s="1">
        <f t="shared" si="14"/>
        <v>0.55840668124091886</v>
      </c>
      <c r="AW109" s="1">
        <f t="shared" si="15"/>
        <v>0.41765734391373649</v>
      </c>
    </row>
    <row r="110" spans="1:49" x14ac:dyDescent="0.2">
      <c r="A110">
        <v>108</v>
      </c>
      <c r="B110" t="s">
        <v>29493</v>
      </c>
      <c r="C110" t="s">
        <v>29492</v>
      </c>
      <c r="F110" t="s">
        <v>29491</v>
      </c>
      <c r="G110" t="s">
        <v>6</v>
      </c>
      <c r="H110" t="s">
        <v>5</v>
      </c>
      <c r="I110" t="s">
        <v>29490</v>
      </c>
      <c r="J110" t="s">
        <v>29489</v>
      </c>
      <c r="K110" t="s">
        <v>29488</v>
      </c>
      <c r="L110" t="s">
        <v>29487</v>
      </c>
      <c r="M110" t="s">
        <v>910</v>
      </c>
      <c r="N110">
        <v>2</v>
      </c>
      <c r="O110" t="s">
        <v>29486</v>
      </c>
      <c r="P110" t="s">
        <v>29485</v>
      </c>
      <c r="Q110" t="s">
        <v>29484</v>
      </c>
      <c r="R110" s="7">
        <v>40885</v>
      </c>
      <c r="S110" s="8">
        <f t="shared" si="8"/>
        <v>2011</v>
      </c>
      <c r="T110" s="8">
        <v>2011</v>
      </c>
      <c r="U110" s="8">
        <f t="shared" si="9"/>
        <v>11</v>
      </c>
      <c r="V110" s="7">
        <v>2011</v>
      </c>
      <c r="W110" t="s">
        <v>580</v>
      </c>
      <c r="X110" s="2">
        <v>0.34100000000000003</v>
      </c>
      <c r="Y110" s="6">
        <f t="shared" si="10"/>
        <v>9.1028002455887467E-3</v>
      </c>
      <c r="AA110">
        <v>19378718</v>
      </c>
      <c r="AB110">
        <v>19700186839</v>
      </c>
      <c r="AC110">
        <v>15309681</v>
      </c>
      <c r="AD110" t="s">
        <v>2</v>
      </c>
      <c r="AE110">
        <v>24</v>
      </c>
      <c r="AH110" t="s">
        <v>29483</v>
      </c>
      <c r="AI110" t="s">
        <v>29482</v>
      </c>
      <c r="AK110" t="s">
        <v>29481</v>
      </c>
      <c r="AL110">
        <v>6</v>
      </c>
      <c r="AM110" s="5">
        <f t="shared" si="11"/>
        <v>0.54545454545454541</v>
      </c>
      <c r="AN110" s="4">
        <f t="shared" si="12"/>
        <v>8.2613335169185224E-4</v>
      </c>
      <c r="AO110" s="3"/>
      <c r="AP110">
        <v>0</v>
      </c>
      <c r="AR110" t="s">
        <v>1</v>
      </c>
      <c r="AT110" s="2" t="s">
        <v>0</v>
      </c>
      <c r="AU110" s="1">
        <f t="shared" si="13"/>
        <v>0.66198001774196769</v>
      </c>
      <c r="AV110" s="1">
        <f t="shared" si="14"/>
        <v>0.49644667986402996</v>
      </c>
      <c r="AW110" s="1">
        <f t="shared" si="15"/>
        <v>0.33091334198609207</v>
      </c>
    </row>
    <row r="111" spans="1:49" x14ac:dyDescent="0.2">
      <c r="A111">
        <v>109</v>
      </c>
      <c r="B111" t="s">
        <v>29480</v>
      </c>
      <c r="C111" t="s">
        <v>29479</v>
      </c>
      <c r="F111" t="s">
        <v>29478</v>
      </c>
      <c r="G111" t="s">
        <v>6</v>
      </c>
      <c r="H111" t="s">
        <v>5</v>
      </c>
      <c r="I111" t="s">
        <v>1043</v>
      </c>
      <c r="J111" t="s">
        <v>29477</v>
      </c>
      <c r="K111" t="s">
        <v>29476</v>
      </c>
      <c r="L111" t="s">
        <v>1856</v>
      </c>
      <c r="M111" t="s">
        <v>89</v>
      </c>
      <c r="N111">
        <v>3</v>
      </c>
      <c r="O111" t="s">
        <v>29475</v>
      </c>
      <c r="P111" t="s">
        <v>29474</v>
      </c>
      <c r="Q111" t="s">
        <v>29473</v>
      </c>
      <c r="R111" s="7">
        <v>40885</v>
      </c>
      <c r="S111" s="8">
        <f t="shared" si="8"/>
        <v>2011</v>
      </c>
      <c r="T111" s="8">
        <v>2011</v>
      </c>
      <c r="U111" s="8">
        <f t="shared" si="9"/>
        <v>11</v>
      </c>
      <c r="V111" s="7">
        <v>2011</v>
      </c>
      <c r="W111" t="s">
        <v>580</v>
      </c>
      <c r="X111" s="2">
        <v>0.34100000000000003</v>
      </c>
      <c r="Y111" s="6">
        <f t="shared" si="10"/>
        <v>9.1028002455887467E-3</v>
      </c>
      <c r="AA111">
        <v>19378718</v>
      </c>
      <c r="AB111">
        <v>19700186839</v>
      </c>
      <c r="AC111">
        <v>15309681</v>
      </c>
      <c r="AD111" t="s">
        <v>2</v>
      </c>
      <c r="AE111">
        <v>24</v>
      </c>
      <c r="AH111" t="s">
        <v>29472</v>
      </c>
      <c r="AI111" t="s">
        <v>29471</v>
      </c>
      <c r="AK111" t="s">
        <v>29470</v>
      </c>
      <c r="AL111">
        <v>2</v>
      </c>
      <c r="AM111" s="5">
        <f t="shared" si="11"/>
        <v>0.18181818181818182</v>
      </c>
      <c r="AN111" s="4">
        <f t="shared" si="12"/>
        <v>2.753777838972841E-4</v>
      </c>
      <c r="AO111" s="3"/>
      <c r="AP111">
        <v>0</v>
      </c>
      <c r="AR111" t="s">
        <v>1</v>
      </c>
      <c r="AT111" s="2" t="s">
        <v>0</v>
      </c>
      <c r="AU111" s="1">
        <f t="shared" si="13"/>
        <v>0.64545735070813071</v>
      </c>
      <c r="AV111" s="1">
        <f t="shared" si="14"/>
        <v>0.46890890147430153</v>
      </c>
      <c r="AW111" s="1">
        <f t="shared" si="15"/>
        <v>0.29236045224047225</v>
      </c>
    </row>
    <row r="112" spans="1:49" x14ac:dyDescent="0.2">
      <c r="A112">
        <v>110</v>
      </c>
      <c r="B112" t="s">
        <v>29469</v>
      </c>
      <c r="C112" t="s">
        <v>29468</v>
      </c>
      <c r="F112" t="s">
        <v>29467</v>
      </c>
      <c r="G112" t="s">
        <v>6</v>
      </c>
      <c r="H112" t="s">
        <v>5</v>
      </c>
      <c r="I112" t="s">
        <v>1993</v>
      </c>
      <c r="J112">
        <v>60010080</v>
      </c>
      <c r="K112" t="s">
        <v>95</v>
      </c>
      <c r="L112" t="s">
        <v>94</v>
      </c>
      <c r="M112" t="s">
        <v>60</v>
      </c>
      <c r="N112">
        <v>3</v>
      </c>
      <c r="O112" t="s">
        <v>29466</v>
      </c>
      <c r="P112" t="s">
        <v>29465</v>
      </c>
      <c r="Q112" t="s">
        <v>786</v>
      </c>
      <c r="R112" s="7">
        <v>40885</v>
      </c>
      <c r="S112" s="8">
        <f t="shared" si="8"/>
        <v>2011</v>
      </c>
      <c r="T112" s="8">
        <v>2011</v>
      </c>
      <c r="U112" s="8">
        <f t="shared" si="9"/>
        <v>11</v>
      </c>
      <c r="V112" s="7">
        <v>2011</v>
      </c>
      <c r="W112" t="s">
        <v>580</v>
      </c>
      <c r="X112" s="2">
        <v>0.34100000000000003</v>
      </c>
      <c r="Y112" s="6">
        <f t="shared" si="10"/>
        <v>9.1028002455887467E-3</v>
      </c>
      <c r="AA112">
        <v>19378718</v>
      </c>
      <c r="AB112">
        <v>19700186839</v>
      </c>
      <c r="AC112">
        <v>15309681</v>
      </c>
      <c r="AD112" t="s">
        <v>2</v>
      </c>
      <c r="AE112">
        <v>24</v>
      </c>
      <c r="AH112" t="s">
        <v>29464</v>
      </c>
      <c r="AI112" t="s">
        <v>29463</v>
      </c>
      <c r="AK112" t="s">
        <v>29462</v>
      </c>
      <c r="AL112">
        <v>11</v>
      </c>
      <c r="AM112" s="5">
        <f t="shared" si="11"/>
        <v>1</v>
      </c>
      <c r="AN112" s="4">
        <f t="shared" si="12"/>
        <v>1.5145778114350624E-3</v>
      </c>
      <c r="AO112" s="3"/>
      <c r="AP112">
        <v>1</v>
      </c>
      <c r="AR112" t="s">
        <v>1</v>
      </c>
      <c r="AT112" s="2" t="s">
        <v>0</v>
      </c>
      <c r="AU112" s="1">
        <f t="shared" si="13"/>
        <v>0.68263335153426408</v>
      </c>
      <c r="AV112" s="1">
        <f t="shared" si="14"/>
        <v>0.53086890285119048</v>
      </c>
      <c r="AW112" s="1">
        <f t="shared" si="15"/>
        <v>0.37910445416811672</v>
      </c>
    </row>
    <row r="113" spans="1:49" x14ac:dyDescent="0.2">
      <c r="A113">
        <v>111</v>
      </c>
      <c r="B113" t="s">
        <v>29461</v>
      </c>
      <c r="C113" t="s">
        <v>29460</v>
      </c>
      <c r="F113" t="s">
        <v>29459</v>
      </c>
      <c r="G113" t="s">
        <v>6</v>
      </c>
      <c r="H113" t="s">
        <v>5</v>
      </c>
      <c r="I113" t="s">
        <v>29458</v>
      </c>
      <c r="J113">
        <v>60009999</v>
      </c>
      <c r="K113" t="s">
        <v>29457</v>
      </c>
      <c r="L113" t="s">
        <v>29456</v>
      </c>
      <c r="M113" t="s">
        <v>1486</v>
      </c>
      <c r="N113">
        <v>3</v>
      </c>
      <c r="O113" t="s">
        <v>29455</v>
      </c>
      <c r="P113" t="s">
        <v>29454</v>
      </c>
      <c r="Q113" t="s">
        <v>29453</v>
      </c>
      <c r="R113" s="7">
        <v>40885</v>
      </c>
      <c r="S113" s="8">
        <f t="shared" si="8"/>
        <v>2011</v>
      </c>
      <c r="T113" s="8">
        <v>2011</v>
      </c>
      <c r="U113" s="8">
        <f t="shared" si="9"/>
        <v>11</v>
      </c>
      <c r="V113" s="7">
        <v>40885</v>
      </c>
      <c r="W113" t="s">
        <v>1909</v>
      </c>
      <c r="X113" s="2">
        <v>0.86399999999999999</v>
      </c>
      <c r="Y113" s="6">
        <f t="shared" si="10"/>
        <v>2.3063986546007848E-2</v>
      </c>
      <c r="AA113">
        <v>15206106</v>
      </c>
      <c r="AB113">
        <v>26970</v>
      </c>
      <c r="AC113">
        <v>15205207</v>
      </c>
      <c r="AD113" t="s">
        <v>2</v>
      </c>
      <c r="AE113">
        <v>115</v>
      </c>
      <c r="AF113">
        <v>48</v>
      </c>
      <c r="AH113" t="s">
        <v>29452</v>
      </c>
      <c r="AI113" t="s">
        <v>29451</v>
      </c>
      <c r="AK113" t="s">
        <v>29450</v>
      </c>
      <c r="AL113">
        <v>90</v>
      </c>
      <c r="AM113" s="5">
        <f t="shared" si="11"/>
        <v>8.1818181818181817</v>
      </c>
      <c r="AN113" s="4">
        <f t="shared" si="12"/>
        <v>1.2392000275377783E-2</v>
      </c>
      <c r="AO113" s="3"/>
      <c r="AP113">
        <v>0</v>
      </c>
      <c r="AQ113" t="s">
        <v>195</v>
      </c>
      <c r="AR113">
        <v>208528</v>
      </c>
      <c r="AS113" t="s">
        <v>194</v>
      </c>
      <c r="AT113" s="2">
        <v>2.9910000000000001</v>
      </c>
      <c r="AU113" s="1">
        <f t="shared" si="13"/>
        <v>1.9862390664818825</v>
      </c>
      <c r="AV113" s="1">
        <f t="shared" si="14"/>
        <v>1.7727993410692817</v>
      </c>
      <c r="AW113" s="1">
        <f t="shared" si="15"/>
        <v>1.5593596156566802</v>
      </c>
    </row>
    <row r="114" spans="1:49" x14ac:dyDescent="0.2">
      <c r="A114">
        <v>112</v>
      </c>
      <c r="B114" t="s">
        <v>29449</v>
      </c>
      <c r="C114" t="s">
        <v>29448</v>
      </c>
      <c r="F114" t="s">
        <v>29447</v>
      </c>
      <c r="G114" t="s">
        <v>6</v>
      </c>
      <c r="H114" t="s">
        <v>5</v>
      </c>
      <c r="I114" t="s">
        <v>29446</v>
      </c>
      <c r="J114" t="s">
        <v>29445</v>
      </c>
      <c r="K114" t="s">
        <v>29444</v>
      </c>
      <c r="L114" t="s">
        <v>29443</v>
      </c>
      <c r="M114" t="s">
        <v>29442</v>
      </c>
      <c r="N114">
        <v>7</v>
      </c>
      <c r="O114" t="s">
        <v>29441</v>
      </c>
      <c r="P114" t="s">
        <v>29440</v>
      </c>
      <c r="Q114" t="s">
        <v>29439</v>
      </c>
      <c r="R114" s="7">
        <v>40885</v>
      </c>
      <c r="S114" s="8">
        <f t="shared" si="8"/>
        <v>2011</v>
      </c>
      <c r="T114" s="8">
        <v>2011</v>
      </c>
      <c r="U114" s="8">
        <f t="shared" si="9"/>
        <v>11</v>
      </c>
      <c r="V114" s="7">
        <v>40885</v>
      </c>
      <c r="W114" t="s">
        <v>1909</v>
      </c>
      <c r="X114" s="2">
        <v>0.86399999999999999</v>
      </c>
      <c r="Y114" s="6">
        <f t="shared" si="10"/>
        <v>2.3063986546007848E-2</v>
      </c>
      <c r="AA114">
        <v>15206106</v>
      </c>
      <c r="AB114">
        <v>26970</v>
      </c>
      <c r="AC114">
        <v>15205207</v>
      </c>
      <c r="AD114" t="s">
        <v>2</v>
      </c>
      <c r="AE114">
        <v>115</v>
      </c>
      <c r="AF114">
        <v>48</v>
      </c>
      <c r="AH114" t="s">
        <v>29438</v>
      </c>
      <c r="AI114" t="s">
        <v>29437</v>
      </c>
      <c r="AK114" t="s">
        <v>29436</v>
      </c>
      <c r="AL114">
        <v>25</v>
      </c>
      <c r="AM114" s="5">
        <f t="shared" si="11"/>
        <v>2.2727272727272729</v>
      </c>
      <c r="AN114" s="4">
        <f t="shared" si="12"/>
        <v>3.4422222987160515E-3</v>
      </c>
      <c r="AO114" s="3"/>
      <c r="AP114">
        <v>0</v>
      </c>
      <c r="AR114" t="s">
        <v>1</v>
      </c>
      <c r="AT114" s="2">
        <v>2.9910000000000001</v>
      </c>
      <c r="AU114" s="1">
        <f t="shared" si="13"/>
        <v>1.7177457271820307</v>
      </c>
      <c r="AV114" s="1">
        <f t="shared" si="14"/>
        <v>1.325310442236195</v>
      </c>
      <c r="AW114" s="1">
        <f t="shared" si="15"/>
        <v>0.93287515729035908</v>
      </c>
    </row>
    <row r="115" spans="1:49" x14ac:dyDescent="0.2">
      <c r="A115">
        <v>113</v>
      </c>
      <c r="B115" t="s">
        <v>29435</v>
      </c>
      <c r="C115" t="s">
        <v>29434</v>
      </c>
      <c r="F115" t="s">
        <v>29433</v>
      </c>
      <c r="G115" t="s">
        <v>6</v>
      </c>
      <c r="H115" t="s">
        <v>5</v>
      </c>
      <c r="I115" t="s">
        <v>29432</v>
      </c>
      <c r="J115" t="s">
        <v>29431</v>
      </c>
      <c r="K115" t="s">
        <v>29430</v>
      </c>
      <c r="L115" t="s">
        <v>1208</v>
      </c>
      <c r="M115" t="s">
        <v>14</v>
      </c>
      <c r="N115">
        <v>3</v>
      </c>
      <c r="O115" t="s">
        <v>29429</v>
      </c>
      <c r="P115" t="s">
        <v>29428</v>
      </c>
      <c r="Q115" t="s">
        <v>29427</v>
      </c>
      <c r="R115" s="7">
        <v>40885</v>
      </c>
      <c r="S115" s="8">
        <f t="shared" si="8"/>
        <v>2011</v>
      </c>
      <c r="T115" s="8">
        <v>2011</v>
      </c>
      <c r="U115" s="8">
        <f t="shared" si="9"/>
        <v>11</v>
      </c>
      <c r="V115" s="7">
        <v>40885</v>
      </c>
      <c r="W115" t="s">
        <v>1909</v>
      </c>
      <c r="X115" s="2">
        <v>0.86399999999999999</v>
      </c>
      <c r="Y115" s="6">
        <f t="shared" si="10"/>
        <v>2.3063986546007848E-2</v>
      </c>
      <c r="AA115">
        <v>15206106</v>
      </c>
      <c r="AB115">
        <v>26970</v>
      </c>
      <c r="AC115">
        <v>15205207</v>
      </c>
      <c r="AD115" t="s">
        <v>2</v>
      </c>
      <c r="AE115">
        <v>115</v>
      </c>
      <c r="AF115">
        <v>48</v>
      </c>
      <c r="AH115" t="s">
        <v>29426</v>
      </c>
      <c r="AI115" t="s">
        <v>29425</v>
      </c>
      <c r="AK115" t="s">
        <v>29424</v>
      </c>
      <c r="AL115">
        <v>33</v>
      </c>
      <c r="AM115" s="5">
        <f t="shared" si="11"/>
        <v>3</v>
      </c>
      <c r="AN115" s="4">
        <f t="shared" si="12"/>
        <v>4.5437334343051876E-3</v>
      </c>
      <c r="AO115" s="3"/>
      <c r="AP115">
        <v>0</v>
      </c>
      <c r="AR115" t="s">
        <v>1</v>
      </c>
      <c r="AT115" s="2">
        <v>2.9910000000000001</v>
      </c>
      <c r="AU115" s="1">
        <f t="shared" si="13"/>
        <v>1.7507910612497048</v>
      </c>
      <c r="AV115" s="1">
        <f t="shared" si="14"/>
        <v>1.3803859990156517</v>
      </c>
      <c r="AW115" s="1">
        <f t="shared" si="15"/>
        <v>1.0099809367815986</v>
      </c>
    </row>
    <row r="116" spans="1:49" x14ac:dyDescent="0.2">
      <c r="A116">
        <v>114</v>
      </c>
      <c r="B116" t="s">
        <v>29423</v>
      </c>
      <c r="F116" t="s">
        <v>29422</v>
      </c>
      <c r="G116" t="s">
        <v>6</v>
      </c>
      <c r="H116" t="s">
        <v>5</v>
      </c>
      <c r="I116" t="s">
        <v>1095</v>
      </c>
      <c r="J116">
        <v>60019987</v>
      </c>
      <c r="K116" t="s">
        <v>1094</v>
      </c>
      <c r="L116" t="s">
        <v>1093</v>
      </c>
      <c r="M116" t="s">
        <v>16</v>
      </c>
      <c r="N116">
        <v>2</v>
      </c>
      <c r="O116" t="s">
        <v>29421</v>
      </c>
      <c r="P116" t="s">
        <v>29420</v>
      </c>
      <c r="Q116" t="s">
        <v>1092</v>
      </c>
      <c r="R116" s="7">
        <v>40884</v>
      </c>
      <c r="S116" s="8">
        <f t="shared" si="8"/>
        <v>2011</v>
      </c>
      <c r="T116" s="8">
        <v>2011</v>
      </c>
      <c r="U116" s="8">
        <f t="shared" si="9"/>
        <v>11</v>
      </c>
      <c r="V116" s="7">
        <v>2011</v>
      </c>
      <c r="W116" t="s">
        <v>1091</v>
      </c>
      <c r="X116" s="2">
        <v>0.19</v>
      </c>
      <c r="Y116" s="6">
        <f t="shared" si="10"/>
        <v>5.0719414858119115E-3</v>
      </c>
      <c r="AA116">
        <v>332097</v>
      </c>
      <c r="AB116">
        <v>18700</v>
      </c>
      <c r="AD116" t="s">
        <v>2</v>
      </c>
      <c r="AE116">
        <v>87</v>
      </c>
      <c r="AF116" t="s">
        <v>29419</v>
      </c>
      <c r="AH116" t="s">
        <v>29418</v>
      </c>
      <c r="AI116" t="s">
        <v>29417</v>
      </c>
      <c r="AJ116" t="s">
        <v>29416</v>
      </c>
      <c r="AK116" t="s">
        <v>29415</v>
      </c>
      <c r="AL116">
        <v>0</v>
      </c>
      <c r="AM116" s="5">
        <f t="shared" si="11"/>
        <v>0</v>
      </c>
      <c r="AN116" s="4">
        <f t="shared" si="12"/>
        <v>0</v>
      </c>
      <c r="AO116" s="3"/>
      <c r="AP116">
        <v>0</v>
      </c>
      <c r="AR116" t="s">
        <v>1</v>
      </c>
      <c r="AT116" s="2" t="s">
        <v>0</v>
      </c>
      <c r="AU116" s="1">
        <f t="shared" si="13"/>
        <v>0.35503590400683377</v>
      </c>
      <c r="AV116" s="1">
        <f t="shared" si="14"/>
        <v>0.25359707429059558</v>
      </c>
      <c r="AW116" s="1">
        <f t="shared" si="15"/>
        <v>0.15215824457435734</v>
      </c>
    </row>
    <row r="117" spans="1:49" x14ac:dyDescent="0.2">
      <c r="A117">
        <v>115</v>
      </c>
      <c r="B117" t="s">
        <v>29414</v>
      </c>
      <c r="C117" t="s">
        <v>29413</v>
      </c>
      <c r="F117" t="s">
        <v>29412</v>
      </c>
      <c r="G117" t="s">
        <v>6</v>
      </c>
      <c r="H117" t="s">
        <v>5</v>
      </c>
      <c r="I117" t="s">
        <v>29411</v>
      </c>
      <c r="J117">
        <v>60031226</v>
      </c>
      <c r="K117" t="s">
        <v>2571</v>
      </c>
      <c r="L117" t="s">
        <v>2570</v>
      </c>
      <c r="M117" t="s">
        <v>319</v>
      </c>
      <c r="N117">
        <v>2</v>
      </c>
      <c r="O117" t="s">
        <v>29410</v>
      </c>
      <c r="P117" t="s">
        <v>29409</v>
      </c>
      <c r="Q117" t="s">
        <v>2569</v>
      </c>
      <c r="R117" s="7">
        <v>40884</v>
      </c>
      <c r="S117" s="8">
        <f t="shared" si="8"/>
        <v>2011</v>
      </c>
      <c r="T117" s="8">
        <v>2011</v>
      </c>
      <c r="U117" s="8">
        <f t="shared" si="9"/>
        <v>11</v>
      </c>
      <c r="V117" s="7">
        <v>2011</v>
      </c>
      <c r="W117" t="s">
        <v>29408</v>
      </c>
      <c r="X117" s="2">
        <v>1.3420000000000001</v>
      </c>
      <c r="Y117" s="6">
        <f t="shared" si="10"/>
        <v>3.582392354715571E-2</v>
      </c>
      <c r="AA117">
        <v>13233580</v>
      </c>
      <c r="AB117">
        <v>81697</v>
      </c>
      <c r="AC117">
        <v>14486083</v>
      </c>
      <c r="AD117" t="s">
        <v>2</v>
      </c>
      <c r="AE117">
        <v>28</v>
      </c>
      <c r="AF117">
        <v>4</v>
      </c>
      <c r="AH117" t="s">
        <v>29407</v>
      </c>
      <c r="AI117" t="s">
        <v>29406</v>
      </c>
      <c r="AJ117" t="s">
        <v>29405</v>
      </c>
      <c r="AK117" t="s">
        <v>29404</v>
      </c>
      <c r="AL117">
        <v>10</v>
      </c>
      <c r="AM117" s="5">
        <f t="shared" si="11"/>
        <v>0.90909090909090906</v>
      </c>
      <c r="AN117" s="4">
        <f t="shared" si="12"/>
        <v>1.3768889194864203E-3</v>
      </c>
      <c r="AO117" s="3"/>
      <c r="AP117">
        <v>1</v>
      </c>
      <c r="AQ117" t="s">
        <v>29403</v>
      </c>
      <c r="AR117" t="s">
        <v>1</v>
      </c>
      <c r="AS117" t="s">
        <v>29402</v>
      </c>
      <c r="AT117" s="2" t="s">
        <v>0</v>
      </c>
      <c r="AU117" s="1">
        <f t="shared" si="13"/>
        <v>2.5489813158854919</v>
      </c>
      <c r="AV117" s="1">
        <f t="shared" si="14"/>
        <v>1.8600406233321063</v>
      </c>
      <c r="AW117" s="1">
        <f t="shared" si="15"/>
        <v>1.1710999307787207</v>
      </c>
    </row>
    <row r="118" spans="1:49" x14ac:dyDescent="0.2">
      <c r="A118">
        <v>116</v>
      </c>
      <c r="B118" t="s">
        <v>29401</v>
      </c>
      <c r="C118" t="s">
        <v>29400</v>
      </c>
      <c r="F118" t="s">
        <v>29399</v>
      </c>
      <c r="G118" t="s">
        <v>6</v>
      </c>
      <c r="H118" t="s">
        <v>5</v>
      </c>
      <c r="I118" t="s">
        <v>29398</v>
      </c>
      <c r="J118">
        <v>60012370</v>
      </c>
      <c r="K118" t="s">
        <v>1731</v>
      </c>
      <c r="L118" t="s">
        <v>1730</v>
      </c>
      <c r="M118" t="s">
        <v>55</v>
      </c>
      <c r="N118">
        <v>2</v>
      </c>
      <c r="O118" t="s">
        <v>29397</v>
      </c>
      <c r="P118" t="s">
        <v>29396</v>
      </c>
      <c r="Q118" t="s">
        <v>1727</v>
      </c>
      <c r="R118" s="7">
        <v>40883</v>
      </c>
      <c r="S118" s="8">
        <f t="shared" si="8"/>
        <v>2011</v>
      </c>
      <c r="T118" s="8">
        <v>2011</v>
      </c>
      <c r="U118" s="8">
        <f t="shared" si="9"/>
        <v>11</v>
      </c>
      <c r="V118" s="7">
        <v>2011</v>
      </c>
      <c r="W118" t="s">
        <v>970</v>
      </c>
      <c r="X118" s="2">
        <v>1.3280000000000001</v>
      </c>
      <c r="Y118" s="6">
        <f t="shared" si="10"/>
        <v>3.5450201542937994E-2</v>
      </c>
      <c r="AA118">
        <v>15361225</v>
      </c>
      <c r="AB118">
        <v>18894</v>
      </c>
      <c r="AD118" t="s">
        <v>2</v>
      </c>
      <c r="AE118">
        <v>10</v>
      </c>
      <c r="AG118">
        <v>6069810</v>
      </c>
      <c r="AH118" t="s">
        <v>29395</v>
      </c>
      <c r="AI118" t="s">
        <v>29394</v>
      </c>
      <c r="AJ118" t="s">
        <v>29393</v>
      </c>
      <c r="AK118" t="s">
        <v>29392</v>
      </c>
      <c r="AL118">
        <v>16</v>
      </c>
      <c r="AM118" s="5">
        <f t="shared" si="11"/>
        <v>1.4545454545454546</v>
      </c>
      <c r="AN118" s="4">
        <f t="shared" si="12"/>
        <v>2.2030222711782728E-3</v>
      </c>
      <c r="AO118" s="3"/>
      <c r="AP118">
        <v>0</v>
      </c>
      <c r="AR118" t="s">
        <v>1</v>
      </c>
      <c r="AT118" s="2">
        <v>3.8340000000000001</v>
      </c>
      <c r="AU118" s="1">
        <f t="shared" si="13"/>
        <v>2.5476047761410081</v>
      </c>
      <c r="AV118" s="1">
        <f t="shared" si="14"/>
        <v>1.8826611907058133</v>
      </c>
      <c r="AW118" s="1">
        <f t="shared" si="15"/>
        <v>1.2177176052706189</v>
      </c>
    </row>
    <row r="119" spans="1:49" x14ac:dyDescent="0.2">
      <c r="A119">
        <v>117</v>
      </c>
      <c r="B119" t="s">
        <v>29391</v>
      </c>
      <c r="C119" t="s">
        <v>29390</v>
      </c>
      <c r="F119" t="s">
        <v>29389</v>
      </c>
      <c r="G119" t="s">
        <v>6</v>
      </c>
      <c r="H119" t="s">
        <v>5</v>
      </c>
      <c r="I119" t="s">
        <v>29388</v>
      </c>
      <c r="J119" t="s">
        <v>29387</v>
      </c>
      <c r="K119" t="s">
        <v>29386</v>
      </c>
      <c r="L119" t="s">
        <v>29385</v>
      </c>
      <c r="M119" t="s">
        <v>383</v>
      </c>
      <c r="N119">
        <v>3</v>
      </c>
      <c r="O119" t="s">
        <v>29384</v>
      </c>
      <c r="P119" t="s">
        <v>29383</v>
      </c>
      <c r="Q119" t="s">
        <v>29382</v>
      </c>
      <c r="R119" s="7">
        <v>40883</v>
      </c>
      <c r="S119" s="8">
        <f t="shared" si="8"/>
        <v>2011</v>
      </c>
      <c r="T119" s="8">
        <v>2011</v>
      </c>
      <c r="U119" s="8">
        <f t="shared" si="9"/>
        <v>11</v>
      </c>
      <c r="V119" s="7">
        <v>2011</v>
      </c>
      <c r="W119" t="s">
        <v>985</v>
      </c>
      <c r="X119" s="2">
        <v>0.245</v>
      </c>
      <c r="Y119" s="6">
        <f t="shared" si="10"/>
        <v>6.5401350738100959E-3</v>
      </c>
      <c r="AA119">
        <v>19376480</v>
      </c>
      <c r="AB119">
        <v>19700186896</v>
      </c>
      <c r="AD119" t="s">
        <v>2</v>
      </c>
      <c r="AE119">
        <v>27</v>
      </c>
      <c r="AH119" t="s">
        <v>9069</v>
      </c>
      <c r="AI119" t="s">
        <v>29381</v>
      </c>
      <c r="AK119" t="s">
        <v>29380</v>
      </c>
      <c r="AL119">
        <v>6</v>
      </c>
      <c r="AM119" s="5">
        <f t="shared" si="11"/>
        <v>0.54545454545454541</v>
      </c>
      <c r="AN119" s="4">
        <f t="shared" si="12"/>
        <v>8.2613335169185224E-4</v>
      </c>
      <c r="AO119" s="3"/>
      <c r="AP119">
        <v>0</v>
      </c>
      <c r="AR119" t="s">
        <v>1</v>
      </c>
      <c r="AT119" s="2" t="s">
        <v>0</v>
      </c>
      <c r="AU119" s="1">
        <f t="shared" si="13"/>
        <v>0.48259345571746221</v>
      </c>
      <c r="AV119" s="1">
        <f t="shared" si="14"/>
        <v>0.36831342127509742</v>
      </c>
      <c r="AW119" s="1">
        <f t="shared" si="15"/>
        <v>0.25403338683273258</v>
      </c>
    </row>
    <row r="120" spans="1:49" x14ac:dyDescent="0.2">
      <c r="A120">
        <v>118</v>
      </c>
      <c r="B120" t="s">
        <v>29379</v>
      </c>
      <c r="C120" t="s">
        <v>29378</v>
      </c>
      <c r="F120" t="s">
        <v>29377</v>
      </c>
      <c r="G120" t="s">
        <v>6</v>
      </c>
      <c r="H120" t="s">
        <v>5</v>
      </c>
      <c r="I120" t="s">
        <v>29376</v>
      </c>
      <c r="J120">
        <v>60025578</v>
      </c>
      <c r="K120" t="s">
        <v>62</v>
      </c>
      <c r="L120" t="s">
        <v>61</v>
      </c>
      <c r="M120" t="s">
        <v>60</v>
      </c>
      <c r="N120">
        <v>4</v>
      </c>
      <c r="O120" t="s">
        <v>29375</v>
      </c>
      <c r="P120" t="s">
        <v>29374</v>
      </c>
      <c r="Q120" t="s">
        <v>82</v>
      </c>
      <c r="R120" s="7">
        <v>40883</v>
      </c>
      <c r="S120" s="8">
        <f t="shared" si="8"/>
        <v>2011</v>
      </c>
      <c r="T120" s="8">
        <v>2011</v>
      </c>
      <c r="U120" s="8">
        <f t="shared" si="9"/>
        <v>11</v>
      </c>
      <c r="V120" s="7">
        <v>2011</v>
      </c>
      <c r="W120" t="s">
        <v>985</v>
      </c>
      <c r="X120" s="2">
        <v>0.245</v>
      </c>
      <c r="Y120" s="6">
        <f t="shared" si="10"/>
        <v>6.5401350738100959E-3</v>
      </c>
      <c r="AA120">
        <v>19376480</v>
      </c>
      <c r="AB120">
        <v>19700186896</v>
      </c>
      <c r="AD120" t="s">
        <v>2</v>
      </c>
      <c r="AE120">
        <v>27</v>
      </c>
      <c r="AH120" t="s">
        <v>29373</v>
      </c>
      <c r="AI120" t="s">
        <v>29372</v>
      </c>
      <c r="AK120" t="s">
        <v>29371</v>
      </c>
      <c r="AL120">
        <v>3</v>
      </c>
      <c r="AM120" s="5">
        <f t="shared" si="11"/>
        <v>0.27272727272727271</v>
      </c>
      <c r="AN120" s="4">
        <f t="shared" si="12"/>
        <v>4.1306667584592612E-4</v>
      </c>
      <c r="AO120" s="3"/>
      <c r="AP120">
        <v>0</v>
      </c>
      <c r="AR120" t="s">
        <v>1</v>
      </c>
      <c r="AT120" s="2" t="s">
        <v>0</v>
      </c>
      <c r="AU120" s="1">
        <f t="shared" si="13"/>
        <v>0.47020145544208442</v>
      </c>
      <c r="AV120" s="1">
        <f t="shared" si="14"/>
        <v>0.34766008748280108</v>
      </c>
      <c r="AW120" s="1">
        <f t="shared" si="15"/>
        <v>0.2251187195235177</v>
      </c>
    </row>
    <row r="121" spans="1:49" x14ac:dyDescent="0.2">
      <c r="A121">
        <v>119</v>
      </c>
      <c r="B121" t="s">
        <v>29370</v>
      </c>
      <c r="C121" t="s">
        <v>29369</v>
      </c>
      <c r="F121" t="s">
        <v>29368</v>
      </c>
      <c r="G121" t="s">
        <v>6</v>
      </c>
      <c r="H121" t="s">
        <v>5</v>
      </c>
      <c r="I121" t="s">
        <v>1114</v>
      </c>
      <c r="J121" t="s">
        <v>1113</v>
      </c>
      <c r="K121" t="s">
        <v>1112</v>
      </c>
      <c r="L121" t="s">
        <v>1111</v>
      </c>
      <c r="M121" t="s">
        <v>1110</v>
      </c>
      <c r="N121">
        <v>4</v>
      </c>
      <c r="O121" t="s">
        <v>29367</v>
      </c>
      <c r="P121" t="s">
        <v>29366</v>
      </c>
      <c r="Q121" t="s">
        <v>1109</v>
      </c>
      <c r="R121" s="7">
        <v>40883</v>
      </c>
      <c r="S121" s="8">
        <f t="shared" si="8"/>
        <v>2011</v>
      </c>
      <c r="T121" s="8">
        <v>2011</v>
      </c>
      <c r="U121" s="8">
        <f t="shared" si="9"/>
        <v>11</v>
      </c>
      <c r="V121" s="7">
        <v>2011</v>
      </c>
      <c r="W121" t="s">
        <v>970</v>
      </c>
      <c r="X121" s="2">
        <v>1.3280000000000001</v>
      </c>
      <c r="Y121" s="6">
        <f t="shared" si="10"/>
        <v>3.5450201542937994E-2</v>
      </c>
      <c r="AA121">
        <v>15361225</v>
      </c>
      <c r="AB121">
        <v>18894</v>
      </c>
      <c r="AD121" t="s">
        <v>2</v>
      </c>
      <c r="AE121">
        <v>10</v>
      </c>
      <c r="AG121">
        <v>6074923</v>
      </c>
      <c r="AH121" t="s">
        <v>29365</v>
      </c>
      <c r="AI121" t="s">
        <v>29364</v>
      </c>
      <c r="AJ121" t="s">
        <v>29363</v>
      </c>
      <c r="AK121" t="s">
        <v>29362</v>
      </c>
      <c r="AL121">
        <v>79</v>
      </c>
      <c r="AM121" s="5">
        <f t="shared" si="11"/>
        <v>7.1818181818181817</v>
      </c>
      <c r="AN121" s="4">
        <f t="shared" si="12"/>
        <v>1.087742246394272E-2</v>
      </c>
      <c r="AO121" s="3"/>
      <c r="AP121">
        <v>0</v>
      </c>
      <c r="AQ121" t="s">
        <v>9</v>
      </c>
      <c r="AR121">
        <v>11076031</v>
      </c>
      <c r="AS121" t="s">
        <v>8</v>
      </c>
      <c r="AT121" s="2">
        <v>3.8340000000000001</v>
      </c>
      <c r="AU121" s="1">
        <f t="shared" si="13"/>
        <v>2.8078367819239411</v>
      </c>
      <c r="AV121" s="1">
        <f t="shared" si="14"/>
        <v>2.3163812003440358</v>
      </c>
      <c r="AW121" s="1">
        <f t="shared" si="15"/>
        <v>1.8249256187641303</v>
      </c>
    </row>
    <row r="122" spans="1:49" x14ac:dyDescent="0.2">
      <c r="A122">
        <v>120</v>
      </c>
      <c r="B122" t="s">
        <v>29361</v>
      </c>
      <c r="C122" t="s">
        <v>29360</v>
      </c>
      <c r="F122" t="s">
        <v>29359</v>
      </c>
      <c r="G122" t="s">
        <v>6</v>
      </c>
      <c r="H122" t="s">
        <v>5</v>
      </c>
      <c r="I122" t="s">
        <v>29358</v>
      </c>
      <c r="J122" t="s">
        <v>11690</v>
      </c>
      <c r="K122" t="s">
        <v>11689</v>
      </c>
      <c r="L122" t="s">
        <v>11688</v>
      </c>
      <c r="M122" t="s">
        <v>84</v>
      </c>
      <c r="N122">
        <v>3</v>
      </c>
      <c r="O122" t="s">
        <v>29357</v>
      </c>
      <c r="P122" t="s">
        <v>29356</v>
      </c>
      <c r="Q122" t="s">
        <v>22690</v>
      </c>
      <c r="R122" s="7">
        <v>40883</v>
      </c>
      <c r="S122" s="8">
        <f t="shared" si="8"/>
        <v>2011</v>
      </c>
      <c r="T122" s="8">
        <v>2011</v>
      </c>
      <c r="U122" s="8">
        <f t="shared" si="9"/>
        <v>11</v>
      </c>
      <c r="V122" s="7">
        <v>2011</v>
      </c>
      <c r="W122" t="s">
        <v>970</v>
      </c>
      <c r="X122" s="2">
        <v>1.3280000000000001</v>
      </c>
      <c r="Y122" s="6">
        <f t="shared" si="10"/>
        <v>3.5450201542937994E-2</v>
      </c>
      <c r="AA122">
        <v>15361225</v>
      </c>
      <c r="AB122">
        <v>18894</v>
      </c>
      <c r="AD122" t="s">
        <v>2</v>
      </c>
      <c r="AE122">
        <v>10</v>
      </c>
      <c r="AG122">
        <v>6069526</v>
      </c>
      <c r="AH122" t="s">
        <v>29355</v>
      </c>
      <c r="AI122" t="s">
        <v>29354</v>
      </c>
      <c r="AJ122" t="s">
        <v>29353</v>
      </c>
      <c r="AK122" t="s">
        <v>29352</v>
      </c>
      <c r="AL122">
        <v>59</v>
      </c>
      <c r="AM122" s="5">
        <f t="shared" si="11"/>
        <v>5.3636363636363633</v>
      </c>
      <c r="AN122" s="4">
        <f t="shared" si="12"/>
        <v>8.1236446249698807E-3</v>
      </c>
      <c r="AO122" s="3"/>
      <c r="AP122">
        <v>0</v>
      </c>
      <c r="AR122" t="s">
        <v>1</v>
      </c>
      <c r="AS122" t="s">
        <v>11680</v>
      </c>
      <c r="AT122" s="2">
        <v>3.8340000000000001</v>
      </c>
      <c r="AU122" s="1">
        <f t="shared" si="13"/>
        <v>2.725223446754756</v>
      </c>
      <c r="AV122" s="1">
        <f t="shared" si="14"/>
        <v>2.1786923083953935</v>
      </c>
      <c r="AW122" s="1">
        <f t="shared" si="15"/>
        <v>1.6321611700360315</v>
      </c>
    </row>
    <row r="123" spans="1:49" x14ac:dyDescent="0.2">
      <c r="A123">
        <v>121</v>
      </c>
      <c r="B123" t="s">
        <v>29351</v>
      </c>
      <c r="C123" t="s">
        <v>29350</v>
      </c>
      <c r="F123" t="s">
        <v>29349</v>
      </c>
      <c r="G123" t="s">
        <v>6</v>
      </c>
      <c r="H123" t="s">
        <v>5</v>
      </c>
      <c r="I123" t="s">
        <v>219</v>
      </c>
      <c r="J123" t="s">
        <v>29348</v>
      </c>
      <c r="K123" t="s">
        <v>29347</v>
      </c>
      <c r="L123" t="s">
        <v>29346</v>
      </c>
      <c r="M123" t="s">
        <v>29345</v>
      </c>
      <c r="N123">
        <v>10</v>
      </c>
      <c r="O123" t="s">
        <v>29344</v>
      </c>
      <c r="P123" t="s">
        <v>29343</v>
      </c>
      <c r="Q123" t="s">
        <v>29342</v>
      </c>
      <c r="R123" s="7">
        <v>40883</v>
      </c>
      <c r="S123" s="8">
        <f t="shared" si="8"/>
        <v>2011</v>
      </c>
      <c r="T123" s="8">
        <v>2011</v>
      </c>
      <c r="U123" s="8">
        <f t="shared" si="9"/>
        <v>11</v>
      </c>
      <c r="V123" s="7">
        <v>40883</v>
      </c>
      <c r="W123" t="s">
        <v>2661</v>
      </c>
      <c r="X123" s="2">
        <v>6.069</v>
      </c>
      <c r="Y123" s="6">
        <f t="shared" si="10"/>
        <v>0.16200848882838151</v>
      </c>
      <c r="AA123" t="s">
        <v>2660</v>
      </c>
      <c r="AB123">
        <v>25143</v>
      </c>
      <c r="AC123">
        <v>16163028</v>
      </c>
      <c r="AD123" t="s">
        <v>2</v>
      </c>
      <c r="AE123">
        <v>21</v>
      </c>
      <c r="AF123">
        <v>23</v>
      </c>
      <c r="AH123" t="s">
        <v>29341</v>
      </c>
      <c r="AI123" t="s">
        <v>29340</v>
      </c>
      <c r="AJ123" t="s">
        <v>29339</v>
      </c>
      <c r="AK123" t="s">
        <v>29338</v>
      </c>
      <c r="AL123">
        <v>79</v>
      </c>
      <c r="AM123" s="5">
        <f t="shared" si="11"/>
        <v>7.1818181818181817</v>
      </c>
      <c r="AN123" s="4">
        <f t="shared" si="12"/>
        <v>1.087742246394272E-2</v>
      </c>
      <c r="AO123" s="3"/>
      <c r="AP123">
        <v>0</v>
      </c>
      <c r="AR123" t="s">
        <v>1</v>
      </c>
      <c r="AT123" s="2">
        <v>18.808</v>
      </c>
      <c r="AU123" s="1">
        <f t="shared" si="13"/>
        <v>11.666916891904986</v>
      </c>
      <c r="AV123" s="1">
        <f t="shared" si="14"/>
        <v>8.6442955646162112</v>
      </c>
      <c r="AW123" s="1">
        <f t="shared" si="15"/>
        <v>5.6216742373274355</v>
      </c>
    </row>
    <row r="124" spans="1:49" x14ac:dyDescent="0.2">
      <c r="A124">
        <v>122</v>
      </c>
      <c r="B124" t="s">
        <v>29337</v>
      </c>
      <c r="C124" t="s">
        <v>29336</v>
      </c>
      <c r="F124" t="s">
        <v>29335</v>
      </c>
      <c r="G124" t="s">
        <v>6</v>
      </c>
      <c r="H124" t="s">
        <v>5</v>
      </c>
      <c r="I124" t="s">
        <v>994</v>
      </c>
      <c r="J124" t="s">
        <v>4282</v>
      </c>
      <c r="K124" t="s">
        <v>4281</v>
      </c>
      <c r="L124" t="s">
        <v>4280</v>
      </c>
      <c r="M124" t="s">
        <v>23</v>
      </c>
      <c r="N124">
        <v>2</v>
      </c>
      <c r="O124" t="s">
        <v>29334</v>
      </c>
      <c r="P124" t="s">
        <v>10880</v>
      </c>
      <c r="Q124" t="s">
        <v>4282</v>
      </c>
      <c r="R124" s="7">
        <v>40883</v>
      </c>
      <c r="S124" s="8">
        <f t="shared" si="8"/>
        <v>2011</v>
      </c>
      <c r="T124" s="8">
        <v>2011</v>
      </c>
      <c r="U124" s="8">
        <f t="shared" si="9"/>
        <v>11</v>
      </c>
      <c r="V124" s="7">
        <v>2011</v>
      </c>
      <c r="W124" t="s">
        <v>985</v>
      </c>
      <c r="X124" s="2">
        <v>0.245</v>
      </c>
      <c r="Y124" s="6">
        <f t="shared" si="10"/>
        <v>6.5401350738100959E-3</v>
      </c>
      <c r="AA124">
        <v>19376480</v>
      </c>
      <c r="AB124">
        <v>19700186896</v>
      </c>
      <c r="AD124" t="s">
        <v>2</v>
      </c>
      <c r="AE124">
        <v>27</v>
      </c>
      <c r="AH124" t="s">
        <v>669</v>
      </c>
      <c r="AI124" t="s">
        <v>29333</v>
      </c>
      <c r="AK124" t="s">
        <v>29332</v>
      </c>
      <c r="AL124">
        <v>5</v>
      </c>
      <c r="AM124" s="5">
        <f t="shared" si="11"/>
        <v>0.45454545454545453</v>
      </c>
      <c r="AN124" s="4">
        <f t="shared" si="12"/>
        <v>6.8844445974321016E-4</v>
      </c>
      <c r="AO124" s="3"/>
      <c r="AP124">
        <v>0</v>
      </c>
      <c r="AR124" t="s">
        <v>1</v>
      </c>
      <c r="AT124" s="2" t="s">
        <v>0</v>
      </c>
      <c r="AU124" s="1">
        <f t="shared" si="13"/>
        <v>0.47846278895900296</v>
      </c>
      <c r="AV124" s="1">
        <f t="shared" si="14"/>
        <v>0.36142897667766533</v>
      </c>
      <c r="AW124" s="1">
        <f t="shared" si="15"/>
        <v>0.24439516439632761</v>
      </c>
    </row>
    <row r="125" spans="1:49" x14ac:dyDescent="0.2">
      <c r="A125">
        <v>123</v>
      </c>
      <c r="B125" t="s">
        <v>29331</v>
      </c>
      <c r="C125" t="s">
        <v>29330</v>
      </c>
      <c r="F125" t="s">
        <v>29329</v>
      </c>
      <c r="G125" t="s">
        <v>6</v>
      </c>
      <c r="H125" t="s">
        <v>5</v>
      </c>
      <c r="I125" t="s">
        <v>1047</v>
      </c>
      <c r="J125" t="s">
        <v>23396</v>
      </c>
      <c r="K125" t="s">
        <v>23395</v>
      </c>
      <c r="L125" t="s">
        <v>1704</v>
      </c>
      <c r="M125" t="s">
        <v>458</v>
      </c>
      <c r="N125">
        <v>4</v>
      </c>
      <c r="O125" t="s">
        <v>29328</v>
      </c>
      <c r="P125" t="s">
        <v>29327</v>
      </c>
      <c r="Q125" t="s">
        <v>29326</v>
      </c>
      <c r="R125" s="7">
        <v>40883</v>
      </c>
      <c r="S125" s="8">
        <f t="shared" si="8"/>
        <v>2011</v>
      </c>
      <c r="T125" s="8">
        <v>2011</v>
      </c>
      <c r="U125" s="8">
        <f t="shared" si="9"/>
        <v>11</v>
      </c>
      <c r="V125" s="7">
        <v>2011</v>
      </c>
      <c r="W125" t="s">
        <v>985</v>
      </c>
      <c r="X125" s="2">
        <v>0.245</v>
      </c>
      <c r="Y125" s="6">
        <f t="shared" si="10"/>
        <v>6.5401350738100959E-3</v>
      </c>
      <c r="AA125">
        <v>19376480</v>
      </c>
      <c r="AB125">
        <v>19700186896</v>
      </c>
      <c r="AD125" t="s">
        <v>2</v>
      </c>
      <c r="AE125">
        <v>27</v>
      </c>
      <c r="AH125" t="s">
        <v>29325</v>
      </c>
      <c r="AI125" t="s">
        <v>29324</v>
      </c>
      <c r="AK125" t="s">
        <v>29323</v>
      </c>
      <c r="AL125">
        <v>15</v>
      </c>
      <c r="AM125" s="5">
        <f t="shared" si="11"/>
        <v>1.3636363636363635</v>
      </c>
      <c r="AN125" s="4">
        <f t="shared" si="12"/>
        <v>2.0653333792296307E-3</v>
      </c>
      <c r="AO125" s="3"/>
      <c r="AP125">
        <v>0</v>
      </c>
      <c r="AR125" t="s">
        <v>1</v>
      </c>
      <c r="AT125" s="2" t="s">
        <v>0</v>
      </c>
      <c r="AU125" s="1">
        <f t="shared" si="13"/>
        <v>0.51976945654359563</v>
      </c>
      <c r="AV125" s="1">
        <f t="shared" si="14"/>
        <v>0.43027342265198637</v>
      </c>
      <c r="AW125" s="1">
        <f t="shared" si="15"/>
        <v>0.340777388760377</v>
      </c>
    </row>
    <row r="126" spans="1:49" x14ac:dyDescent="0.2">
      <c r="A126">
        <v>124</v>
      </c>
      <c r="B126" t="s">
        <v>29322</v>
      </c>
      <c r="C126" t="s">
        <v>29321</v>
      </c>
      <c r="F126" t="s">
        <v>29320</v>
      </c>
      <c r="G126" t="s">
        <v>6</v>
      </c>
      <c r="H126" t="s">
        <v>5</v>
      </c>
      <c r="I126" t="s">
        <v>29319</v>
      </c>
      <c r="J126">
        <v>60025578</v>
      </c>
      <c r="K126" t="s">
        <v>62</v>
      </c>
      <c r="L126" t="s">
        <v>61</v>
      </c>
      <c r="M126" t="s">
        <v>60</v>
      </c>
      <c r="N126">
        <v>5</v>
      </c>
      <c r="O126" t="s">
        <v>29318</v>
      </c>
      <c r="P126" t="s">
        <v>29317</v>
      </c>
      <c r="Q126" t="s">
        <v>69</v>
      </c>
      <c r="R126" s="7">
        <v>40883</v>
      </c>
      <c r="S126" s="8">
        <f t="shared" si="8"/>
        <v>2011</v>
      </c>
      <c r="T126" s="8">
        <v>2011</v>
      </c>
      <c r="U126" s="8">
        <f t="shared" si="9"/>
        <v>11</v>
      </c>
      <c r="V126" s="7">
        <v>2011</v>
      </c>
      <c r="W126" t="s">
        <v>985</v>
      </c>
      <c r="X126" s="2">
        <v>0.245</v>
      </c>
      <c r="Y126" s="6">
        <f t="shared" si="10"/>
        <v>6.5401350738100959E-3</v>
      </c>
      <c r="AA126">
        <v>19376480</v>
      </c>
      <c r="AB126">
        <v>19700186896</v>
      </c>
      <c r="AD126" t="s">
        <v>2</v>
      </c>
      <c r="AE126">
        <v>27</v>
      </c>
      <c r="AH126" t="s">
        <v>1807</v>
      </c>
      <c r="AI126" t="s">
        <v>29316</v>
      </c>
      <c r="AK126" t="s">
        <v>29315</v>
      </c>
      <c r="AL126">
        <v>4</v>
      </c>
      <c r="AM126" s="5">
        <f t="shared" si="11"/>
        <v>0.36363636363636365</v>
      </c>
      <c r="AN126" s="4">
        <f t="shared" si="12"/>
        <v>5.5075556779456819E-4</v>
      </c>
      <c r="AO126" s="3"/>
      <c r="AP126">
        <v>0</v>
      </c>
      <c r="AR126" t="s">
        <v>1</v>
      </c>
      <c r="AT126" s="2" t="s">
        <v>0</v>
      </c>
      <c r="AU126" s="1">
        <f t="shared" si="13"/>
        <v>0.47433212220054377</v>
      </c>
      <c r="AV126" s="1">
        <f t="shared" si="14"/>
        <v>0.35454453208023323</v>
      </c>
      <c r="AW126" s="1">
        <f t="shared" si="15"/>
        <v>0.23475694195992267</v>
      </c>
    </row>
    <row r="127" spans="1:49" x14ac:dyDescent="0.2">
      <c r="A127">
        <v>125</v>
      </c>
      <c r="B127" t="s">
        <v>29314</v>
      </c>
      <c r="C127" t="s">
        <v>29313</v>
      </c>
      <c r="F127" t="s">
        <v>29312</v>
      </c>
      <c r="G127" t="s">
        <v>6</v>
      </c>
      <c r="H127" t="s">
        <v>5</v>
      </c>
      <c r="I127" t="s">
        <v>29311</v>
      </c>
      <c r="J127">
        <v>60005398</v>
      </c>
      <c r="K127" t="s">
        <v>2625</v>
      </c>
      <c r="L127" t="s">
        <v>1421</v>
      </c>
      <c r="M127" t="s">
        <v>234</v>
      </c>
      <c r="N127">
        <v>2</v>
      </c>
      <c r="O127" t="s">
        <v>29310</v>
      </c>
      <c r="P127" t="s">
        <v>29309</v>
      </c>
      <c r="Q127" t="s">
        <v>29308</v>
      </c>
      <c r="R127" s="7">
        <v>40882</v>
      </c>
      <c r="S127" s="8">
        <f t="shared" si="8"/>
        <v>2011</v>
      </c>
      <c r="T127" s="8">
        <v>2011</v>
      </c>
      <c r="U127" s="8">
        <f t="shared" si="9"/>
        <v>11</v>
      </c>
      <c r="V127" s="7">
        <v>40882</v>
      </c>
      <c r="W127" t="s">
        <v>1263</v>
      </c>
      <c r="X127" s="2">
        <v>1.1819999999999999</v>
      </c>
      <c r="Y127" s="6">
        <f t="shared" si="10"/>
        <v>3.1552814927524625E-2</v>
      </c>
      <c r="AA127">
        <v>36951</v>
      </c>
      <c r="AB127">
        <v>27030</v>
      </c>
      <c r="AD127" t="s">
        <v>2</v>
      </c>
      <c r="AE127">
        <v>99</v>
      </c>
      <c r="AF127">
        <v>23</v>
      </c>
      <c r="AG127">
        <v>231112</v>
      </c>
      <c r="AI127" t="s">
        <v>29307</v>
      </c>
      <c r="AK127" t="s">
        <v>29306</v>
      </c>
      <c r="AL127">
        <v>11</v>
      </c>
      <c r="AM127" s="5">
        <f t="shared" si="11"/>
        <v>1</v>
      </c>
      <c r="AN127" s="4">
        <f t="shared" si="12"/>
        <v>1.5145778114350624E-3</v>
      </c>
      <c r="AO127" s="3"/>
      <c r="AP127">
        <v>0</v>
      </c>
      <c r="AQ127" t="s">
        <v>29305</v>
      </c>
      <c r="AR127" t="s">
        <v>1</v>
      </c>
      <c r="AS127" t="s">
        <v>29304</v>
      </c>
      <c r="AT127" s="2">
        <v>3.7909999999999999</v>
      </c>
      <c r="AU127" s="1">
        <f t="shared" si="13"/>
        <v>2.2541343792697752</v>
      </c>
      <c r="AV127" s="1">
        <f t="shared" si="14"/>
        <v>1.6533696369479842</v>
      </c>
      <c r="AW127" s="1">
        <f t="shared" si="15"/>
        <v>1.0526048946261932</v>
      </c>
    </row>
    <row r="128" spans="1:49" x14ac:dyDescent="0.2">
      <c r="A128">
        <v>126</v>
      </c>
      <c r="B128" t="s">
        <v>29303</v>
      </c>
      <c r="C128" t="s">
        <v>29302</v>
      </c>
      <c r="F128" t="s">
        <v>29301</v>
      </c>
      <c r="G128" t="s">
        <v>6</v>
      </c>
      <c r="H128" t="s">
        <v>5</v>
      </c>
      <c r="I128" t="s">
        <v>971</v>
      </c>
      <c r="J128">
        <v>60011047</v>
      </c>
      <c r="K128" t="s">
        <v>14289</v>
      </c>
      <c r="L128" t="s">
        <v>1172</v>
      </c>
      <c r="M128" t="s">
        <v>31</v>
      </c>
      <c r="N128">
        <v>2</v>
      </c>
      <c r="O128" t="s">
        <v>29300</v>
      </c>
      <c r="P128" t="s">
        <v>29299</v>
      </c>
      <c r="Q128" t="s">
        <v>29298</v>
      </c>
      <c r="R128" s="7">
        <v>40882</v>
      </c>
      <c r="S128" s="8">
        <f t="shared" si="8"/>
        <v>2011</v>
      </c>
      <c r="T128" s="8">
        <v>2011</v>
      </c>
      <c r="U128" s="8">
        <f t="shared" si="9"/>
        <v>11</v>
      </c>
      <c r="V128" s="7">
        <v>2011</v>
      </c>
      <c r="W128" t="s">
        <v>1306</v>
      </c>
      <c r="X128" s="2">
        <v>0.17799999999999999</v>
      </c>
      <c r="Y128" s="6">
        <f t="shared" si="10"/>
        <v>4.7516083393395799E-3</v>
      </c>
      <c r="AB128">
        <v>5300152204</v>
      </c>
      <c r="AC128">
        <v>13492543</v>
      </c>
      <c r="AD128" t="s">
        <v>2</v>
      </c>
      <c r="AE128">
        <v>8</v>
      </c>
      <c r="AF128">
        <v>22</v>
      </c>
      <c r="AH128" t="s">
        <v>29297</v>
      </c>
      <c r="AI128" t="s">
        <v>29296</v>
      </c>
      <c r="AJ128" t="s">
        <v>29295</v>
      </c>
      <c r="AK128" t="s">
        <v>29294</v>
      </c>
      <c r="AL128">
        <v>1</v>
      </c>
      <c r="AM128" s="5">
        <f t="shared" si="11"/>
        <v>9.0909090909090912E-2</v>
      </c>
      <c r="AN128" s="4">
        <f t="shared" si="12"/>
        <v>1.3768889194864205E-4</v>
      </c>
      <c r="AO128" s="3"/>
      <c r="AP128">
        <v>0</v>
      </c>
      <c r="AR128" t="s">
        <v>1</v>
      </c>
      <c r="AT128" s="2">
        <v>0.57799999999999996</v>
      </c>
      <c r="AU128" s="1">
        <f t="shared" si="13"/>
        <v>0.33674325051222986</v>
      </c>
      <c r="AV128" s="1">
        <f t="shared" si="14"/>
        <v>0.24446486156441111</v>
      </c>
      <c r="AW128" s="1">
        <f t="shared" si="15"/>
        <v>0.15218647261659232</v>
      </c>
    </row>
    <row r="129" spans="1:49" x14ac:dyDescent="0.2">
      <c r="A129">
        <v>127</v>
      </c>
      <c r="B129" t="s">
        <v>29293</v>
      </c>
      <c r="C129" t="s">
        <v>29292</v>
      </c>
      <c r="E129">
        <v>22017178</v>
      </c>
      <c r="F129" t="s">
        <v>29291</v>
      </c>
      <c r="G129" t="s">
        <v>6</v>
      </c>
      <c r="H129" t="s">
        <v>5</v>
      </c>
      <c r="I129" t="s">
        <v>29290</v>
      </c>
      <c r="J129">
        <v>60006876</v>
      </c>
      <c r="K129" t="s">
        <v>640</v>
      </c>
      <c r="L129" t="s">
        <v>639</v>
      </c>
      <c r="M129" t="s">
        <v>206</v>
      </c>
      <c r="N129">
        <v>3</v>
      </c>
      <c r="O129" t="s">
        <v>29289</v>
      </c>
      <c r="P129" t="s">
        <v>29288</v>
      </c>
      <c r="Q129" t="s">
        <v>29287</v>
      </c>
      <c r="R129" s="7">
        <v>40879</v>
      </c>
      <c r="S129" s="8">
        <f t="shared" si="8"/>
        <v>2011</v>
      </c>
      <c r="T129" s="8">
        <v>2011</v>
      </c>
      <c r="U129" s="8">
        <f t="shared" si="9"/>
        <v>11</v>
      </c>
      <c r="V129" s="7">
        <v>40879</v>
      </c>
      <c r="W129" t="s">
        <v>3938</v>
      </c>
      <c r="X129" s="2">
        <v>1.6439999999999999</v>
      </c>
      <c r="Y129" s="6">
        <f t="shared" si="10"/>
        <v>4.3885641066709377E-2</v>
      </c>
      <c r="AA129">
        <v>15353893</v>
      </c>
      <c r="AB129">
        <v>17625</v>
      </c>
      <c r="AC129">
        <v>15353907</v>
      </c>
      <c r="AD129" t="s">
        <v>2</v>
      </c>
      <c r="AE129">
        <v>10</v>
      </c>
      <c r="AF129">
        <v>12</v>
      </c>
      <c r="AH129" t="s">
        <v>29286</v>
      </c>
      <c r="AI129" t="s">
        <v>29285</v>
      </c>
      <c r="AJ129" t="s">
        <v>29284</v>
      </c>
      <c r="AK129" t="s">
        <v>29283</v>
      </c>
      <c r="AL129">
        <v>91</v>
      </c>
      <c r="AM129" s="5">
        <f t="shared" si="11"/>
        <v>8.2727272727272734</v>
      </c>
      <c r="AN129" s="4">
        <f t="shared" si="12"/>
        <v>1.2529689167326427E-2</v>
      </c>
      <c r="AO129" s="3"/>
      <c r="AP129">
        <v>0</v>
      </c>
      <c r="AQ129" t="s">
        <v>195</v>
      </c>
      <c r="AR129">
        <v>212508</v>
      </c>
      <c r="AS129" t="s">
        <v>194</v>
      </c>
      <c r="AT129" s="2">
        <v>4.4660000000000002</v>
      </c>
      <c r="AU129" s="1">
        <f t="shared" si="13"/>
        <v>3.4478855496894494</v>
      </c>
      <c r="AV129" s="1">
        <f t="shared" si="14"/>
        <v>2.8207665117017902</v>
      </c>
      <c r="AW129" s="1">
        <f t="shared" si="15"/>
        <v>2.1936474737141309</v>
      </c>
    </row>
    <row r="130" spans="1:49" x14ac:dyDescent="0.2">
      <c r="A130">
        <v>128</v>
      </c>
      <c r="B130" t="s">
        <v>29282</v>
      </c>
      <c r="C130" t="s">
        <v>29281</v>
      </c>
      <c r="F130" t="s">
        <v>29280</v>
      </c>
      <c r="G130" t="s">
        <v>6</v>
      </c>
      <c r="H130" t="s">
        <v>5</v>
      </c>
      <c r="I130" t="s">
        <v>29279</v>
      </c>
      <c r="J130">
        <v>60025778</v>
      </c>
      <c r="K130" t="s">
        <v>300</v>
      </c>
      <c r="L130" t="s">
        <v>299</v>
      </c>
      <c r="M130" t="s">
        <v>17</v>
      </c>
      <c r="N130">
        <v>2</v>
      </c>
      <c r="O130" t="s">
        <v>29278</v>
      </c>
      <c r="P130" t="s">
        <v>29277</v>
      </c>
      <c r="Q130" t="s">
        <v>298</v>
      </c>
      <c r="R130" s="7">
        <v>40879</v>
      </c>
      <c r="S130" s="8">
        <f t="shared" ref="S130:S193" si="16">YEAR(R130)</f>
        <v>2011</v>
      </c>
      <c r="T130" s="8">
        <v>2011</v>
      </c>
      <c r="U130" s="8">
        <f t="shared" ref="U130:U193" si="17">2022-T130</f>
        <v>11</v>
      </c>
      <c r="V130" s="7">
        <v>40879</v>
      </c>
      <c r="W130" t="s">
        <v>2421</v>
      </c>
      <c r="X130" s="2">
        <v>12.555999999999999</v>
      </c>
      <c r="Y130" s="6">
        <f t="shared" ref="Y130:Y193" si="18">(X130-$Z$4)/($Z$3-$Z$4)</f>
        <v>0.33517524892554923</v>
      </c>
      <c r="AA130">
        <v>368075</v>
      </c>
      <c r="AB130">
        <v>23571</v>
      </c>
      <c r="AC130">
        <v>10959203</v>
      </c>
      <c r="AD130" t="s">
        <v>2</v>
      </c>
      <c r="AE130">
        <v>334</v>
      </c>
      <c r="AF130">
        <v>6060</v>
      </c>
      <c r="AH130" t="s">
        <v>29276</v>
      </c>
      <c r="AI130" t="s">
        <v>29275</v>
      </c>
      <c r="AK130" t="s">
        <v>29274</v>
      </c>
      <c r="AL130">
        <v>126</v>
      </c>
      <c r="AM130" s="5">
        <f t="shared" ref="AM130:AM193" si="19">AL130/U130</f>
        <v>11.454545454545455</v>
      </c>
      <c r="AN130" s="4">
        <f t="shared" ref="AN130:AN193" si="20">(AM130-$AO$4)/($AO$3-$AO$4)</f>
        <v>1.7348800385528898E-2</v>
      </c>
      <c r="AO130" s="3"/>
      <c r="AP130">
        <v>0</v>
      </c>
      <c r="AR130" t="s">
        <v>1</v>
      </c>
      <c r="AT130" s="2">
        <v>47.728000000000002</v>
      </c>
      <c r="AU130" s="1">
        <f t="shared" ref="AU130:AU193" si="21">(Y130*0.7+AN130*0.3)*100</f>
        <v>23.98273143635431</v>
      </c>
      <c r="AV130" s="1">
        <f t="shared" ref="AV130:AV193" si="22">(Y130*0.5+AN130*0.5)*100</f>
        <v>17.626202465553906</v>
      </c>
      <c r="AW130" s="1">
        <f t="shared" ref="AW130:AW193" si="23">(Y130*0.3+AN130*0.7)*100</f>
        <v>11.2696734947535</v>
      </c>
    </row>
    <row r="131" spans="1:49" x14ac:dyDescent="0.2">
      <c r="A131">
        <v>129</v>
      </c>
      <c r="B131" t="s">
        <v>29273</v>
      </c>
      <c r="C131" t="s">
        <v>29272</v>
      </c>
      <c r="F131" t="s">
        <v>29271</v>
      </c>
      <c r="G131" t="s">
        <v>6</v>
      </c>
      <c r="H131" t="s">
        <v>5</v>
      </c>
      <c r="I131" t="s">
        <v>2418</v>
      </c>
      <c r="J131">
        <v>60017841</v>
      </c>
      <c r="K131" t="s">
        <v>2417</v>
      </c>
      <c r="L131" t="s">
        <v>2416</v>
      </c>
      <c r="M131" t="s">
        <v>1174</v>
      </c>
      <c r="N131">
        <v>2</v>
      </c>
      <c r="O131" t="s">
        <v>29270</v>
      </c>
      <c r="P131" t="s">
        <v>2415</v>
      </c>
      <c r="Q131" t="s">
        <v>2414</v>
      </c>
      <c r="R131" s="7">
        <v>40879</v>
      </c>
      <c r="S131" s="8">
        <f t="shared" si="16"/>
        <v>2011</v>
      </c>
      <c r="T131" s="8">
        <v>2011</v>
      </c>
      <c r="U131" s="8">
        <f t="shared" si="17"/>
        <v>11</v>
      </c>
      <c r="V131" s="7">
        <v>40879</v>
      </c>
      <c r="W131" t="s">
        <v>1252</v>
      </c>
      <c r="X131" s="2">
        <v>0.621</v>
      </c>
      <c r="Y131" s="6">
        <f t="shared" si="18"/>
        <v>1.6577240329943142E-2</v>
      </c>
      <c r="AA131">
        <v>11755326</v>
      </c>
      <c r="AB131">
        <v>4700151916</v>
      </c>
      <c r="AC131">
        <v>11755334</v>
      </c>
      <c r="AD131" t="s">
        <v>2</v>
      </c>
      <c r="AF131">
        <v>3116</v>
      </c>
      <c r="AH131" t="s">
        <v>29269</v>
      </c>
      <c r="AI131" t="s">
        <v>29268</v>
      </c>
      <c r="AJ131" t="s">
        <v>29267</v>
      </c>
      <c r="AK131" t="s">
        <v>29266</v>
      </c>
      <c r="AL131">
        <v>12</v>
      </c>
      <c r="AM131" s="5">
        <f t="shared" si="19"/>
        <v>1.0909090909090908</v>
      </c>
      <c r="AN131" s="4">
        <f t="shared" si="20"/>
        <v>1.6522667033837045E-3</v>
      </c>
      <c r="AO131" s="3"/>
      <c r="AP131">
        <v>0</v>
      </c>
      <c r="AR131" t="s">
        <v>1</v>
      </c>
      <c r="AT131" s="2">
        <v>1.091</v>
      </c>
      <c r="AU131" s="1">
        <f t="shared" si="21"/>
        <v>1.209974824197531</v>
      </c>
      <c r="AV131" s="1">
        <f t="shared" si="22"/>
        <v>0.9114753516663423</v>
      </c>
      <c r="AW131" s="1">
        <f t="shared" si="23"/>
        <v>0.6129758791351535</v>
      </c>
    </row>
    <row r="132" spans="1:49" x14ac:dyDescent="0.2">
      <c r="A132">
        <v>130</v>
      </c>
      <c r="B132" t="s">
        <v>29265</v>
      </c>
      <c r="F132" t="s">
        <v>29264</v>
      </c>
      <c r="G132" t="s">
        <v>6</v>
      </c>
      <c r="H132" t="s">
        <v>5</v>
      </c>
      <c r="I132" t="s">
        <v>29263</v>
      </c>
      <c r="J132">
        <v>60007672</v>
      </c>
      <c r="K132" t="s">
        <v>29262</v>
      </c>
      <c r="L132" t="s">
        <v>29261</v>
      </c>
      <c r="M132" t="s">
        <v>16</v>
      </c>
      <c r="N132">
        <v>1</v>
      </c>
      <c r="O132" t="s">
        <v>29260</v>
      </c>
      <c r="P132">
        <v>36019947000</v>
      </c>
      <c r="Q132">
        <v>60007672</v>
      </c>
      <c r="R132" s="7">
        <v>40879</v>
      </c>
      <c r="S132" s="8">
        <f t="shared" si="16"/>
        <v>2011</v>
      </c>
      <c r="T132" s="8">
        <v>2011</v>
      </c>
      <c r="U132" s="8">
        <f t="shared" si="17"/>
        <v>11</v>
      </c>
      <c r="V132" s="7">
        <v>2011</v>
      </c>
      <c r="W132" t="s">
        <v>29259</v>
      </c>
      <c r="X132" s="2">
        <v>0.55900000000000005</v>
      </c>
      <c r="Y132" s="6">
        <f t="shared" si="18"/>
        <v>1.4922185739836098E-2</v>
      </c>
      <c r="AA132">
        <v>17218861</v>
      </c>
      <c r="AB132">
        <v>19700173110</v>
      </c>
      <c r="AD132" t="s">
        <v>2</v>
      </c>
      <c r="AE132">
        <v>64</v>
      </c>
      <c r="AF132">
        <v>2</v>
      </c>
      <c r="AH132" t="s">
        <v>2657</v>
      </c>
      <c r="AI132" t="s">
        <v>29258</v>
      </c>
      <c r="AJ132" t="s">
        <v>29257</v>
      </c>
      <c r="AK132" t="s">
        <v>29256</v>
      </c>
      <c r="AL132">
        <v>6</v>
      </c>
      <c r="AM132" s="5">
        <f t="shared" si="19"/>
        <v>0.54545454545454541</v>
      </c>
      <c r="AN132" s="4">
        <f t="shared" si="20"/>
        <v>8.2613335169185224E-4</v>
      </c>
      <c r="AO132" s="3"/>
      <c r="AP132">
        <v>0</v>
      </c>
      <c r="AR132" t="s">
        <v>1</v>
      </c>
      <c r="AT132" s="2">
        <v>1.7110000000000001</v>
      </c>
      <c r="AU132" s="1">
        <f t="shared" si="21"/>
        <v>1.0693370023392823</v>
      </c>
      <c r="AV132" s="1">
        <f t="shared" si="22"/>
        <v>0.78741595457639746</v>
      </c>
      <c r="AW132" s="1">
        <f t="shared" si="23"/>
        <v>0.50549490681351261</v>
      </c>
    </row>
    <row r="133" spans="1:49" x14ac:dyDescent="0.2">
      <c r="A133">
        <v>131</v>
      </c>
      <c r="B133" t="s">
        <v>29255</v>
      </c>
      <c r="C133" t="s">
        <v>29254</v>
      </c>
      <c r="F133" t="s">
        <v>29253</v>
      </c>
      <c r="G133" t="s">
        <v>6</v>
      </c>
      <c r="H133" t="s">
        <v>5</v>
      </c>
      <c r="I133" t="s">
        <v>12226</v>
      </c>
      <c r="J133">
        <v>60017293</v>
      </c>
      <c r="K133" t="s">
        <v>12225</v>
      </c>
      <c r="L133" t="s">
        <v>939</v>
      </c>
      <c r="M133" t="s">
        <v>148</v>
      </c>
      <c r="N133">
        <v>3</v>
      </c>
      <c r="O133" t="s">
        <v>29252</v>
      </c>
      <c r="P133" t="s">
        <v>12223</v>
      </c>
      <c r="Q133" t="s">
        <v>12222</v>
      </c>
      <c r="R133" s="7">
        <v>40878</v>
      </c>
      <c r="S133" s="8">
        <f t="shared" si="16"/>
        <v>2011</v>
      </c>
      <c r="T133" s="8">
        <v>2011</v>
      </c>
      <c r="U133" s="8">
        <f t="shared" si="17"/>
        <v>11</v>
      </c>
      <c r="V133" s="7">
        <v>40878</v>
      </c>
      <c r="W133" t="s">
        <v>927</v>
      </c>
      <c r="X133" s="2">
        <v>0.88100000000000001</v>
      </c>
      <c r="Y133" s="6">
        <f t="shared" si="18"/>
        <v>2.3517791836843653E-2</v>
      </c>
      <c r="AA133">
        <v>10459243</v>
      </c>
      <c r="AB133">
        <v>17248</v>
      </c>
      <c r="AD133" t="s">
        <v>2</v>
      </c>
      <c r="AE133">
        <v>53</v>
      </c>
      <c r="AF133">
        <v>6</v>
      </c>
      <c r="AG133">
        <v>6157759</v>
      </c>
      <c r="AH133" t="s">
        <v>5316</v>
      </c>
      <c r="AI133" t="s">
        <v>29251</v>
      </c>
      <c r="AJ133" t="s">
        <v>29250</v>
      </c>
      <c r="AK133" t="s">
        <v>29249</v>
      </c>
      <c r="AL133">
        <v>27</v>
      </c>
      <c r="AM133" s="5">
        <f t="shared" si="19"/>
        <v>2.4545454545454546</v>
      </c>
      <c r="AN133" s="4">
        <f t="shared" si="20"/>
        <v>3.7176000826133352E-3</v>
      </c>
      <c r="AO133" s="3"/>
      <c r="AP133">
        <v>0</v>
      </c>
      <c r="AR133" t="s">
        <v>1</v>
      </c>
      <c r="AT133" s="2" t="s">
        <v>0</v>
      </c>
      <c r="AU133" s="1">
        <f t="shared" si="21"/>
        <v>1.7577734310574558</v>
      </c>
      <c r="AV133" s="1">
        <f t="shared" si="22"/>
        <v>1.3617695959728493</v>
      </c>
      <c r="AW133" s="1">
        <f t="shared" si="23"/>
        <v>0.96576576088824306</v>
      </c>
    </row>
    <row r="134" spans="1:49" x14ac:dyDescent="0.2">
      <c r="A134">
        <v>132</v>
      </c>
      <c r="B134" t="s">
        <v>29248</v>
      </c>
      <c r="C134" t="s">
        <v>29247</v>
      </c>
      <c r="F134" t="s">
        <v>29246</v>
      </c>
      <c r="G134" t="s">
        <v>6</v>
      </c>
      <c r="H134" t="s">
        <v>5</v>
      </c>
      <c r="I134" t="s">
        <v>25513</v>
      </c>
      <c r="J134" t="s">
        <v>29245</v>
      </c>
      <c r="K134" t="s">
        <v>29244</v>
      </c>
      <c r="L134" t="s">
        <v>29243</v>
      </c>
      <c r="M134" t="s">
        <v>23</v>
      </c>
      <c r="N134">
        <v>3</v>
      </c>
      <c r="O134" t="s">
        <v>29242</v>
      </c>
      <c r="P134" t="s">
        <v>29241</v>
      </c>
      <c r="Q134" t="s">
        <v>29240</v>
      </c>
      <c r="R134" s="7">
        <v>40878</v>
      </c>
      <c r="S134" s="8">
        <f t="shared" si="16"/>
        <v>2011</v>
      </c>
      <c r="T134" s="8">
        <v>2011</v>
      </c>
      <c r="U134" s="8">
        <f t="shared" si="17"/>
        <v>11</v>
      </c>
      <c r="V134" s="7">
        <v>40878</v>
      </c>
      <c r="W134" t="s">
        <v>2163</v>
      </c>
      <c r="X134" s="2">
        <v>0.46100000000000002</v>
      </c>
      <c r="Y134" s="6">
        <f t="shared" si="18"/>
        <v>1.2306131710312059E-2</v>
      </c>
      <c r="AA134">
        <v>16871472</v>
      </c>
      <c r="AB134">
        <v>18202</v>
      </c>
      <c r="AC134">
        <v>16871499</v>
      </c>
      <c r="AD134" t="s">
        <v>2</v>
      </c>
      <c r="AE134">
        <v>2011</v>
      </c>
      <c r="AF134">
        <v>1</v>
      </c>
      <c r="AG134">
        <v>134</v>
      </c>
      <c r="AI134" t="s">
        <v>29239</v>
      </c>
      <c r="AJ134" t="s">
        <v>29238</v>
      </c>
      <c r="AK134" t="s">
        <v>29237</v>
      </c>
      <c r="AL134">
        <v>2</v>
      </c>
      <c r="AM134" s="5">
        <f t="shared" si="19"/>
        <v>0.18181818181818182</v>
      </c>
      <c r="AN134" s="4">
        <f t="shared" si="20"/>
        <v>2.753777838972841E-4</v>
      </c>
      <c r="AO134" s="3"/>
      <c r="AP134">
        <v>1</v>
      </c>
      <c r="AQ134" t="s">
        <v>373</v>
      </c>
      <c r="AR134" t="s">
        <v>29236</v>
      </c>
      <c r="AS134" t="s">
        <v>372</v>
      </c>
      <c r="AT134" s="2" t="s">
        <v>0</v>
      </c>
      <c r="AU134" s="1">
        <f t="shared" si="21"/>
        <v>0.86969055323876243</v>
      </c>
      <c r="AV134" s="1">
        <f t="shared" si="22"/>
        <v>0.6290754747104671</v>
      </c>
      <c r="AW134" s="1">
        <f t="shared" si="23"/>
        <v>0.38846039618217165</v>
      </c>
    </row>
    <row r="135" spans="1:49" x14ac:dyDescent="0.2">
      <c r="A135">
        <v>133</v>
      </c>
      <c r="B135" t="s">
        <v>29235</v>
      </c>
      <c r="C135" t="s">
        <v>29234</v>
      </c>
      <c r="F135" t="s">
        <v>29233</v>
      </c>
      <c r="G135" t="s">
        <v>6</v>
      </c>
      <c r="H135" t="s">
        <v>5</v>
      </c>
      <c r="I135" t="s">
        <v>29232</v>
      </c>
      <c r="J135" t="s">
        <v>24156</v>
      </c>
      <c r="K135" t="s">
        <v>24155</v>
      </c>
      <c r="L135" t="s">
        <v>1560</v>
      </c>
      <c r="M135" t="s">
        <v>621</v>
      </c>
      <c r="N135">
        <v>3</v>
      </c>
      <c r="O135" t="s">
        <v>29231</v>
      </c>
      <c r="P135" t="s">
        <v>29230</v>
      </c>
      <c r="Q135" t="s">
        <v>29229</v>
      </c>
      <c r="R135" s="7">
        <v>40878</v>
      </c>
      <c r="S135" s="8">
        <f t="shared" si="16"/>
        <v>2011</v>
      </c>
      <c r="T135" s="8">
        <v>2011</v>
      </c>
      <c r="U135" s="8">
        <f t="shared" si="17"/>
        <v>11</v>
      </c>
      <c r="V135" s="7">
        <v>40878</v>
      </c>
      <c r="W135" t="s">
        <v>2163</v>
      </c>
      <c r="X135" s="2">
        <v>0.46100000000000002</v>
      </c>
      <c r="Y135" s="6">
        <f t="shared" si="18"/>
        <v>1.2306131710312059E-2</v>
      </c>
      <c r="AA135">
        <v>16871472</v>
      </c>
      <c r="AB135">
        <v>18202</v>
      </c>
      <c r="AC135">
        <v>16871499</v>
      </c>
      <c r="AD135" t="s">
        <v>2</v>
      </c>
      <c r="AE135">
        <v>2011</v>
      </c>
      <c r="AF135">
        <v>1</v>
      </c>
      <c r="AG135">
        <v>88</v>
      </c>
      <c r="AI135" t="s">
        <v>29228</v>
      </c>
      <c r="AJ135" t="s">
        <v>29227</v>
      </c>
      <c r="AK135" t="s">
        <v>29226</v>
      </c>
      <c r="AL135">
        <v>3</v>
      </c>
      <c r="AM135" s="5">
        <f t="shared" si="19"/>
        <v>0.27272727272727271</v>
      </c>
      <c r="AN135" s="4">
        <f t="shared" si="20"/>
        <v>4.1306667584592612E-4</v>
      </c>
      <c r="AO135" s="3"/>
      <c r="AP135">
        <v>1</v>
      </c>
      <c r="AR135" t="s">
        <v>1</v>
      </c>
      <c r="AT135" s="2" t="s">
        <v>0</v>
      </c>
      <c r="AU135" s="1">
        <f t="shared" si="21"/>
        <v>0.87382121999722184</v>
      </c>
      <c r="AV135" s="1">
        <f t="shared" si="22"/>
        <v>0.6359599193078993</v>
      </c>
      <c r="AW135" s="1">
        <f t="shared" si="23"/>
        <v>0.39809861861857659</v>
      </c>
    </row>
    <row r="136" spans="1:49" x14ac:dyDescent="0.2">
      <c r="A136">
        <v>134</v>
      </c>
      <c r="B136" t="s">
        <v>29225</v>
      </c>
      <c r="C136" t="s">
        <v>29224</v>
      </c>
      <c r="F136" t="s">
        <v>29223</v>
      </c>
      <c r="G136" t="s">
        <v>6</v>
      </c>
      <c r="H136" t="s">
        <v>5</v>
      </c>
      <c r="I136" t="s">
        <v>29222</v>
      </c>
      <c r="J136" t="s">
        <v>29221</v>
      </c>
      <c r="K136" t="s">
        <v>29220</v>
      </c>
      <c r="L136" t="s">
        <v>29219</v>
      </c>
      <c r="M136" t="s">
        <v>21942</v>
      </c>
      <c r="N136">
        <v>3</v>
      </c>
      <c r="O136" t="s">
        <v>29218</v>
      </c>
      <c r="P136" t="s">
        <v>29217</v>
      </c>
      <c r="Q136" t="s">
        <v>29216</v>
      </c>
      <c r="R136" s="7">
        <v>40878</v>
      </c>
      <c r="S136" s="8">
        <f t="shared" si="16"/>
        <v>2011</v>
      </c>
      <c r="T136" s="8">
        <v>2011</v>
      </c>
      <c r="U136" s="8">
        <f t="shared" si="17"/>
        <v>11</v>
      </c>
      <c r="V136" s="7">
        <v>40878</v>
      </c>
      <c r="W136" t="s">
        <v>2163</v>
      </c>
      <c r="X136" s="2">
        <v>0.46100000000000002</v>
      </c>
      <c r="Y136" s="6">
        <f t="shared" si="18"/>
        <v>1.2306131710312059E-2</v>
      </c>
      <c r="AA136">
        <v>16871472</v>
      </c>
      <c r="AB136">
        <v>18202</v>
      </c>
      <c r="AC136">
        <v>16871499</v>
      </c>
      <c r="AD136" t="s">
        <v>2</v>
      </c>
      <c r="AE136">
        <v>2011</v>
      </c>
      <c r="AF136">
        <v>1</v>
      </c>
      <c r="AG136">
        <v>125</v>
      </c>
      <c r="AI136" t="s">
        <v>29215</v>
      </c>
      <c r="AJ136" t="s">
        <v>29214</v>
      </c>
      <c r="AK136" t="s">
        <v>29213</v>
      </c>
      <c r="AL136">
        <v>11</v>
      </c>
      <c r="AM136" s="5">
        <f t="shared" si="19"/>
        <v>1</v>
      </c>
      <c r="AN136" s="4">
        <f t="shared" si="20"/>
        <v>1.5145778114350624E-3</v>
      </c>
      <c r="AO136" s="3"/>
      <c r="AP136">
        <v>1</v>
      </c>
      <c r="AR136" t="s">
        <v>1</v>
      </c>
      <c r="AT136" s="2" t="s">
        <v>0</v>
      </c>
      <c r="AU136" s="1">
        <f t="shared" si="21"/>
        <v>0.90686655406489591</v>
      </c>
      <c r="AV136" s="1">
        <f t="shared" si="22"/>
        <v>0.69103547608735605</v>
      </c>
      <c r="AW136" s="1">
        <f t="shared" si="23"/>
        <v>0.47520439810981613</v>
      </c>
    </row>
    <row r="137" spans="1:49" x14ac:dyDescent="0.2">
      <c r="A137">
        <v>135</v>
      </c>
      <c r="B137" t="s">
        <v>29212</v>
      </c>
      <c r="C137" t="s">
        <v>29211</v>
      </c>
      <c r="F137" t="s">
        <v>29210</v>
      </c>
      <c r="G137" t="s">
        <v>6</v>
      </c>
      <c r="H137" t="s">
        <v>5</v>
      </c>
      <c r="I137" t="s">
        <v>29209</v>
      </c>
      <c r="J137" t="s">
        <v>7722</v>
      </c>
      <c r="K137" t="s">
        <v>7721</v>
      </c>
      <c r="L137" t="s">
        <v>7720</v>
      </c>
      <c r="M137" t="s">
        <v>361</v>
      </c>
      <c r="N137">
        <v>2</v>
      </c>
      <c r="O137" t="s">
        <v>29208</v>
      </c>
      <c r="P137" t="s">
        <v>29207</v>
      </c>
      <c r="Q137" t="s">
        <v>29206</v>
      </c>
      <c r="R137" s="7">
        <v>40878</v>
      </c>
      <c r="S137" s="8">
        <f t="shared" si="16"/>
        <v>2011</v>
      </c>
      <c r="T137" s="8">
        <v>2011</v>
      </c>
      <c r="U137" s="8">
        <f t="shared" si="17"/>
        <v>11</v>
      </c>
      <c r="V137" s="7">
        <v>40878</v>
      </c>
      <c r="W137" t="s">
        <v>2163</v>
      </c>
      <c r="X137" s="2">
        <v>0.46100000000000002</v>
      </c>
      <c r="Y137" s="6">
        <f t="shared" si="18"/>
        <v>1.2306131710312059E-2</v>
      </c>
      <c r="AA137">
        <v>16871472</v>
      </c>
      <c r="AB137">
        <v>18202</v>
      </c>
      <c r="AC137">
        <v>16871499</v>
      </c>
      <c r="AD137" t="s">
        <v>2</v>
      </c>
      <c r="AE137">
        <v>2011</v>
      </c>
      <c r="AF137">
        <v>1</v>
      </c>
      <c r="AG137">
        <v>65</v>
      </c>
      <c r="AI137" t="s">
        <v>29205</v>
      </c>
      <c r="AJ137" t="s">
        <v>29204</v>
      </c>
      <c r="AK137" t="s">
        <v>29203</v>
      </c>
      <c r="AL137">
        <v>2</v>
      </c>
      <c r="AM137" s="5">
        <f t="shared" si="19"/>
        <v>0.18181818181818182</v>
      </c>
      <c r="AN137" s="4">
        <f t="shared" si="20"/>
        <v>2.753777838972841E-4</v>
      </c>
      <c r="AO137" s="3"/>
      <c r="AP137">
        <v>1</v>
      </c>
      <c r="AQ137" t="s">
        <v>152</v>
      </c>
      <c r="AR137" t="s">
        <v>1</v>
      </c>
      <c r="AS137" t="s">
        <v>151</v>
      </c>
      <c r="AT137" s="2" t="s">
        <v>0</v>
      </c>
      <c r="AU137" s="1">
        <f t="shared" si="21"/>
        <v>0.86969055323876243</v>
      </c>
      <c r="AV137" s="1">
        <f t="shared" si="22"/>
        <v>0.6290754747104671</v>
      </c>
      <c r="AW137" s="1">
        <f t="shared" si="23"/>
        <v>0.38846039618217165</v>
      </c>
    </row>
    <row r="138" spans="1:49" x14ac:dyDescent="0.2">
      <c r="A138">
        <v>136</v>
      </c>
      <c r="B138" t="s">
        <v>29202</v>
      </c>
      <c r="C138" t="s">
        <v>29201</v>
      </c>
      <c r="F138" t="s">
        <v>29200</v>
      </c>
      <c r="G138" t="s">
        <v>6</v>
      </c>
      <c r="H138" t="s">
        <v>5</v>
      </c>
      <c r="I138" t="s">
        <v>1705</v>
      </c>
      <c r="J138" t="s">
        <v>29199</v>
      </c>
      <c r="K138" t="s">
        <v>29198</v>
      </c>
      <c r="L138" t="s">
        <v>29197</v>
      </c>
      <c r="M138" t="s">
        <v>135</v>
      </c>
      <c r="N138">
        <v>3</v>
      </c>
      <c r="O138" t="s">
        <v>29196</v>
      </c>
      <c r="P138" t="s">
        <v>29195</v>
      </c>
      <c r="Q138" t="s">
        <v>29194</v>
      </c>
      <c r="R138" s="7">
        <v>40878</v>
      </c>
      <c r="S138" s="8">
        <f t="shared" si="16"/>
        <v>2011</v>
      </c>
      <c r="T138" s="8">
        <v>2011</v>
      </c>
      <c r="U138" s="8">
        <f t="shared" si="17"/>
        <v>11</v>
      </c>
      <c r="V138" s="7">
        <v>40878</v>
      </c>
      <c r="W138" t="s">
        <v>2163</v>
      </c>
      <c r="X138" s="2">
        <v>0.46100000000000002</v>
      </c>
      <c r="Y138" s="6">
        <f t="shared" si="18"/>
        <v>1.2306131710312059E-2</v>
      </c>
      <c r="AA138">
        <v>16871472</v>
      </c>
      <c r="AB138">
        <v>18202</v>
      </c>
      <c r="AC138">
        <v>16871499</v>
      </c>
      <c r="AD138" t="s">
        <v>2</v>
      </c>
      <c r="AE138">
        <v>2011</v>
      </c>
      <c r="AF138">
        <v>1</v>
      </c>
      <c r="AG138">
        <v>200</v>
      </c>
      <c r="AI138" t="s">
        <v>29193</v>
      </c>
      <c r="AJ138" t="s">
        <v>29192</v>
      </c>
      <c r="AK138" t="s">
        <v>29191</v>
      </c>
      <c r="AL138">
        <v>28</v>
      </c>
      <c r="AM138" s="5">
        <f t="shared" si="19"/>
        <v>2.5454545454545454</v>
      </c>
      <c r="AN138" s="4">
        <f t="shared" si="20"/>
        <v>3.8552889745619772E-3</v>
      </c>
      <c r="AO138" s="3"/>
      <c r="AP138">
        <v>1</v>
      </c>
      <c r="AQ138" t="s">
        <v>2117</v>
      </c>
      <c r="AR138" t="s">
        <v>1534</v>
      </c>
      <c r="AS138" t="s">
        <v>2116</v>
      </c>
      <c r="AT138" s="2" t="s">
        <v>0</v>
      </c>
      <c r="AU138" s="1">
        <f t="shared" si="21"/>
        <v>0.97708788895870324</v>
      </c>
      <c r="AV138" s="1">
        <f t="shared" si="22"/>
        <v>0.80807103424370175</v>
      </c>
      <c r="AW138" s="1">
        <f t="shared" si="23"/>
        <v>0.63905417952870014</v>
      </c>
    </row>
    <row r="139" spans="1:49" x14ac:dyDescent="0.2">
      <c r="A139">
        <v>137</v>
      </c>
      <c r="B139" t="s">
        <v>29190</v>
      </c>
      <c r="C139" t="s">
        <v>29189</v>
      </c>
      <c r="F139" t="s">
        <v>29188</v>
      </c>
      <c r="G139" t="s">
        <v>6</v>
      </c>
      <c r="H139" t="s">
        <v>5</v>
      </c>
      <c r="I139" t="s">
        <v>12650</v>
      </c>
      <c r="J139">
        <v>60011226</v>
      </c>
      <c r="K139" t="s">
        <v>1776</v>
      </c>
      <c r="L139" t="s">
        <v>1251</v>
      </c>
      <c r="M139" t="s">
        <v>127</v>
      </c>
      <c r="N139">
        <v>2</v>
      </c>
      <c r="O139" t="s">
        <v>12649</v>
      </c>
      <c r="P139" t="s">
        <v>12648</v>
      </c>
      <c r="Q139" t="s">
        <v>12647</v>
      </c>
      <c r="R139" s="7">
        <v>40878</v>
      </c>
      <c r="S139" s="8">
        <f t="shared" si="16"/>
        <v>2011</v>
      </c>
      <c r="T139" s="8">
        <v>2011</v>
      </c>
      <c r="U139" s="8">
        <f t="shared" si="17"/>
        <v>11</v>
      </c>
      <c r="V139" s="7">
        <v>40878</v>
      </c>
      <c r="W139" t="s">
        <v>2163</v>
      </c>
      <c r="X139" s="2">
        <v>0.46100000000000002</v>
      </c>
      <c r="Y139" s="6">
        <f t="shared" si="18"/>
        <v>1.2306131710312059E-2</v>
      </c>
      <c r="AA139">
        <v>16871472</v>
      </c>
      <c r="AB139">
        <v>18202</v>
      </c>
      <c r="AC139">
        <v>16871499</v>
      </c>
      <c r="AD139" t="s">
        <v>2</v>
      </c>
      <c r="AE139">
        <v>2011</v>
      </c>
      <c r="AF139">
        <v>1</v>
      </c>
      <c r="AG139">
        <v>29</v>
      </c>
      <c r="AI139" t="s">
        <v>29187</v>
      </c>
      <c r="AJ139" t="s">
        <v>29186</v>
      </c>
      <c r="AK139" t="s">
        <v>29185</v>
      </c>
      <c r="AL139">
        <v>16</v>
      </c>
      <c r="AM139" s="5">
        <f t="shared" si="19"/>
        <v>1.4545454545454546</v>
      </c>
      <c r="AN139" s="4">
        <f t="shared" si="20"/>
        <v>2.2030222711782728E-3</v>
      </c>
      <c r="AO139" s="3"/>
      <c r="AP139">
        <v>1</v>
      </c>
      <c r="AR139" t="s">
        <v>1</v>
      </c>
      <c r="AS139" t="s">
        <v>1776</v>
      </c>
      <c r="AT139" s="2" t="s">
        <v>0</v>
      </c>
      <c r="AU139" s="1">
        <f t="shared" si="21"/>
        <v>0.92751988785719219</v>
      </c>
      <c r="AV139" s="1">
        <f t="shared" si="22"/>
        <v>0.72545769907451663</v>
      </c>
      <c r="AW139" s="1">
        <f t="shared" si="23"/>
        <v>0.52339551029184084</v>
      </c>
    </row>
    <row r="140" spans="1:49" x14ac:dyDescent="0.2">
      <c r="A140">
        <v>138</v>
      </c>
      <c r="B140" t="s">
        <v>29184</v>
      </c>
      <c r="C140" t="s">
        <v>29183</v>
      </c>
      <c r="F140" t="s">
        <v>29182</v>
      </c>
      <c r="G140" t="s">
        <v>6</v>
      </c>
      <c r="H140" t="s">
        <v>5</v>
      </c>
      <c r="I140" t="s">
        <v>612</v>
      </c>
      <c r="J140">
        <v>60005101</v>
      </c>
      <c r="K140" t="s">
        <v>6373</v>
      </c>
      <c r="L140" t="s">
        <v>6372</v>
      </c>
      <c r="M140" t="s">
        <v>55</v>
      </c>
      <c r="N140">
        <v>1</v>
      </c>
      <c r="O140" t="s">
        <v>29181</v>
      </c>
      <c r="P140">
        <v>8407277800</v>
      </c>
      <c r="Q140">
        <v>60005101</v>
      </c>
      <c r="R140" s="7">
        <v>40878</v>
      </c>
      <c r="S140" s="8">
        <f t="shared" si="16"/>
        <v>2011</v>
      </c>
      <c r="T140" s="8">
        <v>2011</v>
      </c>
      <c r="U140" s="8">
        <f t="shared" si="17"/>
        <v>11</v>
      </c>
      <c r="V140" s="7">
        <v>40878</v>
      </c>
      <c r="W140" t="s">
        <v>2163</v>
      </c>
      <c r="X140" s="2">
        <v>0.46100000000000002</v>
      </c>
      <c r="Y140" s="6">
        <f t="shared" si="18"/>
        <v>1.2306131710312059E-2</v>
      </c>
      <c r="AA140">
        <v>16871472</v>
      </c>
      <c r="AB140">
        <v>18202</v>
      </c>
      <c r="AC140">
        <v>16871499</v>
      </c>
      <c r="AD140" t="s">
        <v>2</v>
      </c>
      <c r="AE140">
        <v>2011</v>
      </c>
      <c r="AF140">
        <v>1</v>
      </c>
      <c r="AG140">
        <v>89</v>
      </c>
      <c r="AI140" t="s">
        <v>29180</v>
      </c>
      <c r="AJ140" t="s">
        <v>29179</v>
      </c>
      <c r="AK140" t="s">
        <v>29178</v>
      </c>
      <c r="AL140">
        <v>3</v>
      </c>
      <c r="AM140" s="5">
        <f t="shared" si="19"/>
        <v>0.27272727272727271</v>
      </c>
      <c r="AN140" s="4">
        <f t="shared" si="20"/>
        <v>4.1306667584592612E-4</v>
      </c>
      <c r="AO140" s="3"/>
      <c r="AP140">
        <v>1</v>
      </c>
      <c r="AQ140" t="s">
        <v>373</v>
      </c>
      <c r="AR140" t="s">
        <v>29177</v>
      </c>
      <c r="AS140" t="s">
        <v>372</v>
      </c>
      <c r="AT140" s="2" t="s">
        <v>0</v>
      </c>
      <c r="AU140" s="1">
        <f t="shared" si="21"/>
        <v>0.87382121999722184</v>
      </c>
      <c r="AV140" s="1">
        <f t="shared" si="22"/>
        <v>0.6359599193078993</v>
      </c>
      <c r="AW140" s="1">
        <f t="shared" si="23"/>
        <v>0.39809861861857659</v>
      </c>
    </row>
    <row r="141" spans="1:49" x14ac:dyDescent="0.2">
      <c r="A141">
        <v>139</v>
      </c>
      <c r="B141" t="s">
        <v>29176</v>
      </c>
      <c r="C141" t="s">
        <v>29175</v>
      </c>
      <c r="F141" t="s">
        <v>29174</v>
      </c>
      <c r="G141" t="s">
        <v>6</v>
      </c>
      <c r="H141" t="s">
        <v>5</v>
      </c>
      <c r="I141" t="s">
        <v>29173</v>
      </c>
      <c r="J141" t="s">
        <v>29172</v>
      </c>
      <c r="K141" t="s">
        <v>29171</v>
      </c>
      <c r="L141" t="s">
        <v>29170</v>
      </c>
      <c r="M141" t="s">
        <v>29169</v>
      </c>
      <c r="N141">
        <v>3</v>
      </c>
      <c r="O141" t="s">
        <v>29168</v>
      </c>
      <c r="P141" t="s">
        <v>29167</v>
      </c>
      <c r="Q141" t="s">
        <v>29166</v>
      </c>
      <c r="R141" s="7">
        <v>40878</v>
      </c>
      <c r="S141" s="8">
        <f t="shared" si="16"/>
        <v>2011</v>
      </c>
      <c r="T141" s="8">
        <v>2011</v>
      </c>
      <c r="U141" s="8">
        <f t="shared" si="17"/>
        <v>11</v>
      </c>
      <c r="V141" s="7">
        <v>40878</v>
      </c>
      <c r="W141" t="s">
        <v>2163</v>
      </c>
      <c r="X141" s="2">
        <v>0.46100000000000002</v>
      </c>
      <c r="Y141" s="6">
        <f t="shared" si="18"/>
        <v>1.2306131710312059E-2</v>
      </c>
      <c r="AA141">
        <v>16871472</v>
      </c>
      <c r="AB141">
        <v>18202</v>
      </c>
      <c r="AC141">
        <v>16871499</v>
      </c>
      <c r="AD141" t="s">
        <v>2</v>
      </c>
      <c r="AE141">
        <v>2011</v>
      </c>
      <c r="AF141">
        <v>1</v>
      </c>
      <c r="AG141">
        <v>116</v>
      </c>
      <c r="AI141" t="s">
        <v>29165</v>
      </c>
      <c r="AK141" t="s">
        <v>29164</v>
      </c>
      <c r="AL141">
        <v>2</v>
      </c>
      <c r="AM141" s="5">
        <f t="shared" si="19"/>
        <v>0.18181818181818182</v>
      </c>
      <c r="AN141" s="4">
        <f t="shared" si="20"/>
        <v>2.753777838972841E-4</v>
      </c>
      <c r="AO141" s="3"/>
      <c r="AP141">
        <v>1</v>
      </c>
      <c r="AR141" t="s">
        <v>1</v>
      </c>
      <c r="AT141" s="2" t="s">
        <v>0</v>
      </c>
      <c r="AU141" s="1">
        <f t="shared" si="21"/>
        <v>0.86969055323876243</v>
      </c>
      <c r="AV141" s="1">
        <f t="shared" si="22"/>
        <v>0.6290754747104671</v>
      </c>
      <c r="AW141" s="1">
        <f t="shared" si="23"/>
        <v>0.38846039618217165</v>
      </c>
    </row>
    <row r="142" spans="1:49" x14ac:dyDescent="0.2">
      <c r="A142">
        <v>140</v>
      </c>
      <c r="B142" t="s">
        <v>29163</v>
      </c>
      <c r="C142" t="s">
        <v>29162</v>
      </c>
      <c r="F142" t="s">
        <v>29161</v>
      </c>
      <c r="G142" t="s">
        <v>6</v>
      </c>
      <c r="H142" t="s">
        <v>5</v>
      </c>
      <c r="I142" t="s">
        <v>23129</v>
      </c>
      <c r="J142">
        <v>60033316</v>
      </c>
      <c r="K142" t="s">
        <v>2267</v>
      </c>
      <c r="L142" t="s">
        <v>1098</v>
      </c>
      <c r="M142" t="s">
        <v>1097</v>
      </c>
      <c r="N142">
        <v>10</v>
      </c>
      <c r="O142" t="s">
        <v>29160</v>
      </c>
      <c r="P142" t="s">
        <v>29159</v>
      </c>
      <c r="Q142" t="s">
        <v>29158</v>
      </c>
      <c r="R142" s="7">
        <v>40878</v>
      </c>
      <c r="S142" s="8">
        <f t="shared" si="16"/>
        <v>2011</v>
      </c>
      <c r="T142" s="8">
        <v>2011</v>
      </c>
      <c r="U142" s="8">
        <f t="shared" si="17"/>
        <v>11</v>
      </c>
      <c r="V142" s="7">
        <v>40878</v>
      </c>
      <c r="W142" t="s">
        <v>2163</v>
      </c>
      <c r="X142" s="2">
        <v>0.46100000000000002</v>
      </c>
      <c r="Y142" s="6">
        <f t="shared" si="18"/>
        <v>1.2306131710312059E-2</v>
      </c>
      <c r="AA142">
        <v>16871472</v>
      </c>
      <c r="AB142">
        <v>18202</v>
      </c>
      <c r="AC142">
        <v>16871499</v>
      </c>
      <c r="AD142" t="s">
        <v>2</v>
      </c>
      <c r="AE142">
        <v>2011</v>
      </c>
      <c r="AF142">
        <v>1</v>
      </c>
      <c r="AG142">
        <v>51</v>
      </c>
      <c r="AI142" t="s">
        <v>29157</v>
      </c>
      <c r="AK142" t="s">
        <v>29156</v>
      </c>
      <c r="AL142">
        <v>15</v>
      </c>
      <c r="AM142" s="5">
        <f t="shared" si="19"/>
        <v>1.3636363636363635</v>
      </c>
      <c r="AN142" s="4">
        <f t="shared" si="20"/>
        <v>2.0653333792296307E-3</v>
      </c>
      <c r="AO142" s="3"/>
      <c r="AP142">
        <v>1</v>
      </c>
      <c r="AR142" t="s">
        <v>1</v>
      </c>
      <c r="AT142" s="2" t="s">
        <v>0</v>
      </c>
      <c r="AU142" s="1">
        <f t="shared" si="21"/>
        <v>0.92338922109873289</v>
      </c>
      <c r="AV142" s="1">
        <f t="shared" si="22"/>
        <v>0.71857325447708453</v>
      </c>
      <c r="AW142" s="1">
        <f t="shared" si="23"/>
        <v>0.51375728785543595</v>
      </c>
    </row>
    <row r="143" spans="1:49" x14ac:dyDescent="0.2">
      <c r="A143">
        <v>141</v>
      </c>
      <c r="B143" t="s">
        <v>29155</v>
      </c>
      <c r="C143" t="s">
        <v>29154</v>
      </c>
      <c r="F143" t="s">
        <v>29153</v>
      </c>
      <c r="G143" t="s">
        <v>6</v>
      </c>
      <c r="H143" t="s">
        <v>5</v>
      </c>
      <c r="I143" t="s">
        <v>29152</v>
      </c>
      <c r="J143" t="s">
        <v>29151</v>
      </c>
      <c r="K143" t="s">
        <v>29150</v>
      </c>
      <c r="L143" t="s">
        <v>29149</v>
      </c>
      <c r="M143" t="s">
        <v>936</v>
      </c>
      <c r="N143">
        <v>3</v>
      </c>
      <c r="O143" t="s">
        <v>29148</v>
      </c>
      <c r="P143" t="s">
        <v>29147</v>
      </c>
      <c r="Q143" t="s">
        <v>29146</v>
      </c>
      <c r="R143" s="7">
        <v>40878</v>
      </c>
      <c r="S143" s="8">
        <f t="shared" si="16"/>
        <v>2011</v>
      </c>
      <c r="T143" s="8">
        <v>2011</v>
      </c>
      <c r="U143" s="8">
        <f t="shared" si="17"/>
        <v>11</v>
      </c>
      <c r="V143" s="7">
        <v>40878</v>
      </c>
      <c r="W143" t="s">
        <v>2163</v>
      </c>
      <c r="X143" s="2">
        <v>0.46100000000000002</v>
      </c>
      <c r="Y143" s="6">
        <f t="shared" si="18"/>
        <v>1.2306131710312059E-2</v>
      </c>
      <c r="AA143">
        <v>16871472</v>
      </c>
      <c r="AB143">
        <v>18202</v>
      </c>
      <c r="AC143">
        <v>16871499</v>
      </c>
      <c r="AD143" t="s">
        <v>2</v>
      </c>
      <c r="AE143">
        <v>2011</v>
      </c>
      <c r="AF143">
        <v>1</v>
      </c>
      <c r="AG143">
        <v>175</v>
      </c>
      <c r="AI143" t="s">
        <v>29145</v>
      </c>
      <c r="AJ143" t="s">
        <v>29144</v>
      </c>
      <c r="AK143" t="s">
        <v>29143</v>
      </c>
      <c r="AL143">
        <v>0</v>
      </c>
      <c r="AM143" s="5">
        <f t="shared" si="19"/>
        <v>0</v>
      </c>
      <c r="AN143" s="4">
        <f t="shared" si="20"/>
        <v>0</v>
      </c>
      <c r="AO143" s="3"/>
      <c r="AP143">
        <v>1</v>
      </c>
      <c r="AR143" t="s">
        <v>1</v>
      </c>
      <c r="AT143" s="2" t="s">
        <v>0</v>
      </c>
      <c r="AU143" s="1">
        <f t="shared" si="21"/>
        <v>0.86142921972184405</v>
      </c>
      <c r="AV143" s="1">
        <f t="shared" si="22"/>
        <v>0.61530658551560291</v>
      </c>
      <c r="AW143" s="1">
        <f t="shared" si="23"/>
        <v>0.36918395130936177</v>
      </c>
    </row>
    <row r="144" spans="1:49" x14ac:dyDescent="0.2">
      <c r="A144">
        <v>142</v>
      </c>
      <c r="B144" t="s">
        <v>29142</v>
      </c>
      <c r="C144" t="s">
        <v>29141</v>
      </c>
      <c r="F144" t="s">
        <v>29140</v>
      </c>
      <c r="G144" t="s">
        <v>6</v>
      </c>
      <c r="H144" t="s">
        <v>5</v>
      </c>
      <c r="I144" t="s">
        <v>2410</v>
      </c>
      <c r="J144">
        <v>60013682</v>
      </c>
      <c r="K144" t="s">
        <v>472</v>
      </c>
      <c r="L144" t="s">
        <v>74</v>
      </c>
      <c r="M144" t="s">
        <v>73</v>
      </c>
      <c r="N144">
        <v>3</v>
      </c>
      <c r="O144" t="s">
        <v>29139</v>
      </c>
      <c r="P144" t="s">
        <v>29138</v>
      </c>
      <c r="Q144" t="s">
        <v>1706</v>
      </c>
      <c r="R144" s="7">
        <v>40878</v>
      </c>
      <c r="S144" s="8">
        <f t="shared" si="16"/>
        <v>2011</v>
      </c>
      <c r="T144" s="8">
        <v>2011</v>
      </c>
      <c r="U144" s="8">
        <f t="shared" si="17"/>
        <v>11</v>
      </c>
      <c r="V144" s="7">
        <v>40878</v>
      </c>
      <c r="W144" t="s">
        <v>2163</v>
      </c>
      <c r="X144" s="2">
        <v>0.46100000000000002</v>
      </c>
      <c r="Y144" s="6">
        <f t="shared" si="18"/>
        <v>1.2306131710312059E-2</v>
      </c>
      <c r="AA144">
        <v>16871472</v>
      </c>
      <c r="AB144">
        <v>18202</v>
      </c>
      <c r="AC144">
        <v>16871499</v>
      </c>
      <c r="AD144" t="s">
        <v>2</v>
      </c>
      <c r="AE144">
        <v>2011</v>
      </c>
      <c r="AF144">
        <v>1</v>
      </c>
      <c r="AG144">
        <v>154</v>
      </c>
      <c r="AI144" t="s">
        <v>29137</v>
      </c>
      <c r="AK144" t="s">
        <v>29136</v>
      </c>
      <c r="AL144">
        <v>3</v>
      </c>
      <c r="AM144" s="5">
        <f t="shared" si="19"/>
        <v>0.27272727272727271</v>
      </c>
      <c r="AN144" s="4">
        <f t="shared" si="20"/>
        <v>4.1306667584592612E-4</v>
      </c>
      <c r="AO144" s="3"/>
      <c r="AP144">
        <v>1</v>
      </c>
      <c r="AQ144" t="s">
        <v>309</v>
      </c>
      <c r="AR144" t="s">
        <v>2567</v>
      </c>
      <c r="AS144" t="s">
        <v>308</v>
      </c>
      <c r="AT144" s="2" t="s">
        <v>0</v>
      </c>
      <c r="AU144" s="1">
        <f t="shared" si="21"/>
        <v>0.87382121999722184</v>
      </c>
      <c r="AV144" s="1">
        <f t="shared" si="22"/>
        <v>0.6359599193078993</v>
      </c>
      <c r="AW144" s="1">
        <f t="shared" si="23"/>
        <v>0.39809861861857659</v>
      </c>
    </row>
    <row r="145" spans="1:49" x14ac:dyDescent="0.2">
      <c r="A145">
        <v>143</v>
      </c>
      <c r="B145" t="s">
        <v>29135</v>
      </c>
      <c r="C145" t="s">
        <v>29134</v>
      </c>
      <c r="F145" t="s">
        <v>29133</v>
      </c>
      <c r="G145" t="s">
        <v>6</v>
      </c>
      <c r="H145" t="s">
        <v>5</v>
      </c>
      <c r="I145" t="s">
        <v>29132</v>
      </c>
      <c r="J145">
        <v>60027392</v>
      </c>
      <c r="K145" t="s">
        <v>29131</v>
      </c>
      <c r="L145" t="s">
        <v>29130</v>
      </c>
      <c r="M145" t="s">
        <v>17</v>
      </c>
      <c r="N145">
        <v>2</v>
      </c>
      <c r="O145" t="s">
        <v>29129</v>
      </c>
      <c r="P145" t="s">
        <v>29128</v>
      </c>
      <c r="Q145" t="s">
        <v>29127</v>
      </c>
      <c r="R145" s="7">
        <v>40878</v>
      </c>
      <c r="S145" s="8">
        <f t="shared" si="16"/>
        <v>2011</v>
      </c>
      <c r="T145" s="8">
        <v>2011</v>
      </c>
      <c r="U145" s="8">
        <f t="shared" si="17"/>
        <v>11</v>
      </c>
      <c r="V145" s="7">
        <v>40878</v>
      </c>
      <c r="W145" t="s">
        <v>2163</v>
      </c>
      <c r="X145" s="2">
        <v>0.46100000000000002</v>
      </c>
      <c r="Y145" s="6">
        <f t="shared" si="18"/>
        <v>1.2306131710312059E-2</v>
      </c>
      <c r="AA145">
        <v>16871472</v>
      </c>
      <c r="AB145">
        <v>18202</v>
      </c>
      <c r="AC145">
        <v>16871499</v>
      </c>
      <c r="AD145" t="s">
        <v>2</v>
      </c>
      <c r="AE145">
        <v>2011</v>
      </c>
      <c r="AF145">
        <v>1</v>
      </c>
      <c r="AG145">
        <v>119</v>
      </c>
      <c r="AI145" t="s">
        <v>29126</v>
      </c>
      <c r="AJ145" t="s">
        <v>29125</v>
      </c>
      <c r="AK145" t="s">
        <v>29124</v>
      </c>
      <c r="AL145">
        <v>1</v>
      </c>
      <c r="AM145" s="5">
        <f t="shared" si="19"/>
        <v>9.0909090909090912E-2</v>
      </c>
      <c r="AN145" s="4">
        <f t="shared" si="20"/>
        <v>1.3768889194864205E-4</v>
      </c>
      <c r="AO145" s="3"/>
      <c r="AP145">
        <v>1</v>
      </c>
      <c r="AR145" t="s">
        <v>1</v>
      </c>
      <c r="AT145" s="2" t="s">
        <v>0</v>
      </c>
      <c r="AU145" s="1">
        <f t="shared" si="21"/>
        <v>0.86555988648030335</v>
      </c>
      <c r="AV145" s="1">
        <f t="shared" si="22"/>
        <v>0.622191030113035</v>
      </c>
      <c r="AW145" s="1">
        <f t="shared" si="23"/>
        <v>0.37882217374576671</v>
      </c>
    </row>
    <row r="146" spans="1:49" x14ac:dyDescent="0.2">
      <c r="A146">
        <v>144</v>
      </c>
      <c r="B146" t="s">
        <v>29123</v>
      </c>
      <c r="C146" t="s">
        <v>29122</v>
      </c>
      <c r="F146" t="s">
        <v>29121</v>
      </c>
      <c r="G146" t="s">
        <v>6</v>
      </c>
      <c r="H146" t="s">
        <v>5</v>
      </c>
      <c r="I146" t="s">
        <v>594</v>
      </c>
      <c r="J146">
        <v>60025278</v>
      </c>
      <c r="K146" t="s">
        <v>111</v>
      </c>
      <c r="L146" t="s">
        <v>110</v>
      </c>
      <c r="M146" t="s">
        <v>60</v>
      </c>
      <c r="N146">
        <v>5</v>
      </c>
      <c r="O146" t="s">
        <v>29120</v>
      </c>
      <c r="P146" t="s">
        <v>29119</v>
      </c>
      <c r="Q146" t="s">
        <v>1016</v>
      </c>
      <c r="R146" s="7">
        <v>40878</v>
      </c>
      <c r="S146" s="8">
        <f t="shared" si="16"/>
        <v>2011</v>
      </c>
      <c r="T146" s="8">
        <v>2011</v>
      </c>
      <c r="U146" s="8">
        <f t="shared" si="17"/>
        <v>11</v>
      </c>
      <c r="V146" s="7">
        <v>40878</v>
      </c>
      <c r="W146" t="s">
        <v>2163</v>
      </c>
      <c r="X146" s="2">
        <v>0.46100000000000002</v>
      </c>
      <c r="Y146" s="6">
        <f t="shared" si="18"/>
        <v>1.2306131710312059E-2</v>
      </c>
      <c r="AA146">
        <v>16871472</v>
      </c>
      <c r="AB146">
        <v>18202</v>
      </c>
      <c r="AC146">
        <v>16871499</v>
      </c>
      <c r="AD146" t="s">
        <v>2</v>
      </c>
      <c r="AE146">
        <v>2011</v>
      </c>
      <c r="AF146">
        <v>1</v>
      </c>
      <c r="AG146">
        <v>21</v>
      </c>
      <c r="AI146" t="s">
        <v>29118</v>
      </c>
      <c r="AJ146" t="s">
        <v>29117</v>
      </c>
      <c r="AK146" t="s">
        <v>29116</v>
      </c>
      <c r="AL146">
        <v>0</v>
      </c>
      <c r="AM146" s="5">
        <f t="shared" si="19"/>
        <v>0</v>
      </c>
      <c r="AN146" s="4">
        <f t="shared" si="20"/>
        <v>0</v>
      </c>
      <c r="AO146" s="3"/>
      <c r="AP146">
        <v>1</v>
      </c>
      <c r="AQ146" t="s">
        <v>9</v>
      </c>
      <c r="AR146" t="s">
        <v>2493</v>
      </c>
      <c r="AS146" t="s">
        <v>8</v>
      </c>
      <c r="AT146" s="2" t="s">
        <v>0</v>
      </c>
      <c r="AU146" s="1">
        <f t="shared" si="21"/>
        <v>0.86142921972184405</v>
      </c>
      <c r="AV146" s="1">
        <f t="shared" si="22"/>
        <v>0.61530658551560291</v>
      </c>
      <c r="AW146" s="1">
        <f t="shared" si="23"/>
        <v>0.36918395130936177</v>
      </c>
    </row>
    <row r="147" spans="1:49" x14ac:dyDescent="0.2">
      <c r="A147">
        <v>145</v>
      </c>
      <c r="B147" t="s">
        <v>29115</v>
      </c>
      <c r="C147" t="s">
        <v>29114</v>
      </c>
      <c r="F147" t="s">
        <v>29113</v>
      </c>
      <c r="G147" t="s">
        <v>6</v>
      </c>
      <c r="H147" t="s">
        <v>5</v>
      </c>
      <c r="I147" t="s">
        <v>29112</v>
      </c>
      <c r="J147" t="s">
        <v>29111</v>
      </c>
      <c r="K147" t="s">
        <v>29110</v>
      </c>
      <c r="L147" t="s">
        <v>29109</v>
      </c>
      <c r="M147" t="s">
        <v>29108</v>
      </c>
      <c r="N147">
        <v>6</v>
      </c>
      <c r="O147" t="s">
        <v>29107</v>
      </c>
      <c r="P147" t="s">
        <v>29106</v>
      </c>
      <c r="Q147" t="s">
        <v>29105</v>
      </c>
      <c r="R147" s="7">
        <v>40878</v>
      </c>
      <c r="S147" s="8">
        <f t="shared" si="16"/>
        <v>2011</v>
      </c>
      <c r="T147" s="8">
        <v>2011</v>
      </c>
      <c r="U147" s="8">
        <f t="shared" si="17"/>
        <v>11</v>
      </c>
      <c r="V147" s="7">
        <v>40878</v>
      </c>
      <c r="W147" t="s">
        <v>2163</v>
      </c>
      <c r="X147" s="2">
        <v>0.46100000000000002</v>
      </c>
      <c r="Y147" s="6">
        <f t="shared" si="18"/>
        <v>1.2306131710312059E-2</v>
      </c>
      <c r="AA147">
        <v>16871472</v>
      </c>
      <c r="AB147">
        <v>18202</v>
      </c>
      <c r="AC147">
        <v>16871499</v>
      </c>
      <c r="AD147" t="s">
        <v>2</v>
      </c>
      <c r="AE147">
        <v>2011</v>
      </c>
      <c r="AF147">
        <v>1</v>
      </c>
      <c r="AG147">
        <v>177</v>
      </c>
      <c r="AI147" t="s">
        <v>29104</v>
      </c>
      <c r="AJ147" t="s">
        <v>29103</v>
      </c>
      <c r="AK147" t="s">
        <v>29102</v>
      </c>
      <c r="AL147">
        <v>3</v>
      </c>
      <c r="AM147" s="5">
        <f t="shared" si="19"/>
        <v>0.27272727272727271</v>
      </c>
      <c r="AN147" s="4">
        <f t="shared" si="20"/>
        <v>4.1306667584592612E-4</v>
      </c>
      <c r="AO147" s="3"/>
      <c r="AP147">
        <v>1</v>
      </c>
      <c r="AR147" t="s">
        <v>1</v>
      </c>
      <c r="AT147" s="2" t="s">
        <v>0</v>
      </c>
      <c r="AU147" s="1">
        <f t="shared" si="21"/>
        <v>0.87382121999722184</v>
      </c>
      <c r="AV147" s="1">
        <f t="shared" si="22"/>
        <v>0.6359599193078993</v>
      </c>
      <c r="AW147" s="1">
        <f t="shared" si="23"/>
        <v>0.39809861861857659</v>
      </c>
    </row>
    <row r="148" spans="1:49" x14ac:dyDescent="0.2">
      <c r="A148">
        <v>146</v>
      </c>
      <c r="B148" t="s">
        <v>29101</v>
      </c>
      <c r="C148" t="s">
        <v>29100</v>
      </c>
      <c r="F148" t="s">
        <v>29099</v>
      </c>
      <c r="G148" t="s">
        <v>6</v>
      </c>
      <c r="H148" t="s">
        <v>5</v>
      </c>
      <c r="I148" t="s">
        <v>29098</v>
      </c>
      <c r="J148" t="s">
        <v>29097</v>
      </c>
      <c r="K148" t="s">
        <v>29096</v>
      </c>
      <c r="L148" t="s">
        <v>1044</v>
      </c>
      <c r="M148" t="s">
        <v>310</v>
      </c>
      <c r="N148">
        <v>4</v>
      </c>
      <c r="O148" t="s">
        <v>29095</v>
      </c>
      <c r="P148" t="s">
        <v>29094</v>
      </c>
      <c r="Q148" t="s">
        <v>29093</v>
      </c>
      <c r="R148" s="7">
        <v>40878</v>
      </c>
      <c r="S148" s="8">
        <f t="shared" si="16"/>
        <v>2011</v>
      </c>
      <c r="T148" s="8">
        <v>2011</v>
      </c>
      <c r="U148" s="8">
        <f t="shared" si="17"/>
        <v>11</v>
      </c>
      <c r="V148" s="7">
        <v>40878</v>
      </c>
      <c r="W148" t="s">
        <v>2163</v>
      </c>
      <c r="X148" s="2">
        <v>0.46100000000000002</v>
      </c>
      <c r="Y148" s="6">
        <f t="shared" si="18"/>
        <v>1.2306131710312059E-2</v>
      </c>
      <c r="AA148">
        <v>16871472</v>
      </c>
      <c r="AB148">
        <v>18202</v>
      </c>
      <c r="AC148">
        <v>16871499</v>
      </c>
      <c r="AD148" t="s">
        <v>2</v>
      </c>
      <c r="AE148">
        <v>2011</v>
      </c>
      <c r="AF148">
        <v>1</v>
      </c>
      <c r="AG148">
        <v>76</v>
      </c>
      <c r="AI148" t="s">
        <v>29092</v>
      </c>
      <c r="AJ148" t="s">
        <v>29091</v>
      </c>
      <c r="AK148" t="s">
        <v>29090</v>
      </c>
      <c r="AL148">
        <v>2</v>
      </c>
      <c r="AM148" s="5">
        <f t="shared" si="19"/>
        <v>0.18181818181818182</v>
      </c>
      <c r="AN148" s="4">
        <f t="shared" si="20"/>
        <v>2.753777838972841E-4</v>
      </c>
      <c r="AO148" s="3"/>
      <c r="AP148">
        <v>1</v>
      </c>
      <c r="AQ148" t="s">
        <v>523</v>
      </c>
      <c r="AR148" t="s">
        <v>1</v>
      </c>
      <c r="AS148" t="s">
        <v>522</v>
      </c>
      <c r="AT148" s="2" t="s">
        <v>0</v>
      </c>
      <c r="AU148" s="1">
        <f t="shared" si="21"/>
        <v>0.86969055323876243</v>
      </c>
      <c r="AV148" s="1">
        <f t="shared" si="22"/>
        <v>0.6290754747104671</v>
      </c>
      <c r="AW148" s="1">
        <f t="shared" si="23"/>
        <v>0.38846039618217165</v>
      </c>
    </row>
    <row r="149" spans="1:49" x14ac:dyDescent="0.2">
      <c r="A149">
        <v>147</v>
      </c>
      <c r="B149" t="s">
        <v>29089</v>
      </c>
      <c r="C149" t="s">
        <v>29088</v>
      </c>
      <c r="F149" t="s">
        <v>29087</v>
      </c>
      <c r="G149" t="s">
        <v>6</v>
      </c>
      <c r="H149" t="s">
        <v>5</v>
      </c>
      <c r="I149" t="s">
        <v>29086</v>
      </c>
      <c r="J149" t="s">
        <v>29085</v>
      </c>
      <c r="K149" t="s">
        <v>29084</v>
      </c>
      <c r="L149" t="s">
        <v>29083</v>
      </c>
      <c r="M149" t="s">
        <v>14</v>
      </c>
      <c r="N149">
        <v>4</v>
      </c>
      <c r="O149" t="s">
        <v>29082</v>
      </c>
      <c r="P149" t="s">
        <v>29081</v>
      </c>
      <c r="Q149" t="s">
        <v>29080</v>
      </c>
      <c r="R149" s="7">
        <v>40878</v>
      </c>
      <c r="S149" s="8">
        <f t="shared" si="16"/>
        <v>2011</v>
      </c>
      <c r="T149" s="8">
        <v>2011</v>
      </c>
      <c r="U149" s="8">
        <f t="shared" si="17"/>
        <v>11</v>
      </c>
      <c r="V149" s="7">
        <v>40878</v>
      </c>
      <c r="W149" t="s">
        <v>2163</v>
      </c>
      <c r="X149" s="2">
        <v>0.46100000000000002</v>
      </c>
      <c r="Y149" s="6">
        <f t="shared" si="18"/>
        <v>1.2306131710312059E-2</v>
      </c>
      <c r="AA149">
        <v>16871472</v>
      </c>
      <c r="AB149">
        <v>18202</v>
      </c>
      <c r="AC149">
        <v>16871499</v>
      </c>
      <c r="AD149" t="s">
        <v>2</v>
      </c>
      <c r="AE149">
        <v>2011</v>
      </c>
      <c r="AF149">
        <v>1</v>
      </c>
      <c r="AG149">
        <v>79</v>
      </c>
      <c r="AI149" t="s">
        <v>29079</v>
      </c>
      <c r="AJ149" t="s">
        <v>29078</v>
      </c>
      <c r="AK149" t="s">
        <v>29077</v>
      </c>
      <c r="AL149">
        <v>11</v>
      </c>
      <c r="AM149" s="5">
        <f t="shared" si="19"/>
        <v>1</v>
      </c>
      <c r="AN149" s="4">
        <f t="shared" si="20"/>
        <v>1.5145778114350624E-3</v>
      </c>
      <c r="AO149" s="3"/>
      <c r="AP149">
        <v>1</v>
      </c>
      <c r="AR149" t="s">
        <v>1</v>
      </c>
      <c r="AT149" s="2" t="s">
        <v>0</v>
      </c>
      <c r="AU149" s="1">
        <f t="shared" si="21"/>
        <v>0.90686655406489591</v>
      </c>
      <c r="AV149" s="1">
        <f t="shared" si="22"/>
        <v>0.69103547608735605</v>
      </c>
      <c r="AW149" s="1">
        <f t="shared" si="23"/>
        <v>0.47520439810981613</v>
      </c>
    </row>
    <row r="150" spans="1:49" x14ac:dyDescent="0.2">
      <c r="A150">
        <v>148</v>
      </c>
      <c r="B150" t="s">
        <v>29076</v>
      </c>
      <c r="C150" t="s">
        <v>29075</v>
      </c>
      <c r="F150" t="s">
        <v>29074</v>
      </c>
      <c r="G150" t="s">
        <v>6</v>
      </c>
      <c r="H150" t="s">
        <v>5</v>
      </c>
      <c r="I150" t="s">
        <v>29073</v>
      </c>
      <c r="J150" t="s">
        <v>29072</v>
      </c>
      <c r="K150" t="s">
        <v>29071</v>
      </c>
      <c r="L150" t="s">
        <v>29070</v>
      </c>
      <c r="M150" t="s">
        <v>10787</v>
      </c>
      <c r="N150">
        <v>5</v>
      </c>
      <c r="O150" t="s">
        <v>29069</v>
      </c>
      <c r="P150" t="s">
        <v>29068</v>
      </c>
      <c r="Q150" t="s">
        <v>29067</v>
      </c>
      <c r="R150" s="7">
        <v>40878</v>
      </c>
      <c r="S150" s="8">
        <f t="shared" si="16"/>
        <v>2011</v>
      </c>
      <c r="T150" s="8">
        <v>2011</v>
      </c>
      <c r="U150" s="8">
        <f t="shared" si="17"/>
        <v>11</v>
      </c>
      <c r="V150" s="7">
        <v>40878</v>
      </c>
      <c r="W150" t="s">
        <v>2163</v>
      </c>
      <c r="X150" s="2">
        <v>0.46100000000000002</v>
      </c>
      <c r="Y150" s="6">
        <f t="shared" si="18"/>
        <v>1.2306131710312059E-2</v>
      </c>
      <c r="AA150">
        <v>16871472</v>
      </c>
      <c r="AB150">
        <v>18202</v>
      </c>
      <c r="AC150">
        <v>16871499</v>
      </c>
      <c r="AD150" t="s">
        <v>2</v>
      </c>
      <c r="AE150">
        <v>2011</v>
      </c>
      <c r="AF150">
        <v>1</v>
      </c>
      <c r="AG150">
        <v>147</v>
      </c>
      <c r="AI150" t="s">
        <v>29066</v>
      </c>
      <c r="AK150" t="s">
        <v>29065</v>
      </c>
      <c r="AL150">
        <v>3</v>
      </c>
      <c r="AM150" s="5">
        <f t="shared" si="19"/>
        <v>0.27272727272727271</v>
      </c>
      <c r="AN150" s="4">
        <f t="shared" si="20"/>
        <v>4.1306667584592612E-4</v>
      </c>
      <c r="AO150" s="3"/>
      <c r="AP150">
        <v>1</v>
      </c>
      <c r="AR150" t="s">
        <v>1</v>
      </c>
      <c r="AT150" s="2" t="s">
        <v>0</v>
      </c>
      <c r="AU150" s="1">
        <f t="shared" si="21"/>
        <v>0.87382121999722184</v>
      </c>
      <c r="AV150" s="1">
        <f t="shared" si="22"/>
        <v>0.6359599193078993</v>
      </c>
      <c r="AW150" s="1">
        <f t="shared" si="23"/>
        <v>0.39809861861857659</v>
      </c>
    </row>
    <row r="151" spans="1:49" x14ac:dyDescent="0.2">
      <c r="A151">
        <v>149</v>
      </c>
      <c r="B151" t="s">
        <v>29064</v>
      </c>
      <c r="C151" t="s">
        <v>29063</v>
      </c>
      <c r="F151" t="s">
        <v>29062</v>
      </c>
      <c r="G151" t="s">
        <v>6</v>
      </c>
      <c r="H151" t="s">
        <v>5</v>
      </c>
      <c r="I151" t="s">
        <v>4116</v>
      </c>
      <c r="J151" t="s">
        <v>29061</v>
      </c>
      <c r="K151" t="s">
        <v>29060</v>
      </c>
      <c r="L151" t="s">
        <v>29059</v>
      </c>
      <c r="M151" t="s">
        <v>29058</v>
      </c>
      <c r="N151">
        <v>3</v>
      </c>
      <c r="O151" t="s">
        <v>29057</v>
      </c>
      <c r="P151" t="s">
        <v>29056</v>
      </c>
      <c r="Q151" t="s">
        <v>29055</v>
      </c>
      <c r="R151" s="7">
        <v>40878</v>
      </c>
      <c r="S151" s="8">
        <f t="shared" si="16"/>
        <v>2011</v>
      </c>
      <c r="T151" s="8">
        <v>2011</v>
      </c>
      <c r="U151" s="8">
        <f t="shared" si="17"/>
        <v>11</v>
      </c>
      <c r="V151" s="7">
        <v>40878</v>
      </c>
      <c r="W151" t="s">
        <v>2163</v>
      </c>
      <c r="X151" s="2">
        <v>0.46100000000000002</v>
      </c>
      <c r="Y151" s="6">
        <f t="shared" si="18"/>
        <v>1.2306131710312059E-2</v>
      </c>
      <c r="AA151">
        <v>16871472</v>
      </c>
      <c r="AB151">
        <v>18202</v>
      </c>
      <c r="AC151">
        <v>16871499</v>
      </c>
      <c r="AD151" t="s">
        <v>2</v>
      </c>
      <c r="AE151">
        <v>2011</v>
      </c>
      <c r="AF151">
        <v>1</v>
      </c>
      <c r="AG151">
        <v>160</v>
      </c>
      <c r="AI151" t="s">
        <v>29054</v>
      </c>
      <c r="AJ151" t="s">
        <v>29053</v>
      </c>
      <c r="AK151" t="s">
        <v>29052</v>
      </c>
      <c r="AL151">
        <v>3</v>
      </c>
      <c r="AM151" s="5">
        <f t="shared" si="19"/>
        <v>0.27272727272727271</v>
      </c>
      <c r="AN151" s="4">
        <f t="shared" si="20"/>
        <v>4.1306667584592612E-4</v>
      </c>
      <c r="AO151" s="3"/>
      <c r="AP151">
        <v>1</v>
      </c>
      <c r="AR151" t="s">
        <v>29051</v>
      </c>
      <c r="AT151" s="2" t="s">
        <v>0</v>
      </c>
      <c r="AU151" s="1">
        <f t="shared" si="21"/>
        <v>0.87382121999722184</v>
      </c>
      <c r="AV151" s="1">
        <f t="shared" si="22"/>
        <v>0.6359599193078993</v>
      </c>
      <c r="AW151" s="1">
        <f t="shared" si="23"/>
        <v>0.39809861861857659</v>
      </c>
    </row>
    <row r="152" spans="1:49" x14ac:dyDescent="0.2">
      <c r="A152">
        <v>150</v>
      </c>
      <c r="B152" t="s">
        <v>29050</v>
      </c>
      <c r="C152" t="s">
        <v>29049</v>
      </c>
      <c r="F152" t="s">
        <v>29048</v>
      </c>
      <c r="G152" t="s">
        <v>6</v>
      </c>
      <c r="H152" t="s">
        <v>5</v>
      </c>
      <c r="I152" t="s">
        <v>925</v>
      </c>
      <c r="J152" t="s">
        <v>29047</v>
      </c>
      <c r="K152" t="s">
        <v>29046</v>
      </c>
      <c r="L152" t="s">
        <v>29045</v>
      </c>
      <c r="M152" t="s">
        <v>29044</v>
      </c>
      <c r="N152">
        <v>8</v>
      </c>
      <c r="O152" t="s">
        <v>29043</v>
      </c>
      <c r="P152" t="s">
        <v>29042</v>
      </c>
      <c r="Q152" t="s">
        <v>29041</v>
      </c>
      <c r="R152" s="7">
        <v>40878</v>
      </c>
      <c r="S152" s="8">
        <f t="shared" si="16"/>
        <v>2011</v>
      </c>
      <c r="T152" s="8">
        <v>2011</v>
      </c>
      <c r="U152" s="8">
        <f t="shared" si="17"/>
        <v>11</v>
      </c>
      <c r="V152" s="7">
        <v>40878</v>
      </c>
      <c r="W152" t="s">
        <v>2163</v>
      </c>
      <c r="X152" s="2">
        <v>0.46100000000000002</v>
      </c>
      <c r="Y152" s="6">
        <f t="shared" si="18"/>
        <v>1.2306131710312059E-2</v>
      </c>
      <c r="AA152">
        <v>16871472</v>
      </c>
      <c r="AB152">
        <v>18202</v>
      </c>
      <c r="AC152">
        <v>16871499</v>
      </c>
      <c r="AD152" t="s">
        <v>2</v>
      </c>
      <c r="AE152">
        <v>2011</v>
      </c>
      <c r="AF152">
        <v>1</v>
      </c>
      <c r="AG152">
        <v>187</v>
      </c>
      <c r="AI152" t="s">
        <v>29040</v>
      </c>
      <c r="AJ152" t="s">
        <v>29039</v>
      </c>
      <c r="AK152" t="s">
        <v>29038</v>
      </c>
      <c r="AL152">
        <v>4</v>
      </c>
      <c r="AM152" s="5">
        <f t="shared" si="19"/>
        <v>0.36363636363636365</v>
      </c>
      <c r="AN152" s="4">
        <f t="shared" si="20"/>
        <v>5.5075556779456819E-4</v>
      </c>
      <c r="AO152" s="3"/>
      <c r="AP152">
        <v>1</v>
      </c>
      <c r="AR152" t="s">
        <v>1536</v>
      </c>
      <c r="AS152" t="s">
        <v>29037</v>
      </c>
      <c r="AT152" s="2" t="s">
        <v>0</v>
      </c>
      <c r="AU152" s="1">
        <f t="shared" si="21"/>
        <v>0.87795188675568114</v>
      </c>
      <c r="AV152" s="1">
        <f t="shared" si="22"/>
        <v>0.6428443639053314</v>
      </c>
      <c r="AW152" s="1">
        <f t="shared" si="23"/>
        <v>0.40773684105498154</v>
      </c>
    </row>
    <row r="153" spans="1:49" x14ac:dyDescent="0.2">
      <c r="A153">
        <v>151</v>
      </c>
      <c r="B153" t="s">
        <v>29036</v>
      </c>
      <c r="C153" t="s">
        <v>29035</v>
      </c>
      <c r="F153" t="s">
        <v>29034</v>
      </c>
      <c r="G153" t="s">
        <v>6</v>
      </c>
      <c r="H153" t="s">
        <v>5</v>
      </c>
      <c r="I153" t="s">
        <v>29033</v>
      </c>
      <c r="J153" t="s">
        <v>29032</v>
      </c>
      <c r="K153" t="s">
        <v>29031</v>
      </c>
      <c r="L153" t="s">
        <v>29030</v>
      </c>
      <c r="M153" t="s">
        <v>29029</v>
      </c>
      <c r="N153">
        <v>4</v>
      </c>
      <c r="O153" t="s">
        <v>29028</v>
      </c>
      <c r="P153" t="s">
        <v>29027</v>
      </c>
      <c r="Q153" t="s">
        <v>29026</v>
      </c>
      <c r="R153" s="7">
        <v>40878</v>
      </c>
      <c r="S153" s="8">
        <f t="shared" si="16"/>
        <v>2011</v>
      </c>
      <c r="T153" s="8">
        <v>2011</v>
      </c>
      <c r="U153" s="8">
        <f t="shared" si="17"/>
        <v>11</v>
      </c>
      <c r="V153" s="7">
        <v>40878</v>
      </c>
      <c r="W153" t="s">
        <v>2163</v>
      </c>
      <c r="X153" s="2">
        <v>0.46100000000000002</v>
      </c>
      <c r="Y153" s="6">
        <f t="shared" si="18"/>
        <v>1.2306131710312059E-2</v>
      </c>
      <c r="AA153">
        <v>16871472</v>
      </c>
      <c r="AB153">
        <v>18202</v>
      </c>
      <c r="AC153">
        <v>16871499</v>
      </c>
      <c r="AD153" t="s">
        <v>2</v>
      </c>
      <c r="AE153">
        <v>2011</v>
      </c>
      <c r="AF153">
        <v>1</v>
      </c>
      <c r="AG153">
        <v>123</v>
      </c>
      <c r="AI153" t="s">
        <v>29025</v>
      </c>
      <c r="AK153" t="s">
        <v>29024</v>
      </c>
      <c r="AL153">
        <v>12</v>
      </c>
      <c r="AM153" s="5">
        <f t="shared" si="19"/>
        <v>1.0909090909090908</v>
      </c>
      <c r="AN153" s="4">
        <f t="shared" si="20"/>
        <v>1.6522667033837045E-3</v>
      </c>
      <c r="AO153" s="3"/>
      <c r="AP153">
        <v>1</v>
      </c>
      <c r="AR153" t="s">
        <v>1</v>
      </c>
      <c r="AT153" s="2" t="s">
        <v>0</v>
      </c>
      <c r="AU153" s="1">
        <f t="shared" si="21"/>
        <v>0.9109972208233551</v>
      </c>
      <c r="AV153" s="1">
        <f t="shared" si="22"/>
        <v>0.69791992068478814</v>
      </c>
      <c r="AW153" s="1">
        <f t="shared" si="23"/>
        <v>0.48484262054622107</v>
      </c>
    </row>
    <row r="154" spans="1:49" x14ac:dyDescent="0.2">
      <c r="A154">
        <v>152</v>
      </c>
      <c r="B154" t="s">
        <v>29023</v>
      </c>
      <c r="C154" t="s">
        <v>29022</v>
      </c>
      <c r="F154" t="s">
        <v>29021</v>
      </c>
      <c r="G154" t="s">
        <v>6</v>
      </c>
      <c r="H154" t="s">
        <v>5</v>
      </c>
      <c r="I154" t="s">
        <v>29020</v>
      </c>
      <c r="J154" t="s">
        <v>29019</v>
      </c>
      <c r="K154" t="s">
        <v>29018</v>
      </c>
      <c r="L154" t="s">
        <v>29017</v>
      </c>
      <c r="M154" t="s">
        <v>1961</v>
      </c>
      <c r="N154">
        <v>3</v>
      </c>
      <c r="O154" t="s">
        <v>29016</v>
      </c>
      <c r="P154" t="s">
        <v>29015</v>
      </c>
      <c r="Q154" t="s">
        <v>29014</v>
      </c>
      <c r="R154" s="7">
        <v>40878</v>
      </c>
      <c r="S154" s="8">
        <f t="shared" si="16"/>
        <v>2011</v>
      </c>
      <c r="T154" s="8">
        <v>2011</v>
      </c>
      <c r="U154" s="8">
        <f t="shared" si="17"/>
        <v>11</v>
      </c>
      <c r="V154" s="7">
        <v>40878</v>
      </c>
      <c r="W154" t="s">
        <v>2163</v>
      </c>
      <c r="X154" s="2">
        <v>0.46100000000000002</v>
      </c>
      <c r="Y154" s="6">
        <f t="shared" si="18"/>
        <v>1.2306131710312059E-2</v>
      </c>
      <c r="AA154">
        <v>16871472</v>
      </c>
      <c r="AB154">
        <v>18202</v>
      </c>
      <c r="AC154">
        <v>16871499</v>
      </c>
      <c r="AD154" t="s">
        <v>2</v>
      </c>
      <c r="AE154">
        <v>2011</v>
      </c>
      <c r="AF154">
        <v>1</v>
      </c>
      <c r="AG154">
        <v>22</v>
      </c>
      <c r="AI154" t="s">
        <v>29013</v>
      </c>
      <c r="AJ154" t="s">
        <v>29012</v>
      </c>
      <c r="AK154" t="s">
        <v>29011</v>
      </c>
      <c r="AL154">
        <v>3</v>
      </c>
      <c r="AM154" s="5">
        <f t="shared" si="19"/>
        <v>0.27272727272727271</v>
      </c>
      <c r="AN154" s="4">
        <f t="shared" si="20"/>
        <v>4.1306667584592612E-4</v>
      </c>
      <c r="AO154" s="3"/>
      <c r="AP154">
        <v>1</v>
      </c>
      <c r="AQ154" t="s">
        <v>820</v>
      </c>
      <c r="AR154" t="s">
        <v>1</v>
      </c>
      <c r="AS154" t="s">
        <v>819</v>
      </c>
      <c r="AT154" s="2" t="s">
        <v>0</v>
      </c>
      <c r="AU154" s="1">
        <f t="shared" si="21"/>
        <v>0.87382121999722184</v>
      </c>
      <c r="AV154" s="1">
        <f t="shared" si="22"/>
        <v>0.6359599193078993</v>
      </c>
      <c r="AW154" s="1">
        <f t="shared" si="23"/>
        <v>0.39809861861857659</v>
      </c>
    </row>
    <row r="155" spans="1:49" x14ac:dyDescent="0.2">
      <c r="A155">
        <v>153</v>
      </c>
      <c r="B155" t="s">
        <v>29010</v>
      </c>
      <c r="C155" t="s">
        <v>29009</v>
      </c>
      <c r="F155" t="s">
        <v>29008</v>
      </c>
      <c r="G155" t="s">
        <v>6</v>
      </c>
      <c r="H155" t="s">
        <v>5</v>
      </c>
      <c r="I155" t="s">
        <v>29007</v>
      </c>
      <c r="J155" t="s">
        <v>29006</v>
      </c>
      <c r="K155" t="s">
        <v>29005</v>
      </c>
      <c r="L155" t="s">
        <v>29004</v>
      </c>
      <c r="M155" t="s">
        <v>1370</v>
      </c>
      <c r="N155">
        <v>4</v>
      </c>
      <c r="O155" t="s">
        <v>29003</v>
      </c>
      <c r="P155" t="s">
        <v>29002</v>
      </c>
      <c r="Q155" t="s">
        <v>29001</v>
      </c>
      <c r="R155" s="7">
        <v>40878</v>
      </c>
      <c r="S155" s="8">
        <f t="shared" si="16"/>
        <v>2011</v>
      </c>
      <c r="T155" s="8">
        <v>2011</v>
      </c>
      <c r="U155" s="8">
        <f t="shared" si="17"/>
        <v>11</v>
      </c>
      <c r="V155" s="7">
        <v>40878</v>
      </c>
      <c r="W155" t="s">
        <v>2163</v>
      </c>
      <c r="X155" s="2">
        <v>0.46100000000000002</v>
      </c>
      <c r="Y155" s="6">
        <f t="shared" si="18"/>
        <v>1.2306131710312059E-2</v>
      </c>
      <c r="AA155">
        <v>16871472</v>
      </c>
      <c r="AB155">
        <v>18202</v>
      </c>
      <c r="AC155">
        <v>16871499</v>
      </c>
      <c r="AD155" t="s">
        <v>2</v>
      </c>
      <c r="AE155">
        <v>2011</v>
      </c>
      <c r="AF155">
        <v>1</v>
      </c>
      <c r="AG155">
        <v>59</v>
      </c>
      <c r="AI155" t="s">
        <v>29000</v>
      </c>
      <c r="AJ155" t="s">
        <v>28999</v>
      </c>
      <c r="AK155" t="s">
        <v>28998</v>
      </c>
      <c r="AL155">
        <v>23</v>
      </c>
      <c r="AM155" s="5">
        <f t="shared" si="19"/>
        <v>2.0909090909090908</v>
      </c>
      <c r="AN155" s="4">
        <f t="shared" si="20"/>
        <v>3.1668445148187669E-3</v>
      </c>
      <c r="AO155" s="3"/>
      <c r="AP155">
        <v>1</v>
      </c>
      <c r="AQ155" t="s">
        <v>9</v>
      </c>
      <c r="AR155" t="s">
        <v>28997</v>
      </c>
      <c r="AS155" t="s">
        <v>8</v>
      </c>
      <c r="AT155" s="2" t="s">
        <v>0</v>
      </c>
      <c r="AU155" s="1">
        <f t="shared" si="21"/>
        <v>0.95643455516640707</v>
      </c>
      <c r="AV155" s="1">
        <f t="shared" si="22"/>
        <v>0.77364881125654128</v>
      </c>
      <c r="AW155" s="1">
        <f t="shared" si="23"/>
        <v>0.59086306734667549</v>
      </c>
    </row>
    <row r="156" spans="1:49" x14ac:dyDescent="0.2">
      <c r="A156">
        <v>154</v>
      </c>
      <c r="B156" t="s">
        <v>28996</v>
      </c>
      <c r="C156" t="s">
        <v>28995</v>
      </c>
      <c r="F156" t="s">
        <v>28994</v>
      </c>
      <c r="G156" t="s">
        <v>6</v>
      </c>
      <c r="H156" t="s">
        <v>5</v>
      </c>
      <c r="I156" t="s">
        <v>28993</v>
      </c>
      <c r="J156">
        <v>60013682</v>
      </c>
      <c r="K156" t="s">
        <v>472</v>
      </c>
      <c r="L156" t="s">
        <v>74</v>
      </c>
      <c r="M156" t="s">
        <v>73</v>
      </c>
      <c r="N156">
        <v>2</v>
      </c>
      <c r="O156" t="s">
        <v>28992</v>
      </c>
      <c r="P156" t="s">
        <v>28991</v>
      </c>
      <c r="Q156" t="s">
        <v>22828</v>
      </c>
      <c r="R156" s="7">
        <v>40878</v>
      </c>
      <c r="S156" s="8">
        <f t="shared" si="16"/>
        <v>2011</v>
      </c>
      <c r="T156" s="8">
        <v>2011</v>
      </c>
      <c r="U156" s="8">
        <f t="shared" si="17"/>
        <v>11</v>
      </c>
      <c r="V156" s="7">
        <v>40878</v>
      </c>
      <c r="W156" t="s">
        <v>2163</v>
      </c>
      <c r="X156" s="2">
        <v>0.46100000000000002</v>
      </c>
      <c r="Y156" s="6">
        <f t="shared" si="18"/>
        <v>1.2306131710312059E-2</v>
      </c>
      <c r="AA156">
        <v>16871472</v>
      </c>
      <c r="AB156">
        <v>18202</v>
      </c>
      <c r="AC156">
        <v>16871499</v>
      </c>
      <c r="AD156" t="s">
        <v>2</v>
      </c>
      <c r="AE156">
        <v>2011</v>
      </c>
      <c r="AF156">
        <v>1</v>
      </c>
      <c r="AG156">
        <v>6</v>
      </c>
      <c r="AI156" t="s">
        <v>28990</v>
      </c>
      <c r="AJ156" t="s">
        <v>28989</v>
      </c>
      <c r="AK156" t="s">
        <v>28988</v>
      </c>
      <c r="AL156">
        <v>6</v>
      </c>
      <c r="AM156" s="5">
        <f t="shared" si="19"/>
        <v>0.54545454545454541</v>
      </c>
      <c r="AN156" s="4">
        <f t="shared" si="20"/>
        <v>8.2613335169185224E-4</v>
      </c>
      <c r="AO156" s="3"/>
      <c r="AP156">
        <v>1</v>
      </c>
      <c r="AQ156" t="s">
        <v>309</v>
      </c>
      <c r="AR156" t="s">
        <v>2567</v>
      </c>
      <c r="AS156" t="s">
        <v>308</v>
      </c>
      <c r="AT156" s="2" t="s">
        <v>0</v>
      </c>
      <c r="AU156" s="1">
        <f t="shared" si="21"/>
        <v>0.88621322027259952</v>
      </c>
      <c r="AV156" s="1">
        <f t="shared" si="22"/>
        <v>0.65661325310019558</v>
      </c>
      <c r="AW156" s="1">
        <f t="shared" si="23"/>
        <v>0.42701328592779136</v>
      </c>
    </row>
    <row r="157" spans="1:49" x14ac:dyDescent="0.2">
      <c r="A157">
        <v>155</v>
      </c>
      <c r="B157" t="s">
        <v>28987</v>
      </c>
      <c r="F157" t="s">
        <v>28986</v>
      </c>
      <c r="G157" t="s">
        <v>6</v>
      </c>
      <c r="H157" t="s">
        <v>5</v>
      </c>
      <c r="I157" t="s">
        <v>2427</v>
      </c>
      <c r="J157">
        <v>60004001</v>
      </c>
      <c r="K157" t="s">
        <v>28985</v>
      </c>
      <c r="L157" t="s">
        <v>5204</v>
      </c>
      <c r="M157" t="s">
        <v>2211</v>
      </c>
      <c r="N157">
        <v>1</v>
      </c>
      <c r="O157" t="s">
        <v>28984</v>
      </c>
      <c r="P157">
        <v>8644502800</v>
      </c>
      <c r="Q157">
        <v>60004001</v>
      </c>
      <c r="R157" s="7">
        <v>40878</v>
      </c>
      <c r="S157" s="8">
        <f t="shared" si="16"/>
        <v>2011</v>
      </c>
      <c r="T157" s="8">
        <v>2011</v>
      </c>
      <c r="U157" s="8">
        <f t="shared" si="17"/>
        <v>11</v>
      </c>
      <c r="V157" s="7">
        <v>2011</v>
      </c>
      <c r="W157" t="s">
        <v>28983</v>
      </c>
      <c r="X157" s="2">
        <v>0.13900000000000001</v>
      </c>
      <c r="Y157" s="6">
        <f t="shared" si="18"/>
        <v>3.7105256133045036E-3</v>
      </c>
      <c r="AA157">
        <v>17559278</v>
      </c>
      <c r="AB157">
        <v>11700154352</v>
      </c>
      <c r="AD157" t="s">
        <v>2</v>
      </c>
      <c r="AE157">
        <v>5</v>
      </c>
      <c r="AF157">
        <v>2</v>
      </c>
      <c r="AH157" t="s">
        <v>28982</v>
      </c>
      <c r="AI157" t="s">
        <v>28981</v>
      </c>
      <c r="AK157" t="s">
        <v>28980</v>
      </c>
      <c r="AL157">
        <v>0</v>
      </c>
      <c r="AM157" s="5">
        <f t="shared" si="19"/>
        <v>0</v>
      </c>
      <c r="AN157" s="4">
        <f t="shared" si="20"/>
        <v>0</v>
      </c>
      <c r="AO157" s="3"/>
      <c r="AP157">
        <v>0</v>
      </c>
      <c r="AR157" t="s">
        <v>1</v>
      </c>
      <c r="AT157" s="2" t="s">
        <v>0</v>
      </c>
      <c r="AU157" s="1">
        <f t="shared" si="21"/>
        <v>0.25973679293131524</v>
      </c>
      <c r="AV157" s="1">
        <f t="shared" si="22"/>
        <v>0.1855262806652252</v>
      </c>
      <c r="AW157" s="1">
        <f t="shared" si="23"/>
        <v>0.1113157683991351</v>
      </c>
    </row>
    <row r="158" spans="1:49" x14ac:dyDescent="0.2">
      <c r="A158">
        <v>156</v>
      </c>
      <c r="B158" t="s">
        <v>28979</v>
      </c>
      <c r="C158" t="s">
        <v>28978</v>
      </c>
      <c r="D158" t="s">
        <v>28977</v>
      </c>
      <c r="F158" t="s">
        <v>28976</v>
      </c>
      <c r="G158" t="s">
        <v>6</v>
      </c>
      <c r="H158" t="s">
        <v>5</v>
      </c>
      <c r="I158" t="s">
        <v>28975</v>
      </c>
      <c r="J158" t="s">
        <v>28974</v>
      </c>
      <c r="K158" t="s">
        <v>28973</v>
      </c>
      <c r="L158" t="s">
        <v>28972</v>
      </c>
      <c r="M158" t="s">
        <v>28971</v>
      </c>
      <c r="N158">
        <v>6</v>
      </c>
      <c r="O158" t="s">
        <v>28970</v>
      </c>
      <c r="P158" t="s">
        <v>28969</v>
      </c>
      <c r="Q158" t="s">
        <v>28968</v>
      </c>
      <c r="R158" s="7">
        <v>40878</v>
      </c>
      <c r="S158" s="8">
        <f t="shared" si="16"/>
        <v>2011</v>
      </c>
      <c r="T158" s="8">
        <v>2011</v>
      </c>
      <c r="U158" s="8">
        <f t="shared" si="17"/>
        <v>11</v>
      </c>
      <c r="V158" s="7">
        <v>2011</v>
      </c>
      <c r="W158" t="s">
        <v>2082</v>
      </c>
      <c r="X158" s="2">
        <v>0.26</v>
      </c>
      <c r="Y158" s="6">
        <f t="shared" si="18"/>
        <v>6.9405515069005099E-3</v>
      </c>
      <c r="AA158">
        <v>17590787</v>
      </c>
      <c r="AB158">
        <v>19700186823</v>
      </c>
      <c r="AC158">
        <v>17590795</v>
      </c>
      <c r="AD158" t="s">
        <v>2</v>
      </c>
      <c r="AE158">
        <v>3</v>
      </c>
      <c r="AF158">
        <v>1</v>
      </c>
      <c r="AH158" t="s">
        <v>28967</v>
      </c>
      <c r="AI158" t="s">
        <v>28966</v>
      </c>
      <c r="AJ158" t="s">
        <v>28965</v>
      </c>
      <c r="AK158" t="s">
        <v>28964</v>
      </c>
      <c r="AL158">
        <v>1</v>
      </c>
      <c r="AM158" s="5">
        <f t="shared" si="19"/>
        <v>9.0909090909090912E-2</v>
      </c>
      <c r="AN158" s="4">
        <f t="shared" si="20"/>
        <v>1.3768889194864205E-4</v>
      </c>
      <c r="AO158" s="3"/>
      <c r="AP158">
        <v>0</v>
      </c>
      <c r="AR158" t="s">
        <v>1</v>
      </c>
      <c r="AT158" s="2" t="s">
        <v>0</v>
      </c>
      <c r="AU158" s="1">
        <f t="shared" si="21"/>
        <v>0.48996927224149489</v>
      </c>
      <c r="AV158" s="1">
        <f t="shared" si="22"/>
        <v>0.35391201994245758</v>
      </c>
      <c r="AW158" s="1">
        <f t="shared" si="23"/>
        <v>0.21785476764342024</v>
      </c>
    </row>
    <row r="159" spans="1:49" x14ac:dyDescent="0.2">
      <c r="A159">
        <v>157</v>
      </c>
      <c r="B159" t="s">
        <v>28963</v>
      </c>
      <c r="F159" t="s">
        <v>28962</v>
      </c>
      <c r="G159" t="s">
        <v>6</v>
      </c>
      <c r="H159" t="s">
        <v>5</v>
      </c>
      <c r="I159" t="s">
        <v>28961</v>
      </c>
      <c r="J159" t="s">
        <v>28960</v>
      </c>
      <c r="K159" t="s">
        <v>28959</v>
      </c>
      <c r="L159" t="s">
        <v>28958</v>
      </c>
      <c r="M159" t="s">
        <v>23</v>
      </c>
      <c r="N159">
        <v>3</v>
      </c>
      <c r="O159" t="s">
        <v>28957</v>
      </c>
      <c r="P159" t="s">
        <v>28956</v>
      </c>
      <c r="Q159" t="s">
        <v>28955</v>
      </c>
      <c r="R159" s="7">
        <v>40878</v>
      </c>
      <c r="S159" s="8">
        <f t="shared" si="16"/>
        <v>2011</v>
      </c>
      <c r="T159" s="8">
        <v>2011</v>
      </c>
      <c r="U159" s="8">
        <f t="shared" si="17"/>
        <v>11</v>
      </c>
      <c r="V159" s="7">
        <v>2011</v>
      </c>
      <c r="W159" t="s">
        <v>28954</v>
      </c>
      <c r="X159" s="2">
        <v>0.187</v>
      </c>
      <c r="Y159" s="6">
        <f t="shared" si="18"/>
        <v>4.9918581991938282E-3</v>
      </c>
      <c r="AA159">
        <v>18245463</v>
      </c>
      <c r="AB159">
        <v>19700186882</v>
      </c>
      <c r="AD159" t="s">
        <v>2</v>
      </c>
      <c r="AF159">
        <v>26</v>
      </c>
      <c r="AH159" t="s">
        <v>28953</v>
      </c>
      <c r="AI159" t="s">
        <v>28952</v>
      </c>
      <c r="AJ159" t="s">
        <v>28951</v>
      </c>
      <c r="AK159" t="s">
        <v>28950</v>
      </c>
      <c r="AL159">
        <v>1</v>
      </c>
      <c r="AM159" s="5">
        <f t="shared" si="19"/>
        <v>9.0909090909090912E-2</v>
      </c>
      <c r="AN159" s="4">
        <f t="shared" si="20"/>
        <v>1.3768889194864205E-4</v>
      </c>
      <c r="AO159" s="3"/>
      <c r="AP159">
        <v>0</v>
      </c>
      <c r="AR159" t="s">
        <v>1</v>
      </c>
      <c r="AT159" s="2" t="s">
        <v>0</v>
      </c>
      <c r="AU159" s="1">
        <f t="shared" si="21"/>
        <v>0.3535607407020272</v>
      </c>
      <c r="AV159" s="1">
        <f t="shared" si="22"/>
        <v>0.2564773545571235</v>
      </c>
      <c r="AW159" s="1">
        <f t="shared" si="23"/>
        <v>0.15939396841221978</v>
      </c>
    </row>
    <row r="160" spans="1:49" x14ac:dyDescent="0.2">
      <c r="A160">
        <v>158</v>
      </c>
      <c r="B160" t="s">
        <v>28949</v>
      </c>
      <c r="C160" t="s">
        <v>28948</v>
      </c>
      <c r="F160" t="s">
        <v>28947</v>
      </c>
      <c r="G160" t="s">
        <v>6</v>
      </c>
      <c r="H160" t="s">
        <v>5</v>
      </c>
      <c r="I160" t="s">
        <v>28946</v>
      </c>
      <c r="J160">
        <v>60042800</v>
      </c>
      <c r="K160" t="s">
        <v>1192</v>
      </c>
      <c r="L160" t="s">
        <v>1191</v>
      </c>
      <c r="M160" t="s">
        <v>671</v>
      </c>
      <c r="N160">
        <v>3</v>
      </c>
      <c r="O160" t="s">
        <v>28945</v>
      </c>
      <c r="P160" t="s">
        <v>28944</v>
      </c>
      <c r="Q160" t="s">
        <v>28943</v>
      </c>
      <c r="R160" s="7">
        <v>40878</v>
      </c>
      <c r="S160" s="8">
        <f t="shared" si="16"/>
        <v>2011</v>
      </c>
      <c r="T160" s="8">
        <v>2011</v>
      </c>
      <c r="U160" s="8">
        <f t="shared" si="17"/>
        <v>11</v>
      </c>
      <c r="V160" s="7">
        <v>2011</v>
      </c>
      <c r="W160" t="s">
        <v>28942</v>
      </c>
      <c r="X160" s="2">
        <v>0.35699999999999998</v>
      </c>
      <c r="Y160" s="6">
        <f t="shared" si="18"/>
        <v>9.5299111075518531E-3</v>
      </c>
      <c r="AA160">
        <v>913286</v>
      </c>
      <c r="AB160">
        <v>12316</v>
      </c>
      <c r="AC160">
        <v>15602303</v>
      </c>
      <c r="AD160" t="s">
        <v>2</v>
      </c>
      <c r="AE160">
        <v>50</v>
      </c>
      <c r="AF160">
        <v>10</v>
      </c>
      <c r="AG160">
        <v>105002</v>
      </c>
      <c r="AI160" t="s">
        <v>28941</v>
      </c>
      <c r="AJ160" t="s">
        <v>28940</v>
      </c>
      <c r="AK160" t="s">
        <v>28939</v>
      </c>
      <c r="AL160">
        <v>8</v>
      </c>
      <c r="AM160" s="5">
        <f t="shared" si="19"/>
        <v>0.72727272727272729</v>
      </c>
      <c r="AN160" s="4">
        <f t="shared" si="20"/>
        <v>1.1015111355891364E-3</v>
      </c>
      <c r="AO160" s="3"/>
      <c r="AP160">
        <v>0</v>
      </c>
      <c r="AR160" t="s">
        <v>1</v>
      </c>
      <c r="AT160" s="2">
        <v>1.0840000000000001</v>
      </c>
      <c r="AU160" s="1">
        <f t="shared" si="21"/>
        <v>0.70013911159630382</v>
      </c>
      <c r="AV160" s="1">
        <f t="shared" si="22"/>
        <v>0.53157111215704944</v>
      </c>
      <c r="AW160" s="1">
        <f t="shared" si="23"/>
        <v>0.36300311271779512</v>
      </c>
    </row>
    <row r="161" spans="1:49" x14ac:dyDescent="0.2">
      <c r="A161">
        <v>159</v>
      </c>
      <c r="B161" t="s">
        <v>28938</v>
      </c>
      <c r="C161" t="s">
        <v>28937</v>
      </c>
      <c r="F161" t="s">
        <v>28936</v>
      </c>
      <c r="G161" t="s">
        <v>6</v>
      </c>
      <c r="H161" t="s">
        <v>5</v>
      </c>
      <c r="I161" t="s">
        <v>28935</v>
      </c>
      <c r="J161">
        <v>60023103</v>
      </c>
      <c r="K161" t="s">
        <v>28934</v>
      </c>
      <c r="L161" t="s">
        <v>28933</v>
      </c>
      <c r="M161" t="s">
        <v>1395</v>
      </c>
      <c r="N161">
        <v>2</v>
      </c>
      <c r="O161" t="s">
        <v>28932</v>
      </c>
      <c r="P161" t="s">
        <v>28931</v>
      </c>
      <c r="Q161" t="s">
        <v>28930</v>
      </c>
      <c r="R161" s="7">
        <v>40878</v>
      </c>
      <c r="S161" s="8">
        <f t="shared" si="16"/>
        <v>2011</v>
      </c>
      <c r="T161" s="8">
        <v>2011</v>
      </c>
      <c r="U161" s="8">
        <f t="shared" si="17"/>
        <v>11</v>
      </c>
      <c r="V161" s="7">
        <v>40878</v>
      </c>
      <c r="W161" t="s">
        <v>28929</v>
      </c>
      <c r="X161" s="2">
        <v>0.36799999999999999</v>
      </c>
      <c r="Y161" s="6">
        <f t="shared" si="18"/>
        <v>9.8235498251514914E-3</v>
      </c>
      <c r="AA161">
        <v>28320</v>
      </c>
      <c r="AB161">
        <v>19118</v>
      </c>
      <c r="AD161" t="s">
        <v>2</v>
      </c>
      <c r="AE161">
        <v>137</v>
      </c>
      <c r="AF161" s="9">
        <v>44289</v>
      </c>
      <c r="AH161" t="s">
        <v>28928</v>
      </c>
      <c r="AI161" t="s">
        <v>28927</v>
      </c>
      <c r="AJ161" t="s">
        <v>28926</v>
      </c>
      <c r="AK161" t="s">
        <v>28925</v>
      </c>
      <c r="AL161">
        <v>6</v>
      </c>
      <c r="AM161" s="5">
        <f t="shared" si="19"/>
        <v>0.54545454545454541</v>
      </c>
      <c r="AN161" s="4">
        <f t="shared" si="20"/>
        <v>8.2613335169185224E-4</v>
      </c>
      <c r="AO161" s="3"/>
      <c r="AP161">
        <v>0</v>
      </c>
      <c r="AR161" t="s">
        <v>1</v>
      </c>
      <c r="AT161" s="2" t="s">
        <v>0</v>
      </c>
      <c r="AU161" s="1">
        <f t="shared" si="21"/>
        <v>0.71243248831135997</v>
      </c>
      <c r="AV161" s="1">
        <f t="shared" si="22"/>
        <v>0.53248415884216715</v>
      </c>
      <c r="AW161" s="1">
        <f t="shared" si="23"/>
        <v>0.3525358293729744</v>
      </c>
    </row>
    <row r="162" spans="1:49" x14ac:dyDescent="0.2">
      <c r="A162">
        <v>160</v>
      </c>
      <c r="B162" t="s">
        <v>28924</v>
      </c>
      <c r="F162" t="s">
        <v>28923</v>
      </c>
      <c r="G162" t="s">
        <v>6</v>
      </c>
      <c r="H162" t="s">
        <v>5</v>
      </c>
      <c r="I162" t="s">
        <v>28922</v>
      </c>
      <c r="J162">
        <v>112204746</v>
      </c>
      <c r="K162" t="s">
        <v>28921</v>
      </c>
      <c r="L162" t="s">
        <v>784</v>
      </c>
      <c r="M162" t="s">
        <v>133</v>
      </c>
      <c r="N162">
        <v>2</v>
      </c>
      <c r="O162" t="s">
        <v>28920</v>
      </c>
      <c r="P162" t="s">
        <v>28919</v>
      </c>
      <c r="Q162" t="s">
        <v>28918</v>
      </c>
      <c r="R162" s="7">
        <v>40878</v>
      </c>
      <c r="S162" s="8">
        <f t="shared" si="16"/>
        <v>2011</v>
      </c>
      <c r="T162" s="8">
        <v>2011</v>
      </c>
      <c r="U162" s="8">
        <f t="shared" si="17"/>
        <v>11</v>
      </c>
      <c r="V162" s="7">
        <v>2011</v>
      </c>
      <c r="W162" t="s">
        <v>28871</v>
      </c>
      <c r="X162" s="2">
        <v>0.184</v>
      </c>
      <c r="Y162" s="6">
        <f t="shared" si="18"/>
        <v>4.9117749125757457E-3</v>
      </c>
      <c r="AA162">
        <v>14538245</v>
      </c>
      <c r="AB162">
        <v>21100242201</v>
      </c>
      <c r="AD162" t="s">
        <v>2</v>
      </c>
      <c r="AE162">
        <v>14</v>
      </c>
      <c r="AF162">
        <v>2</v>
      </c>
      <c r="AH162" t="s">
        <v>28917</v>
      </c>
      <c r="AI162" t="s">
        <v>28916</v>
      </c>
      <c r="AK162" t="s">
        <v>28915</v>
      </c>
      <c r="AL162">
        <v>0</v>
      </c>
      <c r="AM162" s="5">
        <f t="shared" si="19"/>
        <v>0</v>
      </c>
      <c r="AN162" s="4">
        <f t="shared" si="20"/>
        <v>0</v>
      </c>
      <c r="AO162" s="3"/>
      <c r="AP162">
        <v>0</v>
      </c>
      <c r="AR162" t="s">
        <v>1</v>
      </c>
      <c r="AT162" s="2" t="s">
        <v>0</v>
      </c>
      <c r="AU162" s="1">
        <f t="shared" si="21"/>
        <v>0.34382424388030219</v>
      </c>
      <c r="AV162" s="1">
        <f t="shared" si="22"/>
        <v>0.2455887456287873</v>
      </c>
      <c r="AW162" s="1">
        <f t="shared" si="23"/>
        <v>0.14735324737727235</v>
      </c>
    </row>
    <row r="163" spans="1:49" x14ac:dyDescent="0.2">
      <c r="A163">
        <v>161</v>
      </c>
      <c r="B163" t="s">
        <v>28914</v>
      </c>
      <c r="F163" t="s">
        <v>28913</v>
      </c>
      <c r="G163" t="s">
        <v>6</v>
      </c>
      <c r="H163" t="s">
        <v>5</v>
      </c>
      <c r="I163" t="s">
        <v>28912</v>
      </c>
      <c r="J163">
        <v>100625416</v>
      </c>
      <c r="K163" t="s">
        <v>28911</v>
      </c>
      <c r="L163" t="s">
        <v>9903</v>
      </c>
      <c r="M163" t="s">
        <v>319</v>
      </c>
      <c r="N163">
        <v>4</v>
      </c>
      <c r="O163" t="s">
        <v>28910</v>
      </c>
      <c r="P163" t="s">
        <v>28909</v>
      </c>
      <c r="Q163" t="s">
        <v>28908</v>
      </c>
      <c r="R163" s="7">
        <v>40878</v>
      </c>
      <c r="S163" s="8">
        <f t="shared" si="16"/>
        <v>2011</v>
      </c>
      <c r="T163" s="8">
        <v>2011</v>
      </c>
      <c r="U163" s="8">
        <f t="shared" si="17"/>
        <v>11</v>
      </c>
      <c r="V163" s="7">
        <v>2011</v>
      </c>
      <c r="W163" t="s">
        <v>28907</v>
      </c>
      <c r="X163" s="2">
        <v>0.13700000000000001</v>
      </c>
      <c r="Y163" s="6">
        <f t="shared" si="18"/>
        <v>3.6571367555591153E-3</v>
      </c>
      <c r="AA163">
        <v>16866576</v>
      </c>
      <c r="AB163">
        <v>21100198528</v>
      </c>
      <c r="AD163" t="s">
        <v>2</v>
      </c>
      <c r="AE163">
        <v>7</v>
      </c>
      <c r="AF163">
        <v>3</v>
      </c>
      <c r="AH163" t="s">
        <v>28906</v>
      </c>
      <c r="AI163" t="s">
        <v>28905</v>
      </c>
      <c r="AK163" t="s">
        <v>28904</v>
      </c>
      <c r="AL163">
        <v>1</v>
      </c>
      <c r="AM163" s="5">
        <f t="shared" si="19"/>
        <v>9.0909090909090912E-2</v>
      </c>
      <c r="AN163" s="4">
        <f t="shared" si="20"/>
        <v>1.3768889194864205E-4</v>
      </c>
      <c r="AO163" s="3"/>
      <c r="AP163">
        <v>0</v>
      </c>
      <c r="AR163" t="s">
        <v>1</v>
      </c>
      <c r="AT163" s="2" t="s">
        <v>0</v>
      </c>
      <c r="AU163" s="1">
        <f t="shared" si="21"/>
        <v>0.26013023964759735</v>
      </c>
      <c r="AV163" s="1">
        <f t="shared" si="22"/>
        <v>0.18974128237538787</v>
      </c>
      <c r="AW163" s="1">
        <f t="shared" si="23"/>
        <v>0.11935232510317838</v>
      </c>
    </row>
    <row r="164" spans="1:49" x14ac:dyDescent="0.2">
      <c r="A164">
        <v>162</v>
      </c>
      <c r="B164" t="s">
        <v>28903</v>
      </c>
      <c r="C164" t="s">
        <v>28902</v>
      </c>
      <c r="F164" t="s">
        <v>28901</v>
      </c>
      <c r="G164" t="s">
        <v>6</v>
      </c>
      <c r="H164" t="s">
        <v>5</v>
      </c>
      <c r="I164" t="s">
        <v>28900</v>
      </c>
      <c r="J164" t="s">
        <v>28899</v>
      </c>
      <c r="K164" t="s">
        <v>28898</v>
      </c>
      <c r="L164" t="s">
        <v>28897</v>
      </c>
      <c r="M164" t="s">
        <v>117</v>
      </c>
      <c r="N164">
        <v>5</v>
      </c>
      <c r="O164" t="s">
        <v>28896</v>
      </c>
      <c r="P164" t="s">
        <v>28895</v>
      </c>
      <c r="Q164" t="s">
        <v>28894</v>
      </c>
      <c r="R164" s="7">
        <v>40878</v>
      </c>
      <c r="S164" s="8">
        <f t="shared" si="16"/>
        <v>2011</v>
      </c>
      <c r="T164" s="8">
        <v>2011</v>
      </c>
      <c r="U164" s="8">
        <f t="shared" si="17"/>
        <v>11</v>
      </c>
      <c r="V164" s="7">
        <v>2011</v>
      </c>
      <c r="W164" t="s">
        <v>2396</v>
      </c>
      <c r="X164" s="2">
        <v>0.496</v>
      </c>
      <c r="Y164" s="6">
        <f t="shared" si="18"/>
        <v>1.3240436720856359E-2</v>
      </c>
      <c r="AA164">
        <v>21563950</v>
      </c>
      <c r="AB164">
        <v>21100199777</v>
      </c>
      <c r="AD164" t="s">
        <v>2</v>
      </c>
      <c r="AE164">
        <v>1</v>
      </c>
      <c r="AF164">
        <v>3</v>
      </c>
      <c r="AG164">
        <v>5692868</v>
      </c>
      <c r="AH164" t="s">
        <v>28893</v>
      </c>
      <c r="AI164" t="s">
        <v>28892</v>
      </c>
      <c r="AJ164" t="s">
        <v>28891</v>
      </c>
      <c r="AK164" t="s">
        <v>28890</v>
      </c>
      <c r="AL164">
        <v>3</v>
      </c>
      <c r="AM164" s="5">
        <f t="shared" si="19"/>
        <v>0.27272727272727271</v>
      </c>
      <c r="AN164" s="4">
        <f t="shared" si="20"/>
        <v>4.1306667584592612E-4</v>
      </c>
      <c r="AO164" s="3"/>
      <c r="AP164">
        <v>0</v>
      </c>
      <c r="AQ164" t="s">
        <v>197</v>
      </c>
      <c r="AR164" t="s">
        <v>1</v>
      </c>
      <c r="AS164" t="s">
        <v>196</v>
      </c>
      <c r="AT164" s="2" t="s">
        <v>0</v>
      </c>
      <c r="AU164" s="1">
        <f t="shared" si="21"/>
        <v>0.93922257073532289</v>
      </c>
      <c r="AV164" s="1">
        <f t="shared" si="22"/>
        <v>0.68267516983511423</v>
      </c>
      <c r="AW164" s="1">
        <f t="shared" si="23"/>
        <v>0.42612776893490562</v>
      </c>
    </row>
    <row r="165" spans="1:49" x14ac:dyDescent="0.2">
      <c r="A165">
        <v>163</v>
      </c>
      <c r="B165" t="s">
        <v>28889</v>
      </c>
      <c r="C165" t="s">
        <v>28888</v>
      </c>
      <c r="F165" t="s">
        <v>28887</v>
      </c>
      <c r="G165" t="s">
        <v>6</v>
      </c>
      <c r="H165" t="s">
        <v>5</v>
      </c>
      <c r="I165" t="s">
        <v>28886</v>
      </c>
      <c r="J165">
        <v>60101612</v>
      </c>
      <c r="K165" t="s">
        <v>2189</v>
      </c>
      <c r="L165" t="s">
        <v>1974</v>
      </c>
      <c r="M165" t="s">
        <v>101</v>
      </c>
      <c r="N165">
        <v>2</v>
      </c>
      <c r="O165" t="s">
        <v>28885</v>
      </c>
      <c r="P165" t="s">
        <v>28884</v>
      </c>
      <c r="Q165" t="s">
        <v>2188</v>
      </c>
      <c r="R165" s="7">
        <v>40878</v>
      </c>
      <c r="S165" s="8">
        <f t="shared" si="16"/>
        <v>2011</v>
      </c>
      <c r="T165" s="8">
        <v>2011</v>
      </c>
      <c r="U165" s="8">
        <f t="shared" si="17"/>
        <v>11</v>
      </c>
      <c r="V165" s="7">
        <v>2011</v>
      </c>
      <c r="W165" t="s">
        <v>2396</v>
      </c>
      <c r="X165" s="2">
        <v>0.496</v>
      </c>
      <c r="Y165" s="6">
        <f t="shared" si="18"/>
        <v>1.3240436720856359E-2</v>
      </c>
      <c r="AA165">
        <v>21563950</v>
      </c>
      <c r="AB165">
        <v>21100199777</v>
      </c>
      <c r="AD165" t="s">
        <v>2</v>
      </c>
      <c r="AE165">
        <v>1</v>
      </c>
      <c r="AF165">
        <v>3</v>
      </c>
      <c r="AG165">
        <v>5674114</v>
      </c>
      <c r="AH165" t="s">
        <v>28883</v>
      </c>
      <c r="AI165" t="s">
        <v>28882</v>
      </c>
      <c r="AJ165" t="s">
        <v>28881</v>
      </c>
      <c r="AK165" t="s">
        <v>28880</v>
      </c>
      <c r="AL165">
        <v>23</v>
      </c>
      <c r="AM165" s="5">
        <f t="shared" si="19"/>
        <v>2.0909090909090908</v>
      </c>
      <c r="AN165" s="4">
        <f t="shared" si="20"/>
        <v>3.1668445148187669E-3</v>
      </c>
      <c r="AO165" s="3"/>
      <c r="AP165">
        <v>0</v>
      </c>
      <c r="AR165" t="s">
        <v>1</v>
      </c>
      <c r="AT165" s="2" t="s">
        <v>0</v>
      </c>
      <c r="AU165" s="1">
        <f t="shared" si="21"/>
        <v>1.0218359059045081</v>
      </c>
      <c r="AV165" s="1">
        <f t="shared" si="22"/>
        <v>0.8203640617837562</v>
      </c>
      <c r="AW165" s="1">
        <f t="shared" si="23"/>
        <v>0.6188922176630044</v>
      </c>
    </row>
    <row r="166" spans="1:49" x14ac:dyDescent="0.2">
      <c r="A166">
        <v>164</v>
      </c>
      <c r="B166" t="s">
        <v>28879</v>
      </c>
      <c r="F166" t="s">
        <v>28878</v>
      </c>
      <c r="G166" t="s">
        <v>6</v>
      </c>
      <c r="H166" t="s">
        <v>5</v>
      </c>
      <c r="I166" t="s">
        <v>1334</v>
      </c>
      <c r="J166" t="s">
        <v>28877</v>
      </c>
      <c r="K166" t="s">
        <v>28876</v>
      </c>
      <c r="L166" t="s">
        <v>28875</v>
      </c>
      <c r="M166" t="s">
        <v>187</v>
      </c>
      <c r="N166">
        <v>4</v>
      </c>
      <c r="O166" t="s">
        <v>28874</v>
      </c>
      <c r="P166" t="s">
        <v>28873</v>
      </c>
      <c r="Q166" t="s">
        <v>28872</v>
      </c>
      <c r="R166" s="7">
        <v>40878</v>
      </c>
      <c r="S166" s="8">
        <f t="shared" si="16"/>
        <v>2011</v>
      </c>
      <c r="T166" s="8">
        <v>2011</v>
      </c>
      <c r="U166" s="8">
        <f t="shared" si="17"/>
        <v>11</v>
      </c>
      <c r="V166" s="7">
        <v>2011</v>
      </c>
      <c r="W166" t="s">
        <v>28871</v>
      </c>
      <c r="X166" s="2">
        <v>0.184</v>
      </c>
      <c r="Y166" s="6">
        <f t="shared" si="18"/>
        <v>4.9117749125757457E-3</v>
      </c>
      <c r="AA166">
        <v>14538245</v>
      </c>
      <c r="AB166">
        <v>21100242201</v>
      </c>
      <c r="AD166" t="s">
        <v>2</v>
      </c>
      <c r="AE166">
        <v>14</v>
      </c>
      <c r="AF166">
        <v>2</v>
      </c>
      <c r="AH166" t="s">
        <v>1561</v>
      </c>
      <c r="AI166" t="s">
        <v>28870</v>
      </c>
      <c r="AJ166" t="s">
        <v>28869</v>
      </c>
      <c r="AK166" t="s">
        <v>28868</v>
      </c>
      <c r="AL166">
        <v>27</v>
      </c>
      <c r="AM166" s="5">
        <f t="shared" si="19"/>
        <v>2.4545454545454546</v>
      </c>
      <c r="AN166" s="4">
        <f t="shared" si="20"/>
        <v>3.7176000826133352E-3</v>
      </c>
      <c r="AO166" s="3"/>
      <c r="AP166">
        <v>0</v>
      </c>
      <c r="AR166" t="s">
        <v>1</v>
      </c>
      <c r="AT166" s="2" t="s">
        <v>0</v>
      </c>
      <c r="AU166" s="1">
        <f t="shared" si="21"/>
        <v>0.4553522463587022</v>
      </c>
      <c r="AV166" s="1">
        <f t="shared" si="22"/>
        <v>0.43146874975945404</v>
      </c>
      <c r="AW166" s="1">
        <f t="shared" si="23"/>
        <v>0.40758525316020577</v>
      </c>
    </row>
    <row r="167" spans="1:49" x14ac:dyDescent="0.2">
      <c r="A167">
        <v>165</v>
      </c>
      <c r="B167" t="s">
        <v>28867</v>
      </c>
      <c r="C167" t="s">
        <v>28866</v>
      </c>
      <c r="F167" t="s">
        <v>28865</v>
      </c>
      <c r="G167" t="s">
        <v>6</v>
      </c>
      <c r="H167" t="s">
        <v>5</v>
      </c>
      <c r="I167" t="s">
        <v>28864</v>
      </c>
      <c r="J167" t="s">
        <v>28863</v>
      </c>
      <c r="K167" t="s">
        <v>28862</v>
      </c>
      <c r="L167" t="s">
        <v>28861</v>
      </c>
      <c r="M167" t="s">
        <v>28860</v>
      </c>
      <c r="N167">
        <v>4</v>
      </c>
      <c r="O167" t="s">
        <v>28859</v>
      </c>
      <c r="P167" t="s">
        <v>28858</v>
      </c>
      <c r="Q167" t="s">
        <v>28857</v>
      </c>
      <c r="R167" s="7">
        <v>40878</v>
      </c>
      <c r="S167" s="8">
        <f t="shared" si="16"/>
        <v>2011</v>
      </c>
      <c r="T167" s="8">
        <v>2011</v>
      </c>
      <c r="U167" s="8">
        <f t="shared" si="17"/>
        <v>11</v>
      </c>
      <c r="V167" s="7">
        <v>2011</v>
      </c>
      <c r="W167" t="s">
        <v>2396</v>
      </c>
      <c r="X167" s="2">
        <v>0.496</v>
      </c>
      <c r="Y167" s="6">
        <f t="shared" si="18"/>
        <v>1.3240436720856359E-2</v>
      </c>
      <c r="AA167">
        <v>21563950</v>
      </c>
      <c r="AB167">
        <v>21100199777</v>
      </c>
      <c r="AD167" t="s">
        <v>2</v>
      </c>
      <c r="AE167">
        <v>1</v>
      </c>
      <c r="AF167">
        <v>7</v>
      </c>
      <c r="AG167">
        <v>5934369</v>
      </c>
      <c r="AH167" t="s">
        <v>28856</v>
      </c>
      <c r="AI167" t="s">
        <v>28855</v>
      </c>
      <c r="AJ167" t="s">
        <v>28854</v>
      </c>
      <c r="AK167" t="s">
        <v>28853</v>
      </c>
      <c r="AL167">
        <v>34</v>
      </c>
      <c r="AM167" s="5">
        <f t="shared" si="19"/>
        <v>3.0909090909090908</v>
      </c>
      <c r="AN167" s="4">
        <f t="shared" si="20"/>
        <v>4.6814223262538297E-3</v>
      </c>
      <c r="AO167" s="3"/>
      <c r="AP167">
        <v>0</v>
      </c>
      <c r="AQ167" t="s">
        <v>152</v>
      </c>
      <c r="AR167" t="s">
        <v>1</v>
      </c>
      <c r="AS167" t="s">
        <v>151</v>
      </c>
      <c r="AT167" s="2" t="s">
        <v>0</v>
      </c>
      <c r="AU167" s="1">
        <f t="shared" si="21"/>
        <v>1.06727324024756</v>
      </c>
      <c r="AV167" s="1">
        <f t="shared" si="22"/>
        <v>0.89609295235550945</v>
      </c>
      <c r="AW167" s="1">
        <f t="shared" si="23"/>
        <v>0.72491266446345881</v>
      </c>
    </row>
    <row r="168" spans="1:49" x14ac:dyDescent="0.2">
      <c r="A168">
        <v>166</v>
      </c>
      <c r="B168" t="s">
        <v>28852</v>
      </c>
      <c r="C168" t="s">
        <v>28851</v>
      </c>
      <c r="F168" t="s">
        <v>28850</v>
      </c>
      <c r="G168" t="s">
        <v>6</v>
      </c>
      <c r="H168" t="s">
        <v>5</v>
      </c>
      <c r="I168" t="s">
        <v>1513</v>
      </c>
      <c r="J168" t="s">
        <v>28849</v>
      </c>
      <c r="K168" t="s">
        <v>28848</v>
      </c>
      <c r="L168" t="s">
        <v>500</v>
      </c>
      <c r="M168" t="s">
        <v>135</v>
      </c>
      <c r="N168">
        <v>2</v>
      </c>
      <c r="O168" t="s">
        <v>28847</v>
      </c>
      <c r="P168" t="s">
        <v>28846</v>
      </c>
      <c r="Q168" t="s">
        <v>28845</v>
      </c>
      <c r="R168" s="7">
        <v>40878</v>
      </c>
      <c r="S168" s="8">
        <f t="shared" si="16"/>
        <v>2011</v>
      </c>
      <c r="T168" s="8">
        <v>2011</v>
      </c>
      <c r="U168" s="8">
        <f t="shared" si="17"/>
        <v>11</v>
      </c>
      <c r="V168" s="7">
        <v>40878</v>
      </c>
      <c r="W168" t="s">
        <v>28844</v>
      </c>
      <c r="X168" s="2" t="s">
        <v>0</v>
      </c>
      <c r="Y168" s="6" t="e">
        <f t="shared" si="18"/>
        <v>#VALUE!</v>
      </c>
      <c r="AA168">
        <v>16744128</v>
      </c>
      <c r="AB168">
        <v>19500156807</v>
      </c>
      <c r="AC168">
        <v>16744594</v>
      </c>
      <c r="AD168" t="s">
        <v>2</v>
      </c>
      <c r="AE168">
        <v>4</v>
      </c>
      <c r="AF168">
        <v>4</v>
      </c>
      <c r="AH168" t="s">
        <v>28843</v>
      </c>
      <c r="AI168" t="s">
        <v>28842</v>
      </c>
      <c r="AJ168" t="s">
        <v>28841</v>
      </c>
      <c r="AK168" t="s">
        <v>28840</v>
      </c>
      <c r="AL168">
        <v>1</v>
      </c>
      <c r="AM168" s="5">
        <f t="shared" si="19"/>
        <v>9.0909090909090912E-2</v>
      </c>
      <c r="AN168" s="4">
        <f t="shared" si="20"/>
        <v>1.3768889194864205E-4</v>
      </c>
      <c r="AO168" s="3"/>
      <c r="AP168">
        <v>0</v>
      </c>
      <c r="AQ168" t="s">
        <v>9</v>
      </c>
      <c r="AR168">
        <v>61108061</v>
      </c>
      <c r="AS168" t="s">
        <v>8</v>
      </c>
      <c r="AT168" s="2" t="s">
        <v>0</v>
      </c>
      <c r="AU168" s="1" t="e">
        <f t="shared" si="21"/>
        <v>#VALUE!</v>
      </c>
      <c r="AV168" s="1" t="e">
        <f t="shared" si="22"/>
        <v>#VALUE!</v>
      </c>
      <c r="AW168" s="1" t="e">
        <f t="shared" si="23"/>
        <v>#VALUE!</v>
      </c>
    </row>
    <row r="169" spans="1:49" x14ac:dyDescent="0.2">
      <c r="A169">
        <v>167</v>
      </c>
      <c r="B169" t="s">
        <v>28839</v>
      </c>
      <c r="F169" t="s">
        <v>28838</v>
      </c>
      <c r="G169" t="s">
        <v>6</v>
      </c>
      <c r="H169" t="s">
        <v>5</v>
      </c>
      <c r="I169" t="s">
        <v>955</v>
      </c>
      <c r="J169" t="s">
        <v>954</v>
      </c>
      <c r="K169" t="s">
        <v>953</v>
      </c>
      <c r="L169" t="s">
        <v>952</v>
      </c>
      <c r="M169" t="s">
        <v>621</v>
      </c>
      <c r="N169">
        <v>3</v>
      </c>
      <c r="O169" t="s">
        <v>951</v>
      </c>
      <c r="P169" t="s">
        <v>950</v>
      </c>
      <c r="Q169" t="s">
        <v>949</v>
      </c>
      <c r="R169" s="7">
        <v>40878</v>
      </c>
      <c r="S169" s="8">
        <f t="shared" si="16"/>
        <v>2011</v>
      </c>
      <c r="T169" s="8">
        <v>2011</v>
      </c>
      <c r="U169" s="8">
        <f t="shared" si="17"/>
        <v>11</v>
      </c>
      <c r="V169" s="7">
        <v>2011</v>
      </c>
      <c r="W169" t="s">
        <v>28539</v>
      </c>
      <c r="X169" s="2" t="s">
        <v>0</v>
      </c>
      <c r="Y169" s="6" t="e">
        <f t="shared" si="18"/>
        <v>#VALUE!</v>
      </c>
      <c r="AA169">
        <v>18184952</v>
      </c>
      <c r="AB169">
        <v>20500195146</v>
      </c>
      <c r="AC169">
        <v>19916426</v>
      </c>
      <c r="AD169" t="s">
        <v>2</v>
      </c>
      <c r="AE169">
        <v>12</v>
      </c>
      <c r="AF169">
        <v>11</v>
      </c>
      <c r="AH169" t="s">
        <v>28837</v>
      </c>
      <c r="AI169" t="s">
        <v>28836</v>
      </c>
      <c r="AJ169" t="s">
        <v>28835</v>
      </c>
      <c r="AK169" t="s">
        <v>28834</v>
      </c>
      <c r="AL169">
        <v>0</v>
      </c>
      <c r="AM169" s="5">
        <f t="shared" si="19"/>
        <v>0</v>
      </c>
      <c r="AN169" s="4">
        <f t="shared" si="20"/>
        <v>0</v>
      </c>
      <c r="AO169" s="3"/>
      <c r="AP169">
        <v>0</v>
      </c>
      <c r="AR169" t="s">
        <v>1</v>
      </c>
      <c r="AT169" s="2" t="s">
        <v>0</v>
      </c>
      <c r="AU169" s="1" t="e">
        <f t="shared" si="21"/>
        <v>#VALUE!</v>
      </c>
      <c r="AV169" s="1" t="e">
        <f t="shared" si="22"/>
        <v>#VALUE!</v>
      </c>
      <c r="AW169" s="1" t="e">
        <f t="shared" si="23"/>
        <v>#VALUE!</v>
      </c>
    </row>
    <row r="170" spans="1:49" x14ac:dyDescent="0.2">
      <c r="A170">
        <v>168</v>
      </c>
      <c r="B170" t="s">
        <v>28833</v>
      </c>
      <c r="F170" t="s">
        <v>28832</v>
      </c>
      <c r="G170" t="s">
        <v>6</v>
      </c>
      <c r="H170" t="s">
        <v>5</v>
      </c>
      <c r="I170" t="s">
        <v>2256</v>
      </c>
      <c r="J170" t="s">
        <v>28831</v>
      </c>
      <c r="K170" t="s">
        <v>28830</v>
      </c>
      <c r="L170" t="s">
        <v>28829</v>
      </c>
      <c r="M170" t="s">
        <v>4</v>
      </c>
      <c r="N170">
        <v>3</v>
      </c>
      <c r="O170" t="s">
        <v>28828</v>
      </c>
      <c r="P170" t="s">
        <v>28827</v>
      </c>
      <c r="Q170" t="s">
        <v>28826</v>
      </c>
      <c r="R170" s="7">
        <v>40878</v>
      </c>
      <c r="S170" s="8">
        <f t="shared" si="16"/>
        <v>2011</v>
      </c>
      <c r="T170" s="8">
        <v>2011</v>
      </c>
      <c r="U170" s="8">
        <f t="shared" si="17"/>
        <v>11</v>
      </c>
      <c r="V170" s="7">
        <v>2011</v>
      </c>
      <c r="W170" t="s">
        <v>27875</v>
      </c>
      <c r="X170" s="2">
        <v>0.112</v>
      </c>
      <c r="Y170" s="6">
        <f t="shared" si="18"/>
        <v>2.9897760337417581E-3</v>
      </c>
      <c r="AA170">
        <v>3678393</v>
      </c>
      <c r="AB170">
        <v>4800153103</v>
      </c>
      <c r="AC170" t="s">
        <v>27874</v>
      </c>
      <c r="AD170" t="s">
        <v>2</v>
      </c>
      <c r="AE170">
        <v>40</v>
      </c>
      <c r="AF170">
        <v>1</v>
      </c>
      <c r="AH170" t="s">
        <v>28825</v>
      </c>
      <c r="AI170" t="s">
        <v>28824</v>
      </c>
      <c r="AJ170" t="s">
        <v>28823</v>
      </c>
      <c r="AK170" t="s">
        <v>28822</v>
      </c>
      <c r="AL170">
        <v>2</v>
      </c>
      <c r="AM170" s="5">
        <f t="shared" si="19"/>
        <v>0.18181818181818182</v>
      </c>
      <c r="AN170" s="4">
        <f t="shared" si="20"/>
        <v>2.753777838972841E-4</v>
      </c>
      <c r="AO170" s="3"/>
      <c r="AP170">
        <v>0</v>
      </c>
      <c r="AR170" t="s">
        <v>1</v>
      </c>
      <c r="AT170" s="2" t="s">
        <v>0</v>
      </c>
      <c r="AU170" s="1">
        <f t="shared" si="21"/>
        <v>0.21754565587884159</v>
      </c>
      <c r="AV170" s="1">
        <f t="shared" si="22"/>
        <v>0.16325769088195211</v>
      </c>
      <c r="AW170" s="1">
        <f t="shared" si="23"/>
        <v>0.10896972588506262</v>
      </c>
    </row>
    <row r="171" spans="1:49" x14ac:dyDescent="0.2">
      <c r="A171">
        <v>169</v>
      </c>
      <c r="B171" t="s">
        <v>28821</v>
      </c>
      <c r="F171" t="s">
        <v>28820</v>
      </c>
      <c r="G171" t="s">
        <v>6</v>
      </c>
      <c r="H171" t="s">
        <v>5</v>
      </c>
      <c r="I171" t="s">
        <v>28819</v>
      </c>
      <c r="J171" t="s">
        <v>24263</v>
      </c>
      <c r="K171" t="s">
        <v>24262</v>
      </c>
      <c r="L171" t="s">
        <v>24261</v>
      </c>
      <c r="M171" t="s">
        <v>4</v>
      </c>
      <c r="N171">
        <v>5</v>
      </c>
      <c r="O171" t="s">
        <v>28818</v>
      </c>
      <c r="P171" t="s">
        <v>28817</v>
      </c>
      <c r="Q171" t="s">
        <v>28816</v>
      </c>
      <c r="R171" s="7">
        <v>40878</v>
      </c>
      <c r="S171" s="8">
        <f t="shared" si="16"/>
        <v>2011</v>
      </c>
      <c r="T171" s="8">
        <v>2011</v>
      </c>
      <c r="U171" s="8">
        <f t="shared" si="17"/>
        <v>11</v>
      </c>
      <c r="V171" s="7">
        <v>2011</v>
      </c>
      <c r="W171" t="s">
        <v>27875</v>
      </c>
      <c r="X171" s="2">
        <v>0.112</v>
      </c>
      <c r="Y171" s="6">
        <f t="shared" si="18"/>
        <v>2.9897760337417581E-3</v>
      </c>
      <c r="AA171">
        <v>3678393</v>
      </c>
      <c r="AB171">
        <v>4800153103</v>
      </c>
      <c r="AC171" t="s">
        <v>27874</v>
      </c>
      <c r="AD171" t="s">
        <v>2</v>
      </c>
      <c r="AE171">
        <v>40</v>
      </c>
      <c r="AF171">
        <v>5</v>
      </c>
      <c r="AH171" t="s">
        <v>28815</v>
      </c>
      <c r="AI171" t="s">
        <v>28814</v>
      </c>
      <c r="AJ171" t="s">
        <v>28813</v>
      </c>
      <c r="AK171" t="s">
        <v>28812</v>
      </c>
      <c r="AL171">
        <v>26</v>
      </c>
      <c r="AM171" s="5">
        <f t="shared" si="19"/>
        <v>2.3636363636363638</v>
      </c>
      <c r="AN171" s="4">
        <f t="shared" si="20"/>
        <v>3.5799111906646935E-3</v>
      </c>
      <c r="AO171" s="3"/>
      <c r="AP171">
        <v>0</v>
      </c>
      <c r="AR171" t="s">
        <v>1</v>
      </c>
      <c r="AT171" s="2" t="s">
        <v>0</v>
      </c>
      <c r="AU171" s="1">
        <f t="shared" si="21"/>
        <v>0.31668165808186383</v>
      </c>
      <c r="AV171" s="1">
        <f t="shared" si="22"/>
        <v>0.32848436122032254</v>
      </c>
      <c r="AW171" s="1">
        <f t="shared" si="23"/>
        <v>0.34028706435878125</v>
      </c>
    </row>
    <row r="172" spans="1:49" x14ac:dyDescent="0.2">
      <c r="A172">
        <v>170</v>
      </c>
      <c r="B172" t="s">
        <v>28811</v>
      </c>
      <c r="F172" t="s">
        <v>28810</v>
      </c>
      <c r="G172" t="s">
        <v>6</v>
      </c>
      <c r="H172" t="s">
        <v>5</v>
      </c>
      <c r="I172" t="s">
        <v>6962</v>
      </c>
      <c r="J172">
        <v>60031730</v>
      </c>
      <c r="K172" t="s">
        <v>2283</v>
      </c>
      <c r="L172" t="s">
        <v>2282</v>
      </c>
      <c r="M172" t="s">
        <v>113</v>
      </c>
      <c r="N172">
        <v>2</v>
      </c>
      <c r="O172" t="s">
        <v>6961</v>
      </c>
      <c r="P172" t="s">
        <v>6960</v>
      </c>
      <c r="Q172" t="s">
        <v>6959</v>
      </c>
      <c r="R172" s="7">
        <v>40878</v>
      </c>
      <c r="S172" s="8">
        <f t="shared" si="16"/>
        <v>2011</v>
      </c>
      <c r="T172" s="8">
        <v>2011</v>
      </c>
      <c r="U172" s="8">
        <f t="shared" si="17"/>
        <v>11</v>
      </c>
      <c r="V172" s="7">
        <v>2011</v>
      </c>
      <c r="W172" t="s">
        <v>27875</v>
      </c>
      <c r="X172" s="2">
        <v>0.112</v>
      </c>
      <c r="Y172" s="6">
        <f t="shared" si="18"/>
        <v>2.9897760337417581E-3</v>
      </c>
      <c r="AA172">
        <v>3678393</v>
      </c>
      <c r="AB172">
        <v>4800153103</v>
      </c>
      <c r="AC172" t="s">
        <v>27874</v>
      </c>
      <c r="AD172" t="s">
        <v>2</v>
      </c>
      <c r="AE172">
        <v>40</v>
      </c>
      <c r="AF172">
        <v>3</v>
      </c>
      <c r="AH172" t="s">
        <v>28809</v>
      </c>
      <c r="AI172" t="s">
        <v>28808</v>
      </c>
      <c r="AJ172" t="s">
        <v>28807</v>
      </c>
      <c r="AK172" t="s">
        <v>28806</v>
      </c>
      <c r="AL172">
        <v>0</v>
      </c>
      <c r="AM172" s="5">
        <f t="shared" si="19"/>
        <v>0</v>
      </c>
      <c r="AN172" s="4">
        <f t="shared" si="20"/>
        <v>0</v>
      </c>
      <c r="AO172" s="3"/>
      <c r="AP172">
        <v>0</v>
      </c>
      <c r="AR172" t="s">
        <v>1</v>
      </c>
      <c r="AT172" s="2" t="s">
        <v>0</v>
      </c>
      <c r="AU172" s="1">
        <f t="shared" si="21"/>
        <v>0.20928432236192304</v>
      </c>
      <c r="AV172" s="1">
        <f t="shared" si="22"/>
        <v>0.14948880168708789</v>
      </c>
      <c r="AW172" s="1">
        <f t="shared" si="23"/>
        <v>8.969328101225274E-2</v>
      </c>
    </row>
    <row r="173" spans="1:49" x14ac:dyDescent="0.2">
      <c r="A173">
        <v>171</v>
      </c>
      <c r="B173" t="s">
        <v>28805</v>
      </c>
      <c r="F173" t="s">
        <v>28804</v>
      </c>
      <c r="G173" t="s">
        <v>6</v>
      </c>
      <c r="H173" t="s">
        <v>5</v>
      </c>
      <c r="I173" t="s">
        <v>1938</v>
      </c>
      <c r="J173">
        <v>60029934</v>
      </c>
      <c r="K173" t="s">
        <v>1937</v>
      </c>
      <c r="L173" t="s">
        <v>1936</v>
      </c>
      <c r="M173" t="s">
        <v>113</v>
      </c>
      <c r="N173">
        <v>6</v>
      </c>
      <c r="O173" t="s">
        <v>28803</v>
      </c>
      <c r="P173" t="s">
        <v>28802</v>
      </c>
      <c r="Q173" t="s">
        <v>5431</v>
      </c>
      <c r="R173" s="7">
        <v>40878</v>
      </c>
      <c r="S173" s="8">
        <f t="shared" si="16"/>
        <v>2011</v>
      </c>
      <c r="T173" s="8">
        <v>2011</v>
      </c>
      <c r="U173" s="8">
        <f t="shared" si="17"/>
        <v>11</v>
      </c>
      <c r="V173" s="7">
        <v>2011</v>
      </c>
      <c r="W173" t="s">
        <v>27875</v>
      </c>
      <c r="X173" s="2">
        <v>0.112</v>
      </c>
      <c r="Y173" s="6">
        <f t="shared" si="18"/>
        <v>2.9897760337417581E-3</v>
      </c>
      <c r="AA173">
        <v>3678393</v>
      </c>
      <c r="AB173">
        <v>4800153103</v>
      </c>
      <c r="AC173" t="s">
        <v>27874</v>
      </c>
      <c r="AD173" t="s">
        <v>2</v>
      </c>
      <c r="AE173">
        <v>40</v>
      </c>
      <c r="AF173">
        <v>4</v>
      </c>
      <c r="AH173" t="s">
        <v>28801</v>
      </c>
      <c r="AI173" t="s">
        <v>28800</v>
      </c>
      <c r="AJ173" t="s">
        <v>28799</v>
      </c>
      <c r="AK173" t="s">
        <v>28798</v>
      </c>
      <c r="AL173">
        <v>8</v>
      </c>
      <c r="AM173" s="5">
        <f t="shared" si="19"/>
        <v>0.72727272727272729</v>
      </c>
      <c r="AN173" s="4">
        <f t="shared" si="20"/>
        <v>1.1015111355891364E-3</v>
      </c>
      <c r="AO173" s="3"/>
      <c r="AP173">
        <v>0</v>
      </c>
      <c r="AR173" t="s">
        <v>1</v>
      </c>
      <c r="AT173" s="2" t="s">
        <v>0</v>
      </c>
      <c r="AU173" s="1">
        <f t="shared" si="21"/>
        <v>0.24232965642959711</v>
      </c>
      <c r="AV173" s="1">
        <f t="shared" si="22"/>
        <v>0.20456435846654472</v>
      </c>
      <c r="AW173" s="1">
        <f t="shared" si="23"/>
        <v>0.16679906050349227</v>
      </c>
    </row>
    <row r="174" spans="1:49" x14ac:dyDescent="0.2">
      <c r="A174">
        <v>172</v>
      </c>
      <c r="B174" t="s">
        <v>28797</v>
      </c>
      <c r="C174" t="s">
        <v>28796</v>
      </c>
      <c r="D174" t="s">
        <v>28795</v>
      </c>
      <c r="F174" t="s">
        <v>28794</v>
      </c>
      <c r="G174" t="s">
        <v>6</v>
      </c>
      <c r="H174" t="s">
        <v>5</v>
      </c>
      <c r="I174" t="s">
        <v>28793</v>
      </c>
      <c r="J174" t="s">
        <v>28792</v>
      </c>
      <c r="K174" t="s">
        <v>28791</v>
      </c>
      <c r="L174" t="s">
        <v>1403</v>
      </c>
      <c r="M174" t="s">
        <v>4</v>
      </c>
      <c r="N174">
        <v>4</v>
      </c>
      <c r="O174" t="s">
        <v>28790</v>
      </c>
      <c r="P174" t="s">
        <v>28789</v>
      </c>
      <c r="Q174" t="s">
        <v>28788</v>
      </c>
      <c r="R174" s="7">
        <v>40878</v>
      </c>
      <c r="S174" s="8">
        <f t="shared" si="16"/>
        <v>2011</v>
      </c>
      <c r="T174" s="8">
        <v>2011</v>
      </c>
      <c r="U174" s="8">
        <f t="shared" si="17"/>
        <v>11</v>
      </c>
      <c r="V174" s="7">
        <v>2011</v>
      </c>
      <c r="W174" t="s">
        <v>2082</v>
      </c>
      <c r="X174" s="2">
        <v>0.26</v>
      </c>
      <c r="Y174" s="6">
        <f t="shared" si="18"/>
        <v>6.9405515069005099E-3</v>
      </c>
      <c r="AA174">
        <v>17590787</v>
      </c>
      <c r="AB174">
        <v>19700186823</v>
      </c>
      <c r="AC174">
        <v>17590795</v>
      </c>
      <c r="AD174" t="s">
        <v>2</v>
      </c>
      <c r="AE174">
        <v>3</v>
      </c>
      <c r="AF174">
        <v>1</v>
      </c>
      <c r="AH174" t="s">
        <v>1297</v>
      </c>
      <c r="AI174" t="s">
        <v>28787</v>
      </c>
      <c r="AJ174" t="s">
        <v>28786</v>
      </c>
      <c r="AK174" t="s">
        <v>28785</v>
      </c>
      <c r="AL174">
        <v>4</v>
      </c>
      <c r="AM174" s="5">
        <f t="shared" si="19"/>
        <v>0.36363636363636365</v>
      </c>
      <c r="AN174" s="4">
        <f t="shared" si="20"/>
        <v>5.5075556779456819E-4</v>
      </c>
      <c r="AO174" s="3"/>
      <c r="AP174">
        <v>0</v>
      </c>
      <c r="AR174" t="s">
        <v>1</v>
      </c>
      <c r="AT174" s="2" t="s">
        <v>0</v>
      </c>
      <c r="AU174" s="1">
        <f t="shared" si="21"/>
        <v>0.50236127251687268</v>
      </c>
      <c r="AV174" s="1">
        <f t="shared" si="22"/>
        <v>0.37456535373475391</v>
      </c>
      <c r="AW174" s="1">
        <f t="shared" si="23"/>
        <v>0.24676943495263509</v>
      </c>
    </row>
    <row r="175" spans="1:49" x14ac:dyDescent="0.2">
      <c r="A175">
        <v>173</v>
      </c>
      <c r="B175" t="s">
        <v>28784</v>
      </c>
      <c r="C175" t="s">
        <v>28783</v>
      </c>
      <c r="F175" t="s">
        <v>28782</v>
      </c>
      <c r="G175" t="s">
        <v>6</v>
      </c>
      <c r="H175" t="s">
        <v>5</v>
      </c>
      <c r="I175" t="s">
        <v>28781</v>
      </c>
      <c r="J175">
        <v>60009254</v>
      </c>
      <c r="K175" t="s">
        <v>7383</v>
      </c>
      <c r="L175" t="s">
        <v>7382</v>
      </c>
      <c r="M175" t="s">
        <v>17</v>
      </c>
      <c r="N175">
        <v>3</v>
      </c>
      <c r="O175" t="s">
        <v>28780</v>
      </c>
      <c r="P175" t="s">
        <v>28779</v>
      </c>
      <c r="Q175" t="s">
        <v>7379</v>
      </c>
      <c r="R175" s="7">
        <v>40878</v>
      </c>
      <c r="S175" s="8">
        <f t="shared" si="16"/>
        <v>2011</v>
      </c>
      <c r="T175" s="8">
        <v>2011</v>
      </c>
      <c r="U175" s="8">
        <f t="shared" si="17"/>
        <v>11</v>
      </c>
      <c r="V175" s="7">
        <v>2011</v>
      </c>
      <c r="W175" t="s">
        <v>28778</v>
      </c>
      <c r="X175" s="2">
        <v>0.56399999999999995</v>
      </c>
      <c r="Y175" s="6">
        <f t="shared" si="18"/>
        <v>1.5055657884199566E-2</v>
      </c>
      <c r="AB175">
        <v>21100206268</v>
      </c>
      <c r="AC175">
        <v>19477988</v>
      </c>
      <c r="AD175" t="s">
        <v>2</v>
      </c>
      <c r="AE175">
        <v>1</v>
      </c>
      <c r="AF175">
        <v>1</v>
      </c>
      <c r="AG175">
        <v>17002</v>
      </c>
      <c r="AI175" t="s">
        <v>28777</v>
      </c>
      <c r="AJ175" t="s">
        <v>28776</v>
      </c>
      <c r="AK175" t="s">
        <v>28775</v>
      </c>
      <c r="AL175">
        <v>0</v>
      </c>
      <c r="AM175" s="5">
        <f t="shared" si="19"/>
        <v>0</v>
      </c>
      <c r="AN175" s="4">
        <f t="shared" si="20"/>
        <v>0</v>
      </c>
      <c r="AO175" s="3"/>
      <c r="AP175">
        <v>1</v>
      </c>
      <c r="AQ175" t="s">
        <v>197</v>
      </c>
      <c r="AR175" t="s">
        <v>1</v>
      </c>
      <c r="AS175" t="s">
        <v>196</v>
      </c>
      <c r="AT175" s="2">
        <v>1.8360000000000001</v>
      </c>
      <c r="AU175" s="1">
        <f t="shared" si="21"/>
        <v>1.0538960518939695</v>
      </c>
      <c r="AV175" s="1">
        <f t="shared" si="22"/>
        <v>0.75278289420997835</v>
      </c>
      <c r="AW175" s="1">
        <f t="shared" si="23"/>
        <v>0.45166973652598691</v>
      </c>
    </row>
    <row r="176" spans="1:49" x14ac:dyDescent="0.2">
      <c r="A176">
        <v>174</v>
      </c>
      <c r="B176" t="s">
        <v>28774</v>
      </c>
      <c r="C176" t="s">
        <v>28773</v>
      </c>
      <c r="F176" t="s">
        <v>28772</v>
      </c>
      <c r="G176" t="s">
        <v>6</v>
      </c>
      <c r="H176" t="s">
        <v>5</v>
      </c>
      <c r="I176" t="s">
        <v>893</v>
      </c>
      <c r="J176">
        <v>60024542</v>
      </c>
      <c r="K176" t="s">
        <v>99</v>
      </c>
      <c r="L176" t="s">
        <v>98</v>
      </c>
      <c r="M176" t="s">
        <v>60</v>
      </c>
      <c r="N176">
        <v>2</v>
      </c>
      <c r="O176" t="s">
        <v>13998</v>
      </c>
      <c r="P176" t="s">
        <v>13997</v>
      </c>
      <c r="Q176" t="s">
        <v>695</v>
      </c>
      <c r="R176" s="7">
        <v>40878</v>
      </c>
      <c r="S176" s="8">
        <f t="shared" si="16"/>
        <v>2011</v>
      </c>
      <c r="T176" s="8">
        <v>2011</v>
      </c>
      <c r="U176" s="8">
        <f t="shared" si="17"/>
        <v>11</v>
      </c>
      <c r="V176" s="7">
        <v>2011</v>
      </c>
      <c r="W176" t="s">
        <v>596</v>
      </c>
      <c r="X176" s="2">
        <v>0.216</v>
      </c>
      <c r="Y176" s="6">
        <f t="shared" si="18"/>
        <v>5.765996636501962E-3</v>
      </c>
      <c r="AA176">
        <v>19378726</v>
      </c>
      <c r="AB176">
        <v>19700186909</v>
      </c>
      <c r="AC176">
        <v>10988963</v>
      </c>
      <c r="AD176" t="s">
        <v>2</v>
      </c>
      <c r="AE176">
        <v>21</v>
      </c>
      <c r="AH176" t="s">
        <v>28771</v>
      </c>
      <c r="AI176" t="s">
        <v>28770</v>
      </c>
      <c r="AK176" t="s">
        <v>28769</v>
      </c>
      <c r="AL176">
        <v>7</v>
      </c>
      <c r="AM176" s="5">
        <f t="shared" si="19"/>
        <v>0.63636363636363635</v>
      </c>
      <c r="AN176" s="4">
        <f t="shared" si="20"/>
        <v>9.6382224364049431E-4</v>
      </c>
      <c r="AO176" s="3"/>
      <c r="AP176">
        <v>0</v>
      </c>
      <c r="AR176" t="s">
        <v>1</v>
      </c>
      <c r="AT176" s="2" t="s">
        <v>0</v>
      </c>
      <c r="AU176" s="1">
        <f t="shared" si="21"/>
        <v>0.43253443186435214</v>
      </c>
      <c r="AV176" s="1">
        <f t="shared" si="22"/>
        <v>0.33649094400712282</v>
      </c>
      <c r="AW176" s="1">
        <f t="shared" si="23"/>
        <v>0.24044745614989343</v>
      </c>
    </row>
    <row r="177" spans="1:49" x14ac:dyDescent="0.2">
      <c r="A177">
        <v>175</v>
      </c>
      <c r="B177" t="s">
        <v>28768</v>
      </c>
      <c r="C177" t="s">
        <v>28767</v>
      </c>
      <c r="F177" t="s">
        <v>28766</v>
      </c>
      <c r="G177" t="s">
        <v>6</v>
      </c>
      <c r="H177" t="s">
        <v>5</v>
      </c>
      <c r="I177" t="s">
        <v>28765</v>
      </c>
      <c r="J177">
        <v>60014344</v>
      </c>
      <c r="K177" t="s">
        <v>2340</v>
      </c>
      <c r="L177" t="s">
        <v>608</v>
      </c>
      <c r="M177" t="s">
        <v>113</v>
      </c>
      <c r="N177">
        <v>2</v>
      </c>
      <c r="O177" t="s">
        <v>28764</v>
      </c>
      <c r="P177" t="s">
        <v>28763</v>
      </c>
      <c r="Q177" t="s">
        <v>2339</v>
      </c>
      <c r="R177" s="7">
        <v>40878</v>
      </c>
      <c r="S177" s="8">
        <f t="shared" si="16"/>
        <v>2011</v>
      </c>
      <c r="T177" s="8">
        <v>2011</v>
      </c>
      <c r="U177" s="8">
        <f t="shared" si="17"/>
        <v>11</v>
      </c>
      <c r="V177" s="7">
        <v>2011</v>
      </c>
      <c r="W177" t="s">
        <v>28762</v>
      </c>
      <c r="X177" s="2">
        <v>0.24099999999999999</v>
      </c>
      <c r="Y177" s="6">
        <f t="shared" si="18"/>
        <v>6.4333573583193185E-3</v>
      </c>
      <c r="AA177">
        <v>305316</v>
      </c>
      <c r="AB177">
        <v>21064</v>
      </c>
      <c r="AC177">
        <v>21578745</v>
      </c>
      <c r="AD177" t="s">
        <v>2</v>
      </c>
      <c r="AE177">
        <v>45</v>
      </c>
      <c r="AF177" s="9">
        <v>44257</v>
      </c>
      <c r="AH177" t="s">
        <v>28761</v>
      </c>
      <c r="AI177" t="s">
        <v>28760</v>
      </c>
      <c r="AJ177" t="s">
        <v>28759</v>
      </c>
      <c r="AK177" t="s">
        <v>28758</v>
      </c>
      <c r="AL177">
        <v>0</v>
      </c>
      <c r="AM177" s="5">
        <f t="shared" si="19"/>
        <v>0</v>
      </c>
      <c r="AN177" s="4">
        <f t="shared" si="20"/>
        <v>0</v>
      </c>
      <c r="AO177" s="3"/>
      <c r="AP177">
        <v>0</v>
      </c>
      <c r="AQ177" t="s">
        <v>28757</v>
      </c>
      <c r="AR177" t="s">
        <v>1</v>
      </c>
      <c r="AS177" t="s">
        <v>28756</v>
      </c>
      <c r="AT177" s="2">
        <v>0.52700000000000002</v>
      </c>
      <c r="AU177" s="1">
        <f t="shared" si="21"/>
        <v>0.45033501508235224</v>
      </c>
      <c r="AV177" s="1">
        <f t="shared" si="22"/>
        <v>0.32166786791596591</v>
      </c>
      <c r="AW177" s="1">
        <f t="shared" si="23"/>
        <v>0.19300072074957952</v>
      </c>
    </row>
    <row r="178" spans="1:49" x14ac:dyDescent="0.2">
      <c r="A178">
        <v>176</v>
      </c>
      <c r="B178" t="s">
        <v>28755</v>
      </c>
      <c r="C178" t="s">
        <v>28754</v>
      </c>
      <c r="D178" t="s">
        <v>28753</v>
      </c>
      <c r="F178" t="s">
        <v>28752</v>
      </c>
      <c r="G178" t="s">
        <v>6</v>
      </c>
      <c r="H178" t="s">
        <v>5</v>
      </c>
      <c r="I178" t="s">
        <v>28751</v>
      </c>
      <c r="J178">
        <v>60019533</v>
      </c>
      <c r="K178" t="s">
        <v>2412</v>
      </c>
      <c r="L178" t="s">
        <v>1738</v>
      </c>
      <c r="M178" t="s">
        <v>60</v>
      </c>
      <c r="N178">
        <v>6</v>
      </c>
      <c r="O178" t="s">
        <v>28750</v>
      </c>
      <c r="P178" t="s">
        <v>28749</v>
      </c>
      <c r="Q178" t="s">
        <v>26014</v>
      </c>
      <c r="R178" s="7">
        <v>40878</v>
      </c>
      <c r="S178" s="8">
        <f t="shared" si="16"/>
        <v>2011</v>
      </c>
      <c r="T178" s="8">
        <v>2011</v>
      </c>
      <c r="U178" s="8">
        <f t="shared" si="17"/>
        <v>11</v>
      </c>
      <c r="V178" s="7">
        <v>2011</v>
      </c>
      <c r="W178" t="s">
        <v>28748</v>
      </c>
      <c r="X178" s="2">
        <v>0.78800000000000003</v>
      </c>
      <c r="Y178" s="6">
        <f t="shared" si="18"/>
        <v>2.1035209951683086E-2</v>
      </c>
      <c r="AA178">
        <v>8842914</v>
      </c>
      <c r="AB178">
        <v>21161</v>
      </c>
      <c r="AC178">
        <v>20445326</v>
      </c>
      <c r="AD178" t="s">
        <v>2</v>
      </c>
      <c r="AE178">
        <v>26</v>
      </c>
      <c r="AF178">
        <v>19</v>
      </c>
      <c r="AH178" t="s">
        <v>28747</v>
      </c>
      <c r="AI178" t="s">
        <v>28746</v>
      </c>
      <c r="AJ178" t="s">
        <v>28745</v>
      </c>
      <c r="AK178" t="s">
        <v>28744</v>
      </c>
      <c r="AL178">
        <v>9</v>
      </c>
      <c r="AM178" s="5">
        <f t="shared" si="19"/>
        <v>0.81818181818181823</v>
      </c>
      <c r="AN178" s="4">
        <f t="shared" si="20"/>
        <v>1.2392000275377785E-3</v>
      </c>
      <c r="AO178" s="3"/>
      <c r="AP178">
        <v>0</v>
      </c>
      <c r="AR178" t="s">
        <v>1</v>
      </c>
      <c r="AT178" s="2">
        <v>3.089</v>
      </c>
      <c r="AU178" s="1">
        <f t="shared" si="21"/>
        <v>1.5096406974439491</v>
      </c>
      <c r="AV178" s="1">
        <f t="shared" si="22"/>
        <v>1.1137204989610432</v>
      </c>
      <c r="AW178" s="1">
        <f t="shared" si="23"/>
        <v>0.71780030047813703</v>
      </c>
    </row>
    <row r="179" spans="1:49" x14ac:dyDescent="0.2">
      <c r="A179">
        <v>177</v>
      </c>
      <c r="B179" t="s">
        <v>28743</v>
      </c>
      <c r="C179" t="s">
        <v>28742</v>
      </c>
      <c r="F179" t="s">
        <v>28741</v>
      </c>
      <c r="G179" t="s">
        <v>6</v>
      </c>
      <c r="H179" t="s">
        <v>5</v>
      </c>
      <c r="I179" t="s">
        <v>540</v>
      </c>
      <c r="J179">
        <v>60024350</v>
      </c>
      <c r="K179" t="s">
        <v>457</v>
      </c>
      <c r="L179" t="s">
        <v>456</v>
      </c>
      <c r="M179" t="s">
        <v>60</v>
      </c>
      <c r="N179">
        <v>4</v>
      </c>
      <c r="O179" t="s">
        <v>28740</v>
      </c>
      <c r="P179" t="s">
        <v>28739</v>
      </c>
      <c r="Q179" t="s">
        <v>539</v>
      </c>
      <c r="R179" s="7">
        <v>40878</v>
      </c>
      <c r="S179" s="8">
        <f t="shared" si="16"/>
        <v>2011</v>
      </c>
      <c r="T179" s="8">
        <v>2011</v>
      </c>
      <c r="U179" s="8">
        <f t="shared" si="17"/>
        <v>11</v>
      </c>
      <c r="V179" s="7">
        <v>2011</v>
      </c>
      <c r="W179" t="s">
        <v>166</v>
      </c>
      <c r="X179" s="2">
        <v>0.20799999999999999</v>
      </c>
      <c r="Y179" s="6">
        <f t="shared" si="18"/>
        <v>5.552441205520408E-3</v>
      </c>
      <c r="AA179">
        <v>19376472</v>
      </c>
      <c r="AB179">
        <v>16800154725</v>
      </c>
      <c r="AD179" t="s">
        <v>2</v>
      </c>
      <c r="AF179">
        <v>34</v>
      </c>
      <c r="AH179" t="s">
        <v>28738</v>
      </c>
      <c r="AI179" t="s">
        <v>28737</v>
      </c>
      <c r="AK179" t="s">
        <v>28736</v>
      </c>
      <c r="AL179">
        <v>3</v>
      </c>
      <c r="AM179" s="5">
        <f t="shared" si="19"/>
        <v>0.27272727272727271</v>
      </c>
      <c r="AN179" s="4">
        <f t="shared" si="20"/>
        <v>4.1306667584592612E-4</v>
      </c>
      <c r="AO179" s="3"/>
      <c r="AP179">
        <v>0</v>
      </c>
      <c r="AR179" t="s">
        <v>1</v>
      </c>
      <c r="AT179" s="2" t="s">
        <v>0</v>
      </c>
      <c r="AU179" s="1">
        <f t="shared" si="21"/>
        <v>0.40106288466180634</v>
      </c>
      <c r="AV179" s="1">
        <f t="shared" si="22"/>
        <v>0.29827539406831671</v>
      </c>
      <c r="AW179" s="1">
        <f t="shared" si="23"/>
        <v>0.19548790347482708</v>
      </c>
    </row>
    <row r="180" spans="1:49" x14ac:dyDescent="0.2">
      <c r="A180">
        <v>178</v>
      </c>
      <c r="B180" t="s">
        <v>28735</v>
      </c>
      <c r="C180" t="s">
        <v>28734</v>
      </c>
      <c r="F180" t="s">
        <v>28733</v>
      </c>
      <c r="G180" t="s">
        <v>6</v>
      </c>
      <c r="H180" t="s">
        <v>5</v>
      </c>
      <c r="I180" t="s">
        <v>28732</v>
      </c>
      <c r="J180">
        <v>60024989</v>
      </c>
      <c r="K180" t="s">
        <v>28731</v>
      </c>
      <c r="L180" t="s">
        <v>28730</v>
      </c>
      <c r="M180" t="s">
        <v>1174</v>
      </c>
      <c r="N180">
        <v>2</v>
      </c>
      <c r="O180" t="s">
        <v>28729</v>
      </c>
      <c r="P180" t="s">
        <v>28728</v>
      </c>
      <c r="Q180" t="s">
        <v>28727</v>
      </c>
      <c r="R180" s="7">
        <v>40878</v>
      </c>
      <c r="S180" s="8">
        <f t="shared" si="16"/>
        <v>2011</v>
      </c>
      <c r="T180" s="8">
        <v>2011</v>
      </c>
      <c r="U180" s="8">
        <f t="shared" si="17"/>
        <v>11</v>
      </c>
      <c r="V180" s="7">
        <v>2011</v>
      </c>
      <c r="W180" t="s">
        <v>28726</v>
      </c>
      <c r="X180" s="2" t="s">
        <v>0</v>
      </c>
      <c r="Y180" s="6" t="e">
        <f t="shared" si="18"/>
        <v>#VALUE!</v>
      </c>
      <c r="AA180">
        <v>15173151</v>
      </c>
      <c r="AB180">
        <v>19700186889</v>
      </c>
      <c r="AC180">
        <v>19847742</v>
      </c>
      <c r="AD180" t="s">
        <v>2</v>
      </c>
      <c r="AE180">
        <v>27</v>
      </c>
      <c r="AF180" t="s">
        <v>1021</v>
      </c>
      <c r="AH180" t="s">
        <v>26023</v>
      </c>
      <c r="AI180" t="s">
        <v>28725</v>
      </c>
      <c r="AJ180" t="s">
        <v>28724</v>
      </c>
      <c r="AK180" t="s">
        <v>28723</v>
      </c>
      <c r="AL180">
        <v>4</v>
      </c>
      <c r="AM180" s="5">
        <f t="shared" si="19"/>
        <v>0.36363636363636365</v>
      </c>
      <c r="AN180" s="4">
        <f t="shared" si="20"/>
        <v>5.5075556779456819E-4</v>
      </c>
      <c r="AO180" s="3"/>
      <c r="AP180">
        <v>0</v>
      </c>
      <c r="AR180" t="s">
        <v>1</v>
      </c>
      <c r="AT180" s="2" t="s">
        <v>0</v>
      </c>
      <c r="AU180" s="1" t="e">
        <f t="shared" si="21"/>
        <v>#VALUE!</v>
      </c>
      <c r="AV180" s="1" t="e">
        <f t="shared" si="22"/>
        <v>#VALUE!</v>
      </c>
      <c r="AW180" s="1" t="e">
        <f t="shared" si="23"/>
        <v>#VALUE!</v>
      </c>
    </row>
    <row r="181" spans="1:49" x14ac:dyDescent="0.2">
      <c r="A181">
        <v>179</v>
      </c>
      <c r="B181" t="s">
        <v>28722</v>
      </c>
      <c r="C181" t="s">
        <v>28721</v>
      </c>
      <c r="F181" t="s">
        <v>28720</v>
      </c>
      <c r="G181" t="s">
        <v>6</v>
      </c>
      <c r="H181" t="s">
        <v>5</v>
      </c>
      <c r="I181" t="s">
        <v>28719</v>
      </c>
      <c r="J181" t="s">
        <v>28718</v>
      </c>
      <c r="K181" t="s">
        <v>28717</v>
      </c>
      <c r="L181" t="s">
        <v>28716</v>
      </c>
      <c r="M181" t="s">
        <v>28715</v>
      </c>
      <c r="N181">
        <v>5</v>
      </c>
      <c r="O181" t="s">
        <v>28714</v>
      </c>
      <c r="P181" t="s">
        <v>28713</v>
      </c>
      <c r="Q181" t="s">
        <v>28712</v>
      </c>
      <c r="R181" s="7">
        <v>40878</v>
      </c>
      <c r="S181" s="8">
        <f t="shared" si="16"/>
        <v>2011</v>
      </c>
      <c r="T181" s="8">
        <v>2011</v>
      </c>
      <c r="U181" s="8">
        <f t="shared" si="17"/>
        <v>11</v>
      </c>
      <c r="V181" s="7">
        <v>2011</v>
      </c>
      <c r="W181" t="s">
        <v>2163</v>
      </c>
      <c r="X181" s="2">
        <v>0.46100000000000002</v>
      </c>
      <c r="Y181" s="6">
        <f t="shared" si="18"/>
        <v>1.2306131710312059E-2</v>
      </c>
      <c r="AA181">
        <v>16871472</v>
      </c>
      <c r="AB181">
        <v>18202</v>
      </c>
      <c r="AC181">
        <v>16871499</v>
      </c>
      <c r="AD181" t="s">
        <v>2</v>
      </c>
      <c r="AE181">
        <v>2011</v>
      </c>
      <c r="AG181">
        <v>135</v>
      </c>
      <c r="AI181" t="s">
        <v>28711</v>
      </c>
      <c r="AJ181" t="s">
        <v>28710</v>
      </c>
      <c r="AK181" t="s">
        <v>28709</v>
      </c>
      <c r="AL181">
        <v>6</v>
      </c>
      <c r="AM181" s="5">
        <f t="shared" si="19"/>
        <v>0.54545454545454541</v>
      </c>
      <c r="AN181" s="4">
        <f t="shared" si="20"/>
        <v>8.2613335169185224E-4</v>
      </c>
      <c r="AO181" s="3"/>
      <c r="AP181">
        <v>1</v>
      </c>
      <c r="AQ181" t="s">
        <v>470</v>
      </c>
      <c r="AR181" t="s">
        <v>28708</v>
      </c>
      <c r="AS181" t="s">
        <v>469</v>
      </c>
      <c r="AT181" s="2" t="s">
        <v>0</v>
      </c>
      <c r="AU181" s="1">
        <f t="shared" si="21"/>
        <v>0.88621322027259952</v>
      </c>
      <c r="AV181" s="1">
        <f t="shared" si="22"/>
        <v>0.65661325310019558</v>
      </c>
      <c r="AW181" s="1">
        <f t="shared" si="23"/>
        <v>0.42701328592779136</v>
      </c>
    </row>
    <row r="182" spans="1:49" x14ac:dyDescent="0.2">
      <c r="A182">
        <v>180</v>
      </c>
      <c r="B182" t="s">
        <v>28707</v>
      </c>
      <c r="F182" t="s">
        <v>28706</v>
      </c>
      <c r="G182" t="s">
        <v>6</v>
      </c>
      <c r="H182" t="s">
        <v>5</v>
      </c>
      <c r="I182" t="s">
        <v>28705</v>
      </c>
      <c r="J182">
        <v>60024678</v>
      </c>
      <c r="K182" t="s">
        <v>28704</v>
      </c>
      <c r="L182" t="s">
        <v>20565</v>
      </c>
      <c r="M182" t="s">
        <v>20564</v>
      </c>
      <c r="N182">
        <v>2</v>
      </c>
      <c r="O182" t="s">
        <v>28703</v>
      </c>
      <c r="P182" t="s">
        <v>28702</v>
      </c>
      <c r="Q182" t="s">
        <v>28701</v>
      </c>
      <c r="R182" s="7">
        <v>40878</v>
      </c>
      <c r="S182" s="8">
        <f t="shared" si="16"/>
        <v>2011</v>
      </c>
      <c r="T182" s="8">
        <v>2011</v>
      </c>
      <c r="U182" s="8">
        <f t="shared" si="17"/>
        <v>11</v>
      </c>
      <c r="V182" s="7">
        <v>2011</v>
      </c>
      <c r="W182" t="s">
        <v>28700</v>
      </c>
      <c r="X182" s="2">
        <v>0.19900000000000001</v>
      </c>
      <c r="Y182" s="6">
        <f t="shared" si="18"/>
        <v>5.3121913456661597E-3</v>
      </c>
      <c r="AA182">
        <v>18540171</v>
      </c>
      <c r="AB182">
        <v>21100283763</v>
      </c>
      <c r="AD182" t="s">
        <v>2</v>
      </c>
      <c r="AE182">
        <v>8</v>
      </c>
      <c r="AF182">
        <v>1</v>
      </c>
      <c r="AH182" t="s">
        <v>28699</v>
      </c>
      <c r="AI182" t="s">
        <v>28698</v>
      </c>
      <c r="AJ182" t="s">
        <v>28697</v>
      </c>
      <c r="AK182" t="s">
        <v>28696</v>
      </c>
      <c r="AL182">
        <v>15</v>
      </c>
      <c r="AM182" s="5">
        <f t="shared" si="19"/>
        <v>1.3636363636363635</v>
      </c>
      <c r="AN182" s="4">
        <f t="shared" si="20"/>
        <v>2.0653333792296307E-3</v>
      </c>
      <c r="AO182" s="3"/>
      <c r="AP182">
        <v>0</v>
      </c>
      <c r="AR182" t="s">
        <v>1</v>
      </c>
      <c r="AT182" s="2">
        <v>0.5</v>
      </c>
      <c r="AU182" s="1">
        <f t="shared" si="21"/>
        <v>0.43381339557352006</v>
      </c>
      <c r="AV182" s="1">
        <f t="shared" si="22"/>
        <v>0.36887623624478955</v>
      </c>
      <c r="AW182" s="1">
        <f t="shared" si="23"/>
        <v>0.30393907691605893</v>
      </c>
    </row>
    <row r="183" spans="1:49" x14ac:dyDescent="0.2">
      <c r="A183">
        <v>181</v>
      </c>
      <c r="B183" t="s">
        <v>28695</v>
      </c>
      <c r="C183" t="s">
        <v>28694</v>
      </c>
      <c r="F183" t="s">
        <v>28693</v>
      </c>
      <c r="G183" t="s">
        <v>6</v>
      </c>
      <c r="H183" t="s">
        <v>5</v>
      </c>
      <c r="I183" t="s">
        <v>1619</v>
      </c>
      <c r="J183">
        <v>60001241</v>
      </c>
      <c r="K183" t="s">
        <v>1618</v>
      </c>
      <c r="L183" t="s">
        <v>1617</v>
      </c>
      <c r="M183" t="s">
        <v>17</v>
      </c>
      <c r="N183">
        <v>5</v>
      </c>
      <c r="O183" t="s">
        <v>28692</v>
      </c>
      <c r="P183" t="s">
        <v>28691</v>
      </c>
      <c r="Q183" t="s">
        <v>28690</v>
      </c>
      <c r="R183" s="7">
        <v>40878</v>
      </c>
      <c r="S183" s="8">
        <f t="shared" si="16"/>
        <v>2011</v>
      </c>
      <c r="T183" s="8">
        <v>2011</v>
      </c>
      <c r="U183" s="8">
        <f t="shared" si="17"/>
        <v>11</v>
      </c>
      <c r="V183" s="7">
        <v>2011</v>
      </c>
      <c r="W183" t="s">
        <v>166</v>
      </c>
      <c r="X183" s="2">
        <v>0.20799999999999999</v>
      </c>
      <c r="Y183" s="6">
        <f t="shared" si="18"/>
        <v>5.552441205520408E-3</v>
      </c>
      <c r="AA183">
        <v>19376472</v>
      </c>
      <c r="AB183">
        <v>16800154725</v>
      </c>
      <c r="AD183" t="s">
        <v>2</v>
      </c>
      <c r="AF183">
        <v>34</v>
      </c>
      <c r="AH183" t="s">
        <v>28689</v>
      </c>
      <c r="AI183" t="s">
        <v>28688</v>
      </c>
      <c r="AK183" t="s">
        <v>28687</v>
      </c>
      <c r="AL183">
        <v>9</v>
      </c>
      <c r="AM183" s="5">
        <f t="shared" si="19"/>
        <v>0.81818181818181823</v>
      </c>
      <c r="AN183" s="4">
        <f t="shared" si="20"/>
        <v>1.2392000275377785E-3</v>
      </c>
      <c r="AO183" s="3"/>
      <c r="AP183">
        <v>0</v>
      </c>
      <c r="AR183" t="s">
        <v>1</v>
      </c>
      <c r="AT183" s="2" t="s">
        <v>0</v>
      </c>
      <c r="AU183" s="1">
        <f t="shared" si="21"/>
        <v>0.42584688521256187</v>
      </c>
      <c r="AV183" s="1">
        <f t="shared" si="22"/>
        <v>0.33958206165290933</v>
      </c>
      <c r="AW183" s="1">
        <f t="shared" si="23"/>
        <v>0.25331723809325674</v>
      </c>
    </row>
    <row r="184" spans="1:49" x14ac:dyDescent="0.2">
      <c r="A184">
        <v>182</v>
      </c>
      <c r="B184" t="s">
        <v>28686</v>
      </c>
      <c r="C184" t="s">
        <v>28685</v>
      </c>
      <c r="F184" t="s">
        <v>28684</v>
      </c>
      <c r="G184" t="s">
        <v>6</v>
      </c>
      <c r="H184" t="s">
        <v>5</v>
      </c>
      <c r="I184" t="s">
        <v>612</v>
      </c>
      <c r="J184">
        <v>60019616</v>
      </c>
      <c r="K184" t="s">
        <v>358</v>
      </c>
      <c r="L184" t="s">
        <v>357</v>
      </c>
      <c r="M184" t="s">
        <v>60</v>
      </c>
      <c r="N184">
        <v>4</v>
      </c>
      <c r="O184" t="s">
        <v>28683</v>
      </c>
      <c r="P184" t="s">
        <v>28682</v>
      </c>
      <c r="Q184" t="s">
        <v>611</v>
      </c>
      <c r="R184" s="7">
        <v>40878</v>
      </c>
      <c r="S184" s="8">
        <f t="shared" si="16"/>
        <v>2011</v>
      </c>
      <c r="T184" s="8">
        <v>2011</v>
      </c>
      <c r="U184" s="8">
        <f t="shared" si="17"/>
        <v>11</v>
      </c>
      <c r="V184" s="7">
        <v>2011</v>
      </c>
      <c r="W184" t="s">
        <v>166</v>
      </c>
      <c r="X184" s="2">
        <v>0.20799999999999999</v>
      </c>
      <c r="Y184" s="6">
        <f t="shared" si="18"/>
        <v>5.552441205520408E-3</v>
      </c>
      <c r="AA184">
        <v>19376472</v>
      </c>
      <c r="AB184">
        <v>16800154725</v>
      </c>
      <c r="AD184" t="s">
        <v>2</v>
      </c>
      <c r="AF184">
        <v>34</v>
      </c>
      <c r="AH184" t="s">
        <v>1543</v>
      </c>
      <c r="AI184" t="s">
        <v>28681</v>
      </c>
      <c r="AK184" t="s">
        <v>28680</v>
      </c>
      <c r="AL184">
        <v>0</v>
      </c>
      <c r="AM184" s="5">
        <f t="shared" si="19"/>
        <v>0</v>
      </c>
      <c r="AN184" s="4">
        <f t="shared" si="20"/>
        <v>0</v>
      </c>
      <c r="AO184" s="3"/>
      <c r="AP184">
        <v>0</v>
      </c>
      <c r="AR184" t="s">
        <v>1</v>
      </c>
      <c r="AT184" s="2" t="s">
        <v>0</v>
      </c>
      <c r="AU184" s="1">
        <f t="shared" si="21"/>
        <v>0.38867088438642855</v>
      </c>
      <c r="AV184" s="1">
        <f t="shared" si="22"/>
        <v>0.27762206027602038</v>
      </c>
      <c r="AW184" s="1">
        <f t="shared" si="23"/>
        <v>0.16657323616561223</v>
      </c>
    </row>
    <row r="185" spans="1:49" x14ac:dyDescent="0.2">
      <c r="A185">
        <v>183</v>
      </c>
      <c r="B185" t="s">
        <v>28679</v>
      </c>
      <c r="C185" t="s">
        <v>28678</v>
      </c>
      <c r="F185" t="s">
        <v>28677</v>
      </c>
      <c r="G185" t="s">
        <v>6</v>
      </c>
      <c r="H185" t="s">
        <v>5</v>
      </c>
      <c r="I185" t="s">
        <v>1765</v>
      </c>
      <c r="J185">
        <v>60010667</v>
      </c>
      <c r="K185" t="s">
        <v>28676</v>
      </c>
      <c r="L185" t="s">
        <v>28675</v>
      </c>
      <c r="M185" t="s">
        <v>177</v>
      </c>
      <c r="N185">
        <v>2</v>
      </c>
      <c r="O185" t="s">
        <v>28674</v>
      </c>
      <c r="P185" t="s">
        <v>28673</v>
      </c>
      <c r="Q185" t="s">
        <v>28672</v>
      </c>
      <c r="R185" s="7">
        <v>40878</v>
      </c>
      <c r="S185" s="8">
        <f t="shared" si="16"/>
        <v>2011</v>
      </c>
      <c r="T185" s="8">
        <v>2011</v>
      </c>
      <c r="U185" s="8">
        <f t="shared" si="17"/>
        <v>11</v>
      </c>
      <c r="V185" s="7">
        <v>2011</v>
      </c>
      <c r="W185" t="s">
        <v>166</v>
      </c>
      <c r="X185" s="2">
        <v>0.20799999999999999</v>
      </c>
      <c r="Y185" s="6">
        <f t="shared" si="18"/>
        <v>5.552441205520408E-3</v>
      </c>
      <c r="AA185">
        <v>19376472</v>
      </c>
      <c r="AB185">
        <v>16800154725</v>
      </c>
      <c r="AD185" t="s">
        <v>2</v>
      </c>
      <c r="AF185">
        <v>35</v>
      </c>
      <c r="AH185" t="s">
        <v>28671</v>
      </c>
      <c r="AI185" t="s">
        <v>28670</v>
      </c>
      <c r="AK185" t="s">
        <v>28669</v>
      </c>
      <c r="AL185">
        <v>21</v>
      </c>
      <c r="AM185" s="5">
        <f t="shared" si="19"/>
        <v>1.9090909090909092</v>
      </c>
      <c r="AN185" s="4">
        <f t="shared" si="20"/>
        <v>2.8914667309214831E-3</v>
      </c>
      <c r="AO185" s="3"/>
      <c r="AP185">
        <v>0</v>
      </c>
      <c r="AR185" t="s">
        <v>1</v>
      </c>
      <c r="AT185" s="2" t="s">
        <v>0</v>
      </c>
      <c r="AU185" s="1">
        <f t="shared" si="21"/>
        <v>0.47541488631407303</v>
      </c>
      <c r="AV185" s="1">
        <f t="shared" si="22"/>
        <v>0.42219539682209456</v>
      </c>
      <c r="AW185" s="1">
        <f t="shared" si="23"/>
        <v>0.36897590733011604</v>
      </c>
    </row>
    <row r="186" spans="1:49" x14ac:dyDescent="0.2">
      <c r="A186">
        <v>184</v>
      </c>
      <c r="B186" t="s">
        <v>28668</v>
      </c>
      <c r="C186" t="s">
        <v>28667</v>
      </c>
      <c r="F186" t="s">
        <v>28666</v>
      </c>
      <c r="G186" t="s">
        <v>6</v>
      </c>
      <c r="H186" t="s">
        <v>5</v>
      </c>
      <c r="I186" t="s">
        <v>28665</v>
      </c>
      <c r="J186" t="s">
        <v>28660</v>
      </c>
      <c r="K186" t="s">
        <v>28664</v>
      </c>
      <c r="L186" t="s">
        <v>28663</v>
      </c>
      <c r="M186" t="s">
        <v>2525</v>
      </c>
      <c r="N186">
        <v>2</v>
      </c>
      <c r="O186" t="s">
        <v>28662</v>
      </c>
      <c r="P186" t="s">
        <v>28661</v>
      </c>
      <c r="Q186" t="s">
        <v>28660</v>
      </c>
      <c r="R186" s="7">
        <v>40878</v>
      </c>
      <c r="S186" s="8">
        <f t="shared" si="16"/>
        <v>2011</v>
      </c>
      <c r="T186" s="8">
        <v>2011</v>
      </c>
      <c r="U186" s="8">
        <f t="shared" si="17"/>
        <v>11</v>
      </c>
      <c r="V186" s="7">
        <v>2011</v>
      </c>
      <c r="W186" t="s">
        <v>166</v>
      </c>
      <c r="X186" s="2">
        <v>0.20799999999999999</v>
      </c>
      <c r="Y186" s="6">
        <f t="shared" si="18"/>
        <v>5.552441205520408E-3</v>
      </c>
      <c r="AA186">
        <v>19376472</v>
      </c>
      <c r="AB186">
        <v>16800154725</v>
      </c>
      <c r="AD186" t="s">
        <v>2</v>
      </c>
      <c r="AF186">
        <v>35</v>
      </c>
      <c r="AH186" t="s">
        <v>28659</v>
      </c>
      <c r="AI186" t="s">
        <v>28658</v>
      </c>
      <c r="AK186" t="s">
        <v>28657</v>
      </c>
      <c r="AL186">
        <v>4</v>
      </c>
      <c r="AM186" s="5">
        <f t="shared" si="19"/>
        <v>0.36363636363636365</v>
      </c>
      <c r="AN186" s="4">
        <f t="shared" si="20"/>
        <v>5.5075556779456819E-4</v>
      </c>
      <c r="AO186" s="3"/>
      <c r="AP186">
        <v>0</v>
      </c>
      <c r="AR186" t="s">
        <v>1</v>
      </c>
      <c r="AT186" s="2" t="s">
        <v>0</v>
      </c>
      <c r="AU186" s="1">
        <f t="shared" si="21"/>
        <v>0.40519355142026559</v>
      </c>
      <c r="AV186" s="1">
        <f t="shared" si="22"/>
        <v>0.30515983866574881</v>
      </c>
      <c r="AW186" s="1">
        <f t="shared" si="23"/>
        <v>0.205126125911232</v>
      </c>
    </row>
    <row r="187" spans="1:49" x14ac:dyDescent="0.2">
      <c r="A187">
        <v>185</v>
      </c>
      <c r="B187" t="s">
        <v>28656</v>
      </c>
      <c r="F187" t="s">
        <v>28655</v>
      </c>
      <c r="G187" t="s">
        <v>6</v>
      </c>
      <c r="H187" t="s">
        <v>5</v>
      </c>
      <c r="I187" t="s">
        <v>2111</v>
      </c>
      <c r="J187" t="s">
        <v>28654</v>
      </c>
      <c r="K187" t="s">
        <v>28653</v>
      </c>
      <c r="L187" t="s">
        <v>28652</v>
      </c>
      <c r="M187" t="s">
        <v>591</v>
      </c>
      <c r="N187">
        <v>7</v>
      </c>
      <c r="O187" t="s">
        <v>28651</v>
      </c>
      <c r="P187" t="s">
        <v>28650</v>
      </c>
      <c r="Q187" t="s">
        <v>28649</v>
      </c>
      <c r="R187" s="7">
        <v>40878</v>
      </c>
      <c r="S187" s="8">
        <f t="shared" si="16"/>
        <v>2011</v>
      </c>
      <c r="T187" s="8">
        <v>2011</v>
      </c>
      <c r="U187" s="8">
        <f t="shared" si="17"/>
        <v>11</v>
      </c>
      <c r="V187" s="7">
        <v>2011</v>
      </c>
      <c r="W187" t="s">
        <v>28636</v>
      </c>
      <c r="X187" s="2">
        <v>0.17499999999999999</v>
      </c>
      <c r="Y187" s="6">
        <f t="shared" si="18"/>
        <v>4.6715250527214966E-3</v>
      </c>
      <c r="AA187">
        <v>9734562</v>
      </c>
      <c r="AB187">
        <v>21100217234</v>
      </c>
      <c r="AC187">
        <v>9739769</v>
      </c>
      <c r="AD187" t="s">
        <v>2</v>
      </c>
      <c r="AE187">
        <v>6</v>
      </c>
      <c r="AF187">
        <v>9</v>
      </c>
      <c r="AH187" t="s">
        <v>28648</v>
      </c>
      <c r="AI187" t="s">
        <v>28647</v>
      </c>
      <c r="AJ187" t="s">
        <v>28646</v>
      </c>
      <c r="AK187" t="s">
        <v>28645</v>
      </c>
      <c r="AL187">
        <v>33</v>
      </c>
      <c r="AM187" s="5">
        <f t="shared" si="19"/>
        <v>3</v>
      </c>
      <c r="AN187" s="4">
        <f t="shared" si="20"/>
        <v>4.5437334343051876E-3</v>
      </c>
      <c r="AO187" s="3"/>
      <c r="AP187">
        <v>0</v>
      </c>
      <c r="AR187" t="s">
        <v>1</v>
      </c>
      <c r="AT187" s="2" t="s">
        <v>0</v>
      </c>
      <c r="AU187" s="1">
        <f t="shared" si="21"/>
        <v>0.46331875671966033</v>
      </c>
      <c r="AV187" s="1">
        <f t="shared" si="22"/>
        <v>0.46076292435133415</v>
      </c>
      <c r="AW187" s="1">
        <f t="shared" si="23"/>
        <v>0.45820709198300796</v>
      </c>
    </row>
    <row r="188" spans="1:49" x14ac:dyDescent="0.2">
      <c r="A188">
        <v>186</v>
      </c>
      <c r="B188" t="s">
        <v>28644</v>
      </c>
      <c r="F188" t="s">
        <v>28643</v>
      </c>
      <c r="G188" t="s">
        <v>6</v>
      </c>
      <c r="H188" t="s">
        <v>5</v>
      </c>
      <c r="I188" t="s">
        <v>28642</v>
      </c>
      <c r="J188">
        <v>60103933</v>
      </c>
      <c r="K188" t="s">
        <v>28641</v>
      </c>
      <c r="L188" t="s">
        <v>28640</v>
      </c>
      <c r="M188" t="s">
        <v>113</v>
      </c>
      <c r="N188">
        <v>2</v>
      </c>
      <c r="O188" t="s">
        <v>28639</v>
      </c>
      <c r="P188" t="s">
        <v>28638</v>
      </c>
      <c r="Q188" t="s">
        <v>28637</v>
      </c>
      <c r="R188" s="7">
        <v>40878</v>
      </c>
      <c r="S188" s="8">
        <f t="shared" si="16"/>
        <v>2011</v>
      </c>
      <c r="T188" s="8">
        <v>2011</v>
      </c>
      <c r="U188" s="8">
        <f t="shared" si="17"/>
        <v>11</v>
      </c>
      <c r="V188" s="7">
        <v>2011</v>
      </c>
      <c r="W188" t="s">
        <v>28636</v>
      </c>
      <c r="X188" s="2">
        <v>0.17499999999999999</v>
      </c>
      <c r="Y188" s="6">
        <f t="shared" si="18"/>
        <v>4.6715250527214966E-3</v>
      </c>
      <c r="AA188">
        <v>9734562</v>
      </c>
      <c r="AB188">
        <v>21100217234</v>
      </c>
      <c r="AC188">
        <v>9739769</v>
      </c>
      <c r="AD188" t="s">
        <v>2</v>
      </c>
      <c r="AE188">
        <v>6</v>
      </c>
      <c r="AF188">
        <v>6</v>
      </c>
      <c r="AH188" t="s">
        <v>28635</v>
      </c>
      <c r="AI188" t="s">
        <v>28634</v>
      </c>
      <c r="AJ188" t="s">
        <v>28633</v>
      </c>
      <c r="AK188" t="s">
        <v>28632</v>
      </c>
      <c r="AL188">
        <v>1</v>
      </c>
      <c r="AM188" s="5">
        <f t="shared" si="19"/>
        <v>9.0909090909090912E-2</v>
      </c>
      <c r="AN188" s="4">
        <f t="shared" si="20"/>
        <v>1.3768889194864205E-4</v>
      </c>
      <c r="AO188" s="3"/>
      <c r="AP188">
        <v>0</v>
      </c>
      <c r="AR188" t="s">
        <v>1</v>
      </c>
      <c r="AT188" s="2" t="s">
        <v>0</v>
      </c>
      <c r="AU188" s="1">
        <f t="shared" si="21"/>
        <v>0.33113742044896405</v>
      </c>
      <c r="AV188" s="1">
        <f t="shared" si="22"/>
        <v>0.24046069723350694</v>
      </c>
      <c r="AW188" s="1">
        <f t="shared" si="23"/>
        <v>0.14978397401804983</v>
      </c>
    </row>
    <row r="189" spans="1:49" x14ac:dyDescent="0.2">
      <c r="A189">
        <v>187</v>
      </c>
      <c r="B189" t="s">
        <v>28631</v>
      </c>
      <c r="C189" t="s">
        <v>28630</v>
      </c>
      <c r="F189" t="s">
        <v>28629</v>
      </c>
      <c r="G189" t="s">
        <v>6</v>
      </c>
      <c r="H189" t="s">
        <v>5</v>
      </c>
      <c r="I189" t="s">
        <v>1210</v>
      </c>
      <c r="J189" t="s">
        <v>24118</v>
      </c>
      <c r="K189" t="s">
        <v>24117</v>
      </c>
      <c r="L189" t="s">
        <v>24116</v>
      </c>
      <c r="M189" t="s">
        <v>23602</v>
      </c>
      <c r="N189">
        <v>3</v>
      </c>
      <c r="O189" t="s">
        <v>28628</v>
      </c>
      <c r="P189" t="s">
        <v>1209</v>
      </c>
      <c r="Q189" t="s">
        <v>28627</v>
      </c>
      <c r="R189" s="7">
        <v>40878</v>
      </c>
      <c r="S189" s="8">
        <f t="shared" si="16"/>
        <v>2011</v>
      </c>
      <c r="T189" s="8">
        <v>2011</v>
      </c>
      <c r="U189" s="8">
        <f t="shared" si="17"/>
        <v>11</v>
      </c>
      <c r="V189" s="7">
        <v>2011</v>
      </c>
      <c r="W189" t="s">
        <v>166</v>
      </c>
      <c r="X189" s="2">
        <v>0.20799999999999999</v>
      </c>
      <c r="Y189" s="6">
        <f t="shared" si="18"/>
        <v>5.552441205520408E-3</v>
      </c>
      <c r="AA189">
        <v>19376472</v>
      </c>
      <c r="AB189">
        <v>16800154725</v>
      </c>
      <c r="AD189" t="s">
        <v>2</v>
      </c>
      <c r="AF189">
        <v>35</v>
      </c>
      <c r="AH189" t="s">
        <v>28626</v>
      </c>
      <c r="AI189" t="s">
        <v>28625</v>
      </c>
      <c r="AK189" t="s">
        <v>28624</v>
      </c>
      <c r="AL189">
        <v>8</v>
      </c>
      <c r="AM189" s="5">
        <f t="shared" si="19"/>
        <v>0.72727272727272729</v>
      </c>
      <c r="AN189" s="4">
        <f t="shared" si="20"/>
        <v>1.1015111355891364E-3</v>
      </c>
      <c r="AO189" s="3"/>
      <c r="AP189">
        <v>0</v>
      </c>
      <c r="AR189" t="s">
        <v>1</v>
      </c>
      <c r="AT189" s="2" t="s">
        <v>0</v>
      </c>
      <c r="AU189" s="1">
        <f t="shared" si="21"/>
        <v>0.42171621845410268</v>
      </c>
      <c r="AV189" s="1">
        <f t="shared" si="22"/>
        <v>0.33269761705547723</v>
      </c>
      <c r="AW189" s="1">
        <f t="shared" si="23"/>
        <v>0.24367901565685179</v>
      </c>
    </row>
    <row r="190" spans="1:49" x14ac:dyDescent="0.2">
      <c r="A190">
        <v>188</v>
      </c>
      <c r="B190" t="s">
        <v>28623</v>
      </c>
      <c r="F190" t="s">
        <v>28622</v>
      </c>
      <c r="G190" t="s">
        <v>6</v>
      </c>
      <c r="H190" t="s">
        <v>5</v>
      </c>
      <c r="I190" t="s">
        <v>11547</v>
      </c>
      <c r="J190" t="s">
        <v>28621</v>
      </c>
      <c r="K190" t="s">
        <v>28620</v>
      </c>
      <c r="L190" t="s">
        <v>28619</v>
      </c>
      <c r="M190" t="s">
        <v>4</v>
      </c>
      <c r="N190">
        <v>4</v>
      </c>
      <c r="O190" t="s">
        <v>28618</v>
      </c>
      <c r="P190" t="s">
        <v>28617</v>
      </c>
      <c r="Q190" t="s">
        <v>28616</v>
      </c>
      <c r="R190" s="7">
        <v>40878</v>
      </c>
      <c r="S190" s="8">
        <f t="shared" si="16"/>
        <v>2011</v>
      </c>
      <c r="T190" s="8">
        <v>2011</v>
      </c>
      <c r="U190" s="8">
        <f t="shared" si="17"/>
        <v>11</v>
      </c>
      <c r="V190" s="7">
        <v>2011</v>
      </c>
      <c r="W190" t="s">
        <v>27875</v>
      </c>
      <c r="X190" s="2">
        <v>0.112</v>
      </c>
      <c r="Y190" s="6">
        <f t="shared" si="18"/>
        <v>2.9897760337417581E-3</v>
      </c>
      <c r="AA190">
        <v>3678393</v>
      </c>
      <c r="AB190">
        <v>4800153103</v>
      </c>
      <c r="AC190" t="s">
        <v>27874</v>
      </c>
      <c r="AD190" t="s">
        <v>2</v>
      </c>
      <c r="AE190">
        <v>40</v>
      </c>
      <c r="AF190">
        <v>5</v>
      </c>
      <c r="AH190" t="s">
        <v>28615</v>
      </c>
      <c r="AI190" t="s">
        <v>28614</v>
      </c>
      <c r="AJ190" t="s">
        <v>28613</v>
      </c>
      <c r="AK190" t="s">
        <v>28612</v>
      </c>
      <c r="AL190">
        <v>11</v>
      </c>
      <c r="AM190" s="5">
        <f t="shared" si="19"/>
        <v>1</v>
      </c>
      <c r="AN190" s="4">
        <f t="shared" si="20"/>
        <v>1.5145778114350624E-3</v>
      </c>
      <c r="AO190" s="3"/>
      <c r="AP190">
        <v>0</v>
      </c>
      <c r="AR190" t="s">
        <v>1</v>
      </c>
      <c r="AT190" s="2" t="s">
        <v>0</v>
      </c>
      <c r="AU190" s="1">
        <f t="shared" si="21"/>
        <v>0.25472165670497487</v>
      </c>
      <c r="AV190" s="1">
        <f t="shared" si="22"/>
        <v>0.225217692258841</v>
      </c>
      <c r="AW190" s="1">
        <f t="shared" si="23"/>
        <v>0.19571372781270713</v>
      </c>
    </row>
    <row r="191" spans="1:49" x14ac:dyDescent="0.2">
      <c r="A191">
        <v>189</v>
      </c>
      <c r="B191" t="s">
        <v>28611</v>
      </c>
      <c r="C191" t="s">
        <v>28610</v>
      </c>
      <c r="F191" t="s">
        <v>28609</v>
      </c>
      <c r="G191" t="s">
        <v>6</v>
      </c>
      <c r="H191" t="s">
        <v>5</v>
      </c>
      <c r="I191" t="s">
        <v>28608</v>
      </c>
      <c r="J191">
        <v>60102124</v>
      </c>
      <c r="K191" t="s">
        <v>28607</v>
      </c>
      <c r="L191" t="s">
        <v>17145</v>
      </c>
      <c r="M191" t="s">
        <v>86</v>
      </c>
      <c r="N191">
        <v>1</v>
      </c>
      <c r="O191" t="s">
        <v>28606</v>
      </c>
      <c r="P191">
        <v>16232259900</v>
      </c>
      <c r="Q191">
        <v>60102124</v>
      </c>
      <c r="R191" s="7">
        <v>40878</v>
      </c>
      <c r="S191" s="8">
        <f t="shared" si="16"/>
        <v>2011</v>
      </c>
      <c r="T191" s="8">
        <v>2011</v>
      </c>
      <c r="U191" s="8">
        <f t="shared" si="17"/>
        <v>11</v>
      </c>
      <c r="V191" s="7">
        <v>2011</v>
      </c>
      <c r="W191" t="s">
        <v>28592</v>
      </c>
      <c r="X191" s="2">
        <v>0.27900000000000003</v>
      </c>
      <c r="Y191" s="6">
        <f t="shared" si="18"/>
        <v>7.4477456554817023E-3</v>
      </c>
      <c r="AA191">
        <v>7650019</v>
      </c>
      <c r="AB191">
        <v>21100212114</v>
      </c>
      <c r="AC191">
        <v>19585608</v>
      </c>
      <c r="AD191" t="s">
        <v>2</v>
      </c>
      <c r="AE191">
        <v>28</v>
      </c>
      <c r="AF191" s="9">
        <v>44228</v>
      </c>
      <c r="AH191" t="s">
        <v>2604</v>
      </c>
      <c r="AI191" t="s">
        <v>28605</v>
      </c>
      <c r="AJ191" t="s">
        <v>28604</v>
      </c>
      <c r="AK191" t="s">
        <v>28603</v>
      </c>
      <c r="AL191">
        <v>1</v>
      </c>
      <c r="AM191" s="5">
        <f t="shared" si="19"/>
        <v>9.0909090909090912E-2</v>
      </c>
      <c r="AN191" s="4">
        <f t="shared" si="20"/>
        <v>1.3768889194864205E-4</v>
      </c>
      <c r="AO191" s="3"/>
      <c r="AP191">
        <v>0</v>
      </c>
      <c r="AR191" t="s">
        <v>1</v>
      </c>
      <c r="AT191" s="2">
        <v>2.589</v>
      </c>
      <c r="AU191" s="1">
        <f t="shared" si="21"/>
        <v>0.52547286264217841</v>
      </c>
      <c r="AV191" s="1">
        <f t="shared" si="22"/>
        <v>0.37927172737151721</v>
      </c>
      <c r="AW191" s="1">
        <f t="shared" si="23"/>
        <v>0.23307059210085601</v>
      </c>
    </row>
    <row r="192" spans="1:49" x14ac:dyDescent="0.2">
      <c r="A192">
        <v>190</v>
      </c>
      <c r="B192" t="s">
        <v>28602</v>
      </c>
      <c r="C192" t="s">
        <v>28601</v>
      </c>
      <c r="F192" t="s">
        <v>28600</v>
      </c>
      <c r="G192" t="s">
        <v>6</v>
      </c>
      <c r="H192" t="s">
        <v>5</v>
      </c>
      <c r="I192" t="s">
        <v>28599</v>
      </c>
      <c r="J192" t="s">
        <v>28598</v>
      </c>
      <c r="K192" t="s">
        <v>28597</v>
      </c>
      <c r="L192" t="s">
        <v>28596</v>
      </c>
      <c r="M192" t="s">
        <v>564</v>
      </c>
      <c r="N192">
        <v>3</v>
      </c>
      <c r="O192" t="s">
        <v>28595</v>
      </c>
      <c r="P192" t="s">
        <v>28594</v>
      </c>
      <c r="Q192" t="s">
        <v>28593</v>
      </c>
      <c r="R192" s="7">
        <v>40878</v>
      </c>
      <c r="S192" s="8">
        <f t="shared" si="16"/>
        <v>2011</v>
      </c>
      <c r="T192" s="8">
        <v>2011</v>
      </c>
      <c r="U192" s="8">
        <f t="shared" si="17"/>
        <v>11</v>
      </c>
      <c r="V192" s="7">
        <v>2011</v>
      </c>
      <c r="W192" t="s">
        <v>28592</v>
      </c>
      <c r="X192" s="2">
        <v>0.27900000000000003</v>
      </c>
      <c r="Y192" s="6">
        <f t="shared" si="18"/>
        <v>7.4477456554817023E-3</v>
      </c>
      <c r="AA192">
        <v>7650019</v>
      </c>
      <c r="AB192">
        <v>21100212114</v>
      </c>
      <c r="AC192">
        <v>19585608</v>
      </c>
      <c r="AD192" t="s">
        <v>2</v>
      </c>
      <c r="AE192">
        <v>28</v>
      </c>
      <c r="AF192" s="9">
        <v>44228</v>
      </c>
      <c r="AH192" t="s">
        <v>28591</v>
      </c>
      <c r="AI192" t="s">
        <v>28590</v>
      </c>
      <c r="AJ192" t="s">
        <v>28589</v>
      </c>
      <c r="AK192" t="s">
        <v>28588</v>
      </c>
      <c r="AL192">
        <v>0</v>
      </c>
      <c r="AM192" s="5">
        <f t="shared" si="19"/>
        <v>0</v>
      </c>
      <c r="AN192" s="4">
        <f t="shared" si="20"/>
        <v>0</v>
      </c>
      <c r="AO192" s="3"/>
      <c r="AP192">
        <v>0</v>
      </c>
      <c r="AR192" t="s">
        <v>1</v>
      </c>
      <c r="AT192" s="2">
        <v>2.589</v>
      </c>
      <c r="AU192" s="1">
        <f t="shared" si="21"/>
        <v>0.52134219588371911</v>
      </c>
      <c r="AV192" s="1">
        <f t="shared" si="22"/>
        <v>0.37238728277408512</v>
      </c>
      <c r="AW192" s="1">
        <f t="shared" si="23"/>
        <v>0.22343236966445107</v>
      </c>
    </row>
    <row r="193" spans="1:49" x14ac:dyDescent="0.2">
      <c r="A193">
        <v>191</v>
      </c>
      <c r="B193" t="s">
        <v>28587</v>
      </c>
      <c r="C193" t="s">
        <v>28586</v>
      </c>
      <c r="D193" t="s">
        <v>28585</v>
      </c>
      <c r="F193" t="s">
        <v>28584</v>
      </c>
      <c r="G193" t="s">
        <v>6</v>
      </c>
      <c r="H193" t="s">
        <v>5</v>
      </c>
      <c r="I193" t="s">
        <v>28583</v>
      </c>
      <c r="J193" t="s">
        <v>28582</v>
      </c>
      <c r="K193" t="s">
        <v>28581</v>
      </c>
      <c r="L193" t="s">
        <v>28580</v>
      </c>
      <c r="M193" t="s">
        <v>28579</v>
      </c>
      <c r="N193">
        <v>4</v>
      </c>
      <c r="O193" t="s">
        <v>28578</v>
      </c>
      <c r="P193" t="s">
        <v>28577</v>
      </c>
      <c r="Q193" t="s">
        <v>28576</v>
      </c>
      <c r="R193" s="7">
        <v>40878</v>
      </c>
      <c r="S193" s="8">
        <f t="shared" si="16"/>
        <v>2011</v>
      </c>
      <c r="T193" s="8">
        <v>2011</v>
      </c>
      <c r="U193" s="8">
        <f t="shared" si="17"/>
        <v>11</v>
      </c>
      <c r="V193" s="7">
        <v>40878</v>
      </c>
      <c r="W193" t="s">
        <v>2500</v>
      </c>
      <c r="X193" s="2">
        <v>1.1479999999999999</v>
      </c>
      <c r="Y193" s="6">
        <f t="shared" si="18"/>
        <v>3.0645204345853019E-2</v>
      </c>
      <c r="AA193" t="s">
        <v>2499</v>
      </c>
      <c r="AB193">
        <v>15980</v>
      </c>
      <c r="AD193" t="s">
        <v>2</v>
      </c>
      <c r="AE193">
        <v>69</v>
      </c>
      <c r="AF193" s="9">
        <v>44257</v>
      </c>
      <c r="AH193" t="s">
        <v>781</v>
      </c>
      <c r="AI193" t="s">
        <v>28575</v>
      </c>
      <c r="AJ193" t="s">
        <v>28574</v>
      </c>
      <c r="AK193" t="s">
        <v>28573</v>
      </c>
      <c r="AL193">
        <v>38</v>
      </c>
      <c r="AM193" s="5">
        <f t="shared" si="19"/>
        <v>3.4545454545454546</v>
      </c>
      <c r="AN193" s="4">
        <f t="shared" si="20"/>
        <v>5.232177894048398E-3</v>
      </c>
      <c r="AO193" s="3"/>
      <c r="AP193">
        <v>0</v>
      </c>
      <c r="AQ193" t="s">
        <v>125</v>
      </c>
      <c r="AR193" t="s">
        <v>28572</v>
      </c>
      <c r="AS193" t="s">
        <v>124</v>
      </c>
      <c r="AT193" s="2">
        <v>3.726</v>
      </c>
      <c r="AU193" s="1">
        <f t="shared" si="21"/>
        <v>2.3021296410311631</v>
      </c>
      <c r="AV193" s="1">
        <f t="shared" si="22"/>
        <v>1.7938691119950709</v>
      </c>
      <c r="AW193" s="1">
        <f t="shared" si="23"/>
        <v>1.2856085829589783</v>
      </c>
    </row>
    <row r="194" spans="1:49" x14ac:dyDescent="0.2">
      <c r="A194">
        <v>192</v>
      </c>
      <c r="B194" t="s">
        <v>28571</v>
      </c>
      <c r="F194" t="s">
        <v>28570</v>
      </c>
      <c r="G194" t="s">
        <v>6</v>
      </c>
      <c r="H194" t="s">
        <v>5</v>
      </c>
      <c r="I194" t="s">
        <v>28569</v>
      </c>
      <c r="J194">
        <v>60110602</v>
      </c>
      <c r="K194" t="s">
        <v>28568</v>
      </c>
      <c r="L194" t="s">
        <v>28567</v>
      </c>
      <c r="M194" t="s">
        <v>448</v>
      </c>
      <c r="N194">
        <v>2</v>
      </c>
      <c r="O194" t="s">
        <v>28566</v>
      </c>
      <c r="P194" t="s">
        <v>28565</v>
      </c>
      <c r="Q194" t="s">
        <v>28564</v>
      </c>
      <c r="R194" s="7">
        <v>40878</v>
      </c>
      <c r="S194" s="8">
        <f t="shared" ref="S194:S257" si="24">YEAR(R194)</f>
        <v>2011</v>
      </c>
      <c r="T194" s="8">
        <v>2011</v>
      </c>
      <c r="U194" s="8">
        <f t="shared" ref="U194:U257" si="25">2022-T194</f>
        <v>11</v>
      </c>
      <c r="V194" s="7">
        <v>2011</v>
      </c>
      <c r="W194" t="s">
        <v>28563</v>
      </c>
      <c r="X194" s="2">
        <v>0.19400000000000001</v>
      </c>
      <c r="Y194" s="6">
        <f t="shared" ref="Y194:Y257" si="26">(X194-$Z$4)/($Z$3-$Z$4)</f>
        <v>5.1787192013026881E-3</v>
      </c>
      <c r="AA194">
        <v>445134</v>
      </c>
      <c r="AB194">
        <v>24566</v>
      </c>
      <c r="AD194" t="s">
        <v>2</v>
      </c>
      <c r="AE194">
        <v>90</v>
      </c>
      <c r="AF194">
        <v>5</v>
      </c>
      <c r="AH194" t="s">
        <v>28562</v>
      </c>
      <c r="AI194" t="s">
        <v>28561</v>
      </c>
      <c r="AK194" t="s">
        <v>28560</v>
      </c>
      <c r="AL194">
        <v>0</v>
      </c>
      <c r="AM194" s="5">
        <f t="shared" ref="AM194:AM257" si="27">AL194/U194</f>
        <v>0</v>
      </c>
      <c r="AN194" s="4">
        <f t="shared" ref="AN194:AN257" si="28">(AM194-$AO$4)/($AO$3-$AO$4)</f>
        <v>0</v>
      </c>
      <c r="AO194" s="3"/>
      <c r="AP194">
        <v>0</v>
      </c>
      <c r="AR194" t="s">
        <v>1</v>
      </c>
      <c r="AT194" s="2" t="s">
        <v>0</v>
      </c>
      <c r="AU194" s="1">
        <f t="shared" ref="AU194:AU257" si="29">(Y194*0.7+AN194*0.3)*100</f>
        <v>0.36251034409118815</v>
      </c>
      <c r="AV194" s="1">
        <f t="shared" ref="AV194:AV257" si="30">(Y194*0.5+AN194*0.5)*100</f>
        <v>0.25893596006513442</v>
      </c>
      <c r="AW194" s="1">
        <f t="shared" ref="AW194:AW257" si="31">(Y194*0.3+AN194*0.7)*100</f>
        <v>0.15536157603908066</v>
      </c>
    </row>
    <row r="195" spans="1:49" x14ac:dyDescent="0.2">
      <c r="A195">
        <v>193</v>
      </c>
      <c r="B195" t="s">
        <v>28559</v>
      </c>
      <c r="F195" t="s">
        <v>28558</v>
      </c>
      <c r="G195" t="s">
        <v>6</v>
      </c>
      <c r="H195" t="s">
        <v>5</v>
      </c>
      <c r="I195" t="s">
        <v>28557</v>
      </c>
      <c r="J195" t="s">
        <v>28556</v>
      </c>
      <c r="K195" t="s">
        <v>28555</v>
      </c>
      <c r="L195" t="s">
        <v>28554</v>
      </c>
      <c r="M195" t="s">
        <v>1345</v>
      </c>
      <c r="N195">
        <v>4</v>
      </c>
      <c r="O195" t="s">
        <v>28553</v>
      </c>
      <c r="P195" t="s">
        <v>28552</v>
      </c>
      <c r="Q195" t="s">
        <v>28551</v>
      </c>
      <c r="R195" s="7">
        <v>40878</v>
      </c>
      <c r="S195" s="8">
        <f t="shared" si="24"/>
        <v>2011</v>
      </c>
      <c r="T195" s="8">
        <v>2011</v>
      </c>
      <c r="U195" s="8">
        <f t="shared" si="25"/>
        <v>11</v>
      </c>
      <c r="V195" s="7">
        <v>2011</v>
      </c>
      <c r="W195" t="s">
        <v>28550</v>
      </c>
      <c r="X195" s="2">
        <v>0.24399999999999999</v>
      </c>
      <c r="Y195" s="6">
        <f t="shared" si="26"/>
        <v>6.5134406449374018E-3</v>
      </c>
      <c r="AA195">
        <v>295922</v>
      </c>
      <c r="AB195">
        <v>12701</v>
      </c>
      <c r="AC195">
        <v>15085791</v>
      </c>
      <c r="AD195" t="s">
        <v>2</v>
      </c>
      <c r="AE195">
        <v>57</v>
      </c>
      <c r="AF195">
        <v>2</v>
      </c>
      <c r="AH195" t="s">
        <v>28549</v>
      </c>
      <c r="AI195" t="s">
        <v>28548</v>
      </c>
      <c r="AJ195" t="s">
        <v>28547</v>
      </c>
      <c r="AK195" t="s">
        <v>28546</v>
      </c>
      <c r="AL195">
        <v>25</v>
      </c>
      <c r="AM195" s="5">
        <f t="shared" si="27"/>
        <v>2.2727272727272729</v>
      </c>
      <c r="AN195" s="4">
        <f t="shared" si="28"/>
        <v>3.4422222987160515E-3</v>
      </c>
      <c r="AO195" s="3"/>
      <c r="AP195">
        <v>0</v>
      </c>
      <c r="AR195" t="s">
        <v>1</v>
      </c>
      <c r="AT195" s="2">
        <v>0.94099999999999995</v>
      </c>
      <c r="AU195" s="1">
        <f t="shared" si="29"/>
        <v>0.55920751410709957</v>
      </c>
      <c r="AV195" s="1">
        <f t="shared" si="30"/>
        <v>0.49778314718267264</v>
      </c>
      <c r="AW195" s="1">
        <f t="shared" si="31"/>
        <v>0.43635878025824559</v>
      </c>
    </row>
    <row r="196" spans="1:49" x14ac:dyDescent="0.2">
      <c r="A196">
        <v>194</v>
      </c>
      <c r="B196" t="s">
        <v>28545</v>
      </c>
      <c r="F196" t="s">
        <v>28544</v>
      </c>
      <c r="G196" t="s">
        <v>6</v>
      </c>
      <c r="H196" t="s">
        <v>5</v>
      </c>
      <c r="I196" t="s">
        <v>28543</v>
      </c>
      <c r="J196">
        <v>60068756</v>
      </c>
      <c r="K196" t="s">
        <v>569</v>
      </c>
      <c r="L196" t="s">
        <v>568</v>
      </c>
      <c r="M196" t="s">
        <v>567</v>
      </c>
      <c r="N196">
        <v>2</v>
      </c>
      <c r="O196" t="s">
        <v>28542</v>
      </c>
      <c r="P196" t="s">
        <v>28541</v>
      </c>
      <c r="Q196" t="s">
        <v>28540</v>
      </c>
      <c r="R196" s="7">
        <v>40878</v>
      </c>
      <c r="S196" s="8">
        <f t="shared" si="24"/>
        <v>2011</v>
      </c>
      <c r="T196" s="8">
        <v>2011</v>
      </c>
      <c r="U196" s="8">
        <f t="shared" si="25"/>
        <v>11</v>
      </c>
      <c r="V196" s="7">
        <v>2011</v>
      </c>
      <c r="W196" t="s">
        <v>28539</v>
      </c>
      <c r="X196" s="2" t="s">
        <v>0</v>
      </c>
      <c r="Y196" s="6" t="e">
        <f t="shared" si="26"/>
        <v>#VALUE!</v>
      </c>
      <c r="AA196">
        <v>18184952</v>
      </c>
      <c r="AB196">
        <v>20500195146</v>
      </c>
      <c r="AC196">
        <v>19916426</v>
      </c>
      <c r="AD196" t="s">
        <v>2</v>
      </c>
      <c r="AE196">
        <v>14</v>
      </c>
      <c r="AF196">
        <v>10</v>
      </c>
      <c r="AH196" t="s">
        <v>28538</v>
      </c>
      <c r="AI196" t="s">
        <v>28537</v>
      </c>
      <c r="AJ196" t="s">
        <v>28536</v>
      </c>
      <c r="AK196" t="s">
        <v>28535</v>
      </c>
      <c r="AL196">
        <v>2</v>
      </c>
      <c r="AM196" s="5">
        <f t="shared" si="27"/>
        <v>0.18181818181818182</v>
      </c>
      <c r="AN196" s="4">
        <f t="shared" si="28"/>
        <v>2.753777838972841E-4</v>
      </c>
      <c r="AO196" s="3"/>
      <c r="AP196">
        <v>0</v>
      </c>
      <c r="AR196" t="s">
        <v>1</v>
      </c>
      <c r="AT196" s="2" t="s">
        <v>0</v>
      </c>
      <c r="AU196" s="1" t="e">
        <f t="shared" si="29"/>
        <v>#VALUE!</v>
      </c>
      <c r="AV196" s="1" t="e">
        <f t="shared" si="30"/>
        <v>#VALUE!</v>
      </c>
      <c r="AW196" s="1" t="e">
        <f t="shared" si="31"/>
        <v>#VALUE!</v>
      </c>
    </row>
    <row r="197" spans="1:49" x14ac:dyDescent="0.2">
      <c r="A197">
        <v>195</v>
      </c>
      <c r="B197" t="s">
        <v>28534</v>
      </c>
      <c r="C197" t="s">
        <v>28533</v>
      </c>
      <c r="F197" t="s">
        <v>28532</v>
      </c>
      <c r="G197" t="s">
        <v>6</v>
      </c>
      <c r="H197" t="s">
        <v>5</v>
      </c>
      <c r="I197" t="s">
        <v>1928</v>
      </c>
      <c r="J197">
        <v>60031004</v>
      </c>
      <c r="K197" t="s">
        <v>1169</v>
      </c>
      <c r="L197" t="s">
        <v>1168</v>
      </c>
      <c r="M197" t="s">
        <v>319</v>
      </c>
      <c r="N197">
        <v>2</v>
      </c>
      <c r="O197" t="s">
        <v>28531</v>
      </c>
      <c r="P197" t="s">
        <v>1927</v>
      </c>
      <c r="Q197" t="s">
        <v>1167</v>
      </c>
      <c r="R197" s="7">
        <v>40878</v>
      </c>
      <c r="S197" s="8">
        <f t="shared" si="24"/>
        <v>2011</v>
      </c>
      <c r="T197" s="8">
        <v>2011</v>
      </c>
      <c r="U197" s="8">
        <f t="shared" si="25"/>
        <v>11</v>
      </c>
      <c r="V197" s="7">
        <v>2011</v>
      </c>
      <c r="W197" t="s">
        <v>166</v>
      </c>
      <c r="X197" s="2">
        <v>0.20799999999999999</v>
      </c>
      <c r="Y197" s="6">
        <f t="shared" si="26"/>
        <v>5.552441205520408E-3</v>
      </c>
      <c r="AA197">
        <v>19376472</v>
      </c>
      <c r="AB197">
        <v>16800154725</v>
      </c>
      <c r="AD197" t="s">
        <v>2</v>
      </c>
      <c r="AF197">
        <v>34</v>
      </c>
      <c r="AH197" t="s">
        <v>28530</v>
      </c>
      <c r="AI197" t="s">
        <v>28529</v>
      </c>
      <c r="AK197" t="s">
        <v>28528</v>
      </c>
      <c r="AL197">
        <v>15</v>
      </c>
      <c r="AM197" s="5">
        <f t="shared" si="27"/>
        <v>1.3636363636363635</v>
      </c>
      <c r="AN197" s="4">
        <f t="shared" si="28"/>
        <v>2.0653333792296307E-3</v>
      </c>
      <c r="AO197" s="3"/>
      <c r="AP197">
        <v>0</v>
      </c>
      <c r="AR197" t="s">
        <v>1</v>
      </c>
      <c r="AT197" s="2" t="s">
        <v>0</v>
      </c>
      <c r="AU197" s="1">
        <f t="shared" si="29"/>
        <v>0.45063088576331745</v>
      </c>
      <c r="AV197" s="1">
        <f t="shared" si="30"/>
        <v>0.38088872923750194</v>
      </c>
      <c r="AW197" s="1">
        <f t="shared" si="31"/>
        <v>0.31114657271168639</v>
      </c>
    </row>
    <row r="198" spans="1:49" x14ac:dyDescent="0.2">
      <c r="A198">
        <v>196</v>
      </c>
      <c r="B198" t="s">
        <v>28527</v>
      </c>
      <c r="C198" t="s">
        <v>28526</v>
      </c>
      <c r="F198" t="s">
        <v>28525</v>
      </c>
      <c r="G198" t="s">
        <v>6</v>
      </c>
      <c r="H198" t="s">
        <v>5</v>
      </c>
      <c r="I198" t="s">
        <v>28524</v>
      </c>
      <c r="J198" t="s">
        <v>28523</v>
      </c>
      <c r="K198" t="s">
        <v>28522</v>
      </c>
      <c r="L198" t="s">
        <v>28521</v>
      </c>
      <c r="M198" t="s">
        <v>28520</v>
      </c>
      <c r="N198">
        <v>5</v>
      </c>
      <c r="O198" t="s">
        <v>28519</v>
      </c>
      <c r="P198" t="s">
        <v>28518</v>
      </c>
      <c r="Q198" t="s">
        <v>28517</v>
      </c>
      <c r="R198" s="7">
        <v>40878</v>
      </c>
      <c r="S198" s="8">
        <f t="shared" si="24"/>
        <v>2011</v>
      </c>
      <c r="T198" s="8">
        <v>2011</v>
      </c>
      <c r="U198" s="8">
        <f t="shared" si="25"/>
        <v>11</v>
      </c>
      <c r="V198" s="7">
        <v>2011</v>
      </c>
      <c r="W198" t="s">
        <v>2396</v>
      </c>
      <c r="X198" s="2">
        <v>0.496</v>
      </c>
      <c r="Y198" s="6">
        <f t="shared" si="26"/>
        <v>1.3240436720856359E-2</v>
      </c>
      <c r="AA198">
        <v>21563950</v>
      </c>
      <c r="AB198">
        <v>21100199777</v>
      </c>
      <c r="AD198" t="s">
        <v>2</v>
      </c>
      <c r="AE198">
        <v>1</v>
      </c>
      <c r="AF198">
        <v>1</v>
      </c>
      <c r="AG198">
        <v>5692871</v>
      </c>
      <c r="AH198" t="s">
        <v>28516</v>
      </c>
      <c r="AI198" t="s">
        <v>28515</v>
      </c>
      <c r="AJ198" t="s">
        <v>28514</v>
      </c>
      <c r="AK198" t="s">
        <v>28513</v>
      </c>
      <c r="AL198">
        <v>27</v>
      </c>
      <c r="AM198" s="5">
        <f t="shared" si="27"/>
        <v>2.4545454545454546</v>
      </c>
      <c r="AN198" s="4">
        <f t="shared" si="28"/>
        <v>3.7176000826133352E-3</v>
      </c>
      <c r="AO198" s="3"/>
      <c r="AP198">
        <v>0</v>
      </c>
      <c r="AQ198" t="s">
        <v>523</v>
      </c>
      <c r="AR198" t="s">
        <v>28512</v>
      </c>
      <c r="AS198" t="s">
        <v>522</v>
      </c>
      <c r="AT198" s="2" t="s">
        <v>0</v>
      </c>
      <c r="AU198" s="1">
        <f t="shared" si="29"/>
        <v>1.0383585729383451</v>
      </c>
      <c r="AV198" s="1">
        <f t="shared" si="30"/>
        <v>0.84790184017348469</v>
      </c>
      <c r="AW198" s="1">
        <f t="shared" si="31"/>
        <v>0.65744510740862427</v>
      </c>
    </row>
    <row r="199" spans="1:49" x14ac:dyDescent="0.2">
      <c r="A199">
        <v>197</v>
      </c>
      <c r="B199" t="s">
        <v>28511</v>
      </c>
      <c r="C199" t="s">
        <v>28510</v>
      </c>
      <c r="E199">
        <v>22366919</v>
      </c>
      <c r="F199" t="s">
        <v>28509</v>
      </c>
      <c r="G199" t="s">
        <v>6</v>
      </c>
      <c r="H199" t="s">
        <v>5</v>
      </c>
      <c r="I199" t="s">
        <v>28508</v>
      </c>
      <c r="J199" t="s">
        <v>28507</v>
      </c>
      <c r="K199" t="s">
        <v>28506</v>
      </c>
      <c r="L199" t="s">
        <v>28505</v>
      </c>
      <c r="M199" t="s">
        <v>28504</v>
      </c>
      <c r="N199">
        <v>4</v>
      </c>
      <c r="O199" t="s">
        <v>28503</v>
      </c>
      <c r="P199" t="s">
        <v>28502</v>
      </c>
      <c r="Q199" t="s">
        <v>28501</v>
      </c>
      <c r="R199" s="7">
        <v>40878</v>
      </c>
      <c r="S199" s="8">
        <f t="shared" si="24"/>
        <v>2011</v>
      </c>
      <c r="T199" s="8">
        <v>2011</v>
      </c>
      <c r="U199" s="8">
        <f t="shared" si="25"/>
        <v>11</v>
      </c>
      <c r="V199" s="7">
        <v>40878</v>
      </c>
      <c r="W199" t="s">
        <v>28500</v>
      </c>
      <c r="X199" s="2">
        <v>0.88600000000000001</v>
      </c>
      <c r="Y199" s="6">
        <f t="shared" si="26"/>
        <v>2.3651263981207125E-2</v>
      </c>
      <c r="AA199" t="s">
        <v>28499</v>
      </c>
      <c r="AB199">
        <v>21478</v>
      </c>
      <c r="AC199">
        <v>14321009</v>
      </c>
      <c r="AD199" t="s">
        <v>2</v>
      </c>
      <c r="AE199">
        <v>49</v>
      </c>
      <c r="AF199">
        <v>4</v>
      </c>
      <c r="AH199" t="s">
        <v>28498</v>
      </c>
      <c r="AI199" t="s">
        <v>28497</v>
      </c>
      <c r="AJ199" t="s">
        <v>28496</v>
      </c>
      <c r="AK199" t="s">
        <v>28495</v>
      </c>
      <c r="AL199">
        <v>20</v>
      </c>
      <c r="AM199" s="5">
        <f t="shared" si="27"/>
        <v>1.8181818181818181</v>
      </c>
      <c r="AN199" s="4">
        <f t="shared" si="28"/>
        <v>2.7537778389728406E-3</v>
      </c>
      <c r="AO199" s="3"/>
      <c r="AP199">
        <v>0</v>
      </c>
      <c r="AQ199" t="s">
        <v>197</v>
      </c>
      <c r="AR199">
        <v>1134890</v>
      </c>
      <c r="AS199" t="s">
        <v>196</v>
      </c>
      <c r="AT199" s="2">
        <v>3.266</v>
      </c>
      <c r="AU199" s="1">
        <f t="shared" si="29"/>
        <v>1.7382018138536837</v>
      </c>
      <c r="AV199" s="1">
        <f t="shared" si="30"/>
        <v>1.3202520910089983</v>
      </c>
      <c r="AW199" s="1">
        <f t="shared" si="31"/>
        <v>0.90230236816431253</v>
      </c>
    </row>
    <row r="200" spans="1:49" x14ac:dyDescent="0.2">
      <c r="A200">
        <v>198</v>
      </c>
      <c r="B200" t="s">
        <v>28494</v>
      </c>
      <c r="C200" t="s">
        <v>28493</v>
      </c>
      <c r="F200" t="s">
        <v>28492</v>
      </c>
      <c r="G200" t="s">
        <v>6</v>
      </c>
      <c r="H200" t="s">
        <v>5</v>
      </c>
      <c r="I200" t="s">
        <v>417</v>
      </c>
      <c r="J200" t="s">
        <v>28491</v>
      </c>
      <c r="K200" t="s">
        <v>28490</v>
      </c>
      <c r="L200" t="s">
        <v>28489</v>
      </c>
      <c r="M200" t="s">
        <v>23</v>
      </c>
      <c r="N200">
        <v>5</v>
      </c>
      <c r="O200" t="s">
        <v>28488</v>
      </c>
      <c r="P200" t="s">
        <v>28487</v>
      </c>
      <c r="Q200" t="s">
        <v>28486</v>
      </c>
      <c r="R200" s="7">
        <v>40878</v>
      </c>
      <c r="S200" s="8">
        <f t="shared" si="24"/>
        <v>2011</v>
      </c>
      <c r="T200" s="8">
        <v>2011</v>
      </c>
      <c r="U200" s="8">
        <f t="shared" si="25"/>
        <v>11</v>
      </c>
      <c r="V200" s="7">
        <v>2011</v>
      </c>
      <c r="W200" t="s">
        <v>2396</v>
      </c>
      <c r="X200" s="2">
        <v>0.496</v>
      </c>
      <c r="Y200" s="6">
        <f t="shared" si="26"/>
        <v>1.3240436720856359E-2</v>
      </c>
      <c r="AA200">
        <v>21563950</v>
      </c>
      <c r="AB200">
        <v>21100199777</v>
      </c>
      <c r="AD200" t="s">
        <v>2</v>
      </c>
      <c r="AE200">
        <v>1</v>
      </c>
      <c r="AF200">
        <v>4</v>
      </c>
      <c r="AG200">
        <v>5721794</v>
      </c>
      <c r="AH200" t="s">
        <v>28485</v>
      </c>
      <c r="AI200" t="s">
        <v>28484</v>
      </c>
      <c r="AJ200" t="s">
        <v>28483</v>
      </c>
      <c r="AK200" t="s">
        <v>28482</v>
      </c>
      <c r="AL200">
        <v>37</v>
      </c>
      <c r="AM200" s="5">
        <f t="shared" si="27"/>
        <v>3.3636363636363638</v>
      </c>
      <c r="AN200" s="4">
        <f t="shared" si="28"/>
        <v>5.0944890020997559E-3</v>
      </c>
      <c r="AO200" s="3"/>
      <c r="AP200">
        <v>0</v>
      </c>
      <c r="AQ200" t="s">
        <v>28481</v>
      </c>
      <c r="AR200" t="s">
        <v>28480</v>
      </c>
      <c r="AS200" t="s">
        <v>200</v>
      </c>
      <c r="AT200" s="2" t="s">
        <v>0</v>
      </c>
      <c r="AU200" s="1">
        <f t="shared" si="29"/>
        <v>1.0796652405229379</v>
      </c>
      <c r="AV200" s="1">
        <f t="shared" si="30"/>
        <v>0.91674628614780573</v>
      </c>
      <c r="AW200" s="1">
        <f t="shared" si="31"/>
        <v>0.75382733177267358</v>
      </c>
    </row>
    <row r="201" spans="1:49" x14ac:dyDescent="0.2">
      <c r="A201">
        <v>199</v>
      </c>
      <c r="B201" t="s">
        <v>28479</v>
      </c>
      <c r="C201" t="s">
        <v>28478</v>
      </c>
      <c r="F201" t="s">
        <v>28477</v>
      </c>
      <c r="G201" t="s">
        <v>6</v>
      </c>
      <c r="H201" t="s">
        <v>5</v>
      </c>
      <c r="I201" t="s">
        <v>28476</v>
      </c>
      <c r="J201" t="s">
        <v>28475</v>
      </c>
      <c r="K201" t="s">
        <v>28474</v>
      </c>
      <c r="L201" t="s">
        <v>28473</v>
      </c>
      <c r="M201" t="s">
        <v>117</v>
      </c>
      <c r="N201">
        <v>3</v>
      </c>
      <c r="O201" t="s">
        <v>28472</v>
      </c>
      <c r="P201" t="s">
        <v>28471</v>
      </c>
      <c r="Q201" t="s">
        <v>28470</v>
      </c>
      <c r="R201" s="7">
        <v>40878</v>
      </c>
      <c r="S201" s="8">
        <f t="shared" si="24"/>
        <v>2011</v>
      </c>
      <c r="T201" s="8">
        <v>2011</v>
      </c>
      <c r="U201" s="8">
        <f t="shared" si="25"/>
        <v>11</v>
      </c>
      <c r="V201" s="7">
        <v>2011</v>
      </c>
      <c r="W201" t="s">
        <v>28469</v>
      </c>
      <c r="X201" s="2">
        <v>0.69599999999999995</v>
      </c>
      <c r="Y201" s="6">
        <f t="shared" si="26"/>
        <v>1.857932249539521E-2</v>
      </c>
      <c r="AA201">
        <v>28487</v>
      </c>
      <c r="AB201">
        <v>29411</v>
      </c>
      <c r="AC201">
        <v>15488659</v>
      </c>
      <c r="AD201" t="s">
        <v>2</v>
      </c>
      <c r="AE201">
        <v>140</v>
      </c>
      <c r="AF201">
        <v>2</v>
      </c>
      <c r="AH201" t="s">
        <v>28468</v>
      </c>
      <c r="AI201" t="s">
        <v>28467</v>
      </c>
      <c r="AK201" t="s">
        <v>28466</v>
      </c>
      <c r="AL201">
        <v>15</v>
      </c>
      <c r="AM201" s="5">
        <f t="shared" si="27"/>
        <v>1.3636363636363635</v>
      </c>
      <c r="AN201" s="4">
        <f t="shared" si="28"/>
        <v>2.0653333792296307E-3</v>
      </c>
      <c r="AO201" s="3"/>
      <c r="AP201">
        <v>0</v>
      </c>
      <c r="AR201" t="s">
        <v>1</v>
      </c>
      <c r="AT201" s="2" t="s">
        <v>0</v>
      </c>
      <c r="AU201" s="1">
        <f t="shared" si="29"/>
        <v>1.3625125760545536</v>
      </c>
      <c r="AV201" s="1">
        <f t="shared" si="30"/>
        <v>1.0322327937312419</v>
      </c>
      <c r="AW201" s="1">
        <f t="shared" si="31"/>
        <v>0.70195301140793043</v>
      </c>
    </row>
    <row r="202" spans="1:49" x14ac:dyDescent="0.2">
      <c r="A202">
        <v>200</v>
      </c>
      <c r="B202" t="s">
        <v>28465</v>
      </c>
      <c r="F202" t="s">
        <v>28464</v>
      </c>
      <c r="G202" t="s">
        <v>6</v>
      </c>
      <c r="H202" t="s">
        <v>5</v>
      </c>
      <c r="I202" t="s">
        <v>28463</v>
      </c>
      <c r="J202">
        <v>60033320</v>
      </c>
      <c r="K202" t="s">
        <v>28462</v>
      </c>
      <c r="L202" t="s">
        <v>1628</v>
      </c>
      <c r="M202" t="s">
        <v>40</v>
      </c>
      <c r="N202">
        <v>3</v>
      </c>
      <c r="O202" t="s">
        <v>28461</v>
      </c>
      <c r="P202" t="s">
        <v>28460</v>
      </c>
      <c r="Q202" t="s">
        <v>28459</v>
      </c>
      <c r="R202" s="7">
        <v>40878</v>
      </c>
      <c r="S202" s="8">
        <f t="shared" si="24"/>
        <v>2011</v>
      </c>
      <c r="T202" s="8">
        <v>2011</v>
      </c>
      <c r="U202" s="8">
        <f t="shared" si="25"/>
        <v>11</v>
      </c>
      <c r="V202" s="7">
        <v>40878</v>
      </c>
      <c r="W202" t="s">
        <v>28458</v>
      </c>
      <c r="X202" s="2">
        <v>0.29699999999999999</v>
      </c>
      <c r="Y202" s="6">
        <f t="shared" si="26"/>
        <v>7.9282453751901971E-3</v>
      </c>
      <c r="AA202">
        <v>3704327</v>
      </c>
      <c r="AB202">
        <v>21100205924</v>
      </c>
      <c r="AD202" t="s">
        <v>2</v>
      </c>
      <c r="AE202">
        <v>94</v>
      </c>
      <c r="AH202" t="s">
        <v>28457</v>
      </c>
      <c r="AI202" t="s">
        <v>28456</v>
      </c>
      <c r="AJ202" t="s">
        <v>28455</v>
      </c>
      <c r="AK202" t="s">
        <v>28454</v>
      </c>
      <c r="AL202">
        <v>1</v>
      </c>
      <c r="AM202" s="5">
        <f t="shared" si="27"/>
        <v>9.0909090909090912E-2</v>
      </c>
      <c r="AN202" s="4">
        <f t="shared" si="28"/>
        <v>1.3768889194864205E-4</v>
      </c>
      <c r="AO202" s="3"/>
      <c r="AP202">
        <v>0</v>
      </c>
      <c r="AR202" t="s">
        <v>1</v>
      </c>
      <c r="AT202" s="2" t="s">
        <v>0</v>
      </c>
      <c r="AU202" s="1">
        <f t="shared" si="29"/>
        <v>0.55910784302177297</v>
      </c>
      <c r="AV202" s="1">
        <f t="shared" si="30"/>
        <v>0.40329671335694195</v>
      </c>
      <c r="AW202" s="1">
        <f t="shared" si="31"/>
        <v>0.24748558369211085</v>
      </c>
    </row>
    <row r="203" spans="1:49" x14ac:dyDescent="0.2">
      <c r="A203">
        <v>201</v>
      </c>
      <c r="B203" t="s">
        <v>28453</v>
      </c>
      <c r="C203" t="s">
        <v>28452</v>
      </c>
      <c r="F203" t="s">
        <v>28451</v>
      </c>
      <c r="G203" t="s">
        <v>6</v>
      </c>
      <c r="H203" t="s">
        <v>5</v>
      </c>
      <c r="I203" t="s">
        <v>28450</v>
      </c>
      <c r="J203" t="s">
        <v>28449</v>
      </c>
      <c r="K203" t="s">
        <v>28448</v>
      </c>
      <c r="L203" t="s">
        <v>28447</v>
      </c>
      <c r="M203" t="s">
        <v>28446</v>
      </c>
      <c r="N203">
        <v>5</v>
      </c>
      <c r="O203" t="s">
        <v>28445</v>
      </c>
      <c r="P203" t="s">
        <v>28444</v>
      </c>
      <c r="Q203" t="s">
        <v>28443</v>
      </c>
      <c r="R203" s="7">
        <v>40878</v>
      </c>
      <c r="S203" s="8">
        <f t="shared" si="24"/>
        <v>2011</v>
      </c>
      <c r="T203" s="8">
        <v>2011</v>
      </c>
      <c r="U203" s="8">
        <f t="shared" si="25"/>
        <v>11</v>
      </c>
      <c r="V203" s="7">
        <v>2011</v>
      </c>
      <c r="W203" t="s">
        <v>405</v>
      </c>
      <c r="X203" s="2">
        <v>0.27800000000000002</v>
      </c>
      <c r="Y203" s="6">
        <f t="shared" si="26"/>
        <v>7.4210512266090073E-3</v>
      </c>
      <c r="AA203" t="s">
        <v>404</v>
      </c>
      <c r="AB203">
        <v>21402</v>
      </c>
      <c r="AC203">
        <v>15685403</v>
      </c>
      <c r="AD203" t="s">
        <v>2</v>
      </c>
      <c r="AE203">
        <v>84</v>
      </c>
      <c r="AF203">
        <v>7</v>
      </c>
      <c r="AH203" t="s">
        <v>28442</v>
      </c>
      <c r="AI203" t="s">
        <v>28441</v>
      </c>
      <c r="AK203" t="s">
        <v>28440</v>
      </c>
      <c r="AL203">
        <v>14</v>
      </c>
      <c r="AM203" s="5">
        <f t="shared" si="27"/>
        <v>1.2727272727272727</v>
      </c>
      <c r="AN203" s="4">
        <f t="shared" si="28"/>
        <v>1.9276444872809886E-3</v>
      </c>
      <c r="AO203" s="3"/>
      <c r="AP203">
        <v>0</v>
      </c>
      <c r="AR203" t="s">
        <v>1</v>
      </c>
      <c r="AT203" s="2">
        <v>0.52900000000000003</v>
      </c>
      <c r="AU203" s="1">
        <f t="shared" si="29"/>
        <v>0.57730292048106002</v>
      </c>
      <c r="AV203" s="1">
        <f t="shared" si="30"/>
        <v>0.46743478569449981</v>
      </c>
      <c r="AW203" s="1">
        <f t="shared" si="31"/>
        <v>0.35756665090793938</v>
      </c>
    </row>
    <row r="204" spans="1:49" x14ac:dyDescent="0.2">
      <c r="A204">
        <v>202</v>
      </c>
      <c r="B204" t="s">
        <v>28439</v>
      </c>
      <c r="C204" t="s">
        <v>28438</v>
      </c>
      <c r="F204" t="s">
        <v>28437</v>
      </c>
      <c r="G204" t="s">
        <v>6</v>
      </c>
      <c r="H204" t="s">
        <v>5</v>
      </c>
      <c r="I204" t="s">
        <v>2256</v>
      </c>
      <c r="J204" t="s">
        <v>28436</v>
      </c>
      <c r="K204" t="s">
        <v>28435</v>
      </c>
      <c r="L204" t="s">
        <v>28434</v>
      </c>
      <c r="M204" t="s">
        <v>187</v>
      </c>
      <c r="N204">
        <v>4</v>
      </c>
      <c r="O204" t="s">
        <v>28433</v>
      </c>
      <c r="P204" t="s">
        <v>28432</v>
      </c>
      <c r="Q204" t="s">
        <v>28431</v>
      </c>
      <c r="R204" s="7">
        <v>40878</v>
      </c>
      <c r="S204" s="8">
        <f t="shared" si="24"/>
        <v>2011</v>
      </c>
      <c r="T204" s="8">
        <v>2011</v>
      </c>
      <c r="U204" s="8">
        <f t="shared" si="25"/>
        <v>11</v>
      </c>
      <c r="V204" s="7">
        <v>2011</v>
      </c>
      <c r="W204" t="s">
        <v>28430</v>
      </c>
      <c r="X204" s="2" t="s">
        <v>0</v>
      </c>
      <c r="Y204" s="6" t="e">
        <f t="shared" si="26"/>
        <v>#VALUE!</v>
      </c>
      <c r="AA204">
        <v>19945450</v>
      </c>
      <c r="AB204">
        <v>18800156718</v>
      </c>
      <c r="AD204" t="s">
        <v>2</v>
      </c>
      <c r="AE204">
        <v>4</v>
      </c>
      <c r="AF204">
        <v>3</v>
      </c>
      <c r="AH204" t="s">
        <v>28429</v>
      </c>
      <c r="AI204" t="s">
        <v>28428</v>
      </c>
      <c r="AJ204" t="s">
        <v>28427</v>
      </c>
      <c r="AK204" t="s">
        <v>28426</v>
      </c>
      <c r="AL204">
        <v>0</v>
      </c>
      <c r="AM204" s="5">
        <f t="shared" si="27"/>
        <v>0</v>
      </c>
      <c r="AN204" s="4">
        <f t="shared" si="28"/>
        <v>0</v>
      </c>
      <c r="AO204" s="3"/>
      <c r="AP204">
        <v>0</v>
      </c>
      <c r="AR204" t="s">
        <v>1</v>
      </c>
      <c r="AT204" s="2" t="s">
        <v>0</v>
      </c>
      <c r="AU204" s="1" t="e">
        <f t="shared" si="29"/>
        <v>#VALUE!</v>
      </c>
      <c r="AV204" s="1" t="e">
        <f t="shared" si="30"/>
        <v>#VALUE!</v>
      </c>
      <c r="AW204" s="1" t="e">
        <f t="shared" si="31"/>
        <v>#VALUE!</v>
      </c>
    </row>
    <row r="205" spans="1:49" x14ac:dyDescent="0.2">
      <c r="A205">
        <v>203</v>
      </c>
      <c r="B205" t="s">
        <v>28425</v>
      </c>
      <c r="F205" t="s">
        <v>28424</v>
      </c>
      <c r="G205" t="s">
        <v>6</v>
      </c>
      <c r="H205" t="s">
        <v>5</v>
      </c>
      <c r="I205" t="s">
        <v>27163</v>
      </c>
      <c r="J205" t="s">
        <v>27162</v>
      </c>
      <c r="K205" t="s">
        <v>27161</v>
      </c>
      <c r="L205" t="s">
        <v>27160</v>
      </c>
      <c r="M205" t="s">
        <v>135</v>
      </c>
      <c r="N205">
        <v>4</v>
      </c>
      <c r="O205" t="s">
        <v>28423</v>
      </c>
      <c r="P205" t="s">
        <v>28422</v>
      </c>
      <c r="Q205" t="s">
        <v>27157</v>
      </c>
      <c r="R205" s="7">
        <v>40878</v>
      </c>
      <c r="S205" s="8">
        <f t="shared" si="24"/>
        <v>2011</v>
      </c>
      <c r="T205" s="8">
        <v>2011</v>
      </c>
      <c r="U205" s="8">
        <f t="shared" si="25"/>
        <v>11</v>
      </c>
      <c r="V205" s="7">
        <v>40878</v>
      </c>
      <c r="W205" t="s">
        <v>1549</v>
      </c>
      <c r="X205" s="2">
        <v>0.12</v>
      </c>
      <c r="Y205" s="6">
        <f t="shared" si="26"/>
        <v>3.2033314647233121E-3</v>
      </c>
      <c r="AA205">
        <v>10059113</v>
      </c>
      <c r="AB205">
        <v>12658</v>
      </c>
      <c r="AD205" t="s">
        <v>2</v>
      </c>
      <c r="AE205">
        <v>18</v>
      </c>
      <c r="AF205" t="s">
        <v>230</v>
      </c>
      <c r="AH205" t="s">
        <v>28421</v>
      </c>
      <c r="AI205" t="s">
        <v>28420</v>
      </c>
      <c r="AJ205" t="s">
        <v>28419</v>
      </c>
      <c r="AK205" t="s">
        <v>28418</v>
      </c>
      <c r="AL205">
        <v>0</v>
      </c>
      <c r="AM205" s="5">
        <f t="shared" si="27"/>
        <v>0</v>
      </c>
      <c r="AN205" s="4">
        <f t="shared" si="28"/>
        <v>0</v>
      </c>
      <c r="AO205" s="3"/>
      <c r="AP205">
        <v>0</v>
      </c>
      <c r="AR205" t="s">
        <v>1</v>
      </c>
      <c r="AT205" s="2" t="s">
        <v>0</v>
      </c>
      <c r="AU205" s="1">
        <f t="shared" si="29"/>
        <v>0.22423320253063184</v>
      </c>
      <c r="AV205" s="1">
        <f t="shared" si="30"/>
        <v>0.16016657323616562</v>
      </c>
      <c r="AW205" s="1">
        <f t="shared" si="31"/>
        <v>9.6099943941699364E-2</v>
      </c>
    </row>
    <row r="206" spans="1:49" x14ac:dyDescent="0.2">
      <c r="A206">
        <v>204</v>
      </c>
      <c r="B206" t="s">
        <v>28417</v>
      </c>
      <c r="C206" t="s">
        <v>28416</v>
      </c>
      <c r="E206">
        <v>22197957</v>
      </c>
      <c r="F206" t="s">
        <v>28415</v>
      </c>
      <c r="G206" t="s">
        <v>6</v>
      </c>
      <c r="H206" t="s">
        <v>5</v>
      </c>
      <c r="I206" t="s">
        <v>8041</v>
      </c>
      <c r="J206" t="s">
        <v>28414</v>
      </c>
      <c r="K206" t="s">
        <v>28413</v>
      </c>
      <c r="L206" t="s">
        <v>28412</v>
      </c>
      <c r="M206" t="s">
        <v>318</v>
      </c>
      <c r="N206">
        <v>5</v>
      </c>
      <c r="O206" t="s">
        <v>28411</v>
      </c>
      <c r="P206" t="s">
        <v>28410</v>
      </c>
      <c r="Q206" t="s">
        <v>28409</v>
      </c>
      <c r="R206" s="7">
        <v>40878</v>
      </c>
      <c r="S206" s="8">
        <f t="shared" si="24"/>
        <v>2011</v>
      </c>
      <c r="T206" s="8">
        <v>2011</v>
      </c>
      <c r="U206" s="8">
        <f t="shared" si="25"/>
        <v>11</v>
      </c>
      <c r="V206" s="7">
        <v>2011</v>
      </c>
      <c r="W206" t="s">
        <v>28408</v>
      </c>
      <c r="X206" s="2">
        <v>0.72399999999999998</v>
      </c>
      <c r="Y206" s="6">
        <f t="shared" si="26"/>
        <v>1.932676650383065E-2</v>
      </c>
      <c r="AA206">
        <v>18806791</v>
      </c>
      <c r="AB206">
        <v>4500151408</v>
      </c>
      <c r="AC206">
        <v>18806805</v>
      </c>
      <c r="AD206" t="s">
        <v>2</v>
      </c>
      <c r="AE206">
        <v>30</v>
      </c>
      <c r="AF206">
        <v>6</v>
      </c>
      <c r="AH206" t="s">
        <v>28407</v>
      </c>
      <c r="AI206" t="s">
        <v>28406</v>
      </c>
      <c r="AJ206" t="s">
        <v>28405</v>
      </c>
      <c r="AK206" t="s">
        <v>28404</v>
      </c>
      <c r="AL206">
        <v>9</v>
      </c>
      <c r="AM206" s="5">
        <f t="shared" si="27"/>
        <v>0.81818181818181823</v>
      </c>
      <c r="AN206" s="4">
        <f t="shared" si="28"/>
        <v>1.2392000275377785E-3</v>
      </c>
      <c r="AO206" s="3"/>
      <c r="AP206">
        <v>1</v>
      </c>
      <c r="AQ206" t="s">
        <v>48</v>
      </c>
      <c r="AR206">
        <v>21510181</v>
      </c>
      <c r="AS206" t="s">
        <v>47</v>
      </c>
      <c r="AT206" s="2">
        <v>2.867</v>
      </c>
      <c r="AU206" s="1">
        <f t="shared" si="29"/>
        <v>1.3900496560942788</v>
      </c>
      <c r="AV206" s="1">
        <f t="shared" si="30"/>
        <v>1.0282983265684214</v>
      </c>
      <c r="AW206" s="1">
        <f t="shared" si="31"/>
        <v>0.66654699704256393</v>
      </c>
    </row>
    <row r="207" spans="1:49" x14ac:dyDescent="0.2">
      <c r="A207">
        <v>205</v>
      </c>
      <c r="B207" t="s">
        <v>28403</v>
      </c>
      <c r="F207" t="s">
        <v>28402</v>
      </c>
      <c r="G207" t="s">
        <v>6</v>
      </c>
      <c r="H207" t="s">
        <v>5</v>
      </c>
      <c r="I207" t="s">
        <v>1156</v>
      </c>
      <c r="J207" t="s">
        <v>28401</v>
      </c>
      <c r="K207" t="s">
        <v>28400</v>
      </c>
      <c r="L207" t="s">
        <v>397</v>
      </c>
      <c r="M207" t="s">
        <v>135</v>
      </c>
      <c r="N207">
        <v>4</v>
      </c>
      <c r="O207" t="s">
        <v>28399</v>
      </c>
      <c r="P207" t="s">
        <v>28398</v>
      </c>
      <c r="Q207" t="s">
        <v>28397</v>
      </c>
      <c r="R207" s="7">
        <v>40878</v>
      </c>
      <c r="S207" s="8">
        <f t="shared" si="24"/>
        <v>2011</v>
      </c>
      <c r="T207" s="8">
        <v>2011</v>
      </c>
      <c r="U207" s="8">
        <f t="shared" si="25"/>
        <v>11</v>
      </c>
      <c r="V207" s="7">
        <v>40878</v>
      </c>
      <c r="W207" t="s">
        <v>2073</v>
      </c>
      <c r="X207" s="2">
        <v>0.22500000000000001</v>
      </c>
      <c r="Y207" s="6">
        <f t="shared" si="26"/>
        <v>6.0062464963562111E-3</v>
      </c>
      <c r="AA207">
        <v>12102512</v>
      </c>
      <c r="AB207">
        <v>17500155108</v>
      </c>
      <c r="AD207" t="s">
        <v>2</v>
      </c>
      <c r="AE207">
        <v>20</v>
      </c>
      <c r="AF207">
        <v>4</v>
      </c>
      <c r="AH207" t="s">
        <v>28396</v>
      </c>
      <c r="AI207" t="s">
        <v>28395</v>
      </c>
      <c r="AJ207" t="s">
        <v>28394</v>
      </c>
      <c r="AK207" t="s">
        <v>28393</v>
      </c>
      <c r="AL207">
        <v>3</v>
      </c>
      <c r="AM207" s="5">
        <f t="shared" si="27"/>
        <v>0.27272727272727271</v>
      </c>
      <c r="AN207" s="4">
        <f t="shared" si="28"/>
        <v>4.1306667584592612E-4</v>
      </c>
      <c r="AO207" s="3"/>
      <c r="AP207">
        <v>0</v>
      </c>
      <c r="AR207" t="s">
        <v>1</v>
      </c>
      <c r="AT207" s="2">
        <v>0.95099999999999996</v>
      </c>
      <c r="AU207" s="1">
        <f t="shared" si="29"/>
        <v>0.43282925502031255</v>
      </c>
      <c r="AV207" s="1">
        <f t="shared" si="30"/>
        <v>0.32096565861010684</v>
      </c>
      <c r="AW207" s="1">
        <f t="shared" si="31"/>
        <v>0.20910206219990116</v>
      </c>
    </row>
    <row r="208" spans="1:49" x14ac:dyDescent="0.2">
      <c r="A208">
        <v>206</v>
      </c>
      <c r="B208" t="s">
        <v>28392</v>
      </c>
      <c r="C208" t="s">
        <v>28391</v>
      </c>
      <c r="D208" t="s">
        <v>28390</v>
      </c>
      <c r="F208" t="s">
        <v>28389</v>
      </c>
      <c r="G208" t="s">
        <v>6</v>
      </c>
      <c r="H208" t="s">
        <v>5</v>
      </c>
      <c r="I208" t="s">
        <v>8890</v>
      </c>
      <c r="J208">
        <v>60010080</v>
      </c>
      <c r="K208" t="s">
        <v>95</v>
      </c>
      <c r="L208" t="s">
        <v>94</v>
      </c>
      <c r="M208" t="s">
        <v>60</v>
      </c>
      <c r="N208">
        <v>5</v>
      </c>
      <c r="O208" t="s">
        <v>28388</v>
      </c>
      <c r="P208" t="s">
        <v>28387</v>
      </c>
      <c r="Q208" t="s">
        <v>28386</v>
      </c>
      <c r="R208" s="7">
        <v>40878</v>
      </c>
      <c r="S208" s="8">
        <f t="shared" si="24"/>
        <v>2011</v>
      </c>
      <c r="T208" s="8">
        <v>2011</v>
      </c>
      <c r="U208" s="8">
        <f t="shared" si="25"/>
        <v>11</v>
      </c>
      <c r="V208" s="7">
        <v>40878</v>
      </c>
      <c r="W208" t="s">
        <v>804</v>
      </c>
      <c r="X208" s="2">
        <v>0.13300000000000001</v>
      </c>
      <c r="Y208" s="6">
        <f t="shared" si="26"/>
        <v>3.5503590400683379E-3</v>
      </c>
      <c r="AA208">
        <v>10058885</v>
      </c>
      <c r="AB208">
        <v>4700153604</v>
      </c>
      <c r="AD208" t="s">
        <v>2</v>
      </c>
      <c r="AE208">
        <v>18</v>
      </c>
      <c r="AF208">
        <v>6</v>
      </c>
      <c r="AH208" t="s">
        <v>1197</v>
      </c>
      <c r="AI208" t="s">
        <v>28385</v>
      </c>
      <c r="AJ208" t="s">
        <v>28384</v>
      </c>
      <c r="AK208" t="s">
        <v>28383</v>
      </c>
      <c r="AL208">
        <v>0</v>
      </c>
      <c r="AM208" s="5">
        <f t="shared" si="27"/>
        <v>0</v>
      </c>
      <c r="AN208" s="4">
        <f t="shared" si="28"/>
        <v>0</v>
      </c>
      <c r="AO208" s="3"/>
      <c r="AP208">
        <v>0</v>
      </c>
      <c r="AR208" t="s">
        <v>1</v>
      </c>
      <c r="AT208" s="2" t="s">
        <v>0</v>
      </c>
      <c r="AU208" s="1">
        <f t="shared" si="29"/>
        <v>0.24852513280478361</v>
      </c>
      <c r="AV208" s="1">
        <f t="shared" si="30"/>
        <v>0.17751795200341688</v>
      </c>
      <c r="AW208" s="1">
        <f t="shared" si="31"/>
        <v>0.10651077120205014</v>
      </c>
    </row>
    <row r="209" spans="1:49" x14ac:dyDescent="0.2">
      <c r="A209">
        <v>207</v>
      </c>
      <c r="B209" t="s">
        <v>28382</v>
      </c>
      <c r="C209" t="s">
        <v>28381</v>
      </c>
      <c r="F209" t="s">
        <v>28380</v>
      </c>
      <c r="G209" t="s">
        <v>6</v>
      </c>
      <c r="H209" t="s">
        <v>5</v>
      </c>
      <c r="I209" t="s">
        <v>28379</v>
      </c>
      <c r="J209" t="s">
        <v>28378</v>
      </c>
      <c r="K209" t="s">
        <v>28377</v>
      </c>
      <c r="L209" t="s">
        <v>28376</v>
      </c>
      <c r="M209" t="s">
        <v>9402</v>
      </c>
      <c r="N209">
        <v>3</v>
      </c>
      <c r="O209" t="s">
        <v>28375</v>
      </c>
      <c r="P209" t="s">
        <v>28374</v>
      </c>
      <c r="Q209" t="s">
        <v>28373</v>
      </c>
      <c r="R209" s="7">
        <v>40878</v>
      </c>
      <c r="S209" s="8">
        <f t="shared" si="24"/>
        <v>2011</v>
      </c>
      <c r="T209" s="8">
        <v>2011</v>
      </c>
      <c r="U209" s="8">
        <f t="shared" si="25"/>
        <v>11</v>
      </c>
      <c r="V209" s="7">
        <v>40878</v>
      </c>
      <c r="W209" t="s">
        <v>144</v>
      </c>
      <c r="X209" s="2">
        <v>0.51100000000000001</v>
      </c>
      <c r="Y209" s="6">
        <f t="shared" si="26"/>
        <v>1.3640853153946772E-2</v>
      </c>
      <c r="AA209">
        <v>222933</v>
      </c>
      <c r="AB209">
        <v>29630</v>
      </c>
      <c r="AC209">
        <v>14645262</v>
      </c>
      <c r="AD209" t="s">
        <v>2</v>
      </c>
      <c r="AE209">
        <v>45</v>
      </c>
      <c r="AF209" t="s">
        <v>28372</v>
      </c>
      <c r="AH209" t="s">
        <v>28371</v>
      </c>
      <c r="AI209" t="s">
        <v>28370</v>
      </c>
      <c r="AJ209" t="s">
        <v>28369</v>
      </c>
      <c r="AK209" t="s">
        <v>28368</v>
      </c>
      <c r="AL209">
        <v>7</v>
      </c>
      <c r="AM209" s="5">
        <f t="shared" si="27"/>
        <v>0.63636363636363635</v>
      </c>
      <c r="AN209" s="4">
        <f t="shared" si="28"/>
        <v>9.6382224364049431E-4</v>
      </c>
      <c r="AO209" s="3"/>
      <c r="AP209">
        <v>0</v>
      </c>
      <c r="AQ209" t="s">
        <v>309</v>
      </c>
      <c r="AR209" t="s">
        <v>28367</v>
      </c>
      <c r="AS209" t="s">
        <v>308</v>
      </c>
      <c r="AT209" s="2">
        <v>1.016</v>
      </c>
      <c r="AU209" s="1">
        <f t="shared" si="29"/>
        <v>0.98377438808548889</v>
      </c>
      <c r="AV209" s="1">
        <f t="shared" si="30"/>
        <v>0.73023376987936328</v>
      </c>
      <c r="AW209" s="1">
        <f t="shared" si="31"/>
        <v>0.47669315167323778</v>
      </c>
    </row>
    <row r="210" spans="1:49" x14ac:dyDescent="0.2">
      <c r="A210">
        <v>208</v>
      </c>
      <c r="B210" t="s">
        <v>28366</v>
      </c>
      <c r="F210" t="s">
        <v>28365</v>
      </c>
      <c r="G210" t="s">
        <v>6</v>
      </c>
      <c r="H210" t="s">
        <v>5</v>
      </c>
      <c r="I210" t="s">
        <v>726</v>
      </c>
      <c r="J210" t="s">
        <v>27162</v>
      </c>
      <c r="K210" t="s">
        <v>27161</v>
      </c>
      <c r="L210" t="s">
        <v>27160</v>
      </c>
      <c r="M210" t="s">
        <v>135</v>
      </c>
      <c r="N210">
        <v>6</v>
      </c>
      <c r="O210" t="s">
        <v>28364</v>
      </c>
      <c r="P210" t="s">
        <v>28363</v>
      </c>
      <c r="Q210" t="s">
        <v>28362</v>
      </c>
      <c r="R210" s="7">
        <v>40878</v>
      </c>
      <c r="S210" s="8">
        <f t="shared" si="24"/>
        <v>2011</v>
      </c>
      <c r="T210" s="8">
        <v>2011</v>
      </c>
      <c r="U210" s="8">
        <f t="shared" si="25"/>
        <v>11</v>
      </c>
      <c r="V210" s="7">
        <v>40878</v>
      </c>
      <c r="W210" t="s">
        <v>1549</v>
      </c>
      <c r="X210" s="2">
        <v>0.12</v>
      </c>
      <c r="Y210" s="6">
        <f t="shared" si="26"/>
        <v>3.2033314647233121E-3</v>
      </c>
      <c r="AA210">
        <v>10059113</v>
      </c>
      <c r="AB210">
        <v>12658</v>
      </c>
      <c r="AD210" t="s">
        <v>2</v>
      </c>
      <c r="AE210">
        <v>18</v>
      </c>
      <c r="AF210" t="s">
        <v>230</v>
      </c>
      <c r="AH210" t="s">
        <v>28361</v>
      </c>
      <c r="AI210" t="s">
        <v>28360</v>
      </c>
      <c r="AJ210" t="s">
        <v>28359</v>
      </c>
      <c r="AK210" t="s">
        <v>28358</v>
      </c>
      <c r="AL210">
        <v>0</v>
      </c>
      <c r="AM210" s="5">
        <f t="shared" si="27"/>
        <v>0</v>
      </c>
      <c r="AN210" s="4">
        <f t="shared" si="28"/>
        <v>0</v>
      </c>
      <c r="AO210" s="3"/>
      <c r="AP210">
        <v>0</v>
      </c>
      <c r="AR210" t="s">
        <v>1</v>
      </c>
      <c r="AT210" s="2" t="s">
        <v>0</v>
      </c>
      <c r="AU210" s="1">
        <f t="shared" si="29"/>
        <v>0.22423320253063184</v>
      </c>
      <c r="AV210" s="1">
        <f t="shared" si="30"/>
        <v>0.16016657323616562</v>
      </c>
      <c r="AW210" s="1">
        <f t="shared" si="31"/>
        <v>9.6099943941699364E-2</v>
      </c>
    </row>
    <row r="211" spans="1:49" x14ac:dyDescent="0.2">
      <c r="A211">
        <v>209</v>
      </c>
      <c r="B211" t="s">
        <v>28357</v>
      </c>
      <c r="C211" t="s">
        <v>28356</v>
      </c>
      <c r="F211" t="s">
        <v>28355</v>
      </c>
      <c r="G211" t="s">
        <v>6</v>
      </c>
      <c r="H211" t="s">
        <v>5</v>
      </c>
      <c r="I211" t="s">
        <v>20023</v>
      </c>
      <c r="J211" t="s">
        <v>28354</v>
      </c>
      <c r="K211" t="s">
        <v>28353</v>
      </c>
      <c r="L211" t="s">
        <v>175</v>
      </c>
      <c r="M211" t="s">
        <v>135</v>
      </c>
      <c r="N211">
        <v>3</v>
      </c>
      <c r="O211" t="s">
        <v>28352</v>
      </c>
      <c r="P211" t="s">
        <v>28351</v>
      </c>
      <c r="Q211" t="s">
        <v>28350</v>
      </c>
      <c r="R211" s="7">
        <v>40878</v>
      </c>
      <c r="S211" s="8">
        <f t="shared" si="24"/>
        <v>2011</v>
      </c>
      <c r="T211" s="8">
        <v>2011</v>
      </c>
      <c r="U211" s="8">
        <f t="shared" si="25"/>
        <v>11</v>
      </c>
      <c r="V211" s="7">
        <v>40878</v>
      </c>
      <c r="W211" t="s">
        <v>1811</v>
      </c>
      <c r="X211" s="2">
        <v>0.16300000000000001</v>
      </c>
      <c r="Y211" s="6">
        <f t="shared" si="26"/>
        <v>4.3511919062491659E-3</v>
      </c>
      <c r="AA211">
        <v>10037985</v>
      </c>
      <c r="AB211">
        <v>24883</v>
      </c>
      <c r="AD211" t="s">
        <v>2</v>
      </c>
      <c r="AE211">
        <v>27</v>
      </c>
      <c r="AF211">
        <v>4</v>
      </c>
      <c r="AH211" t="s">
        <v>28349</v>
      </c>
      <c r="AI211" t="s">
        <v>28348</v>
      </c>
      <c r="AJ211" t="s">
        <v>28347</v>
      </c>
      <c r="AK211" t="s">
        <v>28346</v>
      </c>
      <c r="AL211">
        <v>4</v>
      </c>
      <c r="AM211" s="5">
        <f t="shared" si="27"/>
        <v>0.36363636363636365</v>
      </c>
      <c r="AN211" s="4">
        <f t="shared" si="28"/>
        <v>5.5075556779456819E-4</v>
      </c>
      <c r="AO211" s="3"/>
      <c r="AP211">
        <v>0</v>
      </c>
      <c r="AR211" t="s">
        <v>1</v>
      </c>
      <c r="AT211" s="2" t="s">
        <v>0</v>
      </c>
      <c r="AU211" s="1">
        <f t="shared" si="29"/>
        <v>0.32110610047127863</v>
      </c>
      <c r="AV211" s="1">
        <f t="shared" si="30"/>
        <v>0.2450973737021867</v>
      </c>
      <c r="AW211" s="1">
        <f t="shared" si="31"/>
        <v>0.16908864693309472</v>
      </c>
    </row>
    <row r="212" spans="1:49" x14ac:dyDescent="0.2">
      <c r="A212">
        <v>210</v>
      </c>
      <c r="B212" t="s">
        <v>28345</v>
      </c>
      <c r="C212" t="s">
        <v>28344</v>
      </c>
      <c r="F212" t="s">
        <v>28343</v>
      </c>
      <c r="G212" t="s">
        <v>6</v>
      </c>
      <c r="H212" t="s">
        <v>5</v>
      </c>
      <c r="I212" t="s">
        <v>5300</v>
      </c>
      <c r="J212">
        <v>60088583</v>
      </c>
      <c r="K212" t="s">
        <v>1527</v>
      </c>
      <c r="L212" t="s">
        <v>94</v>
      </c>
      <c r="M212" t="s">
        <v>60</v>
      </c>
      <c r="N212">
        <v>6</v>
      </c>
      <c r="O212" t="s">
        <v>28342</v>
      </c>
      <c r="P212" t="s">
        <v>28341</v>
      </c>
      <c r="Q212" t="s">
        <v>28340</v>
      </c>
      <c r="R212" s="7">
        <v>40878</v>
      </c>
      <c r="S212" s="8">
        <f t="shared" si="24"/>
        <v>2011</v>
      </c>
      <c r="T212" s="8">
        <v>2011</v>
      </c>
      <c r="U212" s="8">
        <f t="shared" si="25"/>
        <v>11</v>
      </c>
      <c r="V212" s="7">
        <v>2011</v>
      </c>
      <c r="W212" t="s">
        <v>970</v>
      </c>
      <c r="X212" s="2">
        <v>1.3280000000000001</v>
      </c>
      <c r="Y212" s="6">
        <f t="shared" si="26"/>
        <v>3.5450201542937994E-2</v>
      </c>
      <c r="AA212">
        <v>15361225</v>
      </c>
      <c r="AB212">
        <v>18894</v>
      </c>
      <c r="AD212" t="s">
        <v>2</v>
      </c>
      <c r="AE212">
        <v>10</v>
      </c>
      <c r="AG212">
        <v>6111430</v>
      </c>
      <c r="AH212" t="s">
        <v>28339</v>
      </c>
      <c r="AI212" t="s">
        <v>28338</v>
      </c>
      <c r="AJ212" t="s">
        <v>28337</v>
      </c>
      <c r="AK212" t="s">
        <v>28336</v>
      </c>
      <c r="AL212">
        <v>30</v>
      </c>
      <c r="AM212" s="5">
        <f t="shared" si="27"/>
        <v>2.7272727272727271</v>
      </c>
      <c r="AN212" s="4">
        <f t="shared" si="28"/>
        <v>4.1306667584592614E-3</v>
      </c>
      <c r="AO212" s="3"/>
      <c r="AP212">
        <v>0</v>
      </c>
      <c r="AR212" t="s">
        <v>1</v>
      </c>
      <c r="AT212" s="2">
        <v>3.8340000000000001</v>
      </c>
      <c r="AU212" s="1">
        <f t="shared" si="29"/>
        <v>2.6054341107594374</v>
      </c>
      <c r="AV212" s="1">
        <f t="shared" si="30"/>
        <v>1.9790434150698626</v>
      </c>
      <c r="AW212" s="1">
        <f t="shared" si="31"/>
        <v>1.352652719380288</v>
      </c>
    </row>
    <row r="213" spans="1:49" x14ac:dyDescent="0.2">
      <c r="A213">
        <v>211</v>
      </c>
      <c r="B213" t="s">
        <v>28335</v>
      </c>
      <c r="C213" t="s">
        <v>28334</v>
      </c>
      <c r="F213" t="s">
        <v>28333</v>
      </c>
      <c r="G213" t="s">
        <v>6</v>
      </c>
      <c r="H213" t="s">
        <v>5</v>
      </c>
      <c r="I213" t="s">
        <v>28332</v>
      </c>
      <c r="J213">
        <v>60013959</v>
      </c>
      <c r="K213" t="s">
        <v>637</v>
      </c>
      <c r="L213" t="s">
        <v>636</v>
      </c>
      <c r="M213" t="s">
        <v>17</v>
      </c>
      <c r="N213">
        <v>4</v>
      </c>
      <c r="O213" t="s">
        <v>28331</v>
      </c>
      <c r="P213" t="s">
        <v>28330</v>
      </c>
      <c r="Q213" t="s">
        <v>28329</v>
      </c>
      <c r="R213" s="7">
        <v>40878</v>
      </c>
      <c r="S213" s="8">
        <f t="shared" si="24"/>
        <v>2011</v>
      </c>
      <c r="T213" s="8">
        <v>2011</v>
      </c>
      <c r="U213" s="8">
        <f t="shared" si="25"/>
        <v>11</v>
      </c>
      <c r="V213" s="7">
        <v>2011</v>
      </c>
      <c r="W213" t="s">
        <v>970</v>
      </c>
      <c r="X213" s="2">
        <v>1.3280000000000001</v>
      </c>
      <c r="Y213" s="6">
        <f t="shared" si="26"/>
        <v>3.5450201542937994E-2</v>
      </c>
      <c r="AA213">
        <v>15361225</v>
      </c>
      <c r="AB213">
        <v>18894</v>
      </c>
      <c r="AD213" t="s">
        <v>2</v>
      </c>
      <c r="AE213">
        <v>10</v>
      </c>
      <c r="AG213">
        <v>6111431</v>
      </c>
      <c r="AH213" t="s">
        <v>2953</v>
      </c>
      <c r="AI213" t="s">
        <v>28328</v>
      </c>
      <c r="AJ213" t="s">
        <v>28327</v>
      </c>
      <c r="AK213" t="s">
        <v>28326</v>
      </c>
      <c r="AL213">
        <v>66</v>
      </c>
      <c r="AM213" s="5">
        <f t="shared" si="27"/>
        <v>6</v>
      </c>
      <c r="AN213" s="4">
        <f t="shared" si="28"/>
        <v>9.0874668686103752E-3</v>
      </c>
      <c r="AO213" s="3"/>
      <c r="AP213">
        <v>0</v>
      </c>
      <c r="AQ213" t="s">
        <v>197</v>
      </c>
      <c r="AR213" t="s">
        <v>28325</v>
      </c>
      <c r="AS213" t="s">
        <v>196</v>
      </c>
      <c r="AT213" s="2">
        <v>3.8340000000000001</v>
      </c>
      <c r="AU213" s="1">
        <f t="shared" si="29"/>
        <v>2.7541381140639709</v>
      </c>
      <c r="AV213" s="1">
        <f t="shared" si="30"/>
        <v>2.2268834205774182</v>
      </c>
      <c r="AW213" s="1">
        <f t="shared" si="31"/>
        <v>1.6996287270908663</v>
      </c>
    </row>
    <row r="214" spans="1:49" x14ac:dyDescent="0.2">
      <c r="A214">
        <v>212</v>
      </c>
      <c r="B214" t="s">
        <v>28324</v>
      </c>
      <c r="C214" t="s">
        <v>28323</v>
      </c>
      <c r="F214" t="s">
        <v>28322</v>
      </c>
      <c r="G214" t="s">
        <v>6</v>
      </c>
      <c r="H214" t="s">
        <v>5</v>
      </c>
      <c r="I214" t="s">
        <v>28321</v>
      </c>
      <c r="J214" t="s">
        <v>28320</v>
      </c>
      <c r="K214" t="s">
        <v>28319</v>
      </c>
      <c r="L214" t="s">
        <v>28318</v>
      </c>
      <c r="M214" t="s">
        <v>135</v>
      </c>
      <c r="N214">
        <v>3</v>
      </c>
      <c r="O214" t="s">
        <v>28317</v>
      </c>
      <c r="P214" t="s">
        <v>28316</v>
      </c>
      <c r="Q214" t="s">
        <v>28315</v>
      </c>
      <c r="R214" s="7">
        <v>40878</v>
      </c>
      <c r="S214" s="8">
        <f t="shared" si="24"/>
        <v>2011</v>
      </c>
      <c r="T214" s="8">
        <v>2011</v>
      </c>
      <c r="U214" s="8">
        <f t="shared" si="25"/>
        <v>11</v>
      </c>
      <c r="V214" s="7">
        <v>2011</v>
      </c>
      <c r="W214" t="s">
        <v>5751</v>
      </c>
      <c r="X214" s="2">
        <v>0.67200000000000004</v>
      </c>
      <c r="Y214" s="6">
        <f t="shared" si="26"/>
        <v>1.793865620245055E-2</v>
      </c>
      <c r="AA214">
        <v>13132989</v>
      </c>
      <c r="AB214">
        <v>19700170477</v>
      </c>
      <c r="AC214">
        <v>13132970</v>
      </c>
      <c r="AD214" t="s">
        <v>2</v>
      </c>
      <c r="AE214">
        <v>152</v>
      </c>
      <c r="AH214" t="s">
        <v>28314</v>
      </c>
      <c r="AI214" t="s">
        <v>28313</v>
      </c>
      <c r="AJ214" t="s">
        <v>28312</v>
      </c>
      <c r="AK214" t="s">
        <v>28311</v>
      </c>
      <c r="AL214">
        <v>14</v>
      </c>
      <c r="AM214" s="5">
        <f t="shared" si="27"/>
        <v>1.2727272727272727</v>
      </c>
      <c r="AN214" s="4">
        <f t="shared" si="28"/>
        <v>1.9276444872809886E-3</v>
      </c>
      <c r="AO214" s="3"/>
      <c r="AP214">
        <v>1</v>
      </c>
      <c r="AR214" t="s">
        <v>1</v>
      </c>
      <c r="AT214" s="2">
        <v>1.546</v>
      </c>
      <c r="AU214" s="1">
        <f t="shared" si="29"/>
        <v>1.3135352687899682</v>
      </c>
      <c r="AV214" s="1">
        <f t="shared" si="30"/>
        <v>0.99331503448657699</v>
      </c>
      <c r="AW214" s="1">
        <f t="shared" si="31"/>
        <v>0.67309480018318568</v>
      </c>
    </row>
    <row r="215" spans="1:49" x14ac:dyDescent="0.2">
      <c r="A215">
        <v>213</v>
      </c>
      <c r="B215" t="s">
        <v>28310</v>
      </c>
      <c r="C215" t="s">
        <v>28309</v>
      </c>
      <c r="E215">
        <v>23443689</v>
      </c>
      <c r="F215" t="s">
        <v>28308</v>
      </c>
      <c r="G215" t="s">
        <v>6</v>
      </c>
      <c r="H215" t="s">
        <v>5</v>
      </c>
      <c r="I215" t="s">
        <v>418</v>
      </c>
      <c r="J215">
        <v>60023065</v>
      </c>
      <c r="K215" t="s">
        <v>866</v>
      </c>
      <c r="L215" t="s">
        <v>537</v>
      </c>
      <c r="M215" t="s">
        <v>55</v>
      </c>
      <c r="N215">
        <v>1</v>
      </c>
      <c r="O215" t="s">
        <v>28307</v>
      </c>
      <c r="P215">
        <v>56404823300</v>
      </c>
      <c r="Q215">
        <v>60023065</v>
      </c>
      <c r="R215" s="7">
        <v>40878</v>
      </c>
      <c r="S215" s="8">
        <f t="shared" si="24"/>
        <v>2011</v>
      </c>
      <c r="T215" s="8">
        <v>2011</v>
      </c>
      <c r="U215" s="8">
        <f t="shared" si="25"/>
        <v>11</v>
      </c>
      <c r="V215" s="7">
        <v>40878</v>
      </c>
      <c r="W215" t="s">
        <v>1511</v>
      </c>
      <c r="X215" s="2">
        <v>1.159</v>
      </c>
      <c r="Y215" s="6">
        <f t="shared" si="26"/>
        <v>3.093884306345266E-2</v>
      </c>
      <c r="AA215">
        <v>8853010</v>
      </c>
      <c r="AB215">
        <v>12998</v>
      </c>
      <c r="AD215" t="s">
        <v>2</v>
      </c>
      <c r="AE215">
        <v>58</v>
      </c>
      <c r="AF215">
        <v>12</v>
      </c>
      <c r="AG215">
        <v>6141144</v>
      </c>
      <c r="AH215" t="s">
        <v>28306</v>
      </c>
      <c r="AI215" t="s">
        <v>28305</v>
      </c>
      <c r="AK215" t="s">
        <v>28304</v>
      </c>
      <c r="AL215">
        <v>33</v>
      </c>
      <c r="AM215" s="5">
        <f t="shared" si="27"/>
        <v>3</v>
      </c>
      <c r="AN215" s="4">
        <f t="shared" si="28"/>
        <v>4.5437334343051876E-3</v>
      </c>
      <c r="AO215" s="3"/>
      <c r="AP215">
        <v>0</v>
      </c>
      <c r="AR215" t="s">
        <v>1</v>
      </c>
      <c r="AT215" s="2" t="s">
        <v>0</v>
      </c>
      <c r="AU215" s="1">
        <f t="shared" si="29"/>
        <v>2.3020310174708416</v>
      </c>
      <c r="AV215" s="1">
        <f t="shared" si="30"/>
        <v>1.7741288248878926</v>
      </c>
      <c r="AW215" s="1">
        <f t="shared" si="31"/>
        <v>1.2462266323049431</v>
      </c>
    </row>
    <row r="216" spans="1:49" x14ac:dyDescent="0.2">
      <c r="A216">
        <v>214</v>
      </c>
      <c r="B216" t="s">
        <v>28303</v>
      </c>
      <c r="F216" t="s">
        <v>28302</v>
      </c>
      <c r="G216" t="s">
        <v>6</v>
      </c>
      <c r="H216" t="s">
        <v>5</v>
      </c>
      <c r="I216" t="s">
        <v>27163</v>
      </c>
      <c r="J216" t="s">
        <v>27162</v>
      </c>
      <c r="K216" t="s">
        <v>27161</v>
      </c>
      <c r="L216" t="s">
        <v>27160</v>
      </c>
      <c r="M216" t="s">
        <v>135</v>
      </c>
      <c r="N216">
        <v>3</v>
      </c>
      <c r="O216" t="s">
        <v>28301</v>
      </c>
      <c r="P216" t="s">
        <v>28300</v>
      </c>
      <c r="Q216" t="s">
        <v>28299</v>
      </c>
      <c r="R216" s="7">
        <v>40878</v>
      </c>
      <c r="S216" s="8">
        <f t="shared" si="24"/>
        <v>2011</v>
      </c>
      <c r="T216" s="8">
        <v>2011</v>
      </c>
      <c r="U216" s="8">
        <f t="shared" si="25"/>
        <v>11</v>
      </c>
      <c r="V216" s="7">
        <v>40878</v>
      </c>
      <c r="W216" t="s">
        <v>1549</v>
      </c>
      <c r="X216" s="2">
        <v>0.12</v>
      </c>
      <c r="Y216" s="6">
        <f t="shared" si="26"/>
        <v>3.2033314647233121E-3</v>
      </c>
      <c r="AA216">
        <v>10059113</v>
      </c>
      <c r="AB216">
        <v>12658</v>
      </c>
      <c r="AD216" t="s">
        <v>2</v>
      </c>
      <c r="AE216">
        <v>18</v>
      </c>
      <c r="AF216" t="s">
        <v>230</v>
      </c>
      <c r="AH216" t="s">
        <v>28298</v>
      </c>
      <c r="AI216" t="s">
        <v>28297</v>
      </c>
      <c r="AJ216" t="s">
        <v>28296</v>
      </c>
      <c r="AK216" t="s">
        <v>28295</v>
      </c>
      <c r="AL216">
        <v>0</v>
      </c>
      <c r="AM216" s="5">
        <f t="shared" si="27"/>
        <v>0</v>
      </c>
      <c r="AN216" s="4">
        <f t="shared" si="28"/>
        <v>0</v>
      </c>
      <c r="AO216" s="3"/>
      <c r="AP216">
        <v>0</v>
      </c>
      <c r="AR216" t="s">
        <v>1</v>
      </c>
      <c r="AT216" s="2" t="s">
        <v>0</v>
      </c>
      <c r="AU216" s="1">
        <f t="shared" si="29"/>
        <v>0.22423320253063184</v>
      </c>
      <c r="AV216" s="1">
        <f t="shared" si="30"/>
        <v>0.16016657323616562</v>
      </c>
      <c r="AW216" s="1">
        <f t="shared" si="31"/>
        <v>9.6099943941699364E-2</v>
      </c>
    </row>
    <row r="217" spans="1:49" x14ac:dyDescent="0.2">
      <c r="A217">
        <v>215</v>
      </c>
      <c r="B217" t="s">
        <v>28294</v>
      </c>
      <c r="C217" t="s">
        <v>28293</v>
      </c>
      <c r="F217" t="s">
        <v>28292</v>
      </c>
      <c r="G217" t="s">
        <v>6</v>
      </c>
      <c r="H217" t="s">
        <v>5</v>
      </c>
      <c r="I217" t="s">
        <v>994</v>
      </c>
      <c r="J217" t="s">
        <v>28291</v>
      </c>
      <c r="K217" t="s">
        <v>28290</v>
      </c>
      <c r="L217" t="s">
        <v>28289</v>
      </c>
      <c r="M217" t="s">
        <v>937</v>
      </c>
      <c r="N217">
        <v>4</v>
      </c>
      <c r="O217" t="s">
        <v>28288</v>
      </c>
      <c r="P217" t="s">
        <v>28287</v>
      </c>
      <c r="Q217" t="s">
        <v>28286</v>
      </c>
      <c r="R217" s="7">
        <v>40878</v>
      </c>
      <c r="S217" s="8">
        <f t="shared" si="24"/>
        <v>2011</v>
      </c>
      <c r="T217" s="8">
        <v>2011</v>
      </c>
      <c r="U217" s="8">
        <f t="shared" si="25"/>
        <v>11</v>
      </c>
      <c r="V217" s="7">
        <v>40878</v>
      </c>
      <c r="W217" t="s">
        <v>1396</v>
      </c>
      <c r="X217" s="2">
        <v>0.184</v>
      </c>
      <c r="Y217" s="6">
        <f t="shared" si="26"/>
        <v>4.9117749125757457E-3</v>
      </c>
      <c r="AA217">
        <v>10071172</v>
      </c>
      <c r="AB217">
        <v>145728</v>
      </c>
      <c r="AC217">
        <v>19958188</v>
      </c>
      <c r="AD217" t="s">
        <v>2</v>
      </c>
      <c r="AE217">
        <v>16</v>
      </c>
      <c r="AF217">
        <v>6</v>
      </c>
      <c r="AH217" t="s">
        <v>28285</v>
      </c>
      <c r="AI217" t="s">
        <v>28284</v>
      </c>
      <c r="AJ217" t="s">
        <v>28283</v>
      </c>
      <c r="AK217" t="s">
        <v>28282</v>
      </c>
      <c r="AL217">
        <v>0</v>
      </c>
      <c r="AM217" s="5">
        <f t="shared" si="27"/>
        <v>0</v>
      </c>
      <c r="AN217" s="4">
        <f t="shared" si="28"/>
        <v>0</v>
      </c>
      <c r="AO217" s="3"/>
      <c r="AP217">
        <v>0</v>
      </c>
      <c r="AR217" t="s">
        <v>28281</v>
      </c>
      <c r="AT217" s="2" t="s">
        <v>0</v>
      </c>
      <c r="AU217" s="1">
        <f t="shared" si="29"/>
        <v>0.34382424388030219</v>
      </c>
      <c r="AV217" s="1">
        <f t="shared" si="30"/>
        <v>0.2455887456287873</v>
      </c>
      <c r="AW217" s="1">
        <f t="shared" si="31"/>
        <v>0.14735324737727235</v>
      </c>
    </row>
    <row r="218" spans="1:49" x14ac:dyDescent="0.2">
      <c r="A218">
        <v>216</v>
      </c>
      <c r="B218" t="s">
        <v>28280</v>
      </c>
      <c r="C218" t="s">
        <v>28279</v>
      </c>
      <c r="F218" t="s">
        <v>28278</v>
      </c>
      <c r="G218" t="s">
        <v>6</v>
      </c>
      <c r="H218" t="s">
        <v>5</v>
      </c>
      <c r="I218" t="s">
        <v>28277</v>
      </c>
      <c r="J218" t="s">
        <v>28276</v>
      </c>
      <c r="K218" t="s">
        <v>28275</v>
      </c>
      <c r="L218" t="s">
        <v>28274</v>
      </c>
      <c r="M218" t="s">
        <v>28273</v>
      </c>
      <c r="N218">
        <v>3</v>
      </c>
      <c r="O218" t="s">
        <v>28272</v>
      </c>
      <c r="P218" t="s">
        <v>28271</v>
      </c>
      <c r="Q218" t="s">
        <v>28270</v>
      </c>
      <c r="R218" s="7">
        <v>40878</v>
      </c>
      <c r="S218" s="8">
        <f t="shared" si="24"/>
        <v>2011</v>
      </c>
      <c r="T218" s="8">
        <v>2011</v>
      </c>
      <c r="U218" s="8">
        <f t="shared" si="25"/>
        <v>11</v>
      </c>
      <c r="V218" s="7">
        <v>2011</v>
      </c>
      <c r="W218" t="s">
        <v>166</v>
      </c>
      <c r="X218" s="2">
        <v>0.20799999999999999</v>
      </c>
      <c r="Y218" s="6">
        <f t="shared" si="26"/>
        <v>5.552441205520408E-3</v>
      </c>
      <c r="AA218">
        <v>19376472</v>
      </c>
      <c r="AB218">
        <v>16800154725</v>
      </c>
      <c r="AD218" t="s">
        <v>2</v>
      </c>
      <c r="AF218">
        <v>35</v>
      </c>
      <c r="AH218" t="s">
        <v>28269</v>
      </c>
      <c r="AI218" t="s">
        <v>28268</v>
      </c>
      <c r="AK218" t="s">
        <v>28267</v>
      </c>
      <c r="AL218">
        <v>31</v>
      </c>
      <c r="AM218" s="5">
        <f t="shared" si="27"/>
        <v>2.8181818181818183</v>
      </c>
      <c r="AN218" s="4">
        <f t="shared" si="28"/>
        <v>4.2683556504079035E-3</v>
      </c>
      <c r="AO218" s="3"/>
      <c r="AP218">
        <v>0</v>
      </c>
      <c r="AR218" t="s">
        <v>1</v>
      </c>
      <c r="AT218" s="2" t="s">
        <v>0</v>
      </c>
      <c r="AU218" s="1">
        <f t="shared" si="29"/>
        <v>0.5167215538986657</v>
      </c>
      <c r="AV218" s="1">
        <f t="shared" si="30"/>
        <v>0.49103984279641555</v>
      </c>
      <c r="AW218" s="1">
        <f t="shared" si="31"/>
        <v>0.46535813169416546</v>
      </c>
    </row>
    <row r="219" spans="1:49" x14ac:dyDescent="0.2">
      <c r="A219">
        <v>217</v>
      </c>
      <c r="B219" t="s">
        <v>28266</v>
      </c>
      <c r="C219" t="s">
        <v>28265</v>
      </c>
      <c r="F219" t="s">
        <v>28264</v>
      </c>
      <c r="G219" t="s">
        <v>6</v>
      </c>
      <c r="H219" t="s">
        <v>5</v>
      </c>
      <c r="I219" t="s">
        <v>630</v>
      </c>
      <c r="J219" t="s">
        <v>28263</v>
      </c>
      <c r="K219" t="s">
        <v>28262</v>
      </c>
      <c r="L219" t="s">
        <v>28261</v>
      </c>
      <c r="M219" t="s">
        <v>28260</v>
      </c>
      <c r="N219">
        <v>4</v>
      </c>
      <c r="O219" t="s">
        <v>28259</v>
      </c>
      <c r="P219" t="s">
        <v>28258</v>
      </c>
      <c r="Q219" t="s">
        <v>28257</v>
      </c>
      <c r="R219" s="7">
        <v>40878</v>
      </c>
      <c r="S219" s="8">
        <f t="shared" si="24"/>
        <v>2011</v>
      </c>
      <c r="T219" s="8">
        <v>2011</v>
      </c>
      <c r="U219" s="8">
        <f t="shared" si="25"/>
        <v>11</v>
      </c>
      <c r="V219" s="7">
        <v>2011</v>
      </c>
      <c r="W219" t="s">
        <v>596</v>
      </c>
      <c r="X219" s="2">
        <v>0.216</v>
      </c>
      <c r="Y219" s="6">
        <f t="shared" si="26"/>
        <v>5.765996636501962E-3</v>
      </c>
      <c r="AA219">
        <v>19378726</v>
      </c>
      <c r="AB219">
        <v>19700186909</v>
      </c>
      <c r="AC219">
        <v>10988963</v>
      </c>
      <c r="AD219" t="s">
        <v>2</v>
      </c>
      <c r="AE219">
        <v>22</v>
      </c>
      <c r="AH219" t="s">
        <v>28256</v>
      </c>
      <c r="AI219" t="s">
        <v>28255</v>
      </c>
      <c r="AK219" t="s">
        <v>28254</v>
      </c>
      <c r="AL219">
        <v>6</v>
      </c>
      <c r="AM219" s="5">
        <f t="shared" si="27"/>
        <v>0.54545454545454541</v>
      </c>
      <c r="AN219" s="4">
        <f t="shared" si="28"/>
        <v>8.2613335169185224E-4</v>
      </c>
      <c r="AO219" s="3"/>
      <c r="AP219">
        <v>0</v>
      </c>
      <c r="AR219" t="s">
        <v>1</v>
      </c>
      <c r="AT219" s="2" t="s">
        <v>0</v>
      </c>
      <c r="AU219" s="1">
        <f t="shared" si="29"/>
        <v>0.42840376510589284</v>
      </c>
      <c r="AV219" s="1">
        <f t="shared" si="30"/>
        <v>0.32960649940969072</v>
      </c>
      <c r="AW219" s="1">
        <f t="shared" si="31"/>
        <v>0.23080923371348849</v>
      </c>
    </row>
    <row r="220" spans="1:49" x14ac:dyDescent="0.2">
      <c r="A220">
        <v>218</v>
      </c>
      <c r="B220" t="s">
        <v>28253</v>
      </c>
      <c r="C220" t="s">
        <v>28252</v>
      </c>
      <c r="F220" t="s">
        <v>28251</v>
      </c>
      <c r="G220" t="s">
        <v>6</v>
      </c>
      <c r="H220" t="s">
        <v>5</v>
      </c>
      <c r="I220" t="s">
        <v>28250</v>
      </c>
      <c r="J220" t="s">
        <v>28249</v>
      </c>
      <c r="K220" t="s">
        <v>28248</v>
      </c>
      <c r="L220" t="s">
        <v>28247</v>
      </c>
      <c r="M220" t="s">
        <v>182</v>
      </c>
      <c r="N220">
        <v>6</v>
      </c>
      <c r="O220" t="s">
        <v>28246</v>
      </c>
      <c r="P220" t="s">
        <v>28245</v>
      </c>
      <c r="Q220" t="s">
        <v>28244</v>
      </c>
      <c r="R220" s="7">
        <v>40878</v>
      </c>
      <c r="S220" s="8">
        <f t="shared" si="24"/>
        <v>2011</v>
      </c>
      <c r="T220" s="8">
        <v>2011</v>
      </c>
      <c r="U220" s="8">
        <f t="shared" si="25"/>
        <v>11</v>
      </c>
      <c r="V220" s="7">
        <v>2011</v>
      </c>
      <c r="W220" t="s">
        <v>14367</v>
      </c>
      <c r="X220" s="2">
        <v>0.20899999999999999</v>
      </c>
      <c r="Y220" s="6">
        <f t="shared" si="26"/>
        <v>5.5791356343931021E-3</v>
      </c>
      <c r="AA220">
        <v>3854205</v>
      </c>
      <c r="AB220">
        <v>3300147408</v>
      </c>
      <c r="AC220">
        <v>13475533</v>
      </c>
      <c r="AD220" t="s">
        <v>2</v>
      </c>
      <c r="AE220">
        <v>131</v>
      </c>
      <c r="AF220">
        <v>12</v>
      </c>
      <c r="AH220" t="s">
        <v>28243</v>
      </c>
      <c r="AI220" t="s">
        <v>28242</v>
      </c>
      <c r="AJ220" t="s">
        <v>28241</v>
      </c>
      <c r="AK220" t="s">
        <v>28240</v>
      </c>
      <c r="AL220">
        <v>13</v>
      </c>
      <c r="AM220" s="5">
        <f t="shared" si="27"/>
        <v>1.1818181818181819</v>
      </c>
      <c r="AN220" s="4">
        <f t="shared" si="28"/>
        <v>1.7899555953323468E-3</v>
      </c>
      <c r="AO220" s="3"/>
      <c r="AP220">
        <v>0</v>
      </c>
      <c r="AR220" t="s">
        <v>1</v>
      </c>
      <c r="AT220" s="2" t="s">
        <v>0</v>
      </c>
      <c r="AU220" s="1">
        <f t="shared" si="29"/>
        <v>0.44423816226748758</v>
      </c>
      <c r="AV220" s="1">
        <f t="shared" si="30"/>
        <v>0.36845456148627248</v>
      </c>
      <c r="AW220" s="1">
        <f t="shared" si="31"/>
        <v>0.29267096070505733</v>
      </c>
    </row>
    <row r="221" spans="1:49" x14ac:dyDescent="0.2">
      <c r="A221">
        <v>219</v>
      </c>
      <c r="B221" t="s">
        <v>28239</v>
      </c>
      <c r="C221" t="s">
        <v>28238</v>
      </c>
      <c r="F221" t="s">
        <v>28237</v>
      </c>
      <c r="G221" t="s">
        <v>6</v>
      </c>
      <c r="H221" t="s">
        <v>5</v>
      </c>
      <c r="I221" t="s">
        <v>648</v>
      </c>
      <c r="J221" t="s">
        <v>28236</v>
      </c>
      <c r="K221" t="s">
        <v>28235</v>
      </c>
      <c r="L221" t="s">
        <v>28234</v>
      </c>
      <c r="M221" t="s">
        <v>28233</v>
      </c>
      <c r="N221">
        <v>5</v>
      </c>
      <c r="O221" t="s">
        <v>28232</v>
      </c>
      <c r="P221" t="s">
        <v>28231</v>
      </c>
      <c r="Q221" t="s">
        <v>28230</v>
      </c>
      <c r="R221" s="7">
        <v>40878</v>
      </c>
      <c r="S221" s="8">
        <f t="shared" si="24"/>
        <v>2011</v>
      </c>
      <c r="T221" s="8">
        <v>2011</v>
      </c>
      <c r="U221" s="8">
        <f t="shared" si="25"/>
        <v>11</v>
      </c>
      <c r="V221" s="7">
        <v>2011</v>
      </c>
      <c r="W221" t="s">
        <v>596</v>
      </c>
      <c r="X221" s="2">
        <v>0.216</v>
      </c>
      <c r="Y221" s="6">
        <f t="shared" si="26"/>
        <v>5.765996636501962E-3</v>
      </c>
      <c r="AA221">
        <v>19378726</v>
      </c>
      <c r="AB221">
        <v>19700186909</v>
      </c>
      <c r="AC221">
        <v>10988963</v>
      </c>
      <c r="AD221" t="s">
        <v>2</v>
      </c>
      <c r="AE221">
        <v>22</v>
      </c>
      <c r="AH221" t="s">
        <v>28229</v>
      </c>
      <c r="AI221" t="s">
        <v>28228</v>
      </c>
      <c r="AK221" t="s">
        <v>28227</v>
      </c>
      <c r="AL221">
        <v>2</v>
      </c>
      <c r="AM221" s="5">
        <f t="shared" si="27"/>
        <v>0.18181818181818182</v>
      </c>
      <c r="AN221" s="4">
        <f t="shared" si="28"/>
        <v>2.753777838972841E-4</v>
      </c>
      <c r="AO221" s="3"/>
      <c r="AP221">
        <v>0</v>
      </c>
      <c r="AR221" t="s">
        <v>1</v>
      </c>
      <c r="AT221" s="2" t="s">
        <v>0</v>
      </c>
      <c r="AU221" s="1">
        <f t="shared" si="29"/>
        <v>0.41188109807205581</v>
      </c>
      <c r="AV221" s="1">
        <f t="shared" si="30"/>
        <v>0.30206872101996229</v>
      </c>
      <c r="AW221" s="1">
        <f t="shared" si="31"/>
        <v>0.19225634396786875</v>
      </c>
    </row>
    <row r="222" spans="1:49" x14ac:dyDescent="0.2">
      <c r="A222">
        <v>220</v>
      </c>
      <c r="B222" t="s">
        <v>28226</v>
      </c>
      <c r="C222" t="s">
        <v>28225</v>
      </c>
      <c r="E222">
        <v>22217765</v>
      </c>
      <c r="F222" t="s">
        <v>28224</v>
      </c>
      <c r="G222" t="s">
        <v>6</v>
      </c>
      <c r="H222" t="s">
        <v>5</v>
      </c>
      <c r="I222" t="s">
        <v>28223</v>
      </c>
      <c r="J222" t="s">
        <v>28222</v>
      </c>
      <c r="K222" t="s">
        <v>28221</v>
      </c>
      <c r="L222" t="s">
        <v>28220</v>
      </c>
      <c r="M222" t="s">
        <v>28219</v>
      </c>
      <c r="N222">
        <v>8</v>
      </c>
      <c r="O222" t="s">
        <v>28218</v>
      </c>
      <c r="P222" t="s">
        <v>28217</v>
      </c>
      <c r="Q222" t="s">
        <v>28216</v>
      </c>
      <c r="R222" s="7">
        <v>40878</v>
      </c>
      <c r="S222" s="8">
        <f t="shared" si="24"/>
        <v>2011</v>
      </c>
      <c r="T222" s="8">
        <v>2011</v>
      </c>
      <c r="U222" s="8">
        <f t="shared" si="25"/>
        <v>11</v>
      </c>
      <c r="V222" s="7">
        <v>40878</v>
      </c>
      <c r="W222" t="s">
        <v>2021</v>
      </c>
      <c r="X222" s="2">
        <v>0.749</v>
      </c>
      <c r="Y222" s="6">
        <f t="shared" si="26"/>
        <v>1.9994127225648008E-2</v>
      </c>
      <c r="AA222" t="s">
        <v>2020</v>
      </c>
      <c r="AB222">
        <v>20311</v>
      </c>
      <c r="AD222" t="s">
        <v>2</v>
      </c>
      <c r="AE222">
        <v>40</v>
      </c>
      <c r="AF222">
        <v>6</v>
      </c>
      <c r="AH222" t="s">
        <v>28215</v>
      </c>
      <c r="AI222" t="s">
        <v>28214</v>
      </c>
      <c r="AJ222" t="s">
        <v>28213</v>
      </c>
      <c r="AK222" t="s">
        <v>28212</v>
      </c>
      <c r="AL222">
        <v>7</v>
      </c>
      <c r="AM222" s="5">
        <f t="shared" si="27"/>
        <v>0.63636363636363635</v>
      </c>
      <c r="AN222" s="4">
        <f t="shared" si="28"/>
        <v>9.6382224364049431E-4</v>
      </c>
      <c r="AO222" s="3"/>
      <c r="AP222">
        <v>0</v>
      </c>
      <c r="AR222" t="s">
        <v>1</v>
      </c>
      <c r="AT222" s="2">
        <v>2.3769999999999998</v>
      </c>
      <c r="AU222" s="1">
        <f t="shared" si="29"/>
        <v>1.4285035731045754</v>
      </c>
      <c r="AV222" s="1">
        <f t="shared" si="30"/>
        <v>1.0478974734644251</v>
      </c>
      <c r="AW222" s="1">
        <f t="shared" si="31"/>
        <v>0.66729137382427484</v>
      </c>
    </row>
    <row r="223" spans="1:49" x14ac:dyDescent="0.2">
      <c r="A223">
        <v>221</v>
      </c>
      <c r="B223" t="s">
        <v>28211</v>
      </c>
      <c r="C223" t="s">
        <v>28210</v>
      </c>
      <c r="F223" t="s">
        <v>28209</v>
      </c>
      <c r="G223" t="s">
        <v>6</v>
      </c>
      <c r="H223" t="s">
        <v>5</v>
      </c>
      <c r="I223" t="s">
        <v>726</v>
      </c>
      <c r="J223" t="s">
        <v>6057</v>
      </c>
      <c r="K223" t="s">
        <v>6056</v>
      </c>
      <c r="L223" t="s">
        <v>6055</v>
      </c>
      <c r="M223" t="s">
        <v>135</v>
      </c>
      <c r="N223">
        <v>2</v>
      </c>
      <c r="O223" t="s">
        <v>28208</v>
      </c>
      <c r="P223" t="s">
        <v>6053</v>
      </c>
      <c r="Q223" t="s">
        <v>6052</v>
      </c>
      <c r="R223" s="7">
        <v>40878</v>
      </c>
      <c r="S223" s="8">
        <f t="shared" si="24"/>
        <v>2011</v>
      </c>
      <c r="T223" s="8">
        <v>2011</v>
      </c>
      <c r="U223" s="8">
        <f t="shared" si="25"/>
        <v>11</v>
      </c>
      <c r="V223" s="7">
        <v>2011</v>
      </c>
      <c r="W223" t="s">
        <v>2663</v>
      </c>
      <c r="X223" s="2">
        <v>0.28199999999999997</v>
      </c>
      <c r="Y223" s="6">
        <f t="shared" si="26"/>
        <v>7.527828942099783E-3</v>
      </c>
      <c r="AA223">
        <v>16875869</v>
      </c>
      <c r="AB223">
        <v>19700186861</v>
      </c>
      <c r="AC223">
        <v>16875877</v>
      </c>
      <c r="AD223" t="s">
        <v>2</v>
      </c>
      <c r="AE223">
        <v>2011</v>
      </c>
      <c r="AG223">
        <v>685629</v>
      </c>
      <c r="AI223" t="s">
        <v>28207</v>
      </c>
      <c r="AK223" t="s">
        <v>28206</v>
      </c>
      <c r="AL223">
        <v>25</v>
      </c>
      <c r="AM223" s="5">
        <f t="shared" si="27"/>
        <v>2.2727272727272729</v>
      </c>
      <c r="AN223" s="4">
        <f t="shared" si="28"/>
        <v>3.4422222987160515E-3</v>
      </c>
      <c r="AO223" s="3"/>
      <c r="AP223">
        <v>1</v>
      </c>
      <c r="AR223" t="s">
        <v>1</v>
      </c>
      <c r="AT223" s="2">
        <v>1.1739999999999999</v>
      </c>
      <c r="AU223" s="1">
        <f t="shared" si="29"/>
        <v>0.63021469490846627</v>
      </c>
      <c r="AV223" s="1">
        <f t="shared" si="30"/>
        <v>0.54850256204079173</v>
      </c>
      <c r="AW223" s="1">
        <f t="shared" si="31"/>
        <v>0.46679042917311708</v>
      </c>
    </row>
    <row r="224" spans="1:49" x14ac:dyDescent="0.2">
      <c r="A224">
        <v>222</v>
      </c>
      <c r="B224" t="s">
        <v>28205</v>
      </c>
      <c r="C224" t="s">
        <v>28204</v>
      </c>
      <c r="F224" t="s">
        <v>28203</v>
      </c>
      <c r="G224" t="s">
        <v>6</v>
      </c>
      <c r="H224" t="s">
        <v>5</v>
      </c>
      <c r="I224" t="s">
        <v>28202</v>
      </c>
      <c r="J224" t="s">
        <v>28201</v>
      </c>
      <c r="K224" t="s">
        <v>28200</v>
      </c>
      <c r="L224" t="s">
        <v>28199</v>
      </c>
      <c r="M224" t="s">
        <v>23</v>
      </c>
      <c r="N224">
        <v>5</v>
      </c>
      <c r="O224" t="s">
        <v>28198</v>
      </c>
      <c r="P224" t="s">
        <v>28197</v>
      </c>
      <c r="Q224" t="s">
        <v>28196</v>
      </c>
      <c r="R224" s="7">
        <v>40878</v>
      </c>
      <c r="S224" s="8">
        <f t="shared" si="24"/>
        <v>2011</v>
      </c>
      <c r="T224" s="8">
        <v>2011</v>
      </c>
      <c r="U224" s="8">
        <f t="shared" si="25"/>
        <v>11</v>
      </c>
      <c r="V224" s="7">
        <v>2011</v>
      </c>
      <c r="W224" t="s">
        <v>580</v>
      </c>
      <c r="X224" s="2">
        <v>0.34100000000000003</v>
      </c>
      <c r="Y224" s="6">
        <f t="shared" si="26"/>
        <v>9.1028002455887467E-3</v>
      </c>
      <c r="AA224">
        <v>19378718</v>
      </c>
      <c r="AB224">
        <v>19700186839</v>
      </c>
      <c r="AC224">
        <v>15309681</v>
      </c>
      <c r="AD224" t="s">
        <v>2</v>
      </c>
      <c r="AE224">
        <v>22</v>
      </c>
      <c r="AH224" s="9">
        <v>44440</v>
      </c>
      <c r="AI224" t="s">
        <v>28195</v>
      </c>
      <c r="AK224" t="s">
        <v>28194</v>
      </c>
      <c r="AL224">
        <v>2</v>
      </c>
      <c r="AM224" s="5">
        <f t="shared" si="27"/>
        <v>0.18181818181818182</v>
      </c>
      <c r="AN224" s="4">
        <f t="shared" si="28"/>
        <v>2.753777838972841E-4</v>
      </c>
      <c r="AO224" s="3"/>
      <c r="AP224">
        <v>0</v>
      </c>
      <c r="AR224" t="s">
        <v>1</v>
      </c>
      <c r="AT224" s="2" t="s">
        <v>0</v>
      </c>
      <c r="AU224" s="1">
        <f t="shared" si="29"/>
        <v>0.64545735070813071</v>
      </c>
      <c r="AV224" s="1">
        <f t="shared" si="30"/>
        <v>0.46890890147430153</v>
      </c>
      <c r="AW224" s="1">
        <f t="shared" si="31"/>
        <v>0.29236045224047225</v>
      </c>
    </row>
    <row r="225" spans="1:49" x14ac:dyDescent="0.2">
      <c r="A225">
        <v>223</v>
      </c>
      <c r="B225" t="s">
        <v>28193</v>
      </c>
      <c r="C225" t="s">
        <v>28192</v>
      </c>
      <c r="F225" t="s">
        <v>28191</v>
      </c>
      <c r="G225" t="s">
        <v>6</v>
      </c>
      <c r="H225" t="s">
        <v>5</v>
      </c>
      <c r="I225" t="s">
        <v>7326</v>
      </c>
      <c r="J225">
        <v>60013866</v>
      </c>
      <c r="K225" t="s">
        <v>28180</v>
      </c>
      <c r="L225" t="s">
        <v>74</v>
      </c>
      <c r="M225" t="s">
        <v>73</v>
      </c>
      <c r="N225">
        <v>2</v>
      </c>
      <c r="O225" t="s">
        <v>28190</v>
      </c>
      <c r="P225" t="s">
        <v>28189</v>
      </c>
      <c r="Q225" t="s">
        <v>28188</v>
      </c>
      <c r="R225" s="7">
        <v>40878</v>
      </c>
      <c r="S225" s="8">
        <f t="shared" si="24"/>
        <v>2011</v>
      </c>
      <c r="T225" s="8">
        <v>2011</v>
      </c>
      <c r="U225" s="8">
        <f t="shared" si="25"/>
        <v>11</v>
      </c>
      <c r="V225" s="7">
        <v>2011</v>
      </c>
      <c r="W225" t="s">
        <v>28187</v>
      </c>
      <c r="X225" s="2">
        <v>0.87</v>
      </c>
      <c r="Y225" s="6">
        <f t="shared" si="26"/>
        <v>2.3224153119244015E-2</v>
      </c>
      <c r="AA225">
        <v>19317573</v>
      </c>
      <c r="AB225">
        <v>5200152801</v>
      </c>
      <c r="AC225" t="s">
        <v>28186</v>
      </c>
      <c r="AD225" t="s">
        <v>2</v>
      </c>
      <c r="AE225">
        <v>6</v>
      </c>
      <c r="AG225">
        <v>544</v>
      </c>
      <c r="AH225" s="9">
        <v>44378</v>
      </c>
      <c r="AI225" t="s">
        <v>28185</v>
      </c>
      <c r="AJ225" t="s">
        <v>28184</v>
      </c>
      <c r="AK225" t="s">
        <v>28183</v>
      </c>
      <c r="AL225">
        <v>3</v>
      </c>
      <c r="AM225" s="5">
        <f t="shared" si="27"/>
        <v>0.27272727272727271</v>
      </c>
      <c r="AN225" s="4">
        <f t="shared" si="28"/>
        <v>4.1306667584592612E-4</v>
      </c>
      <c r="AO225" s="3"/>
      <c r="AP225">
        <v>1</v>
      </c>
      <c r="AQ225" t="s">
        <v>28182</v>
      </c>
      <c r="AR225" t="s">
        <v>28181</v>
      </c>
      <c r="AS225" t="s">
        <v>28180</v>
      </c>
      <c r="AT225" s="2">
        <v>4.7030000000000003</v>
      </c>
      <c r="AU225" s="1">
        <f t="shared" si="29"/>
        <v>1.6380827186224589</v>
      </c>
      <c r="AV225" s="1">
        <f t="shared" si="30"/>
        <v>1.1818609897544969</v>
      </c>
      <c r="AW225" s="1">
        <f t="shared" si="31"/>
        <v>0.7256392608865353</v>
      </c>
    </row>
    <row r="226" spans="1:49" x14ac:dyDescent="0.2">
      <c r="A226">
        <v>224</v>
      </c>
      <c r="B226" t="s">
        <v>28179</v>
      </c>
      <c r="C226" t="s">
        <v>28178</v>
      </c>
      <c r="F226" t="s">
        <v>28177</v>
      </c>
      <c r="G226" t="s">
        <v>6</v>
      </c>
      <c r="H226" t="s">
        <v>5</v>
      </c>
      <c r="I226" t="s">
        <v>988</v>
      </c>
      <c r="J226">
        <v>60025152</v>
      </c>
      <c r="K226" t="s">
        <v>28176</v>
      </c>
      <c r="L226" t="s">
        <v>28175</v>
      </c>
      <c r="M226" t="s">
        <v>17</v>
      </c>
      <c r="N226">
        <v>4</v>
      </c>
      <c r="O226" t="s">
        <v>28174</v>
      </c>
      <c r="P226" t="s">
        <v>28173</v>
      </c>
      <c r="Q226" t="s">
        <v>28172</v>
      </c>
      <c r="R226" s="7">
        <v>40878</v>
      </c>
      <c r="S226" s="8">
        <f t="shared" si="24"/>
        <v>2011</v>
      </c>
      <c r="T226" s="8">
        <v>2011</v>
      </c>
      <c r="U226" s="8">
        <f t="shared" si="25"/>
        <v>11</v>
      </c>
      <c r="V226" s="7">
        <v>2011</v>
      </c>
      <c r="W226" t="s">
        <v>28171</v>
      </c>
      <c r="X226" s="2">
        <v>0.68200000000000005</v>
      </c>
      <c r="Y226" s="6">
        <f t="shared" si="26"/>
        <v>1.8205600491177493E-2</v>
      </c>
      <c r="AB226">
        <v>76627</v>
      </c>
      <c r="AC226">
        <v>19961944</v>
      </c>
      <c r="AD226" t="s">
        <v>2</v>
      </c>
      <c r="AE226">
        <v>4</v>
      </c>
      <c r="AF226">
        <v>9</v>
      </c>
      <c r="AH226" t="s">
        <v>22419</v>
      </c>
      <c r="AI226" t="s">
        <v>28170</v>
      </c>
      <c r="AJ226" t="s">
        <v>28169</v>
      </c>
      <c r="AK226" t="s">
        <v>28168</v>
      </c>
      <c r="AL226">
        <v>24</v>
      </c>
      <c r="AM226" s="5">
        <f t="shared" si="27"/>
        <v>2.1818181818181817</v>
      </c>
      <c r="AN226" s="4">
        <f t="shared" si="28"/>
        <v>3.3045334067674089E-3</v>
      </c>
      <c r="AO226" s="3"/>
      <c r="AP226">
        <v>1</v>
      </c>
      <c r="AQ226" t="s">
        <v>197</v>
      </c>
      <c r="AR226" t="s">
        <v>1</v>
      </c>
      <c r="AS226" t="s">
        <v>196</v>
      </c>
      <c r="AT226" s="2">
        <v>3.6230000000000002</v>
      </c>
      <c r="AU226" s="1">
        <f t="shared" si="29"/>
        <v>1.3735280365854468</v>
      </c>
      <c r="AV226" s="1">
        <f t="shared" si="30"/>
        <v>1.0755066948972452</v>
      </c>
      <c r="AW226" s="1">
        <f t="shared" si="31"/>
        <v>0.77748535320904344</v>
      </c>
    </row>
    <row r="227" spans="1:49" x14ac:dyDescent="0.2">
      <c r="A227">
        <v>225</v>
      </c>
      <c r="B227" t="s">
        <v>28167</v>
      </c>
      <c r="C227" t="s">
        <v>28166</v>
      </c>
      <c r="F227" t="s">
        <v>28165</v>
      </c>
      <c r="G227" t="s">
        <v>6</v>
      </c>
      <c r="H227" t="s">
        <v>5</v>
      </c>
      <c r="I227" t="s">
        <v>28164</v>
      </c>
      <c r="J227">
        <v>60108869</v>
      </c>
      <c r="K227" t="s">
        <v>28163</v>
      </c>
      <c r="L227" t="s">
        <v>28162</v>
      </c>
      <c r="M227" t="s">
        <v>1136</v>
      </c>
      <c r="N227">
        <v>1</v>
      </c>
      <c r="O227" t="s">
        <v>28161</v>
      </c>
      <c r="P227">
        <v>6505863303</v>
      </c>
      <c r="Q227">
        <v>60108869</v>
      </c>
      <c r="R227" s="7">
        <v>40878</v>
      </c>
      <c r="S227" s="8">
        <f t="shared" si="24"/>
        <v>2011</v>
      </c>
      <c r="T227" s="8">
        <v>2011</v>
      </c>
      <c r="U227" s="8">
        <f t="shared" si="25"/>
        <v>11</v>
      </c>
      <c r="V227" s="7">
        <v>2011</v>
      </c>
      <c r="W227" t="s">
        <v>1188</v>
      </c>
      <c r="X227" s="2" t="s">
        <v>0</v>
      </c>
      <c r="Y227" s="6" t="e">
        <f t="shared" si="26"/>
        <v>#VALUE!</v>
      </c>
      <c r="AA227">
        <v>19783086</v>
      </c>
      <c r="AB227">
        <v>21100199733</v>
      </c>
      <c r="AD227" t="s">
        <v>2</v>
      </c>
      <c r="AE227">
        <v>5</v>
      </c>
      <c r="AF227">
        <v>2</v>
      </c>
      <c r="AH227" t="s">
        <v>28160</v>
      </c>
      <c r="AI227" t="s">
        <v>28159</v>
      </c>
      <c r="AJ227" t="s">
        <v>28158</v>
      </c>
      <c r="AK227" t="s">
        <v>28157</v>
      </c>
      <c r="AL227">
        <v>3</v>
      </c>
      <c r="AM227" s="5">
        <f t="shared" si="27"/>
        <v>0.27272727272727271</v>
      </c>
      <c r="AN227" s="4">
        <f t="shared" si="28"/>
        <v>4.1306667584592612E-4</v>
      </c>
      <c r="AO227" s="3"/>
      <c r="AP227">
        <v>1</v>
      </c>
      <c r="AR227" t="s">
        <v>1</v>
      </c>
      <c r="AT227" s="2" t="s">
        <v>0</v>
      </c>
      <c r="AU227" s="1" t="e">
        <f t="shared" si="29"/>
        <v>#VALUE!</v>
      </c>
      <c r="AV227" s="1" t="e">
        <f t="shared" si="30"/>
        <v>#VALUE!</v>
      </c>
      <c r="AW227" s="1" t="e">
        <f t="shared" si="31"/>
        <v>#VALUE!</v>
      </c>
    </row>
    <row r="228" spans="1:49" x14ac:dyDescent="0.2">
      <c r="A228">
        <v>226</v>
      </c>
      <c r="B228" t="s">
        <v>28156</v>
      </c>
      <c r="F228" t="s">
        <v>28155</v>
      </c>
      <c r="G228" t="s">
        <v>6</v>
      </c>
      <c r="H228" t="s">
        <v>5</v>
      </c>
      <c r="I228" t="s">
        <v>28154</v>
      </c>
      <c r="J228" t="s">
        <v>28153</v>
      </c>
      <c r="K228" t="s">
        <v>28152</v>
      </c>
      <c r="L228" t="s">
        <v>28151</v>
      </c>
      <c r="M228" t="s">
        <v>13181</v>
      </c>
      <c r="N228">
        <v>3</v>
      </c>
      <c r="O228" t="s">
        <v>28150</v>
      </c>
      <c r="P228" t="s">
        <v>28149</v>
      </c>
      <c r="Q228" t="s">
        <v>28148</v>
      </c>
      <c r="R228" s="7">
        <v>40878</v>
      </c>
      <c r="S228" s="8">
        <f t="shared" si="24"/>
        <v>2011</v>
      </c>
      <c r="T228" s="8">
        <v>2011</v>
      </c>
      <c r="U228" s="8">
        <f t="shared" si="25"/>
        <v>11</v>
      </c>
      <c r="V228" s="7">
        <v>2011</v>
      </c>
      <c r="W228" t="s">
        <v>28129</v>
      </c>
      <c r="X228" s="2" t="s">
        <v>0</v>
      </c>
      <c r="Y228" s="6" t="e">
        <f t="shared" si="26"/>
        <v>#VALUE!</v>
      </c>
      <c r="AA228">
        <v>12595985</v>
      </c>
      <c r="AB228">
        <v>28513</v>
      </c>
      <c r="AD228" t="s">
        <v>2</v>
      </c>
      <c r="AE228">
        <v>84</v>
      </c>
      <c r="AF228" s="9">
        <v>44228</v>
      </c>
      <c r="AH228" t="s">
        <v>28147</v>
      </c>
      <c r="AI228" t="s">
        <v>28146</v>
      </c>
      <c r="AJ228" t="s">
        <v>28145</v>
      </c>
      <c r="AK228" t="s">
        <v>28144</v>
      </c>
      <c r="AL228">
        <v>1</v>
      </c>
      <c r="AM228" s="5">
        <f t="shared" si="27"/>
        <v>9.0909090909090912E-2</v>
      </c>
      <c r="AN228" s="4">
        <f t="shared" si="28"/>
        <v>1.3768889194864205E-4</v>
      </c>
      <c r="AO228" s="3"/>
      <c r="AP228">
        <v>0</v>
      </c>
      <c r="AR228" t="s">
        <v>1</v>
      </c>
      <c r="AT228" s="2" t="s">
        <v>0</v>
      </c>
      <c r="AU228" s="1" t="e">
        <f t="shared" si="29"/>
        <v>#VALUE!</v>
      </c>
      <c r="AV228" s="1" t="e">
        <f t="shared" si="30"/>
        <v>#VALUE!</v>
      </c>
      <c r="AW228" s="1" t="e">
        <f t="shared" si="31"/>
        <v>#VALUE!</v>
      </c>
    </row>
    <row r="229" spans="1:49" x14ac:dyDescent="0.2">
      <c r="A229">
        <v>227</v>
      </c>
      <c r="B229" t="s">
        <v>28143</v>
      </c>
      <c r="F229" t="s">
        <v>28142</v>
      </c>
      <c r="G229" t="s">
        <v>6</v>
      </c>
      <c r="H229" t="s">
        <v>5</v>
      </c>
      <c r="I229" t="s">
        <v>1218</v>
      </c>
      <c r="J229" t="s">
        <v>1213</v>
      </c>
      <c r="K229" t="s">
        <v>1217</v>
      </c>
      <c r="L229" t="s">
        <v>1216</v>
      </c>
      <c r="M229" t="s">
        <v>4</v>
      </c>
      <c r="N229">
        <v>2</v>
      </c>
      <c r="O229" t="s">
        <v>1215</v>
      </c>
      <c r="P229" t="s">
        <v>1214</v>
      </c>
      <c r="Q229" t="s">
        <v>1213</v>
      </c>
      <c r="R229" s="7">
        <v>40878</v>
      </c>
      <c r="S229" s="8">
        <f t="shared" si="24"/>
        <v>2011</v>
      </c>
      <c r="T229" s="8">
        <v>2011</v>
      </c>
      <c r="U229" s="8">
        <f t="shared" si="25"/>
        <v>11</v>
      </c>
      <c r="V229" s="7">
        <v>2011</v>
      </c>
      <c r="W229" t="s">
        <v>28129</v>
      </c>
      <c r="X229" s="2" t="s">
        <v>0</v>
      </c>
      <c r="Y229" s="6" t="e">
        <f t="shared" si="26"/>
        <v>#VALUE!</v>
      </c>
      <c r="AA229">
        <v>12595985</v>
      </c>
      <c r="AB229">
        <v>28513</v>
      </c>
      <c r="AD229" t="s">
        <v>2</v>
      </c>
      <c r="AE229">
        <v>84</v>
      </c>
      <c r="AF229" s="9">
        <v>44228</v>
      </c>
      <c r="AH229" t="s">
        <v>28141</v>
      </c>
      <c r="AI229" t="s">
        <v>28140</v>
      </c>
      <c r="AJ229" t="s">
        <v>28139</v>
      </c>
      <c r="AK229" t="s">
        <v>28138</v>
      </c>
      <c r="AL229">
        <v>0</v>
      </c>
      <c r="AM229" s="5">
        <f t="shared" si="27"/>
        <v>0</v>
      </c>
      <c r="AN229" s="4">
        <f t="shared" si="28"/>
        <v>0</v>
      </c>
      <c r="AO229" s="3"/>
      <c r="AP229">
        <v>0</v>
      </c>
      <c r="AR229" t="s">
        <v>1</v>
      </c>
      <c r="AT229" s="2" t="s">
        <v>0</v>
      </c>
      <c r="AU229" s="1" t="e">
        <f t="shared" si="29"/>
        <v>#VALUE!</v>
      </c>
      <c r="AV229" s="1" t="e">
        <f t="shared" si="30"/>
        <v>#VALUE!</v>
      </c>
      <c r="AW229" s="1" t="e">
        <f t="shared" si="31"/>
        <v>#VALUE!</v>
      </c>
    </row>
    <row r="230" spans="1:49" x14ac:dyDescent="0.2">
      <c r="A230">
        <v>228</v>
      </c>
      <c r="B230" t="s">
        <v>28137</v>
      </c>
      <c r="F230" t="s">
        <v>28136</v>
      </c>
      <c r="G230" t="s">
        <v>6</v>
      </c>
      <c r="H230" t="s">
        <v>5</v>
      </c>
      <c r="I230" t="s">
        <v>28135</v>
      </c>
      <c r="J230" t="s">
        <v>28130</v>
      </c>
      <c r="K230" t="s">
        <v>28134</v>
      </c>
      <c r="L230" t="s">
        <v>28133</v>
      </c>
      <c r="M230" t="s">
        <v>4</v>
      </c>
      <c r="N230">
        <v>2</v>
      </c>
      <c r="O230" t="s">
        <v>28132</v>
      </c>
      <c r="P230" t="s">
        <v>28131</v>
      </c>
      <c r="Q230" t="s">
        <v>28130</v>
      </c>
      <c r="R230" s="7">
        <v>40878</v>
      </c>
      <c r="S230" s="8">
        <f t="shared" si="24"/>
        <v>2011</v>
      </c>
      <c r="T230" s="8">
        <v>2011</v>
      </c>
      <c r="U230" s="8">
        <f t="shared" si="25"/>
        <v>11</v>
      </c>
      <c r="V230" s="7">
        <v>2011</v>
      </c>
      <c r="W230" t="s">
        <v>28129</v>
      </c>
      <c r="X230" s="2" t="s">
        <v>0</v>
      </c>
      <c r="Y230" s="6" t="e">
        <f t="shared" si="26"/>
        <v>#VALUE!</v>
      </c>
      <c r="AA230">
        <v>12595985</v>
      </c>
      <c r="AB230">
        <v>28513</v>
      </c>
      <c r="AD230" t="s">
        <v>2</v>
      </c>
      <c r="AE230">
        <v>84</v>
      </c>
      <c r="AF230" s="9">
        <v>44228</v>
      </c>
      <c r="AH230" t="s">
        <v>28128</v>
      </c>
      <c r="AI230" t="s">
        <v>28127</v>
      </c>
      <c r="AJ230" t="s">
        <v>28126</v>
      </c>
      <c r="AK230" t="s">
        <v>28125</v>
      </c>
      <c r="AL230">
        <v>0</v>
      </c>
      <c r="AM230" s="5">
        <f t="shared" si="27"/>
        <v>0</v>
      </c>
      <c r="AN230" s="4">
        <f t="shared" si="28"/>
        <v>0</v>
      </c>
      <c r="AO230" s="3"/>
      <c r="AP230">
        <v>0</v>
      </c>
      <c r="AR230" t="s">
        <v>1</v>
      </c>
      <c r="AT230" s="2" t="s">
        <v>0</v>
      </c>
      <c r="AU230" s="1" t="e">
        <f t="shared" si="29"/>
        <v>#VALUE!</v>
      </c>
      <c r="AV230" s="1" t="e">
        <f t="shared" si="30"/>
        <v>#VALUE!</v>
      </c>
      <c r="AW230" s="1" t="e">
        <f t="shared" si="31"/>
        <v>#VALUE!</v>
      </c>
    </row>
    <row r="231" spans="1:49" x14ac:dyDescent="0.2">
      <c r="A231">
        <v>229</v>
      </c>
      <c r="B231" t="s">
        <v>28124</v>
      </c>
      <c r="F231" t="s">
        <v>28123</v>
      </c>
      <c r="G231" t="s">
        <v>6</v>
      </c>
      <c r="H231" t="s">
        <v>5</v>
      </c>
      <c r="I231" t="s">
        <v>28122</v>
      </c>
      <c r="J231" t="s">
        <v>28121</v>
      </c>
      <c r="K231" t="s">
        <v>28120</v>
      </c>
      <c r="L231" t="s">
        <v>28119</v>
      </c>
      <c r="M231" t="s">
        <v>14</v>
      </c>
      <c r="N231">
        <v>6</v>
      </c>
      <c r="O231" t="s">
        <v>28118</v>
      </c>
      <c r="P231" t="s">
        <v>28117</v>
      </c>
      <c r="Q231" t="s">
        <v>28116</v>
      </c>
      <c r="R231" s="7">
        <v>40878</v>
      </c>
      <c r="S231" s="8">
        <f t="shared" si="24"/>
        <v>2011</v>
      </c>
      <c r="T231" s="8">
        <v>2011</v>
      </c>
      <c r="U231" s="8">
        <f t="shared" si="25"/>
        <v>11</v>
      </c>
      <c r="V231" s="7">
        <v>2011</v>
      </c>
      <c r="W231" t="s">
        <v>1558</v>
      </c>
      <c r="X231" s="2">
        <v>0.216</v>
      </c>
      <c r="Y231" s="6">
        <f t="shared" si="26"/>
        <v>5.765996636501962E-3</v>
      </c>
      <c r="AA231">
        <v>10544887</v>
      </c>
      <c r="AB231">
        <v>13200</v>
      </c>
      <c r="AD231" t="s">
        <v>2</v>
      </c>
      <c r="AE231">
        <v>26</v>
      </c>
      <c r="AF231">
        <v>11</v>
      </c>
      <c r="AH231" t="s">
        <v>28115</v>
      </c>
      <c r="AI231" t="s">
        <v>28114</v>
      </c>
      <c r="AJ231" t="s">
        <v>28113</v>
      </c>
      <c r="AK231" t="s">
        <v>28112</v>
      </c>
      <c r="AL231">
        <v>0</v>
      </c>
      <c r="AM231" s="5">
        <f t="shared" si="27"/>
        <v>0</v>
      </c>
      <c r="AN231" s="4">
        <f t="shared" si="28"/>
        <v>0</v>
      </c>
      <c r="AO231" s="3"/>
      <c r="AP231">
        <v>0</v>
      </c>
      <c r="AR231" t="s">
        <v>1</v>
      </c>
      <c r="AT231" s="2" t="s">
        <v>0</v>
      </c>
      <c r="AU231" s="1">
        <f t="shared" si="29"/>
        <v>0.40361976455513726</v>
      </c>
      <c r="AV231" s="1">
        <f t="shared" si="30"/>
        <v>0.28829983182509811</v>
      </c>
      <c r="AW231" s="1">
        <f t="shared" si="31"/>
        <v>0.17297989909505887</v>
      </c>
    </row>
    <row r="232" spans="1:49" x14ac:dyDescent="0.2">
      <c r="A232">
        <v>230</v>
      </c>
      <c r="B232" t="s">
        <v>28111</v>
      </c>
      <c r="F232" t="s">
        <v>28110</v>
      </c>
      <c r="G232" t="s">
        <v>6</v>
      </c>
      <c r="H232" t="s">
        <v>5</v>
      </c>
      <c r="I232" t="s">
        <v>28109</v>
      </c>
      <c r="J232">
        <v>60005465</v>
      </c>
      <c r="K232" t="s">
        <v>409</v>
      </c>
      <c r="L232" t="s">
        <v>172</v>
      </c>
      <c r="M232" t="s">
        <v>60</v>
      </c>
      <c r="N232">
        <v>3</v>
      </c>
      <c r="O232" t="s">
        <v>28108</v>
      </c>
      <c r="P232" t="s">
        <v>28107</v>
      </c>
      <c r="Q232" t="s">
        <v>578</v>
      </c>
      <c r="R232" s="7">
        <v>40878</v>
      </c>
      <c r="S232" s="8">
        <f t="shared" si="24"/>
        <v>2011</v>
      </c>
      <c r="T232" s="8">
        <v>2011</v>
      </c>
      <c r="U232" s="8">
        <f t="shared" si="25"/>
        <v>11</v>
      </c>
      <c r="V232" s="7">
        <v>2011</v>
      </c>
      <c r="W232" t="s">
        <v>1558</v>
      </c>
      <c r="X232" s="2">
        <v>0.216</v>
      </c>
      <c r="Y232" s="6">
        <f t="shared" si="26"/>
        <v>5.765996636501962E-3</v>
      </c>
      <c r="AA232">
        <v>10544887</v>
      </c>
      <c r="AB232">
        <v>13200</v>
      </c>
      <c r="AD232" t="s">
        <v>2</v>
      </c>
      <c r="AE232">
        <v>26</v>
      </c>
      <c r="AF232">
        <v>10</v>
      </c>
      <c r="AH232" t="s">
        <v>28106</v>
      </c>
      <c r="AI232" t="s">
        <v>28105</v>
      </c>
      <c r="AJ232" t="s">
        <v>28104</v>
      </c>
      <c r="AK232" t="s">
        <v>28103</v>
      </c>
      <c r="AL232">
        <v>10</v>
      </c>
      <c r="AM232" s="5">
        <f t="shared" si="27"/>
        <v>0.90909090909090906</v>
      </c>
      <c r="AN232" s="4">
        <f t="shared" si="28"/>
        <v>1.3768889194864203E-3</v>
      </c>
      <c r="AO232" s="3"/>
      <c r="AP232">
        <v>0</v>
      </c>
      <c r="AR232" t="s">
        <v>1</v>
      </c>
      <c r="AT232" s="2" t="s">
        <v>0</v>
      </c>
      <c r="AU232" s="1">
        <f t="shared" si="29"/>
        <v>0.44492643213972993</v>
      </c>
      <c r="AV232" s="1">
        <f t="shared" si="30"/>
        <v>0.3571442777994191</v>
      </c>
      <c r="AW232" s="1">
        <f t="shared" si="31"/>
        <v>0.26936212345910826</v>
      </c>
    </row>
    <row r="233" spans="1:49" x14ac:dyDescent="0.2">
      <c r="A233">
        <v>231</v>
      </c>
      <c r="B233" t="s">
        <v>28102</v>
      </c>
      <c r="F233" t="s">
        <v>28101</v>
      </c>
      <c r="G233" t="s">
        <v>6</v>
      </c>
      <c r="H233" t="s">
        <v>5</v>
      </c>
      <c r="I233" t="s">
        <v>1256</v>
      </c>
      <c r="J233">
        <v>60001821</v>
      </c>
      <c r="K233" t="s">
        <v>755</v>
      </c>
      <c r="L233" t="s">
        <v>754</v>
      </c>
      <c r="M233" t="s">
        <v>211</v>
      </c>
      <c r="N233">
        <v>3</v>
      </c>
      <c r="O233" t="s">
        <v>20528</v>
      </c>
      <c r="P233" t="s">
        <v>1255</v>
      </c>
      <c r="Q233" t="s">
        <v>1254</v>
      </c>
      <c r="R233" s="7">
        <v>40878</v>
      </c>
      <c r="S233" s="8">
        <f t="shared" si="24"/>
        <v>2011</v>
      </c>
      <c r="T233" s="8">
        <v>2011</v>
      </c>
      <c r="U233" s="8">
        <f t="shared" si="25"/>
        <v>11</v>
      </c>
      <c r="V233" s="7">
        <v>2011</v>
      </c>
      <c r="W233" t="s">
        <v>1558</v>
      </c>
      <c r="X233" s="2">
        <v>0.216</v>
      </c>
      <c r="Y233" s="6">
        <f t="shared" si="26"/>
        <v>5.765996636501962E-3</v>
      </c>
      <c r="AA233">
        <v>10544887</v>
      </c>
      <c r="AB233">
        <v>13200</v>
      </c>
      <c r="AD233" t="s">
        <v>2</v>
      </c>
      <c r="AE233">
        <v>26</v>
      </c>
      <c r="AF233">
        <v>10</v>
      </c>
      <c r="AH233" t="s">
        <v>28100</v>
      </c>
      <c r="AI233" t="s">
        <v>28099</v>
      </c>
      <c r="AJ233" t="s">
        <v>28098</v>
      </c>
      <c r="AK233" t="s">
        <v>28097</v>
      </c>
      <c r="AL233">
        <v>63</v>
      </c>
      <c r="AM233" s="5">
        <f t="shared" si="27"/>
        <v>5.7272727272727275</v>
      </c>
      <c r="AN233" s="4">
        <f t="shared" si="28"/>
        <v>8.674400192764449E-3</v>
      </c>
      <c r="AO233" s="3"/>
      <c r="AP233">
        <v>0</v>
      </c>
      <c r="AR233" t="s">
        <v>1</v>
      </c>
      <c r="AT233" s="2" t="s">
        <v>0</v>
      </c>
      <c r="AU233" s="1">
        <f t="shared" si="29"/>
        <v>0.66385177033807075</v>
      </c>
      <c r="AV233" s="1">
        <f t="shared" si="30"/>
        <v>0.72201984146332054</v>
      </c>
      <c r="AW233" s="1">
        <f t="shared" si="31"/>
        <v>0.78018791258857023</v>
      </c>
    </row>
    <row r="234" spans="1:49" x14ac:dyDescent="0.2">
      <c r="A234">
        <v>232</v>
      </c>
      <c r="B234" t="s">
        <v>28096</v>
      </c>
      <c r="F234" t="s">
        <v>28095</v>
      </c>
      <c r="G234" t="s">
        <v>6</v>
      </c>
      <c r="H234" t="s">
        <v>5</v>
      </c>
      <c r="I234" t="s">
        <v>2833</v>
      </c>
      <c r="J234">
        <v>60016972</v>
      </c>
      <c r="K234" t="s">
        <v>2228</v>
      </c>
      <c r="L234" t="s">
        <v>700</v>
      </c>
      <c r="M234" t="s">
        <v>388</v>
      </c>
      <c r="N234">
        <v>2</v>
      </c>
      <c r="O234" t="s">
        <v>28094</v>
      </c>
      <c r="P234" t="s">
        <v>28093</v>
      </c>
      <c r="Q234" t="s">
        <v>5974</v>
      </c>
      <c r="R234" s="7">
        <v>40878</v>
      </c>
      <c r="S234" s="8">
        <f t="shared" si="24"/>
        <v>2011</v>
      </c>
      <c r="T234" s="8">
        <v>2011</v>
      </c>
      <c r="U234" s="8">
        <f t="shared" si="25"/>
        <v>11</v>
      </c>
      <c r="V234" s="7">
        <v>2011</v>
      </c>
      <c r="W234" t="s">
        <v>1558</v>
      </c>
      <c r="X234" s="2">
        <v>0.216</v>
      </c>
      <c r="Y234" s="6">
        <f t="shared" si="26"/>
        <v>5.765996636501962E-3</v>
      </c>
      <c r="AA234">
        <v>10544887</v>
      </c>
      <c r="AB234">
        <v>13200</v>
      </c>
      <c r="AD234" t="s">
        <v>2</v>
      </c>
      <c r="AE234">
        <v>26</v>
      </c>
      <c r="AF234">
        <v>10</v>
      </c>
      <c r="AH234" t="s">
        <v>28092</v>
      </c>
      <c r="AI234" t="s">
        <v>28091</v>
      </c>
      <c r="AJ234" t="s">
        <v>28090</v>
      </c>
      <c r="AK234" t="s">
        <v>28089</v>
      </c>
      <c r="AL234">
        <v>6</v>
      </c>
      <c r="AM234" s="5">
        <f t="shared" si="27"/>
        <v>0.54545454545454541</v>
      </c>
      <c r="AN234" s="4">
        <f t="shared" si="28"/>
        <v>8.2613335169185224E-4</v>
      </c>
      <c r="AO234" s="3"/>
      <c r="AP234">
        <v>0</v>
      </c>
      <c r="AR234" t="s">
        <v>1</v>
      </c>
      <c r="AT234" s="2" t="s">
        <v>0</v>
      </c>
      <c r="AU234" s="1">
        <f t="shared" si="29"/>
        <v>0.42840376510589284</v>
      </c>
      <c r="AV234" s="1">
        <f t="shared" si="30"/>
        <v>0.32960649940969072</v>
      </c>
      <c r="AW234" s="1">
        <f t="shared" si="31"/>
        <v>0.23080923371348849</v>
      </c>
    </row>
    <row r="235" spans="1:49" x14ac:dyDescent="0.2">
      <c r="A235">
        <v>233</v>
      </c>
      <c r="B235" t="s">
        <v>28088</v>
      </c>
      <c r="F235" t="s">
        <v>28087</v>
      </c>
      <c r="G235" t="s">
        <v>6</v>
      </c>
      <c r="H235" t="s">
        <v>5</v>
      </c>
      <c r="I235" t="s">
        <v>28086</v>
      </c>
      <c r="J235">
        <v>60024350</v>
      </c>
      <c r="K235" t="s">
        <v>457</v>
      </c>
      <c r="L235" t="s">
        <v>456</v>
      </c>
      <c r="M235" t="s">
        <v>60</v>
      </c>
      <c r="N235">
        <v>5</v>
      </c>
      <c r="O235" t="s">
        <v>28085</v>
      </c>
      <c r="P235" t="s">
        <v>28084</v>
      </c>
      <c r="Q235" t="s">
        <v>818</v>
      </c>
      <c r="R235" s="7">
        <v>40878</v>
      </c>
      <c r="S235" s="8">
        <f t="shared" si="24"/>
        <v>2011</v>
      </c>
      <c r="T235" s="8">
        <v>2011</v>
      </c>
      <c r="U235" s="8">
        <f t="shared" si="25"/>
        <v>11</v>
      </c>
      <c r="V235" s="7">
        <v>2011</v>
      </c>
      <c r="W235" t="s">
        <v>1558</v>
      </c>
      <c r="X235" s="2">
        <v>0.216</v>
      </c>
      <c r="Y235" s="6">
        <f t="shared" si="26"/>
        <v>5.765996636501962E-3</v>
      </c>
      <c r="AA235">
        <v>10544887</v>
      </c>
      <c r="AB235">
        <v>13200</v>
      </c>
      <c r="AD235" t="s">
        <v>2</v>
      </c>
      <c r="AE235">
        <v>26</v>
      </c>
      <c r="AF235">
        <v>11</v>
      </c>
      <c r="AH235" t="s">
        <v>28083</v>
      </c>
      <c r="AI235" t="s">
        <v>28082</v>
      </c>
      <c r="AJ235" t="s">
        <v>28081</v>
      </c>
      <c r="AK235" t="s">
        <v>28080</v>
      </c>
      <c r="AL235">
        <v>3</v>
      </c>
      <c r="AM235" s="5">
        <f t="shared" si="27"/>
        <v>0.27272727272727271</v>
      </c>
      <c r="AN235" s="4">
        <f t="shared" si="28"/>
        <v>4.1306667584592612E-4</v>
      </c>
      <c r="AO235" s="3"/>
      <c r="AP235">
        <v>0</v>
      </c>
      <c r="AR235" t="s">
        <v>1</v>
      </c>
      <c r="AT235" s="2" t="s">
        <v>0</v>
      </c>
      <c r="AU235" s="1">
        <f t="shared" si="29"/>
        <v>0.41601176483051505</v>
      </c>
      <c r="AV235" s="1">
        <f t="shared" si="30"/>
        <v>0.30895316561739439</v>
      </c>
      <c r="AW235" s="1">
        <f t="shared" si="31"/>
        <v>0.2018945664042737</v>
      </c>
    </row>
    <row r="236" spans="1:49" x14ac:dyDescent="0.2">
      <c r="A236">
        <v>234</v>
      </c>
      <c r="B236" t="s">
        <v>28079</v>
      </c>
      <c r="F236" t="s">
        <v>28078</v>
      </c>
      <c r="G236" t="s">
        <v>6</v>
      </c>
      <c r="H236" t="s">
        <v>5</v>
      </c>
      <c r="I236" t="s">
        <v>251</v>
      </c>
      <c r="J236">
        <v>60005465</v>
      </c>
      <c r="K236" t="s">
        <v>409</v>
      </c>
      <c r="L236" t="s">
        <v>172</v>
      </c>
      <c r="M236" t="s">
        <v>60</v>
      </c>
      <c r="N236">
        <v>3</v>
      </c>
      <c r="O236" t="s">
        <v>28077</v>
      </c>
      <c r="P236" t="s">
        <v>28076</v>
      </c>
      <c r="Q236" t="s">
        <v>578</v>
      </c>
      <c r="R236" s="7">
        <v>40878</v>
      </c>
      <c r="S236" s="8">
        <f t="shared" si="24"/>
        <v>2011</v>
      </c>
      <c r="T236" s="8">
        <v>2011</v>
      </c>
      <c r="U236" s="8">
        <f t="shared" si="25"/>
        <v>11</v>
      </c>
      <c r="V236" s="7">
        <v>2011</v>
      </c>
      <c r="W236" t="s">
        <v>1558</v>
      </c>
      <c r="X236" s="2">
        <v>0.216</v>
      </c>
      <c r="Y236" s="6">
        <f t="shared" si="26"/>
        <v>5.765996636501962E-3</v>
      </c>
      <c r="AA236">
        <v>10544887</v>
      </c>
      <c r="AB236">
        <v>13200</v>
      </c>
      <c r="AD236" t="s">
        <v>2</v>
      </c>
      <c r="AE236">
        <v>26</v>
      </c>
      <c r="AF236">
        <v>11</v>
      </c>
      <c r="AH236" t="s">
        <v>28075</v>
      </c>
      <c r="AI236" t="s">
        <v>28074</v>
      </c>
      <c r="AJ236" t="s">
        <v>28073</v>
      </c>
      <c r="AK236" t="s">
        <v>28072</v>
      </c>
      <c r="AL236">
        <v>2</v>
      </c>
      <c r="AM236" s="5">
        <f t="shared" si="27"/>
        <v>0.18181818181818182</v>
      </c>
      <c r="AN236" s="4">
        <f t="shared" si="28"/>
        <v>2.753777838972841E-4</v>
      </c>
      <c r="AO236" s="3"/>
      <c r="AP236">
        <v>0</v>
      </c>
      <c r="AR236" t="s">
        <v>1</v>
      </c>
      <c r="AT236" s="2" t="s">
        <v>0</v>
      </c>
      <c r="AU236" s="1">
        <f t="shared" si="29"/>
        <v>0.41188109807205581</v>
      </c>
      <c r="AV236" s="1">
        <f t="shared" si="30"/>
        <v>0.30206872101996229</v>
      </c>
      <c r="AW236" s="1">
        <f t="shared" si="31"/>
        <v>0.19225634396786875</v>
      </c>
    </row>
    <row r="237" spans="1:49" x14ac:dyDescent="0.2">
      <c r="A237">
        <v>235</v>
      </c>
      <c r="B237" t="s">
        <v>28071</v>
      </c>
      <c r="F237" t="s">
        <v>28070</v>
      </c>
      <c r="G237" t="s">
        <v>6</v>
      </c>
      <c r="H237" t="s">
        <v>5</v>
      </c>
      <c r="I237" t="s">
        <v>28069</v>
      </c>
      <c r="J237">
        <v>60027856</v>
      </c>
      <c r="K237" t="s">
        <v>1258</v>
      </c>
      <c r="L237" t="s">
        <v>1257</v>
      </c>
      <c r="M237" t="s">
        <v>40</v>
      </c>
      <c r="N237">
        <v>3</v>
      </c>
      <c r="O237" t="s">
        <v>28068</v>
      </c>
      <c r="P237" t="s">
        <v>28067</v>
      </c>
      <c r="Q237" t="s">
        <v>28066</v>
      </c>
      <c r="R237" s="7">
        <v>40878</v>
      </c>
      <c r="S237" s="8">
        <f t="shared" si="24"/>
        <v>2011</v>
      </c>
      <c r="T237" s="8">
        <v>2011</v>
      </c>
      <c r="U237" s="8">
        <f t="shared" si="25"/>
        <v>11</v>
      </c>
      <c r="V237" s="7">
        <v>2011</v>
      </c>
      <c r="W237" t="s">
        <v>1558</v>
      </c>
      <c r="X237" s="2">
        <v>0.216</v>
      </c>
      <c r="Y237" s="6">
        <f t="shared" si="26"/>
        <v>5.765996636501962E-3</v>
      </c>
      <c r="AA237">
        <v>10544887</v>
      </c>
      <c r="AB237">
        <v>13200</v>
      </c>
      <c r="AD237" t="s">
        <v>2</v>
      </c>
      <c r="AE237">
        <v>26</v>
      </c>
      <c r="AF237">
        <v>11</v>
      </c>
      <c r="AH237" t="s">
        <v>28065</v>
      </c>
      <c r="AI237" t="s">
        <v>28064</v>
      </c>
      <c r="AJ237" t="s">
        <v>28063</v>
      </c>
      <c r="AK237" t="s">
        <v>28062</v>
      </c>
      <c r="AL237">
        <v>1</v>
      </c>
      <c r="AM237" s="5">
        <f t="shared" si="27"/>
        <v>9.0909090909090912E-2</v>
      </c>
      <c r="AN237" s="4">
        <f t="shared" si="28"/>
        <v>1.3768889194864205E-4</v>
      </c>
      <c r="AO237" s="3"/>
      <c r="AP237">
        <v>0</v>
      </c>
      <c r="AR237" t="s">
        <v>1</v>
      </c>
      <c r="AT237" s="2" t="s">
        <v>0</v>
      </c>
      <c r="AU237" s="1">
        <f t="shared" si="29"/>
        <v>0.40775043131359651</v>
      </c>
      <c r="AV237" s="1">
        <f t="shared" si="30"/>
        <v>0.2951842764225302</v>
      </c>
      <c r="AW237" s="1">
        <f t="shared" si="31"/>
        <v>0.18261812153146378</v>
      </c>
    </row>
    <row r="238" spans="1:49" x14ac:dyDescent="0.2">
      <c r="A238">
        <v>236</v>
      </c>
      <c r="B238" t="s">
        <v>28061</v>
      </c>
      <c r="F238" t="s">
        <v>28060</v>
      </c>
      <c r="G238" t="s">
        <v>6</v>
      </c>
      <c r="H238" t="s">
        <v>5</v>
      </c>
      <c r="I238" t="s">
        <v>28059</v>
      </c>
      <c r="J238" t="s">
        <v>28058</v>
      </c>
      <c r="K238" t="s">
        <v>28057</v>
      </c>
      <c r="L238" t="s">
        <v>28056</v>
      </c>
      <c r="M238" t="s">
        <v>1652</v>
      </c>
      <c r="N238">
        <v>5</v>
      </c>
      <c r="O238" t="s">
        <v>28055</v>
      </c>
      <c r="P238" t="s">
        <v>28054</v>
      </c>
      <c r="Q238" t="s">
        <v>28053</v>
      </c>
      <c r="R238" s="7">
        <v>40878</v>
      </c>
      <c r="S238" s="8">
        <f t="shared" si="24"/>
        <v>2011</v>
      </c>
      <c r="T238" s="8">
        <v>2011</v>
      </c>
      <c r="U238" s="8">
        <f t="shared" si="25"/>
        <v>11</v>
      </c>
      <c r="V238" s="7">
        <v>2011</v>
      </c>
      <c r="W238" t="s">
        <v>1558</v>
      </c>
      <c r="X238" s="2">
        <v>0.216</v>
      </c>
      <c r="Y238" s="6">
        <f t="shared" si="26"/>
        <v>5.765996636501962E-3</v>
      </c>
      <c r="AA238">
        <v>10544887</v>
      </c>
      <c r="AB238">
        <v>13200</v>
      </c>
      <c r="AD238" t="s">
        <v>2</v>
      </c>
      <c r="AE238">
        <v>26</v>
      </c>
      <c r="AF238">
        <v>10</v>
      </c>
      <c r="AH238" t="s">
        <v>28052</v>
      </c>
      <c r="AI238" t="s">
        <v>28051</v>
      </c>
      <c r="AJ238" t="s">
        <v>28050</v>
      </c>
      <c r="AK238" t="s">
        <v>28049</v>
      </c>
      <c r="AL238">
        <v>17</v>
      </c>
      <c r="AM238" s="5">
        <f t="shared" si="27"/>
        <v>1.5454545454545454</v>
      </c>
      <c r="AN238" s="4">
        <f t="shared" si="28"/>
        <v>2.3407111631269148E-3</v>
      </c>
      <c r="AO238" s="3"/>
      <c r="AP238">
        <v>0</v>
      </c>
      <c r="AR238" t="s">
        <v>1</v>
      </c>
      <c r="AT238" s="2" t="s">
        <v>0</v>
      </c>
      <c r="AU238" s="1">
        <f t="shared" si="29"/>
        <v>0.47384109944894476</v>
      </c>
      <c r="AV238" s="1">
        <f t="shared" si="30"/>
        <v>0.40533538998144381</v>
      </c>
      <c r="AW238" s="1">
        <f t="shared" si="31"/>
        <v>0.33682968051394291</v>
      </c>
    </row>
    <row r="239" spans="1:49" x14ac:dyDescent="0.2">
      <c r="A239">
        <v>237</v>
      </c>
      <c r="B239" t="s">
        <v>28048</v>
      </c>
      <c r="F239" t="s">
        <v>28047</v>
      </c>
      <c r="G239" t="s">
        <v>6</v>
      </c>
      <c r="H239" t="s">
        <v>5</v>
      </c>
      <c r="I239" t="s">
        <v>1923</v>
      </c>
      <c r="J239">
        <v>60016248</v>
      </c>
      <c r="K239" t="s">
        <v>701</v>
      </c>
      <c r="L239" t="s">
        <v>700</v>
      </c>
      <c r="M239" t="s">
        <v>388</v>
      </c>
      <c r="N239">
        <v>2</v>
      </c>
      <c r="O239" t="s">
        <v>1922</v>
      </c>
      <c r="P239" t="s">
        <v>1921</v>
      </c>
      <c r="Q239" t="s">
        <v>1159</v>
      </c>
      <c r="R239" s="7">
        <v>40878</v>
      </c>
      <c r="S239" s="8">
        <f t="shared" si="24"/>
        <v>2011</v>
      </c>
      <c r="T239" s="8">
        <v>2011</v>
      </c>
      <c r="U239" s="8">
        <f t="shared" si="25"/>
        <v>11</v>
      </c>
      <c r="V239" s="7">
        <v>2011</v>
      </c>
      <c r="W239" t="s">
        <v>1558</v>
      </c>
      <c r="X239" s="2">
        <v>0.216</v>
      </c>
      <c r="Y239" s="6">
        <f t="shared" si="26"/>
        <v>5.765996636501962E-3</v>
      </c>
      <c r="AA239">
        <v>10544887</v>
      </c>
      <c r="AB239">
        <v>13200</v>
      </c>
      <c r="AD239" t="s">
        <v>2</v>
      </c>
      <c r="AE239">
        <v>26</v>
      </c>
      <c r="AF239">
        <v>11</v>
      </c>
      <c r="AH239" t="s">
        <v>28046</v>
      </c>
      <c r="AI239" t="s">
        <v>28045</v>
      </c>
      <c r="AJ239" t="s">
        <v>28044</v>
      </c>
      <c r="AK239" t="s">
        <v>28043</v>
      </c>
      <c r="AL239">
        <v>3</v>
      </c>
      <c r="AM239" s="5">
        <f t="shared" si="27"/>
        <v>0.27272727272727271</v>
      </c>
      <c r="AN239" s="4">
        <f t="shared" si="28"/>
        <v>4.1306667584592612E-4</v>
      </c>
      <c r="AO239" s="3"/>
      <c r="AP239">
        <v>0</v>
      </c>
      <c r="AR239" t="s">
        <v>1</v>
      </c>
      <c r="AT239" s="2" t="s">
        <v>0</v>
      </c>
      <c r="AU239" s="1">
        <f t="shared" si="29"/>
        <v>0.41601176483051505</v>
      </c>
      <c r="AV239" s="1">
        <f t="shared" si="30"/>
        <v>0.30895316561739439</v>
      </c>
      <c r="AW239" s="1">
        <f t="shared" si="31"/>
        <v>0.2018945664042737</v>
      </c>
    </row>
    <row r="240" spans="1:49" x14ac:dyDescent="0.2">
      <c r="A240">
        <v>238</v>
      </c>
      <c r="B240" t="s">
        <v>28042</v>
      </c>
      <c r="C240" t="s">
        <v>28041</v>
      </c>
      <c r="F240" t="s">
        <v>28040</v>
      </c>
      <c r="G240" t="s">
        <v>6</v>
      </c>
      <c r="H240" t="s">
        <v>5</v>
      </c>
      <c r="I240" t="s">
        <v>28039</v>
      </c>
      <c r="J240" t="s">
        <v>28038</v>
      </c>
      <c r="K240" t="s">
        <v>28037</v>
      </c>
      <c r="L240" t="s">
        <v>28036</v>
      </c>
      <c r="M240" t="s">
        <v>318</v>
      </c>
      <c r="N240">
        <v>5</v>
      </c>
      <c r="O240" t="s">
        <v>28035</v>
      </c>
      <c r="P240" t="s">
        <v>28034</v>
      </c>
      <c r="Q240" t="s">
        <v>28033</v>
      </c>
      <c r="R240" s="7">
        <v>40878</v>
      </c>
      <c r="S240" s="8">
        <f t="shared" si="24"/>
        <v>2011</v>
      </c>
      <c r="T240" s="8">
        <v>2011</v>
      </c>
      <c r="U240" s="8">
        <f t="shared" si="25"/>
        <v>11</v>
      </c>
      <c r="V240" s="7">
        <v>2011</v>
      </c>
      <c r="W240" t="s">
        <v>28009</v>
      </c>
      <c r="X240" s="2">
        <v>0.38800000000000001</v>
      </c>
      <c r="Y240" s="6">
        <f t="shared" si="26"/>
        <v>1.0357438402605376E-2</v>
      </c>
      <c r="AB240">
        <v>21100201511</v>
      </c>
      <c r="AC240">
        <v>18806821</v>
      </c>
      <c r="AD240" t="s">
        <v>2</v>
      </c>
      <c r="AE240">
        <v>6</v>
      </c>
      <c r="AF240" t="s">
        <v>28008</v>
      </c>
      <c r="AG240">
        <v>2402114</v>
      </c>
      <c r="AI240" t="s">
        <v>28032</v>
      </c>
      <c r="AJ240" t="s">
        <v>28031</v>
      </c>
      <c r="AK240" t="s">
        <v>28030</v>
      </c>
      <c r="AL240">
        <v>12</v>
      </c>
      <c r="AM240" s="5">
        <f t="shared" si="27"/>
        <v>1.0909090909090908</v>
      </c>
      <c r="AN240" s="4">
        <f t="shared" si="28"/>
        <v>1.6522667033837045E-3</v>
      </c>
      <c r="AO240" s="3"/>
      <c r="AP240">
        <v>1</v>
      </c>
      <c r="AR240" t="s">
        <v>1</v>
      </c>
      <c r="AT240" s="2" t="s">
        <v>0</v>
      </c>
      <c r="AU240" s="1">
        <f t="shared" si="29"/>
        <v>0.77458868928388747</v>
      </c>
      <c r="AV240" s="1">
        <f t="shared" si="30"/>
        <v>0.60048525529945407</v>
      </c>
      <c r="AW240" s="1">
        <f t="shared" si="31"/>
        <v>0.42638182131502056</v>
      </c>
    </row>
    <row r="241" spans="1:49" x14ac:dyDescent="0.2">
      <c r="A241">
        <v>239</v>
      </c>
      <c r="B241" t="s">
        <v>28029</v>
      </c>
      <c r="C241" t="s">
        <v>28028</v>
      </c>
      <c r="F241" t="s">
        <v>28027</v>
      </c>
      <c r="G241" t="s">
        <v>6</v>
      </c>
      <c r="H241" t="s">
        <v>5</v>
      </c>
      <c r="I241" t="s">
        <v>28026</v>
      </c>
      <c r="J241" t="s">
        <v>28025</v>
      </c>
      <c r="K241" t="s">
        <v>28024</v>
      </c>
      <c r="L241" t="s">
        <v>28023</v>
      </c>
      <c r="M241" t="s">
        <v>318</v>
      </c>
      <c r="N241">
        <v>21</v>
      </c>
      <c r="O241" t="s">
        <v>28022</v>
      </c>
      <c r="P241" t="s">
        <v>28021</v>
      </c>
      <c r="Q241" t="s">
        <v>28020</v>
      </c>
      <c r="R241" s="7">
        <v>40878</v>
      </c>
      <c r="S241" s="8">
        <f t="shared" si="24"/>
        <v>2011</v>
      </c>
      <c r="T241" s="8">
        <v>2011</v>
      </c>
      <c r="U241" s="8">
        <f t="shared" si="25"/>
        <v>11</v>
      </c>
      <c r="V241" s="7">
        <v>2011</v>
      </c>
      <c r="W241" t="s">
        <v>28009</v>
      </c>
      <c r="X241" s="2">
        <v>0.38800000000000001</v>
      </c>
      <c r="Y241" s="6">
        <f t="shared" si="26"/>
        <v>1.0357438402605376E-2</v>
      </c>
      <c r="AB241">
        <v>21100201511</v>
      </c>
      <c r="AC241">
        <v>18806821</v>
      </c>
      <c r="AD241" t="s">
        <v>2</v>
      </c>
      <c r="AE241">
        <v>6</v>
      </c>
      <c r="AF241" t="s">
        <v>28008</v>
      </c>
      <c r="AG241">
        <v>2402063</v>
      </c>
      <c r="AI241" t="s">
        <v>28019</v>
      </c>
      <c r="AJ241" t="s">
        <v>28018</v>
      </c>
      <c r="AK241" t="s">
        <v>28017</v>
      </c>
      <c r="AL241">
        <v>0</v>
      </c>
      <c r="AM241" s="5">
        <f t="shared" si="27"/>
        <v>0</v>
      </c>
      <c r="AN241" s="4">
        <f t="shared" si="28"/>
        <v>0</v>
      </c>
      <c r="AO241" s="3"/>
      <c r="AP241">
        <v>1</v>
      </c>
      <c r="AQ241" t="s">
        <v>48</v>
      </c>
      <c r="AR241">
        <v>22560819</v>
      </c>
      <c r="AS241" t="s">
        <v>47</v>
      </c>
      <c r="AT241" s="2" t="s">
        <v>0</v>
      </c>
      <c r="AU241" s="1">
        <f t="shared" si="29"/>
        <v>0.7250206881823763</v>
      </c>
      <c r="AV241" s="1">
        <f t="shared" si="30"/>
        <v>0.51787192013026884</v>
      </c>
      <c r="AW241" s="1">
        <f t="shared" si="31"/>
        <v>0.31072315207816131</v>
      </c>
    </row>
    <row r="242" spans="1:49" x14ac:dyDescent="0.2">
      <c r="A242">
        <v>240</v>
      </c>
      <c r="B242" t="s">
        <v>28016</v>
      </c>
      <c r="C242" t="s">
        <v>28015</v>
      </c>
      <c r="F242" t="s">
        <v>28014</v>
      </c>
      <c r="G242" t="s">
        <v>6</v>
      </c>
      <c r="H242" t="s">
        <v>5</v>
      </c>
      <c r="I242" t="s">
        <v>28013</v>
      </c>
      <c r="J242">
        <v>60025272</v>
      </c>
      <c r="K242" t="s">
        <v>737</v>
      </c>
      <c r="L242" t="s">
        <v>649</v>
      </c>
      <c r="M242" t="s">
        <v>31</v>
      </c>
      <c r="N242">
        <v>7</v>
      </c>
      <c r="O242" t="s">
        <v>28012</v>
      </c>
      <c r="P242" t="s">
        <v>28011</v>
      </c>
      <c r="Q242" t="s">
        <v>28010</v>
      </c>
      <c r="R242" s="7">
        <v>40878</v>
      </c>
      <c r="S242" s="8">
        <f t="shared" si="24"/>
        <v>2011</v>
      </c>
      <c r="T242" s="8">
        <v>2011</v>
      </c>
      <c r="U242" s="8">
        <f t="shared" si="25"/>
        <v>11</v>
      </c>
      <c r="V242" s="7">
        <v>2011</v>
      </c>
      <c r="W242" t="s">
        <v>28009</v>
      </c>
      <c r="X242" s="2">
        <v>0.38800000000000001</v>
      </c>
      <c r="Y242" s="6">
        <f t="shared" si="26"/>
        <v>1.0357438402605376E-2</v>
      </c>
      <c r="AB242">
        <v>21100201511</v>
      </c>
      <c r="AC242">
        <v>18806821</v>
      </c>
      <c r="AD242" t="s">
        <v>2</v>
      </c>
      <c r="AE242">
        <v>6</v>
      </c>
      <c r="AF242" t="s">
        <v>28008</v>
      </c>
      <c r="AG242">
        <v>2406122</v>
      </c>
      <c r="AI242" t="s">
        <v>28007</v>
      </c>
      <c r="AJ242" t="s">
        <v>28006</v>
      </c>
      <c r="AK242" t="s">
        <v>28005</v>
      </c>
      <c r="AL242">
        <v>0</v>
      </c>
      <c r="AM242" s="5">
        <f t="shared" si="27"/>
        <v>0</v>
      </c>
      <c r="AN242" s="4">
        <f t="shared" si="28"/>
        <v>0</v>
      </c>
      <c r="AO242" s="3"/>
      <c r="AP242">
        <v>0</v>
      </c>
      <c r="AR242" t="s">
        <v>1</v>
      </c>
      <c r="AT242" s="2" t="s">
        <v>0</v>
      </c>
      <c r="AU242" s="1">
        <f t="shared" si="29"/>
        <v>0.7250206881823763</v>
      </c>
      <c r="AV242" s="1">
        <f t="shared" si="30"/>
        <v>0.51787192013026884</v>
      </c>
      <c r="AW242" s="1">
        <f t="shared" si="31"/>
        <v>0.31072315207816131</v>
      </c>
    </row>
    <row r="243" spans="1:49" x14ac:dyDescent="0.2">
      <c r="A243">
        <v>241</v>
      </c>
      <c r="B243" t="s">
        <v>28004</v>
      </c>
      <c r="F243" t="s">
        <v>28003</v>
      </c>
      <c r="G243" t="s">
        <v>6</v>
      </c>
      <c r="H243" t="s">
        <v>5</v>
      </c>
      <c r="I243" t="s">
        <v>28002</v>
      </c>
      <c r="J243">
        <v>60018476</v>
      </c>
      <c r="K243" t="s">
        <v>5424</v>
      </c>
      <c r="L243" t="s">
        <v>5423</v>
      </c>
      <c r="M243" t="s">
        <v>113</v>
      </c>
      <c r="N243">
        <v>2</v>
      </c>
      <c r="O243" t="s">
        <v>28001</v>
      </c>
      <c r="P243" t="s">
        <v>28000</v>
      </c>
      <c r="Q243" t="s">
        <v>27999</v>
      </c>
      <c r="R243" s="7">
        <v>40878</v>
      </c>
      <c r="S243" s="8">
        <f t="shared" si="24"/>
        <v>2011</v>
      </c>
      <c r="T243" s="8">
        <v>2011</v>
      </c>
      <c r="U243" s="8">
        <f t="shared" si="25"/>
        <v>11</v>
      </c>
      <c r="V243" s="7">
        <v>2011</v>
      </c>
      <c r="W243" t="s">
        <v>27998</v>
      </c>
      <c r="X243" s="2" t="s">
        <v>0</v>
      </c>
      <c r="Y243" s="6" t="e">
        <f t="shared" si="26"/>
        <v>#VALUE!</v>
      </c>
      <c r="AA243">
        <v>9725210</v>
      </c>
      <c r="AB243">
        <v>19900193211</v>
      </c>
      <c r="AD243" t="s">
        <v>2</v>
      </c>
      <c r="AE243">
        <v>11</v>
      </c>
      <c r="AF243">
        <v>2</v>
      </c>
      <c r="AH243" t="s">
        <v>27997</v>
      </c>
      <c r="AI243" t="s">
        <v>27996</v>
      </c>
      <c r="AJ243" t="s">
        <v>27995</v>
      </c>
      <c r="AK243" t="s">
        <v>27994</v>
      </c>
      <c r="AL243">
        <v>5</v>
      </c>
      <c r="AM243" s="5">
        <f t="shared" si="27"/>
        <v>0.45454545454545453</v>
      </c>
      <c r="AN243" s="4">
        <f t="shared" si="28"/>
        <v>6.8844445974321016E-4</v>
      </c>
      <c r="AO243" s="3"/>
      <c r="AP243">
        <v>0</v>
      </c>
      <c r="AR243" t="s">
        <v>1</v>
      </c>
      <c r="AT243" s="2" t="s">
        <v>0</v>
      </c>
      <c r="AU243" s="1" t="e">
        <f t="shared" si="29"/>
        <v>#VALUE!</v>
      </c>
      <c r="AV243" s="1" t="e">
        <f t="shared" si="30"/>
        <v>#VALUE!</v>
      </c>
      <c r="AW243" s="1" t="e">
        <f t="shared" si="31"/>
        <v>#VALUE!</v>
      </c>
    </row>
    <row r="244" spans="1:49" x14ac:dyDescent="0.2">
      <c r="A244">
        <v>242</v>
      </c>
      <c r="B244" t="s">
        <v>27993</v>
      </c>
      <c r="F244" t="s">
        <v>27992</v>
      </c>
      <c r="G244" t="s">
        <v>6</v>
      </c>
      <c r="H244" t="s">
        <v>5</v>
      </c>
      <c r="I244" t="s">
        <v>15</v>
      </c>
      <c r="J244">
        <v>60005465</v>
      </c>
      <c r="K244" t="s">
        <v>409</v>
      </c>
      <c r="L244" t="s">
        <v>172</v>
      </c>
      <c r="M244" t="s">
        <v>60</v>
      </c>
      <c r="N244">
        <v>4</v>
      </c>
      <c r="O244" t="s">
        <v>27991</v>
      </c>
      <c r="P244" t="s">
        <v>27990</v>
      </c>
      <c r="Q244" t="s">
        <v>416</v>
      </c>
      <c r="R244" s="7">
        <v>40878</v>
      </c>
      <c r="S244" s="8">
        <f t="shared" si="24"/>
        <v>2011</v>
      </c>
      <c r="T244" s="8">
        <v>2011</v>
      </c>
      <c r="U244" s="8">
        <f t="shared" si="25"/>
        <v>11</v>
      </c>
      <c r="V244" s="7">
        <v>2011</v>
      </c>
      <c r="W244" t="s">
        <v>27989</v>
      </c>
      <c r="X244" s="2">
        <v>0.22900000000000001</v>
      </c>
      <c r="Y244" s="6">
        <f t="shared" si="26"/>
        <v>6.1130242118469878E-3</v>
      </c>
      <c r="AA244">
        <v>15504646</v>
      </c>
      <c r="AB244">
        <v>19900192412</v>
      </c>
      <c r="AD244" t="s">
        <v>2</v>
      </c>
      <c r="AE244">
        <v>7</v>
      </c>
      <c r="AF244">
        <v>4</v>
      </c>
      <c r="AH244" t="s">
        <v>18132</v>
      </c>
      <c r="AI244" t="s">
        <v>27988</v>
      </c>
      <c r="AJ244" t="s">
        <v>27987</v>
      </c>
      <c r="AK244" t="s">
        <v>27986</v>
      </c>
      <c r="AL244">
        <v>0</v>
      </c>
      <c r="AM244" s="5">
        <f t="shared" si="27"/>
        <v>0</v>
      </c>
      <c r="AN244" s="4">
        <f t="shared" si="28"/>
        <v>0</v>
      </c>
      <c r="AO244" s="3"/>
      <c r="AP244">
        <v>0</v>
      </c>
      <c r="AR244" t="s">
        <v>1</v>
      </c>
      <c r="AT244" s="2" t="s">
        <v>0</v>
      </c>
      <c r="AU244" s="1">
        <f t="shared" si="29"/>
        <v>0.42791169482928909</v>
      </c>
      <c r="AV244" s="1">
        <f t="shared" si="30"/>
        <v>0.3056512105923494</v>
      </c>
      <c r="AW244" s="1">
        <f t="shared" si="31"/>
        <v>0.18339072635540962</v>
      </c>
    </row>
    <row r="245" spans="1:49" x14ac:dyDescent="0.2">
      <c r="A245">
        <v>243</v>
      </c>
      <c r="B245" t="s">
        <v>27985</v>
      </c>
      <c r="F245" t="s">
        <v>27984</v>
      </c>
      <c r="G245" t="s">
        <v>6</v>
      </c>
      <c r="H245" t="s">
        <v>5</v>
      </c>
      <c r="I245" t="s">
        <v>27983</v>
      </c>
      <c r="J245" t="s">
        <v>27982</v>
      </c>
      <c r="K245" t="s">
        <v>27981</v>
      </c>
      <c r="L245" t="s">
        <v>27980</v>
      </c>
      <c r="M245" t="s">
        <v>20704</v>
      </c>
      <c r="N245">
        <v>3</v>
      </c>
      <c r="O245" t="s">
        <v>27979</v>
      </c>
      <c r="P245" t="s">
        <v>27978</v>
      </c>
      <c r="Q245" t="s">
        <v>27977</v>
      </c>
      <c r="R245" s="7">
        <v>40878</v>
      </c>
      <c r="S245" s="8">
        <f t="shared" si="24"/>
        <v>2011</v>
      </c>
      <c r="T245" s="8">
        <v>2011</v>
      </c>
      <c r="U245" s="8">
        <f t="shared" si="25"/>
        <v>11</v>
      </c>
      <c r="V245" s="7">
        <v>2011</v>
      </c>
      <c r="W245" t="s">
        <v>27976</v>
      </c>
      <c r="X245" s="2">
        <v>0.29099999999999998</v>
      </c>
      <c r="Y245" s="6">
        <f t="shared" si="26"/>
        <v>7.7680788019540321E-3</v>
      </c>
      <c r="AA245">
        <v>294470</v>
      </c>
      <c r="AB245">
        <v>22106</v>
      </c>
      <c r="AD245" t="s">
        <v>2</v>
      </c>
      <c r="AE245">
        <v>58</v>
      </c>
      <c r="AF245" s="9">
        <v>44289</v>
      </c>
      <c r="AH245" t="s">
        <v>27975</v>
      </c>
      <c r="AI245" t="s">
        <v>27974</v>
      </c>
      <c r="AJ245" t="s">
        <v>27973</v>
      </c>
      <c r="AK245" t="s">
        <v>27972</v>
      </c>
      <c r="AL245">
        <v>0</v>
      </c>
      <c r="AM245" s="5">
        <f t="shared" si="27"/>
        <v>0</v>
      </c>
      <c r="AN245" s="4">
        <f t="shared" si="28"/>
        <v>0</v>
      </c>
      <c r="AO245" s="3"/>
      <c r="AP245">
        <v>0</v>
      </c>
      <c r="AR245" t="s">
        <v>1</v>
      </c>
      <c r="AT245" s="2">
        <v>0.53700000000000003</v>
      </c>
      <c r="AU245" s="1">
        <f t="shared" si="29"/>
        <v>0.54376551613678226</v>
      </c>
      <c r="AV245" s="1">
        <f t="shared" si="30"/>
        <v>0.38840394009770163</v>
      </c>
      <c r="AW245" s="1">
        <f t="shared" si="31"/>
        <v>0.23304236405862094</v>
      </c>
    </row>
    <row r="246" spans="1:49" x14ac:dyDescent="0.2">
      <c r="A246">
        <v>244</v>
      </c>
      <c r="B246" t="s">
        <v>27971</v>
      </c>
      <c r="F246" t="s">
        <v>27970</v>
      </c>
      <c r="G246" t="s">
        <v>6</v>
      </c>
      <c r="H246" t="s">
        <v>5</v>
      </c>
      <c r="I246" t="s">
        <v>27969</v>
      </c>
      <c r="J246" t="s">
        <v>27968</v>
      </c>
      <c r="K246" t="s">
        <v>27967</v>
      </c>
      <c r="L246" t="s">
        <v>374</v>
      </c>
      <c r="M246" t="s">
        <v>23</v>
      </c>
      <c r="N246">
        <v>3</v>
      </c>
      <c r="O246" t="s">
        <v>27966</v>
      </c>
      <c r="P246" t="s">
        <v>27965</v>
      </c>
      <c r="Q246" t="s">
        <v>27964</v>
      </c>
      <c r="R246" s="7">
        <v>40878</v>
      </c>
      <c r="S246" s="8">
        <f t="shared" si="24"/>
        <v>2011</v>
      </c>
      <c r="T246" s="8">
        <v>2011</v>
      </c>
      <c r="U246" s="8">
        <f t="shared" si="25"/>
        <v>11</v>
      </c>
      <c r="V246" s="7">
        <v>2011</v>
      </c>
      <c r="W246" t="s">
        <v>27963</v>
      </c>
      <c r="X246" s="2" t="s">
        <v>0</v>
      </c>
      <c r="Y246" s="6" t="e">
        <f t="shared" si="26"/>
        <v>#VALUE!</v>
      </c>
      <c r="AA246">
        <v>10978135</v>
      </c>
      <c r="AB246">
        <v>13600154710</v>
      </c>
      <c r="AD246" t="s">
        <v>2</v>
      </c>
      <c r="AE246">
        <v>8</v>
      </c>
      <c r="AF246">
        <v>4</v>
      </c>
      <c r="AH246" t="s">
        <v>27962</v>
      </c>
      <c r="AI246" t="s">
        <v>27961</v>
      </c>
      <c r="AJ246" t="s">
        <v>27960</v>
      </c>
      <c r="AK246" t="s">
        <v>27959</v>
      </c>
      <c r="AL246">
        <v>1</v>
      </c>
      <c r="AM246" s="5">
        <f t="shared" si="27"/>
        <v>9.0909090909090912E-2</v>
      </c>
      <c r="AN246" s="4">
        <f t="shared" si="28"/>
        <v>1.3768889194864205E-4</v>
      </c>
      <c r="AO246" s="3"/>
      <c r="AP246">
        <v>0</v>
      </c>
      <c r="AR246" t="s">
        <v>1</v>
      </c>
      <c r="AT246" s="2" t="s">
        <v>0</v>
      </c>
      <c r="AU246" s="1" t="e">
        <f t="shared" si="29"/>
        <v>#VALUE!</v>
      </c>
      <c r="AV246" s="1" t="e">
        <f t="shared" si="30"/>
        <v>#VALUE!</v>
      </c>
      <c r="AW246" s="1" t="e">
        <f t="shared" si="31"/>
        <v>#VALUE!</v>
      </c>
    </row>
    <row r="247" spans="1:49" x14ac:dyDescent="0.2">
      <c r="A247">
        <v>245</v>
      </c>
      <c r="B247" t="s">
        <v>27958</v>
      </c>
      <c r="C247" t="s">
        <v>27957</v>
      </c>
      <c r="D247" t="s">
        <v>27956</v>
      </c>
      <c r="F247" t="s">
        <v>27955</v>
      </c>
      <c r="G247" t="s">
        <v>6</v>
      </c>
      <c r="H247" t="s">
        <v>5</v>
      </c>
      <c r="I247" t="s">
        <v>27954</v>
      </c>
      <c r="J247">
        <v>60073708</v>
      </c>
      <c r="K247" t="s">
        <v>27953</v>
      </c>
      <c r="L247" t="s">
        <v>61</v>
      </c>
      <c r="M247" t="s">
        <v>60</v>
      </c>
      <c r="N247">
        <v>2</v>
      </c>
      <c r="O247" t="s">
        <v>27952</v>
      </c>
      <c r="P247" t="s">
        <v>27951</v>
      </c>
      <c r="Q247" t="s">
        <v>27950</v>
      </c>
      <c r="R247" s="7">
        <v>40878</v>
      </c>
      <c r="S247" s="8">
        <f t="shared" si="24"/>
        <v>2011</v>
      </c>
      <c r="T247" s="8">
        <v>2011</v>
      </c>
      <c r="U247" s="8">
        <f t="shared" si="25"/>
        <v>11</v>
      </c>
      <c r="V247" s="7">
        <v>40878</v>
      </c>
      <c r="W247" t="s">
        <v>804</v>
      </c>
      <c r="X247" s="2">
        <v>0.13300000000000001</v>
      </c>
      <c r="Y247" s="6">
        <f t="shared" si="26"/>
        <v>3.5503590400683379E-3</v>
      </c>
      <c r="AA247">
        <v>10058885</v>
      </c>
      <c r="AB247">
        <v>4700153604</v>
      </c>
      <c r="AD247" t="s">
        <v>2</v>
      </c>
      <c r="AE247">
        <v>18</v>
      </c>
      <c r="AF247" t="s">
        <v>27937</v>
      </c>
      <c r="AH247" t="s">
        <v>27949</v>
      </c>
      <c r="AI247" t="s">
        <v>27948</v>
      </c>
      <c r="AJ247" t="s">
        <v>27947</v>
      </c>
      <c r="AK247" t="s">
        <v>27946</v>
      </c>
      <c r="AL247">
        <v>1</v>
      </c>
      <c r="AM247" s="5">
        <f t="shared" si="27"/>
        <v>9.0909090909090912E-2</v>
      </c>
      <c r="AN247" s="4">
        <f t="shared" si="28"/>
        <v>1.3768889194864205E-4</v>
      </c>
      <c r="AO247" s="3"/>
      <c r="AP247">
        <v>0</v>
      </c>
      <c r="AR247" t="s">
        <v>1</v>
      </c>
      <c r="AT247" s="2" t="s">
        <v>0</v>
      </c>
      <c r="AU247" s="1">
        <f t="shared" si="29"/>
        <v>0.25265579956324291</v>
      </c>
      <c r="AV247" s="1">
        <f t="shared" si="30"/>
        <v>0.18440239660084901</v>
      </c>
      <c r="AW247" s="1">
        <f t="shared" si="31"/>
        <v>0.11614899363845507</v>
      </c>
    </row>
    <row r="248" spans="1:49" x14ac:dyDescent="0.2">
      <c r="A248">
        <v>246</v>
      </c>
      <c r="B248" t="s">
        <v>27945</v>
      </c>
      <c r="C248" t="s">
        <v>27944</v>
      </c>
      <c r="D248" t="s">
        <v>27943</v>
      </c>
      <c r="F248" t="s">
        <v>27942</v>
      </c>
      <c r="G248" t="s">
        <v>6</v>
      </c>
      <c r="H248" t="s">
        <v>5</v>
      </c>
      <c r="I248" t="s">
        <v>27941</v>
      </c>
      <c r="J248">
        <v>60007711</v>
      </c>
      <c r="K248" t="s">
        <v>2637</v>
      </c>
      <c r="L248" t="s">
        <v>924</v>
      </c>
      <c r="M248" t="s">
        <v>60</v>
      </c>
      <c r="N248">
        <v>5</v>
      </c>
      <c r="O248" t="s">
        <v>27940</v>
      </c>
      <c r="P248" t="s">
        <v>27939</v>
      </c>
      <c r="Q248" t="s">
        <v>27938</v>
      </c>
      <c r="R248" s="7">
        <v>40878</v>
      </c>
      <c r="S248" s="8">
        <f t="shared" si="24"/>
        <v>2011</v>
      </c>
      <c r="T248" s="8">
        <v>2011</v>
      </c>
      <c r="U248" s="8">
        <f t="shared" si="25"/>
        <v>11</v>
      </c>
      <c r="V248" s="7">
        <v>40878</v>
      </c>
      <c r="W248" t="s">
        <v>804</v>
      </c>
      <c r="X248" s="2">
        <v>0.13300000000000001</v>
      </c>
      <c r="Y248" s="6">
        <f t="shared" si="26"/>
        <v>3.5503590400683379E-3</v>
      </c>
      <c r="AA248">
        <v>10058885</v>
      </c>
      <c r="AB248">
        <v>4700153604</v>
      </c>
      <c r="AD248" t="s">
        <v>2</v>
      </c>
      <c r="AE248">
        <v>18</v>
      </c>
      <c r="AF248" t="s">
        <v>27937</v>
      </c>
      <c r="AH248" t="s">
        <v>431</v>
      </c>
      <c r="AI248" t="s">
        <v>27936</v>
      </c>
      <c r="AJ248" t="s">
        <v>27935</v>
      </c>
      <c r="AK248" t="s">
        <v>27934</v>
      </c>
      <c r="AL248">
        <v>11</v>
      </c>
      <c r="AM248" s="5">
        <f t="shared" si="27"/>
        <v>1</v>
      </c>
      <c r="AN248" s="4">
        <f t="shared" si="28"/>
        <v>1.5145778114350624E-3</v>
      </c>
      <c r="AO248" s="3"/>
      <c r="AP248">
        <v>0</v>
      </c>
      <c r="AR248" t="s">
        <v>1</v>
      </c>
      <c r="AT248" s="2" t="s">
        <v>0</v>
      </c>
      <c r="AU248" s="1">
        <f t="shared" si="29"/>
        <v>0.29396246714783547</v>
      </c>
      <c r="AV248" s="1">
        <f t="shared" si="30"/>
        <v>0.25324684257516999</v>
      </c>
      <c r="AW248" s="1">
        <f t="shared" si="31"/>
        <v>0.21253121800250452</v>
      </c>
    </row>
    <row r="249" spans="1:49" x14ac:dyDescent="0.2">
      <c r="A249">
        <v>247</v>
      </c>
      <c r="B249" t="s">
        <v>27933</v>
      </c>
      <c r="F249" t="s">
        <v>27932</v>
      </c>
      <c r="G249" t="s">
        <v>6</v>
      </c>
      <c r="H249" t="s">
        <v>5</v>
      </c>
      <c r="I249" t="s">
        <v>27931</v>
      </c>
      <c r="J249">
        <v>60064746</v>
      </c>
      <c r="K249" t="s">
        <v>27930</v>
      </c>
      <c r="L249" t="s">
        <v>27929</v>
      </c>
      <c r="M249" t="s">
        <v>814</v>
      </c>
      <c r="N249">
        <v>4</v>
      </c>
      <c r="O249" t="s">
        <v>27928</v>
      </c>
      <c r="P249" t="s">
        <v>27927</v>
      </c>
      <c r="Q249" t="s">
        <v>27926</v>
      </c>
      <c r="R249" s="7">
        <v>40878</v>
      </c>
      <c r="S249" s="8">
        <f t="shared" si="24"/>
        <v>2011</v>
      </c>
      <c r="T249" s="8">
        <v>2011</v>
      </c>
      <c r="U249" s="8">
        <f t="shared" si="25"/>
        <v>11</v>
      </c>
      <c r="V249" s="7">
        <v>2011</v>
      </c>
      <c r="W249" t="s">
        <v>27925</v>
      </c>
      <c r="X249" s="2" t="s">
        <v>0</v>
      </c>
      <c r="Y249" s="6" t="e">
        <f t="shared" si="26"/>
        <v>#VALUE!</v>
      </c>
      <c r="AA249">
        <v>18286003</v>
      </c>
      <c r="AB249">
        <v>18800156705</v>
      </c>
      <c r="AC249">
        <v>18286011</v>
      </c>
      <c r="AD249" t="s">
        <v>2</v>
      </c>
      <c r="AE249">
        <v>6</v>
      </c>
      <c r="AF249">
        <v>6</v>
      </c>
      <c r="AH249" t="s">
        <v>26941</v>
      </c>
      <c r="AI249" t="s">
        <v>27924</v>
      </c>
      <c r="AJ249" t="s">
        <v>27923</v>
      </c>
      <c r="AK249" t="s">
        <v>27922</v>
      </c>
      <c r="AL249">
        <v>6</v>
      </c>
      <c r="AM249" s="5">
        <f t="shared" si="27"/>
        <v>0.54545454545454541</v>
      </c>
      <c r="AN249" s="4">
        <f t="shared" si="28"/>
        <v>8.2613335169185224E-4</v>
      </c>
      <c r="AO249" s="3"/>
      <c r="AP249">
        <v>0</v>
      </c>
      <c r="AR249" t="s">
        <v>1</v>
      </c>
      <c r="AT249" s="2" t="s">
        <v>0</v>
      </c>
      <c r="AU249" s="1" t="e">
        <f t="shared" si="29"/>
        <v>#VALUE!</v>
      </c>
      <c r="AV249" s="1" t="e">
        <f t="shared" si="30"/>
        <v>#VALUE!</v>
      </c>
      <c r="AW249" s="1" t="e">
        <f t="shared" si="31"/>
        <v>#VALUE!</v>
      </c>
    </row>
    <row r="250" spans="1:49" x14ac:dyDescent="0.2">
      <c r="A250">
        <v>248</v>
      </c>
      <c r="B250" t="s">
        <v>27921</v>
      </c>
      <c r="C250" t="s">
        <v>27920</v>
      </c>
      <c r="F250" t="s">
        <v>27919</v>
      </c>
      <c r="G250" t="s">
        <v>6</v>
      </c>
      <c r="H250" t="s">
        <v>5</v>
      </c>
      <c r="I250" t="s">
        <v>13979</v>
      </c>
      <c r="J250">
        <v>60005429</v>
      </c>
      <c r="K250" t="s">
        <v>200</v>
      </c>
      <c r="L250" t="s">
        <v>56</v>
      </c>
      <c r="M250" t="s">
        <v>55</v>
      </c>
      <c r="N250">
        <v>1</v>
      </c>
      <c r="O250" t="s">
        <v>27918</v>
      </c>
      <c r="P250">
        <v>56948251900</v>
      </c>
      <c r="Q250">
        <v>60005429</v>
      </c>
      <c r="R250" s="7">
        <v>40878</v>
      </c>
      <c r="S250" s="8">
        <f t="shared" si="24"/>
        <v>2011</v>
      </c>
      <c r="T250" s="8">
        <v>2011</v>
      </c>
      <c r="U250" s="8">
        <f t="shared" si="25"/>
        <v>11</v>
      </c>
      <c r="V250" s="7">
        <v>2011</v>
      </c>
      <c r="W250" t="s">
        <v>166</v>
      </c>
      <c r="X250" s="2">
        <v>0.20799999999999999</v>
      </c>
      <c r="Y250" s="6">
        <f t="shared" si="26"/>
        <v>5.552441205520408E-3</v>
      </c>
      <c r="AA250">
        <v>19376472</v>
      </c>
      <c r="AB250">
        <v>16800154725</v>
      </c>
      <c r="AD250" t="s">
        <v>2</v>
      </c>
      <c r="AF250">
        <v>35</v>
      </c>
      <c r="AH250" t="s">
        <v>27917</v>
      </c>
      <c r="AI250" t="s">
        <v>27916</v>
      </c>
      <c r="AK250" t="s">
        <v>27915</v>
      </c>
      <c r="AL250">
        <v>3</v>
      </c>
      <c r="AM250" s="5">
        <f t="shared" si="27"/>
        <v>0.27272727272727271</v>
      </c>
      <c r="AN250" s="4">
        <f t="shared" si="28"/>
        <v>4.1306667584592612E-4</v>
      </c>
      <c r="AO250" s="3"/>
      <c r="AP250">
        <v>0</v>
      </c>
      <c r="AR250" t="s">
        <v>1</v>
      </c>
      <c r="AT250" s="2" t="s">
        <v>0</v>
      </c>
      <c r="AU250" s="1">
        <f t="shared" si="29"/>
        <v>0.40106288466180634</v>
      </c>
      <c r="AV250" s="1">
        <f t="shared" si="30"/>
        <v>0.29827539406831671</v>
      </c>
      <c r="AW250" s="1">
        <f t="shared" si="31"/>
        <v>0.19548790347482708</v>
      </c>
    </row>
    <row r="251" spans="1:49" x14ac:dyDescent="0.2">
      <c r="A251">
        <v>249</v>
      </c>
      <c r="B251" t="s">
        <v>27914</v>
      </c>
      <c r="F251" t="s">
        <v>27913</v>
      </c>
      <c r="G251" t="s">
        <v>6</v>
      </c>
      <c r="H251" t="s">
        <v>5</v>
      </c>
      <c r="I251" t="s">
        <v>27912</v>
      </c>
      <c r="J251">
        <v>60013323</v>
      </c>
      <c r="K251" t="s">
        <v>2075</v>
      </c>
      <c r="L251" t="s">
        <v>977</v>
      </c>
      <c r="M251" t="s">
        <v>160</v>
      </c>
      <c r="N251">
        <v>1</v>
      </c>
      <c r="O251" t="s">
        <v>27911</v>
      </c>
      <c r="P251">
        <v>36195395100</v>
      </c>
      <c r="Q251">
        <v>60013323</v>
      </c>
      <c r="R251" s="7">
        <v>40878</v>
      </c>
      <c r="S251" s="8">
        <f t="shared" si="24"/>
        <v>2011</v>
      </c>
      <c r="T251" s="8">
        <v>2011</v>
      </c>
      <c r="U251" s="8">
        <f t="shared" si="25"/>
        <v>11</v>
      </c>
      <c r="V251" s="7">
        <v>2011</v>
      </c>
      <c r="W251" t="s">
        <v>27910</v>
      </c>
      <c r="X251" s="2">
        <v>0.20699999999999999</v>
      </c>
      <c r="Y251" s="6">
        <f t="shared" si="26"/>
        <v>5.5257467766477138E-3</v>
      </c>
      <c r="AA251">
        <v>12102709</v>
      </c>
      <c r="AB251">
        <v>21100200605</v>
      </c>
      <c r="AC251" t="s">
        <v>27909</v>
      </c>
      <c r="AD251" t="s">
        <v>2</v>
      </c>
      <c r="AE251">
        <v>51</v>
      </c>
      <c r="AF251">
        <v>5</v>
      </c>
      <c r="AH251" t="s">
        <v>2676</v>
      </c>
      <c r="AI251" t="s">
        <v>27908</v>
      </c>
      <c r="AJ251" t="s">
        <v>27907</v>
      </c>
      <c r="AK251" t="s">
        <v>27906</v>
      </c>
      <c r="AL251">
        <v>0</v>
      </c>
      <c r="AM251" s="5">
        <f t="shared" si="27"/>
        <v>0</v>
      </c>
      <c r="AN251" s="4">
        <f t="shared" si="28"/>
        <v>0</v>
      </c>
      <c r="AO251" s="3"/>
      <c r="AP251">
        <v>0</v>
      </c>
      <c r="AR251" t="s">
        <v>1</v>
      </c>
      <c r="AT251" s="2" t="s">
        <v>0</v>
      </c>
      <c r="AU251" s="1">
        <f t="shared" si="29"/>
        <v>0.38680227436533993</v>
      </c>
      <c r="AV251" s="1">
        <f t="shared" si="30"/>
        <v>0.27628733883238571</v>
      </c>
      <c r="AW251" s="1">
        <f t="shared" si="31"/>
        <v>0.16577240329943141</v>
      </c>
    </row>
    <row r="252" spans="1:49" x14ac:dyDescent="0.2">
      <c r="A252">
        <v>250</v>
      </c>
      <c r="B252" t="s">
        <v>27905</v>
      </c>
      <c r="F252" t="s">
        <v>27904</v>
      </c>
      <c r="G252" t="s">
        <v>6</v>
      </c>
      <c r="H252" t="s">
        <v>5</v>
      </c>
      <c r="I252" t="s">
        <v>27903</v>
      </c>
      <c r="J252" t="s">
        <v>27898</v>
      </c>
      <c r="K252" t="s">
        <v>27902</v>
      </c>
      <c r="L252" t="s">
        <v>27901</v>
      </c>
      <c r="M252" t="s">
        <v>4</v>
      </c>
      <c r="N252">
        <v>2</v>
      </c>
      <c r="O252" t="s">
        <v>27900</v>
      </c>
      <c r="P252" t="s">
        <v>27899</v>
      </c>
      <c r="Q252" t="s">
        <v>27898</v>
      </c>
      <c r="R252" s="7">
        <v>40878</v>
      </c>
      <c r="S252" s="8">
        <f t="shared" si="24"/>
        <v>2011</v>
      </c>
      <c r="T252" s="8">
        <v>2011</v>
      </c>
      <c r="U252" s="8">
        <f t="shared" si="25"/>
        <v>11</v>
      </c>
      <c r="V252" s="7">
        <v>40878</v>
      </c>
      <c r="W252" t="s">
        <v>27885</v>
      </c>
      <c r="X252" s="2">
        <v>0.10299999999999999</v>
      </c>
      <c r="Y252" s="6">
        <f t="shared" si="26"/>
        <v>2.7495261738875098E-3</v>
      </c>
      <c r="AB252">
        <v>21100200832</v>
      </c>
      <c r="AC252">
        <v>9754024</v>
      </c>
      <c r="AD252" t="s">
        <v>2</v>
      </c>
      <c r="AE252">
        <v>3</v>
      </c>
      <c r="AF252">
        <v>6</v>
      </c>
      <c r="AH252" t="s">
        <v>27897</v>
      </c>
      <c r="AI252" t="s">
        <v>27896</v>
      </c>
      <c r="AJ252" t="s">
        <v>27895</v>
      </c>
      <c r="AK252" t="s">
        <v>27894</v>
      </c>
      <c r="AL252">
        <v>10</v>
      </c>
      <c r="AM252" s="5">
        <f t="shared" si="27"/>
        <v>0.90909090909090906</v>
      </c>
      <c r="AN252" s="4">
        <f t="shared" si="28"/>
        <v>1.3768889194864203E-3</v>
      </c>
      <c r="AO252" s="3"/>
      <c r="AP252">
        <v>0</v>
      </c>
      <c r="AR252" t="s">
        <v>1</v>
      </c>
      <c r="AT252" s="2" t="s">
        <v>0</v>
      </c>
      <c r="AU252" s="1">
        <f t="shared" si="29"/>
        <v>0.23377349975671827</v>
      </c>
      <c r="AV252" s="1">
        <f t="shared" si="30"/>
        <v>0.20632075466869648</v>
      </c>
      <c r="AW252" s="1">
        <f t="shared" si="31"/>
        <v>0.1788680095806747</v>
      </c>
    </row>
    <row r="253" spans="1:49" x14ac:dyDescent="0.2">
      <c r="A253">
        <v>251</v>
      </c>
      <c r="B253" t="s">
        <v>27893</v>
      </c>
      <c r="F253" t="s">
        <v>27892</v>
      </c>
      <c r="G253" t="s">
        <v>6</v>
      </c>
      <c r="H253" t="s">
        <v>5</v>
      </c>
      <c r="I253" t="s">
        <v>2401</v>
      </c>
      <c r="J253" t="s">
        <v>27891</v>
      </c>
      <c r="K253" t="s">
        <v>27890</v>
      </c>
      <c r="L253" t="s">
        <v>27889</v>
      </c>
      <c r="M253" t="s">
        <v>4</v>
      </c>
      <c r="N253">
        <v>2</v>
      </c>
      <c r="O253" t="s">
        <v>27888</v>
      </c>
      <c r="P253" t="s">
        <v>27887</v>
      </c>
      <c r="Q253" t="s">
        <v>27886</v>
      </c>
      <c r="R253" s="7">
        <v>40878</v>
      </c>
      <c r="S253" s="8">
        <f t="shared" si="24"/>
        <v>2011</v>
      </c>
      <c r="T253" s="8">
        <v>2011</v>
      </c>
      <c r="U253" s="8">
        <f t="shared" si="25"/>
        <v>11</v>
      </c>
      <c r="V253" s="7">
        <v>40878</v>
      </c>
      <c r="W253" t="s">
        <v>27885</v>
      </c>
      <c r="X253" s="2">
        <v>0.10299999999999999</v>
      </c>
      <c r="Y253" s="6">
        <f t="shared" si="26"/>
        <v>2.7495261738875098E-3</v>
      </c>
      <c r="AB253">
        <v>21100200832</v>
      </c>
      <c r="AC253">
        <v>9754024</v>
      </c>
      <c r="AD253" t="s">
        <v>2</v>
      </c>
      <c r="AE253">
        <v>3</v>
      </c>
      <c r="AF253">
        <v>6</v>
      </c>
      <c r="AH253" t="s">
        <v>27884</v>
      </c>
      <c r="AI253" t="s">
        <v>27883</v>
      </c>
      <c r="AJ253" t="s">
        <v>27882</v>
      </c>
      <c r="AK253" t="s">
        <v>27881</v>
      </c>
      <c r="AL253">
        <v>7</v>
      </c>
      <c r="AM253" s="5">
        <f t="shared" si="27"/>
        <v>0.63636363636363635</v>
      </c>
      <c r="AN253" s="4">
        <f t="shared" si="28"/>
        <v>9.6382224364049431E-4</v>
      </c>
      <c r="AO253" s="3"/>
      <c r="AP253">
        <v>0</v>
      </c>
      <c r="AR253" t="s">
        <v>1</v>
      </c>
      <c r="AT253" s="2" t="s">
        <v>0</v>
      </c>
      <c r="AU253" s="1">
        <f t="shared" si="29"/>
        <v>0.2213814994813405</v>
      </c>
      <c r="AV253" s="1">
        <f t="shared" si="30"/>
        <v>0.18566742087640023</v>
      </c>
      <c r="AW253" s="1">
        <f t="shared" si="31"/>
        <v>0.1499533422714599</v>
      </c>
    </row>
    <row r="254" spans="1:49" x14ac:dyDescent="0.2">
      <c r="A254">
        <v>252</v>
      </c>
      <c r="B254" t="s">
        <v>27880</v>
      </c>
      <c r="F254" t="s">
        <v>27879</v>
      </c>
      <c r="G254" t="s">
        <v>6</v>
      </c>
      <c r="H254" t="s">
        <v>5</v>
      </c>
      <c r="I254" t="s">
        <v>13649</v>
      </c>
      <c r="J254">
        <v>60101560</v>
      </c>
      <c r="K254" t="s">
        <v>13648</v>
      </c>
      <c r="L254" t="s">
        <v>2450</v>
      </c>
      <c r="M254" t="s">
        <v>113</v>
      </c>
      <c r="N254">
        <v>4</v>
      </c>
      <c r="O254" t="s">
        <v>27878</v>
      </c>
      <c r="P254" t="s">
        <v>27877</v>
      </c>
      <c r="Q254" t="s">
        <v>27876</v>
      </c>
      <c r="R254" s="7">
        <v>40878</v>
      </c>
      <c r="S254" s="8">
        <f t="shared" si="24"/>
        <v>2011</v>
      </c>
      <c r="T254" s="8">
        <v>2011</v>
      </c>
      <c r="U254" s="8">
        <f t="shared" si="25"/>
        <v>11</v>
      </c>
      <c r="V254" s="7">
        <v>2011</v>
      </c>
      <c r="W254" t="s">
        <v>27875</v>
      </c>
      <c r="X254" s="2">
        <v>0.112</v>
      </c>
      <c r="Y254" s="6">
        <f t="shared" si="26"/>
        <v>2.9897760337417581E-3</v>
      </c>
      <c r="AA254">
        <v>3678393</v>
      </c>
      <c r="AB254">
        <v>4800153103</v>
      </c>
      <c r="AC254" t="s">
        <v>27874</v>
      </c>
      <c r="AD254" t="s">
        <v>2</v>
      </c>
      <c r="AE254">
        <v>40</v>
      </c>
      <c r="AF254">
        <v>3</v>
      </c>
      <c r="AH254" t="s">
        <v>8623</v>
      </c>
      <c r="AI254" t="s">
        <v>27873</v>
      </c>
      <c r="AJ254" t="s">
        <v>27872</v>
      </c>
      <c r="AK254" t="s">
        <v>27871</v>
      </c>
      <c r="AL254">
        <v>26</v>
      </c>
      <c r="AM254" s="5">
        <f t="shared" si="27"/>
        <v>2.3636363636363638</v>
      </c>
      <c r="AN254" s="4">
        <f t="shared" si="28"/>
        <v>3.5799111906646935E-3</v>
      </c>
      <c r="AO254" s="3"/>
      <c r="AP254">
        <v>0</v>
      </c>
      <c r="AR254" t="s">
        <v>1</v>
      </c>
      <c r="AT254" s="2" t="s">
        <v>0</v>
      </c>
      <c r="AU254" s="1">
        <f t="shared" si="29"/>
        <v>0.31668165808186383</v>
      </c>
      <c r="AV254" s="1">
        <f t="shared" si="30"/>
        <v>0.32848436122032254</v>
      </c>
      <c r="AW254" s="1">
        <f t="shared" si="31"/>
        <v>0.34028706435878125</v>
      </c>
    </row>
    <row r="255" spans="1:49" x14ac:dyDescent="0.2">
      <c r="A255">
        <v>253</v>
      </c>
      <c r="B255" t="s">
        <v>27870</v>
      </c>
      <c r="C255" t="s">
        <v>27869</v>
      </c>
      <c r="F255" t="s">
        <v>27868</v>
      </c>
      <c r="G255" t="s">
        <v>6</v>
      </c>
      <c r="H255" t="s">
        <v>5</v>
      </c>
      <c r="I255" t="s">
        <v>27867</v>
      </c>
      <c r="J255" t="s">
        <v>27866</v>
      </c>
      <c r="K255" t="s">
        <v>27865</v>
      </c>
      <c r="L255" t="s">
        <v>27864</v>
      </c>
      <c r="M255" t="s">
        <v>277</v>
      </c>
      <c r="N255">
        <v>4</v>
      </c>
      <c r="O255" t="s">
        <v>27863</v>
      </c>
      <c r="P255" t="s">
        <v>27862</v>
      </c>
      <c r="Q255" t="s">
        <v>27861</v>
      </c>
      <c r="R255" s="7">
        <v>40878</v>
      </c>
      <c r="S255" s="8">
        <f t="shared" si="24"/>
        <v>2011</v>
      </c>
      <c r="T255" s="8">
        <v>2011</v>
      </c>
      <c r="U255" s="8">
        <f t="shared" si="25"/>
        <v>11</v>
      </c>
      <c r="V255" s="7">
        <v>2011</v>
      </c>
      <c r="W255" t="s">
        <v>27860</v>
      </c>
      <c r="X255" s="2" t="s">
        <v>0</v>
      </c>
      <c r="Y255" s="6" t="e">
        <f t="shared" si="26"/>
        <v>#VALUE!</v>
      </c>
      <c r="AA255">
        <v>21033641</v>
      </c>
      <c r="AB255">
        <v>21100200821</v>
      </c>
      <c r="AC255" t="s">
        <v>27859</v>
      </c>
      <c r="AD255" t="s">
        <v>2</v>
      </c>
      <c r="AE255">
        <v>14</v>
      </c>
      <c r="AF255">
        <v>4</v>
      </c>
      <c r="AH255" t="s">
        <v>27858</v>
      </c>
      <c r="AI255" t="s">
        <v>27857</v>
      </c>
      <c r="AJ255" t="s">
        <v>27856</v>
      </c>
      <c r="AK255" t="s">
        <v>27855</v>
      </c>
      <c r="AL255">
        <v>0</v>
      </c>
      <c r="AM255" s="5">
        <f t="shared" si="27"/>
        <v>0</v>
      </c>
      <c r="AN255" s="4">
        <f t="shared" si="28"/>
        <v>0</v>
      </c>
      <c r="AO255" s="3"/>
      <c r="AP255">
        <v>0</v>
      </c>
      <c r="AR255" t="s">
        <v>1</v>
      </c>
      <c r="AT255" s="2" t="s">
        <v>0</v>
      </c>
      <c r="AU255" s="1" t="e">
        <f t="shared" si="29"/>
        <v>#VALUE!</v>
      </c>
      <c r="AV255" s="1" t="e">
        <f t="shared" si="30"/>
        <v>#VALUE!</v>
      </c>
      <c r="AW255" s="1" t="e">
        <f t="shared" si="31"/>
        <v>#VALUE!</v>
      </c>
    </row>
    <row r="256" spans="1:49" x14ac:dyDescent="0.2">
      <c r="A256">
        <v>254</v>
      </c>
      <c r="B256" t="s">
        <v>27854</v>
      </c>
      <c r="C256" t="s">
        <v>27853</v>
      </c>
      <c r="F256" t="s">
        <v>27852</v>
      </c>
      <c r="G256" t="s">
        <v>6</v>
      </c>
      <c r="H256" t="s">
        <v>5</v>
      </c>
      <c r="I256" t="s">
        <v>27851</v>
      </c>
      <c r="J256">
        <v>60032270</v>
      </c>
      <c r="K256" t="s">
        <v>27850</v>
      </c>
      <c r="L256" t="s">
        <v>27849</v>
      </c>
      <c r="M256" t="s">
        <v>17</v>
      </c>
      <c r="N256">
        <v>4</v>
      </c>
      <c r="O256" t="s">
        <v>27848</v>
      </c>
      <c r="P256" t="s">
        <v>27847</v>
      </c>
      <c r="Q256" t="s">
        <v>27846</v>
      </c>
      <c r="R256" s="7">
        <v>40878</v>
      </c>
      <c r="S256" s="8">
        <f t="shared" si="24"/>
        <v>2011</v>
      </c>
      <c r="T256" s="8">
        <v>2011</v>
      </c>
      <c r="U256" s="8">
        <f t="shared" si="25"/>
        <v>11</v>
      </c>
      <c r="V256" s="7">
        <v>2011</v>
      </c>
      <c r="W256" t="s">
        <v>2396</v>
      </c>
      <c r="X256" s="2">
        <v>0.496</v>
      </c>
      <c r="Y256" s="6">
        <f t="shared" si="26"/>
        <v>1.3240436720856359E-2</v>
      </c>
      <c r="AA256">
        <v>21563950</v>
      </c>
      <c r="AB256">
        <v>21100199777</v>
      </c>
      <c r="AD256" t="s">
        <v>2</v>
      </c>
      <c r="AE256">
        <v>1</v>
      </c>
      <c r="AF256">
        <v>1</v>
      </c>
      <c r="AG256">
        <v>5674116</v>
      </c>
      <c r="AH256" t="s">
        <v>27096</v>
      </c>
      <c r="AI256" t="s">
        <v>27845</v>
      </c>
      <c r="AJ256" t="s">
        <v>27844</v>
      </c>
      <c r="AK256" t="s">
        <v>27843</v>
      </c>
      <c r="AL256">
        <v>6</v>
      </c>
      <c r="AM256" s="5">
        <f t="shared" si="27"/>
        <v>0.54545454545454541</v>
      </c>
      <c r="AN256" s="4">
        <f t="shared" si="28"/>
        <v>8.2613335169185224E-4</v>
      </c>
      <c r="AO256" s="3"/>
      <c r="AP256">
        <v>0</v>
      </c>
      <c r="AR256" t="s">
        <v>27842</v>
      </c>
      <c r="AT256" s="2" t="s">
        <v>0</v>
      </c>
      <c r="AU256" s="1">
        <f t="shared" si="29"/>
        <v>0.95161457101070068</v>
      </c>
      <c r="AV256" s="1">
        <f t="shared" si="30"/>
        <v>0.70332850362741051</v>
      </c>
      <c r="AW256" s="1">
        <f t="shared" si="31"/>
        <v>0.45504243624412039</v>
      </c>
    </row>
    <row r="257" spans="1:49" x14ac:dyDescent="0.2">
      <c r="A257">
        <v>255</v>
      </c>
      <c r="B257" t="s">
        <v>27841</v>
      </c>
      <c r="C257" t="s">
        <v>27840</v>
      </c>
      <c r="F257" t="s">
        <v>27839</v>
      </c>
      <c r="G257" t="s">
        <v>6</v>
      </c>
      <c r="H257" t="s">
        <v>5</v>
      </c>
      <c r="I257" t="s">
        <v>27838</v>
      </c>
      <c r="J257">
        <v>60032754</v>
      </c>
      <c r="K257" t="s">
        <v>27837</v>
      </c>
      <c r="L257" t="s">
        <v>249</v>
      </c>
      <c r="M257" t="s">
        <v>248</v>
      </c>
      <c r="N257">
        <v>7</v>
      </c>
      <c r="O257" t="s">
        <v>27836</v>
      </c>
      <c r="P257" t="s">
        <v>27835</v>
      </c>
      <c r="Q257" t="s">
        <v>27834</v>
      </c>
      <c r="R257" s="7">
        <v>40878</v>
      </c>
      <c r="S257" s="8">
        <f t="shared" si="24"/>
        <v>2011</v>
      </c>
      <c r="T257" s="8">
        <v>2011</v>
      </c>
      <c r="U257" s="8">
        <f t="shared" si="25"/>
        <v>11</v>
      </c>
      <c r="V257" s="7">
        <v>2011</v>
      </c>
      <c r="W257" t="s">
        <v>2396</v>
      </c>
      <c r="X257" s="2">
        <v>0.496</v>
      </c>
      <c r="Y257" s="6">
        <f t="shared" si="26"/>
        <v>1.3240436720856359E-2</v>
      </c>
      <c r="AA257">
        <v>21563950</v>
      </c>
      <c r="AB257">
        <v>21100199777</v>
      </c>
      <c r="AD257" t="s">
        <v>2</v>
      </c>
      <c r="AE257">
        <v>1</v>
      </c>
      <c r="AF257">
        <v>2</v>
      </c>
      <c r="AG257">
        <v>5673027</v>
      </c>
      <c r="AH257" t="s">
        <v>27833</v>
      </c>
      <c r="AI257" t="s">
        <v>27832</v>
      </c>
      <c r="AJ257" t="s">
        <v>27831</v>
      </c>
      <c r="AK257" t="s">
        <v>27830</v>
      </c>
      <c r="AL257">
        <v>55</v>
      </c>
      <c r="AM257" s="5">
        <f t="shared" si="27"/>
        <v>5</v>
      </c>
      <c r="AN257" s="4">
        <f t="shared" si="28"/>
        <v>7.5728890571753124E-3</v>
      </c>
      <c r="AO257" s="3"/>
      <c r="AP257">
        <v>0</v>
      </c>
      <c r="AQ257" t="s">
        <v>1689</v>
      </c>
      <c r="AR257" t="s">
        <v>27829</v>
      </c>
      <c r="AS257" t="s">
        <v>1506</v>
      </c>
      <c r="AT257" s="2" t="s">
        <v>0</v>
      </c>
      <c r="AU257" s="1">
        <f t="shared" si="29"/>
        <v>1.1540172421752044</v>
      </c>
      <c r="AV257" s="1">
        <f t="shared" si="30"/>
        <v>1.0406662889015836</v>
      </c>
      <c r="AW257" s="1">
        <f t="shared" si="31"/>
        <v>0.92731533562796264</v>
      </c>
    </row>
    <row r="258" spans="1:49" x14ac:dyDescent="0.2">
      <c r="A258">
        <v>256</v>
      </c>
      <c r="B258" t="s">
        <v>27828</v>
      </c>
      <c r="F258" t="s">
        <v>27827</v>
      </c>
      <c r="G258" t="s">
        <v>6</v>
      </c>
      <c r="H258" t="s">
        <v>5</v>
      </c>
      <c r="I258" t="s">
        <v>27826</v>
      </c>
      <c r="J258" t="s">
        <v>27825</v>
      </c>
      <c r="K258" t="s">
        <v>27824</v>
      </c>
      <c r="L258" t="s">
        <v>27823</v>
      </c>
      <c r="M258" t="s">
        <v>1851</v>
      </c>
      <c r="N258">
        <v>3</v>
      </c>
      <c r="O258" t="s">
        <v>27822</v>
      </c>
      <c r="P258" t="s">
        <v>27821</v>
      </c>
      <c r="Q258" t="s">
        <v>27820</v>
      </c>
      <c r="R258" s="7">
        <v>40878</v>
      </c>
      <c r="S258" s="8">
        <f t="shared" ref="S258:S321" si="32">YEAR(R258)</f>
        <v>2011</v>
      </c>
      <c r="T258" s="8">
        <v>2011</v>
      </c>
      <c r="U258" s="8">
        <f t="shared" ref="U258:U321" si="33">2022-T258</f>
        <v>11</v>
      </c>
      <c r="V258" s="7">
        <v>2011</v>
      </c>
      <c r="W258" t="s">
        <v>27819</v>
      </c>
      <c r="X258" s="2" t="s">
        <v>0</v>
      </c>
      <c r="Y258" s="6" t="e">
        <f t="shared" ref="Y258:Y321" si="34">(X258-$Z$4)/($Z$3-$Z$4)</f>
        <v>#VALUE!</v>
      </c>
      <c r="AA258">
        <v>15845982</v>
      </c>
      <c r="AB258">
        <v>20100195032</v>
      </c>
      <c r="AD258" t="s">
        <v>2</v>
      </c>
      <c r="AF258">
        <v>40</v>
      </c>
      <c r="AH258" t="s">
        <v>5430</v>
      </c>
      <c r="AI258" t="s">
        <v>27818</v>
      </c>
      <c r="AJ258" t="s">
        <v>27817</v>
      </c>
      <c r="AK258" t="s">
        <v>27816</v>
      </c>
      <c r="AL258">
        <v>0</v>
      </c>
      <c r="AM258" s="5">
        <f t="shared" ref="AM258:AM321" si="35">AL258/U258</f>
        <v>0</v>
      </c>
      <c r="AN258" s="4">
        <f t="shared" ref="AN258:AN321" si="36">(AM258-$AO$4)/($AO$3-$AO$4)</f>
        <v>0</v>
      </c>
      <c r="AO258" s="3"/>
      <c r="AP258">
        <v>0</v>
      </c>
      <c r="AR258" t="s">
        <v>1</v>
      </c>
      <c r="AT258" s="2" t="s">
        <v>0</v>
      </c>
      <c r="AU258" s="1" t="e">
        <f t="shared" ref="AU258:AU321" si="37">(Y258*0.7+AN258*0.3)*100</f>
        <v>#VALUE!</v>
      </c>
      <c r="AV258" s="1" t="e">
        <f t="shared" ref="AV258:AV321" si="38">(Y258*0.5+AN258*0.5)*100</f>
        <v>#VALUE!</v>
      </c>
      <c r="AW258" s="1" t="e">
        <f t="shared" ref="AW258:AW321" si="39">(Y258*0.3+AN258*0.7)*100</f>
        <v>#VALUE!</v>
      </c>
    </row>
    <row r="259" spans="1:49" x14ac:dyDescent="0.2">
      <c r="A259">
        <v>257</v>
      </c>
      <c r="B259" t="s">
        <v>27815</v>
      </c>
      <c r="C259" t="s">
        <v>27814</v>
      </c>
      <c r="F259" t="s">
        <v>27813</v>
      </c>
      <c r="G259" t="s">
        <v>6</v>
      </c>
      <c r="H259" t="s">
        <v>5</v>
      </c>
      <c r="I259" t="s">
        <v>27812</v>
      </c>
      <c r="J259" t="s">
        <v>27811</v>
      </c>
      <c r="K259" t="s">
        <v>27810</v>
      </c>
      <c r="L259" t="s">
        <v>27809</v>
      </c>
      <c r="M259" t="s">
        <v>14</v>
      </c>
      <c r="N259">
        <v>5</v>
      </c>
      <c r="O259" t="s">
        <v>27808</v>
      </c>
      <c r="P259" t="s">
        <v>27807</v>
      </c>
      <c r="Q259" t="s">
        <v>27806</v>
      </c>
      <c r="R259" s="7">
        <v>40878</v>
      </c>
      <c r="S259" s="8">
        <f t="shared" si="32"/>
        <v>2011</v>
      </c>
      <c r="T259" s="8">
        <v>2011</v>
      </c>
      <c r="U259" s="8">
        <f t="shared" si="33"/>
        <v>11</v>
      </c>
      <c r="V259" s="7">
        <v>40878</v>
      </c>
      <c r="W259" t="s">
        <v>386</v>
      </c>
      <c r="X259" s="2">
        <v>0.69899999999999995</v>
      </c>
      <c r="Y259" s="6">
        <f t="shared" si="34"/>
        <v>1.8659405782013295E-2</v>
      </c>
      <c r="AA259">
        <v>218979</v>
      </c>
      <c r="AB259">
        <v>28132</v>
      </c>
      <c r="AD259" t="s">
        <v>2</v>
      </c>
      <c r="AE259">
        <v>110</v>
      </c>
      <c r="AF259">
        <v>11</v>
      </c>
      <c r="AG259">
        <v>113304</v>
      </c>
      <c r="AI259" t="s">
        <v>27805</v>
      </c>
      <c r="AK259" t="s">
        <v>27804</v>
      </c>
      <c r="AL259">
        <v>2</v>
      </c>
      <c r="AM259" s="5">
        <f t="shared" si="35"/>
        <v>0.18181818181818182</v>
      </c>
      <c r="AN259" s="4">
        <f t="shared" si="36"/>
        <v>2.753777838972841E-4</v>
      </c>
      <c r="AO259" s="3"/>
      <c r="AP259">
        <v>0</v>
      </c>
      <c r="AR259" t="s">
        <v>1</v>
      </c>
      <c r="AT259" s="2">
        <v>2.5459999999999998</v>
      </c>
      <c r="AU259" s="1">
        <f t="shared" si="37"/>
        <v>1.3144197382578489</v>
      </c>
      <c r="AV259" s="1">
        <f t="shared" si="38"/>
        <v>0.946739178295529</v>
      </c>
      <c r="AW259" s="1">
        <f t="shared" si="39"/>
        <v>0.57905861833320871</v>
      </c>
    </row>
    <row r="260" spans="1:49" x14ac:dyDescent="0.2">
      <c r="A260">
        <v>258</v>
      </c>
      <c r="B260" t="s">
        <v>27803</v>
      </c>
      <c r="C260" t="s">
        <v>27802</v>
      </c>
      <c r="F260" t="s">
        <v>27801</v>
      </c>
      <c r="G260" t="s">
        <v>6</v>
      </c>
      <c r="H260" t="s">
        <v>5</v>
      </c>
      <c r="I260" t="s">
        <v>27800</v>
      </c>
      <c r="J260">
        <v>60016849</v>
      </c>
      <c r="K260" t="s">
        <v>157</v>
      </c>
      <c r="L260" t="s">
        <v>156</v>
      </c>
      <c r="M260" t="s">
        <v>101</v>
      </c>
      <c r="N260">
        <v>3</v>
      </c>
      <c r="O260" t="s">
        <v>27799</v>
      </c>
      <c r="P260" t="s">
        <v>27798</v>
      </c>
      <c r="Q260" t="s">
        <v>2658</v>
      </c>
      <c r="R260" s="7">
        <v>40878</v>
      </c>
      <c r="S260" s="8">
        <f t="shared" si="32"/>
        <v>2011</v>
      </c>
      <c r="T260" s="8">
        <v>2011</v>
      </c>
      <c r="U260" s="8">
        <f t="shared" si="33"/>
        <v>11</v>
      </c>
      <c r="V260" s="7">
        <v>40878</v>
      </c>
      <c r="W260" t="s">
        <v>12176</v>
      </c>
      <c r="X260" s="2">
        <v>0.61899999999999999</v>
      </c>
      <c r="Y260" s="6">
        <f t="shared" si="34"/>
        <v>1.6523851472197752E-2</v>
      </c>
      <c r="AA260">
        <v>14966</v>
      </c>
      <c r="AB260">
        <v>12936</v>
      </c>
      <c r="AD260" t="s">
        <v>2</v>
      </c>
      <c r="AE260">
        <v>130</v>
      </c>
      <c r="AF260">
        <v>6</v>
      </c>
      <c r="AI260" t="s">
        <v>27797</v>
      </c>
      <c r="AK260" t="s">
        <v>27796</v>
      </c>
      <c r="AL260">
        <v>6</v>
      </c>
      <c r="AM260" s="5">
        <f t="shared" si="35"/>
        <v>0.54545454545454541</v>
      </c>
      <c r="AN260" s="4">
        <f t="shared" si="36"/>
        <v>8.2613335169185224E-4</v>
      </c>
      <c r="AO260" s="3"/>
      <c r="AP260">
        <v>0</v>
      </c>
      <c r="AR260" t="s">
        <v>1</v>
      </c>
      <c r="AT260" s="2" t="s">
        <v>0</v>
      </c>
      <c r="AU260" s="1">
        <f t="shared" si="37"/>
        <v>1.1814536036045982</v>
      </c>
      <c r="AV260" s="1">
        <f t="shared" si="38"/>
        <v>0.86749924119448019</v>
      </c>
      <c r="AW260" s="1">
        <f t="shared" si="39"/>
        <v>0.5535448787843622</v>
      </c>
    </row>
    <row r="261" spans="1:49" x14ac:dyDescent="0.2">
      <c r="A261">
        <v>259</v>
      </c>
      <c r="B261" t="s">
        <v>27795</v>
      </c>
      <c r="C261" t="s">
        <v>27794</v>
      </c>
      <c r="F261" t="s">
        <v>27793</v>
      </c>
      <c r="G261" t="s">
        <v>6</v>
      </c>
      <c r="H261" t="s">
        <v>5</v>
      </c>
      <c r="I261" t="s">
        <v>27792</v>
      </c>
      <c r="J261" t="s">
        <v>27791</v>
      </c>
      <c r="K261" t="s">
        <v>27790</v>
      </c>
      <c r="L261" t="s">
        <v>27789</v>
      </c>
      <c r="M261" t="s">
        <v>27788</v>
      </c>
      <c r="N261">
        <v>6</v>
      </c>
      <c r="O261" t="s">
        <v>27787</v>
      </c>
      <c r="P261" t="s">
        <v>27786</v>
      </c>
      <c r="Q261" t="s">
        <v>27785</v>
      </c>
      <c r="R261" s="7">
        <v>40878</v>
      </c>
      <c r="S261" s="8">
        <f t="shared" si="32"/>
        <v>2011</v>
      </c>
      <c r="T261" s="8">
        <v>2011</v>
      </c>
      <c r="U261" s="8">
        <f t="shared" si="33"/>
        <v>11</v>
      </c>
      <c r="V261" s="7">
        <v>40878</v>
      </c>
      <c r="W261" t="s">
        <v>12176</v>
      </c>
      <c r="X261" s="2">
        <v>0.61899999999999999</v>
      </c>
      <c r="Y261" s="6">
        <f t="shared" si="34"/>
        <v>1.6523851472197752E-2</v>
      </c>
      <c r="AA261">
        <v>14966</v>
      </c>
      <c r="AB261">
        <v>12936</v>
      </c>
      <c r="AD261" t="s">
        <v>2</v>
      </c>
      <c r="AE261">
        <v>130</v>
      </c>
      <c r="AF261">
        <v>6</v>
      </c>
      <c r="AH261" t="s">
        <v>27784</v>
      </c>
      <c r="AI261" t="s">
        <v>27783</v>
      </c>
      <c r="AK261" t="s">
        <v>27782</v>
      </c>
      <c r="AL261">
        <v>18</v>
      </c>
      <c r="AM261" s="5">
        <f t="shared" si="35"/>
        <v>1.6363636363636365</v>
      </c>
      <c r="AN261" s="4">
        <f t="shared" si="36"/>
        <v>2.4784000550755569E-3</v>
      </c>
      <c r="AO261" s="3"/>
      <c r="AP261">
        <v>0</v>
      </c>
      <c r="AQ261" t="s">
        <v>553</v>
      </c>
      <c r="AR261" t="s">
        <v>27781</v>
      </c>
      <c r="AS261" t="s">
        <v>552</v>
      </c>
      <c r="AT261" s="2" t="s">
        <v>0</v>
      </c>
      <c r="AU261" s="1">
        <f t="shared" si="37"/>
        <v>1.2310216047061093</v>
      </c>
      <c r="AV261" s="1">
        <f t="shared" si="38"/>
        <v>0.95011257636366553</v>
      </c>
      <c r="AW261" s="1">
        <f t="shared" si="39"/>
        <v>0.66920354802122151</v>
      </c>
    </row>
    <row r="262" spans="1:49" x14ac:dyDescent="0.2">
      <c r="A262">
        <v>260</v>
      </c>
      <c r="B262" t="s">
        <v>27780</v>
      </c>
      <c r="C262" t="s">
        <v>27779</v>
      </c>
      <c r="F262" t="s">
        <v>27778</v>
      </c>
      <c r="G262" t="s">
        <v>6</v>
      </c>
      <c r="H262" t="s">
        <v>5</v>
      </c>
      <c r="I262" t="s">
        <v>565</v>
      </c>
      <c r="J262" t="s">
        <v>27777</v>
      </c>
      <c r="K262" t="s">
        <v>27776</v>
      </c>
      <c r="L262" t="s">
        <v>1147</v>
      </c>
      <c r="M262" t="s">
        <v>135</v>
      </c>
      <c r="N262">
        <v>4</v>
      </c>
      <c r="O262" t="s">
        <v>27775</v>
      </c>
      <c r="P262" t="s">
        <v>27774</v>
      </c>
      <c r="Q262" t="s">
        <v>27773</v>
      </c>
      <c r="R262" s="7">
        <v>40878</v>
      </c>
      <c r="S262" s="8">
        <f t="shared" si="32"/>
        <v>2011</v>
      </c>
      <c r="T262" s="8">
        <v>2011</v>
      </c>
      <c r="U262" s="8">
        <f t="shared" si="33"/>
        <v>11</v>
      </c>
      <c r="V262" s="7">
        <v>2011</v>
      </c>
      <c r="W262" t="s">
        <v>166</v>
      </c>
      <c r="X262" s="2">
        <v>0.20799999999999999</v>
      </c>
      <c r="Y262" s="6">
        <f t="shared" si="34"/>
        <v>5.552441205520408E-3</v>
      </c>
      <c r="AA262">
        <v>19376472</v>
      </c>
      <c r="AB262">
        <v>16800154725</v>
      </c>
      <c r="AD262" t="s">
        <v>2</v>
      </c>
      <c r="AF262">
        <v>35</v>
      </c>
      <c r="AH262" t="s">
        <v>27772</v>
      </c>
      <c r="AI262" t="s">
        <v>27771</v>
      </c>
      <c r="AK262" t="s">
        <v>27770</v>
      </c>
      <c r="AL262">
        <v>5</v>
      </c>
      <c r="AM262" s="5">
        <f t="shared" si="35"/>
        <v>0.45454545454545453</v>
      </c>
      <c r="AN262" s="4">
        <f t="shared" si="36"/>
        <v>6.8844445974321016E-4</v>
      </c>
      <c r="AO262" s="3"/>
      <c r="AP262">
        <v>0</v>
      </c>
      <c r="AR262" t="s">
        <v>1</v>
      </c>
      <c r="AT262" s="2" t="s">
        <v>0</v>
      </c>
      <c r="AU262" s="1">
        <f t="shared" si="37"/>
        <v>0.40932421817872477</v>
      </c>
      <c r="AV262" s="1">
        <f t="shared" si="38"/>
        <v>0.3120442832631809</v>
      </c>
      <c r="AW262" s="1">
        <f t="shared" si="39"/>
        <v>0.21476434834763694</v>
      </c>
    </row>
    <row r="263" spans="1:49" x14ac:dyDescent="0.2">
      <c r="A263">
        <v>261</v>
      </c>
      <c r="B263" t="s">
        <v>27769</v>
      </c>
      <c r="F263" t="s">
        <v>27768</v>
      </c>
      <c r="G263" t="s">
        <v>6</v>
      </c>
      <c r="H263" t="s">
        <v>5</v>
      </c>
      <c r="I263" t="s">
        <v>27767</v>
      </c>
      <c r="J263">
        <v>60109565</v>
      </c>
      <c r="K263" t="s">
        <v>27766</v>
      </c>
      <c r="L263" t="s">
        <v>548</v>
      </c>
      <c r="M263" t="s">
        <v>547</v>
      </c>
      <c r="N263">
        <v>1</v>
      </c>
      <c r="O263" t="s">
        <v>27765</v>
      </c>
      <c r="P263">
        <v>6504336404</v>
      </c>
      <c r="Q263">
        <v>60109565</v>
      </c>
      <c r="R263" s="7">
        <v>40878</v>
      </c>
      <c r="S263" s="8">
        <f t="shared" si="32"/>
        <v>2011</v>
      </c>
      <c r="T263" s="8">
        <v>2011</v>
      </c>
      <c r="U263" s="8">
        <f t="shared" si="33"/>
        <v>11</v>
      </c>
      <c r="V263" s="7">
        <v>2011</v>
      </c>
      <c r="W263" t="s">
        <v>27764</v>
      </c>
      <c r="X263" s="2">
        <v>0.27200000000000002</v>
      </c>
      <c r="Y263" s="6">
        <f t="shared" si="34"/>
        <v>7.2608846533728415E-3</v>
      </c>
      <c r="AA263">
        <v>13119702</v>
      </c>
      <c r="AB263">
        <v>21100199814</v>
      </c>
      <c r="AC263">
        <v>13144081</v>
      </c>
      <c r="AD263" t="s">
        <v>2</v>
      </c>
      <c r="AE263">
        <v>11</v>
      </c>
      <c r="AF263">
        <v>1</v>
      </c>
      <c r="AH263" t="s">
        <v>27763</v>
      </c>
      <c r="AI263" t="s">
        <v>27762</v>
      </c>
      <c r="AJ263" t="s">
        <v>27761</v>
      </c>
      <c r="AK263" t="s">
        <v>27760</v>
      </c>
      <c r="AL263">
        <v>4</v>
      </c>
      <c r="AM263" s="5">
        <f t="shared" si="35"/>
        <v>0.36363636363636365</v>
      </c>
      <c r="AN263" s="4">
        <f t="shared" si="36"/>
        <v>5.5075556779456819E-4</v>
      </c>
      <c r="AO263" s="3"/>
      <c r="AP263">
        <v>0</v>
      </c>
      <c r="AR263" t="s">
        <v>1</v>
      </c>
      <c r="AT263" s="2" t="s">
        <v>0</v>
      </c>
      <c r="AU263" s="1">
        <f t="shared" si="37"/>
        <v>0.52478459276993594</v>
      </c>
      <c r="AV263" s="1">
        <f t="shared" si="38"/>
        <v>0.39058201105837048</v>
      </c>
      <c r="AW263" s="1">
        <f t="shared" si="39"/>
        <v>0.25637942934680502</v>
      </c>
    </row>
    <row r="264" spans="1:49" x14ac:dyDescent="0.2">
      <c r="A264">
        <v>262</v>
      </c>
      <c r="B264" t="s">
        <v>27759</v>
      </c>
      <c r="F264" t="s">
        <v>27758</v>
      </c>
      <c r="G264" t="s">
        <v>6</v>
      </c>
      <c r="H264" t="s">
        <v>5</v>
      </c>
      <c r="I264" t="s">
        <v>767</v>
      </c>
      <c r="J264" t="s">
        <v>27757</v>
      </c>
      <c r="K264" t="s">
        <v>27756</v>
      </c>
      <c r="L264" t="s">
        <v>2615</v>
      </c>
      <c r="M264" t="s">
        <v>4</v>
      </c>
      <c r="N264">
        <v>2</v>
      </c>
      <c r="O264" t="s">
        <v>766</v>
      </c>
      <c r="P264" t="s">
        <v>765</v>
      </c>
      <c r="Q264" t="s">
        <v>27755</v>
      </c>
      <c r="R264" s="7">
        <v>40878</v>
      </c>
      <c r="S264" s="8">
        <f t="shared" si="32"/>
        <v>2011</v>
      </c>
      <c r="T264" s="8">
        <v>2011</v>
      </c>
      <c r="U264" s="8">
        <f t="shared" si="33"/>
        <v>11</v>
      </c>
      <c r="V264" s="7">
        <v>40878</v>
      </c>
      <c r="W264" t="s">
        <v>9106</v>
      </c>
      <c r="X264" s="2">
        <v>0.154</v>
      </c>
      <c r="Y264" s="6">
        <f t="shared" si="34"/>
        <v>4.1109420463949177E-3</v>
      </c>
      <c r="AA264" t="s">
        <v>9105</v>
      </c>
      <c r="AB264">
        <v>21100231100</v>
      </c>
      <c r="AC264">
        <v>18187803</v>
      </c>
      <c r="AD264" t="s">
        <v>2</v>
      </c>
      <c r="AE264">
        <v>6</v>
      </c>
      <c r="AF264">
        <v>12</v>
      </c>
      <c r="AH264" t="s">
        <v>27754</v>
      </c>
      <c r="AI264" t="s">
        <v>27753</v>
      </c>
      <c r="AJ264" t="s">
        <v>764</v>
      </c>
      <c r="AK264" t="s">
        <v>27752</v>
      </c>
      <c r="AL264">
        <v>0</v>
      </c>
      <c r="AM264" s="5">
        <f t="shared" si="35"/>
        <v>0</v>
      </c>
      <c r="AN264" s="4">
        <f t="shared" si="36"/>
        <v>0</v>
      </c>
      <c r="AO264" s="3"/>
      <c r="AP264">
        <v>0</v>
      </c>
      <c r="AR264" t="s">
        <v>1</v>
      </c>
      <c r="AT264" s="2" t="s">
        <v>0</v>
      </c>
      <c r="AU264" s="1">
        <f t="shared" si="37"/>
        <v>0.28776594324764421</v>
      </c>
      <c r="AV264" s="1">
        <f t="shared" si="38"/>
        <v>0.20554710231974588</v>
      </c>
      <c r="AW264" s="1">
        <f t="shared" si="39"/>
        <v>0.12332826139184754</v>
      </c>
    </row>
    <row r="265" spans="1:49" x14ac:dyDescent="0.2">
      <c r="A265">
        <v>263</v>
      </c>
      <c r="B265" t="s">
        <v>27751</v>
      </c>
      <c r="C265" t="s">
        <v>27750</v>
      </c>
      <c r="F265" t="s">
        <v>27749</v>
      </c>
      <c r="G265" t="s">
        <v>6</v>
      </c>
      <c r="H265" t="s">
        <v>5</v>
      </c>
      <c r="I265" t="s">
        <v>27748</v>
      </c>
      <c r="J265">
        <v>60013402</v>
      </c>
      <c r="K265" t="s">
        <v>2245</v>
      </c>
      <c r="L265" t="s">
        <v>2244</v>
      </c>
      <c r="M265" t="s">
        <v>17</v>
      </c>
      <c r="N265">
        <v>1</v>
      </c>
      <c r="O265" t="s">
        <v>27747</v>
      </c>
      <c r="P265">
        <v>36792176800</v>
      </c>
      <c r="Q265">
        <v>60013402</v>
      </c>
      <c r="R265" s="7">
        <v>40878</v>
      </c>
      <c r="S265" s="8">
        <f t="shared" si="32"/>
        <v>2011</v>
      </c>
      <c r="T265" s="8">
        <v>2011</v>
      </c>
      <c r="U265" s="8">
        <f t="shared" si="33"/>
        <v>11</v>
      </c>
      <c r="V265" s="7">
        <v>40878</v>
      </c>
      <c r="W265" t="s">
        <v>27746</v>
      </c>
      <c r="X265" s="2">
        <v>0.65100000000000002</v>
      </c>
      <c r="Y265" s="6">
        <f t="shared" si="34"/>
        <v>1.7378073196123969E-2</v>
      </c>
      <c r="AA265">
        <v>8912963</v>
      </c>
      <c r="AB265">
        <v>13916</v>
      </c>
      <c r="AC265">
        <v>10292381</v>
      </c>
      <c r="AD265" t="s">
        <v>2</v>
      </c>
      <c r="AE265">
        <v>23</v>
      </c>
      <c r="AF265">
        <v>4</v>
      </c>
      <c r="AH265" t="s">
        <v>27745</v>
      </c>
      <c r="AI265" t="s">
        <v>27744</v>
      </c>
      <c r="AJ265" t="s">
        <v>27743</v>
      </c>
      <c r="AK265" t="s">
        <v>27742</v>
      </c>
      <c r="AL265">
        <v>5</v>
      </c>
      <c r="AM265" s="5">
        <f t="shared" si="35"/>
        <v>0.45454545454545453</v>
      </c>
      <c r="AN265" s="4">
        <f t="shared" si="36"/>
        <v>6.8844445974321016E-4</v>
      </c>
      <c r="AO265" s="3"/>
      <c r="AP265">
        <v>0</v>
      </c>
      <c r="AR265" t="s">
        <v>1</v>
      </c>
      <c r="AT265" s="2">
        <v>2.2589999999999999</v>
      </c>
      <c r="AU265" s="1">
        <f t="shared" si="37"/>
        <v>1.2371184575209739</v>
      </c>
      <c r="AV265" s="1">
        <f t="shared" si="38"/>
        <v>0.9033258827933589</v>
      </c>
      <c r="AW265" s="1">
        <f t="shared" si="39"/>
        <v>0.56953330806574376</v>
      </c>
    </row>
    <row r="266" spans="1:49" x14ac:dyDescent="0.2">
      <c r="A266">
        <v>264</v>
      </c>
      <c r="B266" t="s">
        <v>27741</v>
      </c>
      <c r="F266" t="s">
        <v>27740</v>
      </c>
      <c r="G266" t="s">
        <v>6</v>
      </c>
      <c r="H266" t="s">
        <v>5</v>
      </c>
      <c r="I266" t="s">
        <v>27739</v>
      </c>
      <c r="J266" t="s">
        <v>27738</v>
      </c>
      <c r="K266" t="s">
        <v>27737</v>
      </c>
      <c r="L266" t="s">
        <v>27736</v>
      </c>
      <c r="M266" t="s">
        <v>4</v>
      </c>
      <c r="N266">
        <v>2</v>
      </c>
      <c r="O266" t="s">
        <v>27735</v>
      </c>
      <c r="P266" t="s">
        <v>27734</v>
      </c>
      <c r="Q266" t="s">
        <v>27733</v>
      </c>
      <c r="R266" s="7">
        <v>40878</v>
      </c>
      <c r="S266" s="8">
        <f t="shared" si="32"/>
        <v>2011</v>
      </c>
      <c r="T266" s="8">
        <v>2011</v>
      </c>
      <c r="U266" s="8">
        <f t="shared" si="33"/>
        <v>11</v>
      </c>
      <c r="V266" s="7">
        <v>40878</v>
      </c>
      <c r="W266" t="s">
        <v>2105</v>
      </c>
      <c r="X266" s="2">
        <v>0.11</v>
      </c>
      <c r="Y266" s="6">
        <f t="shared" si="34"/>
        <v>2.9363871759963698E-3</v>
      </c>
      <c r="AA266">
        <v>11092742</v>
      </c>
      <c r="AB266">
        <v>1900147401</v>
      </c>
      <c r="AD266" t="s">
        <v>2</v>
      </c>
      <c r="AE266">
        <v>10</v>
      </c>
      <c r="AF266">
        <v>12</v>
      </c>
      <c r="AH266" t="s">
        <v>27732</v>
      </c>
      <c r="AI266" t="s">
        <v>27731</v>
      </c>
      <c r="AJ266" t="s">
        <v>27730</v>
      </c>
      <c r="AK266" t="s">
        <v>27729</v>
      </c>
      <c r="AL266">
        <v>3</v>
      </c>
      <c r="AM266" s="5">
        <f t="shared" si="35"/>
        <v>0.27272727272727271</v>
      </c>
      <c r="AN266" s="4">
        <f t="shared" si="36"/>
        <v>4.1306667584592612E-4</v>
      </c>
      <c r="AO266" s="3"/>
      <c r="AP266">
        <v>0</v>
      </c>
      <c r="AR266" t="s">
        <v>1</v>
      </c>
      <c r="AT266" s="2" t="s">
        <v>0</v>
      </c>
      <c r="AU266" s="1">
        <f t="shared" si="37"/>
        <v>0.21793910259512364</v>
      </c>
      <c r="AV266" s="1">
        <f t="shared" si="38"/>
        <v>0.16747269259211481</v>
      </c>
      <c r="AW266" s="1">
        <f t="shared" si="39"/>
        <v>0.11700628258910592</v>
      </c>
    </row>
    <row r="267" spans="1:49" x14ac:dyDescent="0.2">
      <c r="A267">
        <v>265</v>
      </c>
      <c r="B267" t="s">
        <v>27728</v>
      </c>
      <c r="F267" t="s">
        <v>27727</v>
      </c>
      <c r="G267" t="s">
        <v>6</v>
      </c>
      <c r="H267" t="s">
        <v>5</v>
      </c>
      <c r="I267" t="s">
        <v>1183</v>
      </c>
      <c r="J267">
        <v>60021158</v>
      </c>
      <c r="K267" t="s">
        <v>712</v>
      </c>
      <c r="L267" t="s">
        <v>711</v>
      </c>
      <c r="M267" t="s">
        <v>710</v>
      </c>
      <c r="N267">
        <v>3</v>
      </c>
      <c r="O267" t="s">
        <v>27726</v>
      </c>
      <c r="P267" t="s">
        <v>27725</v>
      </c>
      <c r="Q267" t="s">
        <v>27724</v>
      </c>
      <c r="R267" s="7">
        <v>40878</v>
      </c>
      <c r="S267" s="8">
        <f t="shared" si="32"/>
        <v>2011</v>
      </c>
      <c r="T267" s="8">
        <v>2011</v>
      </c>
      <c r="U267" s="8">
        <f t="shared" si="33"/>
        <v>11</v>
      </c>
      <c r="V267" s="7">
        <v>40878</v>
      </c>
      <c r="W267" t="s">
        <v>2105</v>
      </c>
      <c r="X267" s="2">
        <v>0.11</v>
      </c>
      <c r="Y267" s="6">
        <f t="shared" si="34"/>
        <v>2.9363871759963698E-3</v>
      </c>
      <c r="AA267">
        <v>11092742</v>
      </c>
      <c r="AB267">
        <v>1900147401</v>
      </c>
      <c r="AD267" t="s">
        <v>2</v>
      </c>
      <c r="AE267">
        <v>10</v>
      </c>
      <c r="AF267">
        <v>12</v>
      </c>
      <c r="AH267" t="s">
        <v>27723</v>
      </c>
      <c r="AI267" t="s">
        <v>27722</v>
      </c>
      <c r="AJ267" t="s">
        <v>27721</v>
      </c>
      <c r="AK267" t="s">
        <v>27720</v>
      </c>
      <c r="AL267">
        <v>1</v>
      </c>
      <c r="AM267" s="5">
        <f t="shared" si="35"/>
        <v>9.0909090909090912E-2</v>
      </c>
      <c r="AN267" s="4">
        <f t="shared" si="36"/>
        <v>1.3768889194864205E-4</v>
      </c>
      <c r="AO267" s="3"/>
      <c r="AP267">
        <v>0</v>
      </c>
      <c r="AR267" t="s">
        <v>1</v>
      </c>
      <c r="AT267" s="2" t="s">
        <v>0</v>
      </c>
      <c r="AU267" s="1">
        <f t="shared" si="37"/>
        <v>0.20967776907820515</v>
      </c>
      <c r="AV267" s="1">
        <f t="shared" si="38"/>
        <v>0.15370380339725059</v>
      </c>
      <c r="AW267" s="1">
        <f t="shared" si="39"/>
        <v>9.7729837716296036E-2</v>
      </c>
    </row>
    <row r="268" spans="1:49" x14ac:dyDescent="0.2">
      <c r="A268">
        <v>266</v>
      </c>
      <c r="B268" t="s">
        <v>27719</v>
      </c>
      <c r="C268" t="s">
        <v>27718</v>
      </c>
      <c r="D268" t="s">
        <v>27717</v>
      </c>
      <c r="F268" t="s">
        <v>27716</v>
      </c>
      <c r="G268" t="s">
        <v>6</v>
      </c>
      <c r="H268" t="s">
        <v>5</v>
      </c>
      <c r="I268" t="s">
        <v>27715</v>
      </c>
      <c r="J268">
        <v>60017375</v>
      </c>
      <c r="K268" t="s">
        <v>2115</v>
      </c>
      <c r="L268" t="s">
        <v>2114</v>
      </c>
      <c r="M268" t="s">
        <v>1118</v>
      </c>
      <c r="N268">
        <v>3</v>
      </c>
      <c r="O268" t="s">
        <v>27714</v>
      </c>
      <c r="P268" t="s">
        <v>27713</v>
      </c>
      <c r="Q268" t="s">
        <v>2113</v>
      </c>
      <c r="R268" s="7">
        <v>40878</v>
      </c>
      <c r="S268" s="8">
        <f t="shared" si="32"/>
        <v>2011</v>
      </c>
      <c r="T268" s="8">
        <v>2011</v>
      </c>
      <c r="U268" s="8">
        <f t="shared" si="33"/>
        <v>11</v>
      </c>
      <c r="V268" s="7">
        <v>40878</v>
      </c>
      <c r="W268" t="s">
        <v>1667</v>
      </c>
      <c r="X268" s="2">
        <v>0.35399999999999998</v>
      </c>
      <c r="Y268" s="6">
        <f t="shared" si="34"/>
        <v>9.4498278209337715E-3</v>
      </c>
      <c r="AA268">
        <v>18744907</v>
      </c>
      <c r="AB268">
        <v>11300153720</v>
      </c>
      <c r="AD268" t="s">
        <v>2</v>
      </c>
      <c r="AE268">
        <v>4</v>
      </c>
      <c r="AF268">
        <v>4</v>
      </c>
      <c r="AH268" t="s">
        <v>27712</v>
      </c>
      <c r="AI268" t="s">
        <v>27711</v>
      </c>
      <c r="AJ268" t="s">
        <v>27710</v>
      </c>
      <c r="AK268" t="s">
        <v>27709</v>
      </c>
      <c r="AL268">
        <v>9</v>
      </c>
      <c r="AM268" s="5">
        <f t="shared" si="35"/>
        <v>0.81818181818181823</v>
      </c>
      <c r="AN268" s="4">
        <f t="shared" si="36"/>
        <v>1.2392000275377785E-3</v>
      </c>
      <c r="AO268" s="3"/>
      <c r="AP268">
        <v>0</v>
      </c>
      <c r="AR268" t="s">
        <v>1</v>
      </c>
      <c r="AT268" s="2">
        <v>1.81</v>
      </c>
      <c r="AU268" s="1">
        <f t="shared" si="37"/>
        <v>0.69866394829149725</v>
      </c>
      <c r="AV268" s="1">
        <f t="shared" si="38"/>
        <v>0.53445139242357753</v>
      </c>
      <c r="AW268" s="1">
        <f t="shared" si="39"/>
        <v>0.37023883655565759</v>
      </c>
    </row>
    <row r="269" spans="1:49" x14ac:dyDescent="0.2">
      <c r="A269">
        <v>267</v>
      </c>
      <c r="B269" t="s">
        <v>27708</v>
      </c>
      <c r="C269" t="s">
        <v>27707</v>
      </c>
      <c r="F269" t="s">
        <v>27706</v>
      </c>
      <c r="G269" t="s">
        <v>6</v>
      </c>
      <c r="H269" t="s">
        <v>5</v>
      </c>
      <c r="I269" t="s">
        <v>27705</v>
      </c>
      <c r="J269" t="s">
        <v>27704</v>
      </c>
      <c r="K269" t="s">
        <v>27703</v>
      </c>
      <c r="L269" t="s">
        <v>27702</v>
      </c>
      <c r="M269" t="s">
        <v>187</v>
      </c>
      <c r="N269">
        <v>3</v>
      </c>
      <c r="O269" t="s">
        <v>27701</v>
      </c>
      <c r="P269" t="s">
        <v>27700</v>
      </c>
      <c r="Q269" t="s">
        <v>27699</v>
      </c>
      <c r="R269" s="7">
        <v>40878</v>
      </c>
      <c r="S269" s="8">
        <f t="shared" si="32"/>
        <v>2011</v>
      </c>
      <c r="T269" s="8">
        <v>2011</v>
      </c>
      <c r="U269" s="8">
        <f t="shared" si="33"/>
        <v>11</v>
      </c>
      <c r="V269" s="7">
        <v>2011</v>
      </c>
      <c r="W269" t="s">
        <v>166</v>
      </c>
      <c r="X269" s="2">
        <v>0.20799999999999999</v>
      </c>
      <c r="Y269" s="6">
        <f t="shared" si="34"/>
        <v>5.552441205520408E-3</v>
      </c>
      <c r="AA269">
        <v>19376472</v>
      </c>
      <c r="AB269">
        <v>16800154725</v>
      </c>
      <c r="AD269" t="s">
        <v>2</v>
      </c>
      <c r="AF269">
        <v>35</v>
      </c>
      <c r="AH269" t="s">
        <v>27698</v>
      </c>
      <c r="AI269" t="s">
        <v>27697</v>
      </c>
      <c r="AK269" t="s">
        <v>27696</v>
      </c>
      <c r="AL269">
        <v>30</v>
      </c>
      <c r="AM269" s="5">
        <f t="shared" si="35"/>
        <v>2.7272727272727271</v>
      </c>
      <c r="AN269" s="4">
        <f t="shared" si="36"/>
        <v>4.1306667584592614E-3</v>
      </c>
      <c r="AO269" s="3"/>
      <c r="AP269">
        <v>0</v>
      </c>
      <c r="AR269" t="s">
        <v>1</v>
      </c>
      <c r="AT269" s="2" t="s">
        <v>0</v>
      </c>
      <c r="AU269" s="1">
        <f t="shared" si="37"/>
        <v>0.5125908871402064</v>
      </c>
      <c r="AV269" s="1">
        <f t="shared" si="38"/>
        <v>0.48415539819898351</v>
      </c>
      <c r="AW269" s="1">
        <f t="shared" si="39"/>
        <v>0.45571990925776051</v>
      </c>
    </row>
    <row r="270" spans="1:49" x14ac:dyDescent="0.2">
      <c r="A270">
        <v>268</v>
      </c>
      <c r="B270" t="s">
        <v>27695</v>
      </c>
      <c r="C270" t="s">
        <v>27694</v>
      </c>
      <c r="F270" t="s">
        <v>27693</v>
      </c>
      <c r="G270" t="s">
        <v>6</v>
      </c>
      <c r="H270" t="s">
        <v>5</v>
      </c>
      <c r="I270" t="s">
        <v>27692</v>
      </c>
      <c r="J270">
        <v>60014901</v>
      </c>
      <c r="K270" t="s">
        <v>27691</v>
      </c>
      <c r="L270" t="s">
        <v>27690</v>
      </c>
      <c r="M270" t="s">
        <v>113</v>
      </c>
      <c r="N270">
        <v>1</v>
      </c>
      <c r="O270" t="s">
        <v>27689</v>
      </c>
      <c r="P270">
        <v>55958130700</v>
      </c>
      <c r="Q270">
        <v>60014901</v>
      </c>
      <c r="R270" s="7">
        <v>40878</v>
      </c>
      <c r="S270" s="8">
        <f t="shared" si="32"/>
        <v>2011</v>
      </c>
      <c r="T270" s="8">
        <v>2011</v>
      </c>
      <c r="U270" s="8">
        <f t="shared" si="33"/>
        <v>11</v>
      </c>
      <c r="V270" s="7">
        <v>40878</v>
      </c>
      <c r="W270" t="s">
        <v>27688</v>
      </c>
      <c r="X270" s="2">
        <v>0.63100000000000001</v>
      </c>
      <c r="Y270" s="6">
        <f t="shared" si="34"/>
        <v>1.6844184618670086E-2</v>
      </c>
      <c r="AA270">
        <v>2506335</v>
      </c>
      <c r="AB270">
        <v>27688</v>
      </c>
      <c r="AC270">
        <v>9737758</v>
      </c>
      <c r="AD270" t="s">
        <v>2</v>
      </c>
      <c r="AE270">
        <v>32</v>
      </c>
      <c r="AF270">
        <v>4</v>
      </c>
      <c r="AH270" t="s">
        <v>27687</v>
      </c>
      <c r="AI270" t="s">
        <v>27686</v>
      </c>
      <c r="AJ270" t="s">
        <v>27685</v>
      </c>
      <c r="AK270" t="s">
        <v>27684</v>
      </c>
      <c r="AL270">
        <v>1</v>
      </c>
      <c r="AM270" s="5">
        <f t="shared" si="35"/>
        <v>9.0909090909090912E-2</v>
      </c>
      <c r="AN270" s="4">
        <f t="shared" si="36"/>
        <v>1.3768889194864205E-4</v>
      </c>
      <c r="AO270" s="3"/>
      <c r="AP270">
        <v>0</v>
      </c>
      <c r="AR270" t="s">
        <v>1</v>
      </c>
      <c r="AT270" s="2" t="s">
        <v>0</v>
      </c>
      <c r="AU270" s="1">
        <f t="shared" si="37"/>
        <v>1.1832235900653651</v>
      </c>
      <c r="AV270" s="1">
        <f t="shared" si="38"/>
        <v>0.84909367553093629</v>
      </c>
      <c r="AW270" s="1">
        <f t="shared" si="39"/>
        <v>0.51496376099650754</v>
      </c>
    </row>
    <row r="271" spans="1:49" x14ac:dyDescent="0.2">
      <c r="A271">
        <v>269</v>
      </c>
      <c r="B271" t="s">
        <v>27683</v>
      </c>
      <c r="F271" t="s">
        <v>27682</v>
      </c>
      <c r="G271" t="s">
        <v>6</v>
      </c>
      <c r="H271" t="s">
        <v>5</v>
      </c>
      <c r="I271" t="s">
        <v>27681</v>
      </c>
      <c r="J271">
        <v>60026914</v>
      </c>
      <c r="K271" t="s">
        <v>9488</v>
      </c>
      <c r="L271" t="s">
        <v>9487</v>
      </c>
      <c r="M271" t="s">
        <v>388</v>
      </c>
      <c r="N271">
        <v>3</v>
      </c>
      <c r="O271" t="s">
        <v>27680</v>
      </c>
      <c r="P271" t="s">
        <v>27679</v>
      </c>
      <c r="Q271" t="s">
        <v>16701</v>
      </c>
      <c r="R271" s="7">
        <v>40878</v>
      </c>
      <c r="S271" s="8">
        <f t="shared" si="32"/>
        <v>2011</v>
      </c>
      <c r="T271" s="8">
        <v>2011</v>
      </c>
      <c r="U271" s="8">
        <f t="shared" si="33"/>
        <v>11</v>
      </c>
      <c r="V271" s="7">
        <v>40878</v>
      </c>
      <c r="W271" t="s">
        <v>27678</v>
      </c>
      <c r="X271" s="2" t="s">
        <v>0</v>
      </c>
      <c r="Y271" s="6" t="e">
        <f t="shared" si="34"/>
        <v>#VALUE!</v>
      </c>
      <c r="AA271">
        <v>10286284</v>
      </c>
      <c r="AB271">
        <v>12766</v>
      </c>
      <c r="AD271" t="s">
        <v>2</v>
      </c>
      <c r="AE271">
        <v>35</v>
      </c>
      <c r="AF271" t="s">
        <v>27677</v>
      </c>
      <c r="AH271" t="s">
        <v>27676</v>
      </c>
      <c r="AI271" t="s">
        <v>27675</v>
      </c>
      <c r="AJ271" t="s">
        <v>27674</v>
      </c>
      <c r="AK271" t="s">
        <v>27673</v>
      </c>
      <c r="AL271">
        <v>1</v>
      </c>
      <c r="AM271" s="5">
        <f t="shared" si="35"/>
        <v>9.0909090909090912E-2</v>
      </c>
      <c r="AN271" s="4">
        <f t="shared" si="36"/>
        <v>1.3768889194864205E-4</v>
      </c>
      <c r="AO271" s="3"/>
      <c r="AP271">
        <v>0</v>
      </c>
      <c r="AR271" t="s">
        <v>1</v>
      </c>
      <c r="AT271" s="2" t="s">
        <v>0</v>
      </c>
      <c r="AU271" s="1" t="e">
        <f t="shared" si="37"/>
        <v>#VALUE!</v>
      </c>
      <c r="AV271" s="1" t="e">
        <f t="shared" si="38"/>
        <v>#VALUE!</v>
      </c>
      <c r="AW271" s="1" t="e">
        <f t="shared" si="39"/>
        <v>#VALUE!</v>
      </c>
    </row>
    <row r="272" spans="1:49" x14ac:dyDescent="0.2">
      <c r="A272">
        <v>270</v>
      </c>
      <c r="B272" t="s">
        <v>27672</v>
      </c>
      <c r="C272" t="s">
        <v>27671</v>
      </c>
      <c r="F272" t="s">
        <v>27670</v>
      </c>
      <c r="G272" t="s">
        <v>6</v>
      </c>
      <c r="H272" t="s">
        <v>5</v>
      </c>
      <c r="I272" t="s">
        <v>8766</v>
      </c>
      <c r="J272">
        <v>60004095</v>
      </c>
      <c r="K272" t="s">
        <v>27669</v>
      </c>
      <c r="L272" t="s">
        <v>13490</v>
      </c>
      <c r="M272" t="s">
        <v>113</v>
      </c>
      <c r="N272">
        <v>3</v>
      </c>
      <c r="O272" t="s">
        <v>27668</v>
      </c>
      <c r="P272" t="s">
        <v>27667</v>
      </c>
      <c r="Q272" t="s">
        <v>27666</v>
      </c>
      <c r="R272" s="7">
        <v>40878</v>
      </c>
      <c r="S272" s="8">
        <f t="shared" si="32"/>
        <v>2011</v>
      </c>
      <c r="T272" s="8">
        <v>2011</v>
      </c>
      <c r="U272" s="8">
        <f t="shared" si="33"/>
        <v>11</v>
      </c>
      <c r="V272" s="7">
        <v>2011</v>
      </c>
      <c r="W272" t="s">
        <v>27665</v>
      </c>
      <c r="X272" s="2" t="s">
        <v>0</v>
      </c>
      <c r="Y272" s="6" t="e">
        <f t="shared" si="34"/>
        <v>#VALUE!</v>
      </c>
      <c r="AA272">
        <v>7124813</v>
      </c>
      <c r="AB272">
        <v>14804</v>
      </c>
      <c r="AC272" t="s">
        <v>27664</v>
      </c>
      <c r="AD272" t="s">
        <v>2</v>
      </c>
      <c r="AE272">
        <v>26</v>
      </c>
      <c r="AF272">
        <v>6</v>
      </c>
      <c r="AH272" t="s">
        <v>27663</v>
      </c>
      <c r="AI272" t="s">
        <v>27662</v>
      </c>
      <c r="AJ272" t="s">
        <v>27661</v>
      </c>
      <c r="AK272" t="s">
        <v>27660</v>
      </c>
      <c r="AL272">
        <v>6</v>
      </c>
      <c r="AM272" s="5">
        <f t="shared" si="35"/>
        <v>0.54545454545454541</v>
      </c>
      <c r="AN272" s="4">
        <f t="shared" si="36"/>
        <v>8.2613335169185224E-4</v>
      </c>
      <c r="AO272" s="3"/>
      <c r="AP272">
        <v>0</v>
      </c>
      <c r="AR272" t="s">
        <v>1</v>
      </c>
      <c r="AT272" s="2">
        <v>0.58199999999999996</v>
      </c>
      <c r="AU272" s="1" t="e">
        <f t="shared" si="37"/>
        <v>#VALUE!</v>
      </c>
      <c r="AV272" s="1" t="e">
        <f t="shared" si="38"/>
        <v>#VALUE!</v>
      </c>
      <c r="AW272" s="1" t="e">
        <f t="shared" si="39"/>
        <v>#VALUE!</v>
      </c>
    </row>
    <row r="273" spans="1:49" x14ac:dyDescent="0.2">
      <c r="A273">
        <v>271</v>
      </c>
      <c r="B273" t="s">
        <v>27659</v>
      </c>
      <c r="F273" t="s">
        <v>27658</v>
      </c>
      <c r="G273" t="s">
        <v>6</v>
      </c>
      <c r="H273" t="s">
        <v>5</v>
      </c>
      <c r="I273" t="s">
        <v>27657</v>
      </c>
      <c r="J273" t="s">
        <v>27656</v>
      </c>
      <c r="K273" t="s">
        <v>27655</v>
      </c>
      <c r="L273" t="s">
        <v>27654</v>
      </c>
      <c r="M273" t="s">
        <v>564</v>
      </c>
      <c r="N273">
        <v>4</v>
      </c>
      <c r="O273" t="s">
        <v>27653</v>
      </c>
      <c r="P273" t="s">
        <v>27652</v>
      </c>
      <c r="Q273" t="s">
        <v>27651</v>
      </c>
      <c r="R273" s="7">
        <v>40878</v>
      </c>
      <c r="S273" s="8">
        <f t="shared" si="32"/>
        <v>2011</v>
      </c>
      <c r="T273" s="8">
        <v>2011</v>
      </c>
      <c r="U273" s="8">
        <f t="shared" si="33"/>
        <v>11</v>
      </c>
      <c r="V273" s="7">
        <v>40878</v>
      </c>
      <c r="W273" t="s">
        <v>2073</v>
      </c>
      <c r="X273" s="2">
        <v>0.22500000000000001</v>
      </c>
      <c r="Y273" s="6">
        <f t="shared" si="34"/>
        <v>6.0062464963562111E-3</v>
      </c>
      <c r="AA273">
        <v>12102512</v>
      </c>
      <c r="AB273">
        <v>17500155108</v>
      </c>
      <c r="AD273" t="s">
        <v>2</v>
      </c>
      <c r="AE273">
        <v>20</v>
      </c>
      <c r="AF273">
        <v>4</v>
      </c>
      <c r="AH273" t="s">
        <v>27650</v>
      </c>
      <c r="AI273" t="s">
        <v>27649</v>
      </c>
      <c r="AJ273" t="s">
        <v>27648</v>
      </c>
      <c r="AK273" t="s">
        <v>27647</v>
      </c>
      <c r="AL273">
        <v>14</v>
      </c>
      <c r="AM273" s="5">
        <f t="shared" si="35"/>
        <v>1.2727272727272727</v>
      </c>
      <c r="AN273" s="4">
        <f t="shared" si="36"/>
        <v>1.9276444872809886E-3</v>
      </c>
      <c r="AO273" s="3"/>
      <c r="AP273">
        <v>0</v>
      </c>
      <c r="AR273" t="s">
        <v>1</v>
      </c>
      <c r="AT273" s="2">
        <v>0.95099999999999996</v>
      </c>
      <c r="AU273" s="1">
        <f t="shared" si="37"/>
        <v>0.47826658936336436</v>
      </c>
      <c r="AV273" s="1">
        <f t="shared" si="38"/>
        <v>0.39669454918186003</v>
      </c>
      <c r="AW273" s="1">
        <f t="shared" si="39"/>
        <v>0.31512250900035554</v>
      </c>
    </row>
    <row r="274" spans="1:49" x14ac:dyDescent="0.2">
      <c r="A274">
        <v>272</v>
      </c>
      <c r="B274" t="s">
        <v>27646</v>
      </c>
      <c r="F274" t="s">
        <v>27645</v>
      </c>
      <c r="G274" t="s">
        <v>6</v>
      </c>
      <c r="H274" t="s">
        <v>5</v>
      </c>
      <c r="I274" t="s">
        <v>27644</v>
      </c>
      <c r="J274" t="s">
        <v>27643</v>
      </c>
      <c r="K274" t="s">
        <v>27642</v>
      </c>
      <c r="L274" t="s">
        <v>27641</v>
      </c>
      <c r="M274" t="s">
        <v>423</v>
      </c>
      <c r="N274">
        <v>3</v>
      </c>
      <c r="O274" t="s">
        <v>27640</v>
      </c>
      <c r="P274" t="s">
        <v>27639</v>
      </c>
      <c r="Q274" t="s">
        <v>27638</v>
      </c>
      <c r="R274" s="7">
        <v>40878</v>
      </c>
      <c r="S274" s="8">
        <f t="shared" si="32"/>
        <v>2011</v>
      </c>
      <c r="T274" s="8">
        <v>2011</v>
      </c>
      <c r="U274" s="8">
        <f t="shared" si="33"/>
        <v>11</v>
      </c>
      <c r="V274" s="7">
        <v>40878</v>
      </c>
      <c r="W274" t="s">
        <v>2073</v>
      </c>
      <c r="X274" s="2">
        <v>0.22500000000000001</v>
      </c>
      <c r="Y274" s="6">
        <f t="shared" si="34"/>
        <v>6.0062464963562111E-3</v>
      </c>
      <c r="AA274">
        <v>12102512</v>
      </c>
      <c r="AB274">
        <v>17500155108</v>
      </c>
      <c r="AD274" t="s">
        <v>2</v>
      </c>
      <c r="AE274">
        <v>20</v>
      </c>
      <c r="AF274">
        <v>4</v>
      </c>
      <c r="AH274" t="s">
        <v>1792</v>
      </c>
      <c r="AI274" t="s">
        <v>27637</v>
      </c>
      <c r="AJ274" t="s">
        <v>27636</v>
      </c>
      <c r="AK274" t="s">
        <v>27635</v>
      </c>
      <c r="AL274">
        <v>0</v>
      </c>
      <c r="AM274" s="5">
        <f t="shared" si="35"/>
        <v>0</v>
      </c>
      <c r="AN274" s="4">
        <f t="shared" si="36"/>
        <v>0</v>
      </c>
      <c r="AO274" s="3"/>
      <c r="AP274">
        <v>0</v>
      </c>
      <c r="AR274" t="s">
        <v>1</v>
      </c>
      <c r="AT274" s="2">
        <v>0.95099999999999996</v>
      </c>
      <c r="AU274" s="1">
        <f t="shared" si="37"/>
        <v>0.42043725474493476</v>
      </c>
      <c r="AV274" s="1">
        <f t="shared" si="38"/>
        <v>0.30031232481781056</v>
      </c>
      <c r="AW274" s="1">
        <f t="shared" si="39"/>
        <v>0.18018739489068633</v>
      </c>
    </row>
    <row r="275" spans="1:49" x14ac:dyDescent="0.2">
      <c r="A275">
        <v>273</v>
      </c>
      <c r="B275" t="s">
        <v>27634</v>
      </c>
      <c r="F275" t="s">
        <v>27633</v>
      </c>
      <c r="G275" t="s">
        <v>6</v>
      </c>
      <c r="H275" t="s">
        <v>5</v>
      </c>
      <c r="I275" t="s">
        <v>27632</v>
      </c>
      <c r="J275">
        <v>60013826</v>
      </c>
      <c r="K275" t="s">
        <v>2081</v>
      </c>
      <c r="L275" t="s">
        <v>757</v>
      </c>
      <c r="M275" t="s">
        <v>160</v>
      </c>
      <c r="N275">
        <v>8</v>
      </c>
      <c r="O275" t="s">
        <v>27631</v>
      </c>
      <c r="P275" t="s">
        <v>27630</v>
      </c>
      <c r="Q275" t="s">
        <v>27629</v>
      </c>
      <c r="R275" s="7">
        <v>40878</v>
      </c>
      <c r="S275" s="8">
        <f t="shared" si="32"/>
        <v>2011</v>
      </c>
      <c r="T275" s="8">
        <v>2011</v>
      </c>
      <c r="U275" s="8">
        <f t="shared" si="33"/>
        <v>11</v>
      </c>
      <c r="V275" s="7">
        <v>40878</v>
      </c>
      <c r="W275" t="s">
        <v>2073</v>
      </c>
      <c r="X275" s="2">
        <v>0.22500000000000001</v>
      </c>
      <c r="Y275" s="6">
        <f t="shared" si="34"/>
        <v>6.0062464963562111E-3</v>
      </c>
      <c r="AA275">
        <v>12102512</v>
      </c>
      <c r="AB275">
        <v>17500155108</v>
      </c>
      <c r="AD275" t="s">
        <v>2</v>
      </c>
      <c r="AE275">
        <v>20</v>
      </c>
      <c r="AF275">
        <v>4</v>
      </c>
      <c r="AH275" t="s">
        <v>27628</v>
      </c>
      <c r="AI275" t="s">
        <v>27627</v>
      </c>
      <c r="AJ275" t="s">
        <v>27626</v>
      </c>
      <c r="AK275" t="s">
        <v>27625</v>
      </c>
      <c r="AL275">
        <v>1</v>
      </c>
      <c r="AM275" s="5">
        <f t="shared" si="35"/>
        <v>9.0909090909090912E-2</v>
      </c>
      <c r="AN275" s="4">
        <f t="shared" si="36"/>
        <v>1.3768889194864205E-4</v>
      </c>
      <c r="AO275" s="3"/>
      <c r="AP275">
        <v>0</v>
      </c>
      <c r="AR275" t="s">
        <v>1</v>
      </c>
      <c r="AT275" s="2">
        <v>0.95099999999999996</v>
      </c>
      <c r="AU275" s="1">
        <f t="shared" si="37"/>
        <v>0.42456792150339401</v>
      </c>
      <c r="AV275" s="1">
        <f t="shared" si="38"/>
        <v>0.30719676941524265</v>
      </c>
      <c r="AW275" s="1">
        <f t="shared" si="39"/>
        <v>0.18982561732709127</v>
      </c>
    </row>
    <row r="276" spans="1:49" x14ac:dyDescent="0.2">
      <c r="A276">
        <v>274</v>
      </c>
      <c r="B276" t="s">
        <v>27624</v>
      </c>
      <c r="F276" t="s">
        <v>27623</v>
      </c>
      <c r="G276" t="s">
        <v>6</v>
      </c>
      <c r="H276" t="s">
        <v>5</v>
      </c>
      <c r="I276" t="s">
        <v>27622</v>
      </c>
      <c r="J276" t="s">
        <v>27621</v>
      </c>
      <c r="K276" t="s">
        <v>27620</v>
      </c>
      <c r="L276" t="s">
        <v>27619</v>
      </c>
      <c r="M276" t="s">
        <v>1203</v>
      </c>
      <c r="N276">
        <v>9</v>
      </c>
      <c r="O276" t="s">
        <v>27618</v>
      </c>
      <c r="P276" t="s">
        <v>27617</v>
      </c>
      <c r="Q276" t="s">
        <v>27616</v>
      </c>
      <c r="R276" s="7">
        <v>40878</v>
      </c>
      <c r="S276" s="8">
        <f t="shared" si="32"/>
        <v>2011</v>
      </c>
      <c r="T276" s="8">
        <v>2011</v>
      </c>
      <c r="U276" s="8">
        <f t="shared" si="33"/>
        <v>11</v>
      </c>
      <c r="V276" s="7">
        <v>40878</v>
      </c>
      <c r="W276" t="s">
        <v>2073</v>
      </c>
      <c r="X276" s="2">
        <v>0.22500000000000001</v>
      </c>
      <c r="Y276" s="6">
        <f t="shared" si="34"/>
        <v>6.0062464963562111E-3</v>
      </c>
      <c r="AA276">
        <v>12102512</v>
      </c>
      <c r="AB276">
        <v>17500155108</v>
      </c>
      <c r="AD276" t="s">
        <v>2</v>
      </c>
      <c r="AE276">
        <v>20</v>
      </c>
      <c r="AF276">
        <v>4</v>
      </c>
      <c r="AH276" t="s">
        <v>27615</v>
      </c>
      <c r="AI276" t="s">
        <v>27614</v>
      </c>
      <c r="AJ276" t="s">
        <v>27613</v>
      </c>
      <c r="AK276" t="s">
        <v>27612</v>
      </c>
      <c r="AL276">
        <v>4</v>
      </c>
      <c r="AM276" s="5">
        <f t="shared" si="35"/>
        <v>0.36363636363636365</v>
      </c>
      <c r="AN276" s="4">
        <f t="shared" si="36"/>
        <v>5.5075556779456819E-4</v>
      </c>
      <c r="AO276" s="3"/>
      <c r="AP276">
        <v>0</v>
      </c>
      <c r="AR276" t="s">
        <v>1</v>
      </c>
      <c r="AT276" s="2">
        <v>0.95099999999999996</v>
      </c>
      <c r="AU276" s="1">
        <f t="shared" si="37"/>
        <v>0.43695992177877185</v>
      </c>
      <c r="AV276" s="1">
        <f t="shared" si="38"/>
        <v>0.32785010320753899</v>
      </c>
      <c r="AW276" s="1">
        <f t="shared" si="39"/>
        <v>0.2187402846363061</v>
      </c>
    </row>
    <row r="277" spans="1:49" x14ac:dyDescent="0.2">
      <c r="A277">
        <v>275</v>
      </c>
      <c r="B277" t="s">
        <v>27611</v>
      </c>
      <c r="F277" t="s">
        <v>27610</v>
      </c>
      <c r="G277" t="s">
        <v>6</v>
      </c>
      <c r="H277" t="s">
        <v>5</v>
      </c>
      <c r="I277" t="s">
        <v>27609</v>
      </c>
      <c r="J277">
        <v>60015331</v>
      </c>
      <c r="K277" t="s">
        <v>179</v>
      </c>
      <c r="L277" t="s">
        <v>178</v>
      </c>
      <c r="M277" t="s">
        <v>177</v>
      </c>
      <c r="N277">
        <v>1</v>
      </c>
      <c r="O277" t="s">
        <v>27608</v>
      </c>
      <c r="P277">
        <v>23011634600</v>
      </c>
      <c r="Q277">
        <v>60015331</v>
      </c>
      <c r="R277" s="7">
        <v>40878</v>
      </c>
      <c r="S277" s="8">
        <f t="shared" si="32"/>
        <v>2011</v>
      </c>
      <c r="T277" s="8">
        <v>2011</v>
      </c>
      <c r="U277" s="8">
        <f t="shared" si="33"/>
        <v>11</v>
      </c>
      <c r="V277" s="7">
        <v>40878</v>
      </c>
      <c r="W277" t="s">
        <v>2073</v>
      </c>
      <c r="X277" s="2">
        <v>0.22500000000000001</v>
      </c>
      <c r="Y277" s="6">
        <f t="shared" si="34"/>
        <v>6.0062464963562111E-3</v>
      </c>
      <c r="AA277">
        <v>12102512</v>
      </c>
      <c r="AB277">
        <v>17500155108</v>
      </c>
      <c r="AD277" t="s">
        <v>2</v>
      </c>
      <c r="AE277">
        <v>20</v>
      </c>
      <c r="AF277">
        <v>4</v>
      </c>
      <c r="AH277" t="s">
        <v>27607</v>
      </c>
      <c r="AI277" t="s">
        <v>27606</v>
      </c>
      <c r="AJ277" t="s">
        <v>27605</v>
      </c>
      <c r="AK277" t="s">
        <v>27604</v>
      </c>
      <c r="AL277">
        <v>16</v>
      </c>
      <c r="AM277" s="5">
        <f t="shared" si="35"/>
        <v>1.4545454545454546</v>
      </c>
      <c r="AN277" s="4">
        <f t="shared" si="36"/>
        <v>2.2030222711782728E-3</v>
      </c>
      <c r="AO277" s="3"/>
      <c r="AP277">
        <v>0</v>
      </c>
      <c r="AR277" t="s">
        <v>1</v>
      </c>
      <c r="AT277" s="2">
        <v>0.95099999999999996</v>
      </c>
      <c r="AU277" s="1">
        <f t="shared" si="37"/>
        <v>0.4865279228802829</v>
      </c>
      <c r="AV277" s="1">
        <f t="shared" si="38"/>
        <v>0.41046343837672422</v>
      </c>
      <c r="AW277" s="1">
        <f t="shared" si="39"/>
        <v>0.33439895387316543</v>
      </c>
    </row>
    <row r="278" spans="1:49" x14ac:dyDescent="0.2">
      <c r="A278">
        <v>276</v>
      </c>
      <c r="B278" t="s">
        <v>27603</v>
      </c>
      <c r="F278" t="s">
        <v>27602</v>
      </c>
      <c r="G278" t="s">
        <v>6</v>
      </c>
      <c r="H278" t="s">
        <v>5</v>
      </c>
      <c r="I278" t="s">
        <v>2254</v>
      </c>
      <c r="J278" t="s">
        <v>27601</v>
      </c>
      <c r="K278" t="s">
        <v>27600</v>
      </c>
      <c r="L278" t="s">
        <v>27599</v>
      </c>
      <c r="M278" t="s">
        <v>27598</v>
      </c>
      <c r="N278">
        <v>3</v>
      </c>
      <c r="O278" t="s">
        <v>27597</v>
      </c>
      <c r="P278" t="s">
        <v>27596</v>
      </c>
      <c r="Q278" t="s">
        <v>27595</v>
      </c>
      <c r="R278" s="7">
        <v>40878</v>
      </c>
      <c r="S278" s="8">
        <f t="shared" si="32"/>
        <v>2011</v>
      </c>
      <c r="T278" s="8">
        <v>2011</v>
      </c>
      <c r="U278" s="8">
        <f t="shared" si="33"/>
        <v>11</v>
      </c>
      <c r="V278" s="7">
        <v>2011</v>
      </c>
      <c r="W278" t="s">
        <v>27594</v>
      </c>
      <c r="X278" s="2" t="s">
        <v>0</v>
      </c>
      <c r="Y278" s="6" t="e">
        <f t="shared" si="34"/>
        <v>#VALUE!</v>
      </c>
      <c r="AA278">
        <v>17043</v>
      </c>
      <c r="AB278">
        <v>13884</v>
      </c>
      <c r="AD278" t="s">
        <v>2</v>
      </c>
      <c r="AE278">
        <v>56</v>
      </c>
      <c r="AF278">
        <v>3</v>
      </c>
      <c r="AH278" t="s">
        <v>27593</v>
      </c>
      <c r="AI278" t="s">
        <v>27592</v>
      </c>
      <c r="AJ278" t="s">
        <v>27591</v>
      </c>
      <c r="AK278" t="s">
        <v>27590</v>
      </c>
      <c r="AL278">
        <v>0</v>
      </c>
      <c r="AM278" s="5">
        <f t="shared" si="35"/>
        <v>0</v>
      </c>
      <c r="AN278" s="4">
        <f t="shared" si="36"/>
        <v>0</v>
      </c>
      <c r="AO278" s="3"/>
      <c r="AP278">
        <v>0</v>
      </c>
      <c r="AR278" t="s">
        <v>1</v>
      </c>
      <c r="AT278" s="2" t="s">
        <v>0</v>
      </c>
      <c r="AU278" s="1" t="e">
        <f t="shared" si="37"/>
        <v>#VALUE!</v>
      </c>
      <c r="AV278" s="1" t="e">
        <f t="shared" si="38"/>
        <v>#VALUE!</v>
      </c>
      <c r="AW278" s="1" t="e">
        <f t="shared" si="39"/>
        <v>#VALUE!</v>
      </c>
    </row>
    <row r="279" spans="1:49" x14ac:dyDescent="0.2">
      <c r="A279">
        <v>277</v>
      </c>
      <c r="B279" t="s">
        <v>27589</v>
      </c>
      <c r="F279" t="s">
        <v>27588</v>
      </c>
      <c r="G279" t="s">
        <v>6</v>
      </c>
      <c r="H279" t="s">
        <v>5</v>
      </c>
      <c r="I279" t="s">
        <v>2521</v>
      </c>
      <c r="J279" t="s">
        <v>27587</v>
      </c>
      <c r="K279" t="s">
        <v>27586</v>
      </c>
      <c r="L279" t="s">
        <v>27585</v>
      </c>
      <c r="M279" t="s">
        <v>27584</v>
      </c>
      <c r="N279">
        <v>6</v>
      </c>
      <c r="O279" t="s">
        <v>27583</v>
      </c>
      <c r="P279" t="s">
        <v>27582</v>
      </c>
      <c r="Q279" t="s">
        <v>27581</v>
      </c>
      <c r="R279" s="7">
        <v>40878</v>
      </c>
      <c r="S279" s="8">
        <f t="shared" si="32"/>
        <v>2011</v>
      </c>
      <c r="T279" s="8">
        <v>2011</v>
      </c>
      <c r="U279" s="8">
        <f t="shared" si="33"/>
        <v>11</v>
      </c>
      <c r="V279" s="7">
        <v>40878</v>
      </c>
      <c r="W279" t="s">
        <v>2073</v>
      </c>
      <c r="X279" s="2">
        <v>0.22500000000000001</v>
      </c>
      <c r="Y279" s="6">
        <f t="shared" si="34"/>
        <v>6.0062464963562111E-3</v>
      </c>
      <c r="AA279">
        <v>12102512</v>
      </c>
      <c r="AB279">
        <v>17500155108</v>
      </c>
      <c r="AD279" t="s">
        <v>2</v>
      </c>
      <c r="AE279">
        <v>20</v>
      </c>
      <c r="AF279">
        <v>4</v>
      </c>
      <c r="AH279" t="s">
        <v>27580</v>
      </c>
      <c r="AI279" t="s">
        <v>27579</v>
      </c>
      <c r="AJ279" t="s">
        <v>27578</v>
      </c>
      <c r="AK279" t="s">
        <v>27577</v>
      </c>
      <c r="AL279">
        <v>0</v>
      </c>
      <c r="AM279" s="5">
        <f t="shared" si="35"/>
        <v>0</v>
      </c>
      <c r="AN279" s="4">
        <f t="shared" si="36"/>
        <v>0</v>
      </c>
      <c r="AO279" s="3"/>
      <c r="AP279">
        <v>0</v>
      </c>
      <c r="AR279" t="s">
        <v>1</v>
      </c>
      <c r="AT279" s="2">
        <v>0.95099999999999996</v>
      </c>
      <c r="AU279" s="1">
        <f t="shared" si="37"/>
        <v>0.42043725474493476</v>
      </c>
      <c r="AV279" s="1">
        <f t="shared" si="38"/>
        <v>0.30031232481781056</v>
      </c>
      <c r="AW279" s="1">
        <f t="shared" si="39"/>
        <v>0.18018739489068633</v>
      </c>
    </row>
    <row r="280" spans="1:49" x14ac:dyDescent="0.2">
      <c r="A280">
        <v>278</v>
      </c>
      <c r="B280" t="s">
        <v>27576</v>
      </c>
      <c r="F280" t="s">
        <v>27575</v>
      </c>
      <c r="G280" t="s">
        <v>6</v>
      </c>
      <c r="H280" t="s">
        <v>5</v>
      </c>
      <c r="I280" t="s">
        <v>27574</v>
      </c>
      <c r="J280">
        <v>60031106</v>
      </c>
      <c r="K280" t="s">
        <v>20566</v>
      </c>
      <c r="L280" t="s">
        <v>20565</v>
      </c>
      <c r="M280" t="s">
        <v>20564</v>
      </c>
      <c r="N280">
        <v>3</v>
      </c>
      <c r="O280" t="s">
        <v>27573</v>
      </c>
      <c r="P280" t="s">
        <v>27572</v>
      </c>
      <c r="Q280" t="s">
        <v>27571</v>
      </c>
      <c r="R280" s="7">
        <v>40878</v>
      </c>
      <c r="S280" s="8">
        <f t="shared" si="32"/>
        <v>2011</v>
      </c>
      <c r="T280" s="8">
        <v>2011</v>
      </c>
      <c r="U280" s="8">
        <f t="shared" si="33"/>
        <v>11</v>
      </c>
      <c r="V280" s="7">
        <v>2011</v>
      </c>
      <c r="W280" t="s">
        <v>20527</v>
      </c>
      <c r="X280" s="2">
        <v>0.122</v>
      </c>
      <c r="Y280" s="6">
        <f t="shared" si="34"/>
        <v>3.2567203224687009E-3</v>
      </c>
      <c r="AA280">
        <v>3529045</v>
      </c>
      <c r="AB280">
        <v>26102</v>
      </c>
      <c r="AD280" t="s">
        <v>2</v>
      </c>
      <c r="AE280">
        <v>41</v>
      </c>
      <c r="AF280">
        <v>3</v>
      </c>
      <c r="AH280" t="s">
        <v>27570</v>
      </c>
      <c r="AI280" t="s">
        <v>27569</v>
      </c>
      <c r="AJ280" t="s">
        <v>27568</v>
      </c>
      <c r="AK280" t="s">
        <v>27567</v>
      </c>
      <c r="AL280">
        <v>5</v>
      </c>
      <c r="AM280" s="5">
        <f t="shared" si="35"/>
        <v>0.45454545454545453</v>
      </c>
      <c r="AN280" s="4">
        <f t="shared" si="36"/>
        <v>6.8844445974321016E-4</v>
      </c>
      <c r="AO280" s="3"/>
      <c r="AP280">
        <v>0</v>
      </c>
      <c r="AR280" t="s">
        <v>1</v>
      </c>
      <c r="AT280" s="2" t="s">
        <v>0</v>
      </c>
      <c r="AU280" s="1">
        <f t="shared" si="37"/>
        <v>0.24862375636510534</v>
      </c>
      <c r="AV280" s="1">
        <f t="shared" si="38"/>
        <v>0.19725823911059553</v>
      </c>
      <c r="AW280" s="1">
        <f t="shared" si="39"/>
        <v>0.14589272185608571</v>
      </c>
    </row>
    <row r="281" spans="1:49" x14ac:dyDescent="0.2">
      <c r="A281">
        <v>279</v>
      </c>
      <c r="B281" t="s">
        <v>27566</v>
      </c>
      <c r="F281" t="s">
        <v>27565</v>
      </c>
      <c r="G281" t="s">
        <v>6</v>
      </c>
      <c r="H281" t="s">
        <v>5</v>
      </c>
      <c r="I281" t="s">
        <v>2946</v>
      </c>
      <c r="J281">
        <v>60001821</v>
      </c>
      <c r="K281" t="s">
        <v>755</v>
      </c>
      <c r="L281" t="s">
        <v>754</v>
      </c>
      <c r="M281" t="s">
        <v>211</v>
      </c>
      <c r="N281">
        <v>3</v>
      </c>
      <c r="O281" t="s">
        <v>27564</v>
      </c>
      <c r="P281" t="s">
        <v>27563</v>
      </c>
      <c r="Q281" t="s">
        <v>1254</v>
      </c>
      <c r="R281" s="7">
        <v>40878</v>
      </c>
      <c r="S281" s="8">
        <f t="shared" si="32"/>
        <v>2011</v>
      </c>
      <c r="T281" s="8">
        <v>2011</v>
      </c>
      <c r="U281" s="8">
        <f t="shared" si="33"/>
        <v>11</v>
      </c>
      <c r="V281" s="7">
        <v>2011</v>
      </c>
      <c r="W281" t="s">
        <v>20527</v>
      </c>
      <c r="X281" s="2">
        <v>0.122</v>
      </c>
      <c r="Y281" s="6">
        <f t="shared" si="34"/>
        <v>3.2567203224687009E-3</v>
      </c>
      <c r="AA281">
        <v>3529045</v>
      </c>
      <c r="AB281">
        <v>26102</v>
      </c>
      <c r="AD281" t="s">
        <v>2</v>
      </c>
      <c r="AE281">
        <v>41</v>
      </c>
      <c r="AF281">
        <v>3</v>
      </c>
      <c r="AH281" t="s">
        <v>27562</v>
      </c>
      <c r="AI281" t="s">
        <v>27561</v>
      </c>
      <c r="AJ281" t="s">
        <v>27560</v>
      </c>
      <c r="AK281" t="s">
        <v>27559</v>
      </c>
      <c r="AL281">
        <v>2</v>
      </c>
      <c r="AM281" s="5">
        <f t="shared" si="35"/>
        <v>0.18181818181818182</v>
      </c>
      <c r="AN281" s="4">
        <f t="shared" si="36"/>
        <v>2.753777838972841E-4</v>
      </c>
      <c r="AO281" s="3"/>
      <c r="AP281">
        <v>0</v>
      </c>
      <c r="AR281" t="s">
        <v>1</v>
      </c>
      <c r="AT281" s="2" t="s">
        <v>0</v>
      </c>
      <c r="AU281" s="1">
        <f t="shared" si="37"/>
        <v>0.23623175608972757</v>
      </c>
      <c r="AV281" s="1">
        <f t="shared" si="38"/>
        <v>0.17660490531829925</v>
      </c>
      <c r="AW281" s="1">
        <f t="shared" si="39"/>
        <v>0.11697805454687091</v>
      </c>
    </row>
    <row r="282" spans="1:49" x14ac:dyDescent="0.2">
      <c r="A282">
        <v>280</v>
      </c>
      <c r="B282" t="s">
        <v>27558</v>
      </c>
      <c r="F282" t="s">
        <v>27557</v>
      </c>
      <c r="G282" t="s">
        <v>6</v>
      </c>
      <c r="H282" t="s">
        <v>5</v>
      </c>
      <c r="I282" t="s">
        <v>27556</v>
      </c>
      <c r="J282" t="s">
        <v>27555</v>
      </c>
      <c r="K282" t="s">
        <v>27554</v>
      </c>
      <c r="L282" t="s">
        <v>27553</v>
      </c>
      <c r="M282" t="s">
        <v>423</v>
      </c>
      <c r="N282">
        <v>4</v>
      </c>
      <c r="O282" t="s">
        <v>27552</v>
      </c>
      <c r="P282" t="s">
        <v>27551</v>
      </c>
      <c r="Q282" t="s">
        <v>27550</v>
      </c>
      <c r="R282" s="7">
        <v>40878</v>
      </c>
      <c r="S282" s="8">
        <f t="shared" si="32"/>
        <v>2011</v>
      </c>
      <c r="T282" s="8">
        <v>2011</v>
      </c>
      <c r="U282" s="8">
        <f t="shared" si="33"/>
        <v>11</v>
      </c>
      <c r="V282" s="7">
        <v>40878</v>
      </c>
      <c r="W282" t="s">
        <v>2073</v>
      </c>
      <c r="X282" s="2">
        <v>0.22500000000000001</v>
      </c>
      <c r="Y282" s="6">
        <f t="shared" si="34"/>
        <v>6.0062464963562111E-3</v>
      </c>
      <c r="AA282">
        <v>12102512</v>
      </c>
      <c r="AB282">
        <v>17500155108</v>
      </c>
      <c r="AD282" t="s">
        <v>2</v>
      </c>
      <c r="AE282">
        <v>20</v>
      </c>
      <c r="AF282">
        <v>4</v>
      </c>
      <c r="AH282" t="s">
        <v>24636</v>
      </c>
      <c r="AI282" t="s">
        <v>27549</v>
      </c>
      <c r="AJ282" t="s">
        <v>27548</v>
      </c>
      <c r="AK282" t="s">
        <v>27547</v>
      </c>
      <c r="AL282">
        <v>5</v>
      </c>
      <c r="AM282" s="5">
        <f t="shared" si="35"/>
        <v>0.45454545454545453</v>
      </c>
      <c r="AN282" s="4">
        <f t="shared" si="36"/>
        <v>6.8844445974321016E-4</v>
      </c>
      <c r="AO282" s="3"/>
      <c r="AP282">
        <v>0</v>
      </c>
      <c r="AR282" t="s">
        <v>1</v>
      </c>
      <c r="AT282" s="2">
        <v>0.95099999999999996</v>
      </c>
      <c r="AU282" s="1">
        <f t="shared" si="37"/>
        <v>0.4410905885372311</v>
      </c>
      <c r="AV282" s="1">
        <f t="shared" si="38"/>
        <v>0.33473454780497108</v>
      </c>
      <c r="AW282" s="1">
        <f t="shared" si="39"/>
        <v>0.22837850707271104</v>
      </c>
    </row>
    <row r="283" spans="1:49" x14ac:dyDescent="0.2">
      <c r="A283">
        <v>281</v>
      </c>
      <c r="B283" t="s">
        <v>27546</v>
      </c>
      <c r="F283" t="s">
        <v>27545</v>
      </c>
      <c r="G283" t="s">
        <v>6</v>
      </c>
      <c r="H283" t="s">
        <v>5</v>
      </c>
      <c r="I283" t="s">
        <v>27544</v>
      </c>
      <c r="J283" t="s">
        <v>27543</v>
      </c>
      <c r="K283" t="s">
        <v>27542</v>
      </c>
      <c r="L283" t="s">
        <v>27541</v>
      </c>
      <c r="M283" t="s">
        <v>27540</v>
      </c>
      <c r="N283">
        <v>4</v>
      </c>
      <c r="O283" t="s">
        <v>27539</v>
      </c>
      <c r="P283" t="s">
        <v>27538</v>
      </c>
      <c r="Q283" t="s">
        <v>27537</v>
      </c>
      <c r="R283" s="7">
        <v>40878</v>
      </c>
      <c r="S283" s="8">
        <f t="shared" si="32"/>
        <v>2011</v>
      </c>
      <c r="T283" s="8">
        <v>2011</v>
      </c>
      <c r="U283" s="8">
        <f t="shared" si="33"/>
        <v>11</v>
      </c>
      <c r="V283" s="7">
        <v>40878</v>
      </c>
      <c r="W283" t="s">
        <v>2073</v>
      </c>
      <c r="X283" s="2">
        <v>0.22500000000000001</v>
      </c>
      <c r="Y283" s="6">
        <f t="shared" si="34"/>
        <v>6.0062464963562111E-3</v>
      </c>
      <c r="AA283">
        <v>12102512</v>
      </c>
      <c r="AB283">
        <v>17500155108</v>
      </c>
      <c r="AD283" t="s">
        <v>2</v>
      </c>
      <c r="AE283">
        <v>20</v>
      </c>
      <c r="AF283">
        <v>4</v>
      </c>
      <c r="AH283" t="s">
        <v>27536</v>
      </c>
      <c r="AI283" t="s">
        <v>27535</v>
      </c>
      <c r="AJ283" t="s">
        <v>27534</v>
      </c>
      <c r="AK283" t="s">
        <v>27533</v>
      </c>
      <c r="AL283">
        <v>10</v>
      </c>
      <c r="AM283" s="5">
        <f t="shared" si="35"/>
        <v>0.90909090909090906</v>
      </c>
      <c r="AN283" s="4">
        <f t="shared" si="36"/>
        <v>1.3768889194864203E-3</v>
      </c>
      <c r="AO283" s="3"/>
      <c r="AP283">
        <v>0</v>
      </c>
      <c r="AR283" t="s">
        <v>1</v>
      </c>
      <c r="AT283" s="2">
        <v>0.95099999999999996</v>
      </c>
      <c r="AU283" s="1">
        <f t="shared" si="37"/>
        <v>0.46174392232952738</v>
      </c>
      <c r="AV283" s="1">
        <f t="shared" si="38"/>
        <v>0.36915677079213161</v>
      </c>
      <c r="AW283" s="1">
        <f t="shared" si="39"/>
        <v>0.27656961925473578</v>
      </c>
    </row>
    <row r="284" spans="1:49" x14ac:dyDescent="0.2">
      <c r="A284">
        <v>282</v>
      </c>
      <c r="B284" t="s">
        <v>27532</v>
      </c>
      <c r="C284" t="s">
        <v>27531</v>
      </c>
      <c r="F284" t="s">
        <v>27530</v>
      </c>
      <c r="G284" t="s">
        <v>6</v>
      </c>
      <c r="H284" t="s">
        <v>5</v>
      </c>
      <c r="I284" t="s">
        <v>23178</v>
      </c>
      <c r="J284" t="s">
        <v>27529</v>
      </c>
      <c r="K284" t="s">
        <v>27528</v>
      </c>
      <c r="L284" t="s">
        <v>2662</v>
      </c>
      <c r="M284" t="s">
        <v>24812</v>
      </c>
      <c r="N284">
        <v>3</v>
      </c>
      <c r="O284" t="s">
        <v>27527</v>
      </c>
      <c r="P284" t="s">
        <v>27526</v>
      </c>
      <c r="Q284" t="s">
        <v>27525</v>
      </c>
      <c r="R284" s="7">
        <v>40878</v>
      </c>
      <c r="S284" s="8">
        <f t="shared" si="32"/>
        <v>2011</v>
      </c>
      <c r="T284" s="8">
        <v>2011</v>
      </c>
      <c r="U284" s="8">
        <f t="shared" si="33"/>
        <v>11</v>
      </c>
      <c r="V284" s="7">
        <v>2011</v>
      </c>
      <c r="W284" t="s">
        <v>823</v>
      </c>
      <c r="X284" s="2">
        <v>1.6379999999999999</v>
      </c>
      <c r="Y284" s="6">
        <f t="shared" si="34"/>
        <v>4.3725474493473214E-2</v>
      </c>
      <c r="AA284" t="s">
        <v>822</v>
      </c>
      <c r="AB284">
        <v>17391</v>
      </c>
      <c r="AD284" t="s">
        <v>2</v>
      </c>
      <c r="AE284">
        <v>59</v>
      </c>
      <c r="AF284">
        <v>1</v>
      </c>
      <c r="AG284">
        <v>5599315</v>
      </c>
      <c r="AH284" t="s">
        <v>27524</v>
      </c>
      <c r="AI284" t="s">
        <v>27523</v>
      </c>
      <c r="AJ284" t="s">
        <v>27522</v>
      </c>
      <c r="AK284" t="s">
        <v>27521</v>
      </c>
      <c r="AL284">
        <v>7</v>
      </c>
      <c r="AM284" s="5">
        <f t="shared" si="35"/>
        <v>0.63636363636363635</v>
      </c>
      <c r="AN284" s="4">
        <f t="shared" si="36"/>
        <v>9.6382224364049431E-4</v>
      </c>
      <c r="AO284" s="3"/>
      <c r="AP284">
        <v>0</v>
      </c>
      <c r="AR284" t="s">
        <v>1</v>
      </c>
      <c r="AT284" s="2">
        <v>4.931</v>
      </c>
      <c r="AU284" s="1">
        <f t="shared" si="37"/>
        <v>3.0896978818523397</v>
      </c>
      <c r="AV284" s="1">
        <f t="shared" si="38"/>
        <v>2.2344648368556852</v>
      </c>
      <c r="AW284" s="1">
        <f t="shared" si="39"/>
        <v>1.3792317918590309</v>
      </c>
    </row>
    <row r="285" spans="1:49" x14ac:dyDescent="0.2">
      <c r="A285">
        <v>283</v>
      </c>
      <c r="B285" t="s">
        <v>27520</v>
      </c>
      <c r="F285" t="s">
        <v>27519</v>
      </c>
      <c r="G285" t="s">
        <v>6</v>
      </c>
      <c r="H285" t="s">
        <v>5</v>
      </c>
      <c r="I285" t="s">
        <v>27518</v>
      </c>
      <c r="J285" t="s">
        <v>27517</v>
      </c>
      <c r="K285" t="s">
        <v>27516</v>
      </c>
      <c r="L285" t="s">
        <v>27515</v>
      </c>
      <c r="M285" t="s">
        <v>27514</v>
      </c>
      <c r="N285">
        <v>6</v>
      </c>
      <c r="O285" t="s">
        <v>27513</v>
      </c>
      <c r="P285" t="s">
        <v>27512</v>
      </c>
      <c r="Q285" t="s">
        <v>27511</v>
      </c>
      <c r="R285" s="7">
        <v>40878</v>
      </c>
      <c r="S285" s="8">
        <f t="shared" si="32"/>
        <v>2011</v>
      </c>
      <c r="T285" s="8">
        <v>2011</v>
      </c>
      <c r="U285" s="8">
        <f t="shared" si="33"/>
        <v>11</v>
      </c>
      <c r="V285" s="7">
        <v>40878</v>
      </c>
      <c r="W285" t="s">
        <v>2073</v>
      </c>
      <c r="X285" s="2">
        <v>0.22500000000000001</v>
      </c>
      <c r="Y285" s="6">
        <f t="shared" si="34"/>
        <v>6.0062464963562111E-3</v>
      </c>
      <c r="AA285">
        <v>12102512</v>
      </c>
      <c r="AB285">
        <v>17500155108</v>
      </c>
      <c r="AD285" t="s">
        <v>2</v>
      </c>
      <c r="AE285">
        <v>20</v>
      </c>
      <c r="AF285">
        <v>4</v>
      </c>
      <c r="AH285" t="s">
        <v>27510</v>
      </c>
      <c r="AI285" t="s">
        <v>27509</v>
      </c>
      <c r="AJ285" t="s">
        <v>27508</v>
      </c>
      <c r="AK285" t="s">
        <v>27507</v>
      </c>
      <c r="AL285">
        <v>5</v>
      </c>
      <c r="AM285" s="5">
        <f t="shared" si="35"/>
        <v>0.45454545454545453</v>
      </c>
      <c r="AN285" s="4">
        <f t="shared" si="36"/>
        <v>6.8844445974321016E-4</v>
      </c>
      <c r="AO285" s="3"/>
      <c r="AP285">
        <v>0</v>
      </c>
      <c r="AR285" t="s">
        <v>1</v>
      </c>
      <c r="AT285" s="2">
        <v>0.95099999999999996</v>
      </c>
      <c r="AU285" s="1">
        <f t="shared" si="37"/>
        <v>0.4410905885372311</v>
      </c>
      <c r="AV285" s="1">
        <f t="shared" si="38"/>
        <v>0.33473454780497108</v>
      </c>
      <c r="AW285" s="1">
        <f t="shared" si="39"/>
        <v>0.22837850707271104</v>
      </c>
    </row>
    <row r="286" spans="1:49" x14ac:dyDescent="0.2">
      <c r="A286">
        <v>284</v>
      </c>
      <c r="B286" t="s">
        <v>27506</v>
      </c>
      <c r="F286" t="s">
        <v>27505</v>
      </c>
      <c r="G286" t="s">
        <v>6</v>
      </c>
      <c r="H286" t="s">
        <v>5</v>
      </c>
      <c r="I286" t="s">
        <v>27504</v>
      </c>
      <c r="J286">
        <v>60001821</v>
      </c>
      <c r="K286" t="s">
        <v>755</v>
      </c>
      <c r="L286" t="s">
        <v>754</v>
      </c>
      <c r="M286" t="s">
        <v>211</v>
      </c>
      <c r="N286">
        <v>4</v>
      </c>
      <c r="O286" t="s">
        <v>27503</v>
      </c>
      <c r="P286" t="s">
        <v>27502</v>
      </c>
      <c r="Q286" t="s">
        <v>753</v>
      </c>
      <c r="R286" s="7">
        <v>40878</v>
      </c>
      <c r="S286" s="8">
        <f t="shared" si="32"/>
        <v>2011</v>
      </c>
      <c r="T286" s="8">
        <v>2011</v>
      </c>
      <c r="U286" s="8">
        <f t="shared" si="33"/>
        <v>11</v>
      </c>
      <c r="V286" s="7">
        <v>40878</v>
      </c>
      <c r="W286" t="s">
        <v>2098</v>
      </c>
      <c r="X286" s="2" t="s">
        <v>0</v>
      </c>
      <c r="Y286" s="6" t="e">
        <f t="shared" si="34"/>
        <v>#VALUE!</v>
      </c>
      <c r="AA286" t="s">
        <v>2097</v>
      </c>
      <c r="AB286">
        <v>17600155105</v>
      </c>
      <c r="AC286" t="s">
        <v>2096</v>
      </c>
      <c r="AD286" t="s">
        <v>2</v>
      </c>
      <c r="AE286">
        <v>7</v>
      </c>
      <c r="AF286">
        <v>12</v>
      </c>
      <c r="AH286" t="s">
        <v>27501</v>
      </c>
      <c r="AI286" t="s">
        <v>27500</v>
      </c>
      <c r="AJ286" t="s">
        <v>27499</v>
      </c>
      <c r="AK286" t="s">
        <v>27498</v>
      </c>
      <c r="AL286">
        <v>0</v>
      </c>
      <c r="AM286" s="5">
        <f t="shared" si="35"/>
        <v>0</v>
      </c>
      <c r="AN286" s="4">
        <f t="shared" si="36"/>
        <v>0</v>
      </c>
      <c r="AO286" s="3"/>
      <c r="AP286">
        <v>0</v>
      </c>
      <c r="AR286" t="s">
        <v>1</v>
      </c>
      <c r="AT286" s="2" t="s">
        <v>0</v>
      </c>
      <c r="AU286" s="1" t="e">
        <f t="shared" si="37"/>
        <v>#VALUE!</v>
      </c>
      <c r="AV286" s="1" t="e">
        <f t="shared" si="38"/>
        <v>#VALUE!</v>
      </c>
      <c r="AW286" s="1" t="e">
        <f t="shared" si="39"/>
        <v>#VALUE!</v>
      </c>
    </row>
    <row r="287" spans="1:49" x14ac:dyDescent="0.2">
      <c r="A287">
        <v>285</v>
      </c>
      <c r="B287" t="s">
        <v>27497</v>
      </c>
      <c r="C287" t="s">
        <v>27496</v>
      </c>
      <c r="E287">
        <v>22220519</v>
      </c>
      <c r="F287" t="s">
        <v>27495</v>
      </c>
      <c r="G287" t="s">
        <v>6</v>
      </c>
      <c r="H287" t="s">
        <v>5</v>
      </c>
      <c r="I287" t="s">
        <v>27494</v>
      </c>
      <c r="J287" t="s">
        <v>27493</v>
      </c>
      <c r="K287" t="s">
        <v>27492</v>
      </c>
      <c r="L287" t="s">
        <v>27491</v>
      </c>
      <c r="M287" t="s">
        <v>117</v>
      </c>
      <c r="N287">
        <v>5</v>
      </c>
      <c r="O287" t="s">
        <v>27490</v>
      </c>
      <c r="P287" t="s">
        <v>27489</v>
      </c>
      <c r="Q287" t="s">
        <v>27488</v>
      </c>
      <c r="R287" s="7">
        <v>40878</v>
      </c>
      <c r="S287" s="8">
        <f t="shared" si="32"/>
        <v>2011</v>
      </c>
      <c r="T287" s="8">
        <v>2011</v>
      </c>
      <c r="U287" s="8">
        <f t="shared" si="33"/>
        <v>11</v>
      </c>
      <c r="V287" s="7">
        <v>2011</v>
      </c>
      <c r="W287" t="s">
        <v>789</v>
      </c>
      <c r="X287" s="2">
        <v>0.55100000000000005</v>
      </c>
      <c r="Y287" s="6">
        <f t="shared" si="34"/>
        <v>1.4708630308854545E-2</v>
      </c>
      <c r="AB287">
        <v>20488</v>
      </c>
      <c r="AC287">
        <v>15362442</v>
      </c>
      <c r="AD287" t="s">
        <v>2</v>
      </c>
      <c r="AE287">
        <v>11</v>
      </c>
      <c r="AG287">
        <v>108</v>
      </c>
      <c r="AI287" t="s">
        <v>27487</v>
      </c>
      <c r="AJ287" t="s">
        <v>27486</v>
      </c>
      <c r="AK287" t="s">
        <v>27485</v>
      </c>
      <c r="AL287">
        <v>2</v>
      </c>
      <c r="AM287" s="5">
        <f t="shared" si="35"/>
        <v>0.18181818181818182</v>
      </c>
      <c r="AN287" s="4">
        <f t="shared" si="36"/>
        <v>2.753777838972841E-4</v>
      </c>
      <c r="AO287" s="3"/>
      <c r="AP287">
        <v>1</v>
      </c>
      <c r="AR287" t="s">
        <v>1</v>
      </c>
      <c r="AT287" s="2">
        <v>1.857</v>
      </c>
      <c r="AU287" s="1">
        <f t="shared" si="37"/>
        <v>1.0378654551367366</v>
      </c>
      <c r="AV287" s="1">
        <f t="shared" si="38"/>
        <v>0.74920040463759141</v>
      </c>
      <c r="AW287" s="1">
        <f t="shared" si="39"/>
        <v>0.46053535413844621</v>
      </c>
    </row>
    <row r="288" spans="1:49" x14ac:dyDescent="0.2">
      <c r="A288">
        <v>286</v>
      </c>
      <c r="B288" t="s">
        <v>27484</v>
      </c>
      <c r="C288" t="s">
        <v>27483</v>
      </c>
      <c r="F288" t="s">
        <v>27482</v>
      </c>
      <c r="G288" t="s">
        <v>6</v>
      </c>
      <c r="H288" t="s">
        <v>5</v>
      </c>
      <c r="I288" t="s">
        <v>27481</v>
      </c>
      <c r="J288">
        <v>60015543</v>
      </c>
      <c r="K288" t="s">
        <v>27480</v>
      </c>
      <c r="L288" t="s">
        <v>27479</v>
      </c>
      <c r="M288" t="s">
        <v>17</v>
      </c>
      <c r="N288">
        <v>4</v>
      </c>
      <c r="O288" t="s">
        <v>27478</v>
      </c>
      <c r="P288" t="s">
        <v>27477</v>
      </c>
      <c r="Q288" t="s">
        <v>27476</v>
      </c>
      <c r="R288" s="7">
        <v>40878</v>
      </c>
      <c r="S288" s="8">
        <f t="shared" si="32"/>
        <v>2011</v>
      </c>
      <c r="T288" s="8">
        <v>2011</v>
      </c>
      <c r="U288" s="8">
        <f t="shared" si="33"/>
        <v>11</v>
      </c>
      <c r="V288" s="7">
        <v>2011</v>
      </c>
      <c r="W288" t="s">
        <v>27475</v>
      </c>
      <c r="X288" s="2">
        <v>0.14599999999999999</v>
      </c>
      <c r="Y288" s="6">
        <f t="shared" si="34"/>
        <v>3.8973866154133631E-3</v>
      </c>
      <c r="AA288">
        <v>15461998</v>
      </c>
      <c r="AB288">
        <v>13000154722</v>
      </c>
      <c r="AC288">
        <v>15462005</v>
      </c>
      <c r="AD288" t="s">
        <v>2</v>
      </c>
      <c r="AE288">
        <v>7</v>
      </c>
      <c r="AF288">
        <v>3</v>
      </c>
      <c r="AH288" t="s">
        <v>27474</v>
      </c>
      <c r="AI288" t="s">
        <v>27473</v>
      </c>
      <c r="AJ288" t="s">
        <v>27472</v>
      </c>
      <c r="AK288" t="s">
        <v>27471</v>
      </c>
      <c r="AL288">
        <v>0</v>
      </c>
      <c r="AM288" s="5">
        <f t="shared" si="35"/>
        <v>0</v>
      </c>
      <c r="AN288" s="4">
        <f t="shared" si="36"/>
        <v>0</v>
      </c>
      <c r="AO288" s="3"/>
      <c r="AP288">
        <v>0</v>
      </c>
      <c r="AR288" t="s">
        <v>1</v>
      </c>
      <c r="AT288" s="2" t="s">
        <v>0</v>
      </c>
      <c r="AU288" s="1">
        <f t="shared" si="37"/>
        <v>0.27281706307893544</v>
      </c>
      <c r="AV288" s="1">
        <f t="shared" si="38"/>
        <v>0.19486933077066815</v>
      </c>
      <c r="AW288" s="1">
        <f t="shared" si="39"/>
        <v>0.1169215984624009</v>
      </c>
    </row>
    <row r="289" spans="1:49" x14ac:dyDescent="0.2">
      <c r="A289">
        <v>287</v>
      </c>
      <c r="B289" t="s">
        <v>27470</v>
      </c>
      <c r="F289" t="s">
        <v>27469</v>
      </c>
      <c r="G289" t="s">
        <v>6</v>
      </c>
      <c r="H289" t="s">
        <v>5</v>
      </c>
      <c r="I289" t="s">
        <v>27468</v>
      </c>
      <c r="J289" t="s">
        <v>27467</v>
      </c>
      <c r="K289" t="s">
        <v>27466</v>
      </c>
      <c r="L289" t="s">
        <v>27465</v>
      </c>
      <c r="M289" t="s">
        <v>27464</v>
      </c>
      <c r="N289">
        <v>4</v>
      </c>
      <c r="O289" t="s">
        <v>27463</v>
      </c>
      <c r="P289" t="s">
        <v>27462</v>
      </c>
      <c r="Q289" t="s">
        <v>27461</v>
      </c>
      <c r="R289" s="7">
        <v>40878</v>
      </c>
      <c r="S289" s="8">
        <f t="shared" si="32"/>
        <v>2011</v>
      </c>
      <c r="T289" s="8">
        <v>2011</v>
      </c>
      <c r="U289" s="8">
        <f t="shared" si="33"/>
        <v>11</v>
      </c>
      <c r="V289" s="7">
        <v>2011</v>
      </c>
      <c r="W289" t="s">
        <v>27460</v>
      </c>
      <c r="X289" s="2">
        <v>0.19700000000000001</v>
      </c>
      <c r="Y289" s="6">
        <f t="shared" si="34"/>
        <v>5.2588024879207714E-3</v>
      </c>
      <c r="AA289">
        <v>1279084</v>
      </c>
      <c r="AB289">
        <v>7600153103</v>
      </c>
      <c r="AD289" t="s">
        <v>2</v>
      </c>
      <c r="AE289">
        <v>24</v>
      </c>
      <c r="AF289">
        <v>3</v>
      </c>
      <c r="AH289" t="s">
        <v>27459</v>
      </c>
      <c r="AI289" t="s">
        <v>27458</v>
      </c>
      <c r="AJ289" t="s">
        <v>27457</v>
      </c>
      <c r="AK289" t="s">
        <v>27456</v>
      </c>
      <c r="AL289">
        <v>0</v>
      </c>
      <c r="AM289" s="5">
        <f t="shared" si="35"/>
        <v>0</v>
      </c>
      <c r="AN289" s="4">
        <f t="shared" si="36"/>
        <v>0</v>
      </c>
      <c r="AO289" s="3"/>
      <c r="AP289">
        <v>0</v>
      </c>
      <c r="AR289" t="s">
        <v>1</v>
      </c>
      <c r="AT289" s="2">
        <v>0.622</v>
      </c>
      <c r="AU289" s="1">
        <f t="shared" si="37"/>
        <v>0.36811617415445397</v>
      </c>
      <c r="AV289" s="1">
        <f t="shared" si="38"/>
        <v>0.26294012439603859</v>
      </c>
      <c r="AW289" s="1">
        <f t="shared" si="39"/>
        <v>0.15776407463762313</v>
      </c>
    </row>
    <row r="290" spans="1:49" x14ac:dyDescent="0.2">
      <c r="A290">
        <v>288</v>
      </c>
      <c r="B290" t="s">
        <v>27455</v>
      </c>
      <c r="C290" t="s">
        <v>27454</v>
      </c>
      <c r="F290" t="s">
        <v>27453</v>
      </c>
      <c r="G290" t="s">
        <v>6</v>
      </c>
      <c r="H290" t="s">
        <v>5</v>
      </c>
      <c r="I290" t="s">
        <v>27452</v>
      </c>
      <c r="J290" t="s">
        <v>27451</v>
      </c>
      <c r="K290" t="s">
        <v>27450</v>
      </c>
      <c r="L290" t="s">
        <v>27449</v>
      </c>
      <c r="M290" t="s">
        <v>27448</v>
      </c>
      <c r="N290">
        <v>4</v>
      </c>
      <c r="O290" t="s">
        <v>27447</v>
      </c>
      <c r="P290" t="s">
        <v>27446</v>
      </c>
      <c r="Q290" t="s">
        <v>27445</v>
      </c>
      <c r="R290" s="7">
        <v>40878</v>
      </c>
      <c r="S290" s="8">
        <f t="shared" si="32"/>
        <v>2011</v>
      </c>
      <c r="T290" s="8">
        <v>2011</v>
      </c>
      <c r="U290" s="8">
        <f t="shared" si="33"/>
        <v>11</v>
      </c>
      <c r="V290" s="7">
        <v>2011</v>
      </c>
      <c r="W290" t="s">
        <v>970</v>
      </c>
      <c r="X290" s="2">
        <v>1.3280000000000001</v>
      </c>
      <c r="Y290" s="6">
        <f t="shared" si="34"/>
        <v>3.5450201542937994E-2</v>
      </c>
      <c r="AA290">
        <v>15361225</v>
      </c>
      <c r="AB290">
        <v>18894</v>
      </c>
      <c r="AD290" t="s">
        <v>2</v>
      </c>
      <c r="AE290">
        <v>10</v>
      </c>
      <c r="AG290">
        <v>6127895</v>
      </c>
      <c r="AH290" t="s">
        <v>27444</v>
      </c>
      <c r="AI290" t="s">
        <v>27443</v>
      </c>
      <c r="AJ290" t="s">
        <v>27442</v>
      </c>
      <c r="AK290" t="s">
        <v>27441</v>
      </c>
      <c r="AL290">
        <v>275</v>
      </c>
      <c r="AM290" s="5">
        <f t="shared" si="35"/>
        <v>25</v>
      </c>
      <c r="AN290" s="4">
        <f t="shared" si="36"/>
        <v>3.7864445285876562E-2</v>
      </c>
      <c r="AO290" s="3"/>
      <c r="AP290">
        <v>0</v>
      </c>
      <c r="AR290" t="s">
        <v>1</v>
      </c>
      <c r="AT290" s="2">
        <v>3.8340000000000001</v>
      </c>
      <c r="AU290" s="1">
        <f t="shared" si="37"/>
        <v>3.6174474665819565</v>
      </c>
      <c r="AV290" s="1">
        <f t="shared" si="38"/>
        <v>3.6657323414407279</v>
      </c>
      <c r="AW290" s="1">
        <f t="shared" si="39"/>
        <v>3.7140172162994993</v>
      </c>
    </row>
    <row r="291" spans="1:49" x14ac:dyDescent="0.2">
      <c r="A291">
        <v>289</v>
      </c>
      <c r="B291" t="s">
        <v>27440</v>
      </c>
      <c r="C291" t="s">
        <v>27439</v>
      </c>
      <c r="F291" t="s">
        <v>27438</v>
      </c>
      <c r="G291" t="s">
        <v>6</v>
      </c>
      <c r="H291" t="s">
        <v>5</v>
      </c>
      <c r="I291" t="s">
        <v>27437</v>
      </c>
      <c r="J291">
        <v>60023020</v>
      </c>
      <c r="K291" t="s">
        <v>835</v>
      </c>
      <c r="L291" t="s">
        <v>834</v>
      </c>
      <c r="M291" t="s">
        <v>40</v>
      </c>
      <c r="N291">
        <v>5</v>
      </c>
      <c r="O291" t="s">
        <v>27436</v>
      </c>
      <c r="P291" t="s">
        <v>27435</v>
      </c>
      <c r="Q291" t="s">
        <v>10153</v>
      </c>
      <c r="R291" s="7">
        <v>40878</v>
      </c>
      <c r="S291" s="8">
        <f t="shared" si="32"/>
        <v>2011</v>
      </c>
      <c r="T291" s="8">
        <v>2011</v>
      </c>
      <c r="U291" s="8">
        <f t="shared" si="33"/>
        <v>11</v>
      </c>
      <c r="V291" s="7">
        <v>2011</v>
      </c>
      <c r="W291" t="s">
        <v>970</v>
      </c>
      <c r="X291" s="2">
        <v>1.3280000000000001</v>
      </c>
      <c r="Y291" s="6">
        <f t="shared" si="34"/>
        <v>3.5450201542937994E-2</v>
      </c>
      <c r="AA291">
        <v>15361225</v>
      </c>
      <c r="AB291">
        <v>18894</v>
      </c>
      <c r="AD291" t="s">
        <v>2</v>
      </c>
      <c r="AE291">
        <v>10</v>
      </c>
      <c r="AG291">
        <v>6111433</v>
      </c>
      <c r="AH291" t="s">
        <v>27434</v>
      </c>
      <c r="AI291" t="s">
        <v>27433</v>
      </c>
      <c r="AJ291" t="s">
        <v>27432</v>
      </c>
      <c r="AK291" t="s">
        <v>27431</v>
      </c>
      <c r="AL291">
        <v>76</v>
      </c>
      <c r="AM291" s="5">
        <f t="shared" si="35"/>
        <v>6.9090909090909092</v>
      </c>
      <c r="AN291" s="4">
        <f t="shared" si="36"/>
        <v>1.0464355788096796E-2</v>
      </c>
      <c r="AO291" s="3"/>
      <c r="AP291">
        <v>0</v>
      </c>
      <c r="AQ291" t="s">
        <v>37</v>
      </c>
      <c r="AR291" t="s">
        <v>27430</v>
      </c>
      <c r="AS291" t="s">
        <v>36</v>
      </c>
      <c r="AT291" s="2">
        <v>3.8340000000000001</v>
      </c>
      <c r="AU291" s="1">
        <f t="shared" si="37"/>
        <v>2.7954447816485635</v>
      </c>
      <c r="AV291" s="1">
        <f t="shared" si="38"/>
        <v>2.2957278665517395</v>
      </c>
      <c r="AW291" s="1">
        <f t="shared" si="39"/>
        <v>1.7960109514549156</v>
      </c>
    </row>
    <row r="292" spans="1:49" x14ac:dyDescent="0.2">
      <c r="A292">
        <v>290</v>
      </c>
      <c r="B292" t="s">
        <v>27429</v>
      </c>
      <c r="C292" t="s">
        <v>27428</v>
      </c>
      <c r="F292" t="s">
        <v>27427</v>
      </c>
      <c r="G292" t="s">
        <v>6</v>
      </c>
      <c r="H292" t="s">
        <v>5</v>
      </c>
      <c r="I292" t="s">
        <v>27426</v>
      </c>
      <c r="J292" t="s">
        <v>27425</v>
      </c>
      <c r="K292" t="s">
        <v>27424</v>
      </c>
      <c r="L292" t="s">
        <v>27423</v>
      </c>
      <c r="M292" t="s">
        <v>27422</v>
      </c>
      <c r="N292">
        <v>3</v>
      </c>
      <c r="O292" t="s">
        <v>27421</v>
      </c>
      <c r="P292" t="s">
        <v>27420</v>
      </c>
      <c r="Q292" t="s">
        <v>27419</v>
      </c>
      <c r="R292" s="7">
        <v>40878</v>
      </c>
      <c r="S292" s="8">
        <f t="shared" si="32"/>
        <v>2011</v>
      </c>
      <c r="T292" s="8">
        <v>2011</v>
      </c>
      <c r="U292" s="8">
        <f t="shared" si="33"/>
        <v>11</v>
      </c>
      <c r="V292" s="7">
        <v>2011</v>
      </c>
      <c r="W292" t="s">
        <v>970</v>
      </c>
      <c r="X292" s="2">
        <v>1.3280000000000001</v>
      </c>
      <c r="Y292" s="6">
        <f t="shared" si="34"/>
        <v>3.5450201542937994E-2</v>
      </c>
      <c r="AA292">
        <v>15361225</v>
      </c>
      <c r="AB292">
        <v>18894</v>
      </c>
      <c r="AD292" t="s">
        <v>2</v>
      </c>
      <c r="AE292">
        <v>10</v>
      </c>
      <c r="AG292">
        <v>6111434</v>
      </c>
      <c r="AH292" t="s">
        <v>27418</v>
      </c>
      <c r="AI292" t="s">
        <v>27417</v>
      </c>
      <c r="AJ292" t="s">
        <v>27416</v>
      </c>
      <c r="AK292" t="s">
        <v>27415</v>
      </c>
      <c r="AL292">
        <v>47</v>
      </c>
      <c r="AM292" s="5">
        <f t="shared" si="35"/>
        <v>4.2727272727272725</v>
      </c>
      <c r="AN292" s="4">
        <f t="shared" si="36"/>
        <v>6.4713779215861758E-3</v>
      </c>
      <c r="AO292" s="3"/>
      <c r="AP292">
        <v>0</v>
      </c>
      <c r="AQ292" t="s">
        <v>152</v>
      </c>
      <c r="AR292">
        <v>1014</v>
      </c>
      <c r="AS292" t="s">
        <v>151</v>
      </c>
      <c r="AT292" s="2">
        <v>3.8340000000000001</v>
      </c>
      <c r="AU292" s="1">
        <f t="shared" si="37"/>
        <v>2.6756554456532449</v>
      </c>
      <c r="AV292" s="1">
        <f t="shared" si="38"/>
        <v>2.0960789732262084</v>
      </c>
      <c r="AW292" s="1">
        <f t="shared" si="39"/>
        <v>1.5165025007991721</v>
      </c>
    </row>
    <row r="293" spans="1:49" x14ac:dyDescent="0.2">
      <c r="A293">
        <v>291</v>
      </c>
      <c r="B293" t="s">
        <v>27414</v>
      </c>
      <c r="C293" t="s">
        <v>27413</v>
      </c>
      <c r="F293" t="s">
        <v>27412</v>
      </c>
      <c r="G293" t="s">
        <v>6</v>
      </c>
      <c r="H293" t="s">
        <v>5</v>
      </c>
      <c r="I293" t="s">
        <v>2203</v>
      </c>
      <c r="J293">
        <v>60121655</v>
      </c>
      <c r="K293" t="s">
        <v>1493</v>
      </c>
      <c r="L293" t="s">
        <v>1492</v>
      </c>
      <c r="M293" t="s">
        <v>17</v>
      </c>
      <c r="N293">
        <v>1</v>
      </c>
      <c r="O293" t="s">
        <v>2202</v>
      </c>
      <c r="P293">
        <v>6701347150</v>
      </c>
      <c r="Q293">
        <v>60121655</v>
      </c>
      <c r="R293" s="7">
        <v>40878</v>
      </c>
      <c r="S293" s="8">
        <f t="shared" si="32"/>
        <v>2011</v>
      </c>
      <c r="T293" s="8">
        <v>2011</v>
      </c>
      <c r="U293" s="8">
        <f t="shared" si="33"/>
        <v>11</v>
      </c>
      <c r="V293" s="7">
        <v>2011</v>
      </c>
      <c r="W293" t="s">
        <v>970</v>
      </c>
      <c r="X293" s="2">
        <v>1.3280000000000001</v>
      </c>
      <c r="Y293" s="6">
        <f t="shared" si="34"/>
        <v>3.5450201542937994E-2</v>
      </c>
      <c r="AA293">
        <v>15361225</v>
      </c>
      <c r="AB293">
        <v>18894</v>
      </c>
      <c r="AD293" t="s">
        <v>2</v>
      </c>
      <c r="AE293">
        <v>10</v>
      </c>
      <c r="AG293">
        <v>6122046</v>
      </c>
      <c r="AH293" t="s">
        <v>27411</v>
      </c>
      <c r="AI293" t="s">
        <v>27410</v>
      </c>
      <c r="AJ293" t="s">
        <v>27409</v>
      </c>
      <c r="AK293" t="s">
        <v>27408</v>
      </c>
      <c r="AL293">
        <v>35</v>
      </c>
      <c r="AM293" s="5">
        <f t="shared" si="35"/>
        <v>3.1818181818181817</v>
      </c>
      <c r="AN293" s="4">
        <f t="shared" si="36"/>
        <v>4.8191112182024709E-3</v>
      </c>
      <c r="AO293" s="3"/>
      <c r="AP293">
        <v>0</v>
      </c>
      <c r="AQ293" t="s">
        <v>342</v>
      </c>
      <c r="AR293" t="s">
        <v>27407</v>
      </c>
      <c r="AS293" t="s">
        <v>341</v>
      </c>
      <c r="AT293" s="2">
        <v>3.8340000000000001</v>
      </c>
      <c r="AU293" s="1">
        <f t="shared" si="37"/>
        <v>2.6260874445517337</v>
      </c>
      <c r="AV293" s="1">
        <f t="shared" si="38"/>
        <v>2.0134656380570233</v>
      </c>
      <c r="AW293" s="1">
        <f t="shared" si="39"/>
        <v>1.4008438315623128</v>
      </c>
    </row>
    <row r="294" spans="1:49" x14ac:dyDescent="0.2">
      <c r="A294">
        <v>292</v>
      </c>
      <c r="B294" t="s">
        <v>27406</v>
      </c>
      <c r="C294" t="s">
        <v>27405</v>
      </c>
      <c r="F294" t="s">
        <v>27404</v>
      </c>
      <c r="G294" t="s">
        <v>6</v>
      </c>
      <c r="H294" t="s">
        <v>5</v>
      </c>
      <c r="I294" t="s">
        <v>27403</v>
      </c>
      <c r="J294">
        <v>60030835</v>
      </c>
      <c r="K294" t="s">
        <v>2447</v>
      </c>
      <c r="L294" t="s">
        <v>2446</v>
      </c>
      <c r="M294" t="s">
        <v>101</v>
      </c>
      <c r="N294">
        <v>2</v>
      </c>
      <c r="O294" t="s">
        <v>27402</v>
      </c>
      <c r="P294" t="s">
        <v>27401</v>
      </c>
      <c r="Q294" t="s">
        <v>2444</v>
      </c>
      <c r="R294" s="7">
        <v>40878</v>
      </c>
      <c r="S294" s="8">
        <f t="shared" si="32"/>
        <v>2011</v>
      </c>
      <c r="T294" s="8">
        <v>2011</v>
      </c>
      <c r="U294" s="8">
        <f t="shared" si="33"/>
        <v>11</v>
      </c>
      <c r="V294" s="7">
        <v>2011</v>
      </c>
      <c r="W294" t="s">
        <v>970</v>
      </c>
      <c r="X294" s="2">
        <v>1.3280000000000001</v>
      </c>
      <c r="Y294" s="6">
        <f t="shared" si="34"/>
        <v>3.5450201542937994E-2</v>
      </c>
      <c r="AA294">
        <v>15361225</v>
      </c>
      <c r="AB294">
        <v>18894</v>
      </c>
      <c r="AD294" t="s">
        <v>2</v>
      </c>
      <c r="AE294">
        <v>10</v>
      </c>
      <c r="AG294">
        <v>6121933</v>
      </c>
      <c r="AH294" t="s">
        <v>27400</v>
      </c>
      <c r="AI294" t="s">
        <v>27399</v>
      </c>
      <c r="AJ294" t="s">
        <v>27398</v>
      </c>
      <c r="AK294" t="s">
        <v>27397</v>
      </c>
      <c r="AL294">
        <v>7</v>
      </c>
      <c r="AM294" s="5">
        <f t="shared" si="35"/>
        <v>0.63636363636363635</v>
      </c>
      <c r="AN294" s="4">
        <f t="shared" si="36"/>
        <v>9.6382224364049431E-4</v>
      </c>
      <c r="AO294" s="3"/>
      <c r="AP294">
        <v>0</v>
      </c>
      <c r="AR294" t="s">
        <v>1</v>
      </c>
      <c r="AT294" s="2">
        <v>3.8340000000000001</v>
      </c>
      <c r="AU294" s="1">
        <f t="shared" si="37"/>
        <v>2.5104287753148746</v>
      </c>
      <c r="AV294" s="1">
        <f t="shared" si="38"/>
        <v>1.8207011893289242</v>
      </c>
      <c r="AW294" s="1">
        <f t="shared" si="39"/>
        <v>1.1309736033429745</v>
      </c>
    </row>
    <row r="295" spans="1:49" x14ac:dyDescent="0.2">
      <c r="A295">
        <v>293</v>
      </c>
      <c r="B295" t="s">
        <v>27396</v>
      </c>
      <c r="C295" t="s">
        <v>27395</v>
      </c>
      <c r="F295" t="s">
        <v>27394</v>
      </c>
      <c r="G295" t="s">
        <v>6</v>
      </c>
      <c r="H295" t="s">
        <v>5</v>
      </c>
      <c r="I295" t="s">
        <v>1559</v>
      </c>
      <c r="J295">
        <v>60001439</v>
      </c>
      <c r="K295" t="s">
        <v>904</v>
      </c>
      <c r="L295" t="s">
        <v>903</v>
      </c>
      <c r="M295" t="s">
        <v>17</v>
      </c>
      <c r="N295">
        <v>3</v>
      </c>
      <c r="O295" t="s">
        <v>18786</v>
      </c>
      <c r="P295" t="s">
        <v>18785</v>
      </c>
      <c r="Q295" t="s">
        <v>1719</v>
      </c>
      <c r="R295" s="7">
        <v>40878</v>
      </c>
      <c r="S295" s="8">
        <f t="shared" si="32"/>
        <v>2011</v>
      </c>
      <c r="T295" s="8">
        <v>2011</v>
      </c>
      <c r="U295" s="8">
        <f t="shared" si="33"/>
        <v>11</v>
      </c>
      <c r="V295" s="7">
        <v>2011</v>
      </c>
      <c r="W295" t="s">
        <v>970</v>
      </c>
      <c r="X295" s="2">
        <v>1.3280000000000001</v>
      </c>
      <c r="Y295" s="6">
        <f t="shared" si="34"/>
        <v>3.5450201542937994E-2</v>
      </c>
      <c r="AA295">
        <v>15361225</v>
      </c>
      <c r="AB295">
        <v>18894</v>
      </c>
      <c r="AD295" t="s">
        <v>2</v>
      </c>
      <c r="AE295">
        <v>10</v>
      </c>
      <c r="AG295">
        <v>6109305</v>
      </c>
      <c r="AH295" t="s">
        <v>27393</v>
      </c>
      <c r="AI295" t="s">
        <v>27392</v>
      </c>
      <c r="AJ295" t="s">
        <v>27391</v>
      </c>
      <c r="AK295" t="s">
        <v>27390</v>
      </c>
      <c r="AL295">
        <v>38</v>
      </c>
      <c r="AM295" s="5">
        <f t="shared" si="35"/>
        <v>3.4545454545454546</v>
      </c>
      <c r="AN295" s="4">
        <f t="shared" si="36"/>
        <v>5.232177894048398E-3</v>
      </c>
      <c r="AO295" s="3"/>
      <c r="AP295">
        <v>0</v>
      </c>
      <c r="AR295" t="s">
        <v>27389</v>
      </c>
      <c r="AT295" s="2">
        <v>3.8340000000000001</v>
      </c>
      <c r="AU295" s="1">
        <f t="shared" si="37"/>
        <v>2.6384794448271114</v>
      </c>
      <c r="AV295" s="1">
        <f t="shared" si="38"/>
        <v>2.0341189718493196</v>
      </c>
      <c r="AW295" s="1">
        <f t="shared" si="39"/>
        <v>1.4297584988715277</v>
      </c>
    </row>
    <row r="296" spans="1:49" x14ac:dyDescent="0.2">
      <c r="A296">
        <v>294</v>
      </c>
      <c r="B296" t="s">
        <v>27388</v>
      </c>
      <c r="C296" t="s">
        <v>27387</v>
      </c>
      <c r="F296" t="s">
        <v>27386</v>
      </c>
      <c r="G296" t="s">
        <v>6</v>
      </c>
      <c r="H296" t="s">
        <v>5</v>
      </c>
      <c r="I296" t="s">
        <v>27385</v>
      </c>
      <c r="J296" t="s">
        <v>27384</v>
      </c>
      <c r="K296" t="s">
        <v>27383</v>
      </c>
      <c r="L296" t="s">
        <v>1822</v>
      </c>
      <c r="M296" t="s">
        <v>318</v>
      </c>
      <c r="N296">
        <v>4</v>
      </c>
      <c r="O296" t="s">
        <v>27382</v>
      </c>
      <c r="P296" t="s">
        <v>27381</v>
      </c>
      <c r="Q296" t="s">
        <v>27380</v>
      </c>
      <c r="R296" s="7">
        <v>40878</v>
      </c>
      <c r="S296" s="8">
        <f t="shared" si="32"/>
        <v>2011</v>
      </c>
      <c r="T296" s="8">
        <v>2011</v>
      </c>
      <c r="U296" s="8">
        <f t="shared" si="33"/>
        <v>11</v>
      </c>
      <c r="V296" s="7">
        <v>2011</v>
      </c>
      <c r="W296" t="s">
        <v>970</v>
      </c>
      <c r="X296" s="2">
        <v>1.3280000000000001</v>
      </c>
      <c r="Y296" s="6">
        <f t="shared" si="34"/>
        <v>3.5450201542937994E-2</v>
      </c>
      <c r="AA296">
        <v>15361225</v>
      </c>
      <c r="AB296">
        <v>18894</v>
      </c>
      <c r="AD296" t="s">
        <v>2</v>
      </c>
      <c r="AE296">
        <v>10</v>
      </c>
      <c r="AG296">
        <v>6117065</v>
      </c>
      <c r="AH296" t="s">
        <v>27379</v>
      </c>
      <c r="AI296" t="s">
        <v>27378</v>
      </c>
      <c r="AJ296" t="s">
        <v>27377</v>
      </c>
      <c r="AK296" t="s">
        <v>27376</v>
      </c>
      <c r="AL296">
        <v>12</v>
      </c>
      <c r="AM296" s="5">
        <f t="shared" si="35"/>
        <v>1.0909090909090908</v>
      </c>
      <c r="AN296" s="4">
        <f t="shared" si="36"/>
        <v>1.6522667033837045E-3</v>
      </c>
      <c r="AO296" s="3"/>
      <c r="AP296">
        <v>0</v>
      </c>
      <c r="AR296" t="s">
        <v>1</v>
      </c>
      <c r="AT296" s="2">
        <v>3.8340000000000001</v>
      </c>
      <c r="AU296" s="1">
        <f t="shared" si="37"/>
        <v>2.5310821091071705</v>
      </c>
      <c r="AV296" s="1">
        <f t="shared" si="38"/>
        <v>1.8551234123160849</v>
      </c>
      <c r="AW296" s="1">
        <f t="shared" si="39"/>
        <v>1.1791647155249991</v>
      </c>
    </row>
    <row r="297" spans="1:49" x14ac:dyDescent="0.2">
      <c r="A297">
        <v>295</v>
      </c>
      <c r="B297" t="s">
        <v>27375</v>
      </c>
      <c r="C297" t="s">
        <v>27374</v>
      </c>
      <c r="F297" t="s">
        <v>27373</v>
      </c>
      <c r="G297" t="s">
        <v>6</v>
      </c>
      <c r="H297" t="s">
        <v>5</v>
      </c>
      <c r="I297" t="s">
        <v>14426</v>
      </c>
      <c r="J297">
        <v>60010065</v>
      </c>
      <c r="K297" t="s">
        <v>1803</v>
      </c>
      <c r="L297" t="s">
        <v>1378</v>
      </c>
      <c r="M297" t="s">
        <v>17</v>
      </c>
      <c r="N297">
        <v>2</v>
      </c>
      <c r="O297" t="s">
        <v>27372</v>
      </c>
      <c r="P297" t="s">
        <v>27371</v>
      </c>
      <c r="Q297" t="s">
        <v>11206</v>
      </c>
      <c r="R297" s="7">
        <v>40878</v>
      </c>
      <c r="S297" s="8">
        <f t="shared" si="32"/>
        <v>2011</v>
      </c>
      <c r="T297" s="8">
        <v>2011</v>
      </c>
      <c r="U297" s="8">
        <f t="shared" si="33"/>
        <v>11</v>
      </c>
      <c r="V297" s="7">
        <v>2011</v>
      </c>
      <c r="W297" t="s">
        <v>970</v>
      </c>
      <c r="X297" s="2">
        <v>1.3280000000000001</v>
      </c>
      <c r="Y297" s="6">
        <f t="shared" si="34"/>
        <v>3.5450201542937994E-2</v>
      </c>
      <c r="AA297">
        <v>15361225</v>
      </c>
      <c r="AB297">
        <v>18894</v>
      </c>
      <c r="AD297" t="s">
        <v>2</v>
      </c>
      <c r="AE297">
        <v>10</v>
      </c>
      <c r="AG297">
        <v>6123189</v>
      </c>
      <c r="AH297" t="s">
        <v>27370</v>
      </c>
      <c r="AI297" t="s">
        <v>27369</v>
      </c>
      <c r="AJ297" t="s">
        <v>27368</v>
      </c>
      <c r="AK297" t="s">
        <v>27367</v>
      </c>
      <c r="AL297">
        <v>72</v>
      </c>
      <c r="AM297" s="5">
        <f t="shared" si="35"/>
        <v>6.5454545454545459</v>
      </c>
      <c r="AN297" s="4">
        <f t="shared" si="36"/>
        <v>9.9136002203022277E-3</v>
      </c>
      <c r="AO297" s="3"/>
      <c r="AP297">
        <v>0</v>
      </c>
      <c r="AQ297" t="s">
        <v>342</v>
      </c>
      <c r="AR297" t="s">
        <v>1028</v>
      </c>
      <c r="AS297" t="s">
        <v>341</v>
      </c>
      <c r="AT297" s="2">
        <v>3.8340000000000001</v>
      </c>
      <c r="AU297" s="1">
        <f t="shared" si="37"/>
        <v>2.7789221146147263</v>
      </c>
      <c r="AV297" s="1">
        <f t="shared" si="38"/>
        <v>2.2681900881620112</v>
      </c>
      <c r="AW297" s="1">
        <f t="shared" si="39"/>
        <v>1.7574580617092956</v>
      </c>
    </row>
    <row r="298" spans="1:49" x14ac:dyDescent="0.2">
      <c r="A298">
        <v>296</v>
      </c>
      <c r="B298" t="s">
        <v>27366</v>
      </c>
      <c r="C298" t="s">
        <v>27365</v>
      </c>
      <c r="F298" t="s">
        <v>27364</v>
      </c>
      <c r="G298" t="s">
        <v>6</v>
      </c>
      <c r="H298" t="s">
        <v>5</v>
      </c>
      <c r="I298" t="s">
        <v>27363</v>
      </c>
      <c r="J298" t="s">
        <v>27362</v>
      </c>
      <c r="K298" t="s">
        <v>27361</v>
      </c>
      <c r="L298" t="s">
        <v>27360</v>
      </c>
      <c r="M298" t="s">
        <v>27359</v>
      </c>
      <c r="N298">
        <v>4</v>
      </c>
      <c r="O298" t="s">
        <v>27358</v>
      </c>
      <c r="P298" t="s">
        <v>27357</v>
      </c>
      <c r="Q298" t="s">
        <v>27356</v>
      </c>
      <c r="R298" s="7">
        <v>40878</v>
      </c>
      <c r="S298" s="8">
        <f t="shared" si="32"/>
        <v>2011</v>
      </c>
      <c r="T298" s="8">
        <v>2011</v>
      </c>
      <c r="U298" s="8">
        <f t="shared" si="33"/>
        <v>11</v>
      </c>
      <c r="V298" s="7">
        <v>2011</v>
      </c>
      <c r="W298" t="s">
        <v>970</v>
      </c>
      <c r="X298" s="2">
        <v>1.3280000000000001</v>
      </c>
      <c r="Y298" s="6">
        <f t="shared" si="34"/>
        <v>3.5450201542937994E-2</v>
      </c>
      <c r="AA298">
        <v>15361225</v>
      </c>
      <c r="AB298">
        <v>18894</v>
      </c>
      <c r="AD298" t="s">
        <v>2</v>
      </c>
      <c r="AE298">
        <v>10</v>
      </c>
      <c r="AG298">
        <v>6111238</v>
      </c>
      <c r="AH298" t="s">
        <v>27355</v>
      </c>
      <c r="AI298" t="s">
        <v>27354</v>
      </c>
      <c r="AJ298" t="s">
        <v>27353</v>
      </c>
      <c r="AK298" t="s">
        <v>27352</v>
      </c>
      <c r="AL298">
        <v>23</v>
      </c>
      <c r="AM298" s="5">
        <f t="shared" si="35"/>
        <v>2.0909090909090908</v>
      </c>
      <c r="AN298" s="4">
        <f t="shared" si="36"/>
        <v>3.1668445148187669E-3</v>
      </c>
      <c r="AO298" s="3"/>
      <c r="AP298">
        <v>0</v>
      </c>
      <c r="AR298" t="s">
        <v>1</v>
      </c>
      <c r="AT298" s="2">
        <v>3.8340000000000001</v>
      </c>
      <c r="AU298" s="1">
        <f t="shared" si="37"/>
        <v>2.5765194434502225</v>
      </c>
      <c r="AV298" s="1">
        <f t="shared" si="38"/>
        <v>1.9308523028878379</v>
      </c>
      <c r="AW298" s="1">
        <f t="shared" si="39"/>
        <v>1.2851851623254535</v>
      </c>
    </row>
    <row r="299" spans="1:49" x14ac:dyDescent="0.2">
      <c r="A299">
        <v>297</v>
      </c>
      <c r="B299" t="s">
        <v>27351</v>
      </c>
      <c r="C299" t="s">
        <v>27350</v>
      </c>
      <c r="F299" t="s">
        <v>27349</v>
      </c>
      <c r="G299" t="s">
        <v>6</v>
      </c>
      <c r="H299" t="s">
        <v>5</v>
      </c>
      <c r="I299" t="s">
        <v>27348</v>
      </c>
      <c r="J299">
        <v>60032053</v>
      </c>
      <c r="K299" t="s">
        <v>4536</v>
      </c>
      <c r="L299" t="s">
        <v>700</v>
      </c>
      <c r="M299" t="s">
        <v>388</v>
      </c>
      <c r="N299">
        <v>3</v>
      </c>
      <c r="O299" t="s">
        <v>27347</v>
      </c>
      <c r="P299" t="s">
        <v>27346</v>
      </c>
      <c r="Q299" t="s">
        <v>4533</v>
      </c>
      <c r="R299" s="7">
        <v>40878</v>
      </c>
      <c r="S299" s="8">
        <f t="shared" si="32"/>
        <v>2011</v>
      </c>
      <c r="T299" s="8">
        <v>2011</v>
      </c>
      <c r="U299" s="8">
        <f t="shared" si="33"/>
        <v>11</v>
      </c>
      <c r="V299" s="7">
        <v>2011</v>
      </c>
      <c r="W299" t="s">
        <v>970</v>
      </c>
      <c r="X299" s="2">
        <v>1.3280000000000001</v>
      </c>
      <c r="Y299" s="6">
        <f t="shared" si="34"/>
        <v>3.5450201542937994E-2</v>
      </c>
      <c r="AA299">
        <v>15361225</v>
      </c>
      <c r="AB299">
        <v>18894</v>
      </c>
      <c r="AD299" t="s">
        <v>2</v>
      </c>
      <c r="AE299">
        <v>10</v>
      </c>
      <c r="AG299">
        <v>6112709</v>
      </c>
      <c r="AH299" t="s">
        <v>27345</v>
      </c>
      <c r="AI299" t="s">
        <v>27344</v>
      </c>
      <c r="AJ299" t="s">
        <v>27343</v>
      </c>
      <c r="AK299" t="s">
        <v>27342</v>
      </c>
      <c r="AL299">
        <v>40</v>
      </c>
      <c r="AM299" s="5">
        <f t="shared" si="35"/>
        <v>3.6363636363636362</v>
      </c>
      <c r="AN299" s="4">
        <f t="shared" si="36"/>
        <v>5.5075556779456813E-3</v>
      </c>
      <c r="AO299" s="3"/>
      <c r="AP299">
        <v>0</v>
      </c>
      <c r="AR299" t="s">
        <v>1</v>
      </c>
      <c r="AT299" s="2">
        <v>3.8340000000000001</v>
      </c>
      <c r="AU299" s="1">
        <f t="shared" si="37"/>
        <v>2.64674077834403</v>
      </c>
      <c r="AV299" s="1">
        <f t="shared" si="38"/>
        <v>2.0478878610441837</v>
      </c>
      <c r="AW299" s="1">
        <f t="shared" si="39"/>
        <v>1.4490349437443375</v>
      </c>
    </row>
    <row r="300" spans="1:49" x14ac:dyDescent="0.2">
      <c r="A300">
        <v>298</v>
      </c>
      <c r="B300" t="s">
        <v>27341</v>
      </c>
      <c r="C300" t="s">
        <v>27340</v>
      </c>
      <c r="F300" t="s">
        <v>27339</v>
      </c>
      <c r="G300" t="s">
        <v>6</v>
      </c>
      <c r="H300" t="s">
        <v>5</v>
      </c>
      <c r="I300" t="s">
        <v>27338</v>
      </c>
      <c r="J300">
        <v>60007278</v>
      </c>
      <c r="K300" t="s">
        <v>369</v>
      </c>
      <c r="L300" t="s">
        <v>368</v>
      </c>
      <c r="M300" t="s">
        <v>17</v>
      </c>
      <c r="N300">
        <v>4</v>
      </c>
      <c r="O300" t="s">
        <v>27337</v>
      </c>
      <c r="P300" t="s">
        <v>27336</v>
      </c>
      <c r="Q300" t="s">
        <v>809</v>
      </c>
      <c r="R300" s="7">
        <v>40878</v>
      </c>
      <c r="S300" s="8">
        <f t="shared" si="32"/>
        <v>2011</v>
      </c>
      <c r="T300" s="8">
        <v>2011</v>
      </c>
      <c r="U300" s="8">
        <f t="shared" si="33"/>
        <v>11</v>
      </c>
      <c r="V300" s="7">
        <v>2011</v>
      </c>
      <c r="W300" t="s">
        <v>970</v>
      </c>
      <c r="X300" s="2">
        <v>1.3280000000000001</v>
      </c>
      <c r="Y300" s="6">
        <f t="shared" si="34"/>
        <v>3.5450201542937994E-2</v>
      </c>
      <c r="AA300">
        <v>15361225</v>
      </c>
      <c r="AB300">
        <v>18894</v>
      </c>
      <c r="AD300" t="s">
        <v>2</v>
      </c>
      <c r="AE300">
        <v>10</v>
      </c>
      <c r="AG300">
        <v>6111236</v>
      </c>
      <c r="AH300" t="s">
        <v>27335</v>
      </c>
      <c r="AI300" t="s">
        <v>27334</v>
      </c>
      <c r="AJ300" t="s">
        <v>27333</v>
      </c>
      <c r="AK300" t="s">
        <v>27332</v>
      </c>
      <c r="AL300">
        <v>19</v>
      </c>
      <c r="AM300" s="5">
        <f t="shared" si="35"/>
        <v>1.7272727272727273</v>
      </c>
      <c r="AN300" s="4">
        <f t="shared" si="36"/>
        <v>2.616088947024199E-3</v>
      </c>
      <c r="AO300" s="3"/>
      <c r="AP300">
        <v>0</v>
      </c>
      <c r="AR300" t="s">
        <v>2325</v>
      </c>
      <c r="AS300" t="s">
        <v>2324</v>
      </c>
      <c r="AT300" s="2">
        <v>3.8340000000000001</v>
      </c>
      <c r="AU300" s="1">
        <f t="shared" si="37"/>
        <v>2.5599967764163853</v>
      </c>
      <c r="AV300" s="1">
        <f t="shared" si="38"/>
        <v>1.9033145244981096</v>
      </c>
      <c r="AW300" s="1">
        <f t="shared" si="39"/>
        <v>1.2466322725798336</v>
      </c>
    </row>
    <row r="301" spans="1:49" x14ac:dyDescent="0.2">
      <c r="A301">
        <v>299</v>
      </c>
      <c r="B301" t="s">
        <v>27331</v>
      </c>
      <c r="C301" t="s">
        <v>27330</v>
      </c>
      <c r="F301" t="s">
        <v>27329</v>
      </c>
      <c r="G301" t="s">
        <v>6</v>
      </c>
      <c r="H301" t="s">
        <v>5</v>
      </c>
      <c r="I301" t="s">
        <v>2206</v>
      </c>
      <c r="J301">
        <v>60030526</v>
      </c>
      <c r="K301" t="s">
        <v>2205</v>
      </c>
      <c r="L301" t="s">
        <v>649</v>
      </c>
      <c r="M301" t="s">
        <v>31</v>
      </c>
      <c r="N301">
        <v>4</v>
      </c>
      <c r="O301" t="s">
        <v>27328</v>
      </c>
      <c r="P301" t="s">
        <v>27327</v>
      </c>
      <c r="Q301" t="s">
        <v>4236</v>
      </c>
      <c r="R301" s="7">
        <v>40878</v>
      </c>
      <c r="S301" s="8">
        <f t="shared" si="32"/>
        <v>2011</v>
      </c>
      <c r="T301" s="8">
        <v>2011</v>
      </c>
      <c r="U301" s="8">
        <f t="shared" si="33"/>
        <v>11</v>
      </c>
      <c r="V301" s="7">
        <v>2011</v>
      </c>
      <c r="W301" t="s">
        <v>970</v>
      </c>
      <c r="X301" s="2">
        <v>1.3280000000000001</v>
      </c>
      <c r="Y301" s="6">
        <f t="shared" si="34"/>
        <v>3.5450201542937994E-2</v>
      </c>
      <c r="AA301">
        <v>15361225</v>
      </c>
      <c r="AB301">
        <v>18894</v>
      </c>
      <c r="AD301" t="s">
        <v>2</v>
      </c>
      <c r="AE301">
        <v>10</v>
      </c>
      <c r="AG301">
        <v>6111436</v>
      </c>
      <c r="AH301" t="s">
        <v>27326</v>
      </c>
      <c r="AI301" t="s">
        <v>27325</v>
      </c>
      <c r="AJ301" t="s">
        <v>27324</v>
      </c>
      <c r="AK301" t="s">
        <v>27323</v>
      </c>
      <c r="AL301">
        <v>36</v>
      </c>
      <c r="AM301" s="5">
        <f t="shared" si="35"/>
        <v>3.2727272727272729</v>
      </c>
      <c r="AN301" s="4">
        <f t="shared" si="36"/>
        <v>4.9568001101511138E-3</v>
      </c>
      <c r="AO301" s="3"/>
      <c r="AP301">
        <v>0</v>
      </c>
      <c r="AQ301" t="s">
        <v>48</v>
      </c>
      <c r="AR301">
        <v>21560416</v>
      </c>
      <c r="AS301" t="s">
        <v>47</v>
      </c>
      <c r="AT301" s="2">
        <v>3.8340000000000001</v>
      </c>
      <c r="AU301" s="1">
        <f t="shared" si="37"/>
        <v>2.6302181113101932</v>
      </c>
      <c r="AV301" s="1">
        <f t="shared" si="38"/>
        <v>2.0203500826544554</v>
      </c>
      <c r="AW301" s="1">
        <f t="shared" si="39"/>
        <v>1.4104820539987177</v>
      </c>
    </row>
    <row r="302" spans="1:49" x14ac:dyDescent="0.2">
      <c r="A302">
        <v>300</v>
      </c>
      <c r="B302" t="s">
        <v>27322</v>
      </c>
      <c r="C302" t="s">
        <v>27321</v>
      </c>
      <c r="F302" t="s">
        <v>27320</v>
      </c>
      <c r="G302" t="s">
        <v>6</v>
      </c>
      <c r="H302" t="s">
        <v>5</v>
      </c>
      <c r="I302" t="s">
        <v>27319</v>
      </c>
      <c r="J302">
        <v>60008724</v>
      </c>
      <c r="K302" t="s">
        <v>468</v>
      </c>
      <c r="L302" t="s">
        <v>467</v>
      </c>
      <c r="M302" t="s">
        <v>17</v>
      </c>
      <c r="N302">
        <v>4</v>
      </c>
      <c r="O302" t="s">
        <v>27318</v>
      </c>
      <c r="P302" t="s">
        <v>27317</v>
      </c>
      <c r="Q302" t="s">
        <v>27316</v>
      </c>
      <c r="R302" s="7">
        <v>40878</v>
      </c>
      <c r="S302" s="8">
        <f t="shared" si="32"/>
        <v>2011</v>
      </c>
      <c r="T302" s="8">
        <v>2011</v>
      </c>
      <c r="U302" s="8">
        <f t="shared" si="33"/>
        <v>11</v>
      </c>
      <c r="V302" s="7">
        <v>2011</v>
      </c>
      <c r="W302" t="s">
        <v>970</v>
      </c>
      <c r="X302" s="2">
        <v>1.3280000000000001</v>
      </c>
      <c r="Y302" s="6">
        <f t="shared" si="34"/>
        <v>3.5450201542937994E-2</v>
      </c>
      <c r="AA302">
        <v>15361225</v>
      </c>
      <c r="AB302">
        <v>18894</v>
      </c>
      <c r="AD302" t="s">
        <v>2</v>
      </c>
      <c r="AE302">
        <v>10</v>
      </c>
      <c r="AG302">
        <v>6121931</v>
      </c>
      <c r="AH302" t="s">
        <v>27315</v>
      </c>
      <c r="AI302" t="s">
        <v>27314</v>
      </c>
      <c r="AJ302" t="s">
        <v>27313</v>
      </c>
      <c r="AK302" t="s">
        <v>27312</v>
      </c>
      <c r="AL302">
        <v>29</v>
      </c>
      <c r="AM302" s="5">
        <f t="shared" si="35"/>
        <v>2.6363636363636362</v>
      </c>
      <c r="AN302" s="4">
        <f t="shared" si="36"/>
        <v>3.9929778665106193E-3</v>
      </c>
      <c r="AO302" s="3"/>
      <c r="AP302">
        <v>0</v>
      </c>
      <c r="AQ302" t="s">
        <v>402</v>
      </c>
      <c r="AR302" t="s">
        <v>1</v>
      </c>
      <c r="AS302" t="s">
        <v>400</v>
      </c>
      <c r="AT302" s="2">
        <v>3.8340000000000001</v>
      </c>
      <c r="AU302" s="1">
        <f t="shared" si="37"/>
        <v>2.6013034440009783</v>
      </c>
      <c r="AV302" s="1">
        <f t="shared" si="38"/>
        <v>1.9721589704724307</v>
      </c>
      <c r="AW302" s="1">
        <f t="shared" si="39"/>
        <v>1.3430144969438831</v>
      </c>
    </row>
    <row r="303" spans="1:49" x14ac:dyDescent="0.2">
      <c r="A303">
        <v>301</v>
      </c>
      <c r="B303" t="s">
        <v>27311</v>
      </c>
      <c r="C303" t="s">
        <v>27310</v>
      </c>
      <c r="F303" t="s">
        <v>27309</v>
      </c>
      <c r="G303" t="s">
        <v>6</v>
      </c>
      <c r="H303" t="s">
        <v>5</v>
      </c>
      <c r="I303" t="s">
        <v>27308</v>
      </c>
      <c r="J303" t="s">
        <v>27307</v>
      </c>
      <c r="K303" t="s">
        <v>27306</v>
      </c>
      <c r="L303" t="s">
        <v>27305</v>
      </c>
      <c r="M303" t="s">
        <v>182</v>
      </c>
      <c r="N303">
        <v>3</v>
      </c>
      <c r="O303" t="s">
        <v>27304</v>
      </c>
      <c r="P303" t="s">
        <v>27303</v>
      </c>
      <c r="Q303" t="s">
        <v>27302</v>
      </c>
      <c r="R303" s="7">
        <v>40878</v>
      </c>
      <c r="S303" s="8">
        <f t="shared" si="32"/>
        <v>2011</v>
      </c>
      <c r="T303" s="8">
        <v>2011</v>
      </c>
      <c r="U303" s="8">
        <f t="shared" si="33"/>
        <v>11</v>
      </c>
      <c r="V303" s="7">
        <v>2011</v>
      </c>
      <c r="W303" t="s">
        <v>970</v>
      </c>
      <c r="X303" s="2">
        <v>1.3280000000000001</v>
      </c>
      <c r="Y303" s="6">
        <f t="shared" si="34"/>
        <v>3.5450201542937994E-2</v>
      </c>
      <c r="AA303">
        <v>15361225</v>
      </c>
      <c r="AB303">
        <v>18894</v>
      </c>
      <c r="AD303" t="s">
        <v>2</v>
      </c>
      <c r="AE303">
        <v>10</v>
      </c>
      <c r="AG303">
        <v>6111438</v>
      </c>
      <c r="AH303" t="s">
        <v>27301</v>
      </c>
      <c r="AI303" t="s">
        <v>27300</v>
      </c>
      <c r="AJ303" t="s">
        <v>27299</v>
      </c>
      <c r="AK303" t="s">
        <v>27298</v>
      </c>
      <c r="AL303">
        <v>0</v>
      </c>
      <c r="AM303" s="5">
        <f t="shared" si="35"/>
        <v>0</v>
      </c>
      <c r="AN303" s="4">
        <f t="shared" si="36"/>
        <v>0</v>
      </c>
      <c r="AO303" s="3"/>
      <c r="AP303">
        <v>0</v>
      </c>
      <c r="AQ303" t="s">
        <v>475</v>
      </c>
      <c r="AR303" t="s">
        <v>1</v>
      </c>
      <c r="AS303" t="s">
        <v>474</v>
      </c>
      <c r="AT303" s="2">
        <v>3.8340000000000001</v>
      </c>
      <c r="AU303" s="1">
        <f t="shared" si="37"/>
        <v>2.4815141080056597</v>
      </c>
      <c r="AV303" s="1">
        <f t="shared" si="38"/>
        <v>1.7725100771468998</v>
      </c>
      <c r="AW303" s="1">
        <f t="shared" si="39"/>
        <v>1.0635060462881398</v>
      </c>
    </row>
    <row r="304" spans="1:49" x14ac:dyDescent="0.2">
      <c r="A304">
        <v>302</v>
      </c>
      <c r="B304" t="s">
        <v>27297</v>
      </c>
      <c r="C304" t="s">
        <v>27296</v>
      </c>
      <c r="F304" t="s">
        <v>27295</v>
      </c>
      <c r="G304" t="s">
        <v>6</v>
      </c>
      <c r="H304" t="s">
        <v>5</v>
      </c>
      <c r="I304" t="s">
        <v>27294</v>
      </c>
      <c r="J304">
        <v>60103653</v>
      </c>
      <c r="K304" t="s">
        <v>208</v>
      </c>
      <c r="L304" t="s">
        <v>207</v>
      </c>
      <c r="M304" t="s">
        <v>206</v>
      </c>
      <c r="N304">
        <v>3</v>
      </c>
      <c r="O304" t="s">
        <v>27293</v>
      </c>
      <c r="P304" t="s">
        <v>27292</v>
      </c>
      <c r="Q304" t="s">
        <v>205</v>
      </c>
      <c r="R304" s="7">
        <v>40878</v>
      </c>
      <c r="S304" s="8">
        <f t="shared" si="32"/>
        <v>2011</v>
      </c>
      <c r="T304" s="8">
        <v>2011</v>
      </c>
      <c r="U304" s="8">
        <f t="shared" si="33"/>
        <v>11</v>
      </c>
      <c r="V304" s="7">
        <v>2011</v>
      </c>
      <c r="W304" t="s">
        <v>970</v>
      </c>
      <c r="X304" s="2">
        <v>1.3280000000000001</v>
      </c>
      <c r="Y304" s="6">
        <f t="shared" si="34"/>
        <v>3.5450201542937994E-2</v>
      </c>
      <c r="AA304">
        <v>15361225</v>
      </c>
      <c r="AB304">
        <v>18894</v>
      </c>
      <c r="AD304" t="s">
        <v>2</v>
      </c>
      <c r="AE304">
        <v>10</v>
      </c>
      <c r="AG304">
        <v>6099549</v>
      </c>
      <c r="AH304" t="s">
        <v>27291</v>
      </c>
      <c r="AI304" t="s">
        <v>27290</v>
      </c>
      <c r="AJ304" t="s">
        <v>27289</v>
      </c>
      <c r="AK304" t="s">
        <v>27288</v>
      </c>
      <c r="AL304">
        <v>9</v>
      </c>
      <c r="AM304" s="5">
        <f t="shared" si="35"/>
        <v>0.81818181818181823</v>
      </c>
      <c r="AN304" s="4">
        <f t="shared" si="36"/>
        <v>1.2392000275377785E-3</v>
      </c>
      <c r="AO304" s="3"/>
      <c r="AP304">
        <v>0</v>
      </c>
      <c r="AR304" t="s">
        <v>1</v>
      </c>
      <c r="AS304" t="s">
        <v>1791</v>
      </c>
      <c r="AT304" s="2">
        <v>3.8340000000000001</v>
      </c>
      <c r="AU304" s="1">
        <f t="shared" si="37"/>
        <v>2.5186901088317932</v>
      </c>
      <c r="AV304" s="1">
        <f t="shared" si="38"/>
        <v>1.8344700785237886</v>
      </c>
      <c r="AW304" s="1">
        <f t="shared" si="39"/>
        <v>1.1502500482157845</v>
      </c>
    </row>
    <row r="305" spans="1:49" x14ac:dyDescent="0.2">
      <c r="A305">
        <v>303</v>
      </c>
      <c r="B305" t="s">
        <v>27287</v>
      </c>
      <c r="C305" t="s">
        <v>27286</v>
      </c>
      <c r="F305" t="s">
        <v>27285</v>
      </c>
      <c r="G305" t="s">
        <v>6</v>
      </c>
      <c r="H305" t="s">
        <v>5</v>
      </c>
      <c r="I305" t="s">
        <v>1451</v>
      </c>
      <c r="J305">
        <v>60016618</v>
      </c>
      <c r="K305" t="s">
        <v>27284</v>
      </c>
      <c r="L305" t="s">
        <v>323</v>
      </c>
      <c r="M305" t="s">
        <v>322</v>
      </c>
      <c r="N305">
        <v>3</v>
      </c>
      <c r="O305" t="s">
        <v>27283</v>
      </c>
      <c r="P305" t="s">
        <v>27282</v>
      </c>
      <c r="Q305" t="s">
        <v>27281</v>
      </c>
      <c r="R305" s="7">
        <v>40878</v>
      </c>
      <c r="S305" s="8">
        <f t="shared" si="32"/>
        <v>2011</v>
      </c>
      <c r="T305" s="8">
        <v>2011</v>
      </c>
      <c r="U305" s="8">
        <f t="shared" si="33"/>
        <v>11</v>
      </c>
      <c r="V305" s="7">
        <v>2011</v>
      </c>
      <c r="W305" t="s">
        <v>970</v>
      </c>
      <c r="X305" s="2">
        <v>1.3280000000000001</v>
      </c>
      <c r="Y305" s="6">
        <f t="shared" si="34"/>
        <v>3.5450201542937994E-2</v>
      </c>
      <c r="AA305">
        <v>15361225</v>
      </c>
      <c r="AB305">
        <v>18894</v>
      </c>
      <c r="AD305" t="s">
        <v>2</v>
      </c>
      <c r="AE305">
        <v>10</v>
      </c>
      <c r="AG305">
        <v>6112656</v>
      </c>
      <c r="AH305" t="s">
        <v>27280</v>
      </c>
      <c r="AI305" t="s">
        <v>27279</v>
      </c>
      <c r="AJ305" t="s">
        <v>27278</v>
      </c>
      <c r="AK305" t="s">
        <v>27277</v>
      </c>
      <c r="AL305">
        <v>53</v>
      </c>
      <c r="AM305" s="5">
        <f t="shared" si="35"/>
        <v>4.8181818181818183</v>
      </c>
      <c r="AN305" s="4">
        <f t="shared" si="36"/>
        <v>7.2975112732780283E-3</v>
      </c>
      <c r="AO305" s="3"/>
      <c r="AP305">
        <v>0</v>
      </c>
      <c r="AR305" t="s">
        <v>1</v>
      </c>
      <c r="AT305" s="2">
        <v>3.8340000000000001</v>
      </c>
      <c r="AU305" s="1">
        <f t="shared" si="37"/>
        <v>2.7004394462040002</v>
      </c>
      <c r="AV305" s="1">
        <f t="shared" si="38"/>
        <v>2.137385640810801</v>
      </c>
      <c r="AW305" s="1">
        <f t="shared" si="39"/>
        <v>1.5743318354176017</v>
      </c>
    </row>
    <row r="306" spans="1:49" x14ac:dyDescent="0.2">
      <c r="A306">
        <v>304</v>
      </c>
      <c r="B306" t="s">
        <v>27276</v>
      </c>
      <c r="C306" t="s">
        <v>27275</v>
      </c>
      <c r="F306" t="s">
        <v>27274</v>
      </c>
      <c r="G306" t="s">
        <v>6</v>
      </c>
      <c r="H306" t="s">
        <v>5</v>
      </c>
      <c r="I306" t="s">
        <v>27273</v>
      </c>
      <c r="J306" t="s">
        <v>852</v>
      </c>
      <c r="K306" t="s">
        <v>851</v>
      </c>
      <c r="L306" t="s">
        <v>850</v>
      </c>
      <c r="M306" t="s">
        <v>849</v>
      </c>
      <c r="N306">
        <v>4</v>
      </c>
      <c r="O306" t="s">
        <v>27272</v>
      </c>
      <c r="P306" t="s">
        <v>27271</v>
      </c>
      <c r="Q306" t="s">
        <v>27270</v>
      </c>
      <c r="R306" s="7">
        <v>40878</v>
      </c>
      <c r="S306" s="8">
        <f t="shared" si="32"/>
        <v>2011</v>
      </c>
      <c r="T306" s="8">
        <v>2011</v>
      </c>
      <c r="U306" s="8">
        <f t="shared" si="33"/>
        <v>11</v>
      </c>
      <c r="V306" s="7">
        <v>2011</v>
      </c>
      <c r="W306" t="s">
        <v>970</v>
      </c>
      <c r="X306" s="2">
        <v>1.3280000000000001</v>
      </c>
      <c r="Y306" s="6">
        <f t="shared" si="34"/>
        <v>3.5450201542937994E-2</v>
      </c>
      <c r="AA306">
        <v>15361225</v>
      </c>
      <c r="AB306">
        <v>18894</v>
      </c>
      <c r="AD306" t="s">
        <v>2</v>
      </c>
      <c r="AE306">
        <v>10</v>
      </c>
      <c r="AG306">
        <v>6111437</v>
      </c>
      <c r="AH306" t="s">
        <v>2875</v>
      </c>
      <c r="AI306" t="s">
        <v>27269</v>
      </c>
      <c r="AJ306" t="s">
        <v>27268</v>
      </c>
      <c r="AK306" t="s">
        <v>27267</v>
      </c>
      <c r="AL306">
        <v>14</v>
      </c>
      <c r="AM306" s="5">
        <f t="shared" si="35"/>
        <v>1.2727272727272727</v>
      </c>
      <c r="AN306" s="4">
        <f t="shared" si="36"/>
        <v>1.9276444872809886E-3</v>
      </c>
      <c r="AO306" s="3"/>
      <c r="AP306">
        <v>0</v>
      </c>
      <c r="AR306" t="s">
        <v>1</v>
      </c>
      <c r="AT306" s="2">
        <v>3.8340000000000001</v>
      </c>
      <c r="AU306" s="1">
        <f t="shared" si="37"/>
        <v>2.5393434426240891</v>
      </c>
      <c r="AV306" s="1">
        <f t="shared" si="38"/>
        <v>1.8688923015109489</v>
      </c>
      <c r="AW306" s="1">
        <f t="shared" si="39"/>
        <v>1.1984411603978091</v>
      </c>
    </row>
    <row r="307" spans="1:49" x14ac:dyDescent="0.2">
      <c r="A307">
        <v>305</v>
      </c>
      <c r="B307" t="s">
        <v>27266</v>
      </c>
      <c r="C307" t="s">
        <v>27265</v>
      </c>
      <c r="F307" t="s">
        <v>27264</v>
      </c>
      <c r="G307" t="s">
        <v>6</v>
      </c>
      <c r="H307" t="s">
        <v>5</v>
      </c>
      <c r="I307" t="s">
        <v>18533</v>
      </c>
      <c r="J307" t="s">
        <v>18532</v>
      </c>
      <c r="K307" t="s">
        <v>18531</v>
      </c>
      <c r="L307" t="s">
        <v>2091</v>
      </c>
      <c r="M307" t="s">
        <v>476</v>
      </c>
      <c r="N307">
        <v>2</v>
      </c>
      <c r="O307" t="s">
        <v>18530</v>
      </c>
      <c r="P307" t="s">
        <v>18529</v>
      </c>
      <c r="Q307" t="s">
        <v>27263</v>
      </c>
      <c r="R307" s="7">
        <v>40878</v>
      </c>
      <c r="S307" s="8">
        <f t="shared" si="32"/>
        <v>2011</v>
      </c>
      <c r="T307" s="8">
        <v>2011</v>
      </c>
      <c r="U307" s="8">
        <f t="shared" si="33"/>
        <v>11</v>
      </c>
      <c r="V307" s="7">
        <v>2011</v>
      </c>
      <c r="W307" t="s">
        <v>970</v>
      </c>
      <c r="X307" s="2">
        <v>1.3280000000000001</v>
      </c>
      <c r="Y307" s="6">
        <f t="shared" si="34"/>
        <v>3.5450201542937994E-2</v>
      </c>
      <c r="AA307">
        <v>15361225</v>
      </c>
      <c r="AB307">
        <v>18894</v>
      </c>
      <c r="AD307" t="s">
        <v>2</v>
      </c>
      <c r="AE307">
        <v>10</v>
      </c>
      <c r="AG307">
        <v>6111237</v>
      </c>
      <c r="AH307" t="s">
        <v>27262</v>
      </c>
      <c r="AI307" t="s">
        <v>27261</v>
      </c>
      <c r="AJ307" t="s">
        <v>27260</v>
      </c>
      <c r="AK307" t="s">
        <v>27259</v>
      </c>
      <c r="AL307">
        <v>38</v>
      </c>
      <c r="AM307" s="5">
        <f t="shared" si="35"/>
        <v>3.4545454545454546</v>
      </c>
      <c r="AN307" s="4">
        <f t="shared" si="36"/>
        <v>5.232177894048398E-3</v>
      </c>
      <c r="AO307" s="3"/>
      <c r="AP307">
        <v>0</v>
      </c>
      <c r="AQ307" t="s">
        <v>342</v>
      </c>
      <c r="AR307" t="s">
        <v>27258</v>
      </c>
      <c r="AS307" t="s">
        <v>341</v>
      </c>
      <c r="AT307" s="2">
        <v>3.8340000000000001</v>
      </c>
      <c r="AU307" s="1">
        <f t="shared" si="37"/>
        <v>2.6384794448271114</v>
      </c>
      <c r="AV307" s="1">
        <f t="shared" si="38"/>
        <v>2.0341189718493196</v>
      </c>
      <c r="AW307" s="1">
        <f t="shared" si="39"/>
        <v>1.4297584988715277</v>
      </c>
    </row>
    <row r="308" spans="1:49" x14ac:dyDescent="0.2">
      <c r="A308">
        <v>306</v>
      </c>
      <c r="B308" t="s">
        <v>27257</v>
      </c>
      <c r="C308" t="s">
        <v>27256</v>
      </c>
      <c r="F308" t="s">
        <v>27255</v>
      </c>
      <c r="G308" t="s">
        <v>6</v>
      </c>
      <c r="H308" t="s">
        <v>5</v>
      </c>
      <c r="I308" t="s">
        <v>27254</v>
      </c>
      <c r="J308" t="s">
        <v>27253</v>
      </c>
      <c r="K308" t="s">
        <v>27252</v>
      </c>
      <c r="L308" t="s">
        <v>6579</v>
      </c>
      <c r="M308" t="s">
        <v>135</v>
      </c>
      <c r="N308">
        <v>2</v>
      </c>
      <c r="O308" t="s">
        <v>27251</v>
      </c>
      <c r="P308" t="s">
        <v>27250</v>
      </c>
      <c r="Q308" t="s">
        <v>27249</v>
      </c>
      <c r="R308" s="7">
        <v>40878</v>
      </c>
      <c r="S308" s="8">
        <f t="shared" si="32"/>
        <v>2011</v>
      </c>
      <c r="T308" s="8">
        <v>2011</v>
      </c>
      <c r="U308" s="8">
        <f t="shared" si="33"/>
        <v>11</v>
      </c>
      <c r="V308" s="7">
        <v>2011</v>
      </c>
      <c r="W308" t="s">
        <v>27237</v>
      </c>
      <c r="X308" s="2">
        <v>0.318</v>
      </c>
      <c r="Y308" s="6">
        <f t="shared" si="34"/>
        <v>8.4888283815167786E-3</v>
      </c>
      <c r="AA308">
        <v>20900147</v>
      </c>
      <c r="AB308">
        <v>21100197510</v>
      </c>
      <c r="AC308">
        <v>20900155</v>
      </c>
      <c r="AD308" t="s">
        <v>2</v>
      </c>
      <c r="AG308">
        <v>821407</v>
      </c>
      <c r="AI308" t="s">
        <v>27248</v>
      </c>
      <c r="AK308" t="s">
        <v>27247</v>
      </c>
      <c r="AL308">
        <v>0</v>
      </c>
      <c r="AM308" s="5">
        <f t="shared" si="35"/>
        <v>0</v>
      </c>
      <c r="AN308" s="4">
        <f t="shared" si="36"/>
        <v>0</v>
      </c>
      <c r="AO308" s="3"/>
      <c r="AP308">
        <v>1</v>
      </c>
      <c r="AR308" t="s">
        <v>1</v>
      </c>
      <c r="AT308" s="2" t="s">
        <v>0</v>
      </c>
      <c r="AU308" s="1">
        <f t="shared" si="37"/>
        <v>0.59421798670617454</v>
      </c>
      <c r="AV308" s="1">
        <f t="shared" si="38"/>
        <v>0.42444141907583893</v>
      </c>
      <c r="AW308" s="1">
        <f t="shared" si="39"/>
        <v>0.25466485144550338</v>
      </c>
    </row>
    <row r="309" spans="1:49" x14ac:dyDescent="0.2">
      <c r="A309">
        <v>307</v>
      </c>
      <c r="B309" t="s">
        <v>27246</v>
      </c>
      <c r="C309" t="s">
        <v>27245</v>
      </c>
      <c r="F309" t="s">
        <v>27244</v>
      </c>
      <c r="G309" t="s">
        <v>6</v>
      </c>
      <c r="H309" t="s">
        <v>5</v>
      </c>
      <c r="I309" t="s">
        <v>27243</v>
      </c>
      <c r="J309">
        <v>60025965</v>
      </c>
      <c r="K309" t="s">
        <v>27242</v>
      </c>
      <c r="L309" t="s">
        <v>27241</v>
      </c>
      <c r="M309" t="s">
        <v>148</v>
      </c>
      <c r="N309">
        <v>2</v>
      </c>
      <c r="O309" t="s">
        <v>27240</v>
      </c>
      <c r="P309" t="s">
        <v>27239</v>
      </c>
      <c r="Q309" t="s">
        <v>27238</v>
      </c>
      <c r="R309" s="7">
        <v>40878</v>
      </c>
      <c r="S309" s="8">
        <f t="shared" si="32"/>
        <v>2011</v>
      </c>
      <c r="T309" s="8">
        <v>2011</v>
      </c>
      <c r="U309" s="8">
        <f t="shared" si="33"/>
        <v>11</v>
      </c>
      <c r="V309" s="7">
        <v>2011</v>
      </c>
      <c r="W309" t="s">
        <v>27237</v>
      </c>
      <c r="X309" s="2">
        <v>0.318</v>
      </c>
      <c r="Y309" s="6">
        <f t="shared" si="34"/>
        <v>8.4888283815167786E-3</v>
      </c>
      <c r="AA309">
        <v>20900147</v>
      </c>
      <c r="AB309">
        <v>21100197510</v>
      </c>
      <c r="AC309">
        <v>20900155</v>
      </c>
      <c r="AD309" t="s">
        <v>2</v>
      </c>
      <c r="AG309">
        <v>908234</v>
      </c>
      <c r="AI309" t="s">
        <v>27236</v>
      </c>
      <c r="AK309" t="s">
        <v>27235</v>
      </c>
      <c r="AL309">
        <v>9</v>
      </c>
      <c r="AM309" s="5">
        <f t="shared" si="35"/>
        <v>0.81818181818181823</v>
      </c>
      <c r="AN309" s="4">
        <f t="shared" si="36"/>
        <v>1.2392000275377785E-3</v>
      </c>
      <c r="AO309" s="3"/>
      <c r="AP309">
        <v>1</v>
      </c>
      <c r="AR309" t="s">
        <v>1</v>
      </c>
      <c r="AT309" s="2" t="s">
        <v>0</v>
      </c>
      <c r="AU309" s="1">
        <f t="shared" si="37"/>
        <v>0.63139398753230791</v>
      </c>
      <c r="AV309" s="1">
        <f t="shared" si="38"/>
        <v>0.48640142045272788</v>
      </c>
      <c r="AW309" s="1">
        <f t="shared" si="39"/>
        <v>0.34140885337314786</v>
      </c>
    </row>
    <row r="310" spans="1:49" x14ac:dyDescent="0.2">
      <c r="A310">
        <v>308</v>
      </c>
      <c r="B310" t="s">
        <v>27234</v>
      </c>
      <c r="F310" t="s">
        <v>27233</v>
      </c>
      <c r="G310" t="s">
        <v>6</v>
      </c>
      <c r="H310" t="s">
        <v>5</v>
      </c>
      <c r="I310" t="s">
        <v>27232</v>
      </c>
      <c r="J310" t="s">
        <v>27231</v>
      </c>
      <c r="K310" t="s">
        <v>27230</v>
      </c>
      <c r="L310" t="s">
        <v>27229</v>
      </c>
      <c r="M310" t="s">
        <v>2099</v>
      </c>
      <c r="N310">
        <v>5</v>
      </c>
      <c r="O310" t="s">
        <v>27228</v>
      </c>
      <c r="P310" t="s">
        <v>27227</v>
      </c>
      <c r="Q310" t="s">
        <v>27226</v>
      </c>
      <c r="R310" s="7">
        <v>40878</v>
      </c>
      <c r="S310" s="8">
        <f t="shared" si="32"/>
        <v>2011</v>
      </c>
      <c r="T310" s="8">
        <v>2011</v>
      </c>
      <c r="U310" s="8">
        <f t="shared" si="33"/>
        <v>11</v>
      </c>
      <c r="V310" s="7">
        <v>2011</v>
      </c>
      <c r="W310" t="s">
        <v>27225</v>
      </c>
      <c r="X310" s="2">
        <v>0.315</v>
      </c>
      <c r="Y310" s="6">
        <f t="shared" si="34"/>
        <v>8.4087450948986953E-3</v>
      </c>
      <c r="AA310">
        <v>13363824</v>
      </c>
      <c r="AB310">
        <v>7700153234</v>
      </c>
      <c r="AD310" t="s">
        <v>2</v>
      </c>
      <c r="AE310">
        <v>53</v>
      </c>
      <c r="AF310">
        <v>2</v>
      </c>
      <c r="AH310" t="s">
        <v>665</v>
      </c>
      <c r="AI310" t="s">
        <v>27224</v>
      </c>
      <c r="AJ310" t="s">
        <v>27223</v>
      </c>
      <c r="AK310" t="s">
        <v>27222</v>
      </c>
      <c r="AL310">
        <v>1</v>
      </c>
      <c r="AM310" s="5">
        <f t="shared" si="35"/>
        <v>9.0909090909090912E-2</v>
      </c>
      <c r="AN310" s="4">
        <f t="shared" si="36"/>
        <v>1.3768889194864205E-4</v>
      </c>
      <c r="AO310" s="3"/>
      <c r="AP310">
        <v>0</v>
      </c>
      <c r="AR310" t="s">
        <v>1</v>
      </c>
      <c r="AT310" s="2" t="s">
        <v>0</v>
      </c>
      <c r="AU310" s="1">
        <f t="shared" si="37"/>
        <v>0.59274282340136786</v>
      </c>
      <c r="AV310" s="1">
        <f t="shared" si="38"/>
        <v>0.42732169934236686</v>
      </c>
      <c r="AW310" s="1">
        <f t="shared" si="39"/>
        <v>0.2619005752833658</v>
      </c>
    </row>
    <row r="311" spans="1:49" x14ac:dyDescent="0.2">
      <c r="A311">
        <v>309</v>
      </c>
      <c r="B311" t="s">
        <v>27221</v>
      </c>
      <c r="C311" t="s">
        <v>27220</v>
      </c>
      <c r="F311" t="s">
        <v>27219</v>
      </c>
      <c r="G311" t="s">
        <v>6</v>
      </c>
      <c r="H311" t="s">
        <v>5</v>
      </c>
      <c r="I311" t="s">
        <v>27218</v>
      </c>
      <c r="J311">
        <v>60031888</v>
      </c>
      <c r="K311" t="s">
        <v>27217</v>
      </c>
      <c r="L311" t="s">
        <v>1743</v>
      </c>
      <c r="M311" t="s">
        <v>448</v>
      </c>
      <c r="N311">
        <v>2</v>
      </c>
      <c r="O311" t="s">
        <v>27216</v>
      </c>
      <c r="P311" t="s">
        <v>27215</v>
      </c>
      <c r="Q311" t="s">
        <v>27214</v>
      </c>
      <c r="R311" s="7">
        <v>40878</v>
      </c>
      <c r="S311" s="8">
        <f t="shared" si="32"/>
        <v>2011</v>
      </c>
      <c r="T311" s="8">
        <v>2011</v>
      </c>
      <c r="U311" s="8">
        <f t="shared" si="33"/>
        <v>11</v>
      </c>
      <c r="V311" s="7">
        <v>40878</v>
      </c>
      <c r="W311" t="s">
        <v>27213</v>
      </c>
      <c r="X311" s="2" t="s">
        <v>0</v>
      </c>
      <c r="Y311" s="6" t="e">
        <f t="shared" si="34"/>
        <v>#VALUE!</v>
      </c>
      <c r="AA311">
        <v>220930</v>
      </c>
      <c r="AB311">
        <v>17614</v>
      </c>
      <c r="AD311" t="s">
        <v>2</v>
      </c>
      <c r="AE311">
        <v>47</v>
      </c>
      <c r="AF311">
        <v>6</v>
      </c>
      <c r="AH311" t="s">
        <v>2040</v>
      </c>
      <c r="AI311" t="s">
        <v>27212</v>
      </c>
      <c r="AJ311" t="s">
        <v>27211</v>
      </c>
      <c r="AK311" t="s">
        <v>27210</v>
      </c>
      <c r="AL311">
        <v>11</v>
      </c>
      <c r="AM311" s="5">
        <f t="shared" si="35"/>
        <v>1</v>
      </c>
      <c r="AN311" s="4">
        <f t="shared" si="36"/>
        <v>1.5145778114350624E-3</v>
      </c>
      <c r="AO311" s="3"/>
      <c r="AP311">
        <v>0</v>
      </c>
      <c r="AQ311" t="s">
        <v>445</v>
      </c>
      <c r="AR311" t="s">
        <v>27209</v>
      </c>
      <c r="AS311" t="s">
        <v>444</v>
      </c>
      <c r="AT311" s="2" t="s">
        <v>0</v>
      </c>
      <c r="AU311" s="1" t="e">
        <f t="shared" si="37"/>
        <v>#VALUE!</v>
      </c>
      <c r="AV311" s="1" t="e">
        <f t="shared" si="38"/>
        <v>#VALUE!</v>
      </c>
      <c r="AW311" s="1" t="e">
        <f t="shared" si="39"/>
        <v>#VALUE!</v>
      </c>
    </row>
    <row r="312" spans="1:49" x14ac:dyDescent="0.2">
      <c r="A312">
        <v>310</v>
      </c>
      <c r="B312" t="s">
        <v>27208</v>
      </c>
      <c r="F312" t="s">
        <v>27207</v>
      </c>
      <c r="G312" t="s">
        <v>6</v>
      </c>
      <c r="H312" t="s">
        <v>5</v>
      </c>
      <c r="I312" t="s">
        <v>12246</v>
      </c>
      <c r="J312">
        <v>60019616</v>
      </c>
      <c r="K312" t="s">
        <v>358</v>
      </c>
      <c r="L312" t="s">
        <v>357</v>
      </c>
      <c r="M312" t="s">
        <v>60</v>
      </c>
      <c r="N312">
        <v>2</v>
      </c>
      <c r="O312" t="s">
        <v>27206</v>
      </c>
      <c r="P312" t="s">
        <v>27205</v>
      </c>
      <c r="Q312" t="s">
        <v>2600</v>
      </c>
      <c r="R312" s="7">
        <v>40878</v>
      </c>
      <c r="S312" s="8">
        <f t="shared" si="32"/>
        <v>2011</v>
      </c>
      <c r="T312" s="8">
        <v>2011</v>
      </c>
      <c r="U312" s="8">
        <f t="shared" si="33"/>
        <v>11</v>
      </c>
      <c r="V312" s="7">
        <v>40878</v>
      </c>
      <c r="W312" t="s">
        <v>1549</v>
      </c>
      <c r="X312" s="2">
        <v>0.12</v>
      </c>
      <c r="Y312" s="6">
        <f t="shared" si="34"/>
        <v>3.2033314647233121E-3</v>
      </c>
      <c r="AA312">
        <v>10059113</v>
      </c>
      <c r="AB312">
        <v>12658</v>
      </c>
      <c r="AD312" t="s">
        <v>2</v>
      </c>
      <c r="AE312">
        <v>18</v>
      </c>
      <c r="AF312" t="s">
        <v>230</v>
      </c>
      <c r="AH312" t="s">
        <v>27204</v>
      </c>
      <c r="AI312" t="s">
        <v>27203</v>
      </c>
      <c r="AJ312" t="s">
        <v>27202</v>
      </c>
      <c r="AK312" t="s">
        <v>27201</v>
      </c>
      <c r="AL312">
        <v>0</v>
      </c>
      <c r="AM312" s="5">
        <f t="shared" si="35"/>
        <v>0</v>
      </c>
      <c r="AN312" s="4">
        <f t="shared" si="36"/>
        <v>0</v>
      </c>
      <c r="AO312" s="3"/>
      <c r="AP312">
        <v>0</v>
      </c>
      <c r="AR312" t="s">
        <v>1</v>
      </c>
      <c r="AT312" s="2" t="s">
        <v>0</v>
      </c>
      <c r="AU312" s="1">
        <f t="shared" si="37"/>
        <v>0.22423320253063184</v>
      </c>
      <c r="AV312" s="1">
        <f t="shared" si="38"/>
        <v>0.16016657323616562</v>
      </c>
      <c r="AW312" s="1">
        <f t="shared" si="39"/>
        <v>9.6099943941699364E-2</v>
      </c>
    </row>
    <row r="313" spans="1:49" x14ac:dyDescent="0.2">
      <c r="A313">
        <v>311</v>
      </c>
      <c r="B313" t="s">
        <v>27200</v>
      </c>
      <c r="C313" t="s">
        <v>27199</v>
      </c>
      <c r="F313" t="s">
        <v>27198</v>
      </c>
      <c r="G313" t="s">
        <v>6</v>
      </c>
      <c r="H313" t="s">
        <v>5</v>
      </c>
      <c r="I313" t="s">
        <v>27197</v>
      </c>
      <c r="J313">
        <v>60000481</v>
      </c>
      <c r="K313" t="s">
        <v>12281</v>
      </c>
      <c r="L313" t="s">
        <v>21229</v>
      </c>
      <c r="M313" t="s">
        <v>148</v>
      </c>
      <c r="N313">
        <v>2</v>
      </c>
      <c r="O313" t="s">
        <v>27196</v>
      </c>
      <c r="P313" t="s">
        <v>27195</v>
      </c>
      <c r="Q313" t="s">
        <v>23877</v>
      </c>
      <c r="R313" s="7">
        <v>40878</v>
      </c>
      <c r="S313" s="8">
        <f t="shared" si="32"/>
        <v>2011</v>
      </c>
      <c r="T313" s="8">
        <v>2011</v>
      </c>
      <c r="U313" s="8">
        <f t="shared" si="33"/>
        <v>11</v>
      </c>
      <c r="V313" s="7">
        <v>2011</v>
      </c>
      <c r="W313" t="s">
        <v>27194</v>
      </c>
      <c r="X313" s="2" t="s">
        <v>0</v>
      </c>
      <c r="Y313" s="6" t="e">
        <f t="shared" si="34"/>
        <v>#VALUE!</v>
      </c>
      <c r="AA313">
        <v>10648275</v>
      </c>
      <c r="AB313">
        <v>26425</v>
      </c>
      <c r="AD313" t="s">
        <v>2</v>
      </c>
      <c r="AE313">
        <v>33</v>
      </c>
      <c r="AF313">
        <v>6</v>
      </c>
      <c r="AH313" t="s">
        <v>27193</v>
      </c>
      <c r="AI313" t="s">
        <v>27192</v>
      </c>
      <c r="AJ313" t="s">
        <v>27191</v>
      </c>
      <c r="AK313" t="s">
        <v>27190</v>
      </c>
      <c r="AL313">
        <v>41</v>
      </c>
      <c r="AM313" s="5">
        <f t="shared" si="35"/>
        <v>3.7272727272727271</v>
      </c>
      <c r="AN313" s="4">
        <f t="shared" si="36"/>
        <v>5.6452445698943234E-3</v>
      </c>
      <c r="AO313" s="3"/>
      <c r="AP313">
        <v>0</v>
      </c>
      <c r="AR313" t="s">
        <v>1</v>
      </c>
      <c r="AT313" s="2">
        <v>2.3730000000000002</v>
      </c>
      <c r="AU313" s="1" t="e">
        <f t="shared" si="37"/>
        <v>#VALUE!</v>
      </c>
      <c r="AV313" s="1" t="e">
        <f t="shared" si="38"/>
        <v>#VALUE!</v>
      </c>
      <c r="AW313" s="1" t="e">
        <f t="shared" si="39"/>
        <v>#VALUE!</v>
      </c>
    </row>
    <row r="314" spans="1:49" x14ac:dyDescent="0.2">
      <c r="A314">
        <v>312</v>
      </c>
      <c r="B314" t="s">
        <v>27189</v>
      </c>
      <c r="F314" t="s">
        <v>27188</v>
      </c>
      <c r="G314" t="s">
        <v>6</v>
      </c>
      <c r="H314" t="s">
        <v>5</v>
      </c>
      <c r="I314" t="s">
        <v>27163</v>
      </c>
      <c r="J314" t="s">
        <v>27162</v>
      </c>
      <c r="K314" t="s">
        <v>27161</v>
      </c>
      <c r="L314" t="s">
        <v>27160</v>
      </c>
      <c r="M314" t="s">
        <v>135</v>
      </c>
      <c r="N314">
        <v>4</v>
      </c>
      <c r="O314" t="s">
        <v>27187</v>
      </c>
      <c r="P314" t="s">
        <v>27186</v>
      </c>
      <c r="Q314" t="s">
        <v>27177</v>
      </c>
      <c r="R314" s="7">
        <v>40878</v>
      </c>
      <c r="S314" s="8">
        <f t="shared" si="32"/>
        <v>2011</v>
      </c>
      <c r="T314" s="8">
        <v>2011</v>
      </c>
      <c r="U314" s="8">
        <f t="shared" si="33"/>
        <v>11</v>
      </c>
      <c r="V314" s="7">
        <v>40878</v>
      </c>
      <c r="W314" t="s">
        <v>1549</v>
      </c>
      <c r="X314" s="2">
        <v>0.12</v>
      </c>
      <c r="Y314" s="6">
        <f t="shared" si="34"/>
        <v>3.2033314647233121E-3</v>
      </c>
      <c r="AA314">
        <v>10059113</v>
      </c>
      <c r="AB314">
        <v>12658</v>
      </c>
      <c r="AD314" t="s">
        <v>2</v>
      </c>
      <c r="AE314">
        <v>18</v>
      </c>
      <c r="AF314" t="s">
        <v>230</v>
      </c>
      <c r="AH314" t="s">
        <v>27185</v>
      </c>
      <c r="AI314" t="s">
        <v>27184</v>
      </c>
      <c r="AJ314" t="s">
        <v>27183</v>
      </c>
      <c r="AK314" t="s">
        <v>27182</v>
      </c>
      <c r="AL314">
        <v>0</v>
      </c>
      <c r="AM314" s="5">
        <f t="shared" si="35"/>
        <v>0</v>
      </c>
      <c r="AN314" s="4">
        <f t="shared" si="36"/>
        <v>0</v>
      </c>
      <c r="AO314" s="3"/>
      <c r="AP314">
        <v>0</v>
      </c>
      <c r="AR314" t="s">
        <v>1</v>
      </c>
      <c r="AT314" s="2" t="s">
        <v>0</v>
      </c>
      <c r="AU314" s="1">
        <f t="shared" si="37"/>
        <v>0.22423320253063184</v>
      </c>
      <c r="AV314" s="1">
        <f t="shared" si="38"/>
        <v>0.16016657323616562</v>
      </c>
      <c r="AW314" s="1">
        <f t="shared" si="39"/>
        <v>9.6099943941699364E-2</v>
      </c>
    </row>
    <row r="315" spans="1:49" x14ac:dyDescent="0.2">
      <c r="A315">
        <v>313</v>
      </c>
      <c r="B315" t="s">
        <v>27181</v>
      </c>
      <c r="F315" t="s">
        <v>27180</v>
      </c>
      <c r="G315" t="s">
        <v>6</v>
      </c>
      <c r="H315" t="s">
        <v>5</v>
      </c>
      <c r="I315" t="s">
        <v>27163</v>
      </c>
      <c r="J315" t="s">
        <v>27162</v>
      </c>
      <c r="K315" t="s">
        <v>27161</v>
      </c>
      <c r="L315" t="s">
        <v>27160</v>
      </c>
      <c r="M315" t="s">
        <v>135</v>
      </c>
      <c r="N315">
        <v>4</v>
      </c>
      <c r="O315" t="s">
        <v>27179</v>
      </c>
      <c r="P315" t="s">
        <v>27178</v>
      </c>
      <c r="Q315" t="s">
        <v>27177</v>
      </c>
      <c r="R315" s="7">
        <v>40878</v>
      </c>
      <c r="S315" s="8">
        <f t="shared" si="32"/>
        <v>2011</v>
      </c>
      <c r="T315" s="8">
        <v>2011</v>
      </c>
      <c r="U315" s="8">
        <f t="shared" si="33"/>
        <v>11</v>
      </c>
      <c r="V315" s="7">
        <v>40878</v>
      </c>
      <c r="W315" t="s">
        <v>1549</v>
      </c>
      <c r="X315" s="2">
        <v>0.12</v>
      </c>
      <c r="Y315" s="6">
        <f t="shared" si="34"/>
        <v>3.2033314647233121E-3</v>
      </c>
      <c r="AA315">
        <v>10059113</v>
      </c>
      <c r="AB315">
        <v>12658</v>
      </c>
      <c r="AD315" t="s">
        <v>2</v>
      </c>
      <c r="AE315">
        <v>18</v>
      </c>
      <c r="AF315" t="s">
        <v>230</v>
      </c>
      <c r="AH315" t="s">
        <v>2160</v>
      </c>
      <c r="AI315" t="s">
        <v>27176</v>
      </c>
      <c r="AJ315" t="s">
        <v>27175</v>
      </c>
      <c r="AK315" t="s">
        <v>27174</v>
      </c>
      <c r="AL315">
        <v>0</v>
      </c>
      <c r="AM315" s="5">
        <f t="shared" si="35"/>
        <v>0</v>
      </c>
      <c r="AN315" s="4">
        <f t="shared" si="36"/>
        <v>0</v>
      </c>
      <c r="AO315" s="3"/>
      <c r="AP315">
        <v>0</v>
      </c>
      <c r="AR315" t="s">
        <v>1</v>
      </c>
      <c r="AT315" s="2" t="s">
        <v>0</v>
      </c>
      <c r="AU315" s="1">
        <f t="shared" si="37"/>
        <v>0.22423320253063184</v>
      </c>
      <c r="AV315" s="1">
        <f t="shared" si="38"/>
        <v>0.16016657323616562</v>
      </c>
      <c r="AW315" s="1">
        <f t="shared" si="39"/>
        <v>9.6099943941699364E-2</v>
      </c>
    </row>
    <row r="316" spans="1:49" x14ac:dyDescent="0.2">
      <c r="A316">
        <v>314</v>
      </c>
      <c r="B316" t="s">
        <v>27173</v>
      </c>
      <c r="F316" t="s">
        <v>27172</v>
      </c>
      <c r="G316" t="s">
        <v>6</v>
      </c>
      <c r="H316" t="s">
        <v>5</v>
      </c>
      <c r="I316" t="s">
        <v>27171</v>
      </c>
      <c r="J316">
        <v>60019616</v>
      </c>
      <c r="K316" t="s">
        <v>358</v>
      </c>
      <c r="L316" t="s">
        <v>357</v>
      </c>
      <c r="M316" t="s">
        <v>60</v>
      </c>
      <c r="N316">
        <v>3</v>
      </c>
      <c r="O316" t="s">
        <v>27170</v>
      </c>
      <c r="P316" t="s">
        <v>27169</v>
      </c>
      <c r="Q316" t="s">
        <v>356</v>
      </c>
      <c r="R316" s="7">
        <v>40878</v>
      </c>
      <c r="S316" s="8">
        <f t="shared" si="32"/>
        <v>2011</v>
      </c>
      <c r="T316" s="8">
        <v>2011</v>
      </c>
      <c r="U316" s="8">
        <f t="shared" si="33"/>
        <v>11</v>
      </c>
      <c r="V316" s="7">
        <v>40878</v>
      </c>
      <c r="W316" t="s">
        <v>1549</v>
      </c>
      <c r="X316" s="2">
        <v>0.12</v>
      </c>
      <c r="Y316" s="6">
        <f t="shared" si="34"/>
        <v>3.2033314647233121E-3</v>
      </c>
      <c r="AA316">
        <v>10059113</v>
      </c>
      <c r="AB316">
        <v>12658</v>
      </c>
      <c r="AD316" t="s">
        <v>2</v>
      </c>
      <c r="AE316">
        <v>18</v>
      </c>
      <c r="AF316" t="s">
        <v>230</v>
      </c>
      <c r="AH316" t="s">
        <v>2653</v>
      </c>
      <c r="AI316" t="s">
        <v>27168</v>
      </c>
      <c r="AJ316" t="s">
        <v>27167</v>
      </c>
      <c r="AK316" t="s">
        <v>27166</v>
      </c>
      <c r="AL316">
        <v>0</v>
      </c>
      <c r="AM316" s="5">
        <f t="shared" si="35"/>
        <v>0</v>
      </c>
      <c r="AN316" s="4">
        <f t="shared" si="36"/>
        <v>0</v>
      </c>
      <c r="AO316" s="3"/>
      <c r="AP316">
        <v>0</v>
      </c>
      <c r="AR316" t="s">
        <v>1</v>
      </c>
      <c r="AT316" s="2" t="s">
        <v>0</v>
      </c>
      <c r="AU316" s="1">
        <f t="shared" si="37"/>
        <v>0.22423320253063184</v>
      </c>
      <c r="AV316" s="1">
        <f t="shared" si="38"/>
        <v>0.16016657323616562</v>
      </c>
      <c r="AW316" s="1">
        <f t="shared" si="39"/>
        <v>9.6099943941699364E-2</v>
      </c>
    </row>
    <row r="317" spans="1:49" x14ac:dyDescent="0.2">
      <c r="A317">
        <v>315</v>
      </c>
      <c r="B317" t="s">
        <v>27165</v>
      </c>
      <c r="F317" t="s">
        <v>27164</v>
      </c>
      <c r="G317" t="s">
        <v>6</v>
      </c>
      <c r="H317" t="s">
        <v>5</v>
      </c>
      <c r="I317" t="s">
        <v>27163</v>
      </c>
      <c r="J317" t="s">
        <v>27162</v>
      </c>
      <c r="K317" t="s">
        <v>27161</v>
      </c>
      <c r="L317" t="s">
        <v>27160</v>
      </c>
      <c r="M317" t="s">
        <v>135</v>
      </c>
      <c r="N317">
        <v>4</v>
      </c>
      <c r="O317" t="s">
        <v>27159</v>
      </c>
      <c r="P317" t="s">
        <v>27158</v>
      </c>
      <c r="Q317" t="s">
        <v>27157</v>
      </c>
      <c r="R317" s="7">
        <v>40878</v>
      </c>
      <c r="S317" s="8">
        <f t="shared" si="32"/>
        <v>2011</v>
      </c>
      <c r="T317" s="8">
        <v>2011</v>
      </c>
      <c r="U317" s="8">
        <f t="shared" si="33"/>
        <v>11</v>
      </c>
      <c r="V317" s="7">
        <v>40878</v>
      </c>
      <c r="W317" t="s">
        <v>1549</v>
      </c>
      <c r="X317" s="2">
        <v>0.12</v>
      </c>
      <c r="Y317" s="6">
        <f t="shared" si="34"/>
        <v>3.2033314647233121E-3</v>
      </c>
      <c r="AA317">
        <v>10059113</v>
      </c>
      <c r="AB317">
        <v>12658</v>
      </c>
      <c r="AD317" t="s">
        <v>2</v>
      </c>
      <c r="AE317">
        <v>18</v>
      </c>
      <c r="AF317" t="s">
        <v>230</v>
      </c>
      <c r="AH317" t="s">
        <v>2161</v>
      </c>
      <c r="AI317" t="s">
        <v>27156</v>
      </c>
      <c r="AJ317" t="s">
        <v>27155</v>
      </c>
      <c r="AK317" t="s">
        <v>27154</v>
      </c>
      <c r="AL317">
        <v>0</v>
      </c>
      <c r="AM317" s="5">
        <f t="shared" si="35"/>
        <v>0</v>
      </c>
      <c r="AN317" s="4">
        <f t="shared" si="36"/>
        <v>0</v>
      </c>
      <c r="AO317" s="3"/>
      <c r="AP317">
        <v>0</v>
      </c>
      <c r="AR317" t="s">
        <v>1</v>
      </c>
      <c r="AT317" s="2" t="s">
        <v>0</v>
      </c>
      <c r="AU317" s="1">
        <f t="shared" si="37"/>
        <v>0.22423320253063184</v>
      </c>
      <c r="AV317" s="1">
        <f t="shared" si="38"/>
        <v>0.16016657323616562</v>
      </c>
      <c r="AW317" s="1">
        <f t="shared" si="39"/>
        <v>9.6099943941699364E-2</v>
      </c>
    </row>
    <row r="318" spans="1:49" x14ac:dyDescent="0.2">
      <c r="A318">
        <v>316</v>
      </c>
      <c r="B318" t="s">
        <v>27153</v>
      </c>
      <c r="F318" t="s">
        <v>27152</v>
      </c>
      <c r="G318" t="s">
        <v>6</v>
      </c>
      <c r="H318" t="s">
        <v>5</v>
      </c>
      <c r="I318" t="s">
        <v>2655</v>
      </c>
      <c r="J318">
        <v>60031777</v>
      </c>
      <c r="K318" t="s">
        <v>51</v>
      </c>
      <c r="L318" t="s">
        <v>700</v>
      </c>
      <c r="M318" t="s">
        <v>388</v>
      </c>
      <c r="N318">
        <v>1</v>
      </c>
      <c r="O318" t="s">
        <v>15312</v>
      </c>
      <c r="P318">
        <v>39961076000</v>
      </c>
      <c r="Q318">
        <v>60031777</v>
      </c>
      <c r="R318" s="7">
        <v>40878</v>
      </c>
      <c r="S318" s="8">
        <f t="shared" si="32"/>
        <v>2011</v>
      </c>
      <c r="T318" s="8">
        <v>2011</v>
      </c>
      <c r="U318" s="8">
        <f t="shared" si="33"/>
        <v>11</v>
      </c>
      <c r="V318" s="7">
        <v>40878</v>
      </c>
      <c r="W318" t="s">
        <v>1806</v>
      </c>
      <c r="X318" s="2" t="s">
        <v>0</v>
      </c>
      <c r="Y318" s="6" t="e">
        <f t="shared" si="34"/>
        <v>#VALUE!</v>
      </c>
      <c r="AA318">
        <v>19918178</v>
      </c>
      <c r="AB318">
        <v>17600155109</v>
      </c>
      <c r="AD318" t="s">
        <v>2</v>
      </c>
      <c r="AE318">
        <v>5</v>
      </c>
      <c r="AF318">
        <v>12</v>
      </c>
      <c r="AH318" t="s">
        <v>27151</v>
      </c>
      <c r="AI318" t="s">
        <v>27150</v>
      </c>
      <c r="AJ318" t="s">
        <v>27149</v>
      </c>
      <c r="AK318" t="s">
        <v>27148</v>
      </c>
      <c r="AL318">
        <v>0</v>
      </c>
      <c r="AM318" s="5">
        <f t="shared" si="35"/>
        <v>0</v>
      </c>
      <c r="AN318" s="4">
        <f t="shared" si="36"/>
        <v>0</v>
      </c>
      <c r="AO318" s="3"/>
      <c r="AP318">
        <v>0</v>
      </c>
      <c r="AR318" t="s">
        <v>1</v>
      </c>
      <c r="AT318" s="2" t="s">
        <v>0</v>
      </c>
      <c r="AU318" s="1" t="e">
        <f t="shared" si="37"/>
        <v>#VALUE!</v>
      </c>
      <c r="AV318" s="1" t="e">
        <f t="shared" si="38"/>
        <v>#VALUE!</v>
      </c>
      <c r="AW318" s="1" t="e">
        <f t="shared" si="39"/>
        <v>#VALUE!</v>
      </c>
    </row>
    <row r="319" spans="1:49" x14ac:dyDescent="0.2">
      <c r="A319">
        <v>317</v>
      </c>
      <c r="B319" t="s">
        <v>27147</v>
      </c>
      <c r="F319" t="s">
        <v>27146</v>
      </c>
      <c r="G319" t="s">
        <v>6</v>
      </c>
      <c r="H319" t="s">
        <v>5</v>
      </c>
      <c r="I319" t="s">
        <v>27145</v>
      </c>
      <c r="J319">
        <v>60019189</v>
      </c>
      <c r="K319" t="s">
        <v>27144</v>
      </c>
      <c r="L319" t="s">
        <v>23494</v>
      </c>
      <c r="M319" t="s">
        <v>16</v>
      </c>
      <c r="N319">
        <v>7</v>
      </c>
      <c r="O319" t="s">
        <v>27143</v>
      </c>
      <c r="P319" t="s">
        <v>27142</v>
      </c>
      <c r="Q319" t="s">
        <v>27141</v>
      </c>
      <c r="R319" s="7">
        <v>40878</v>
      </c>
      <c r="S319" s="8">
        <f t="shared" si="32"/>
        <v>2011</v>
      </c>
      <c r="T319" s="8">
        <v>2011</v>
      </c>
      <c r="U319" s="8">
        <f t="shared" si="33"/>
        <v>11</v>
      </c>
      <c r="V319" s="7">
        <v>2011</v>
      </c>
      <c r="W319" t="s">
        <v>27140</v>
      </c>
      <c r="X319" s="2">
        <v>0.11899999999999999</v>
      </c>
      <c r="Y319" s="6">
        <f t="shared" si="34"/>
        <v>3.176637035850618E-3</v>
      </c>
      <c r="AA319">
        <v>12307483</v>
      </c>
      <c r="AB319">
        <v>67619</v>
      </c>
      <c r="AD319" t="s">
        <v>2</v>
      </c>
      <c r="AE319">
        <v>87</v>
      </c>
      <c r="AH319" t="s">
        <v>27139</v>
      </c>
      <c r="AI319" t="s">
        <v>27138</v>
      </c>
      <c r="AJ319" t="s">
        <v>27137</v>
      </c>
      <c r="AK319" t="s">
        <v>27136</v>
      </c>
      <c r="AL319">
        <v>0</v>
      </c>
      <c r="AM319" s="5">
        <f t="shared" si="35"/>
        <v>0</v>
      </c>
      <c r="AN319" s="4">
        <f t="shared" si="36"/>
        <v>0</v>
      </c>
      <c r="AO319" s="3"/>
      <c r="AP319">
        <v>0</v>
      </c>
      <c r="AR319" t="s">
        <v>1</v>
      </c>
      <c r="AT319" s="2" t="s">
        <v>0</v>
      </c>
      <c r="AU319" s="1">
        <f t="shared" si="37"/>
        <v>0.22236459250954324</v>
      </c>
      <c r="AV319" s="1">
        <f t="shared" si="38"/>
        <v>0.1588318517925309</v>
      </c>
      <c r="AW319" s="1">
        <f t="shared" si="39"/>
        <v>9.5299111075518528E-2</v>
      </c>
    </row>
    <row r="320" spans="1:49" x14ac:dyDescent="0.2">
      <c r="A320">
        <v>318</v>
      </c>
      <c r="B320" t="s">
        <v>27135</v>
      </c>
      <c r="C320" t="s">
        <v>27134</v>
      </c>
      <c r="F320" t="s">
        <v>27133</v>
      </c>
      <c r="G320" t="s">
        <v>6</v>
      </c>
      <c r="H320" t="s">
        <v>5</v>
      </c>
      <c r="I320" t="s">
        <v>27132</v>
      </c>
      <c r="J320" t="s">
        <v>27131</v>
      </c>
      <c r="K320" t="s">
        <v>27130</v>
      </c>
      <c r="L320" t="s">
        <v>27129</v>
      </c>
      <c r="M320" t="s">
        <v>27128</v>
      </c>
      <c r="N320">
        <v>2</v>
      </c>
      <c r="O320" t="s">
        <v>27127</v>
      </c>
      <c r="P320" t="s">
        <v>27126</v>
      </c>
      <c r="Q320" t="s">
        <v>27125</v>
      </c>
      <c r="R320" s="7">
        <v>40878</v>
      </c>
      <c r="S320" s="8">
        <f t="shared" si="32"/>
        <v>2011</v>
      </c>
      <c r="T320" s="8">
        <v>2011</v>
      </c>
      <c r="U320" s="8">
        <f t="shared" si="33"/>
        <v>11</v>
      </c>
      <c r="V320" s="7">
        <v>2011</v>
      </c>
      <c r="W320" t="s">
        <v>5751</v>
      </c>
      <c r="X320" s="2">
        <v>0.67200000000000004</v>
      </c>
      <c r="Y320" s="6">
        <f t="shared" si="34"/>
        <v>1.793865620245055E-2</v>
      </c>
      <c r="AA320">
        <v>13132989</v>
      </c>
      <c r="AB320">
        <v>19700170477</v>
      </c>
      <c r="AC320">
        <v>13132970</v>
      </c>
      <c r="AD320" t="s">
        <v>2</v>
      </c>
      <c r="AE320">
        <v>130</v>
      </c>
      <c r="AH320" t="s">
        <v>27124</v>
      </c>
      <c r="AI320" t="s">
        <v>27123</v>
      </c>
      <c r="AJ320" t="s">
        <v>27122</v>
      </c>
      <c r="AK320" t="s">
        <v>27121</v>
      </c>
      <c r="AL320">
        <v>4</v>
      </c>
      <c r="AM320" s="5">
        <f t="shared" si="35"/>
        <v>0.36363636363636365</v>
      </c>
      <c r="AN320" s="4">
        <f t="shared" si="36"/>
        <v>5.5075556779456819E-4</v>
      </c>
      <c r="AO320" s="3"/>
      <c r="AP320">
        <v>1</v>
      </c>
      <c r="AR320" t="s">
        <v>1</v>
      </c>
      <c r="AT320" s="2">
        <v>1.546</v>
      </c>
      <c r="AU320" s="1">
        <f t="shared" si="37"/>
        <v>1.2722286012053754</v>
      </c>
      <c r="AV320" s="1">
        <f t="shared" si="38"/>
        <v>0.92447058851225594</v>
      </c>
      <c r="AW320" s="1">
        <f t="shared" si="39"/>
        <v>0.57671257581913626</v>
      </c>
    </row>
    <row r="321" spans="1:49" x14ac:dyDescent="0.2">
      <c r="A321">
        <v>319</v>
      </c>
      <c r="B321" t="s">
        <v>27120</v>
      </c>
      <c r="C321" t="s">
        <v>27119</v>
      </c>
      <c r="F321" t="s">
        <v>27118</v>
      </c>
      <c r="G321" t="s">
        <v>6</v>
      </c>
      <c r="H321" t="s">
        <v>5</v>
      </c>
      <c r="I321" t="s">
        <v>27117</v>
      </c>
      <c r="J321" t="s">
        <v>27116</v>
      </c>
      <c r="K321" t="s">
        <v>27115</v>
      </c>
      <c r="L321" t="s">
        <v>27114</v>
      </c>
      <c r="M321" t="s">
        <v>14</v>
      </c>
      <c r="N321">
        <v>1</v>
      </c>
      <c r="O321" t="s">
        <v>27113</v>
      </c>
      <c r="P321">
        <v>7102289209</v>
      </c>
      <c r="Q321" t="s">
        <v>27112</v>
      </c>
      <c r="R321" s="7">
        <v>40878</v>
      </c>
      <c r="S321" s="8">
        <f t="shared" si="32"/>
        <v>2011</v>
      </c>
      <c r="T321" s="8">
        <v>2011</v>
      </c>
      <c r="U321" s="8">
        <f t="shared" si="33"/>
        <v>11</v>
      </c>
      <c r="V321" s="7">
        <v>2011</v>
      </c>
      <c r="W321" t="s">
        <v>5751</v>
      </c>
      <c r="X321" s="2">
        <v>0.67200000000000004</v>
      </c>
      <c r="Y321" s="6">
        <f t="shared" si="34"/>
        <v>1.793865620245055E-2</v>
      </c>
      <c r="AA321">
        <v>13132989</v>
      </c>
      <c r="AB321">
        <v>19700170477</v>
      </c>
      <c r="AC321">
        <v>13132970</v>
      </c>
      <c r="AD321" t="s">
        <v>2</v>
      </c>
      <c r="AE321">
        <v>130</v>
      </c>
      <c r="AH321" t="s">
        <v>27111</v>
      </c>
      <c r="AI321" t="s">
        <v>27110</v>
      </c>
      <c r="AJ321" t="s">
        <v>27109</v>
      </c>
      <c r="AK321" t="s">
        <v>27108</v>
      </c>
      <c r="AL321">
        <v>12</v>
      </c>
      <c r="AM321" s="5">
        <f t="shared" si="35"/>
        <v>1.0909090909090908</v>
      </c>
      <c r="AN321" s="4">
        <f t="shared" si="36"/>
        <v>1.6522667033837045E-3</v>
      </c>
      <c r="AO321" s="3"/>
      <c r="AP321">
        <v>1</v>
      </c>
      <c r="AR321" t="s">
        <v>1</v>
      </c>
      <c r="AT321" s="2">
        <v>1.546</v>
      </c>
      <c r="AU321" s="1">
        <f t="shared" si="37"/>
        <v>1.3052739352730496</v>
      </c>
      <c r="AV321" s="1">
        <f t="shared" si="38"/>
        <v>0.9795461452917128</v>
      </c>
      <c r="AW321" s="1">
        <f t="shared" si="39"/>
        <v>0.6538183553103758</v>
      </c>
    </row>
    <row r="322" spans="1:49" x14ac:dyDescent="0.2">
      <c r="A322">
        <v>320</v>
      </c>
      <c r="B322" t="s">
        <v>27107</v>
      </c>
      <c r="C322" t="s">
        <v>27106</v>
      </c>
      <c r="F322" t="s">
        <v>27105</v>
      </c>
      <c r="G322" t="s">
        <v>6</v>
      </c>
      <c r="H322" t="s">
        <v>5</v>
      </c>
      <c r="I322" t="s">
        <v>27104</v>
      </c>
      <c r="J322" t="s">
        <v>27103</v>
      </c>
      <c r="K322" t="s">
        <v>27102</v>
      </c>
      <c r="L322" t="s">
        <v>27101</v>
      </c>
      <c r="M322" t="s">
        <v>27100</v>
      </c>
      <c r="N322">
        <v>3</v>
      </c>
      <c r="O322" t="s">
        <v>27099</v>
      </c>
      <c r="P322" t="s">
        <v>27098</v>
      </c>
      <c r="Q322" t="s">
        <v>27097</v>
      </c>
      <c r="R322" s="7">
        <v>40878</v>
      </c>
      <c r="S322" s="8">
        <f t="shared" ref="S322:S385" si="40">YEAR(R322)</f>
        <v>2011</v>
      </c>
      <c r="T322" s="8">
        <v>2011</v>
      </c>
      <c r="U322" s="8">
        <f t="shared" ref="U322:U385" si="41">2022-T322</f>
        <v>11</v>
      </c>
      <c r="V322" s="7">
        <v>2011</v>
      </c>
      <c r="W322" t="s">
        <v>5751</v>
      </c>
      <c r="X322" s="2">
        <v>0.67200000000000004</v>
      </c>
      <c r="Y322" s="6">
        <f t="shared" ref="Y322:Y385" si="42">(X322-$Z$4)/($Z$3-$Z$4)</f>
        <v>1.793865620245055E-2</v>
      </c>
      <c r="AA322">
        <v>13132989</v>
      </c>
      <c r="AB322">
        <v>19700170477</v>
      </c>
      <c r="AC322">
        <v>13132970</v>
      </c>
      <c r="AD322" t="s">
        <v>2</v>
      </c>
      <c r="AE322">
        <v>135</v>
      </c>
      <c r="AH322" t="s">
        <v>27096</v>
      </c>
      <c r="AI322" t="s">
        <v>27095</v>
      </c>
      <c r="AJ322" t="s">
        <v>27094</v>
      </c>
      <c r="AK322" t="s">
        <v>27093</v>
      </c>
      <c r="AL322">
        <v>4</v>
      </c>
      <c r="AM322" s="5">
        <f t="shared" ref="AM322:AM385" si="43">AL322/U322</f>
        <v>0.36363636363636365</v>
      </c>
      <c r="AN322" s="4">
        <f t="shared" ref="AN322:AN385" si="44">(AM322-$AO$4)/($AO$3-$AO$4)</f>
        <v>5.5075556779456819E-4</v>
      </c>
      <c r="AO322" s="3"/>
      <c r="AP322">
        <v>1</v>
      </c>
      <c r="AR322" t="s">
        <v>1</v>
      </c>
      <c r="AT322" s="2">
        <v>1.546</v>
      </c>
      <c r="AU322" s="1">
        <f t="shared" ref="AU322:AU385" si="45">(Y322*0.7+AN322*0.3)*100</f>
        <v>1.2722286012053754</v>
      </c>
      <c r="AV322" s="1">
        <f t="shared" ref="AV322:AV385" si="46">(Y322*0.5+AN322*0.5)*100</f>
        <v>0.92447058851225594</v>
      </c>
      <c r="AW322" s="1">
        <f t="shared" ref="AW322:AW385" si="47">(Y322*0.3+AN322*0.7)*100</f>
        <v>0.57671257581913626</v>
      </c>
    </row>
    <row r="323" spans="1:49" x14ac:dyDescent="0.2">
      <c r="A323">
        <v>321</v>
      </c>
      <c r="B323" t="s">
        <v>27092</v>
      </c>
      <c r="C323" t="s">
        <v>27091</v>
      </c>
      <c r="F323" t="s">
        <v>27090</v>
      </c>
      <c r="G323" t="s">
        <v>6</v>
      </c>
      <c r="H323" t="s">
        <v>5</v>
      </c>
      <c r="I323" t="s">
        <v>27089</v>
      </c>
      <c r="J323" t="s">
        <v>27084</v>
      </c>
      <c r="K323" t="s">
        <v>27088</v>
      </c>
      <c r="L323" t="s">
        <v>27087</v>
      </c>
      <c r="M323" t="s">
        <v>25257</v>
      </c>
      <c r="N323">
        <v>2</v>
      </c>
      <c r="O323" t="s">
        <v>27086</v>
      </c>
      <c r="P323" t="s">
        <v>27085</v>
      </c>
      <c r="Q323" t="s">
        <v>27084</v>
      </c>
      <c r="R323" s="7">
        <v>40878</v>
      </c>
      <c r="S323" s="8">
        <f t="shared" si="40"/>
        <v>2011</v>
      </c>
      <c r="T323" s="8">
        <v>2011</v>
      </c>
      <c r="U323" s="8">
        <f t="shared" si="41"/>
        <v>11</v>
      </c>
      <c r="V323" s="7">
        <v>2011</v>
      </c>
      <c r="W323" t="s">
        <v>5751</v>
      </c>
      <c r="X323" s="2">
        <v>0.67200000000000004</v>
      </c>
      <c r="Y323" s="6">
        <f t="shared" si="42"/>
        <v>1.793865620245055E-2</v>
      </c>
      <c r="AA323">
        <v>13132989</v>
      </c>
      <c r="AB323">
        <v>19700170477</v>
      </c>
      <c r="AC323">
        <v>13132970</v>
      </c>
      <c r="AD323" t="s">
        <v>2</v>
      </c>
      <c r="AE323">
        <v>138</v>
      </c>
      <c r="AH323" t="s">
        <v>27083</v>
      </c>
      <c r="AI323" t="s">
        <v>27082</v>
      </c>
      <c r="AJ323" t="s">
        <v>27081</v>
      </c>
      <c r="AK323" t="s">
        <v>27080</v>
      </c>
      <c r="AL323">
        <v>4</v>
      </c>
      <c r="AM323" s="5">
        <f t="shared" si="43"/>
        <v>0.36363636363636365</v>
      </c>
      <c r="AN323" s="4">
        <f t="shared" si="44"/>
        <v>5.5075556779456819E-4</v>
      </c>
      <c r="AO323" s="3"/>
      <c r="AP323">
        <v>1</v>
      </c>
      <c r="AQ323" t="s">
        <v>197</v>
      </c>
      <c r="AR323">
        <v>614213</v>
      </c>
      <c r="AS323" t="s">
        <v>196</v>
      </c>
      <c r="AT323" s="2">
        <v>1.546</v>
      </c>
      <c r="AU323" s="1">
        <f t="shared" si="45"/>
        <v>1.2722286012053754</v>
      </c>
      <c r="AV323" s="1">
        <f t="shared" si="46"/>
        <v>0.92447058851225594</v>
      </c>
      <c r="AW323" s="1">
        <f t="shared" si="47"/>
        <v>0.57671257581913626</v>
      </c>
    </row>
    <row r="324" spans="1:49" x14ac:dyDescent="0.2">
      <c r="A324">
        <v>322</v>
      </c>
      <c r="B324" t="s">
        <v>27079</v>
      </c>
      <c r="C324" t="s">
        <v>27078</v>
      </c>
      <c r="F324" t="s">
        <v>27077</v>
      </c>
      <c r="G324" t="s">
        <v>6</v>
      </c>
      <c r="H324" t="s">
        <v>5</v>
      </c>
      <c r="I324" t="s">
        <v>27076</v>
      </c>
      <c r="J324" t="s">
        <v>27075</v>
      </c>
      <c r="K324" t="s">
        <v>27074</v>
      </c>
      <c r="L324" t="s">
        <v>27073</v>
      </c>
      <c r="M324" t="s">
        <v>27072</v>
      </c>
      <c r="N324">
        <v>3</v>
      </c>
      <c r="O324" t="s">
        <v>27071</v>
      </c>
      <c r="P324" t="s">
        <v>27070</v>
      </c>
      <c r="Q324" t="s">
        <v>27069</v>
      </c>
      <c r="R324" s="7">
        <v>40878</v>
      </c>
      <c r="S324" s="8">
        <f t="shared" si="40"/>
        <v>2011</v>
      </c>
      <c r="T324" s="8">
        <v>2011</v>
      </c>
      <c r="U324" s="8">
        <f t="shared" si="41"/>
        <v>11</v>
      </c>
      <c r="V324" s="7">
        <v>2011</v>
      </c>
      <c r="W324" t="s">
        <v>5751</v>
      </c>
      <c r="X324" s="2">
        <v>0.67200000000000004</v>
      </c>
      <c r="Y324" s="6">
        <f t="shared" si="42"/>
        <v>1.793865620245055E-2</v>
      </c>
      <c r="AA324">
        <v>13132989</v>
      </c>
      <c r="AB324">
        <v>19700170477</v>
      </c>
      <c r="AC324">
        <v>13132970</v>
      </c>
      <c r="AD324" t="s">
        <v>2</v>
      </c>
      <c r="AE324">
        <v>146</v>
      </c>
      <c r="AH324" s="10">
        <v>42736</v>
      </c>
      <c r="AI324" t="s">
        <v>27068</v>
      </c>
      <c r="AJ324" t="s">
        <v>27067</v>
      </c>
      <c r="AK324" t="s">
        <v>27066</v>
      </c>
      <c r="AL324">
        <v>7</v>
      </c>
      <c r="AM324" s="5">
        <f t="shared" si="43"/>
        <v>0.63636363636363635</v>
      </c>
      <c r="AN324" s="4">
        <f t="shared" si="44"/>
        <v>9.6382224364049431E-4</v>
      </c>
      <c r="AO324" s="3"/>
      <c r="AP324">
        <v>1</v>
      </c>
      <c r="AR324" t="s">
        <v>1</v>
      </c>
      <c r="AT324" s="2">
        <v>1.546</v>
      </c>
      <c r="AU324" s="1">
        <f t="shared" si="45"/>
        <v>1.2846206014807533</v>
      </c>
      <c r="AV324" s="1">
        <f t="shared" si="46"/>
        <v>0.94512392230455211</v>
      </c>
      <c r="AW324" s="1">
        <f t="shared" si="47"/>
        <v>0.60562724312835114</v>
      </c>
    </row>
    <row r="325" spans="1:49" x14ac:dyDescent="0.2">
      <c r="A325">
        <v>323</v>
      </c>
      <c r="B325" t="s">
        <v>27065</v>
      </c>
      <c r="F325" t="s">
        <v>27064</v>
      </c>
      <c r="G325" t="s">
        <v>6</v>
      </c>
      <c r="H325" t="s">
        <v>5</v>
      </c>
      <c r="I325" t="s">
        <v>27063</v>
      </c>
      <c r="J325" t="s">
        <v>27062</v>
      </c>
      <c r="K325" t="s">
        <v>27061</v>
      </c>
      <c r="L325" t="s">
        <v>27060</v>
      </c>
      <c r="M325" t="s">
        <v>1063</v>
      </c>
      <c r="N325">
        <v>4</v>
      </c>
      <c r="O325" t="s">
        <v>27059</v>
      </c>
      <c r="P325" t="s">
        <v>27058</v>
      </c>
      <c r="Q325" t="s">
        <v>27057</v>
      </c>
      <c r="R325" s="7">
        <v>40878</v>
      </c>
      <c r="S325" s="8">
        <f t="shared" si="40"/>
        <v>2011</v>
      </c>
      <c r="T325" s="8">
        <v>2011</v>
      </c>
      <c r="U325" s="8">
        <f t="shared" si="41"/>
        <v>11</v>
      </c>
      <c r="V325" s="7">
        <v>40878</v>
      </c>
      <c r="W325" t="s">
        <v>1806</v>
      </c>
      <c r="X325" s="2" t="s">
        <v>0</v>
      </c>
      <c r="Y325" s="6" t="e">
        <f t="shared" si="42"/>
        <v>#VALUE!</v>
      </c>
      <c r="AA325">
        <v>19918178</v>
      </c>
      <c r="AB325">
        <v>17600155109</v>
      </c>
      <c r="AD325" t="s">
        <v>2</v>
      </c>
      <c r="AE325">
        <v>5</v>
      </c>
      <c r="AF325">
        <v>12</v>
      </c>
      <c r="AH325" t="s">
        <v>10771</v>
      </c>
      <c r="AI325" t="s">
        <v>27056</v>
      </c>
      <c r="AJ325" t="s">
        <v>27055</v>
      </c>
      <c r="AK325" t="s">
        <v>27054</v>
      </c>
      <c r="AL325">
        <v>3</v>
      </c>
      <c r="AM325" s="5">
        <f t="shared" si="43"/>
        <v>0.27272727272727271</v>
      </c>
      <c r="AN325" s="4">
        <f t="shared" si="44"/>
        <v>4.1306667584592612E-4</v>
      </c>
      <c r="AO325" s="3"/>
      <c r="AP325">
        <v>0</v>
      </c>
      <c r="AR325" t="s">
        <v>1</v>
      </c>
      <c r="AT325" s="2" t="s">
        <v>0</v>
      </c>
      <c r="AU325" s="1" t="e">
        <f t="shared" si="45"/>
        <v>#VALUE!</v>
      </c>
      <c r="AV325" s="1" t="e">
        <f t="shared" si="46"/>
        <v>#VALUE!</v>
      </c>
      <c r="AW325" s="1" t="e">
        <f t="shared" si="47"/>
        <v>#VALUE!</v>
      </c>
    </row>
    <row r="326" spans="1:49" x14ac:dyDescent="0.2">
      <c r="A326">
        <v>324</v>
      </c>
      <c r="B326" t="s">
        <v>27053</v>
      </c>
      <c r="C326" t="s">
        <v>27052</v>
      </c>
      <c r="F326" t="s">
        <v>27051</v>
      </c>
      <c r="G326" t="s">
        <v>6</v>
      </c>
      <c r="H326" t="s">
        <v>5</v>
      </c>
      <c r="I326" t="s">
        <v>27050</v>
      </c>
      <c r="J326">
        <v>60050715</v>
      </c>
      <c r="K326" t="s">
        <v>27049</v>
      </c>
      <c r="L326" t="s">
        <v>27048</v>
      </c>
      <c r="M326" t="s">
        <v>148</v>
      </c>
      <c r="N326">
        <v>2</v>
      </c>
      <c r="O326" t="s">
        <v>27047</v>
      </c>
      <c r="P326" t="s">
        <v>27046</v>
      </c>
      <c r="Q326" t="s">
        <v>27045</v>
      </c>
      <c r="R326" s="7">
        <v>40878</v>
      </c>
      <c r="S326" s="8">
        <f t="shared" si="40"/>
        <v>2011</v>
      </c>
      <c r="T326" s="8">
        <v>2011</v>
      </c>
      <c r="U326" s="8">
        <f t="shared" si="41"/>
        <v>11</v>
      </c>
      <c r="V326" s="7">
        <v>2011</v>
      </c>
      <c r="W326" t="s">
        <v>5751</v>
      </c>
      <c r="X326" s="2">
        <v>0.67200000000000004</v>
      </c>
      <c r="Y326" s="6">
        <f t="shared" si="42"/>
        <v>1.793865620245055E-2</v>
      </c>
      <c r="AA326">
        <v>13132989</v>
      </c>
      <c r="AB326">
        <v>19700170477</v>
      </c>
      <c r="AC326">
        <v>13132970</v>
      </c>
      <c r="AD326" t="s">
        <v>2</v>
      </c>
      <c r="AE326">
        <v>130</v>
      </c>
      <c r="AH326" t="s">
        <v>27044</v>
      </c>
      <c r="AI326" t="s">
        <v>27043</v>
      </c>
      <c r="AJ326" t="s">
        <v>27042</v>
      </c>
      <c r="AK326" t="s">
        <v>27041</v>
      </c>
      <c r="AL326">
        <v>12</v>
      </c>
      <c r="AM326" s="5">
        <f t="shared" si="43"/>
        <v>1.0909090909090908</v>
      </c>
      <c r="AN326" s="4">
        <f t="shared" si="44"/>
        <v>1.6522667033837045E-3</v>
      </c>
      <c r="AO326" s="3"/>
      <c r="AP326">
        <v>1</v>
      </c>
      <c r="AR326" t="s">
        <v>1</v>
      </c>
      <c r="AT326" s="2">
        <v>1.546</v>
      </c>
      <c r="AU326" s="1">
        <f t="shared" si="45"/>
        <v>1.3052739352730496</v>
      </c>
      <c r="AV326" s="1">
        <f t="shared" si="46"/>
        <v>0.9795461452917128</v>
      </c>
      <c r="AW326" s="1">
        <f t="shared" si="47"/>
        <v>0.6538183553103758</v>
      </c>
    </row>
    <row r="327" spans="1:49" x14ac:dyDescent="0.2">
      <c r="A327">
        <v>325</v>
      </c>
      <c r="B327" t="s">
        <v>27040</v>
      </c>
      <c r="C327" t="s">
        <v>27039</v>
      </c>
      <c r="F327" t="s">
        <v>27038</v>
      </c>
      <c r="G327" t="s">
        <v>6</v>
      </c>
      <c r="H327" t="s">
        <v>5</v>
      </c>
      <c r="I327" t="s">
        <v>27037</v>
      </c>
      <c r="J327">
        <v>60006225</v>
      </c>
      <c r="K327" t="s">
        <v>1906</v>
      </c>
      <c r="L327" t="s">
        <v>1905</v>
      </c>
      <c r="M327" t="s">
        <v>16</v>
      </c>
      <c r="N327">
        <v>2</v>
      </c>
      <c r="O327" t="s">
        <v>27036</v>
      </c>
      <c r="P327" t="s">
        <v>27035</v>
      </c>
      <c r="Q327" t="s">
        <v>27034</v>
      </c>
      <c r="R327" s="7">
        <v>40878</v>
      </c>
      <c r="S327" s="8">
        <f t="shared" si="40"/>
        <v>2011</v>
      </c>
      <c r="T327" s="8">
        <v>2011</v>
      </c>
      <c r="U327" s="8">
        <f t="shared" si="41"/>
        <v>11</v>
      </c>
      <c r="V327" s="7">
        <v>2011</v>
      </c>
      <c r="W327" t="s">
        <v>5751</v>
      </c>
      <c r="X327" s="2">
        <v>0.67200000000000004</v>
      </c>
      <c r="Y327" s="6">
        <f t="shared" si="42"/>
        <v>1.793865620245055E-2</v>
      </c>
      <c r="AA327">
        <v>13132989</v>
      </c>
      <c r="AB327">
        <v>19700170477</v>
      </c>
      <c r="AC327">
        <v>13132970</v>
      </c>
      <c r="AD327" t="s">
        <v>2</v>
      </c>
      <c r="AE327">
        <v>130</v>
      </c>
      <c r="AH327" t="s">
        <v>27033</v>
      </c>
      <c r="AI327" t="s">
        <v>27032</v>
      </c>
      <c r="AJ327" t="s">
        <v>27031</v>
      </c>
      <c r="AK327" t="s">
        <v>27030</v>
      </c>
      <c r="AL327">
        <v>8</v>
      </c>
      <c r="AM327" s="5">
        <f t="shared" si="43"/>
        <v>0.72727272727272729</v>
      </c>
      <c r="AN327" s="4">
        <f t="shared" si="44"/>
        <v>1.1015111355891364E-3</v>
      </c>
      <c r="AO327" s="3"/>
      <c r="AP327">
        <v>1</v>
      </c>
      <c r="AR327" t="s">
        <v>1</v>
      </c>
      <c r="AT327" s="2">
        <v>1.546</v>
      </c>
      <c r="AU327" s="1">
        <f t="shared" si="45"/>
        <v>1.2887512682392126</v>
      </c>
      <c r="AV327" s="1">
        <f t="shared" si="46"/>
        <v>0.95200836690198432</v>
      </c>
      <c r="AW327" s="1">
        <f t="shared" si="47"/>
        <v>0.61526546556475614</v>
      </c>
    </row>
    <row r="328" spans="1:49" x14ac:dyDescent="0.2">
      <c r="A328">
        <v>326</v>
      </c>
      <c r="B328" t="s">
        <v>27029</v>
      </c>
      <c r="C328" t="s">
        <v>27028</v>
      </c>
      <c r="F328" t="s">
        <v>27027</v>
      </c>
      <c r="G328" t="s">
        <v>6</v>
      </c>
      <c r="H328" t="s">
        <v>5</v>
      </c>
      <c r="I328" t="s">
        <v>5169</v>
      </c>
      <c r="N328">
        <v>6</v>
      </c>
      <c r="O328" t="s">
        <v>22360</v>
      </c>
      <c r="P328" t="s">
        <v>22359</v>
      </c>
      <c r="Q328" t="s">
        <v>13576</v>
      </c>
      <c r="R328" s="7">
        <v>40878</v>
      </c>
      <c r="S328" s="8">
        <f t="shared" si="40"/>
        <v>2011</v>
      </c>
      <c r="T328" s="8">
        <v>2011</v>
      </c>
      <c r="U328" s="8">
        <f t="shared" si="41"/>
        <v>11</v>
      </c>
      <c r="V328" s="7">
        <v>40878</v>
      </c>
      <c r="W328" t="s">
        <v>1817</v>
      </c>
      <c r="X328" s="2">
        <v>0.29499999999999998</v>
      </c>
      <c r="Y328" s="6">
        <f t="shared" si="42"/>
        <v>7.8748565174448087E-3</v>
      </c>
      <c r="AA328">
        <v>10642269</v>
      </c>
      <c r="AB328">
        <v>19554</v>
      </c>
      <c r="AD328" t="s">
        <v>2</v>
      </c>
      <c r="AE328">
        <v>56</v>
      </c>
      <c r="AF328">
        <v>12</v>
      </c>
      <c r="AH328" t="s">
        <v>27026</v>
      </c>
      <c r="AI328" t="s">
        <v>27025</v>
      </c>
      <c r="AK328" t="s">
        <v>27024</v>
      </c>
      <c r="AL328">
        <v>17</v>
      </c>
      <c r="AM328" s="5">
        <f t="shared" si="43"/>
        <v>1.5454545454545454</v>
      </c>
      <c r="AN328" s="4">
        <f t="shared" si="44"/>
        <v>2.3407111631269148E-3</v>
      </c>
      <c r="AO328" s="3"/>
      <c r="AP328">
        <v>0</v>
      </c>
      <c r="AR328" t="s">
        <v>1</v>
      </c>
      <c r="AT328" s="2" t="s">
        <v>0</v>
      </c>
      <c r="AU328" s="1">
        <f t="shared" si="45"/>
        <v>0.62146129111494397</v>
      </c>
      <c r="AV328" s="1">
        <f t="shared" si="46"/>
        <v>0.51077838402858622</v>
      </c>
      <c r="AW328" s="1">
        <f t="shared" si="47"/>
        <v>0.4000954769422283</v>
      </c>
    </row>
    <row r="329" spans="1:49" x14ac:dyDescent="0.2">
      <c r="A329">
        <v>327</v>
      </c>
      <c r="B329" t="s">
        <v>27023</v>
      </c>
      <c r="C329" t="s">
        <v>27022</v>
      </c>
      <c r="F329" t="s">
        <v>27021</v>
      </c>
      <c r="G329" t="s">
        <v>6</v>
      </c>
      <c r="H329" t="s">
        <v>5</v>
      </c>
      <c r="I329" t="s">
        <v>22038</v>
      </c>
      <c r="N329">
        <v>3</v>
      </c>
      <c r="O329" t="s">
        <v>22037</v>
      </c>
      <c r="P329" t="s">
        <v>22036</v>
      </c>
      <c r="Q329" t="s">
        <v>1343</v>
      </c>
      <c r="R329" s="7">
        <v>40878</v>
      </c>
      <c r="S329" s="8">
        <f t="shared" si="40"/>
        <v>2011</v>
      </c>
      <c r="T329" s="8">
        <v>2011</v>
      </c>
      <c r="U329" s="8">
        <f t="shared" si="41"/>
        <v>11</v>
      </c>
      <c r="V329" s="7">
        <v>40878</v>
      </c>
      <c r="W329" t="s">
        <v>1817</v>
      </c>
      <c r="X329" s="2">
        <v>0.29499999999999998</v>
      </c>
      <c r="Y329" s="6">
        <f t="shared" si="42"/>
        <v>7.8748565174448087E-3</v>
      </c>
      <c r="AA329">
        <v>10642269</v>
      </c>
      <c r="AB329">
        <v>19554</v>
      </c>
      <c r="AD329" t="s">
        <v>2</v>
      </c>
      <c r="AE329">
        <v>56</v>
      </c>
      <c r="AF329">
        <v>12</v>
      </c>
      <c r="AH329" t="s">
        <v>27020</v>
      </c>
      <c r="AI329" t="s">
        <v>27019</v>
      </c>
      <c r="AK329" t="s">
        <v>27018</v>
      </c>
      <c r="AL329">
        <v>1</v>
      </c>
      <c r="AM329" s="5">
        <f t="shared" si="43"/>
        <v>9.0909090909090912E-2</v>
      </c>
      <c r="AN329" s="4">
        <f t="shared" si="44"/>
        <v>1.3768889194864205E-4</v>
      </c>
      <c r="AO329" s="3"/>
      <c r="AP329">
        <v>0</v>
      </c>
      <c r="AR329" t="s">
        <v>1</v>
      </c>
      <c r="AT329" s="2" t="s">
        <v>0</v>
      </c>
      <c r="AU329" s="1">
        <f t="shared" si="45"/>
        <v>0.55537062297959572</v>
      </c>
      <c r="AV329" s="1">
        <f t="shared" si="46"/>
        <v>0.40062727046967256</v>
      </c>
      <c r="AW329" s="1">
        <f t="shared" si="47"/>
        <v>0.24588391795974918</v>
      </c>
    </row>
    <row r="330" spans="1:49" x14ac:dyDescent="0.2">
      <c r="A330">
        <v>328</v>
      </c>
      <c r="B330" t="s">
        <v>27017</v>
      </c>
      <c r="C330" t="s">
        <v>27016</v>
      </c>
      <c r="F330" t="s">
        <v>27015</v>
      </c>
      <c r="G330" t="s">
        <v>6</v>
      </c>
      <c r="H330" t="s">
        <v>5</v>
      </c>
      <c r="I330" t="s">
        <v>27014</v>
      </c>
      <c r="J330">
        <v>60024751</v>
      </c>
      <c r="K330" t="s">
        <v>1130</v>
      </c>
      <c r="L330" t="s">
        <v>428</v>
      </c>
      <c r="M330" t="s">
        <v>31</v>
      </c>
      <c r="N330">
        <v>2</v>
      </c>
      <c r="O330" t="s">
        <v>27013</v>
      </c>
      <c r="P330" t="s">
        <v>27012</v>
      </c>
      <c r="Q330" t="s">
        <v>1129</v>
      </c>
      <c r="R330" s="7">
        <v>40878</v>
      </c>
      <c r="S330" s="8">
        <f t="shared" si="40"/>
        <v>2011</v>
      </c>
      <c r="T330" s="8">
        <v>2011</v>
      </c>
      <c r="U330" s="8">
        <f t="shared" si="41"/>
        <v>11</v>
      </c>
      <c r="V330" s="7">
        <v>2011</v>
      </c>
      <c r="W330" t="s">
        <v>166</v>
      </c>
      <c r="X330" s="2">
        <v>0.20799999999999999</v>
      </c>
      <c r="Y330" s="6">
        <f t="shared" si="42"/>
        <v>5.552441205520408E-3</v>
      </c>
      <c r="AA330">
        <v>19376472</v>
      </c>
      <c r="AB330">
        <v>16800154725</v>
      </c>
      <c r="AD330" t="s">
        <v>2</v>
      </c>
      <c r="AF330">
        <v>35</v>
      </c>
      <c r="AH330" t="s">
        <v>27011</v>
      </c>
      <c r="AI330" t="s">
        <v>27010</v>
      </c>
      <c r="AK330" t="s">
        <v>27009</v>
      </c>
      <c r="AL330">
        <v>15</v>
      </c>
      <c r="AM330" s="5">
        <f t="shared" si="43"/>
        <v>1.3636363636363635</v>
      </c>
      <c r="AN330" s="4">
        <f t="shared" si="44"/>
        <v>2.0653333792296307E-3</v>
      </c>
      <c r="AO330" s="3"/>
      <c r="AP330">
        <v>0</v>
      </c>
      <c r="AQ330" t="s">
        <v>48</v>
      </c>
      <c r="AR330">
        <v>21760257</v>
      </c>
      <c r="AS330" t="s">
        <v>47</v>
      </c>
      <c r="AT330" s="2" t="s">
        <v>0</v>
      </c>
      <c r="AU330" s="1">
        <f t="shared" si="45"/>
        <v>0.45063088576331745</v>
      </c>
      <c r="AV330" s="1">
        <f t="shared" si="46"/>
        <v>0.38088872923750194</v>
      </c>
      <c r="AW330" s="1">
        <f t="shared" si="47"/>
        <v>0.31114657271168639</v>
      </c>
    </row>
    <row r="331" spans="1:49" x14ac:dyDescent="0.2">
      <c r="A331">
        <v>329</v>
      </c>
      <c r="B331" t="s">
        <v>27008</v>
      </c>
      <c r="C331" t="s">
        <v>27007</v>
      </c>
      <c r="F331" t="s">
        <v>27006</v>
      </c>
      <c r="G331" t="s">
        <v>6</v>
      </c>
      <c r="H331" t="s">
        <v>5</v>
      </c>
      <c r="I331" t="s">
        <v>21341</v>
      </c>
      <c r="J331" t="s">
        <v>21340</v>
      </c>
      <c r="K331" t="s">
        <v>21339</v>
      </c>
      <c r="L331" t="s">
        <v>21338</v>
      </c>
      <c r="M331" t="s">
        <v>21337</v>
      </c>
      <c r="N331">
        <v>3</v>
      </c>
      <c r="O331" t="s">
        <v>27005</v>
      </c>
      <c r="P331" t="s">
        <v>27004</v>
      </c>
      <c r="Q331" t="s">
        <v>21334</v>
      </c>
      <c r="R331" s="7">
        <v>40878</v>
      </c>
      <c r="S331" s="8">
        <f t="shared" si="40"/>
        <v>2011</v>
      </c>
      <c r="T331" s="8">
        <v>2011</v>
      </c>
      <c r="U331" s="8">
        <f t="shared" si="41"/>
        <v>11</v>
      </c>
      <c r="V331" s="7">
        <v>2011</v>
      </c>
      <c r="W331" t="s">
        <v>813</v>
      </c>
      <c r="X331" s="2" t="s">
        <v>0</v>
      </c>
      <c r="Y331" s="6" t="e">
        <f t="shared" si="42"/>
        <v>#VALUE!</v>
      </c>
      <c r="AA331">
        <v>19131844</v>
      </c>
      <c r="AB331">
        <v>19900191611</v>
      </c>
      <c r="AC331">
        <v>19131852</v>
      </c>
      <c r="AD331" t="s">
        <v>2</v>
      </c>
      <c r="AE331">
        <v>5</v>
      </c>
      <c r="AF331">
        <v>6</v>
      </c>
      <c r="AH331" t="s">
        <v>27003</v>
      </c>
      <c r="AI331" t="s">
        <v>27002</v>
      </c>
      <c r="AJ331" t="s">
        <v>27001</v>
      </c>
      <c r="AK331" t="s">
        <v>27000</v>
      </c>
      <c r="AL331">
        <v>3</v>
      </c>
      <c r="AM331" s="5">
        <f t="shared" si="43"/>
        <v>0.27272727272727271</v>
      </c>
      <c r="AN331" s="4">
        <f t="shared" si="44"/>
        <v>4.1306667584592612E-4</v>
      </c>
      <c r="AO331" s="3"/>
      <c r="AP331">
        <v>1</v>
      </c>
      <c r="AR331" t="s">
        <v>1</v>
      </c>
      <c r="AT331" s="2" t="s">
        <v>0</v>
      </c>
      <c r="AU331" s="1" t="e">
        <f t="shared" si="45"/>
        <v>#VALUE!</v>
      </c>
      <c r="AV331" s="1" t="e">
        <f t="shared" si="46"/>
        <v>#VALUE!</v>
      </c>
      <c r="AW331" s="1" t="e">
        <f t="shared" si="47"/>
        <v>#VALUE!</v>
      </c>
    </row>
    <row r="332" spans="1:49" x14ac:dyDescent="0.2">
      <c r="A332">
        <v>330</v>
      </c>
      <c r="B332" t="s">
        <v>26999</v>
      </c>
      <c r="C332" t="s">
        <v>26998</v>
      </c>
      <c r="F332" t="s">
        <v>26997</v>
      </c>
      <c r="G332" t="s">
        <v>6</v>
      </c>
      <c r="H332" t="s">
        <v>5</v>
      </c>
      <c r="I332" t="s">
        <v>1134</v>
      </c>
      <c r="J332">
        <v>60071157</v>
      </c>
      <c r="K332" t="s">
        <v>1133</v>
      </c>
      <c r="L332" t="s">
        <v>1132</v>
      </c>
      <c r="M332" t="s">
        <v>826</v>
      </c>
      <c r="N332">
        <v>1</v>
      </c>
      <c r="O332" t="s">
        <v>26996</v>
      </c>
      <c r="P332">
        <v>54415694500</v>
      </c>
      <c r="Q332">
        <v>60071157</v>
      </c>
      <c r="R332" s="7">
        <v>40878</v>
      </c>
      <c r="S332" s="8">
        <f t="shared" si="40"/>
        <v>2011</v>
      </c>
      <c r="T332" s="8">
        <v>2011</v>
      </c>
      <c r="U332" s="8">
        <f t="shared" si="41"/>
        <v>11</v>
      </c>
      <c r="V332" s="7">
        <v>2011</v>
      </c>
      <c r="W332" t="s">
        <v>166</v>
      </c>
      <c r="X332" s="2">
        <v>0.20799999999999999</v>
      </c>
      <c r="Y332" s="6">
        <f t="shared" si="42"/>
        <v>5.552441205520408E-3</v>
      </c>
      <c r="AA332">
        <v>19376472</v>
      </c>
      <c r="AB332">
        <v>16800154725</v>
      </c>
      <c r="AD332" t="s">
        <v>2</v>
      </c>
      <c r="AF332">
        <v>35</v>
      </c>
      <c r="AH332" t="s">
        <v>26995</v>
      </c>
      <c r="AI332" t="s">
        <v>26994</v>
      </c>
      <c r="AK332" t="s">
        <v>26993</v>
      </c>
      <c r="AL332">
        <v>9</v>
      </c>
      <c r="AM332" s="5">
        <f t="shared" si="43"/>
        <v>0.81818181818181823</v>
      </c>
      <c r="AN332" s="4">
        <f t="shared" si="44"/>
        <v>1.2392000275377785E-3</v>
      </c>
      <c r="AO332" s="3"/>
      <c r="AP332">
        <v>0</v>
      </c>
      <c r="AR332" t="s">
        <v>1</v>
      </c>
      <c r="AT332" s="2" t="s">
        <v>0</v>
      </c>
      <c r="AU332" s="1">
        <f t="shared" si="45"/>
        <v>0.42584688521256187</v>
      </c>
      <c r="AV332" s="1">
        <f t="shared" si="46"/>
        <v>0.33958206165290933</v>
      </c>
      <c r="AW332" s="1">
        <f t="shared" si="47"/>
        <v>0.25331723809325674</v>
      </c>
    </row>
    <row r="333" spans="1:49" x14ac:dyDescent="0.2">
      <c r="A333">
        <v>331</v>
      </c>
      <c r="B333" t="s">
        <v>26992</v>
      </c>
      <c r="C333" t="s">
        <v>26991</v>
      </c>
      <c r="F333" t="s">
        <v>26990</v>
      </c>
      <c r="G333" t="s">
        <v>6</v>
      </c>
      <c r="H333" t="s">
        <v>5</v>
      </c>
      <c r="I333" t="s">
        <v>1145</v>
      </c>
      <c r="J333" t="s">
        <v>1144</v>
      </c>
      <c r="K333" t="s">
        <v>1143</v>
      </c>
      <c r="L333" t="s">
        <v>1142</v>
      </c>
      <c r="M333" t="s">
        <v>1141</v>
      </c>
      <c r="N333">
        <v>2</v>
      </c>
      <c r="O333" t="s">
        <v>1140</v>
      </c>
      <c r="P333" t="s">
        <v>1139</v>
      </c>
      <c r="Q333" t="s">
        <v>1138</v>
      </c>
      <c r="R333" s="7">
        <v>40878</v>
      </c>
      <c r="S333" s="8">
        <f t="shared" si="40"/>
        <v>2011</v>
      </c>
      <c r="T333" s="8">
        <v>2011</v>
      </c>
      <c r="U333" s="8">
        <f t="shared" si="41"/>
        <v>11</v>
      </c>
      <c r="V333" s="7">
        <v>2011</v>
      </c>
      <c r="W333" t="s">
        <v>596</v>
      </c>
      <c r="X333" s="2">
        <v>0.216</v>
      </c>
      <c r="Y333" s="6">
        <f t="shared" si="42"/>
        <v>5.765996636501962E-3</v>
      </c>
      <c r="AA333">
        <v>19378726</v>
      </c>
      <c r="AB333">
        <v>19700186909</v>
      </c>
      <c r="AC333">
        <v>10988963</v>
      </c>
      <c r="AD333" t="s">
        <v>2</v>
      </c>
      <c r="AE333">
        <v>22</v>
      </c>
      <c r="AH333" t="s">
        <v>26989</v>
      </c>
      <c r="AI333" t="s">
        <v>26988</v>
      </c>
      <c r="AK333" t="s">
        <v>26987</v>
      </c>
      <c r="AL333">
        <v>10</v>
      </c>
      <c r="AM333" s="5">
        <f t="shared" si="43"/>
        <v>0.90909090909090906</v>
      </c>
      <c r="AN333" s="4">
        <f t="shared" si="44"/>
        <v>1.3768889194864203E-3</v>
      </c>
      <c r="AO333" s="3"/>
      <c r="AP333">
        <v>0</v>
      </c>
      <c r="AR333" t="s">
        <v>1</v>
      </c>
      <c r="AT333" s="2" t="s">
        <v>0</v>
      </c>
      <c r="AU333" s="1">
        <f t="shared" si="45"/>
        <v>0.44492643213972993</v>
      </c>
      <c r="AV333" s="1">
        <f t="shared" si="46"/>
        <v>0.3571442777994191</v>
      </c>
      <c r="AW333" s="1">
        <f t="shared" si="47"/>
        <v>0.26936212345910826</v>
      </c>
    </row>
    <row r="334" spans="1:49" x14ac:dyDescent="0.2">
      <c r="A334">
        <v>332</v>
      </c>
      <c r="B334" t="s">
        <v>26986</v>
      </c>
      <c r="C334" t="s">
        <v>26985</v>
      </c>
      <c r="F334" t="s">
        <v>26984</v>
      </c>
      <c r="G334" t="s">
        <v>6</v>
      </c>
      <c r="H334" t="s">
        <v>5</v>
      </c>
      <c r="I334" t="s">
        <v>26983</v>
      </c>
      <c r="J334" t="s">
        <v>26982</v>
      </c>
      <c r="K334" t="s">
        <v>26981</v>
      </c>
      <c r="L334" t="s">
        <v>26980</v>
      </c>
      <c r="M334" t="s">
        <v>26979</v>
      </c>
      <c r="N334">
        <v>4</v>
      </c>
      <c r="O334" t="s">
        <v>26978</v>
      </c>
      <c r="P334" t="s">
        <v>26977</v>
      </c>
      <c r="Q334" t="s">
        <v>26976</v>
      </c>
      <c r="R334" s="7">
        <v>40878</v>
      </c>
      <c r="S334" s="8">
        <f t="shared" si="40"/>
        <v>2011</v>
      </c>
      <c r="T334" s="8">
        <v>2011</v>
      </c>
      <c r="U334" s="8">
        <f t="shared" si="41"/>
        <v>11</v>
      </c>
      <c r="V334" s="7">
        <v>40878</v>
      </c>
      <c r="W334" t="s">
        <v>2605</v>
      </c>
      <c r="X334" s="2">
        <v>0.182</v>
      </c>
      <c r="Y334" s="6">
        <f t="shared" si="42"/>
        <v>4.8583860548303574E-3</v>
      </c>
      <c r="AA334">
        <v>15572064</v>
      </c>
      <c r="AB334">
        <v>5100155104</v>
      </c>
      <c r="AC334">
        <v>15739317</v>
      </c>
      <c r="AD334" t="s">
        <v>2</v>
      </c>
      <c r="AE334">
        <v>12</v>
      </c>
      <c r="AF334" s="9">
        <v>44289</v>
      </c>
      <c r="AH334" t="s">
        <v>26975</v>
      </c>
      <c r="AI334" t="s">
        <v>26974</v>
      </c>
      <c r="AJ334" t="s">
        <v>26973</v>
      </c>
      <c r="AK334" t="s">
        <v>26972</v>
      </c>
      <c r="AL334">
        <v>16</v>
      </c>
      <c r="AM334" s="5">
        <f t="shared" si="43"/>
        <v>1.4545454545454546</v>
      </c>
      <c r="AN334" s="4">
        <f t="shared" si="44"/>
        <v>2.2030222711782728E-3</v>
      </c>
      <c r="AO334" s="3"/>
      <c r="AP334">
        <v>0</v>
      </c>
      <c r="AQ334" t="s">
        <v>197</v>
      </c>
      <c r="AR334">
        <v>1004283</v>
      </c>
      <c r="AS334" t="s">
        <v>196</v>
      </c>
      <c r="AT334" s="2" t="s">
        <v>0</v>
      </c>
      <c r="AU334" s="1">
        <f t="shared" si="45"/>
        <v>0.40617769197347314</v>
      </c>
      <c r="AV334" s="1">
        <f t="shared" si="46"/>
        <v>0.35307041630043151</v>
      </c>
      <c r="AW334" s="1">
        <f t="shared" si="47"/>
        <v>0.29996314062738982</v>
      </c>
    </row>
    <row r="335" spans="1:49" x14ac:dyDescent="0.2">
      <c r="A335">
        <v>333</v>
      </c>
      <c r="B335" t="s">
        <v>26971</v>
      </c>
      <c r="F335" t="s">
        <v>26970</v>
      </c>
      <c r="G335" t="s">
        <v>6</v>
      </c>
      <c r="H335" t="s">
        <v>5</v>
      </c>
      <c r="I335" t="s">
        <v>26969</v>
      </c>
      <c r="J335">
        <v>60032006</v>
      </c>
      <c r="K335" t="s">
        <v>1607</v>
      </c>
      <c r="L335" t="s">
        <v>1606</v>
      </c>
      <c r="M335" t="s">
        <v>86</v>
      </c>
      <c r="N335">
        <v>1</v>
      </c>
      <c r="O335" t="s">
        <v>26968</v>
      </c>
      <c r="P335">
        <v>6602184008</v>
      </c>
      <c r="Q335">
        <v>60032006</v>
      </c>
      <c r="R335" s="7">
        <v>40878</v>
      </c>
      <c r="S335" s="8">
        <f t="shared" si="40"/>
        <v>2011</v>
      </c>
      <c r="T335" s="8">
        <v>2011</v>
      </c>
      <c r="U335" s="8">
        <f t="shared" si="41"/>
        <v>11</v>
      </c>
      <c r="V335" s="7">
        <v>2011</v>
      </c>
      <c r="W335" t="s">
        <v>26967</v>
      </c>
      <c r="X335" s="2">
        <v>0.40200000000000002</v>
      </c>
      <c r="Y335" s="6">
        <f t="shared" si="42"/>
        <v>1.0731160406823098E-2</v>
      </c>
      <c r="AA335">
        <v>3427536</v>
      </c>
      <c r="AB335">
        <v>21057</v>
      </c>
      <c r="AD335" t="s">
        <v>2</v>
      </c>
      <c r="AE335">
        <v>34</v>
      </c>
      <c r="AF335">
        <v>2</v>
      </c>
      <c r="AH335" t="s">
        <v>26966</v>
      </c>
      <c r="AI335" t="s">
        <v>26965</v>
      </c>
      <c r="AK335" t="s">
        <v>26964</v>
      </c>
      <c r="AL335">
        <v>8</v>
      </c>
      <c r="AM335" s="5">
        <f t="shared" si="43"/>
        <v>0.72727272727272729</v>
      </c>
      <c r="AN335" s="4">
        <f t="shared" si="44"/>
        <v>1.1015111355891364E-3</v>
      </c>
      <c r="AO335" s="3"/>
      <c r="AP335">
        <v>0</v>
      </c>
      <c r="AR335" t="s">
        <v>1</v>
      </c>
      <c r="AT335" s="2">
        <v>0.79400000000000004</v>
      </c>
      <c r="AU335" s="1">
        <f t="shared" si="45"/>
        <v>0.78422656254529088</v>
      </c>
      <c r="AV335" s="1">
        <f t="shared" si="46"/>
        <v>0.59163357712061171</v>
      </c>
      <c r="AW335" s="1">
        <f t="shared" si="47"/>
        <v>0.39904059169593253</v>
      </c>
    </row>
    <row r="336" spans="1:49" x14ac:dyDescent="0.2">
      <c r="A336">
        <v>334</v>
      </c>
      <c r="B336" t="s">
        <v>26963</v>
      </c>
      <c r="C336" t="s">
        <v>26962</v>
      </c>
      <c r="F336" t="s">
        <v>26961</v>
      </c>
      <c r="G336" t="s">
        <v>6</v>
      </c>
      <c r="H336" t="s">
        <v>5</v>
      </c>
      <c r="I336" t="s">
        <v>26960</v>
      </c>
      <c r="J336">
        <v>60018163</v>
      </c>
      <c r="K336" t="s">
        <v>26190</v>
      </c>
      <c r="L336" t="s">
        <v>1487</v>
      </c>
      <c r="M336" t="s">
        <v>1486</v>
      </c>
      <c r="N336">
        <v>2</v>
      </c>
      <c r="O336" t="s">
        <v>26959</v>
      </c>
      <c r="P336" t="s">
        <v>26958</v>
      </c>
      <c r="Q336" t="s">
        <v>26957</v>
      </c>
      <c r="R336" s="7">
        <v>40878</v>
      </c>
      <c r="S336" s="8">
        <f t="shared" si="40"/>
        <v>2011</v>
      </c>
      <c r="T336" s="8">
        <v>2011</v>
      </c>
      <c r="U336" s="8">
        <f t="shared" si="41"/>
        <v>11</v>
      </c>
      <c r="V336" s="7">
        <v>40878</v>
      </c>
      <c r="W336" t="s">
        <v>8591</v>
      </c>
      <c r="X336" s="2">
        <v>0.15</v>
      </c>
      <c r="Y336" s="6">
        <f t="shared" si="42"/>
        <v>4.0041643309041402E-3</v>
      </c>
      <c r="AA336" t="s">
        <v>8590</v>
      </c>
      <c r="AB336">
        <v>144631</v>
      </c>
      <c r="AD336" t="s">
        <v>2</v>
      </c>
      <c r="AE336">
        <v>128</v>
      </c>
      <c r="AF336" s="9">
        <v>44541</v>
      </c>
      <c r="AH336" t="s">
        <v>26956</v>
      </c>
      <c r="AI336" t="s">
        <v>26955</v>
      </c>
      <c r="AJ336" t="s">
        <v>26954</v>
      </c>
      <c r="AK336" t="s">
        <v>26953</v>
      </c>
      <c r="AL336">
        <v>9</v>
      </c>
      <c r="AM336" s="5">
        <f t="shared" si="43"/>
        <v>0.81818181818181823</v>
      </c>
      <c r="AN336" s="4">
        <f t="shared" si="44"/>
        <v>1.2392000275377785E-3</v>
      </c>
      <c r="AO336" s="3"/>
      <c r="AP336">
        <v>0</v>
      </c>
      <c r="AR336" t="s">
        <v>1</v>
      </c>
      <c r="AT336" s="2" t="s">
        <v>0</v>
      </c>
      <c r="AU336" s="1">
        <f t="shared" si="45"/>
        <v>0.31746750398942314</v>
      </c>
      <c r="AV336" s="1">
        <f t="shared" si="46"/>
        <v>0.26216821792209594</v>
      </c>
      <c r="AW336" s="1">
        <f t="shared" si="47"/>
        <v>0.20686893185476868</v>
      </c>
    </row>
    <row r="337" spans="1:49" x14ac:dyDescent="0.2">
      <c r="A337">
        <v>335</v>
      </c>
      <c r="B337" t="s">
        <v>26952</v>
      </c>
      <c r="C337" t="s">
        <v>26951</v>
      </c>
      <c r="F337" t="s">
        <v>26950</v>
      </c>
      <c r="G337" t="s">
        <v>6</v>
      </c>
      <c r="H337" t="s">
        <v>5</v>
      </c>
      <c r="I337" t="s">
        <v>26949</v>
      </c>
      <c r="J337" t="s">
        <v>26948</v>
      </c>
      <c r="K337" t="s">
        <v>26947</v>
      </c>
      <c r="L337" t="s">
        <v>26946</v>
      </c>
      <c r="M337" t="s">
        <v>26945</v>
      </c>
      <c r="N337">
        <v>4</v>
      </c>
      <c r="O337" t="s">
        <v>26944</v>
      </c>
      <c r="P337" t="s">
        <v>26943</v>
      </c>
      <c r="Q337" t="s">
        <v>26942</v>
      </c>
      <c r="R337" s="7">
        <v>40878</v>
      </c>
      <c r="S337" s="8">
        <f t="shared" si="40"/>
        <v>2011</v>
      </c>
      <c r="T337" s="8">
        <v>2011</v>
      </c>
      <c r="U337" s="8">
        <f t="shared" si="41"/>
        <v>11</v>
      </c>
      <c r="V337" s="7">
        <v>40878</v>
      </c>
      <c r="W337" t="s">
        <v>1798</v>
      </c>
      <c r="X337" s="2">
        <v>0.40500000000000003</v>
      </c>
      <c r="Y337" s="6">
        <f t="shared" si="42"/>
        <v>1.0811243693441179E-2</v>
      </c>
      <c r="AA337">
        <v>154040</v>
      </c>
      <c r="AB337">
        <v>20335</v>
      </c>
      <c r="AD337" t="s">
        <v>2</v>
      </c>
      <c r="AE337">
        <v>94</v>
      </c>
      <c r="AF337">
        <v>4</v>
      </c>
      <c r="AH337" t="s">
        <v>26941</v>
      </c>
      <c r="AI337" t="s">
        <v>26940</v>
      </c>
      <c r="AJ337" t="s">
        <v>26939</v>
      </c>
      <c r="AK337" t="s">
        <v>26938</v>
      </c>
      <c r="AL337">
        <v>19</v>
      </c>
      <c r="AM337" s="5">
        <f t="shared" si="43"/>
        <v>1.7272727272727273</v>
      </c>
      <c r="AN337" s="4">
        <f t="shared" si="44"/>
        <v>2.616088947024199E-3</v>
      </c>
      <c r="AO337" s="3"/>
      <c r="AP337">
        <v>1</v>
      </c>
      <c r="AR337" t="s">
        <v>1</v>
      </c>
      <c r="AT337" s="2">
        <v>1.425</v>
      </c>
      <c r="AU337" s="1">
        <f t="shared" si="45"/>
        <v>0.83526972695160839</v>
      </c>
      <c r="AV337" s="1">
        <f t="shared" si="46"/>
        <v>0.67136663202326896</v>
      </c>
      <c r="AW337" s="1">
        <f t="shared" si="47"/>
        <v>0.50746353709492931</v>
      </c>
    </row>
    <row r="338" spans="1:49" x14ac:dyDescent="0.2">
      <c r="A338">
        <v>336</v>
      </c>
      <c r="B338" t="s">
        <v>26937</v>
      </c>
      <c r="C338" t="s">
        <v>26936</v>
      </c>
      <c r="E338">
        <v>22001514</v>
      </c>
      <c r="F338" t="s">
        <v>26935</v>
      </c>
      <c r="G338" t="s">
        <v>6</v>
      </c>
      <c r="H338" t="s">
        <v>5</v>
      </c>
      <c r="I338" t="s">
        <v>26934</v>
      </c>
      <c r="J338">
        <v>60009500</v>
      </c>
      <c r="K338" t="s">
        <v>26933</v>
      </c>
      <c r="L338" t="s">
        <v>26932</v>
      </c>
      <c r="M338" t="s">
        <v>17</v>
      </c>
      <c r="N338">
        <v>3</v>
      </c>
      <c r="O338" t="s">
        <v>26931</v>
      </c>
      <c r="P338" t="s">
        <v>26930</v>
      </c>
      <c r="Q338" t="s">
        <v>26929</v>
      </c>
      <c r="R338" s="7">
        <v>40878</v>
      </c>
      <c r="S338" s="8">
        <f t="shared" si="40"/>
        <v>2011</v>
      </c>
      <c r="T338" s="8">
        <v>2011</v>
      </c>
      <c r="U338" s="8">
        <f t="shared" si="41"/>
        <v>11</v>
      </c>
      <c r="V338" s="7">
        <v>40878</v>
      </c>
      <c r="W338" t="s">
        <v>1737</v>
      </c>
      <c r="X338" s="2">
        <v>1.6519999999999999</v>
      </c>
      <c r="Y338" s="6">
        <f t="shared" si="42"/>
        <v>4.409919649769093E-2</v>
      </c>
      <c r="AA338">
        <v>219193</v>
      </c>
      <c r="AB338">
        <v>20220</v>
      </c>
      <c r="AC338">
        <v>10985530</v>
      </c>
      <c r="AD338" t="s">
        <v>2</v>
      </c>
      <c r="AE338">
        <v>193</v>
      </c>
      <c r="AF338">
        <v>24</v>
      </c>
      <c r="AH338" t="s">
        <v>26928</v>
      </c>
      <c r="AI338" t="s">
        <v>26927</v>
      </c>
      <c r="AK338" t="s">
        <v>26926</v>
      </c>
      <c r="AL338">
        <v>14</v>
      </c>
      <c r="AM338" s="5">
        <f t="shared" si="43"/>
        <v>1.2727272727272727</v>
      </c>
      <c r="AN338" s="4">
        <f t="shared" si="44"/>
        <v>1.9276444872809886E-3</v>
      </c>
      <c r="AO338" s="3"/>
      <c r="AP338">
        <v>1</v>
      </c>
      <c r="AQ338" t="s">
        <v>26925</v>
      </c>
      <c r="AR338" t="s">
        <v>26924</v>
      </c>
      <c r="AS338" t="s">
        <v>26923</v>
      </c>
      <c r="AT338" s="2">
        <v>3.49</v>
      </c>
      <c r="AU338" s="1">
        <f t="shared" si="45"/>
        <v>3.1447730894567947</v>
      </c>
      <c r="AV338" s="1">
        <f t="shared" si="46"/>
        <v>2.3013420492485959</v>
      </c>
      <c r="AW338" s="1">
        <f t="shared" si="47"/>
        <v>1.4579110090403971</v>
      </c>
    </row>
    <row r="339" spans="1:49" x14ac:dyDescent="0.2">
      <c r="A339">
        <v>337</v>
      </c>
      <c r="B339" t="s">
        <v>26922</v>
      </c>
      <c r="C339" t="s">
        <v>26921</v>
      </c>
      <c r="F339" t="s">
        <v>26920</v>
      </c>
      <c r="G339" t="s">
        <v>6</v>
      </c>
      <c r="H339" t="s">
        <v>5</v>
      </c>
      <c r="I339" t="s">
        <v>26919</v>
      </c>
      <c r="J339">
        <v>60028628</v>
      </c>
      <c r="K339" t="s">
        <v>1717</v>
      </c>
      <c r="L339" t="s">
        <v>1716</v>
      </c>
      <c r="M339" t="s">
        <v>17</v>
      </c>
      <c r="N339">
        <v>3</v>
      </c>
      <c r="O339" t="s">
        <v>26918</v>
      </c>
      <c r="P339" t="s">
        <v>26917</v>
      </c>
      <c r="Q339" t="s">
        <v>1715</v>
      </c>
      <c r="R339" s="7">
        <v>40878</v>
      </c>
      <c r="S339" s="8">
        <f t="shared" si="40"/>
        <v>2011</v>
      </c>
      <c r="T339" s="8">
        <v>2011</v>
      </c>
      <c r="U339" s="8">
        <f t="shared" si="41"/>
        <v>11</v>
      </c>
      <c r="V339" s="7">
        <v>2011</v>
      </c>
      <c r="W339" t="s">
        <v>26916</v>
      </c>
      <c r="X339" s="2">
        <v>0.26400000000000001</v>
      </c>
      <c r="Y339" s="6">
        <f t="shared" si="42"/>
        <v>7.0473292223912874E-3</v>
      </c>
      <c r="AA339">
        <v>9349847</v>
      </c>
      <c r="AB339">
        <v>13859</v>
      </c>
      <c r="AC339">
        <v>14322110</v>
      </c>
      <c r="AD339" t="s">
        <v>2</v>
      </c>
      <c r="AE339">
        <v>22</v>
      </c>
      <c r="AF339">
        <v>4</v>
      </c>
      <c r="AH339" t="s">
        <v>26915</v>
      </c>
      <c r="AI339" t="s">
        <v>26914</v>
      </c>
      <c r="AJ339" t="s">
        <v>26913</v>
      </c>
      <c r="AK339" t="s">
        <v>26912</v>
      </c>
      <c r="AL339">
        <v>1</v>
      </c>
      <c r="AM339" s="5">
        <f t="shared" si="43"/>
        <v>9.0909090909090912E-2</v>
      </c>
      <c r="AN339" s="4">
        <f t="shared" si="44"/>
        <v>1.3768889194864205E-4</v>
      </c>
      <c r="AO339" s="3"/>
      <c r="AP339">
        <v>0</v>
      </c>
      <c r="AQ339" t="s">
        <v>197</v>
      </c>
      <c r="AR339">
        <v>600578</v>
      </c>
      <c r="AS339" t="s">
        <v>196</v>
      </c>
      <c r="AT339" s="2">
        <v>1.306</v>
      </c>
      <c r="AU339" s="1">
        <f t="shared" si="45"/>
        <v>0.49744371232584927</v>
      </c>
      <c r="AV339" s="1">
        <f t="shared" si="46"/>
        <v>0.35925090571699647</v>
      </c>
      <c r="AW339" s="1">
        <f t="shared" si="47"/>
        <v>0.22105809910814353</v>
      </c>
    </row>
    <row r="340" spans="1:49" x14ac:dyDescent="0.2">
      <c r="A340">
        <v>338</v>
      </c>
      <c r="B340" t="s">
        <v>26911</v>
      </c>
      <c r="C340" t="s">
        <v>26910</v>
      </c>
      <c r="D340" t="s">
        <v>26909</v>
      </c>
      <c r="F340" t="s">
        <v>26908</v>
      </c>
      <c r="G340" t="s">
        <v>6</v>
      </c>
      <c r="H340" t="s">
        <v>5</v>
      </c>
      <c r="I340" t="s">
        <v>26907</v>
      </c>
      <c r="J340">
        <v>60017694</v>
      </c>
      <c r="K340" t="s">
        <v>26906</v>
      </c>
      <c r="L340" t="s">
        <v>3577</v>
      </c>
      <c r="M340" t="s">
        <v>86</v>
      </c>
      <c r="N340">
        <v>1</v>
      </c>
      <c r="O340" t="s">
        <v>26905</v>
      </c>
      <c r="P340">
        <v>6602719789</v>
      </c>
      <c r="Q340">
        <v>60017694</v>
      </c>
      <c r="R340" s="7">
        <v>40878</v>
      </c>
      <c r="S340" s="8">
        <f t="shared" si="40"/>
        <v>2011</v>
      </c>
      <c r="T340" s="8">
        <v>2011</v>
      </c>
      <c r="U340" s="8">
        <f t="shared" si="41"/>
        <v>11</v>
      </c>
      <c r="V340" s="7">
        <v>2011</v>
      </c>
      <c r="W340" t="s">
        <v>2082</v>
      </c>
      <c r="X340" s="2">
        <v>0.26</v>
      </c>
      <c r="Y340" s="6">
        <f t="shared" si="42"/>
        <v>6.9405515069005099E-3</v>
      </c>
      <c r="AA340">
        <v>17590787</v>
      </c>
      <c r="AB340">
        <v>19700186823</v>
      </c>
      <c r="AC340">
        <v>17590795</v>
      </c>
      <c r="AD340" t="s">
        <v>2</v>
      </c>
      <c r="AE340">
        <v>3</v>
      </c>
      <c r="AF340">
        <v>1</v>
      </c>
      <c r="AH340" t="s">
        <v>1447</v>
      </c>
      <c r="AI340" t="s">
        <v>26904</v>
      </c>
      <c r="AJ340" t="s">
        <v>26903</v>
      </c>
      <c r="AK340" t="s">
        <v>26902</v>
      </c>
      <c r="AL340">
        <v>6</v>
      </c>
      <c r="AM340" s="5">
        <f t="shared" si="43"/>
        <v>0.54545454545454541</v>
      </c>
      <c r="AN340" s="4">
        <f t="shared" si="44"/>
        <v>8.2613335169185224E-4</v>
      </c>
      <c r="AO340" s="3"/>
      <c r="AP340">
        <v>0</v>
      </c>
      <c r="AR340" t="s">
        <v>1</v>
      </c>
      <c r="AT340" s="2" t="s">
        <v>0</v>
      </c>
      <c r="AU340" s="1">
        <f t="shared" si="45"/>
        <v>0.51062260603379117</v>
      </c>
      <c r="AV340" s="1">
        <f t="shared" si="46"/>
        <v>0.3883342429296181</v>
      </c>
      <c r="AW340" s="1">
        <f t="shared" si="47"/>
        <v>0.26604587982544498</v>
      </c>
    </row>
    <row r="341" spans="1:49" x14ac:dyDescent="0.2">
      <c r="A341">
        <v>339</v>
      </c>
      <c r="B341" t="s">
        <v>26901</v>
      </c>
      <c r="C341" t="s">
        <v>26900</v>
      </c>
      <c r="F341" t="s">
        <v>26899</v>
      </c>
      <c r="G341" t="s">
        <v>6</v>
      </c>
      <c r="H341" t="s">
        <v>5</v>
      </c>
      <c r="I341" t="s">
        <v>16148</v>
      </c>
      <c r="J341">
        <v>60025272</v>
      </c>
      <c r="K341" t="s">
        <v>737</v>
      </c>
      <c r="L341" t="s">
        <v>649</v>
      </c>
      <c r="M341" t="s">
        <v>31</v>
      </c>
      <c r="N341">
        <v>1</v>
      </c>
      <c r="O341" t="s">
        <v>26898</v>
      </c>
      <c r="P341">
        <v>16024365400</v>
      </c>
      <c r="Q341">
        <v>60025272</v>
      </c>
      <c r="R341" s="7">
        <v>40878</v>
      </c>
      <c r="S341" s="8">
        <f t="shared" si="40"/>
        <v>2011</v>
      </c>
      <c r="T341" s="8">
        <v>2011</v>
      </c>
      <c r="U341" s="8">
        <f t="shared" si="41"/>
        <v>11</v>
      </c>
      <c r="V341" s="7">
        <v>2011</v>
      </c>
      <c r="W341" t="s">
        <v>14285</v>
      </c>
      <c r="X341" s="2">
        <v>0.185</v>
      </c>
      <c r="Y341" s="6">
        <f t="shared" si="42"/>
        <v>4.9384693414484399E-3</v>
      </c>
      <c r="AA341">
        <v>9136339</v>
      </c>
      <c r="AB341">
        <v>3300147409</v>
      </c>
      <c r="AC341">
        <v>13488163</v>
      </c>
      <c r="AD341" t="s">
        <v>2</v>
      </c>
      <c r="AE341">
        <v>131</v>
      </c>
      <c r="AF341">
        <v>12</v>
      </c>
      <c r="AH341" t="s">
        <v>26897</v>
      </c>
      <c r="AI341" t="s">
        <v>26896</v>
      </c>
      <c r="AJ341" t="s">
        <v>26895</v>
      </c>
      <c r="AK341" t="s">
        <v>26894</v>
      </c>
      <c r="AL341">
        <v>12</v>
      </c>
      <c r="AM341" s="5">
        <f t="shared" si="43"/>
        <v>1.0909090909090908</v>
      </c>
      <c r="AN341" s="4">
        <f t="shared" si="44"/>
        <v>1.6522667033837045E-3</v>
      </c>
      <c r="AO341" s="3"/>
      <c r="AP341">
        <v>0</v>
      </c>
      <c r="AR341" t="s">
        <v>1</v>
      </c>
      <c r="AT341" s="2" t="s">
        <v>0</v>
      </c>
      <c r="AU341" s="1">
        <f t="shared" si="45"/>
        <v>0.39526085500290187</v>
      </c>
      <c r="AV341" s="1">
        <f t="shared" si="46"/>
        <v>0.32953680224160725</v>
      </c>
      <c r="AW341" s="1">
        <f t="shared" si="47"/>
        <v>0.26381274948031253</v>
      </c>
    </row>
    <row r="342" spans="1:49" x14ac:dyDescent="0.2">
      <c r="A342">
        <v>340</v>
      </c>
      <c r="B342" t="s">
        <v>26893</v>
      </c>
      <c r="C342" t="s">
        <v>26892</v>
      </c>
      <c r="F342" t="s">
        <v>26891</v>
      </c>
      <c r="G342" t="s">
        <v>6</v>
      </c>
      <c r="H342" t="s">
        <v>5</v>
      </c>
      <c r="I342" t="s">
        <v>26890</v>
      </c>
      <c r="J342" t="s">
        <v>26889</v>
      </c>
      <c r="K342" t="s">
        <v>26888</v>
      </c>
      <c r="L342" t="s">
        <v>26887</v>
      </c>
      <c r="M342" t="s">
        <v>318</v>
      </c>
      <c r="N342">
        <v>4</v>
      </c>
      <c r="O342" t="s">
        <v>26886</v>
      </c>
      <c r="P342" t="s">
        <v>26885</v>
      </c>
      <c r="Q342" t="s">
        <v>26884</v>
      </c>
      <c r="R342" s="7">
        <v>40878</v>
      </c>
      <c r="S342" s="8">
        <f t="shared" si="40"/>
        <v>2011</v>
      </c>
      <c r="T342" s="8">
        <v>2011</v>
      </c>
      <c r="U342" s="8">
        <f t="shared" si="41"/>
        <v>11</v>
      </c>
      <c r="V342" s="7">
        <v>40878</v>
      </c>
      <c r="W342" t="s">
        <v>1409</v>
      </c>
      <c r="X342" s="2">
        <v>0.74</v>
      </c>
      <c r="Y342" s="6">
        <f t="shared" si="42"/>
        <v>1.9753877365793759E-2</v>
      </c>
      <c r="AA342">
        <v>10709878</v>
      </c>
      <c r="AB342">
        <v>17343</v>
      </c>
      <c r="AD342" t="s">
        <v>2</v>
      </c>
      <c r="AE342">
        <v>18</v>
      </c>
      <c r="AF342">
        <v>6</v>
      </c>
      <c r="AG342">
        <v>6118639</v>
      </c>
      <c r="AH342" t="s">
        <v>26883</v>
      </c>
      <c r="AI342" t="s">
        <v>26882</v>
      </c>
      <c r="AJ342" t="s">
        <v>26881</v>
      </c>
      <c r="AK342" t="s">
        <v>26880</v>
      </c>
      <c r="AL342">
        <v>11</v>
      </c>
      <c r="AM342" s="5">
        <f t="shared" si="43"/>
        <v>1</v>
      </c>
      <c r="AN342" s="4">
        <f t="shared" si="44"/>
        <v>1.5145778114350624E-3</v>
      </c>
      <c r="AO342" s="3"/>
      <c r="AP342">
        <v>0</v>
      </c>
      <c r="AR342" t="s">
        <v>1</v>
      </c>
      <c r="AT342" s="2" t="s">
        <v>0</v>
      </c>
      <c r="AU342" s="1">
        <f t="shared" si="45"/>
        <v>1.4282087499486149</v>
      </c>
      <c r="AV342" s="1">
        <f t="shared" si="46"/>
        <v>1.0634227588614411</v>
      </c>
      <c r="AW342" s="1">
        <f t="shared" si="47"/>
        <v>0.69863676777426709</v>
      </c>
    </row>
    <row r="343" spans="1:49" x14ac:dyDescent="0.2">
      <c r="A343">
        <v>341</v>
      </c>
      <c r="B343" t="s">
        <v>26879</v>
      </c>
      <c r="C343" t="s">
        <v>26878</v>
      </c>
      <c r="F343" t="s">
        <v>26877</v>
      </c>
      <c r="G343" t="s">
        <v>6</v>
      </c>
      <c r="H343" t="s">
        <v>5</v>
      </c>
      <c r="I343" t="s">
        <v>26876</v>
      </c>
      <c r="J343" t="s">
        <v>26875</v>
      </c>
      <c r="K343" t="s">
        <v>26874</v>
      </c>
      <c r="L343" t="s">
        <v>26873</v>
      </c>
      <c r="M343" t="s">
        <v>26872</v>
      </c>
      <c r="N343">
        <v>5</v>
      </c>
      <c r="O343" t="s">
        <v>26871</v>
      </c>
      <c r="P343" t="s">
        <v>26870</v>
      </c>
      <c r="Q343" t="s">
        <v>26869</v>
      </c>
      <c r="R343" s="7">
        <v>40878</v>
      </c>
      <c r="S343" s="8">
        <f t="shared" si="40"/>
        <v>2011</v>
      </c>
      <c r="T343" s="8">
        <v>2011</v>
      </c>
      <c r="U343" s="8">
        <f t="shared" si="41"/>
        <v>11</v>
      </c>
      <c r="V343" s="7">
        <v>40878</v>
      </c>
      <c r="W343" t="s">
        <v>1449</v>
      </c>
      <c r="X343" s="2">
        <v>0.44500000000000001</v>
      </c>
      <c r="Y343" s="6">
        <f t="shared" si="42"/>
        <v>1.1879020848348951E-2</v>
      </c>
      <c r="AA343" t="s">
        <v>1448</v>
      </c>
      <c r="AB343">
        <v>27306</v>
      </c>
      <c r="AD343" t="s">
        <v>2</v>
      </c>
      <c r="AE343">
        <v>16</v>
      </c>
      <c r="AF343">
        <v>6</v>
      </c>
      <c r="AH343" t="s">
        <v>26868</v>
      </c>
      <c r="AI343" t="s">
        <v>26867</v>
      </c>
      <c r="AJ343" t="s">
        <v>26866</v>
      </c>
      <c r="AK343" t="s">
        <v>26865</v>
      </c>
      <c r="AL343">
        <v>5</v>
      </c>
      <c r="AM343" s="5">
        <f t="shared" si="43"/>
        <v>0.45454545454545453</v>
      </c>
      <c r="AN343" s="4">
        <f t="shared" si="44"/>
        <v>6.8844445974321016E-4</v>
      </c>
      <c r="AO343" s="3"/>
      <c r="AP343">
        <v>0</v>
      </c>
      <c r="AQ343" t="s">
        <v>9</v>
      </c>
      <c r="AR343">
        <v>60903170</v>
      </c>
      <c r="AS343" t="s">
        <v>8</v>
      </c>
      <c r="AT343" s="2" t="s">
        <v>0</v>
      </c>
      <c r="AU343" s="1">
        <f t="shared" si="45"/>
        <v>0.85218479317672269</v>
      </c>
      <c r="AV343" s="1">
        <f t="shared" si="46"/>
        <v>0.62837326540460803</v>
      </c>
      <c r="AW343" s="1">
        <f t="shared" si="47"/>
        <v>0.4045617376324932</v>
      </c>
    </row>
    <row r="344" spans="1:49" x14ac:dyDescent="0.2">
      <c r="A344">
        <v>342</v>
      </c>
      <c r="B344" t="s">
        <v>26864</v>
      </c>
      <c r="F344" t="s">
        <v>26863</v>
      </c>
      <c r="G344" t="s">
        <v>6</v>
      </c>
      <c r="H344" t="s">
        <v>5</v>
      </c>
      <c r="I344" t="s">
        <v>26862</v>
      </c>
      <c r="N344">
        <v>1</v>
      </c>
      <c r="O344" t="s">
        <v>26861</v>
      </c>
      <c r="P344">
        <v>54891820000</v>
      </c>
      <c r="R344" s="7">
        <v>40878</v>
      </c>
      <c r="S344" s="8">
        <f t="shared" si="40"/>
        <v>2011</v>
      </c>
      <c r="T344" s="8">
        <v>2011</v>
      </c>
      <c r="U344" s="8">
        <f t="shared" si="41"/>
        <v>11</v>
      </c>
      <c r="V344" s="7">
        <v>2011</v>
      </c>
      <c r="W344" t="s">
        <v>26860</v>
      </c>
      <c r="X344" s="2">
        <v>0.23300000000000001</v>
      </c>
      <c r="Y344" s="6">
        <f t="shared" si="42"/>
        <v>6.2198019273377652E-3</v>
      </c>
      <c r="AA344">
        <v>14134853</v>
      </c>
      <c r="AB344">
        <v>145734</v>
      </c>
      <c r="AC344">
        <v>19822170</v>
      </c>
      <c r="AD344" t="s">
        <v>2</v>
      </c>
      <c r="AE344">
        <v>17</v>
      </c>
      <c r="AF344">
        <v>4</v>
      </c>
      <c r="AH344" t="s">
        <v>26859</v>
      </c>
      <c r="AI344" t="s">
        <v>26858</v>
      </c>
      <c r="AK344" t="s">
        <v>26857</v>
      </c>
      <c r="AL344">
        <v>0</v>
      </c>
      <c r="AM344" s="5">
        <f t="shared" si="43"/>
        <v>0</v>
      </c>
      <c r="AN344" s="4">
        <f t="shared" si="44"/>
        <v>0</v>
      </c>
      <c r="AO344" s="3"/>
      <c r="AP344">
        <v>0</v>
      </c>
      <c r="AR344" t="s">
        <v>1</v>
      </c>
      <c r="AT344" s="2" t="s">
        <v>0</v>
      </c>
      <c r="AU344" s="1">
        <f t="shared" si="45"/>
        <v>0.43538613491364353</v>
      </c>
      <c r="AV344" s="1">
        <f t="shared" si="46"/>
        <v>0.31099009636688824</v>
      </c>
      <c r="AW344" s="1">
        <f t="shared" si="47"/>
        <v>0.18659405782013294</v>
      </c>
    </row>
    <row r="345" spans="1:49" x14ac:dyDescent="0.2">
      <c r="A345">
        <v>343</v>
      </c>
      <c r="B345" t="s">
        <v>26856</v>
      </c>
      <c r="C345" t="s">
        <v>26855</v>
      </c>
      <c r="F345" t="s">
        <v>26854</v>
      </c>
      <c r="G345" t="s">
        <v>6</v>
      </c>
      <c r="H345" t="s">
        <v>5</v>
      </c>
      <c r="I345" t="s">
        <v>26853</v>
      </c>
      <c r="J345">
        <v>60007087</v>
      </c>
      <c r="K345" t="s">
        <v>26852</v>
      </c>
      <c r="L345" t="s">
        <v>26851</v>
      </c>
      <c r="M345" t="s">
        <v>26850</v>
      </c>
      <c r="N345">
        <v>1</v>
      </c>
      <c r="O345" t="s">
        <v>26849</v>
      </c>
      <c r="P345">
        <v>7006587951</v>
      </c>
      <c r="Q345">
        <v>60007087</v>
      </c>
      <c r="R345" s="7">
        <v>40878</v>
      </c>
      <c r="S345" s="8">
        <f t="shared" si="40"/>
        <v>2011</v>
      </c>
      <c r="T345" s="8">
        <v>2011</v>
      </c>
      <c r="U345" s="8">
        <f t="shared" si="41"/>
        <v>11</v>
      </c>
      <c r="V345" s="7">
        <v>2011</v>
      </c>
      <c r="W345" t="s">
        <v>2663</v>
      </c>
      <c r="X345" s="2">
        <v>0.28199999999999997</v>
      </c>
      <c r="Y345" s="6">
        <f t="shared" si="42"/>
        <v>7.527828942099783E-3</v>
      </c>
      <c r="AA345">
        <v>16875869</v>
      </c>
      <c r="AB345">
        <v>19700186861</v>
      </c>
      <c r="AC345">
        <v>16875877</v>
      </c>
      <c r="AD345" t="s">
        <v>2</v>
      </c>
      <c r="AE345">
        <v>2011</v>
      </c>
      <c r="AG345">
        <v>541734</v>
      </c>
      <c r="AI345" t="s">
        <v>26848</v>
      </c>
      <c r="AK345" t="s">
        <v>26847</v>
      </c>
      <c r="AL345">
        <v>6</v>
      </c>
      <c r="AM345" s="5">
        <f t="shared" si="43"/>
        <v>0.54545454545454541</v>
      </c>
      <c r="AN345" s="4">
        <f t="shared" si="44"/>
        <v>8.2613335169185224E-4</v>
      </c>
      <c r="AO345" s="3"/>
      <c r="AP345">
        <v>1</v>
      </c>
      <c r="AR345" t="s">
        <v>1</v>
      </c>
      <c r="AT345" s="2">
        <v>1.1739999999999999</v>
      </c>
      <c r="AU345" s="1">
        <f t="shared" si="45"/>
        <v>0.55173202649774034</v>
      </c>
      <c r="AV345" s="1">
        <f t="shared" si="46"/>
        <v>0.41769811468958173</v>
      </c>
      <c r="AW345" s="1">
        <f t="shared" si="47"/>
        <v>0.28366420288142313</v>
      </c>
    </row>
    <row r="346" spans="1:49" x14ac:dyDescent="0.2">
      <c r="A346">
        <v>344</v>
      </c>
      <c r="B346" t="s">
        <v>26846</v>
      </c>
      <c r="C346" t="s">
        <v>26845</v>
      </c>
      <c r="F346" t="s">
        <v>26844</v>
      </c>
      <c r="G346" t="s">
        <v>6</v>
      </c>
      <c r="H346" t="s">
        <v>5</v>
      </c>
      <c r="I346" t="s">
        <v>26843</v>
      </c>
      <c r="J346">
        <v>60008447</v>
      </c>
      <c r="K346" t="s">
        <v>2437</v>
      </c>
      <c r="L346" t="s">
        <v>2436</v>
      </c>
      <c r="M346" t="s">
        <v>86</v>
      </c>
      <c r="N346">
        <v>7</v>
      </c>
      <c r="O346" t="s">
        <v>26842</v>
      </c>
      <c r="P346" t="s">
        <v>26841</v>
      </c>
      <c r="Q346" t="s">
        <v>2435</v>
      </c>
      <c r="R346" s="7">
        <v>40878</v>
      </c>
      <c r="S346" s="8">
        <f t="shared" si="40"/>
        <v>2011</v>
      </c>
      <c r="T346" s="8">
        <v>2011</v>
      </c>
      <c r="U346" s="8">
        <f t="shared" si="41"/>
        <v>11</v>
      </c>
      <c r="V346" s="7">
        <v>2011</v>
      </c>
      <c r="W346" t="s">
        <v>2663</v>
      </c>
      <c r="X346" s="2">
        <v>0.28199999999999997</v>
      </c>
      <c r="Y346" s="6">
        <f t="shared" si="42"/>
        <v>7.527828942099783E-3</v>
      </c>
      <c r="AA346">
        <v>16875869</v>
      </c>
      <c r="AB346">
        <v>19700186861</v>
      </c>
      <c r="AC346">
        <v>16875877</v>
      </c>
      <c r="AD346" t="s">
        <v>2</v>
      </c>
      <c r="AE346">
        <v>2011</v>
      </c>
      <c r="AG346">
        <v>190358</v>
      </c>
      <c r="AI346" t="s">
        <v>26840</v>
      </c>
      <c r="AK346" t="s">
        <v>26839</v>
      </c>
      <c r="AL346">
        <v>8</v>
      </c>
      <c r="AM346" s="5">
        <f t="shared" si="43"/>
        <v>0.72727272727272729</v>
      </c>
      <c r="AN346" s="4">
        <f t="shared" si="44"/>
        <v>1.1015111355891364E-3</v>
      </c>
      <c r="AO346" s="3"/>
      <c r="AP346">
        <v>1</v>
      </c>
      <c r="AR346" t="s">
        <v>1</v>
      </c>
      <c r="AT346" s="2">
        <v>1.1739999999999999</v>
      </c>
      <c r="AU346" s="1">
        <f t="shared" si="45"/>
        <v>0.55999336001465883</v>
      </c>
      <c r="AV346" s="1">
        <f t="shared" si="46"/>
        <v>0.43146700388444592</v>
      </c>
      <c r="AW346" s="1">
        <f t="shared" si="47"/>
        <v>0.30294064775423302</v>
      </c>
    </row>
    <row r="347" spans="1:49" x14ac:dyDescent="0.2">
      <c r="A347">
        <v>345</v>
      </c>
      <c r="B347" t="s">
        <v>26838</v>
      </c>
      <c r="C347" t="s">
        <v>26837</v>
      </c>
      <c r="F347" t="s">
        <v>26836</v>
      </c>
      <c r="G347" t="s">
        <v>6</v>
      </c>
      <c r="H347" t="s">
        <v>5</v>
      </c>
      <c r="I347" t="s">
        <v>26835</v>
      </c>
      <c r="J347" t="s">
        <v>18675</v>
      </c>
      <c r="K347" t="s">
        <v>18674</v>
      </c>
      <c r="L347" t="s">
        <v>18673</v>
      </c>
      <c r="M347" t="s">
        <v>1720</v>
      </c>
      <c r="N347">
        <v>3</v>
      </c>
      <c r="O347" t="s">
        <v>26834</v>
      </c>
      <c r="P347" t="s">
        <v>26833</v>
      </c>
      <c r="Q347" t="s">
        <v>26832</v>
      </c>
      <c r="R347" s="7">
        <v>40878</v>
      </c>
      <c r="S347" s="8">
        <f t="shared" si="40"/>
        <v>2011</v>
      </c>
      <c r="T347" s="8">
        <v>2011</v>
      </c>
      <c r="U347" s="8">
        <f t="shared" si="41"/>
        <v>11</v>
      </c>
      <c r="V347" s="7">
        <v>2011</v>
      </c>
      <c r="W347" t="s">
        <v>2663</v>
      </c>
      <c r="X347" s="2">
        <v>0.28199999999999997</v>
      </c>
      <c r="Y347" s="6">
        <f t="shared" si="42"/>
        <v>7.527828942099783E-3</v>
      </c>
      <c r="AA347">
        <v>16875869</v>
      </c>
      <c r="AB347">
        <v>19700186861</v>
      </c>
      <c r="AC347">
        <v>16875877</v>
      </c>
      <c r="AD347" t="s">
        <v>2</v>
      </c>
      <c r="AE347">
        <v>2011</v>
      </c>
      <c r="AG347">
        <v>184942</v>
      </c>
      <c r="AI347" t="s">
        <v>26831</v>
      </c>
      <c r="AK347" t="s">
        <v>26830</v>
      </c>
      <c r="AL347">
        <v>4</v>
      </c>
      <c r="AM347" s="5">
        <f t="shared" si="43"/>
        <v>0.36363636363636365</v>
      </c>
      <c r="AN347" s="4">
        <f t="shared" si="44"/>
        <v>5.5075556779456819E-4</v>
      </c>
      <c r="AO347" s="3"/>
      <c r="AP347">
        <v>1</v>
      </c>
      <c r="AR347" t="s">
        <v>1</v>
      </c>
      <c r="AT347" s="2">
        <v>1.1739999999999999</v>
      </c>
      <c r="AU347" s="1">
        <f t="shared" si="45"/>
        <v>0.54347069298082185</v>
      </c>
      <c r="AV347" s="1">
        <f t="shared" si="46"/>
        <v>0.40392922549471755</v>
      </c>
      <c r="AW347" s="1">
        <f t="shared" si="47"/>
        <v>0.26438775800861325</v>
      </c>
    </row>
    <row r="348" spans="1:49" x14ac:dyDescent="0.2">
      <c r="A348">
        <v>346</v>
      </c>
      <c r="B348" t="s">
        <v>26829</v>
      </c>
      <c r="C348" t="s">
        <v>26828</v>
      </c>
      <c r="F348" t="s">
        <v>26827</v>
      </c>
      <c r="G348" t="s">
        <v>6</v>
      </c>
      <c r="H348" t="s">
        <v>5</v>
      </c>
      <c r="I348" t="s">
        <v>26826</v>
      </c>
      <c r="J348" t="s">
        <v>26825</v>
      </c>
      <c r="K348" t="s">
        <v>26824</v>
      </c>
      <c r="L348" t="s">
        <v>26823</v>
      </c>
      <c r="M348" t="s">
        <v>26822</v>
      </c>
      <c r="N348">
        <v>4</v>
      </c>
      <c r="O348" t="s">
        <v>26821</v>
      </c>
      <c r="P348" t="s">
        <v>26820</v>
      </c>
      <c r="Q348" t="s">
        <v>26819</v>
      </c>
      <c r="R348" s="7">
        <v>40878</v>
      </c>
      <c r="S348" s="8">
        <f t="shared" si="40"/>
        <v>2011</v>
      </c>
      <c r="T348" s="8">
        <v>2011</v>
      </c>
      <c r="U348" s="8">
        <f t="shared" si="41"/>
        <v>11</v>
      </c>
      <c r="V348" s="7">
        <v>40878</v>
      </c>
      <c r="W348" t="s">
        <v>17967</v>
      </c>
      <c r="X348" s="2" t="s">
        <v>0</v>
      </c>
      <c r="Y348" s="6" t="e">
        <f t="shared" si="42"/>
        <v>#VALUE!</v>
      </c>
      <c r="AA348">
        <v>16626443</v>
      </c>
      <c r="AB348">
        <v>19700175169</v>
      </c>
      <c r="AD348" t="s">
        <v>2</v>
      </c>
      <c r="AF348" t="s">
        <v>26818</v>
      </c>
      <c r="AI348" t="s">
        <v>26817</v>
      </c>
      <c r="AJ348" t="s">
        <v>26816</v>
      </c>
      <c r="AK348" t="s">
        <v>26815</v>
      </c>
      <c r="AL348">
        <v>30</v>
      </c>
      <c r="AM348" s="5">
        <f t="shared" si="43"/>
        <v>2.7272727272727271</v>
      </c>
      <c r="AN348" s="4">
        <f t="shared" si="44"/>
        <v>4.1306667584592614E-3</v>
      </c>
      <c r="AO348" s="3"/>
      <c r="AP348">
        <v>1</v>
      </c>
      <c r="AR348" t="s">
        <v>1</v>
      </c>
      <c r="AT348" s="2" t="s">
        <v>0</v>
      </c>
      <c r="AU348" s="1" t="e">
        <f t="shared" si="45"/>
        <v>#VALUE!</v>
      </c>
      <c r="AV348" s="1" t="e">
        <f t="shared" si="46"/>
        <v>#VALUE!</v>
      </c>
      <c r="AW348" s="1" t="e">
        <f t="shared" si="47"/>
        <v>#VALUE!</v>
      </c>
    </row>
    <row r="349" spans="1:49" x14ac:dyDescent="0.2">
      <c r="A349">
        <v>347</v>
      </c>
      <c r="B349" t="s">
        <v>26814</v>
      </c>
      <c r="C349" t="s">
        <v>26813</v>
      </c>
      <c r="F349" t="s">
        <v>26812</v>
      </c>
      <c r="G349" t="s">
        <v>6</v>
      </c>
      <c r="H349" t="s">
        <v>5</v>
      </c>
      <c r="I349" t="s">
        <v>26811</v>
      </c>
      <c r="J349">
        <v>60072227</v>
      </c>
      <c r="K349" t="s">
        <v>26810</v>
      </c>
      <c r="L349" t="s">
        <v>26809</v>
      </c>
      <c r="M349" t="s">
        <v>113</v>
      </c>
      <c r="N349">
        <v>2</v>
      </c>
      <c r="O349" t="s">
        <v>26808</v>
      </c>
      <c r="P349" t="s">
        <v>26807</v>
      </c>
      <c r="Q349" t="s">
        <v>26806</v>
      </c>
      <c r="R349" s="7">
        <v>40878</v>
      </c>
      <c r="S349" s="8">
        <f t="shared" si="40"/>
        <v>2011</v>
      </c>
      <c r="T349" s="8">
        <v>2011</v>
      </c>
      <c r="U349" s="8">
        <f t="shared" si="41"/>
        <v>11</v>
      </c>
      <c r="V349" s="7">
        <v>2011</v>
      </c>
      <c r="W349" t="s">
        <v>14972</v>
      </c>
      <c r="X349" s="2">
        <v>0.161</v>
      </c>
      <c r="Y349" s="6">
        <f t="shared" si="42"/>
        <v>4.2978030485037776E-3</v>
      </c>
      <c r="AA349">
        <v>15493636</v>
      </c>
      <c r="AB349">
        <v>11700154336</v>
      </c>
      <c r="AD349" t="s">
        <v>2</v>
      </c>
      <c r="AE349">
        <v>7</v>
      </c>
      <c r="AF349">
        <v>12</v>
      </c>
      <c r="AH349" t="s">
        <v>26805</v>
      </c>
      <c r="AI349" t="s">
        <v>26804</v>
      </c>
      <c r="AJ349" t="s">
        <v>26803</v>
      </c>
      <c r="AK349" t="s">
        <v>26802</v>
      </c>
      <c r="AL349">
        <v>1</v>
      </c>
      <c r="AM349" s="5">
        <f t="shared" si="43"/>
        <v>9.0909090909090912E-2</v>
      </c>
      <c r="AN349" s="4">
        <f t="shared" si="44"/>
        <v>1.3768889194864205E-4</v>
      </c>
      <c r="AO349" s="3"/>
      <c r="AP349">
        <v>1</v>
      </c>
      <c r="AR349" t="s">
        <v>1</v>
      </c>
      <c r="AT349" s="2" t="s">
        <v>0</v>
      </c>
      <c r="AU349" s="1">
        <f t="shared" si="45"/>
        <v>0.30497688015372365</v>
      </c>
      <c r="AV349" s="1">
        <f t="shared" si="46"/>
        <v>0.22177459702262098</v>
      </c>
      <c r="AW349" s="1">
        <f t="shared" si="47"/>
        <v>0.13857231389151828</v>
      </c>
    </row>
    <row r="350" spans="1:49" x14ac:dyDescent="0.2">
      <c r="A350">
        <v>348</v>
      </c>
      <c r="B350" t="s">
        <v>26801</v>
      </c>
      <c r="C350" t="s">
        <v>26800</v>
      </c>
      <c r="F350" t="s">
        <v>26799</v>
      </c>
      <c r="G350" t="s">
        <v>6</v>
      </c>
      <c r="H350" t="s">
        <v>5</v>
      </c>
      <c r="I350" t="s">
        <v>26798</v>
      </c>
      <c r="J350" t="s">
        <v>26797</v>
      </c>
      <c r="K350" t="s">
        <v>26796</v>
      </c>
      <c r="L350" t="s">
        <v>26795</v>
      </c>
      <c r="M350" t="s">
        <v>476</v>
      </c>
      <c r="N350">
        <v>7</v>
      </c>
      <c r="O350" t="s">
        <v>26794</v>
      </c>
      <c r="P350" t="s">
        <v>26793</v>
      </c>
      <c r="Q350" t="s">
        <v>26792</v>
      </c>
      <c r="R350" s="7">
        <v>40878</v>
      </c>
      <c r="S350" s="8">
        <f t="shared" si="40"/>
        <v>2011</v>
      </c>
      <c r="T350" s="8">
        <v>2011</v>
      </c>
      <c r="U350" s="8">
        <f t="shared" si="41"/>
        <v>11</v>
      </c>
      <c r="V350" s="7">
        <v>2011</v>
      </c>
      <c r="W350" t="s">
        <v>2663</v>
      </c>
      <c r="X350" s="2">
        <v>0.28199999999999997</v>
      </c>
      <c r="Y350" s="6">
        <f t="shared" si="42"/>
        <v>7.527828942099783E-3</v>
      </c>
      <c r="AA350">
        <v>16875869</v>
      </c>
      <c r="AB350">
        <v>19700186861</v>
      </c>
      <c r="AC350">
        <v>16875877</v>
      </c>
      <c r="AD350" t="s">
        <v>2</v>
      </c>
      <c r="AE350">
        <v>2011</v>
      </c>
      <c r="AG350">
        <v>421691</v>
      </c>
      <c r="AI350" t="s">
        <v>26791</v>
      </c>
      <c r="AK350" t="s">
        <v>26790</v>
      </c>
      <c r="AL350">
        <v>20</v>
      </c>
      <c r="AM350" s="5">
        <f t="shared" si="43"/>
        <v>1.8181818181818181</v>
      </c>
      <c r="AN350" s="4">
        <f t="shared" si="44"/>
        <v>2.7537778389728406E-3</v>
      </c>
      <c r="AO350" s="3"/>
      <c r="AP350">
        <v>1</v>
      </c>
      <c r="AR350" t="s">
        <v>1</v>
      </c>
      <c r="AT350" s="2">
        <v>1.1739999999999999</v>
      </c>
      <c r="AU350" s="1">
        <f t="shared" si="45"/>
        <v>0.60956136111616999</v>
      </c>
      <c r="AV350" s="1">
        <f t="shared" si="46"/>
        <v>0.51408033905363115</v>
      </c>
      <c r="AW350" s="1">
        <f t="shared" si="47"/>
        <v>0.41859931699109226</v>
      </c>
    </row>
    <row r="351" spans="1:49" x14ac:dyDescent="0.2">
      <c r="A351">
        <v>349</v>
      </c>
      <c r="B351" t="s">
        <v>26789</v>
      </c>
      <c r="C351" t="s">
        <v>26788</v>
      </c>
      <c r="F351" t="s">
        <v>26787</v>
      </c>
      <c r="G351" t="s">
        <v>6</v>
      </c>
      <c r="H351" t="s">
        <v>5</v>
      </c>
      <c r="I351" t="s">
        <v>26786</v>
      </c>
      <c r="J351" t="s">
        <v>26785</v>
      </c>
      <c r="K351" t="s">
        <v>26784</v>
      </c>
      <c r="L351" t="s">
        <v>26783</v>
      </c>
      <c r="M351" t="s">
        <v>26782</v>
      </c>
      <c r="N351">
        <v>5</v>
      </c>
      <c r="O351" t="s">
        <v>26781</v>
      </c>
      <c r="P351" t="s">
        <v>26780</v>
      </c>
      <c r="Q351" t="s">
        <v>26779</v>
      </c>
      <c r="R351" s="7">
        <v>40878</v>
      </c>
      <c r="S351" s="8">
        <f t="shared" si="40"/>
        <v>2011</v>
      </c>
      <c r="T351" s="8">
        <v>2011</v>
      </c>
      <c r="U351" s="8">
        <f t="shared" si="41"/>
        <v>11</v>
      </c>
      <c r="V351" s="7">
        <v>40878</v>
      </c>
      <c r="W351" t="s">
        <v>26778</v>
      </c>
      <c r="X351" s="2">
        <v>1.1990000000000001</v>
      </c>
      <c r="Y351" s="6">
        <f t="shared" si="42"/>
        <v>3.2006620218360433E-2</v>
      </c>
      <c r="AA351">
        <v>221430</v>
      </c>
      <c r="AB351">
        <v>24419</v>
      </c>
      <c r="AD351" t="s">
        <v>2</v>
      </c>
      <c r="AE351">
        <v>57</v>
      </c>
      <c r="AF351">
        <v>206</v>
      </c>
      <c r="AH351" t="s">
        <v>26777</v>
      </c>
      <c r="AI351" t="s">
        <v>26776</v>
      </c>
      <c r="AK351" t="s">
        <v>26775</v>
      </c>
      <c r="AL351">
        <v>13</v>
      </c>
      <c r="AM351" s="5">
        <f t="shared" si="43"/>
        <v>1.1818181818181819</v>
      </c>
      <c r="AN351" s="4">
        <f t="shared" si="44"/>
        <v>1.7899555953323468E-3</v>
      </c>
      <c r="AO351" s="3"/>
      <c r="AP351">
        <v>1</v>
      </c>
      <c r="AR351" t="s">
        <v>1</v>
      </c>
      <c r="AT351" s="2">
        <v>3.1419999999999999</v>
      </c>
      <c r="AU351" s="1">
        <f t="shared" si="45"/>
        <v>2.2941620831452005</v>
      </c>
      <c r="AV351" s="1">
        <f t="shared" si="46"/>
        <v>1.6898287906846392</v>
      </c>
      <c r="AW351" s="1">
        <f t="shared" si="47"/>
        <v>1.0854954982240772</v>
      </c>
    </row>
    <row r="352" spans="1:49" x14ac:dyDescent="0.2">
      <c r="A352">
        <v>350</v>
      </c>
      <c r="B352" t="s">
        <v>26774</v>
      </c>
      <c r="C352" t="s">
        <v>26773</v>
      </c>
      <c r="F352" t="s">
        <v>26772</v>
      </c>
      <c r="G352" t="s">
        <v>6</v>
      </c>
      <c r="H352" t="s">
        <v>5</v>
      </c>
      <c r="I352" t="s">
        <v>26771</v>
      </c>
      <c r="J352">
        <v>60024784</v>
      </c>
      <c r="K352" t="s">
        <v>26770</v>
      </c>
      <c r="L352" t="s">
        <v>26769</v>
      </c>
      <c r="M352" t="s">
        <v>31</v>
      </c>
      <c r="N352">
        <v>2</v>
      </c>
      <c r="O352" t="s">
        <v>26768</v>
      </c>
      <c r="P352" t="s">
        <v>26767</v>
      </c>
      <c r="Q352" t="s">
        <v>26766</v>
      </c>
      <c r="R352" s="7">
        <v>40878</v>
      </c>
      <c r="S352" s="8">
        <f t="shared" si="40"/>
        <v>2011</v>
      </c>
      <c r="T352" s="8">
        <v>2011</v>
      </c>
      <c r="U352" s="8">
        <f t="shared" si="41"/>
        <v>11</v>
      </c>
      <c r="V352" s="7">
        <v>2011</v>
      </c>
      <c r="W352" t="s">
        <v>26765</v>
      </c>
      <c r="X352" s="2">
        <v>0.39900000000000002</v>
      </c>
      <c r="Y352" s="6">
        <f t="shared" si="42"/>
        <v>1.0651077120205014E-2</v>
      </c>
      <c r="AA352" t="s">
        <v>26764</v>
      </c>
      <c r="AB352">
        <v>17700156304</v>
      </c>
      <c r="AC352">
        <v>16877268</v>
      </c>
      <c r="AD352" t="s">
        <v>2</v>
      </c>
      <c r="AE352">
        <v>2011</v>
      </c>
      <c r="AG352">
        <v>827969</v>
      </c>
      <c r="AI352" t="s">
        <v>26763</v>
      </c>
      <c r="AK352" t="s">
        <v>26762</v>
      </c>
      <c r="AL352">
        <v>8</v>
      </c>
      <c r="AM352" s="5">
        <f t="shared" si="43"/>
        <v>0.72727272727272729</v>
      </c>
      <c r="AN352" s="4">
        <f t="shared" si="44"/>
        <v>1.1015111355891364E-3</v>
      </c>
      <c r="AO352" s="3"/>
      <c r="AP352">
        <v>1</v>
      </c>
      <c r="AQ352" t="s">
        <v>48</v>
      </c>
      <c r="AR352">
        <v>23651136</v>
      </c>
      <c r="AS352" t="s">
        <v>47</v>
      </c>
      <c r="AT352" s="2">
        <v>2.137</v>
      </c>
      <c r="AU352" s="1">
        <f t="shared" si="45"/>
        <v>0.77862073248202501</v>
      </c>
      <c r="AV352" s="1">
        <f t="shared" si="46"/>
        <v>0.58762941278970759</v>
      </c>
      <c r="AW352" s="1">
        <f t="shared" si="47"/>
        <v>0.39663809309738995</v>
      </c>
    </row>
    <row r="353" spans="1:49" x14ac:dyDescent="0.2">
      <c r="A353">
        <v>351</v>
      </c>
      <c r="B353" t="s">
        <v>26761</v>
      </c>
      <c r="C353" t="s">
        <v>26760</v>
      </c>
      <c r="D353" t="s">
        <v>26759</v>
      </c>
      <c r="F353" t="s">
        <v>26758</v>
      </c>
      <c r="G353" t="s">
        <v>6</v>
      </c>
      <c r="H353" t="s">
        <v>5</v>
      </c>
      <c r="I353" t="s">
        <v>26757</v>
      </c>
      <c r="J353" t="s">
        <v>1832</v>
      </c>
      <c r="K353" t="s">
        <v>1831</v>
      </c>
      <c r="L353" t="s">
        <v>1830</v>
      </c>
      <c r="M353" t="s">
        <v>1829</v>
      </c>
      <c r="N353">
        <v>3</v>
      </c>
      <c r="O353" t="s">
        <v>26756</v>
      </c>
      <c r="P353" t="s">
        <v>26755</v>
      </c>
      <c r="Q353" t="s">
        <v>26754</v>
      </c>
      <c r="R353" s="7">
        <v>40878</v>
      </c>
      <c r="S353" s="8">
        <f t="shared" si="40"/>
        <v>2011</v>
      </c>
      <c r="T353" s="8">
        <v>2011</v>
      </c>
      <c r="U353" s="8">
        <f t="shared" si="41"/>
        <v>11</v>
      </c>
      <c r="V353" s="7">
        <v>40878</v>
      </c>
      <c r="W353" t="s">
        <v>1827</v>
      </c>
      <c r="X353" s="2">
        <v>0.17399999999999999</v>
      </c>
      <c r="Y353" s="6">
        <f t="shared" si="42"/>
        <v>4.6448306238488024E-3</v>
      </c>
      <c r="AA353">
        <v>20818491</v>
      </c>
      <c r="AB353">
        <v>20000195009</v>
      </c>
      <c r="AD353" t="s">
        <v>2</v>
      </c>
      <c r="AE353">
        <v>57</v>
      </c>
      <c r="AF353">
        <v>4</v>
      </c>
      <c r="AH353" t="s">
        <v>26753</v>
      </c>
      <c r="AI353" t="s">
        <v>26752</v>
      </c>
      <c r="AJ353" t="s">
        <v>26751</v>
      </c>
      <c r="AK353" t="s">
        <v>26750</v>
      </c>
      <c r="AL353">
        <v>1</v>
      </c>
      <c r="AM353" s="5">
        <f t="shared" si="43"/>
        <v>9.0909090909090912E-2</v>
      </c>
      <c r="AN353" s="4">
        <f t="shared" si="44"/>
        <v>1.3768889194864205E-4</v>
      </c>
      <c r="AO353" s="3"/>
      <c r="AP353">
        <v>0</v>
      </c>
      <c r="AR353" t="s">
        <v>1</v>
      </c>
      <c r="AT353" s="2" t="s">
        <v>0</v>
      </c>
      <c r="AU353" s="1">
        <f t="shared" si="45"/>
        <v>0.32926881042787542</v>
      </c>
      <c r="AV353" s="1">
        <f t="shared" si="46"/>
        <v>0.23912597578987221</v>
      </c>
      <c r="AW353" s="1">
        <f t="shared" si="47"/>
        <v>0.148983141151869</v>
      </c>
    </row>
    <row r="354" spans="1:49" x14ac:dyDescent="0.2">
      <c r="A354">
        <v>352</v>
      </c>
      <c r="B354" t="s">
        <v>26749</v>
      </c>
      <c r="C354" t="s">
        <v>26748</v>
      </c>
      <c r="D354" t="s">
        <v>26747</v>
      </c>
      <c r="F354" t="s">
        <v>26746</v>
      </c>
      <c r="G354" t="s">
        <v>6</v>
      </c>
      <c r="H354" t="s">
        <v>5</v>
      </c>
      <c r="I354" t="s">
        <v>26745</v>
      </c>
      <c r="J354" t="s">
        <v>26744</v>
      </c>
      <c r="K354" t="s">
        <v>26743</v>
      </c>
      <c r="L354" t="s">
        <v>26742</v>
      </c>
      <c r="M354" t="s">
        <v>192</v>
      </c>
      <c r="N354">
        <v>6</v>
      </c>
      <c r="O354" t="s">
        <v>26741</v>
      </c>
      <c r="P354" t="s">
        <v>26740</v>
      </c>
      <c r="Q354" t="s">
        <v>26739</v>
      </c>
      <c r="R354" s="7">
        <v>40878</v>
      </c>
      <c r="S354" s="8">
        <f t="shared" si="40"/>
        <v>2011</v>
      </c>
      <c r="T354" s="8">
        <v>2011</v>
      </c>
      <c r="U354" s="8">
        <f t="shared" si="41"/>
        <v>11</v>
      </c>
      <c r="V354" s="7">
        <v>40878</v>
      </c>
      <c r="W354" t="s">
        <v>1827</v>
      </c>
      <c r="X354" s="2">
        <v>0.17399999999999999</v>
      </c>
      <c r="Y354" s="6">
        <f t="shared" si="42"/>
        <v>4.6448306238488024E-3</v>
      </c>
      <c r="AA354">
        <v>20818491</v>
      </c>
      <c r="AB354">
        <v>20000195009</v>
      </c>
      <c r="AD354" t="s">
        <v>2</v>
      </c>
      <c r="AE354">
        <v>57</v>
      </c>
      <c r="AF354">
        <v>4</v>
      </c>
      <c r="AH354" t="s">
        <v>26112</v>
      </c>
      <c r="AI354" t="s">
        <v>26738</v>
      </c>
      <c r="AJ354" t="s">
        <v>26737</v>
      </c>
      <c r="AK354" t="s">
        <v>26736</v>
      </c>
      <c r="AL354">
        <v>0</v>
      </c>
      <c r="AM354" s="5">
        <f t="shared" si="43"/>
        <v>0</v>
      </c>
      <c r="AN354" s="4">
        <f t="shared" si="44"/>
        <v>0</v>
      </c>
      <c r="AO354" s="3"/>
      <c r="AP354">
        <v>0</v>
      </c>
      <c r="AR354" t="s">
        <v>1</v>
      </c>
      <c r="AT354" s="2" t="s">
        <v>0</v>
      </c>
      <c r="AU354" s="1">
        <f t="shared" si="45"/>
        <v>0.32513814366941618</v>
      </c>
      <c r="AV354" s="1">
        <f t="shared" si="46"/>
        <v>0.23224153119244012</v>
      </c>
      <c r="AW354" s="1">
        <f t="shared" si="47"/>
        <v>0.13934491871546406</v>
      </c>
    </row>
    <row r="355" spans="1:49" x14ac:dyDescent="0.2">
      <c r="A355">
        <v>353</v>
      </c>
      <c r="B355" t="s">
        <v>26735</v>
      </c>
      <c r="F355" t="s">
        <v>26734</v>
      </c>
      <c r="G355" t="s">
        <v>6</v>
      </c>
      <c r="H355" t="s">
        <v>5</v>
      </c>
      <c r="I355" t="s">
        <v>26733</v>
      </c>
      <c r="J355">
        <v>60016930</v>
      </c>
      <c r="K355" t="s">
        <v>1248</v>
      </c>
      <c r="L355" t="s">
        <v>110</v>
      </c>
      <c r="M355" t="s">
        <v>60</v>
      </c>
      <c r="N355">
        <v>4</v>
      </c>
      <c r="O355" t="s">
        <v>26732</v>
      </c>
      <c r="P355" t="s">
        <v>26731</v>
      </c>
      <c r="Q355" t="s">
        <v>1247</v>
      </c>
      <c r="R355" s="7">
        <v>40878</v>
      </c>
      <c r="S355" s="8">
        <f t="shared" si="40"/>
        <v>2011</v>
      </c>
      <c r="T355" s="8">
        <v>2011</v>
      </c>
      <c r="U355" s="8">
        <f t="shared" si="41"/>
        <v>11</v>
      </c>
      <c r="V355" s="7">
        <v>40878</v>
      </c>
      <c r="W355" t="s">
        <v>1826</v>
      </c>
      <c r="X355" s="2">
        <v>0.50800000000000001</v>
      </c>
      <c r="Y355" s="6">
        <f t="shared" si="42"/>
        <v>1.356076986732869E-2</v>
      </c>
      <c r="AA355">
        <v>16735447</v>
      </c>
      <c r="AB355">
        <v>19700177325</v>
      </c>
      <c r="AD355" t="s">
        <v>2</v>
      </c>
      <c r="AE355">
        <v>8</v>
      </c>
      <c r="AF355">
        <v>8</v>
      </c>
      <c r="AH355" t="s">
        <v>504</v>
      </c>
      <c r="AI355" t="s">
        <v>26730</v>
      </c>
      <c r="AJ355" t="s">
        <v>26729</v>
      </c>
      <c r="AK355" t="s">
        <v>26728</v>
      </c>
      <c r="AL355">
        <v>0</v>
      </c>
      <c r="AM355" s="5">
        <f t="shared" si="43"/>
        <v>0</v>
      </c>
      <c r="AN355" s="4">
        <f t="shared" si="44"/>
        <v>0</v>
      </c>
      <c r="AO355" s="3"/>
      <c r="AP355">
        <v>0</v>
      </c>
      <c r="AR355" t="s">
        <v>1</v>
      </c>
      <c r="AT355" s="2">
        <v>2.6880000000000002</v>
      </c>
      <c r="AU355" s="1">
        <f t="shared" si="45"/>
        <v>0.94925389071300825</v>
      </c>
      <c r="AV355" s="1">
        <f t="shared" si="46"/>
        <v>0.67803849336643451</v>
      </c>
      <c r="AW355" s="1">
        <f t="shared" si="47"/>
        <v>0.40682309601986072</v>
      </c>
    </row>
    <row r="356" spans="1:49" x14ac:dyDescent="0.2">
      <c r="A356">
        <v>354</v>
      </c>
      <c r="B356" t="s">
        <v>26727</v>
      </c>
      <c r="C356" t="s">
        <v>26726</v>
      </c>
      <c r="D356" t="s">
        <v>26725</v>
      </c>
      <c r="F356" t="s">
        <v>26724</v>
      </c>
      <c r="G356" t="s">
        <v>6</v>
      </c>
      <c r="H356" t="s">
        <v>5</v>
      </c>
      <c r="I356" t="s">
        <v>26723</v>
      </c>
      <c r="J356" t="s">
        <v>26722</v>
      </c>
      <c r="K356" t="s">
        <v>26721</v>
      </c>
      <c r="L356" t="s">
        <v>26720</v>
      </c>
      <c r="M356" t="s">
        <v>84</v>
      </c>
      <c r="N356">
        <v>11</v>
      </c>
      <c r="O356" t="s">
        <v>26719</v>
      </c>
      <c r="P356" t="s">
        <v>26718</v>
      </c>
      <c r="Q356" t="s">
        <v>26717</v>
      </c>
      <c r="R356" s="7">
        <v>40878</v>
      </c>
      <c r="S356" s="8">
        <f t="shared" si="40"/>
        <v>2011</v>
      </c>
      <c r="T356" s="8">
        <v>2011</v>
      </c>
      <c r="U356" s="8">
        <f t="shared" si="41"/>
        <v>11</v>
      </c>
      <c r="V356" s="7">
        <v>40878</v>
      </c>
      <c r="W356" t="s">
        <v>362</v>
      </c>
      <c r="X356" s="2">
        <v>0.49399999999999999</v>
      </c>
      <c r="Y356" s="6">
        <f t="shared" si="42"/>
        <v>1.3187047863110968E-2</v>
      </c>
      <c r="AA356">
        <v>9601317</v>
      </c>
      <c r="AB356">
        <v>20983</v>
      </c>
      <c r="AC356">
        <v>13616439</v>
      </c>
      <c r="AD356" t="s">
        <v>2</v>
      </c>
      <c r="AE356">
        <v>21</v>
      </c>
      <c r="AF356">
        <v>12</v>
      </c>
      <c r="AG356">
        <v>125014</v>
      </c>
      <c r="AI356" t="s">
        <v>26716</v>
      </c>
      <c r="AK356" t="s">
        <v>26715</v>
      </c>
      <c r="AL356">
        <v>91</v>
      </c>
      <c r="AM356" s="5">
        <f t="shared" si="43"/>
        <v>8.2727272727272734</v>
      </c>
      <c r="AN356" s="4">
        <f t="shared" si="44"/>
        <v>1.2529689167326427E-2</v>
      </c>
      <c r="AO356" s="3"/>
      <c r="AP356">
        <v>0</v>
      </c>
      <c r="AR356" t="s">
        <v>1</v>
      </c>
      <c r="AT356" s="2" t="s">
        <v>0</v>
      </c>
      <c r="AU356" s="1">
        <f t="shared" si="45"/>
        <v>1.2989840254375604</v>
      </c>
      <c r="AV356" s="1">
        <f t="shared" si="46"/>
        <v>1.2858368515218699</v>
      </c>
      <c r="AW356" s="1">
        <f t="shared" si="47"/>
        <v>1.2726896776061789</v>
      </c>
    </row>
    <row r="357" spans="1:49" x14ac:dyDescent="0.2">
      <c r="A357">
        <v>355</v>
      </c>
      <c r="B357" t="s">
        <v>26714</v>
      </c>
      <c r="C357" t="s">
        <v>26713</v>
      </c>
      <c r="F357" t="s">
        <v>26712</v>
      </c>
      <c r="G357" t="s">
        <v>6</v>
      </c>
      <c r="H357" t="s">
        <v>5</v>
      </c>
      <c r="I357" t="s">
        <v>26711</v>
      </c>
      <c r="J357" t="s">
        <v>1642</v>
      </c>
      <c r="K357" t="s">
        <v>1641</v>
      </c>
      <c r="L357" t="s">
        <v>1640</v>
      </c>
      <c r="M357" t="s">
        <v>108</v>
      </c>
      <c r="N357">
        <v>4</v>
      </c>
      <c r="O357" t="s">
        <v>26710</v>
      </c>
      <c r="P357" t="s">
        <v>26709</v>
      </c>
      <c r="Q357" t="s">
        <v>26708</v>
      </c>
      <c r="R357" s="7">
        <v>40878</v>
      </c>
      <c r="S357" s="8">
        <f t="shared" si="40"/>
        <v>2011</v>
      </c>
      <c r="T357" s="8">
        <v>2011</v>
      </c>
      <c r="U357" s="8">
        <f t="shared" si="41"/>
        <v>11</v>
      </c>
      <c r="V357" s="7">
        <v>2011</v>
      </c>
      <c r="W357" t="s">
        <v>970</v>
      </c>
      <c r="X357" s="2">
        <v>1.3280000000000001</v>
      </c>
      <c r="Y357" s="6">
        <f t="shared" si="42"/>
        <v>3.5450201542937994E-2</v>
      </c>
      <c r="AA357">
        <v>15361225</v>
      </c>
      <c r="AB357">
        <v>18894</v>
      </c>
      <c r="AD357" t="s">
        <v>2</v>
      </c>
      <c r="AE357">
        <v>10</v>
      </c>
      <c r="AG357">
        <v>6096356</v>
      </c>
      <c r="AH357" t="s">
        <v>26707</v>
      </c>
      <c r="AI357" t="s">
        <v>26706</v>
      </c>
      <c r="AJ357" t="s">
        <v>26705</v>
      </c>
      <c r="AK357" t="s">
        <v>26704</v>
      </c>
      <c r="AL357">
        <v>27</v>
      </c>
      <c r="AM357" s="5">
        <f t="shared" si="43"/>
        <v>2.4545454545454546</v>
      </c>
      <c r="AN357" s="4">
        <f t="shared" si="44"/>
        <v>3.7176000826133352E-3</v>
      </c>
      <c r="AO357" s="3"/>
      <c r="AP357">
        <v>0</v>
      </c>
      <c r="AQ357" t="s">
        <v>37</v>
      </c>
      <c r="AR357" t="s">
        <v>1733</v>
      </c>
      <c r="AS357" t="s">
        <v>36</v>
      </c>
      <c r="AT357" s="2">
        <v>3.8340000000000001</v>
      </c>
      <c r="AU357" s="1">
        <f t="shared" si="45"/>
        <v>2.5930421104840597</v>
      </c>
      <c r="AV357" s="1">
        <f t="shared" si="46"/>
        <v>1.9583900812775663</v>
      </c>
      <c r="AW357" s="1">
        <f t="shared" si="47"/>
        <v>1.3237380520710733</v>
      </c>
    </row>
    <row r="358" spans="1:49" x14ac:dyDescent="0.2">
      <c r="A358">
        <v>356</v>
      </c>
      <c r="B358" t="s">
        <v>26703</v>
      </c>
      <c r="C358" t="s">
        <v>26702</v>
      </c>
      <c r="F358" t="s">
        <v>26701</v>
      </c>
      <c r="G358" t="s">
        <v>6</v>
      </c>
      <c r="H358" t="s">
        <v>5</v>
      </c>
      <c r="I358" t="s">
        <v>1567</v>
      </c>
      <c r="J358">
        <v>60078643</v>
      </c>
      <c r="K358" t="s">
        <v>26700</v>
      </c>
      <c r="L358" t="s">
        <v>26699</v>
      </c>
      <c r="M358" t="s">
        <v>55</v>
      </c>
      <c r="N358">
        <v>2</v>
      </c>
      <c r="O358" t="s">
        <v>26698</v>
      </c>
      <c r="P358" t="s">
        <v>26697</v>
      </c>
      <c r="Q358" t="s">
        <v>26696</v>
      </c>
      <c r="R358" s="7">
        <v>40878</v>
      </c>
      <c r="S358" s="8">
        <f t="shared" si="40"/>
        <v>2011</v>
      </c>
      <c r="T358" s="8">
        <v>2011</v>
      </c>
      <c r="U358" s="8">
        <f t="shared" si="41"/>
        <v>11</v>
      </c>
      <c r="V358" s="7">
        <v>2011</v>
      </c>
      <c r="W358" t="s">
        <v>970</v>
      </c>
      <c r="X358" s="2">
        <v>1.3280000000000001</v>
      </c>
      <c r="Y358" s="6">
        <f t="shared" si="42"/>
        <v>3.5450201542937994E-2</v>
      </c>
      <c r="AA358">
        <v>15361225</v>
      </c>
      <c r="AB358">
        <v>18894</v>
      </c>
      <c r="AD358" t="s">
        <v>2</v>
      </c>
      <c r="AE358">
        <v>10</v>
      </c>
      <c r="AG358">
        <v>6105512</v>
      </c>
      <c r="AH358" t="s">
        <v>26695</v>
      </c>
      <c r="AI358" t="s">
        <v>26694</v>
      </c>
      <c r="AJ358" t="s">
        <v>26693</v>
      </c>
      <c r="AK358" t="s">
        <v>26692</v>
      </c>
      <c r="AL358">
        <v>15</v>
      </c>
      <c r="AM358" s="5">
        <f t="shared" si="43"/>
        <v>1.3636363636363635</v>
      </c>
      <c r="AN358" s="4">
        <f t="shared" si="44"/>
        <v>2.0653333792296307E-3</v>
      </c>
      <c r="AO358" s="3"/>
      <c r="AP358">
        <v>0</v>
      </c>
      <c r="AQ358" t="s">
        <v>373</v>
      </c>
      <c r="AR358" t="s">
        <v>26691</v>
      </c>
      <c r="AS358" t="s">
        <v>372</v>
      </c>
      <c r="AT358" s="2">
        <v>3.8340000000000001</v>
      </c>
      <c r="AU358" s="1">
        <f t="shared" si="45"/>
        <v>2.5434741093825486</v>
      </c>
      <c r="AV358" s="1">
        <f t="shared" si="46"/>
        <v>1.8757767461083812</v>
      </c>
      <c r="AW358" s="1">
        <f t="shared" si="47"/>
        <v>1.208079382834214</v>
      </c>
    </row>
    <row r="359" spans="1:49" x14ac:dyDescent="0.2">
      <c r="A359">
        <v>357</v>
      </c>
      <c r="B359" t="s">
        <v>26690</v>
      </c>
      <c r="C359" t="s">
        <v>26689</v>
      </c>
      <c r="F359" t="s">
        <v>26688</v>
      </c>
      <c r="G359" t="s">
        <v>6</v>
      </c>
      <c r="H359" t="s">
        <v>5</v>
      </c>
      <c r="I359" t="s">
        <v>2401</v>
      </c>
      <c r="J359">
        <v>60018926</v>
      </c>
      <c r="K359" t="s">
        <v>5329</v>
      </c>
      <c r="L359" t="s">
        <v>1492</v>
      </c>
      <c r="M359" t="s">
        <v>17</v>
      </c>
      <c r="N359">
        <v>2</v>
      </c>
      <c r="O359" t="s">
        <v>26687</v>
      </c>
      <c r="P359" t="s">
        <v>26686</v>
      </c>
      <c r="Q359" t="s">
        <v>5326</v>
      </c>
      <c r="R359" s="7">
        <v>40878</v>
      </c>
      <c r="S359" s="8">
        <f t="shared" si="40"/>
        <v>2011</v>
      </c>
      <c r="T359" s="8">
        <v>2011</v>
      </c>
      <c r="U359" s="8">
        <f t="shared" si="41"/>
        <v>11</v>
      </c>
      <c r="V359" s="7">
        <v>2011</v>
      </c>
      <c r="W359" t="s">
        <v>970</v>
      </c>
      <c r="X359" s="2">
        <v>1.3280000000000001</v>
      </c>
      <c r="Y359" s="6">
        <f t="shared" si="42"/>
        <v>3.5450201542937994E-2</v>
      </c>
      <c r="AA359">
        <v>15361225</v>
      </c>
      <c r="AB359">
        <v>18894</v>
      </c>
      <c r="AD359" t="s">
        <v>2</v>
      </c>
      <c r="AE359">
        <v>10</v>
      </c>
      <c r="AG359">
        <v>6101547</v>
      </c>
      <c r="AH359" t="s">
        <v>26685</v>
      </c>
      <c r="AI359" t="s">
        <v>26684</v>
      </c>
      <c r="AJ359" t="s">
        <v>26683</v>
      </c>
      <c r="AK359" t="s">
        <v>26682</v>
      </c>
      <c r="AL359">
        <v>10</v>
      </c>
      <c r="AM359" s="5">
        <f t="shared" si="43"/>
        <v>0.90909090909090906</v>
      </c>
      <c r="AN359" s="4">
        <f t="shared" si="44"/>
        <v>1.3768889194864203E-3</v>
      </c>
      <c r="AO359" s="3"/>
      <c r="AP359">
        <v>0</v>
      </c>
      <c r="AQ359" t="s">
        <v>197</v>
      </c>
      <c r="AR359">
        <v>-845822</v>
      </c>
      <c r="AS359" t="s">
        <v>196</v>
      </c>
      <c r="AT359" s="2">
        <v>3.8340000000000001</v>
      </c>
      <c r="AU359" s="1">
        <f t="shared" si="45"/>
        <v>2.5228207755902519</v>
      </c>
      <c r="AV359" s="1">
        <f t="shared" si="46"/>
        <v>1.8413545231212205</v>
      </c>
      <c r="AW359" s="1">
        <f t="shared" si="47"/>
        <v>1.1598882706521894</v>
      </c>
    </row>
    <row r="360" spans="1:49" x14ac:dyDescent="0.2">
      <c r="A360">
        <v>358</v>
      </c>
      <c r="B360" t="s">
        <v>26681</v>
      </c>
      <c r="C360" t="s">
        <v>26680</v>
      </c>
      <c r="F360" t="s">
        <v>26679</v>
      </c>
      <c r="G360" t="s">
        <v>6</v>
      </c>
      <c r="H360" t="s">
        <v>5</v>
      </c>
      <c r="I360" t="s">
        <v>26678</v>
      </c>
      <c r="J360">
        <v>60007751</v>
      </c>
      <c r="K360" t="s">
        <v>1877</v>
      </c>
      <c r="L360" t="s">
        <v>700</v>
      </c>
      <c r="M360" t="s">
        <v>388</v>
      </c>
      <c r="N360">
        <v>3</v>
      </c>
      <c r="O360" t="s">
        <v>26677</v>
      </c>
      <c r="P360" t="s">
        <v>26676</v>
      </c>
      <c r="Q360" t="s">
        <v>18328</v>
      </c>
      <c r="R360" s="7">
        <v>40878</v>
      </c>
      <c r="S360" s="8">
        <f t="shared" si="40"/>
        <v>2011</v>
      </c>
      <c r="T360" s="8">
        <v>2011</v>
      </c>
      <c r="U360" s="8">
        <f t="shared" si="41"/>
        <v>11</v>
      </c>
      <c r="V360" s="7">
        <v>2011</v>
      </c>
      <c r="W360" t="s">
        <v>970</v>
      </c>
      <c r="X360" s="2">
        <v>1.3280000000000001</v>
      </c>
      <c r="Y360" s="6">
        <f t="shared" si="42"/>
        <v>3.5450201542937994E-2</v>
      </c>
      <c r="AA360">
        <v>15361225</v>
      </c>
      <c r="AB360">
        <v>18894</v>
      </c>
      <c r="AD360" t="s">
        <v>2</v>
      </c>
      <c r="AE360">
        <v>10</v>
      </c>
      <c r="AG360">
        <v>6099551</v>
      </c>
      <c r="AH360" t="s">
        <v>26675</v>
      </c>
      <c r="AI360" t="s">
        <v>26674</v>
      </c>
      <c r="AJ360" t="s">
        <v>26673</v>
      </c>
      <c r="AK360" t="s">
        <v>26672</v>
      </c>
      <c r="AL360">
        <v>33</v>
      </c>
      <c r="AM360" s="5">
        <f t="shared" si="43"/>
        <v>3</v>
      </c>
      <c r="AN360" s="4">
        <f t="shared" si="44"/>
        <v>4.5437334343051876E-3</v>
      </c>
      <c r="AO360" s="3"/>
      <c r="AP360">
        <v>0</v>
      </c>
      <c r="AR360" t="s">
        <v>1</v>
      </c>
      <c r="AT360" s="2">
        <v>3.8340000000000001</v>
      </c>
      <c r="AU360" s="1">
        <f t="shared" si="45"/>
        <v>2.6178261110348151</v>
      </c>
      <c r="AV360" s="1">
        <f t="shared" si="46"/>
        <v>1.9996967488621591</v>
      </c>
      <c r="AW360" s="1">
        <f t="shared" si="47"/>
        <v>1.3815673866895029</v>
      </c>
    </row>
    <row r="361" spans="1:49" x14ac:dyDescent="0.2">
      <c r="A361">
        <v>359</v>
      </c>
      <c r="B361" t="s">
        <v>26671</v>
      </c>
      <c r="C361" t="s">
        <v>26670</v>
      </c>
      <c r="F361" t="s">
        <v>26669</v>
      </c>
      <c r="G361" t="s">
        <v>6</v>
      </c>
      <c r="H361" t="s">
        <v>5</v>
      </c>
      <c r="I361" t="s">
        <v>26668</v>
      </c>
      <c r="J361" t="s">
        <v>26667</v>
      </c>
      <c r="K361" t="s">
        <v>26666</v>
      </c>
      <c r="L361" t="s">
        <v>26665</v>
      </c>
      <c r="M361" t="s">
        <v>26664</v>
      </c>
      <c r="N361">
        <v>4</v>
      </c>
      <c r="O361" t="s">
        <v>26663</v>
      </c>
      <c r="P361" t="s">
        <v>26662</v>
      </c>
      <c r="Q361" t="s">
        <v>26661</v>
      </c>
      <c r="R361" s="7">
        <v>40878</v>
      </c>
      <c r="S361" s="8">
        <f t="shared" si="40"/>
        <v>2011</v>
      </c>
      <c r="T361" s="8">
        <v>2011</v>
      </c>
      <c r="U361" s="8">
        <f t="shared" si="41"/>
        <v>11</v>
      </c>
      <c r="V361" s="7">
        <v>2011</v>
      </c>
      <c r="W361" t="s">
        <v>970</v>
      </c>
      <c r="X361" s="2">
        <v>1.3280000000000001</v>
      </c>
      <c r="Y361" s="6">
        <f t="shared" si="42"/>
        <v>3.5450201542937994E-2</v>
      </c>
      <c r="AA361">
        <v>15361225</v>
      </c>
      <c r="AB361">
        <v>18894</v>
      </c>
      <c r="AD361" t="s">
        <v>2</v>
      </c>
      <c r="AE361">
        <v>10</v>
      </c>
      <c r="AG361">
        <v>6107514</v>
      </c>
      <c r="AH361" t="s">
        <v>26660</v>
      </c>
      <c r="AI361" t="s">
        <v>26659</v>
      </c>
      <c r="AJ361" t="s">
        <v>26658</v>
      </c>
      <c r="AK361" t="s">
        <v>26657</v>
      </c>
      <c r="AL361">
        <v>2</v>
      </c>
      <c r="AM361" s="5">
        <f t="shared" si="43"/>
        <v>0.18181818181818182</v>
      </c>
      <c r="AN361" s="4">
        <f t="shared" si="44"/>
        <v>2.753777838972841E-4</v>
      </c>
      <c r="AO361" s="3"/>
      <c r="AP361">
        <v>0</v>
      </c>
      <c r="AQ361" t="s">
        <v>197</v>
      </c>
      <c r="AR361" t="s">
        <v>26656</v>
      </c>
      <c r="AS361" t="s">
        <v>196</v>
      </c>
      <c r="AT361" s="2">
        <v>3.8340000000000001</v>
      </c>
      <c r="AU361" s="1">
        <f t="shared" si="45"/>
        <v>2.4897754415225783</v>
      </c>
      <c r="AV361" s="1">
        <f t="shared" si="46"/>
        <v>1.7862789663417638</v>
      </c>
      <c r="AW361" s="1">
        <f t="shared" si="47"/>
        <v>1.0827824911609498</v>
      </c>
    </row>
    <row r="362" spans="1:49" x14ac:dyDescent="0.2">
      <c r="A362">
        <v>360</v>
      </c>
      <c r="B362" t="s">
        <v>26655</v>
      </c>
      <c r="C362" t="s">
        <v>26654</v>
      </c>
      <c r="F362" t="s">
        <v>26653</v>
      </c>
      <c r="G362" t="s">
        <v>6</v>
      </c>
      <c r="H362" t="s">
        <v>5</v>
      </c>
      <c r="I362" t="s">
        <v>889</v>
      </c>
      <c r="J362">
        <v>60025278</v>
      </c>
      <c r="K362" t="s">
        <v>111</v>
      </c>
      <c r="L362" t="s">
        <v>110</v>
      </c>
      <c r="M362" t="s">
        <v>60</v>
      </c>
      <c r="N362">
        <v>3</v>
      </c>
      <c r="O362" t="s">
        <v>9499</v>
      </c>
      <c r="P362" t="s">
        <v>9498</v>
      </c>
      <c r="Q362" t="s">
        <v>1941</v>
      </c>
      <c r="R362" s="7">
        <v>40878</v>
      </c>
      <c r="S362" s="8">
        <f t="shared" si="40"/>
        <v>2011</v>
      </c>
      <c r="T362" s="8">
        <v>2011</v>
      </c>
      <c r="U362" s="8">
        <f t="shared" si="41"/>
        <v>11</v>
      </c>
      <c r="V362" s="7">
        <v>2011</v>
      </c>
      <c r="W362" t="s">
        <v>970</v>
      </c>
      <c r="X362" s="2">
        <v>1.3280000000000001</v>
      </c>
      <c r="Y362" s="6">
        <f t="shared" si="42"/>
        <v>3.5450201542937994E-2</v>
      </c>
      <c r="AA362">
        <v>15361225</v>
      </c>
      <c r="AB362">
        <v>18894</v>
      </c>
      <c r="AD362" t="s">
        <v>2</v>
      </c>
      <c r="AE362">
        <v>10</v>
      </c>
      <c r="AG362">
        <v>6096360</v>
      </c>
      <c r="AH362" t="s">
        <v>26652</v>
      </c>
      <c r="AI362" t="s">
        <v>26651</v>
      </c>
      <c r="AJ362" t="s">
        <v>26650</v>
      </c>
      <c r="AK362" t="s">
        <v>26649</v>
      </c>
      <c r="AL362">
        <v>17</v>
      </c>
      <c r="AM362" s="5">
        <f t="shared" si="43"/>
        <v>1.5454545454545454</v>
      </c>
      <c r="AN362" s="4">
        <f t="shared" si="44"/>
        <v>2.3407111631269148E-3</v>
      </c>
      <c r="AO362" s="3"/>
      <c r="AP362">
        <v>0</v>
      </c>
      <c r="AQ362" t="s">
        <v>9</v>
      </c>
      <c r="AR362" t="s">
        <v>1695</v>
      </c>
      <c r="AS362" t="s">
        <v>2122</v>
      </c>
      <c r="AT362" s="2">
        <v>3.8340000000000001</v>
      </c>
      <c r="AU362" s="1">
        <f t="shared" si="45"/>
        <v>2.5517354428994667</v>
      </c>
      <c r="AV362" s="1">
        <f t="shared" si="46"/>
        <v>1.8895456353032456</v>
      </c>
      <c r="AW362" s="1">
        <f t="shared" si="47"/>
        <v>1.2273558277070238</v>
      </c>
    </row>
    <row r="363" spans="1:49" x14ac:dyDescent="0.2">
      <c r="A363">
        <v>361</v>
      </c>
      <c r="B363" t="s">
        <v>26648</v>
      </c>
      <c r="C363" t="s">
        <v>26647</v>
      </c>
      <c r="D363" t="s">
        <v>26646</v>
      </c>
      <c r="F363" t="s">
        <v>26645</v>
      </c>
      <c r="G363" t="s">
        <v>6</v>
      </c>
      <c r="H363" t="s">
        <v>5</v>
      </c>
      <c r="I363" t="s">
        <v>26644</v>
      </c>
      <c r="J363">
        <v>60007954</v>
      </c>
      <c r="K363" t="s">
        <v>1240</v>
      </c>
      <c r="L363" t="s">
        <v>1239</v>
      </c>
      <c r="M363" t="s">
        <v>55</v>
      </c>
      <c r="N363">
        <v>6</v>
      </c>
      <c r="O363" t="s">
        <v>26643</v>
      </c>
      <c r="P363" t="s">
        <v>26642</v>
      </c>
      <c r="Q363" t="s">
        <v>26641</v>
      </c>
      <c r="R363" s="7">
        <v>40878</v>
      </c>
      <c r="S363" s="8">
        <f t="shared" si="40"/>
        <v>2011</v>
      </c>
      <c r="T363" s="8">
        <v>2011</v>
      </c>
      <c r="U363" s="8">
        <f t="shared" si="41"/>
        <v>11</v>
      </c>
      <c r="V363" s="7">
        <v>40878</v>
      </c>
      <c r="W363" t="s">
        <v>362</v>
      </c>
      <c r="X363" s="2">
        <v>0.49399999999999999</v>
      </c>
      <c r="Y363" s="6">
        <f t="shared" si="42"/>
        <v>1.3187047863110968E-2</v>
      </c>
      <c r="AA363">
        <v>9601317</v>
      </c>
      <c r="AB363">
        <v>20983</v>
      </c>
      <c r="AC363">
        <v>13616439</v>
      </c>
      <c r="AD363" t="s">
        <v>2</v>
      </c>
      <c r="AE363">
        <v>21</v>
      </c>
      <c r="AF363">
        <v>12</v>
      </c>
      <c r="AG363">
        <v>125011</v>
      </c>
      <c r="AI363" t="s">
        <v>26640</v>
      </c>
      <c r="AK363" t="s">
        <v>26639</v>
      </c>
      <c r="AL363">
        <v>4</v>
      </c>
      <c r="AM363" s="5">
        <f t="shared" si="43"/>
        <v>0.36363636363636365</v>
      </c>
      <c r="AN363" s="4">
        <f t="shared" si="44"/>
        <v>5.5075556779456819E-4</v>
      </c>
      <c r="AO363" s="3"/>
      <c r="AP363">
        <v>0</v>
      </c>
      <c r="AR363" t="s">
        <v>1</v>
      </c>
      <c r="AT363" s="2" t="s">
        <v>0</v>
      </c>
      <c r="AU363" s="1">
        <f t="shared" si="45"/>
        <v>0.93961601745160483</v>
      </c>
      <c r="AV363" s="1">
        <f t="shared" si="46"/>
        <v>0.68689017154527687</v>
      </c>
      <c r="AW363" s="1">
        <f t="shared" si="47"/>
        <v>0.4341643256389488</v>
      </c>
    </row>
    <row r="364" spans="1:49" x14ac:dyDescent="0.2">
      <c r="A364">
        <v>362</v>
      </c>
      <c r="B364" t="s">
        <v>26638</v>
      </c>
      <c r="C364" t="s">
        <v>26637</v>
      </c>
      <c r="F364" t="s">
        <v>26636</v>
      </c>
      <c r="G364" t="s">
        <v>6</v>
      </c>
      <c r="H364" t="s">
        <v>5</v>
      </c>
      <c r="I364" t="s">
        <v>625</v>
      </c>
      <c r="J364">
        <v>60116768</v>
      </c>
      <c r="K364" t="s">
        <v>624</v>
      </c>
      <c r="L364" t="s">
        <v>623</v>
      </c>
      <c r="M364" t="s">
        <v>55</v>
      </c>
      <c r="N364">
        <v>2</v>
      </c>
      <c r="O364" t="s">
        <v>26635</v>
      </c>
      <c r="P364" t="s">
        <v>26634</v>
      </c>
      <c r="Q364" t="s">
        <v>622</v>
      </c>
      <c r="R364" s="7">
        <v>40878</v>
      </c>
      <c r="S364" s="8">
        <f t="shared" si="40"/>
        <v>2011</v>
      </c>
      <c r="T364" s="8">
        <v>2011</v>
      </c>
      <c r="U364" s="8">
        <f t="shared" si="41"/>
        <v>11</v>
      </c>
      <c r="V364" s="7">
        <v>2011</v>
      </c>
      <c r="W364" t="s">
        <v>970</v>
      </c>
      <c r="X364" s="2">
        <v>1.3280000000000001</v>
      </c>
      <c r="Y364" s="6">
        <f t="shared" si="42"/>
        <v>3.5450201542937994E-2</v>
      </c>
      <c r="AA364">
        <v>15361225</v>
      </c>
      <c r="AB364">
        <v>18894</v>
      </c>
      <c r="AD364" t="s">
        <v>2</v>
      </c>
      <c r="AE364">
        <v>10</v>
      </c>
      <c r="AG364">
        <v>6099552</v>
      </c>
      <c r="AH364" t="s">
        <v>26633</v>
      </c>
      <c r="AI364" t="s">
        <v>26632</v>
      </c>
      <c r="AJ364" t="s">
        <v>26631</v>
      </c>
      <c r="AK364" t="s">
        <v>26630</v>
      </c>
      <c r="AL364">
        <v>26</v>
      </c>
      <c r="AM364" s="5">
        <f t="shared" si="43"/>
        <v>2.3636363636363638</v>
      </c>
      <c r="AN364" s="4">
        <f t="shared" si="44"/>
        <v>3.5799111906646935E-3</v>
      </c>
      <c r="AO364" s="3"/>
      <c r="AP364">
        <v>0</v>
      </c>
      <c r="AQ364" t="s">
        <v>1682</v>
      </c>
      <c r="AR364" t="s">
        <v>26629</v>
      </c>
      <c r="AS364" t="s">
        <v>2375</v>
      </c>
      <c r="AT364" s="2">
        <v>3.8340000000000001</v>
      </c>
      <c r="AU364" s="1">
        <f t="shared" si="45"/>
        <v>2.5889114437256002</v>
      </c>
      <c r="AV364" s="1">
        <f t="shared" si="46"/>
        <v>1.9515056366801342</v>
      </c>
      <c r="AW364" s="1">
        <f t="shared" si="47"/>
        <v>1.3140998296346684</v>
      </c>
    </row>
    <row r="365" spans="1:49" x14ac:dyDescent="0.2">
      <c r="A365">
        <v>363</v>
      </c>
      <c r="B365" t="s">
        <v>26628</v>
      </c>
      <c r="C365" t="s">
        <v>26627</v>
      </c>
      <c r="F365" t="s">
        <v>26626</v>
      </c>
      <c r="G365" t="s">
        <v>6</v>
      </c>
      <c r="H365" t="s">
        <v>5</v>
      </c>
      <c r="I365" t="s">
        <v>26625</v>
      </c>
      <c r="J365">
        <v>60018926</v>
      </c>
      <c r="K365" t="s">
        <v>5329</v>
      </c>
      <c r="L365" t="s">
        <v>1492</v>
      </c>
      <c r="M365" t="s">
        <v>17</v>
      </c>
      <c r="N365">
        <v>2</v>
      </c>
      <c r="O365" t="s">
        <v>26624</v>
      </c>
      <c r="P365" t="s">
        <v>26623</v>
      </c>
      <c r="Q365" t="s">
        <v>5326</v>
      </c>
      <c r="R365" s="7">
        <v>40878</v>
      </c>
      <c r="S365" s="8">
        <f t="shared" si="40"/>
        <v>2011</v>
      </c>
      <c r="T365" s="8">
        <v>2011</v>
      </c>
      <c r="U365" s="8">
        <f t="shared" si="41"/>
        <v>11</v>
      </c>
      <c r="V365" s="7">
        <v>2011</v>
      </c>
      <c r="W365" t="s">
        <v>970</v>
      </c>
      <c r="X365" s="2">
        <v>1.3280000000000001</v>
      </c>
      <c r="Y365" s="6">
        <f t="shared" si="42"/>
        <v>3.5450201542937994E-2</v>
      </c>
      <c r="AA365">
        <v>15361225</v>
      </c>
      <c r="AB365">
        <v>18894</v>
      </c>
      <c r="AD365" t="s">
        <v>2</v>
      </c>
      <c r="AE365">
        <v>10</v>
      </c>
      <c r="AG365">
        <v>6101548</v>
      </c>
      <c r="AH365" t="s">
        <v>26622</v>
      </c>
      <c r="AI365" t="s">
        <v>26621</v>
      </c>
      <c r="AJ365" t="s">
        <v>26620</v>
      </c>
      <c r="AK365" t="s">
        <v>26619</v>
      </c>
      <c r="AL365">
        <v>23</v>
      </c>
      <c r="AM365" s="5">
        <f t="shared" si="43"/>
        <v>2.0909090909090908</v>
      </c>
      <c r="AN365" s="4">
        <f t="shared" si="44"/>
        <v>3.1668445148187669E-3</v>
      </c>
      <c r="AO365" s="3"/>
      <c r="AP365">
        <v>0</v>
      </c>
      <c r="AQ365" t="s">
        <v>197</v>
      </c>
      <c r="AR365" t="s">
        <v>26618</v>
      </c>
      <c r="AS365" t="s">
        <v>196</v>
      </c>
      <c r="AT365" s="2">
        <v>3.8340000000000001</v>
      </c>
      <c r="AU365" s="1">
        <f t="shared" si="45"/>
        <v>2.5765194434502225</v>
      </c>
      <c r="AV365" s="1">
        <f t="shared" si="46"/>
        <v>1.9308523028878379</v>
      </c>
      <c r="AW365" s="1">
        <f t="shared" si="47"/>
        <v>1.2851851623254535</v>
      </c>
    </row>
    <row r="366" spans="1:49" x14ac:dyDescent="0.2">
      <c r="A366">
        <v>364</v>
      </c>
      <c r="B366" t="s">
        <v>26617</v>
      </c>
      <c r="C366" t="s">
        <v>26616</v>
      </c>
      <c r="F366" t="s">
        <v>26615</v>
      </c>
      <c r="G366" t="s">
        <v>6</v>
      </c>
      <c r="H366" t="s">
        <v>5</v>
      </c>
      <c r="I366" t="s">
        <v>1060</v>
      </c>
      <c r="J366">
        <v>60079715</v>
      </c>
      <c r="K366" t="s">
        <v>1059</v>
      </c>
      <c r="L366" t="s">
        <v>56</v>
      </c>
      <c r="M366" t="s">
        <v>55</v>
      </c>
      <c r="N366">
        <v>2</v>
      </c>
      <c r="O366" t="s">
        <v>26614</v>
      </c>
      <c r="P366" t="s">
        <v>1058</v>
      </c>
      <c r="Q366" t="s">
        <v>1057</v>
      </c>
      <c r="R366" s="7">
        <v>40878</v>
      </c>
      <c r="S366" s="8">
        <f t="shared" si="40"/>
        <v>2011</v>
      </c>
      <c r="T366" s="8">
        <v>2011</v>
      </c>
      <c r="U366" s="8">
        <f t="shared" si="41"/>
        <v>11</v>
      </c>
      <c r="V366" s="7">
        <v>2011</v>
      </c>
      <c r="W366" t="s">
        <v>970</v>
      </c>
      <c r="X366" s="2">
        <v>1.3280000000000001</v>
      </c>
      <c r="Y366" s="6">
        <f t="shared" si="42"/>
        <v>3.5450201542937994E-2</v>
      </c>
      <c r="AA366">
        <v>15361225</v>
      </c>
      <c r="AB366">
        <v>18894</v>
      </c>
      <c r="AD366" t="s">
        <v>2</v>
      </c>
      <c r="AE366">
        <v>10</v>
      </c>
      <c r="AG366">
        <v>6105511</v>
      </c>
      <c r="AH366" t="s">
        <v>26613</v>
      </c>
      <c r="AI366" t="s">
        <v>26612</v>
      </c>
      <c r="AJ366" t="s">
        <v>26611</v>
      </c>
      <c r="AK366" t="s">
        <v>26610</v>
      </c>
      <c r="AL366">
        <v>39</v>
      </c>
      <c r="AM366" s="5">
        <f t="shared" si="43"/>
        <v>3.5454545454545454</v>
      </c>
      <c r="AN366" s="4">
        <f t="shared" si="44"/>
        <v>5.3698667859970392E-3</v>
      </c>
      <c r="AO366" s="3"/>
      <c r="AP366">
        <v>0</v>
      </c>
      <c r="AQ366" t="s">
        <v>373</v>
      </c>
      <c r="AR366" t="s">
        <v>4210</v>
      </c>
      <c r="AS366" t="s">
        <v>372</v>
      </c>
      <c r="AT366" s="2">
        <v>3.8340000000000001</v>
      </c>
      <c r="AU366" s="1">
        <f t="shared" si="45"/>
        <v>2.6426101115855709</v>
      </c>
      <c r="AV366" s="1">
        <f t="shared" si="46"/>
        <v>2.0410034164467517</v>
      </c>
      <c r="AW366" s="1">
        <f t="shared" si="47"/>
        <v>1.4393967213079326</v>
      </c>
    </row>
    <row r="367" spans="1:49" x14ac:dyDescent="0.2">
      <c r="A367">
        <v>365</v>
      </c>
      <c r="B367" t="s">
        <v>26609</v>
      </c>
      <c r="C367" t="s">
        <v>26608</v>
      </c>
      <c r="F367" t="s">
        <v>26607</v>
      </c>
      <c r="G367" t="s">
        <v>6</v>
      </c>
      <c r="H367" t="s">
        <v>5</v>
      </c>
      <c r="I367" t="s">
        <v>769</v>
      </c>
      <c r="J367">
        <v>60021666</v>
      </c>
      <c r="K367" t="s">
        <v>281</v>
      </c>
      <c r="L367" t="s">
        <v>94</v>
      </c>
      <c r="M367" t="s">
        <v>60</v>
      </c>
      <c r="N367">
        <v>3</v>
      </c>
      <c r="O367" t="s">
        <v>26606</v>
      </c>
      <c r="P367" t="s">
        <v>768</v>
      </c>
      <c r="Q367" t="s">
        <v>280</v>
      </c>
      <c r="R367" s="7">
        <v>40878</v>
      </c>
      <c r="S367" s="8">
        <f t="shared" si="40"/>
        <v>2011</v>
      </c>
      <c r="T367" s="8">
        <v>2011</v>
      </c>
      <c r="U367" s="8">
        <f t="shared" si="41"/>
        <v>11</v>
      </c>
      <c r="V367" s="7">
        <v>2011</v>
      </c>
      <c r="W367" t="s">
        <v>970</v>
      </c>
      <c r="X367" s="2">
        <v>1.3280000000000001</v>
      </c>
      <c r="Y367" s="6">
        <f t="shared" si="42"/>
        <v>3.5450201542937994E-2</v>
      </c>
      <c r="AA367">
        <v>15361225</v>
      </c>
      <c r="AB367">
        <v>18894</v>
      </c>
      <c r="AD367" t="s">
        <v>2</v>
      </c>
      <c r="AE367">
        <v>10</v>
      </c>
      <c r="AG367">
        <v>6096357</v>
      </c>
      <c r="AH367" t="s">
        <v>26605</v>
      </c>
      <c r="AI367" t="s">
        <v>26604</v>
      </c>
      <c r="AJ367" t="s">
        <v>26603</v>
      </c>
      <c r="AK367" t="s">
        <v>26602</v>
      </c>
      <c r="AL367">
        <v>98</v>
      </c>
      <c r="AM367" s="5">
        <f t="shared" si="43"/>
        <v>8.9090909090909083</v>
      </c>
      <c r="AN367" s="4">
        <f t="shared" si="44"/>
        <v>1.3493511410966918E-2</v>
      </c>
      <c r="AO367" s="3"/>
      <c r="AP367">
        <v>0</v>
      </c>
      <c r="AR367" t="s">
        <v>26601</v>
      </c>
      <c r="AS367" t="s">
        <v>942</v>
      </c>
      <c r="AT367" s="2">
        <v>3.8340000000000001</v>
      </c>
      <c r="AU367" s="1">
        <f t="shared" si="45"/>
        <v>2.8863194503346672</v>
      </c>
      <c r="AV367" s="1">
        <f t="shared" si="46"/>
        <v>2.4471856476952456</v>
      </c>
      <c r="AW367" s="1">
        <f t="shared" si="47"/>
        <v>2.008051845055824</v>
      </c>
    </row>
    <row r="368" spans="1:49" x14ac:dyDescent="0.2">
      <c r="A368">
        <v>366</v>
      </c>
      <c r="B368" t="s">
        <v>26600</v>
      </c>
      <c r="C368" t="s">
        <v>26599</v>
      </c>
      <c r="D368" t="s">
        <v>26598</v>
      </c>
      <c r="F368" t="s">
        <v>26597</v>
      </c>
      <c r="G368" t="s">
        <v>6</v>
      </c>
      <c r="H368" t="s">
        <v>5</v>
      </c>
      <c r="I368" t="s">
        <v>26596</v>
      </c>
      <c r="J368">
        <v>60025778</v>
      </c>
      <c r="K368" t="s">
        <v>300</v>
      </c>
      <c r="L368" t="s">
        <v>299</v>
      </c>
      <c r="M368" t="s">
        <v>17</v>
      </c>
      <c r="N368">
        <v>2</v>
      </c>
      <c r="O368" t="s">
        <v>26595</v>
      </c>
      <c r="P368" t="s">
        <v>26594</v>
      </c>
      <c r="Q368" t="s">
        <v>298</v>
      </c>
      <c r="R368" s="7">
        <v>40878</v>
      </c>
      <c r="S368" s="8">
        <f t="shared" si="40"/>
        <v>2011</v>
      </c>
      <c r="T368" s="8">
        <v>2011</v>
      </c>
      <c r="U368" s="8">
        <f t="shared" si="41"/>
        <v>11</v>
      </c>
      <c r="V368" s="7">
        <v>40878</v>
      </c>
      <c r="W368" t="s">
        <v>362</v>
      </c>
      <c r="X368" s="2">
        <v>0.49399999999999999</v>
      </c>
      <c r="Y368" s="6">
        <f t="shared" si="42"/>
        <v>1.3187047863110968E-2</v>
      </c>
      <c r="AA368">
        <v>9601317</v>
      </c>
      <c r="AB368">
        <v>20983</v>
      </c>
      <c r="AC368">
        <v>13616439</v>
      </c>
      <c r="AD368" t="s">
        <v>2</v>
      </c>
      <c r="AE368">
        <v>21</v>
      </c>
      <c r="AF368">
        <v>12</v>
      </c>
      <c r="AG368">
        <v>125002</v>
      </c>
      <c r="AI368" t="s">
        <v>26593</v>
      </c>
      <c r="AK368" t="s">
        <v>26592</v>
      </c>
      <c r="AL368">
        <v>3</v>
      </c>
      <c r="AM368" s="5">
        <f t="shared" si="43"/>
        <v>0.27272727272727271</v>
      </c>
      <c r="AN368" s="4">
        <f t="shared" si="44"/>
        <v>4.1306667584592612E-4</v>
      </c>
      <c r="AO368" s="3"/>
      <c r="AP368">
        <v>0</v>
      </c>
      <c r="AR368" t="s">
        <v>1</v>
      </c>
      <c r="AT368" s="2" t="s">
        <v>0</v>
      </c>
      <c r="AU368" s="1">
        <f t="shared" si="45"/>
        <v>0.93548535069314553</v>
      </c>
      <c r="AV368" s="1">
        <f t="shared" si="46"/>
        <v>0.68000572694784478</v>
      </c>
      <c r="AW368" s="1">
        <f t="shared" si="47"/>
        <v>0.42452610320254391</v>
      </c>
    </row>
    <row r="369" spans="1:49" x14ac:dyDescent="0.2">
      <c r="A369">
        <v>367</v>
      </c>
      <c r="B369" t="s">
        <v>26591</v>
      </c>
      <c r="C369" t="s">
        <v>26590</v>
      </c>
      <c r="F369" t="s">
        <v>26589</v>
      </c>
      <c r="G369" t="s">
        <v>6</v>
      </c>
      <c r="H369" t="s">
        <v>5</v>
      </c>
      <c r="I369" t="s">
        <v>26588</v>
      </c>
      <c r="J369">
        <v>60004572</v>
      </c>
      <c r="K369" t="s">
        <v>1773</v>
      </c>
      <c r="L369" t="s">
        <v>1772</v>
      </c>
      <c r="M369" t="s">
        <v>184</v>
      </c>
      <c r="N369">
        <v>3</v>
      </c>
      <c r="O369" t="s">
        <v>26587</v>
      </c>
      <c r="P369" t="s">
        <v>26586</v>
      </c>
      <c r="Q369" t="s">
        <v>26585</v>
      </c>
      <c r="R369" s="7">
        <v>40878</v>
      </c>
      <c r="S369" s="8">
        <f t="shared" si="40"/>
        <v>2011</v>
      </c>
      <c r="T369" s="8">
        <v>2011</v>
      </c>
      <c r="U369" s="8">
        <f t="shared" si="41"/>
        <v>11</v>
      </c>
      <c r="V369" s="7">
        <v>2011</v>
      </c>
      <c r="W369" t="s">
        <v>970</v>
      </c>
      <c r="X369" s="2">
        <v>1.3280000000000001</v>
      </c>
      <c r="Y369" s="6">
        <f t="shared" si="42"/>
        <v>3.5450201542937994E-2</v>
      </c>
      <c r="AA369">
        <v>15361225</v>
      </c>
      <c r="AB369">
        <v>18894</v>
      </c>
      <c r="AD369" t="s">
        <v>2</v>
      </c>
      <c r="AE369">
        <v>10</v>
      </c>
      <c r="AG369">
        <v>5730210</v>
      </c>
      <c r="AH369" t="s">
        <v>26584</v>
      </c>
      <c r="AI369" t="s">
        <v>26583</v>
      </c>
      <c r="AJ369" t="s">
        <v>26582</v>
      </c>
      <c r="AK369" t="s">
        <v>26581</v>
      </c>
      <c r="AL369">
        <v>3</v>
      </c>
      <c r="AM369" s="5">
        <f t="shared" si="43"/>
        <v>0.27272727272727271</v>
      </c>
      <c r="AN369" s="4">
        <f t="shared" si="44"/>
        <v>4.1306667584592612E-4</v>
      </c>
      <c r="AO369" s="3"/>
      <c r="AP369">
        <v>0</v>
      </c>
      <c r="AR369" t="s">
        <v>1</v>
      </c>
      <c r="AT369" s="2">
        <v>3.8340000000000001</v>
      </c>
      <c r="AU369" s="1">
        <f t="shared" si="45"/>
        <v>2.4939061082810374</v>
      </c>
      <c r="AV369" s="1">
        <f t="shared" si="46"/>
        <v>1.7931634109391958</v>
      </c>
      <c r="AW369" s="1">
        <f t="shared" si="47"/>
        <v>1.0924207135973547</v>
      </c>
    </row>
    <row r="370" spans="1:49" x14ac:dyDescent="0.2">
      <c r="A370">
        <v>368</v>
      </c>
      <c r="B370" t="s">
        <v>26580</v>
      </c>
      <c r="C370" t="s">
        <v>26579</v>
      </c>
      <c r="E370">
        <v>21965575</v>
      </c>
      <c r="F370" t="s">
        <v>26578</v>
      </c>
      <c r="G370" t="s">
        <v>6</v>
      </c>
      <c r="H370" t="s">
        <v>5</v>
      </c>
      <c r="I370" t="s">
        <v>26577</v>
      </c>
      <c r="J370" t="s">
        <v>26576</v>
      </c>
      <c r="K370" t="s">
        <v>26575</v>
      </c>
      <c r="L370" t="s">
        <v>26574</v>
      </c>
      <c r="M370" t="s">
        <v>26573</v>
      </c>
      <c r="N370">
        <v>7</v>
      </c>
      <c r="O370" t="s">
        <v>26572</v>
      </c>
      <c r="P370" t="s">
        <v>26571</v>
      </c>
      <c r="Q370" t="s">
        <v>26570</v>
      </c>
      <c r="R370" s="7">
        <v>40878</v>
      </c>
      <c r="S370" s="8">
        <f t="shared" si="40"/>
        <v>2011</v>
      </c>
      <c r="T370" s="8">
        <v>2011</v>
      </c>
      <c r="U370" s="8">
        <f t="shared" si="41"/>
        <v>11</v>
      </c>
      <c r="V370" s="7">
        <v>40878</v>
      </c>
      <c r="W370" t="s">
        <v>1737</v>
      </c>
      <c r="X370" s="2">
        <v>1.6519999999999999</v>
      </c>
      <c r="Y370" s="6">
        <f t="shared" si="42"/>
        <v>4.409919649769093E-2</v>
      </c>
      <c r="AA370">
        <v>219193</v>
      </c>
      <c r="AB370">
        <v>20220</v>
      </c>
      <c r="AC370">
        <v>10985530</v>
      </c>
      <c r="AD370" t="s">
        <v>2</v>
      </c>
      <c r="AE370">
        <v>193</v>
      </c>
      <c r="AF370">
        <v>23</v>
      </c>
      <c r="AH370" t="s">
        <v>26569</v>
      </c>
      <c r="AI370" t="s">
        <v>26568</v>
      </c>
      <c r="AK370" t="s">
        <v>26567</v>
      </c>
      <c r="AL370">
        <v>33</v>
      </c>
      <c r="AM370" s="5">
        <f t="shared" si="43"/>
        <v>3</v>
      </c>
      <c r="AN370" s="4">
        <f t="shared" si="44"/>
        <v>4.5437334343051876E-3</v>
      </c>
      <c r="AO370" s="3"/>
      <c r="AP370">
        <v>1</v>
      </c>
      <c r="AQ370" t="s">
        <v>197</v>
      </c>
      <c r="AR370">
        <v>1021725</v>
      </c>
      <c r="AS370" t="s">
        <v>196</v>
      </c>
      <c r="AT370" s="2">
        <v>3.49</v>
      </c>
      <c r="AU370" s="1">
        <f t="shared" si="45"/>
        <v>3.2232557578675207</v>
      </c>
      <c r="AV370" s="1">
        <f t="shared" si="46"/>
        <v>2.4321464965998061</v>
      </c>
      <c r="AW370" s="1">
        <f t="shared" si="47"/>
        <v>1.641037235332091</v>
      </c>
    </row>
    <row r="371" spans="1:49" x14ac:dyDescent="0.2">
      <c r="A371">
        <v>369</v>
      </c>
      <c r="B371" t="s">
        <v>26566</v>
      </c>
      <c r="C371" t="s">
        <v>26565</v>
      </c>
      <c r="F371" t="s">
        <v>26564</v>
      </c>
      <c r="G371" t="s">
        <v>6</v>
      </c>
      <c r="H371" t="s">
        <v>5</v>
      </c>
      <c r="I371" t="s">
        <v>26563</v>
      </c>
      <c r="J371" t="s">
        <v>26562</v>
      </c>
      <c r="K371" t="s">
        <v>26561</v>
      </c>
      <c r="L371" t="s">
        <v>26560</v>
      </c>
      <c r="M371" t="s">
        <v>1569</v>
      </c>
      <c r="N371">
        <v>5</v>
      </c>
      <c r="O371" t="s">
        <v>26559</v>
      </c>
      <c r="P371" t="s">
        <v>26558</v>
      </c>
      <c r="Q371" t="s">
        <v>26557</v>
      </c>
      <c r="R371" s="7">
        <v>40878</v>
      </c>
      <c r="S371" s="8">
        <f t="shared" si="40"/>
        <v>2011</v>
      </c>
      <c r="T371" s="8">
        <v>2011</v>
      </c>
      <c r="U371" s="8">
        <f t="shared" si="41"/>
        <v>11</v>
      </c>
      <c r="V371" s="7">
        <v>2011</v>
      </c>
      <c r="W371" t="s">
        <v>970</v>
      </c>
      <c r="X371" s="2">
        <v>1.3280000000000001</v>
      </c>
      <c r="Y371" s="6">
        <f t="shared" si="42"/>
        <v>3.5450201542937994E-2</v>
      </c>
      <c r="AA371">
        <v>15361225</v>
      </c>
      <c r="AB371">
        <v>18894</v>
      </c>
      <c r="AD371" t="s">
        <v>2</v>
      </c>
      <c r="AE371">
        <v>10</v>
      </c>
      <c r="AG371">
        <v>5730210</v>
      </c>
      <c r="AH371" t="s">
        <v>26556</v>
      </c>
      <c r="AI371" t="s">
        <v>26555</v>
      </c>
      <c r="AJ371" t="s">
        <v>26554</v>
      </c>
      <c r="AK371" t="s">
        <v>26553</v>
      </c>
      <c r="AL371">
        <v>9</v>
      </c>
      <c r="AM371" s="5">
        <f t="shared" si="43"/>
        <v>0.81818181818181823</v>
      </c>
      <c r="AN371" s="4">
        <f t="shared" si="44"/>
        <v>1.2392000275377785E-3</v>
      </c>
      <c r="AO371" s="3"/>
      <c r="AP371">
        <v>0</v>
      </c>
      <c r="AQ371" t="s">
        <v>26552</v>
      </c>
      <c r="AR371" t="s">
        <v>1</v>
      </c>
      <c r="AS371" t="s">
        <v>26551</v>
      </c>
      <c r="AT371" s="2">
        <v>3.8340000000000001</v>
      </c>
      <c r="AU371" s="1">
        <f t="shared" si="45"/>
        <v>2.5186901088317932</v>
      </c>
      <c r="AV371" s="1">
        <f t="shared" si="46"/>
        <v>1.8344700785237886</v>
      </c>
      <c r="AW371" s="1">
        <f t="shared" si="47"/>
        <v>1.1502500482157845</v>
      </c>
    </row>
    <row r="372" spans="1:49" x14ac:dyDescent="0.2">
      <c r="A372">
        <v>370</v>
      </c>
      <c r="B372" t="s">
        <v>26550</v>
      </c>
      <c r="C372" t="s">
        <v>26549</v>
      </c>
      <c r="F372" t="s">
        <v>26548</v>
      </c>
      <c r="G372" t="s">
        <v>6</v>
      </c>
      <c r="H372" t="s">
        <v>5</v>
      </c>
      <c r="I372" t="s">
        <v>26547</v>
      </c>
      <c r="J372">
        <v>60001821</v>
      </c>
      <c r="K372" t="s">
        <v>755</v>
      </c>
      <c r="L372" t="s">
        <v>754</v>
      </c>
      <c r="M372" t="s">
        <v>211</v>
      </c>
      <c r="N372">
        <v>3</v>
      </c>
      <c r="O372" t="s">
        <v>26546</v>
      </c>
      <c r="P372" t="s">
        <v>26545</v>
      </c>
      <c r="Q372" t="s">
        <v>1254</v>
      </c>
      <c r="R372" s="7">
        <v>40878</v>
      </c>
      <c r="S372" s="8">
        <f t="shared" si="40"/>
        <v>2011</v>
      </c>
      <c r="T372" s="8">
        <v>2011</v>
      </c>
      <c r="U372" s="8">
        <f t="shared" si="41"/>
        <v>11</v>
      </c>
      <c r="V372" s="7">
        <v>2011</v>
      </c>
      <c r="W372" t="s">
        <v>1025</v>
      </c>
      <c r="X372" s="2">
        <v>0.122</v>
      </c>
      <c r="Y372" s="6">
        <f t="shared" si="42"/>
        <v>3.2567203224687009E-3</v>
      </c>
      <c r="AA372">
        <v>15469239</v>
      </c>
      <c r="AB372">
        <v>6400153122</v>
      </c>
      <c r="AC372">
        <v>15543641</v>
      </c>
      <c r="AD372" t="s">
        <v>2</v>
      </c>
      <c r="AE372">
        <v>8</v>
      </c>
      <c r="AF372">
        <v>12</v>
      </c>
      <c r="AH372" t="s">
        <v>26544</v>
      </c>
      <c r="AI372" t="s">
        <v>26543</v>
      </c>
      <c r="AJ372" t="s">
        <v>26542</v>
      </c>
      <c r="AK372" t="s">
        <v>26541</v>
      </c>
      <c r="AL372">
        <v>12</v>
      </c>
      <c r="AM372" s="5">
        <f t="shared" si="43"/>
        <v>1.0909090909090908</v>
      </c>
      <c r="AN372" s="4">
        <f t="shared" si="44"/>
        <v>1.6522667033837045E-3</v>
      </c>
      <c r="AO372" s="3"/>
      <c r="AP372">
        <v>1</v>
      </c>
      <c r="AR372" t="s">
        <v>1</v>
      </c>
      <c r="AT372" s="2" t="s">
        <v>0</v>
      </c>
      <c r="AU372" s="1">
        <f t="shared" si="45"/>
        <v>0.27753842367432013</v>
      </c>
      <c r="AV372" s="1">
        <f t="shared" si="46"/>
        <v>0.24544935129262027</v>
      </c>
      <c r="AW372" s="1">
        <f t="shared" si="47"/>
        <v>0.21336027891092035</v>
      </c>
    </row>
    <row r="373" spans="1:49" x14ac:dyDescent="0.2">
      <c r="A373">
        <v>371</v>
      </c>
      <c r="B373" t="s">
        <v>26540</v>
      </c>
      <c r="C373" t="s">
        <v>26539</v>
      </c>
      <c r="F373" t="s">
        <v>26538</v>
      </c>
      <c r="G373" t="s">
        <v>6</v>
      </c>
      <c r="H373" t="s">
        <v>5</v>
      </c>
      <c r="I373" t="s">
        <v>10144</v>
      </c>
      <c r="J373">
        <v>60015986</v>
      </c>
      <c r="K373" t="s">
        <v>930</v>
      </c>
      <c r="L373" t="s">
        <v>929</v>
      </c>
      <c r="M373" t="s">
        <v>148</v>
      </c>
      <c r="N373">
        <v>4</v>
      </c>
      <c r="O373" t="s">
        <v>26537</v>
      </c>
      <c r="P373" t="s">
        <v>26536</v>
      </c>
      <c r="Q373" t="s">
        <v>1412</v>
      </c>
      <c r="R373" s="7">
        <v>40878</v>
      </c>
      <c r="S373" s="8">
        <f t="shared" si="40"/>
        <v>2011</v>
      </c>
      <c r="T373" s="8">
        <v>2011</v>
      </c>
      <c r="U373" s="8">
        <f t="shared" si="41"/>
        <v>11</v>
      </c>
      <c r="V373" s="7">
        <v>2011</v>
      </c>
      <c r="W373" t="s">
        <v>970</v>
      </c>
      <c r="X373" s="2">
        <v>1.3280000000000001</v>
      </c>
      <c r="Y373" s="6">
        <f t="shared" si="42"/>
        <v>3.5450201542937994E-2</v>
      </c>
      <c r="AA373">
        <v>15361225</v>
      </c>
      <c r="AB373">
        <v>18894</v>
      </c>
      <c r="AD373" t="s">
        <v>2</v>
      </c>
      <c r="AE373">
        <v>10</v>
      </c>
      <c r="AG373">
        <v>5730210</v>
      </c>
      <c r="AH373" t="s">
        <v>26535</v>
      </c>
      <c r="AI373" t="s">
        <v>26534</v>
      </c>
      <c r="AJ373" t="s">
        <v>26533</v>
      </c>
      <c r="AK373" t="s">
        <v>26532</v>
      </c>
      <c r="AL373">
        <v>25</v>
      </c>
      <c r="AM373" s="5">
        <f t="shared" si="43"/>
        <v>2.2727272727272729</v>
      </c>
      <c r="AN373" s="4">
        <f t="shared" si="44"/>
        <v>3.4422222987160515E-3</v>
      </c>
      <c r="AO373" s="3"/>
      <c r="AP373">
        <v>0</v>
      </c>
      <c r="AR373" t="s">
        <v>1</v>
      </c>
      <c r="AT373" s="2">
        <v>3.8340000000000001</v>
      </c>
      <c r="AU373" s="1">
        <f t="shared" si="45"/>
        <v>2.5847807769671411</v>
      </c>
      <c r="AV373" s="1">
        <f t="shared" si="46"/>
        <v>1.9446211920827023</v>
      </c>
      <c r="AW373" s="1">
        <f t="shared" si="47"/>
        <v>1.3044616071982633</v>
      </c>
    </row>
    <row r="374" spans="1:49" x14ac:dyDescent="0.2">
      <c r="A374">
        <v>372</v>
      </c>
      <c r="B374" t="s">
        <v>26531</v>
      </c>
      <c r="C374" t="s">
        <v>26530</v>
      </c>
      <c r="F374" t="s">
        <v>26529</v>
      </c>
      <c r="G374" t="s">
        <v>6</v>
      </c>
      <c r="H374" t="s">
        <v>5</v>
      </c>
      <c r="I374" t="s">
        <v>5847</v>
      </c>
      <c r="J374">
        <v>60019118</v>
      </c>
      <c r="K374" t="s">
        <v>2047</v>
      </c>
      <c r="L374" t="s">
        <v>1684</v>
      </c>
      <c r="M374" t="s">
        <v>60</v>
      </c>
      <c r="N374">
        <v>3</v>
      </c>
      <c r="O374" t="s">
        <v>26528</v>
      </c>
      <c r="P374" t="s">
        <v>26527</v>
      </c>
      <c r="Q374" t="s">
        <v>26526</v>
      </c>
      <c r="R374" s="7">
        <v>40878</v>
      </c>
      <c r="S374" s="8">
        <f t="shared" si="40"/>
        <v>2011</v>
      </c>
      <c r="T374" s="8">
        <v>2011</v>
      </c>
      <c r="U374" s="8">
        <f t="shared" si="41"/>
        <v>11</v>
      </c>
      <c r="V374" s="7">
        <v>2011</v>
      </c>
      <c r="W374" t="s">
        <v>970</v>
      </c>
      <c r="X374" s="2">
        <v>1.3280000000000001</v>
      </c>
      <c r="Y374" s="6">
        <f t="shared" si="42"/>
        <v>3.5450201542937994E-2</v>
      </c>
      <c r="AA374">
        <v>15361225</v>
      </c>
      <c r="AB374">
        <v>18894</v>
      </c>
      <c r="AD374" t="s">
        <v>2</v>
      </c>
      <c r="AE374">
        <v>10</v>
      </c>
      <c r="AG374">
        <v>5730210</v>
      </c>
      <c r="AH374" t="s">
        <v>26525</v>
      </c>
      <c r="AI374" t="s">
        <v>26524</v>
      </c>
      <c r="AJ374" t="s">
        <v>26523</v>
      </c>
      <c r="AK374" t="s">
        <v>26522</v>
      </c>
      <c r="AL374">
        <v>5</v>
      </c>
      <c r="AM374" s="5">
        <f t="shared" si="43"/>
        <v>0.45454545454545453</v>
      </c>
      <c r="AN374" s="4">
        <f t="shared" si="44"/>
        <v>6.8844445974321016E-4</v>
      </c>
      <c r="AO374" s="3"/>
      <c r="AP374">
        <v>0</v>
      </c>
      <c r="AQ374" t="s">
        <v>2123</v>
      </c>
      <c r="AR374" t="s">
        <v>26521</v>
      </c>
      <c r="AS374" t="s">
        <v>9493</v>
      </c>
      <c r="AT374" s="2">
        <v>3.8340000000000001</v>
      </c>
      <c r="AU374" s="1">
        <f t="shared" si="45"/>
        <v>2.5021674417979556</v>
      </c>
      <c r="AV374" s="1">
        <f t="shared" si="46"/>
        <v>1.8069323001340603</v>
      </c>
      <c r="AW374" s="1">
        <f t="shared" si="47"/>
        <v>1.1116971584701645</v>
      </c>
    </row>
    <row r="375" spans="1:49" x14ac:dyDescent="0.2">
      <c r="A375">
        <v>373</v>
      </c>
      <c r="B375" t="s">
        <v>26520</v>
      </c>
      <c r="C375" t="s">
        <v>26519</v>
      </c>
      <c r="F375" t="s">
        <v>26518</v>
      </c>
      <c r="G375" t="s">
        <v>6</v>
      </c>
      <c r="H375" t="s">
        <v>5</v>
      </c>
      <c r="I375" t="s">
        <v>1886</v>
      </c>
      <c r="J375" t="s">
        <v>1154</v>
      </c>
      <c r="K375" t="s">
        <v>1153</v>
      </c>
      <c r="L375" t="s">
        <v>1152</v>
      </c>
      <c r="M375" t="s">
        <v>117</v>
      </c>
      <c r="N375">
        <v>6</v>
      </c>
      <c r="O375" t="s">
        <v>26517</v>
      </c>
      <c r="P375" t="s">
        <v>26516</v>
      </c>
      <c r="Q375" t="s">
        <v>26515</v>
      </c>
      <c r="R375" s="7">
        <v>40878</v>
      </c>
      <c r="S375" s="8">
        <f t="shared" si="40"/>
        <v>2011</v>
      </c>
      <c r="T375" s="8">
        <v>2011</v>
      </c>
      <c r="U375" s="8">
        <f t="shared" si="41"/>
        <v>11</v>
      </c>
      <c r="V375" s="7">
        <v>2011</v>
      </c>
      <c r="W375" t="s">
        <v>970</v>
      </c>
      <c r="X375" s="2">
        <v>1.3280000000000001</v>
      </c>
      <c r="Y375" s="6">
        <f t="shared" si="42"/>
        <v>3.5450201542937994E-2</v>
      </c>
      <c r="AA375">
        <v>15361225</v>
      </c>
      <c r="AB375">
        <v>18894</v>
      </c>
      <c r="AD375" t="s">
        <v>2</v>
      </c>
      <c r="AE375">
        <v>10</v>
      </c>
      <c r="AG375">
        <v>5730210</v>
      </c>
      <c r="AH375" t="s">
        <v>26514</v>
      </c>
      <c r="AI375" t="s">
        <v>26513</v>
      </c>
      <c r="AJ375" t="s">
        <v>26512</v>
      </c>
      <c r="AK375" t="s">
        <v>26511</v>
      </c>
      <c r="AL375">
        <v>25</v>
      </c>
      <c r="AM375" s="5">
        <f t="shared" si="43"/>
        <v>2.2727272727272729</v>
      </c>
      <c r="AN375" s="4">
        <f t="shared" si="44"/>
        <v>3.4422222987160515E-3</v>
      </c>
      <c r="AO375" s="3"/>
      <c r="AP375">
        <v>0</v>
      </c>
      <c r="AQ375" t="s">
        <v>555</v>
      </c>
      <c r="AR375" t="s">
        <v>26510</v>
      </c>
      <c r="AS375" t="s">
        <v>554</v>
      </c>
      <c r="AT375" s="2">
        <v>3.8340000000000001</v>
      </c>
      <c r="AU375" s="1">
        <f t="shared" si="45"/>
        <v>2.5847807769671411</v>
      </c>
      <c r="AV375" s="1">
        <f t="shared" si="46"/>
        <v>1.9446211920827023</v>
      </c>
      <c r="AW375" s="1">
        <f t="shared" si="47"/>
        <v>1.3044616071982633</v>
      </c>
    </row>
    <row r="376" spans="1:49" x14ac:dyDescent="0.2">
      <c r="A376">
        <v>374</v>
      </c>
      <c r="B376" t="s">
        <v>26509</v>
      </c>
      <c r="C376" t="s">
        <v>26508</v>
      </c>
      <c r="F376" t="s">
        <v>26507</v>
      </c>
      <c r="G376" t="s">
        <v>6</v>
      </c>
      <c r="H376" t="s">
        <v>5</v>
      </c>
      <c r="I376" t="s">
        <v>26506</v>
      </c>
      <c r="J376" t="s">
        <v>26505</v>
      </c>
      <c r="K376" t="s">
        <v>26504</v>
      </c>
      <c r="L376" t="s">
        <v>26503</v>
      </c>
      <c r="M376" t="s">
        <v>24348</v>
      </c>
      <c r="N376">
        <v>4</v>
      </c>
      <c r="O376" t="s">
        <v>26502</v>
      </c>
      <c r="P376" t="s">
        <v>26501</v>
      </c>
      <c r="Q376" t="s">
        <v>26500</v>
      </c>
      <c r="R376" s="7">
        <v>40878</v>
      </c>
      <c r="S376" s="8">
        <f t="shared" si="40"/>
        <v>2011</v>
      </c>
      <c r="T376" s="8">
        <v>2011</v>
      </c>
      <c r="U376" s="8">
        <f t="shared" si="41"/>
        <v>11</v>
      </c>
      <c r="V376" s="7">
        <v>40878</v>
      </c>
      <c r="W376" t="s">
        <v>2019</v>
      </c>
      <c r="X376" s="2">
        <v>0.33800000000000002</v>
      </c>
      <c r="Y376" s="6">
        <f t="shared" si="42"/>
        <v>9.0227169589706634E-3</v>
      </c>
      <c r="AA376">
        <v>34347</v>
      </c>
      <c r="AB376">
        <v>17722</v>
      </c>
      <c r="AC376">
        <v>19589395</v>
      </c>
      <c r="AD376" t="s">
        <v>2</v>
      </c>
      <c r="AE376">
        <v>66</v>
      </c>
      <c r="AF376" s="9">
        <v>44541</v>
      </c>
      <c r="AH376" t="s">
        <v>26499</v>
      </c>
      <c r="AI376" t="s">
        <v>26498</v>
      </c>
      <c r="AJ376" t="s">
        <v>26497</v>
      </c>
      <c r="AK376" t="s">
        <v>26496</v>
      </c>
      <c r="AL376">
        <v>3</v>
      </c>
      <c r="AM376" s="5">
        <f t="shared" si="43"/>
        <v>0.27272727272727271</v>
      </c>
      <c r="AN376" s="4">
        <f t="shared" si="44"/>
        <v>4.1306667584592612E-4</v>
      </c>
      <c r="AO376" s="3"/>
      <c r="AP376">
        <v>0</v>
      </c>
      <c r="AR376" t="s">
        <v>1</v>
      </c>
      <c r="AT376" s="2" t="s">
        <v>0</v>
      </c>
      <c r="AU376" s="1">
        <f t="shared" si="45"/>
        <v>0.64398218740332414</v>
      </c>
      <c r="AV376" s="1">
        <f t="shared" si="46"/>
        <v>0.47178918174082946</v>
      </c>
      <c r="AW376" s="1">
        <f t="shared" si="47"/>
        <v>0.29959617607833472</v>
      </c>
    </row>
    <row r="377" spans="1:49" x14ac:dyDescent="0.2">
      <c r="A377">
        <v>375</v>
      </c>
      <c r="B377" t="s">
        <v>26495</v>
      </c>
      <c r="C377" t="s">
        <v>26494</v>
      </c>
      <c r="F377" t="s">
        <v>26493</v>
      </c>
      <c r="G377" t="s">
        <v>6</v>
      </c>
      <c r="H377" t="s">
        <v>5</v>
      </c>
      <c r="I377" t="s">
        <v>26492</v>
      </c>
      <c r="J377">
        <v>60003729</v>
      </c>
      <c r="K377" t="s">
        <v>26491</v>
      </c>
      <c r="L377" t="s">
        <v>26490</v>
      </c>
      <c r="M377" t="s">
        <v>86</v>
      </c>
      <c r="N377">
        <v>2</v>
      </c>
      <c r="O377" t="s">
        <v>26489</v>
      </c>
      <c r="P377" t="s">
        <v>26488</v>
      </c>
      <c r="Q377" t="s">
        <v>26487</v>
      </c>
      <c r="R377" s="7">
        <v>40878</v>
      </c>
      <c r="S377" s="8">
        <f t="shared" si="40"/>
        <v>2011</v>
      </c>
      <c r="T377" s="8">
        <v>2011</v>
      </c>
      <c r="U377" s="8">
        <f t="shared" si="41"/>
        <v>11</v>
      </c>
      <c r="V377" s="7">
        <v>40878</v>
      </c>
      <c r="W377" t="s">
        <v>508</v>
      </c>
      <c r="X377" s="2">
        <v>0.60499999999999998</v>
      </c>
      <c r="Y377" s="6">
        <f t="shared" si="42"/>
        <v>1.6150129467980032E-2</v>
      </c>
      <c r="AA377">
        <v>346748</v>
      </c>
      <c r="AB377">
        <v>15563</v>
      </c>
      <c r="AD377" t="s">
        <v>2</v>
      </c>
      <c r="AE377">
        <v>82</v>
      </c>
      <c r="AF377">
        <v>12</v>
      </c>
      <c r="AG377">
        <v>123505</v>
      </c>
      <c r="AI377" t="s">
        <v>26486</v>
      </c>
      <c r="AK377" t="s">
        <v>26485</v>
      </c>
      <c r="AL377">
        <v>14</v>
      </c>
      <c r="AM377" s="5">
        <f t="shared" si="43"/>
        <v>1.2727272727272727</v>
      </c>
      <c r="AN377" s="4">
        <f t="shared" si="44"/>
        <v>1.9276444872809886E-3</v>
      </c>
      <c r="AO377" s="3"/>
      <c r="AP377">
        <v>0</v>
      </c>
      <c r="AQ377" t="s">
        <v>26484</v>
      </c>
      <c r="AR377" t="s">
        <v>26483</v>
      </c>
      <c r="AS377" t="s">
        <v>2517</v>
      </c>
      <c r="AT377" s="2">
        <v>1.5229999999999999</v>
      </c>
      <c r="AU377" s="1">
        <f t="shared" si="45"/>
        <v>1.1883383973770318</v>
      </c>
      <c r="AV377" s="1">
        <f t="shared" si="46"/>
        <v>0.90388869776305103</v>
      </c>
      <c r="AW377" s="1">
        <f t="shared" si="47"/>
        <v>0.61943899814907022</v>
      </c>
    </row>
    <row r="378" spans="1:49" x14ac:dyDescent="0.2">
      <c r="A378">
        <v>376</v>
      </c>
      <c r="B378" t="s">
        <v>26482</v>
      </c>
      <c r="C378" t="s">
        <v>26481</v>
      </c>
      <c r="F378" t="s">
        <v>26480</v>
      </c>
      <c r="G378" t="s">
        <v>6</v>
      </c>
      <c r="H378" t="s">
        <v>5</v>
      </c>
      <c r="I378" t="s">
        <v>26479</v>
      </c>
      <c r="J378" t="s">
        <v>26478</v>
      </c>
      <c r="K378" t="s">
        <v>26477</v>
      </c>
      <c r="L378" t="s">
        <v>26476</v>
      </c>
      <c r="M378" t="s">
        <v>14</v>
      </c>
      <c r="N378">
        <v>4</v>
      </c>
      <c r="O378" t="s">
        <v>26475</v>
      </c>
      <c r="P378" t="s">
        <v>26474</v>
      </c>
      <c r="Q378" t="s">
        <v>26473</v>
      </c>
      <c r="R378" s="7">
        <v>40878</v>
      </c>
      <c r="S378" s="8">
        <f t="shared" si="40"/>
        <v>2011</v>
      </c>
      <c r="T378" s="8">
        <v>2011</v>
      </c>
      <c r="U378" s="8">
        <f t="shared" si="41"/>
        <v>11</v>
      </c>
      <c r="V378" s="7">
        <v>40878</v>
      </c>
      <c r="W378" t="s">
        <v>26472</v>
      </c>
      <c r="X378" s="2">
        <v>0.42099999999999999</v>
      </c>
      <c r="Y378" s="6">
        <f t="shared" si="42"/>
        <v>1.1238354555404288E-2</v>
      </c>
      <c r="AB378">
        <v>19900193962</v>
      </c>
      <c r="AC378">
        <v>21583226</v>
      </c>
      <c r="AD378" t="s">
        <v>2</v>
      </c>
      <c r="AE378">
        <v>1</v>
      </c>
      <c r="AF378">
        <v>4</v>
      </c>
      <c r="AG378">
        <v>42131</v>
      </c>
      <c r="AI378" t="s">
        <v>26471</v>
      </c>
      <c r="AK378" t="s">
        <v>26470</v>
      </c>
      <c r="AL378">
        <v>8</v>
      </c>
      <c r="AM378" s="5">
        <f t="shared" si="43"/>
        <v>0.72727272727272729</v>
      </c>
      <c r="AN378" s="4">
        <f t="shared" si="44"/>
        <v>1.1015111355891364E-3</v>
      </c>
      <c r="AO378" s="3"/>
      <c r="AP378">
        <v>1</v>
      </c>
      <c r="AQ378" t="s">
        <v>197</v>
      </c>
      <c r="AR378">
        <v>1028510</v>
      </c>
      <c r="AS378" t="s">
        <v>196</v>
      </c>
      <c r="AT378" s="2">
        <v>1.548</v>
      </c>
      <c r="AU378" s="1">
        <f t="shared" si="45"/>
        <v>0.81973015294597418</v>
      </c>
      <c r="AV378" s="1">
        <f t="shared" si="46"/>
        <v>0.61699328454967117</v>
      </c>
      <c r="AW378" s="1">
        <f t="shared" si="47"/>
        <v>0.41425641615336817</v>
      </c>
    </row>
    <row r="379" spans="1:49" x14ac:dyDescent="0.2">
      <c r="A379">
        <v>377</v>
      </c>
      <c r="B379" t="s">
        <v>26469</v>
      </c>
      <c r="C379" t="s">
        <v>26468</v>
      </c>
      <c r="F379" t="s">
        <v>26467</v>
      </c>
      <c r="G379" t="s">
        <v>6</v>
      </c>
      <c r="H379" t="s">
        <v>5</v>
      </c>
      <c r="I379" t="s">
        <v>26466</v>
      </c>
      <c r="J379">
        <v>60003269</v>
      </c>
      <c r="K379" t="s">
        <v>240</v>
      </c>
      <c r="L379" t="s">
        <v>239</v>
      </c>
      <c r="M379" t="s">
        <v>17</v>
      </c>
      <c r="N379">
        <v>3</v>
      </c>
      <c r="O379" t="s">
        <v>26465</v>
      </c>
      <c r="P379" t="s">
        <v>26464</v>
      </c>
      <c r="Q379" t="s">
        <v>26463</v>
      </c>
      <c r="R379" s="7">
        <v>40878</v>
      </c>
      <c r="S379" s="8">
        <f t="shared" si="40"/>
        <v>2011</v>
      </c>
      <c r="T379" s="8">
        <v>2011</v>
      </c>
      <c r="U379" s="8">
        <f t="shared" si="41"/>
        <v>11</v>
      </c>
      <c r="V379" s="7">
        <v>40878</v>
      </c>
      <c r="W379" t="s">
        <v>508</v>
      </c>
      <c r="X379" s="2">
        <v>0.60499999999999998</v>
      </c>
      <c r="Y379" s="6">
        <f t="shared" si="42"/>
        <v>1.6150129467980032E-2</v>
      </c>
      <c r="AA379">
        <v>346748</v>
      </c>
      <c r="AB379">
        <v>15563</v>
      </c>
      <c r="AD379" t="s">
        <v>2</v>
      </c>
      <c r="AE379">
        <v>82</v>
      </c>
      <c r="AF379">
        <v>12</v>
      </c>
      <c r="AG379">
        <v>123501</v>
      </c>
      <c r="AI379" t="s">
        <v>26462</v>
      </c>
      <c r="AK379" t="s">
        <v>26461</v>
      </c>
      <c r="AL379">
        <v>2</v>
      </c>
      <c r="AM379" s="5">
        <f t="shared" si="43"/>
        <v>0.18181818181818182</v>
      </c>
      <c r="AN379" s="4">
        <f t="shared" si="44"/>
        <v>2.753777838972841E-4</v>
      </c>
      <c r="AO379" s="3"/>
      <c r="AP379">
        <v>0</v>
      </c>
      <c r="AQ379" t="s">
        <v>197</v>
      </c>
      <c r="AR379">
        <v>646086</v>
      </c>
      <c r="AS379" t="s">
        <v>196</v>
      </c>
      <c r="AT379" s="2">
        <v>1.5229999999999999</v>
      </c>
      <c r="AU379" s="1">
        <f t="shared" si="45"/>
        <v>1.1387703962755207</v>
      </c>
      <c r="AV379" s="1">
        <f t="shared" si="46"/>
        <v>0.8212753625938658</v>
      </c>
      <c r="AW379" s="1">
        <f t="shared" si="47"/>
        <v>0.50378032891221092</v>
      </c>
    </row>
    <row r="380" spans="1:49" x14ac:dyDescent="0.2">
      <c r="A380">
        <v>378</v>
      </c>
      <c r="B380" t="s">
        <v>26460</v>
      </c>
      <c r="C380" t="s">
        <v>26459</v>
      </c>
      <c r="F380" t="s">
        <v>26458</v>
      </c>
      <c r="G380" t="s">
        <v>6</v>
      </c>
      <c r="H380" t="s">
        <v>5</v>
      </c>
      <c r="I380" t="s">
        <v>26457</v>
      </c>
      <c r="J380">
        <v>60001741</v>
      </c>
      <c r="K380" t="s">
        <v>803</v>
      </c>
      <c r="L380" t="s">
        <v>44</v>
      </c>
      <c r="M380" t="s">
        <v>40</v>
      </c>
      <c r="N380">
        <v>5</v>
      </c>
      <c r="O380" t="s">
        <v>26456</v>
      </c>
      <c r="P380" t="s">
        <v>26455</v>
      </c>
      <c r="Q380" t="s">
        <v>2562</v>
      </c>
      <c r="R380" s="7">
        <v>40878</v>
      </c>
      <c r="S380" s="8">
        <f t="shared" si="40"/>
        <v>2011</v>
      </c>
      <c r="T380" s="8">
        <v>2011</v>
      </c>
      <c r="U380" s="8">
        <f t="shared" si="41"/>
        <v>11</v>
      </c>
      <c r="V380" s="7">
        <v>40878</v>
      </c>
      <c r="W380" t="s">
        <v>508</v>
      </c>
      <c r="X380" s="2">
        <v>0.60499999999999998</v>
      </c>
      <c r="Y380" s="6">
        <f t="shared" si="42"/>
        <v>1.6150129467980032E-2</v>
      </c>
      <c r="AA380">
        <v>346748</v>
      </c>
      <c r="AB380">
        <v>15563</v>
      </c>
      <c r="AD380" t="s">
        <v>2</v>
      </c>
      <c r="AE380">
        <v>82</v>
      </c>
      <c r="AF380">
        <v>12</v>
      </c>
      <c r="AG380">
        <v>126101</v>
      </c>
      <c r="AI380" t="s">
        <v>26454</v>
      </c>
      <c r="AK380" t="s">
        <v>26453</v>
      </c>
      <c r="AL380">
        <v>7</v>
      </c>
      <c r="AM380" s="5">
        <f t="shared" si="43"/>
        <v>0.63636363636363635</v>
      </c>
      <c r="AN380" s="4">
        <f t="shared" si="44"/>
        <v>9.6382224364049431E-4</v>
      </c>
      <c r="AO380" s="3"/>
      <c r="AP380">
        <v>0</v>
      </c>
      <c r="AQ380" t="s">
        <v>1163</v>
      </c>
      <c r="AR380" t="s">
        <v>26452</v>
      </c>
      <c r="AS380" t="s">
        <v>2540</v>
      </c>
      <c r="AT380" s="2">
        <v>1.5229999999999999</v>
      </c>
      <c r="AU380" s="1">
        <f t="shared" si="45"/>
        <v>1.159423730067817</v>
      </c>
      <c r="AV380" s="1">
        <f t="shared" si="46"/>
        <v>0.85569758558102627</v>
      </c>
      <c r="AW380" s="1">
        <f t="shared" si="47"/>
        <v>0.55197144109423557</v>
      </c>
    </row>
    <row r="381" spans="1:49" x14ac:dyDescent="0.2">
      <c r="A381">
        <v>379</v>
      </c>
      <c r="B381" t="s">
        <v>26451</v>
      </c>
      <c r="C381" t="s">
        <v>26450</v>
      </c>
      <c r="F381" t="s">
        <v>26449</v>
      </c>
      <c r="G381" t="s">
        <v>6</v>
      </c>
      <c r="H381" t="s">
        <v>5</v>
      </c>
      <c r="I381" t="s">
        <v>26448</v>
      </c>
      <c r="J381" t="s">
        <v>26447</v>
      </c>
      <c r="K381" t="s">
        <v>26446</v>
      </c>
      <c r="L381" t="s">
        <v>26445</v>
      </c>
      <c r="M381" t="s">
        <v>2532</v>
      </c>
      <c r="N381">
        <v>8</v>
      </c>
      <c r="O381" t="s">
        <v>26444</v>
      </c>
      <c r="P381" t="s">
        <v>26443</v>
      </c>
      <c r="Q381" t="s">
        <v>26442</v>
      </c>
      <c r="R381" s="7">
        <v>40878</v>
      </c>
      <c r="S381" s="8">
        <f t="shared" si="40"/>
        <v>2011</v>
      </c>
      <c r="T381" s="8">
        <v>2011</v>
      </c>
      <c r="U381" s="8">
        <f t="shared" si="41"/>
        <v>11</v>
      </c>
      <c r="V381" s="7">
        <v>40878</v>
      </c>
      <c r="W381" t="s">
        <v>508</v>
      </c>
      <c r="X381" s="2">
        <v>0.60499999999999998</v>
      </c>
      <c r="Y381" s="6">
        <f t="shared" si="42"/>
        <v>1.6150129467980032E-2</v>
      </c>
      <c r="AA381">
        <v>346748</v>
      </c>
      <c r="AB381">
        <v>15563</v>
      </c>
      <c r="AD381" t="s">
        <v>2</v>
      </c>
      <c r="AE381">
        <v>82</v>
      </c>
      <c r="AF381">
        <v>12</v>
      </c>
      <c r="AG381">
        <v>124501</v>
      </c>
      <c r="AI381" t="s">
        <v>26441</v>
      </c>
      <c r="AK381" t="s">
        <v>26440</v>
      </c>
      <c r="AL381">
        <v>12</v>
      </c>
      <c r="AM381" s="5">
        <f t="shared" si="43"/>
        <v>1.0909090909090908</v>
      </c>
      <c r="AN381" s="4">
        <f t="shared" si="44"/>
        <v>1.6522667033837045E-3</v>
      </c>
      <c r="AO381" s="3"/>
      <c r="AP381">
        <v>0</v>
      </c>
      <c r="AR381" t="s">
        <v>1</v>
      </c>
      <c r="AT381" s="2">
        <v>1.5229999999999999</v>
      </c>
      <c r="AU381" s="1">
        <f t="shared" si="45"/>
        <v>1.1800770638601132</v>
      </c>
      <c r="AV381" s="1">
        <f t="shared" si="46"/>
        <v>0.89011980856818684</v>
      </c>
      <c r="AW381" s="1">
        <f t="shared" si="47"/>
        <v>0.60016255327626034</v>
      </c>
    </row>
    <row r="382" spans="1:49" x14ac:dyDescent="0.2">
      <c r="A382">
        <v>380</v>
      </c>
      <c r="B382" t="s">
        <v>26439</v>
      </c>
      <c r="C382" t="s">
        <v>26438</v>
      </c>
      <c r="F382" t="s">
        <v>26437</v>
      </c>
      <c r="G382" t="s">
        <v>6</v>
      </c>
      <c r="H382" t="s">
        <v>5</v>
      </c>
      <c r="I382" t="s">
        <v>26436</v>
      </c>
      <c r="J382" t="s">
        <v>26435</v>
      </c>
      <c r="K382" t="s">
        <v>26434</v>
      </c>
      <c r="L382" t="s">
        <v>26433</v>
      </c>
      <c r="M382" t="s">
        <v>14</v>
      </c>
      <c r="N382">
        <v>3</v>
      </c>
      <c r="O382" t="s">
        <v>26432</v>
      </c>
      <c r="P382" t="s">
        <v>26431</v>
      </c>
      <c r="Q382" t="s">
        <v>26430</v>
      </c>
      <c r="R382" s="7">
        <v>40878</v>
      </c>
      <c r="S382" s="8">
        <f t="shared" si="40"/>
        <v>2011</v>
      </c>
      <c r="T382" s="8">
        <v>2011</v>
      </c>
      <c r="U382" s="8">
        <f t="shared" si="41"/>
        <v>11</v>
      </c>
      <c r="V382" s="7">
        <v>2011</v>
      </c>
      <c r="W382" t="s">
        <v>975</v>
      </c>
      <c r="X382" s="2">
        <v>0.371</v>
      </c>
      <c r="Y382" s="6">
        <f t="shared" si="42"/>
        <v>9.9036331117695747E-3</v>
      </c>
      <c r="AA382">
        <v>486604</v>
      </c>
      <c r="AB382">
        <v>28580</v>
      </c>
      <c r="AD382" t="s">
        <v>2</v>
      </c>
      <c r="AE382">
        <v>46</v>
      </c>
      <c r="AF382">
        <v>6</v>
      </c>
      <c r="AG382" t="s">
        <v>26429</v>
      </c>
      <c r="AI382" t="s">
        <v>26428</v>
      </c>
      <c r="AK382" t="s">
        <v>26427</v>
      </c>
      <c r="AL382">
        <v>4</v>
      </c>
      <c r="AM382" s="5">
        <f t="shared" si="43"/>
        <v>0.36363636363636365</v>
      </c>
      <c r="AN382" s="4">
        <f t="shared" si="44"/>
        <v>5.5075556779456819E-4</v>
      </c>
      <c r="AO382" s="3"/>
      <c r="AP382">
        <v>1</v>
      </c>
      <c r="AQ382" t="s">
        <v>197</v>
      </c>
      <c r="AR382">
        <v>947130</v>
      </c>
      <c r="AS382" t="s">
        <v>196</v>
      </c>
      <c r="AT382" s="2">
        <v>1.431</v>
      </c>
      <c r="AU382" s="1">
        <f t="shared" si="45"/>
        <v>0.70977698485770724</v>
      </c>
      <c r="AV382" s="1">
        <f t="shared" si="46"/>
        <v>0.52271943397820719</v>
      </c>
      <c r="AW382" s="1">
        <f t="shared" si="47"/>
        <v>0.33566188309870704</v>
      </c>
    </row>
    <row r="383" spans="1:49" x14ac:dyDescent="0.2">
      <c r="A383">
        <v>381</v>
      </c>
      <c r="B383" t="s">
        <v>26426</v>
      </c>
      <c r="C383" t="s">
        <v>26425</v>
      </c>
      <c r="F383" t="s">
        <v>26424</v>
      </c>
      <c r="G383" t="s">
        <v>6</v>
      </c>
      <c r="H383" t="s">
        <v>5</v>
      </c>
      <c r="I383" t="s">
        <v>1735</v>
      </c>
      <c r="J383">
        <v>60013395</v>
      </c>
      <c r="K383" t="s">
        <v>2893</v>
      </c>
      <c r="L383" t="s">
        <v>1804</v>
      </c>
      <c r="M383" t="s">
        <v>55</v>
      </c>
      <c r="N383">
        <v>5</v>
      </c>
      <c r="O383" t="s">
        <v>26423</v>
      </c>
      <c r="P383" t="s">
        <v>26422</v>
      </c>
      <c r="Q383" t="s">
        <v>26421</v>
      </c>
      <c r="R383" s="7">
        <v>40878</v>
      </c>
      <c r="S383" s="8">
        <f t="shared" si="40"/>
        <v>2011</v>
      </c>
      <c r="T383" s="8">
        <v>2011</v>
      </c>
      <c r="U383" s="8">
        <f t="shared" si="41"/>
        <v>11</v>
      </c>
      <c r="V383" s="7">
        <v>2011</v>
      </c>
      <c r="W383" t="s">
        <v>975</v>
      </c>
      <c r="X383" s="2">
        <v>0.371</v>
      </c>
      <c r="Y383" s="6">
        <f t="shared" si="42"/>
        <v>9.9036331117695747E-3</v>
      </c>
      <c r="AA383">
        <v>486604</v>
      </c>
      <c r="AB383">
        <v>28580</v>
      </c>
      <c r="AD383" t="s">
        <v>2</v>
      </c>
      <c r="AE383">
        <v>46</v>
      </c>
      <c r="AF383">
        <v>6</v>
      </c>
      <c r="AG383" t="s">
        <v>26420</v>
      </c>
      <c r="AI383" t="s">
        <v>26419</v>
      </c>
      <c r="AK383" t="s">
        <v>26418</v>
      </c>
      <c r="AL383">
        <v>10</v>
      </c>
      <c r="AM383" s="5">
        <f t="shared" si="43"/>
        <v>0.90909090909090906</v>
      </c>
      <c r="AN383" s="4">
        <f t="shared" si="44"/>
        <v>1.3768889194864203E-3</v>
      </c>
      <c r="AO383" s="3"/>
      <c r="AP383">
        <v>1</v>
      </c>
      <c r="AR383" t="s">
        <v>1</v>
      </c>
      <c r="AT383" s="2">
        <v>1.431</v>
      </c>
      <c r="AU383" s="1">
        <f t="shared" si="45"/>
        <v>0.73456098540846282</v>
      </c>
      <c r="AV383" s="1">
        <f t="shared" si="46"/>
        <v>0.56402610156279975</v>
      </c>
      <c r="AW383" s="1">
        <f t="shared" si="47"/>
        <v>0.39349121771713669</v>
      </c>
    </row>
    <row r="384" spans="1:49" x14ac:dyDescent="0.2">
      <c r="A384">
        <v>382</v>
      </c>
      <c r="B384" t="s">
        <v>26417</v>
      </c>
      <c r="C384" t="s">
        <v>26416</v>
      </c>
      <c r="F384" t="s">
        <v>26415</v>
      </c>
      <c r="G384" t="s">
        <v>6</v>
      </c>
      <c r="H384" t="s">
        <v>5</v>
      </c>
      <c r="I384" t="s">
        <v>26414</v>
      </c>
      <c r="J384">
        <v>60021939</v>
      </c>
      <c r="K384" t="s">
        <v>26413</v>
      </c>
      <c r="L384" t="s">
        <v>26412</v>
      </c>
      <c r="M384" t="s">
        <v>17</v>
      </c>
      <c r="N384">
        <v>1</v>
      </c>
      <c r="O384" t="s">
        <v>26411</v>
      </c>
      <c r="P384">
        <v>14121756300</v>
      </c>
      <c r="Q384">
        <v>60021939</v>
      </c>
      <c r="R384" s="7">
        <v>40878</v>
      </c>
      <c r="S384" s="8">
        <f t="shared" si="40"/>
        <v>2011</v>
      </c>
      <c r="T384" s="8">
        <v>2011</v>
      </c>
      <c r="U384" s="8">
        <f t="shared" si="41"/>
        <v>11</v>
      </c>
      <c r="V384" s="7">
        <v>2011</v>
      </c>
      <c r="W384" t="s">
        <v>2663</v>
      </c>
      <c r="X384" s="2">
        <v>0.28199999999999997</v>
      </c>
      <c r="Y384" s="6">
        <f t="shared" si="42"/>
        <v>7.527828942099783E-3</v>
      </c>
      <c r="AA384">
        <v>16875869</v>
      </c>
      <c r="AB384">
        <v>19700186861</v>
      </c>
      <c r="AC384">
        <v>16875877</v>
      </c>
      <c r="AD384" t="s">
        <v>2</v>
      </c>
      <c r="AE384">
        <v>2011</v>
      </c>
      <c r="AG384">
        <v>438437</v>
      </c>
      <c r="AI384" t="s">
        <v>26410</v>
      </c>
      <c r="AK384" t="s">
        <v>26409</v>
      </c>
      <c r="AL384">
        <v>5</v>
      </c>
      <c r="AM384" s="5">
        <f t="shared" si="43"/>
        <v>0.45454545454545453</v>
      </c>
      <c r="AN384" s="4">
        <f t="shared" si="44"/>
        <v>6.8844445974321016E-4</v>
      </c>
      <c r="AO384" s="3"/>
      <c r="AP384">
        <v>1</v>
      </c>
      <c r="AR384" t="s">
        <v>1</v>
      </c>
      <c r="AT384" s="2">
        <v>1.1739999999999999</v>
      </c>
      <c r="AU384" s="1">
        <f t="shared" si="45"/>
        <v>0.54760135973928104</v>
      </c>
      <c r="AV384" s="1">
        <f t="shared" si="46"/>
        <v>0.41081367009214964</v>
      </c>
      <c r="AW384" s="1">
        <f t="shared" si="47"/>
        <v>0.27402598044501819</v>
      </c>
    </row>
    <row r="385" spans="1:49" x14ac:dyDescent="0.2">
      <c r="A385">
        <v>383</v>
      </c>
      <c r="B385" t="s">
        <v>26408</v>
      </c>
      <c r="C385" t="s">
        <v>26407</v>
      </c>
      <c r="F385" t="s">
        <v>26406</v>
      </c>
      <c r="G385" t="s">
        <v>6</v>
      </c>
      <c r="H385" t="s">
        <v>5</v>
      </c>
      <c r="I385" t="s">
        <v>23386</v>
      </c>
      <c r="J385">
        <v>60003977</v>
      </c>
      <c r="K385" t="s">
        <v>1341</v>
      </c>
      <c r="L385" t="s">
        <v>61</v>
      </c>
      <c r="M385" t="s">
        <v>60</v>
      </c>
      <c r="N385">
        <v>5</v>
      </c>
      <c r="O385" t="s">
        <v>26405</v>
      </c>
      <c r="P385" t="s">
        <v>26404</v>
      </c>
      <c r="Q385" t="s">
        <v>1340</v>
      </c>
      <c r="R385" s="7">
        <v>40878</v>
      </c>
      <c r="S385" s="8">
        <f t="shared" si="40"/>
        <v>2011</v>
      </c>
      <c r="T385" s="8">
        <v>2011</v>
      </c>
      <c r="U385" s="8">
        <f t="shared" si="41"/>
        <v>11</v>
      </c>
      <c r="V385" s="7">
        <v>2011</v>
      </c>
      <c r="W385" t="s">
        <v>2663</v>
      </c>
      <c r="X385" s="2">
        <v>0.28199999999999997</v>
      </c>
      <c r="Y385" s="6">
        <f t="shared" si="42"/>
        <v>7.527828942099783E-3</v>
      </c>
      <c r="AA385">
        <v>16875869</v>
      </c>
      <c r="AB385">
        <v>19700186861</v>
      </c>
      <c r="AC385">
        <v>16875877</v>
      </c>
      <c r="AD385" t="s">
        <v>2</v>
      </c>
      <c r="AE385">
        <v>2011</v>
      </c>
      <c r="AG385">
        <v>480717</v>
      </c>
      <c r="AI385" t="s">
        <v>26403</v>
      </c>
      <c r="AK385" t="s">
        <v>26402</v>
      </c>
      <c r="AL385">
        <v>7</v>
      </c>
      <c r="AM385" s="5">
        <f t="shared" si="43"/>
        <v>0.63636363636363635</v>
      </c>
      <c r="AN385" s="4">
        <f t="shared" si="44"/>
        <v>9.6382224364049431E-4</v>
      </c>
      <c r="AO385" s="3"/>
      <c r="AP385">
        <v>1</v>
      </c>
      <c r="AR385" t="s">
        <v>1</v>
      </c>
      <c r="AT385" s="2">
        <v>1.1739999999999999</v>
      </c>
      <c r="AU385" s="1">
        <f t="shared" si="45"/>
        <v>0.55586269325619964</v>
      </c>
      <c r="AV385" s="1">
        <f t="shared" si="46"/>
        <v>0.42458255928701383</v>
      </c>
      <c r="AW385" s="1">
        <f t="shared" si="47"/>
        <v>0.29330242531782807</v>
      </c>
    </row>
    <row r="386" spans="1:49" x14ac:dyDescent="0.2">
      <c r="A386">
        <v>384</v>
      </c>
      <c r="B386" t="s">
        <v>26401</v>
      </c>
      <c r="C386" t="s">
        <v>26400</v>
      </c>
      <c r="F386" t="s">
        <v>26399</v>
      </c>
      <c r="G386" t="s">
        <v>6</v>
      </c>
      <c r="H386" t="s">
        <v>5</v>
      </c>
      <c r="I386" t="s">
        <v>26398</v>
      </c>
      <c r="J386" t="s">
        <v>26397</v>
      </c>
      <c r="K386" t="s">
        <v>26396</v>
      </c>
      <c r="L386" t="s">
        <v>26395</v>
      </c>
      <c r="M386" t="s">
        <v>20098</v>
      </c>
      <c r="N386">
        <v>33</v>
      </c>
      <c r="O386" t="s">
        <v>26394</v>
      </c>
      <c r="P386" t="s">
        <v>26393</v>
      </c>
      <c r="Q386" t="s">
        <v>26392</v>
      </c>
      <c r="R386" s="7">
        <v>40878</v>
      </c>
      <c r="S386" s="8">
        <f t="shared" ref="S386:S449" si="48">YEAR(R386)</f>
        <v>2011</v>
      </c>
      <c r="T386" s="8">
        <v>2011</v>
      </c>
      <c r="U386" s="8">
        <f t="shared" ref="U386:U449" si="49">2022-T386</f>
        <v>11</v>
      </c>
      <c r="V386" s="7">
        <v>40878</v>
      </c>
      <c r="W386" t="s">
        <v>1514</v>
      </c>
      <c r="X386" s="2">
        <v>2.294</v>
      </c>
      <c r="Y386" s="6">
        <f t="shared" ref="Y386:Y449" si="50">(X386-$Z$4)/($Z$3-$Z$4)</f>
        <v>6.1237019833960654E-2</v>
      </c>
      <c r="AA386">
        <v>46280</v>
      </c>
      <c r="AB386">
        <v>27781</v>
      </c>
      <c r="AD386" t="s">
        <v>2</v>
      </c>
      <c r="AE386">
        <v>123</v>
      </c>
      <c r="AF386">
        <v>910</v>
      </c>
      <c r="AH386" t="s">
        <v>26391</v>
      </c>
      <c r="AI386" t="s">
        <v>26390</v>
      </c>
      <c r="AK386" t="s">
        <v>26389</v>
      </c>
      <c r="AL386">
        <v>58</v>
      </c>
      <c r="AM386" s="5">
        <f t="shared" ref="AM386:AM449" si="51">AL386/U386</f>
        <v>5.2727272727272725</v>
      </c>
      <c r="AN386" s="4">
        <f t="shared" ref="AN386:AN449" si="52">(AM386-$AO$4)/($AO$3-$AO$4)</f>
        <v>7.9859557330212386E-3</v>
      </c>
      <c r="AO386" s="3"/>
      <c r="AP386">
        <v>0</v>
      </c>
      <c r="AR386" t="s">
        <v>1</v>
      </c>
      <c r="AT386" s="2" t="s">
        <v>0</v>
      </c>
      <c r="AU386" s="1">
        <f t="shared" ref="AU386:AU449" si="53">(Y386*0.7+AN386*0.3)*100</f>
        <v>4.5261700603678827</v>
      </c>
      <c r="AV386" s="1">
        <f t="shared" ref="AV386:AV449" si="54">(Y386*0.5+AN386*0.5)*100</f>
        <v>3.4611487783490951</v>
      </c>
      <c r="AW386" s="1">
        <f t="shared" ref="AW386:AW449" si="55">(Y386*0.3+AN386*0.7)*100</f>
        <v>2.3961274963303061</v>
      </c>
    </row>
    <row r="387" spans="1:49" x14ac:dyDescent="0.2">
      <c r="A387">
        <v>385</v>
      </c>
      <c r="B387" t="s">
        <v>26388</v>
      </c>
      <c r="C387" t="s">
        <v>26387</v>
      </c>
      <c r="F387" t="s">
        <v>26386</v>
      </c>
      <c r="G387" t="s">
        <v>6</v>
      </c>
      <c r="H387" t="s">
        <v>5</v>
      </c>
      <c r="I387" t="s">
        <v>11006</v>
      </c>
      <c r="J387">
        <v>60012581</v>
      </c>
      <c r="K387" t="s">
        <v>11005</v>
      </c>
      <c r="L387" t="s">
        <v>381</v>
      </c>
      <c r="M387" t="s">
        <v>60</v>
      </c>
      <c r="N387">
        <v>1</v>
      </c>
      <c r="O387" t="s">
        <v>11004</v>
      </c>
      <c r="P387">
        <v>56252471800</v>
      </c>
      <c r="Q387">
        <v>60012581</v>
      </c>
      <c r="R387" s="7">
        <v>40878</v>
      </c>
      <c r="S387" s="8">
        <f t="shared" si="48"/>
        <v>2011</v>
      </c>
      <c r="T387" s="8">
        <v>2011</v>
      </c>
      <c r="U387" s="8">
        <f t="shared" si="49"/>
        <v>11</v>
      </c>
      <c r="V387" s="7">
        <v>40878</v>
      </c>
      <c r="W387" t="s">
        <v>13373</v>
      </c>
      <c r="X387" s="2">
        <v>0.123</v>
      </c>
      <c r="Y387" s="6">
        <f t="shared" si="50"/>
        <v>3.283414751341395E-3</v>
      </c>
      <c r="AA387">
        <v>19763700</v>
      </c>
      <c r="AB387">
        <v>19700200842</v>
      </c>
      <c r="AD387" t="s">
        <v>2</v>
      </c>
      <c r="AE387">
        <v>3</v>
      </c>
      <c r="AF387">
        <v>11</v>
      </c>
      <c r="AI387" t="s">
        <v>26385</v>
      </c>
      <c r="AJ387" t="s">
        <v>26384</v>
      </c>
      <c r="AK387" t="s">
        <v>26383</v>
      </c>
      <c r="AL387">
        <v>1</v>
      </c>
      <c r="AM387" s="5">
        <f t="shared" si="51"/>
        <v>9.0909090909090912E-2</v>
      </c>
      <c r="AN387" s="4">
        <f t="shared" si="52"/>
        <v>1.3768889194864205E-4</v>
      </c>
      <c r="AO387" s="3"/>
      <c r="AP387">
        <v>0</v>
      </c>
      <c r="AR387" t="s">
        <v>1</v>
      </c>
      <c r="AT387" s="2" t="s">
        <v>0</v>
      </c>
      <c r="AU387" s="1">
        <f t="shared" si="53"/>
        <v>0.2339696993523569</v>
      </c>
      <c r="AV387" s="1">
        <f t="shared" si="54"/>
        <v>0.17105518216450186</v>
      </c>
      <c r="AW387" s="1">
        <f t="shared" si="55"/>
        <v>0.10814066497664679</v>
      </c>
    </row>
    <row r="388" spans="1:49" x14ac:dyDescent="0.2">
      <c r="A388">
        <v>386</v>
      </c>
      <c r="B388" t="s">
        <v>26382</v>
      </c>
      <c r="C388" t="s">
        <v>26381</v>
      </c>
      <c r="F388" t="s">
        <v>26380</v>
      </c>
      <c r="G388" t="s">
        <v>6</v>
      </c>
      <c r="H388" t="s">
        <v>5</v>
      </c>
      <c r="I388" t="s">
        <v>26379</v>
      </c>
      <c r="N388">
        <v>2</v>
      </c>
      <c r="O388" t="s">
        <v>26378</v>
      </c>
      <c r="P388" t="s">
        <v>26377</v>
      </c>
      <c r="Q388" t="s">
        <v>588</v>
      </c>
      <c r="R388" s="7">
        <v>40878</v>
      </c>
      <c r="S388" s="8">
        <f t="shared" si="48"/>
        <v>2011</v>
      </c>
      <c r="T388" s="8">
        <v>2011</v>
      </c>
      <c r="U388" s="8">
        <f t="shared" si="49"/>
        <v>11</v>
      </c>
      <c r="V388" s="7">
        <v>2011</v>
      </c>
      <c r="W388" t="s">
        <v>2663</v>
      </c>
      <c r="X388" s="2">
        <v>0.28199999999999997</v>
      </c>
      <c r="Y388" s="6">
        <f t="shared" si="50"/>
        <v>7.527828942099783E-3</v>
      </c>
      <c r="AA388">
        <v>16875869</v>
      </c>
      <c r="AB388">
        <v>19700186861</v>
      </c>
      <c r="AC388">
        <v>16875877</v>
      </c>
      <c r="AD388" t="s">
        <v>2</v>
      </c>
      <c r="AE388">
        <v>2011</v>
      </c>
      <c r="AG388">
        <v>438478</v>
      </c>
      <c r="AI388" t="s">
        <v>26376</v>
      </c>
      <c r="AK388" t="s">
        <v>26375</v>
      </c>
      <c r="AL388">
        <v>1</v>
      </c>
      <c r="AM388" s="5">
        <f t="shared" si="51"/>
        <v>9.0909090909090912E-2</v>
      </c>
      <c r="AN388" s="4">
        <f t="shared" si="52"/>
        <v>1.3768889194864205E-4</v>
      </c>
      <c r="AO388" s="3"/>
      <c r="AP388">
        <v>1</v>
      </c>
      <c r="AR388" t="s">
        <v>1</v>
      </c>
      <c r="AT388" s="2">
        <v>1.1739999999999999</v>
      </c>
      <c r="AU388" s="1">
        <f t="shared" si="53"/>
        <v>0.53107869270544394</v>
      </c>
      <c r="AV388" s="1">
        <f t="shared" si="54"/>
        <v>0.38327589170242127</v>
      </c>
      <c r="AW388" s="1">
        <f t="shared" si="55"/>
        <v>0.2354730906993984</v>
      </c>
    </row>
    <row r="389" spans="1:49" x14ac:dyDescent="0.2">
      <c r="A389">
        <v>387</v>
      </c>
      <c r="B389" t="s">
        <v>26374</v>
      </c>
      <c r="C389" t="s">
        <v>26373</v>
      </c>
      <c r="F389" t="s">
        <v>26372</v>
      </c>
      <c r="G389" t="s">
        <v>6</v>
      </c>
      <c r="H389" t="s">
        <v>5</v>
      </c>
      <c r="I389" t="s">
        <v>1200</v>
      </c>
      <c r="J389" t="s">
        <v>26371</v>
      </c>
      <c r="K389" t="s">
        <v>26370</v>
      </c>
      <c r="L389" t="s">
        <v>1560</v>
      </c>
      <c r="M389" t="s">
        <v>621</v>
      </c>
      <c r="N389">
        <v>2</v>
      </c>
      <c r="O389" t="s">
        <v>26369</v>
      </c>
      <c r="P389" t="s">
        <v>26368</v>
      </c>
      <c r="Q389" t="s">
        <v>26367</v>
      </c>
      <c r="R389" s="7">
        <v>40878</v>
      </c>
      <c r="S389" s="8">
        <f t="shared" si="48"/>
        <v>2011</v>
      </c>
      <c r="T389" s="8">
        <v>2011</v>
      </c>
      <c r="U389" s="8">
        <f t="shared" si="49"/>
        <v>11</v>
      </c>
      <c r="V389" s="7">
        <v>2011</v>
      </c>
      <c r="W389" t="s">
        <v>2663</v>
      </c>
      <c r="X389" s="2">
        <v>0.28199999999999997</v>
      </c>
      <c r="Y389" s="6">
        <f t="shared" si="50"/>
        <v>7.527828942099783E-3</v>
      </c>
      <c r="AA389">
        <v>16875869</v>
      </c>
      <c r="AB389">
        <v>19700186861</v>
      </c>
      <c r="AC389">
        <v>16875877</v>
      </c>
      <c r="AD389" t="s">
        <v>2</v>
      </c>
      <c r="AE389">
        <v>2011</v>
      </c>
      <c r="AG389">
        <v>208301</v>
      </c>
      <c r="AI389" t="s">
        <v>26366</v>
      </c>
      <c r="AK389" t="s">
        <v>26365</v>
      </c>
      <c r="AL389">
        <v>2</v>
      </c>
      <c r="AM389" s="5">
        <f t="shared" si="51"/>
        <v>0.18181818181818182</v>
      </c>
      <c r="AN389" s="4">
        <f t="shared" si="52"/>
        <v>2.753777838972841E-4</v>
      </c>
      <c r="AO389" s="3"/>
      <c r="AP389">
        <v>1</v>
      </c>
      <c r="AR389" t="s">
        <v>1</v>
      </c>
      <c r="AT389" s="2">
        <v>1.1739999999999999</v>
      </c>
      <c r="AU389" s="1">
        <f t="shared" si="53"/>
        <v>0.53520935946390324</v>
      </c>
      <c r="AV389" s="1">
        <f t="shared" si="54"/>
        <v>0.39016033629985336</v>
      </c>
      <c r="AW389" s="1">
        <f t="shared" si="55"/>
        <v>0.24511131313580334</v>
      </c>
    </row>
    <row r="390" spans="1:49" x14ac:dyDescent="0.2">
      <c r="A390">
        <v>388</v>
      </c>
      <c r="B390" t="s">
        <v>26364</v>
      </c>
      <c r="C390" t="s">
        <v>26363</v>
      </c>
      <c r="F390" t="s">
        <v>26362</v>
      </c>
      <c r="G390" t="s">
        <v>6</v>
      </c>
      <c r="H390" t="s">
        <v>5</v>
      </c>
      <c r="I390" t="s">
        <v>625</v>
      </c>
      <c r="J390">
        <v>60116768</v>
      </c>
      <c r="K390" t="s">
        <v>624</v>
      </c>
      <c r="L390" t="s">
        <v>623</v>
      </c>
      <c r="M390" t="s">
        <v>55</v>
      </c>
      <c r="N390">
        <v>2</v>
      </c>
      <c r="O390" t="s">
        <v>26361</v>
      </c>
      <c r="P390" t="s">
        <v>26360</v>
      </c>
      <c r="Q390" t="s">
        <v>622</v>
      </c>
      <c r="R390" s="7">
        <v>40878</v>
      </c>
      <c r="S390" s="8">
        <f t="shared" si="48"/>
        <v>2011</v>
      </c>
      <c r="T390" s="8">
        <v>2011</v>
      </c>
      <c r="U390" s="8">
        <f t="shared" si="49"/>
        <v>11</v>
      </c>
      <c r="V390" s="7">
        <v>2011</v>
      </c>
      <c r="W390" t="s">
        <v>2663</v>
      </c>
      <c r="X390" s="2">
        <v>0.28199999999999997</v>
      </c>
      <c r="Y390" s="6">
        <f t="shared" si="50"/>
        <v>7.527828942099783E-3</v>
      </c>
      <c r="AA390">
        <v>16875869</v>
      </c>
      <c r="AB390">
        <v>19700186861</v>
      </c>
      <c r="AC390">
        <v>16875877</v>
      </c>
      <c r="AD390" t="s">
        <v>2</v>
      </c>
      <c r="AE390">
        <v>2011</v>
      </c>
      <c r="AG390">
        <v>638034</v>
      </c>
      <c r="AI390" t="s">
        <v>26359</v>
      </c>
      <c r="AK390" t="s">
        <v>26358</v>
      </c>
      <c r="AL390">
        <v>3</v>
      </c>
      <c r="AM390" s="5">
        <f t="shared" si="51"/>
        <v>0.27272727272727271</v>
      </c>
      <c r="AN390" s="4">
        <f t="shared" si="52"/>
        <v>4.1306667584592612E-4</v>
      </c>
      <c r="AO390" s="3"/>
      <c r="AP390">
        <v>1</v>
      </c>
      <c r="AR390" t="s">
        <v>1</v>
      </c>
      <c r="AT390" s="2">
        <v>1.1739999999999999</v>
      </c>
      <c r="AU390" s="1">
        <f t="shared" si="53"/>
        <v>0.53934002622236255</v>
      </c>
      <c r="AV390" s="1">
        <f t="shared" si="54"/>
        <v>0.3970447808972854</v>
      </c>
      <c r="AW390" s="1">
        <f t="shared" si="55"/>
        <v>0.25474953557220825</v>
      </c>
    </row>
    <row r="391" spans="1:49" x14ac:dyDescent="0.2">
      <c r="A391">
        <v>389</v>
      </c>
      <c r="B391" t="s">
        <v>26357</v>
      </c>
      <c r="C391" t="s">
        <v>26356</v>
      </c>
      <c r="F391" t="s">
        <v>26355</v>
      </c>
      <c r="G391" t="s">
        <v>6</v>
      </c>
      <c r="H391" t="s">
        <v>5</v>
      </c>
      <c r="I391" t="s">
        <v>26354</v>
      </c>
      <c r="J391">
        <v>60018714</v>
      </c>
      <c r="K391" t="s">
        <v>1990</v>
      </c>
      <c r="L391" t="s">
        <v>1206</v>
      </c>
      <c r="M391" t="s">
        <v>101</v>
      </c>
      <c r="N391">
        <v>2</v>
      </c>
      <c r="O391" t="s">
        <v>26353</v>
      </c>
      <c r="P391" t="s">
        <v>26352</v>
      </c>
      <c r="Q391" t="s">
        <v>1989</v>
      </c>
      <c r="R391" s="7">
        <v>40878</v>
      </c>
      <c r="S391" s="8">
        <f t="shared" si="48"/>
        <v>2011</v>
      </c>
      <c r="T391" s="8">
        <v>2011</v>
      </c>
      <c r="U391" s="8">
        <f t="shared" si="49"/>
        <v>11</v>
      </c>
      <c r="V391" s="7">
        <v>2011</v>
      </c>
      <c r="W391" t="s">
        <v>2663</v>
      </c>
      <c r="X391" s="2">
        <v>0.28199999999999997</v>
      </c>
      <c r="Y391" s="6">
        <f t="shared" si="50"/>
        <v>7.527828942099783E-3</v>
      </c>
      <c r="AA391">
        <v>16875869</v>
      </c>
      <c r="AB391">
        <v>19700186861</v>
      </c>
      <c r="AC391">
        <v>16875877</v>
      </c>
      <c r="AD391" t="s">
        <v>2</v>
      </c>
      <c r="AE391">
        <v>2011</v>
      </c>
      <c r="AG391">
        <v>675343</v>
      </c>
      <c r="AI391" t="s">
        <v>26351</v>
      </c>
      <c r="AK391" t="s">
        <v>26350</v>
      </c>
      <c r="AL391">
        <v>4</v>
      </c>
      <c r="AM391" s="5">
        <f t="shared" si="51"/>
        <v>0.36363636363636365</v>
      </c>
      <c r="AN391" s="4">
        <f t="shared" si="52"/>
        <v>5.5075556779456819E-4</v>
      </c>
      <c r="AO391" s="3"/>
      <c r="AP391">
        <v>1</v>
      </c>
      <c r="AR391" t="s">
        <v>1</v>
      </c>
      <c r="AT391" s="2">
        <v>1.1739999999999999</v>
      </c>
      <c r="AU391" s="1">
        <f t="shared" si="53"/>
        <v>0.54347069298082185</v>
      </c>
      <c r="AV391" s="1">
        <f t="shared" si="54"/>
        <v>0.40392922549471755</v>
      </c>
      <c r="AW391" s="1">
        <f t="shared" si="55"/>
        <v>0.26438775800861325</v>
      </c>
    </row>
    <row r="392" spans="1:49" x14ac:dyDescent="0.2">
      <c r="A392">
        <v>390</v>
      </c>
      <c r="B392" t="s">
        <v>26349</v>
      </c>
      <c r="C392" t="s">
        <v>26348</v>
      </c>
      <c r="F392" t="s">
        <v>26347</v>
      </c>
      <c r="G392" t="s">
        <v>6</v>
      </c>
      <c r="H392" t="s">
        <v>5</v>
      </c>
      <c r="I392" t="s">
        <v>26346</v>
      </c>
      <c r="J392" t="s">
        <v>4888</v>
      </c>
      <c r="K392" t="s">
        <v>4887</v>
      </c>
      <c r="L392" t="s">
        <v>4886</v>
      </c>
      <c r="M392" t="s">
        <v>310</v>
      </c>
      <c r="N392">
        <v>4</v>
      </c>
      <c r="O392" t="s">
        <v>26345</v>
      </c>
      <c r="P392" t="s">
        <v>26344</v>
      </c>
      <c r="Q392" t="s">
        <v>26343</v>
      </c>
      <c r="R392" s="7">
        <v>40878</v>
      </c>
      <c r="S392" s="8">
        <f t="shared" si="48"/>
        <v>2011</v>
      </c>
      <c r="T392" s="8">
        <v>2011</v>
      </c>
      <c r="U392" s="8">
        <f t="shared" si="49"/>
        <v>11</v>
      </c>
      <c r="V392" s="7">
        <v>40878</v>
      </c>
      <c r="W392" t="s">
        <v>521</v>
      </c>
      <c r="X392" s="2">
        <v>1.468</v>
      </c>
      <c r="Y392" s="6">
        <f t="shared" si="50"/>
        <v>3.9187421585115186E-2</v>
      </c>
      <c r="AA392">
        <v>906778</v>
      </c>
      <c r="AB392">
        <v>18931</v>
      </c>
      <c r="AD392" t="s">
        <v>2</v>
      </c>
      <c r="AE392">
        <v>59</v>
      </c>
      <c r="AF392">
        <v>12</v>
      </c>
      <c r="AG392">
        <v>5997292</v>
      </c>
      <c r="AH392" t="s">
        <v>26342</v>
      </c>
      <c r="AI392" t="s">
        <v>26341</v>
      </c>
      <c r="AJ392" t="s">
        <v>26340</v>
      </c>
      <c r="AK392" t="s">
        <v>26339</v>
      </c>
      <c r="AL392">
        <v>0</v>
      </c>
      <c r="AM392" s="5">
        <f t="shared" si="51"/>
        <v>0</v>
      </c>
      <c r="AN392" s="4">
        <f t="shared" si="52"/>
        <v>0</v>
      </c>
      <c r="AO392" s="3"/>
      <c r="AP392">
        <v>0</v>
      </c>
      <c r="AQ392" t="s">
        <v>309</v>
      </c>
      <c r="AR392" t="s">
        <v>2338</v>
      </c>
      <c r="AS392" t="s">
        <v>308</v>
      </c>
      <c r="AT392" s="2">
        <v>5.0830000000000002</v>
      </c>
      <c r="AU392" s="1">
        <f t="shared" si="53"/>
        <v>2.7431195109580626</v>
      </c>
      <c r="AV392" s="1">
        <f t="shared" si="54"/>
        <v>1.9593710792557593</v>
      </c>
      <c r="AW392" s="1">
        <f t="shared" si="55"/>
        <v>1.1756226475534557</v>
      </c>
    </row>
    <row r="393" spans="1:49" x14ac:dyDescent="0.2">
      <c r="A393">
        <v>391</v>
      </c>
      <c r="B393" t="s">
        <v>26338</v>
      </c>
      <c r="C393" t="s">
        <v>26337</v>
      </c>
      <c r="F393" t="s">
        <v>26336</v>
      </c>
      <c r="G393" t="s">
        <v>6</v>
      </c>
      <c r="H393" t="s">
        <v>5</v>
      </c>
      <c r="I393" t="s">
        <v>9167</v>
      </c>
      <c r="J393" t="s">
        <v>26335</v>
      </c>
      <c r="K393" t="s">
        <v>26334</v>
      </c>
      <c r="L393" t="s">
        <v>26333</v>
      </c>
      <c r="M393" t="s">
        <v>77</v>
      </c>
      <c r="N393">
        <v>3</v>
      </c>
      <c r="O393" t="s">
        <v>26332</v>
      </c>
      <c r="P393" t="s">
        <v>26331</v>
      </c>
      <c r="Q393" t="s">
        <v>26330</v>
      </c>
      <c r="R393" s="7">
        <v>40878</v>
      </c>
      <c r="S393" s="8">
        <f t="shared" si="48"/>
        <v>2011</v>
      </c>
      <c r="T393" s="8">
        <v>2011</v>
      </c>
      <c r="U393" s="8">
        <f t="shared" si="49"/>
        <v>11</v>
      </c>
      <c r="V393" s="7">
        <v>40878</v>
      </c>
      <c r="W393" t="s">
        <v>521</v>
      </c>
      <c r="X393" s="2">
        <v>1.468</v>
      </c>
      <c r="Y393" s="6">
        <f t="shared" si="50"/>
        <v>3.9187421585115186E-2</v>
      </c>
      <c r="AA393">
        <v>906778</v>
      </c>
      <c r="AB393">
        <v>18931</v>
      </c>
      <c r="AD393" t="s">
        <v>2</v>
      </c>
      <c r="AE393">
        <v>59</v>
      </c>
      <c r="AF393">
        <v>12</v>
      </c>
      <c r="AG393">
        <v>6047537</v>
      </c>
      <c r="AH393" t="s">
        <v>26329</v>
      </c>
      <c r="AI393" t="s">
        <v>26328</v>
      </c>
      <c r="AJ393" t="s">
        <v>26327</v>
      </c>
      <c r="AK393" t="s">
        <v>26326</v>
      </c>
      <c r="AL393">
        <v>18</v>
      </c>
      <c r="AM393" s="5">
        <f t="shared" si="51"/>
        <v>1.6363636363636365</v>
      </c>
      <c r="AN393" s="4">
        <f t="shared" si="52"/>
        <v>2.4784000550755569E-3</v>
      </c>
      <c r="AO393" s="3"/>
      <c r="AP393">
        <v>0</v>
      </c>
      <c r="AQ393" t="s">
        <v>309</v>
      </c>
      <c r="AR393" t="s">
        <v>26325</v>
      </c>
      <c r="AS393" t="s">
        <v>308</v>
      </c>
      <c r="AT393" s="2">
        <v>5.0830000000000002</v>
      </c>
      <c r="AU393" s="1">
        <f t="shared" si="53"/>
        <v>2.8174715126103296</v>
      </c>
      <c r="AV393" s="1">
        <f t="shared" si="54"/>
        <v>2.0832910820095369</v>
      </c>
      <c r="AW393" s="1">
        <f t="shared" si="55"/>
        <v>1.3491106514087445</v>
      </c>
    </row>
    <row r="394" spans="1:49" x14ac:dyDescent="0.2">
      <c r="A394">
        <v>392</v>
      </c>
      <c r="B394" t="s">
        <v>26324</v>
      </c>
      <c r="C394" t="s">
        <v>26323</v>
      </c>
      <c r="F394" t="s">
        <v>26322</v>
      </c>
      <c r="G394" t="s">
        <v>6</v>
      </c>
      <c r="H394" t="s">
        <v>5</v>
      </c>
      <c r="I394" t="s">
        <v>26321</v>
      </c>
      <c r="J394" t="s">
        <v>26320</v>
      </c>
      <c r="K394" t="s">
        <v>26319</v>
      </c>
      <c r="L394" t="s">
        <v>26318</v>
      </c>
      <c r="M394" t="s">
        <v>25743</v>
      </c>
      <c r="N394">
        <v>3</v>
      </c>
      <c r="O394" t="s">
        <v>26317</v>
      </c>
      <c r="P394" t="s">
        <v>26316</v>
      </c>
      <c r="Q394" t="s">
        <v>26315</v>
      </c>
      <c r="R394" s="7">
        <v>40878</v>
      </c>
      <c r="S394" s="8">
        <f t="shared" si="48"/>
        <v>2011</v>
      </c>
      <c r="T394" s="8">
        <v>2011</v>
      </c>
      <c r="U394" s="8">
        <f t="shared" si="49"/>
        <v>11</v>
      </c>
      <c r="V394" s="7">
        <v>40878</v>
      </c>
      <c r="W394" t="s">
        <v>521</v>
      </c>
      <c r="X394" s="2">
        <v>1.468</v>
      </c>
      <c r="Y394" s="6">
        <f t="shared" si="50"/>
        <v>3.9187421585115186E-2</v>
      </c>
      <c r="AA394">
        <v>906778</v>
      </c>
      <c r="AB394">
        <v>18931</v>
      </c>
      <c r="AD394" t="s">
        <v>2</v>
      </c>
      <c r="AE394">
        <v>59</v>
      </c>
      <c r="AF394">
        <v>12</v>
      </c>
      <c r="AG394">
        <v>6047539</v>
      </c>
      <c r="AH394" t="s">
        <v>26314</v>
      </c>
      <c r="AI394" t="s">
        <v>26313</v>
      </c>
      <c r="AJ394" t="s">
        <v>26312</v>
      </c>
      <c r="AK394" t="s">
        <v>26311</v>
      </c>
      <c r="AL394">
        <v>18</v>
      </c>
      <c r="AM394" s="5">
        <f t="shared" si="51"/>
        <v>1.6363636363636365</v>
      </c>
      <c r="AN394" s="4">
        <f t="shared" si="52"/>
        <v>2.4784000550755569E-3</v>
      </c>
      <c r="AO394" s="3"/>
      <c r="AP394">
        <v>0</v>
      </c>
      <c r="AQ394" t="s">
        <v>152</v>
      </c>
      <c r="AR394" t="s">
        <v>1</v>
      </c>
      <c r="AS394" t="s">
        <v>151</v>
      </c>
      <c r="AT394" s="2">
        <v>5.0830000000000002</v>
      </c>
      <c r="AU394" s="1">
        <f t="shared" si="53"/>
        <v>2.8174715126103296</v>
      </c>
      <c r="AV394" s="1">
        <f t="shared" si="54"/>
        <v>2.0832910820095369</v>
      </c>
      <c r="AW394" s="1">
        <f t="shared" si="55"/>
        <v>1.3491106514087445</v>
      </c>
    </row>
    <row r="395" spans="1:49" x14ac:dyDescent="0.2">
      <c r="A395">
        <v>393</v>
      </c>
      <c r="B395" t="s">
        <v>26310</v>
      </c>
      <c r="C395" t="s">
        <v>26309</v>
      </c>
      <c r="F395" t="s">
        <v>26308</v>
      </c>
      <c r="G395" t="s">
        <v>6</v>
      </c>
      <c r="H395" t="s">
        <v>5</v>
      </c>
      <c r="I395" t="s">
        <v>26307</v>
      </c>
      <c r="J395" t="s">
        <v>520</v>
      </c>
      <c r="K395" t="s">
        <v>519</v>
      </c>
      <c r="L395" t="s">
        <v>518</v>
      </c>
      <c r="M395" t="s">
        <v>517</v>
      </c>
      <c r="N395">
        <v>4</v>
      </c>
      <c r="O395" t="s">
        <v>26306</v>
      </c>
      <c r="P395" t="s">
        <v>26305</v>
      </c>
      <c r="Q395" t="s">
        <v>26304</v>
      </c>
      <c r="R395" s="7">
        <v>40878</v>
      </c>
      <c r="S395" s="8">
        <f t="shared" si="48"/>
        <v>2011</v>
      </c>
      <c r="T395" s="8">
        <v>2011</v>
      </c>
      <c r="U395" s="8">
        <f t="shared" si="49"/>
        <v>11</v>
      </c>
      <c r="V395" s="7">
        <v>40878</v>
      </c>
      <c r="W395" t="s">
        <v>521</v>
      </c>
      <c r="X395" s="2">
        <v>1.468</v>
      </c>
      <c r="Y395" s="6">
        <f t="shared" si="50"/>
        <v>3.9187421585115186E-2</v>
      </c>
      <c r="AA395">
        <v>906778</v>
      </c>
      <c r="AB395">
        <v>18931</v>
      </c>
      <c r="AD395" t="s">
        <v>2</v>
      </c>
      <c r="AE395">
        <v>59</v>
      </c>
      <c r="AF395">
        <v>12</v>
      </c>
      <c r="AG395">
        <v>6047541</v>
      </c>
      <c r="AH395" t="s">
        <v>26303</v>
      </c>
      <c r="AI395" t="s">
        <v>26302</v>
      </c>
      <c r="AJ395" t="s">
        <v>26301</v>
      </c>
      <c r="AK395" t="s">
        <v>26300</v>
      </c>
      <c r="AL395">
        <v>9</v>
      </c>
      <c r="AM395" s="5">
        <f t="shared" si="51"/>
        <v>0.81818181818181823</v>
      </c>
      <c r="AN395" s="4">
        <f t="shared" si="52"/>
        <v>1.2392000275377785E-3</v>
      </c>
      <c r="AO395" s="3"/>
      <c r="AP395">
        <v>0</v>
      </c>
      <c r="AR395" t="s">
        <v>26299</v>
      </c>
      <c r="AT395" s="2">
        <v>5.0830000000000002</v>
      </c>
      <c r="AU395" s="1">
        <f t="shared" si="53"/>
        <v>2.7802955117841961</v>
      </c>
      <c r="AV395" s="1">
        <f t="shared" si="54"/>
        <v>2.0213310806326481</v>
      </c>
      <c r="AW395" s="1">
        <f t="shared" si="55"/>
        <v>1.2623666494811001</v>
      </c>
    </row>
    <row r="396" spans="1:49" x14ac:dyDescent="0.2">
      <c r="A396">
        <v>394</v>
      </c>
      <c r="B396" t="s">
        <v>26298</v>
      </c>
      <c r="C396" t="s">
        <v>26297</v>
      </c>
      <c r="F396" t="s">
        <v>26296</v>
      </c>
      <c r="G396" t="s">
        <v>6</v>
      </c>
      <c r="H396" t="s">
        <v>5</v>
      </c>
      <c r="I396" t="s">
        <v>2566</v>
      </c>
      <c r="J396">
        <v>60018735</v>
      </c>
      <c r="K396" t="s">
        <v>1489</v>
      </c>
      <c r="L396" t="s">
        <v>649</v>
      </c>
      <c r="M396" t="s">
        <v>31</v>
      </c>
      <c r="N396">
        <v>3</v>
      </c>
      <c r="O396" t="s">
        <v>26295</v>
      </c>
      <c r="P396" t="s">
        <v>26294</v>
      </c>
      <c r="Q396" t="s">
        <v>4896</v>
      </c>
      <c r="R396" s="7">
        <v>40878</v>
      </c>
      <c r="S396" s="8">
        <f t="shared" si="48"/>
        <v>2011</v>
      </c>
      <c r="T396" s="8">
        <v>2011</v>
      </c>
      <c r="U396" s="8">
        <f t="shared" si="49"/>
        <v>11</v>
      </c>
      <c r="V396" s="7">
        <v>40878</v>
      </c>
      <c r="W396" t="s">
        <v>516</v>
      </c>
      <c r="X396" s="2">
        <v>0.92900000000000005</v>
      </c>
      <c r="Y396" s="6">
        <f t="shared" si="50"/>
        <v>2.4799124422732979E-2</v>
      </c>
      <c r="AA396">
        <v>10897798</v>
      </c>
      <c r="AB396">
        <v>18896</v>
      </c>
      <c r="AD396" t="s">
        <v>2</v>
      </c>
      <c r="AE396">
        <v>15</v>
      </c>
      <c r="AF396">
        <v>12</v>
      </c>
      <c r="AG396">
        <v>6078380</v>
      </c>
      <c r="AH396" t="s">
        <v>26293</v>
      </c>
      <c r="AI396" t="s">
        <v>26292</v>
      </c>
      <c r="AJ396" t="s">
        <v>26291</v>
      </c>
      <c r="AK396" t="s">
        <v>26290</v>
      </c>
      <c r="AL396">
        <v>12</v>
      </c>
      <c r="AM396" s="5">
        <f t="shared" si="51"/>
        <v>1.0909090909090908</v>
      </c>
      <c r="AN396" s="4">
        <f t="shared" si="52"/>
        <v>1.6522667033837045E-3</v>
      </c>
      <c r="AO396" s="3"/>
      <c r="AP396">
        <v>0</v>
      </c>
      <c r="AR396" t="s">
        <v>1</v>
      </c>
      <c r="AT396" s="2">
        <v>3.4359999999999999</v>
      </c>
      <c r="AU396" s="1">
        <f t="shared" si="53"/>
        <v>1.7855067106928195</v>
      </c>
      <c r="AV396" s="1">
        <f t="shared" si="54"/>
        <v>1.3225695563058342</v>
      </c>
      <c r="AW396" s="1">
        <f t="shared" si="55"/>
        <v>0.8596324019188486</v>
      </c>
    </row>
    <row r="397" spans="1:49" x14ac:dyDescent="0.2">
      <c r="A397">
        <v>395</v>
      </c>
      <c r="B397" t="s">
        <v>26289</v>
      </c>
      <c r="C397" t="s">
        <v>26288</v>
      </c>
      <c r="F397" t="s">
        <v>26287</v>
      </c>
      <c r="G397" t="s">
        <v>6</v>
      </c>
      <c r="H397" t="s">
        <v>5</v>
      </c>
      <c r="I397" t="s">
        <v>26286</v>
      </c>
      <c r="J397">
        <v>60023355</v>
      </c>
      <c r="K397" t="s">
        <v>26285</v>
      </c>
      <c r="L397" t="s">
        <v>26284</v>
      </c>
      <c r="M397" t="s">
        <v>436</v>
      </c>
      <c r="N397">
        <v>2</v>
      </c>
      <c r="O397" t="s">
        <v>26283</v>
      </c>
      <c r="P397" t="s">
        <v>26282</v>
      </c>
      <c r="Q397" t="s">
        <v>26281</v>
      </c>
      <c r="R397" s="7">
        <v>40878</v>
      </c>
      <c r="S397" s="8">
        <f t="shared" si="48"/>
        <v>2011</v>
      </c>
      <c r="T397" s="8">
        <v>2011</v>
      </c>
      <c r="U397" s="8">
        <f t="shared" si="49"/>
        <v>11</v>
      </c>
      <c r="V397" s="7">
        <v>40878</v>
      </c>
      <c r="W397" t="s">
        <v>516</v>
      </c>
      <c r="X397" s="2">
        <v>0.92900000000000005</v>
      </c>
      <c r="Y397" s="6">
        <f t="shared" si="50"/>
        <v>2.4799124422732979E-2</v>
      </c>
      <c r="AA397">
        <v>10897798</v>
      </c>
      <c r="AB397">
        <v>18896</v>
      </c>
      <c r="AD397" t="s">
        <v>2</v>
      </c>
      <c r="AE397">
        <v>15</v>
      </c>
      <c r="AF397">
        <v>12</v>
      </c>
      <c r="AG397">
        <v>6065240</v>
      </c>
      <c r="AH397" t="s">
        <v>26280</v>
      </c>
      <c r="AI397" t="s">
        <v>26279</v>
      </c>
      <c r="AJ397" t="s">
        <v>26278</v>
      </c>
      <c r="AK397" t="s">
        <v>26277</v>
      </c>
      <c r="AL397">
        <v>1</v>
      </c>
      <c r="AM397" s="5">
        <f t="shared" si="51"/>
        <v>9.0909090909090912E-2</v>
      </c>
      <c r="AN397" s="4">
        <f t="shared" si="52"/>
        <v>1.3768889194864205E-4</v>
      </c>
      <c r="AO397" s="3"/>
      <c r="AP397">
        <v>0</v>
      </c>
      <c r="AR397" t="s">
        <v>1</v>
      </c>
      <c r="AT397" s="2">
        <v>3.4359999999999999</v>
      </c>
      <c r="AU397" s="1">
        <f t="shared" si="53"/>
        <v>1.7400693763497677</v>
      </c>
      <c r="AV397" s="1">
        <f t="shared" si="54"/>
        <v>1.2468406657340809</v>
      </c>
      <c r="AW397" s="1">
        <f t="shared" si="55"/>
        <v>0.75361195511839429</v>
      </c>
    </row>
    <row r="398" spans="1:49" x14ac:dyDescent="0.2">
      <c r="A398">
        <v>396</v>
      </c>
      <c r="B398" t="s">
        <v>26276</v>
      </c>
      <c r="C398" t="s">
        <v>26275</v>
      </c>
      <c r="F398" t="s">
        <v>26274</v>
      </c>
      <c r="G398" t="s">
        <v>6</v>
      </c>
      <c r="H398" t="s">
        <v>5</v>
      </c>
      <c r="I398" t="s">
        <v>26273</v>
      </c>
      <c r="J398">
        <v>60016248</v>
      </c>
      <c r="K398" t="s">
        <v>701</v>
      </c>
      <c r="L398" t="s">
        <v>700</v>
      </c>
      <c r="M398" t="s">
        <v>388</v>
      </c>
      <c r="N398">
        <v>3</v>
      </c>
      <c r="O398" t="s">
        <v>26272</v>
      </c>
      <c r="P398" t="s">
        <v>26271</v>
      </c>
      <c r="Q398" t="s">
        <v>2183</v>
      </c>
      <c r="R398" s="7">
        <v>40878</v>
      </c>
      <c r="S398" s="8">
        <f t="shared" si="48"/>
        <v>2011</v>
      </c>
      <c r="T398" s="8">
        <v>2011</v>
      </c>
      <c r="U398" s="8">
        <f t="shared" si="49"/>
        <v>11</v>
      </c>
      <c r="V398" s="7">
        <v>40878</v>
      </c>
      <c r="W398" t="s">
        <v>516</v>
      </c>
      <c r="X398" s="2">
        <v>0.92900000000000005</v>
      </c>
      <c r="Y398" s="6">
        <f t="shared" si="50"/>
        <v>2.4799124422732979E-2</v>
      </c>
      <c r="AA398">
        <v>10897798</v>
      </c>
      <c r="AB398">
        <v>18896</v>
      </c>
      <c r="AD398" t="s">
        <v>2</v>
      </c>
      <c r="AE398">
        <v>15</v>
      </c>
      <c r="AF398">
        <v>12</v>
      </c>
      <c r="AG398">
        <v>6078376</v>
      </c>
      <c r="AH398" t="s">
        <v>26270</v>
      </c>
      <c r="AI398" t="s">
        <v>26269</v>
      </c>
      <c r="AJ398" t="s">
        <v>26268</v>
      </c>
      <c r="AK398" t="s">
        <v>26267</v>
      </c>
      <c r="AL398">
        <v>18</v>
      </c>
      <c r="AM398" s="5">
        <f t="shared" si="51"/>
        <v>1.6363636363636365</v>
      </c>
      <c r="AN398" s="4">
        <f t="shared" si="52"/>
        <v>2.4784000550755569E-3</v>
      </c>
      <c r="AO398" s="3"/>
      <c r="AP398">
        <v>0</v>
      </c>
      <c r="AR398" t="s">
        <v>1</v>
      </c>
      <c r="AT398" s="2">
        <v>3.4359999999999999</v>
      </c>
      <c r="AU398" s="1">
        <f t="shared" si="53"/>
        <v>1.8102907112435749</v>
      </c>
      <c r="AV398" s="1">
        <f t="shared" si="54"/>
        <v>1.3638762238904267</v>
      </c>
      <c r="AW398" s="1">
        <f t="shared" si="55"/>
        <v>0.91746173653727836</v>
      </c>
    </row>
    <row r="399" spans="1:49" x14ac:dyDescent="0.2">
      <c r="A399">
        <v>397</v>
      </c>
      <c r="B399" t="s">
        <v>26266</v>
      </c>
      <c r="C399" t="s">
        <v>26265</v>
      </c>
      <c r="F399" t="s">
        <v>26264</v>
      </c>
      <c r="G399" t="s">
        <v>6</v>
      </c>
      <c r="H399" t="s">
        <v>5</v>
      </c>
      <c r="I399" t="s">
        <v>26263</v>
      </c>
      <c r="J399">
        <v>60021097</v>
      </c>
      <c r="K399" t="s">
        <v>2269</v>
      </c>
      <c r="L399" t="s">
        <v>2268</v>
      </c>
      <c r="M399" t="s">
        <v>184</v>
      </c>
      <c r="N399">
        <v>3</v>
      </c>
      <c r="O399" t="s">
        <v>26262</v>
      </c>
      <c r="P399" t="s">
        <v>26261</v>
      </c>
      <c r="Q399" t="s">
        <v>26260</v>
      </c>
      <c r="R399" s="7">
        <v>40878</v>
      </c>
      <c r="S399" s="8">
        <f t="shared" si="48"/>
        <v>2011</v>
      </c>
      <c r="T399" s="8">
        <v>2011</v>
      </c>
      <c r="U399" s="8">
        <f t="shared" si="49"/>
        <v>11</v>
      </c>
      <c r="V399" s="7">
        <v>40878</v>
      </c>
      <c r="W399" t="s">
        <v>516</v>
      </c>
      <c r="X399" s="2">
        <v>0.92900000000000005</v>
      </c>
      <c r="Y399" s="6">
        <f t="shared" si="50"/>
        <v>2.4799124422732979E-2</v>
      </c>
      <c r="AA399">
        <v>10897798</v>
      </c>
      <c r="AB399">
        <v>18896</v>
      </c>
      <c r="AD399" t="s">
        <v>2</v>
      </c>
      <c r="AE399">
        <v>15</v>
      </c>
      <c r="AF399">
        <v>12</v>
      </c>
      <c r="AG399">
        <v>6078373</v>
      </c>
      <c r="AH399" t="s">
        <v>26259</v>
      </c>
      <c r="AI399" t="s">
        <v>26258</v>
      </c>
      <c r="AJ399" t="s">
        <v>26257</v>
      </c>
      <c r="AK399" t="s">
        <v>26256</v>
      </c>
      <c r="AL399">
        <v>10</v>
      </c>
      <c r="AM399" s="5">
        <f t="shared" si="51"/>
        <v>0.90909090909090906</v>
      </c>
      <c r="AN399" s="4">
        <f t="shared" si="52"/>
        <v>1.3768889194864203E-3</v>
      </c>
      <c r="AO399" s="3"/>
      <c r="AP399">
        <v>0</v>
      </c>
      <c r="AQ399" t="s">
        <v>195</v>
      </c>
      <c r="AR399">
        <v>248523</v>
      </c>
      <c r="AS399" t="s">
        <v>194</v>
      </c>
      <c r="AT399" s="2">
        <v>3.4359999999999999</v>
      </c>
      <c r="AU399" s="1">
        <f t="shared" si="53"/>
        <v>1.7772453771759007</v>
      </c>
      <c r="AV399" s="1">
        <f t="shared" si="54"/>
        <v>1.30880066711097</v>
      </c>
      <c r="AW399" s="1">
        <f t="shared" si="55"/>
        <v>0.84035595704603872</v>
      </c>
    </row>
    <row r="400" spans="1:49" x14ac:dyDescent="0.2">
      <c r="A400">
        <v>398</v>
      </c>
      <c r="B400" t="s">
        <v>26255</v>
      </c>
      <c r="C400" t="s">
        <v>26254</v>
      </c>
      <c r="F400" t="s">
        <v>26253</v>
      </c>
      <c r="G400" t="s">
        <v>6</v>
      </c>
      <c r="H400" t="s">
        <v>5</v>
      </c>
      <c r="I400" t="s">
        <v>26252</v>
      </c>
      <c r="J400" t="s">
        <v>26251</v>
      </c>
      <c r="K400" t="s">
        <v>26250</v>
      </c>
      <c r="L400" t="s">
        <v>26249</v>
      </c>
      <c r="M400" t="s">
        <v>1468</v>
      </c>
      <c r="N400">
        <v>3</v>
      </c>
      <c r="O400" t="s">
        <v>26248</v>
      </c>
      <c r="P400" t="s">
        <v>26247</v>
      </c>
      <c r="Q400" t="s">
        <v>26246</v>
      </c>
      <c r="R400" s="7">
        <v>40878</v>
      </c>
      <c r="S400" s="8">
        <f t="shared" si="48"/>
        <v>2011</v>
      </c>
      <c r="T400" s="8">
        <v>2011</v>
      </c>
      <c r="U400" s="8">
        <f t="shared" si="49"/>
        <v>11</v>
      </c>
      <c r="V400" s="7">
        <v>40878</v>
      </c>
      <c r="W400" t="s">
        <v>516</v>
      </c>
      <c r="X400" s="2">
        <v>0.92900000000000005</v>
      </c>
      <c r="Y400" s="6">
        <f t="shared" si="50"/>
        <v>2.4799124422732979E-2</v>
      </c>
      <c r="AA400">
        <v>10897798</v>
      </c>
      <c r="AB400">
        <v>18896</v>
      </c>
      <c r="AD400" t="s">
        <v>2</v>
      </c>
      <c r="AE400">
        <v>15</v>
      </c>
      <c r="AF400">
        <v>12</v>
      </c>
      <c r="AG400">
        <v>6044671</v>
      </c>
      <c r="AH400" t="s">
        <v>26245</v>
      </c>
      <c r="AI400" t="s">
        <v>26244</v>
      </c>
      <c r="AJ400" t="s">
        <v>26243</v>
      </c>
      <c r="AK400" t="s">
        <v>26242</v>
      </c>
      <c r="AL400">
        <v>78</v>
      </c>
      <c r="AM400" s="5">
        <f t="shared" si="51"/>
        <v>7.0909090909090908</v>
      </c>
      <c r="AN400" s="4">
        <f t="shared" si="52"/>
        <v>1.0739733571994078E-2</v>
      </c>
      <c r="AO400" s="3"/>
      <c r="AP400">
        <v>0</v>
      </c>
      <c r="AR400" t="s">
        <v>1</v>
      </c>
      <c r="AS400" t="s">
        <v>26241</v>
      </c>
      <c r="AT400" s="2">
        <v>3.4359999999999999</v>
      </c>
      <c r="AU400" s="1">
        <f t="shared" si="53"/>
        <v>2.0581307167511307</v>
      </c>
      <c r="AV400" s="1">
        <f t="shared" si="54"/>
        <v>1.776942899736353</v>
      </c>
      <c r="AW400" s="1">
        <f t="shared" si="55"/>
        <v>1.4957550827215746</v>
      </c>
    </row>
    <row r="401" spans="1:49" x14ac:dyDescent="0.2">
      <c r="A401">
        <v>399</v>
      </c>
      <c r="B401" t="s">
        <v>26240</v>
      </c>
      <c r="C401" t="s">
        <v>26239</v>
      </c>
      <c r="F401" t="s">
        <v>26238</v>
      </c>
      <c r="G401" t="s">
        <v>6</v>
      </c>
      <c r="H401" t="s">
        <v>5</v>
      </c>
      <c r="I401" t="s">
        <v>867</v>
      </c>
      <c r="J401">
        <v>60018735</v>
      </c>
      <c r="K401" t="s">
        <v>1489</v>
      </c>
      <c r="L401" t="s">
        <v>649</v>
      </c>
      <c r="M401" t="s">
        <v>31</v>
      </c>
      <c r="N401">
        <v>2</v>
      </c>
      <c r="O401" t="s">
        <v>26237</v>
      </c>
      <c r="P401" t="s">
        <v>26236</v>
      </c>
      <c r="Q401" t="s">
        <v>1760</v>
      </c>
      <c r="R401" s="7">
        <v>40878</v>
      </c>
      <c r="S401" s="8">
        <f t="shared" si="48"/>
        <v>2011</v>
      </c>
      <c r="T401" s="8">
        <v>2011</v>
      </c>
      <c r="U401" s="8">
        <f t="shared" si="49"/>
        <v>11</v>
      </c>
      <c r="V401" s="7">
        <v>40878</v>
      </c>
      <c r="W401" t="s">
        <v>521</v>
      </c>
      <c r="X401" s="2">
        <v>1.468</v>
      </c>
      <c r="Y401" s="6">
        <f t="shared" si="50"/>
        <v>3.9187421585115186E-2</v>
      </c>
      <c r="AA401">
        <v>906778</v>
      </c>
      <c r="AB401">
        <v>18931</v>
      </c>
      <c r="AD401" t="s">
        <v>2</v>
      </c>
      <c r="AE401">
        <v>59</v>
      </c>
      <c r="AF401">
        <v>12</v>
      </c>
      <c r="AG401">
        <v>6029347</v>
      </c>
      <c r="AH401" t="s">
        <v>26235</v>
      </c>
      <c r="AI401" t="s">
        <v>26234</v>
      </c>
      <c r="AJ401" t="s">
        <v>26233</v>
      </c>
      <c r="AK401" t="s">
        <v>26232</v>
      </c>
      <c r="AL401">
        <v>32</v>
      </c>
      <c r="AM401" s="5">
        <f t="shared" si="51"/>
        <v>2.9090909090909092</v>
      </c>
      <c r="AN401" s="4">
        <f t="shared" si="52"/>
        <v>4.4060445423565455E-3</v>
      </c>
      <c r="AO401" s="3"/>
      <c r="AP401">
        <v>0</v>
      </c>
      <c r="AR401" t="s">
        <v>1</v>
      </c>
      <c r="AT401" s="2">
        <v>5.0830000000000002</v>
      </c>
      <c r="AU401" s="1">
        <f t="shared" si="53"/>
        <v>2.8753008472287589</v>
      </c>
      <c r="AV401" s="1">
        <f t="shared" si="54"/>
        <v>2.1796733063735867</v>
      </c>
      <c r="AW401" s="1">
        <f t="shared" si="55"/>
        <v>1.4840457655184138</v>
      </c>
    </row>
    <row r="402" spans="1:49" x14ac:dyDescent="0.2">
      <c r="A402">
        <v>400</v>
      </c>
      <c r="B402" t="s">
        <v>26231</v>
      </c>
      <c r="C402" t="s">
        <v>26230</v>
      </c>
      <c r="D402" t="s">
        <v>26229</v>
      </c>
      <c r="E402">
        <v>22079590</v>
      </c>
      <c r="F402" t="s">
        <v>26228</v>
      </c>
      <c r="G402" t="s">
        <v>6</v>
      </c>
      <c r="H402" t="s">
        <v>5</v>
      </c>
      <c r="I402" t="s">
        <v>26227</v>
      </c>
      <c r="J402" t="s">
        <v>26226</v>
      </c>
      <c r="K402" t="s">
        <v>26225</v>
      </c>
      <c r="L402" t="s">
        <v>26224</v>
      </c>
      <c r="M402" t="s">
        <v>14</v>
      </c>
      <c r="N402">
        <v>5</v>
      </c>
      <c r="O402" t="s">
        <v>26223</v>
      </c>
      <c r="P402" t="s">
        <v>26222</v>
      </c>
      <c r="Q402" t="s">
        <v>26221</v>
      </c>
      <c r="R402" s="7">
        <v>40878</v>
      </c>
      <c r="S402" s="8">
        <f t="shared" si="48"/>
        <v>2011</v>
      </c>
      <c r="T402" s="8">
        <v>2011</v>
      </c>
      <c r="U402" s="8">
        <f t="shared" si="49"/>
        <v>11</v>
      </c>
      <c r="V402" s="7">
        <v>40878</v>
      </c>
      <c r="W402" t="s">
        <v>26220</v>
      </c>
      <c r="X402" s="2">
        <v>0.97699999999999998</v>
      </c>
      <c r="Y402" s="6">
        <f t="shared" si="50"/>
        <v>2.6080457008622302E-2</v>
      </c>
      <c r="AA402">
        <v>14729792</v>
      </c>
      <c r="AB402">
        <v>19108</v>
      </c>
      <c r="AC402" t="s">
        <v>26219</v>
      </c>
      <c r="AD402" t="s">
        <v>2</v>
      </c>
      <c r="AE402">
        <v>91</v>
      </c>
      <c r="AF402" t="s">
        <v>230</v>
      </c>
      <c r="AI402" t="s">
        <v>26218</v>
      </c>
      <c r="AJ402" t="s">
        <v>26217</v>
      </c>
      <c r="AK402" t="s">
        <v>26216</v>
      </c>
      <c r="AL402">
        <v>18</v>
      </c>
      <c r="AM402" s="5">
        <f t="shared" si="51"/>
        <v>1.6363636363636365</v>
      </c>
      <c r="AN402" s="4">
        <f t="shared" si="52"/>
        <v>2.4784000550755569E-3</v>
      </c>
      <c r="AO402" s="3"/>
      <c r="AP402">
        <v>0</v>
      </c>
      <c r="AR402" t="s">
        <v>1</v>
      </c>
      <c r="AT402" s="2">
        <v>3.1309999999999998</v>
      </c>
      <c r="AU402" s="1">
        <f t="shared" si="53"/>
        <v>1.8999839922558277</v>
      </c>
      <c r="AV402" s="1">
        <f t="shared" si="54"/>
        <v>1.427942853184893</v>
      </c>
      <c r="AW402" s="1">
        <f t="shared" si="55"/>
        <v>0.95590171411395808</v>
      </c>
    </row>
    <row r="403" spans="1:49" x14ac:dyDescent="0.2">
      <c r="A403">
        <v>401</v>
      </c>
      <c r="B403" t="s">
        <v>26215</v>
      </c>
      <c r="C403" t="s">
        <v>26214</v>
      </c>
      <c r="F403" t="s">
        <v>26213</v>
      </c>
      <c r="G403" t="s">
        <v>6</v>
      </c>
      <c r="H403" t="s">
        <v>5</v>
      </c>
      <c r="I403" t="s">
        <v>26212</v>
      </c>
      <c r="J403">
        <v>60025225</v>
      </c>
      <c r="K403" t="s">
        <v>1499</v>
      </c>
      <c r="L403" t="s">
        <v>1498</v>
      </c>
      <c r="M403" t="s">
        <v>184</v>
      </c>
      <c r="N403">
        <v>2</v>
      </c>
      <c r="O403" t="s">
        <v>26211</v>
      </c>
      <c r="P403" t="s">
        <v>26210</v>
      </c>
      <c r="Q403" t="s">
        <v>26209</v>
      </c>
      <c r="R403" s="7">
        <v>40878</v>
      </c>
      <c r="S403" s="8">
        <f t="shared" si="48"/>
        <v>2011</v>
      </c>
      <c r="T403" s="8">
        <v>2011</v>
      </c>
      <c r="U403" s="8">
        <f t="shared" si="49"/>
        <v>11</v>
      </c>
      <c r="V403" s="7">
        <v>40878</v>
      </c>
      <c r="W403" t="s">
        <v>516</v>
      </c>
      <c r="X403" s="2">
        <v>0.92900000000000005</v>
      </c>
      <c r="Y403" s="6">
        <f t="shared" si="50"/>
        <v>2.4799124422732979E-2</v>
      </c>
      <c r="AA403">
        <v>10897798</v>
      </c>
      <c r="AB403">
        <v>18896</v>
      </c>
      <c r="AD403" t="s">
        <v>2</v>
      </c>
      <c r="AE403">
        <v>15</v>
      </c>
      <c r="AF403">
        <v>12</v>
      </c>
      <c r="AG403">
        <v>6065241</v>
      </c>
      <c r="AH403" t="s">
        <v>26208</v>
      </c>
      <c r="AI403" t="s">
        <v>26207</v>
      </c>
      <c r="AJ403" t="s">
        <v>26206</v>
      </c>
      <c r="AK403" t="s">
        <v>26205</v>
      </c>
      <c r="AL403">
        <v>25</v>
      </c>
      <c r="AM403" s="5">
        <f t="shared" si="51"/>
        <v>2.2727272727272729</v>
      </c>
      <c r="AN403" s="4">
        <f t="shared" si="52"/>
        <v>3.4422222987160515E-3</v>
      </c>
      <c r="AO403" s="3"/>
      <c r="AP403">
        <v>0</v>
      </c>
      <c r="AQ403" t="s">
        <v>553</v>
      </c>
      <c r="AR403" t="s">
        <v>1496</v>
      </c>
      <c r="AS403" t="s">
        <v>552</v>
      </c>
      <c r="AT403" s="2">
        <v>3.4359999999999999</v>
      </c>
      <c r="AU403" s="1">
        <f t="shared" si="53"/>
        <v>1.8392053785527898</v>
      </c>
      <c r="AV403" s="1">
        <f t="shared" si="54"/>
        <v>1.4120673360724514</v>
      </c>
      <c r="AW403" s="1">
        <f t="shared" si="55"/>
        <v>0.98492929359211301</v>
      </c>
    </row>
    <row r="404" spans="1:49" x14ac:dyDescent="0.2">
      <c r="A404">
        <v>402</v>
      </c>
      <c r="B404" t="s">
        <v>26204</v>
      </c>
      <c r="C404" t="s">
        <v>26203</v>
      </c>
      <c r="F404" t="s">
        <v>26202</v>
      </c>
      <c r="G404" t="s">
        <v>6</v>
      </c>
      <c r="H404" t="s">
        <v>5</v>
      </c>
      <c r="I404" t="s">
        <v>12650</v>
      </c>
      <c r="J404" t="s">
        <v>26199</v>
      </c>
      <c r="K404" t="s">
        <v>26201</v>
      </c>
      <c r="L404" t="s">
        <v>26200</v>
      </c>
      <c r="M404" t="s">
        <v>2299</v>
      </c>
      <c r="N404">
        <v>2</v>
      </c>
      <c r="O404" t="s">
        <v>12649</v>
      </c>
      <c r="P404" t="s">
        <v>12648</v>
      </c>
      <c r="Q404" t="s">
        <v>26199</v>
      </c>
      <c r="R404" s="7">
        <v>40878</v>
      </c>
      <c r="S404" s="8">
        <f t="shared" si="48"/>
        <v>2011</v>
      </c>
      <c r="T404" s="8">
        <v>2011</v>
      </c>
      <c r="U404" s="8">
        <f t="shared" si="49"/>
        <v>11</v>
      </c>
      <c r="V404" s="7">
        <v>40878</v>
      </c>
      <c r="W404" t="s">
        <v>516</v>
      </c>
      <c r="X404" s="2">
        <v>0.92900000000000005</v>
      </c>
      <c r="Y404" s="6">
        <f t="shared" si="50"/>
        <v>2.4799124422732979E-2</v>
      </c>
      <c r="AA404">
        <v>10897798</v>
      </c>
      <c r="AB404">
        <v>18896</v>
      </c>
      <c r="AD404" t="s">
        <v>2</v>
      </c>
      <c r="AE404">
        <v>15</v>
      </c>
      <c r="AF404">
        <v>12</v>
      </c>
      <c r="AG404">
        <v>6064852</v>
      </c>
      <c r="AH404" t="s">
        <v>26198</v>
      </c>
      <c r="AI404" t="s">
        <v>26197</v>
      </c>
      <c r="AJ404" t="s">
        <v>26196</v>
      </c>
      <c r="AK404" t="s">
        <v>26195</v>
      </c>
      <c r="AL404">
        <v>15</v>
      </c>
      <c r="AM404" s="5">
        <f t="shared" si="51"/>
        <v>1.3636363636363635</v>
      </c>
      <c r="AN404" s="4">
        <f t="shared" si="52"/>
        <v>2.0653333792296307E-3</v>
      </c>
      <c r="AO404" s="3"/>
      <c r="AP404">
        <v>0</v>
      </c>
      <c r="AR404" t="s">
        <v>1</v>
      </c>
      <c r="AS404" t="s">
        <v>1776</v>
      </c>
      <c r="AT404" s="2">
        <v>3.4359999999999999</v>
      </c>
      <c r="AU404" s="1">
        <f t="shared" si="53"/>
        <v>1.7978987109681974</v>
      </c>
      <c r="AV404" s="1">
        <f t="shared" si="54"/>
        <v>1.3432228900981305</v>
      </c>
      <c r="AW404" s="1">
        <f t="shared" si="55"/>
        <v>0.88854706922806348</v>
      </c>
    </row>
    <row r="405" spans="1:49" x14ac:dyDescent="0.2">
      <c r="A405">
        <v>403</v>
      </c>
      <c r="B405" t="s">
        <v>26194</v>
      </c>
      <c r="C405" t="s">
        <v>26193</v>
      </c>
      <c r="F405" t="s">
        <v>26192</v>
      </c>
      <c r="G405" t="s">
        <v>6</v>
      </c>
      <c r="H405" t="s">
        <v>5</v>
      </c>
      <c r="I405" t="s">
        <v>26191</v>
      </c>
      <c r="J405">
        <v>60018163</v>
      </c>
      <c r="K405" t="s">
        <v>26190</v>
      </c>
      <c r="L405" t="s">
        <v>1487</v>
      </c>
      <c r="M405" t="s">
        <v>1486</v>
      </c>
      <c r="N405">
        <v>3</v>
      </c>
      <c r="O405" t="s">
        <v>26189</v>
      </c>
      <c r="P405" t="s">
        <v>26188</v>
      </c>
      <c r="Q405" t="s">
        <v>26187</v>
      </c>
      <c r="R405" s="7">
        <v>40878</v>
      </c>
      <c r="S405" s="8">
        <f t="shared" si="48"/>
        <v>2011</v>
      </c>
      <c r="T405" s="8">
        <v>2011</v>
      </c>
      <c r="U405" s="8">
        <f t="shared" si="49"/>
        <v>11</v>
      </c>
      <c r="V405" s="7">
        <v>40878</v>
      </c>
      <c r="W405" t="s">
        <v>1495</v>
      </c>
      <c r="X405" s="2">
        <v>3.2160000000000002</v>
      </c>
      <c r="Y405" s="6">
        <f t="shared" si="50"/>
        <v>8.5849283254584782E-2</v>
      </c>
      <c r="AA405">
        <v>15361284</v>
      </c>
      <c r="AB405">
        <v>18935</v>
      </c>
      <c r="AD405" t="s">
        <v>2</v>
      </c>
      <c r="AE405">
        <v>18</v>
      </c>
      <c r="AF405">
        <v>6</v>
      </c>
      <c r="AG405">
        <v>6108334</v>
      </c>
      <c r="AH405" t="s">
        <v>26186</v>
      </c>
      <c r="AI405" t="s">
        <v>26185</v>
      </c>
      <c r="AK405" t="s">
        <v>26184</v>
      </c>
      <c r="AL405">
        <v>13</v>
      </c>
      <c r="AM405" s="5">
        <f t="shared" si="51"/>
        <v>1.1818181818181819</v>
      </c>
      <c r="AN405" s="4">
        <f t="shared" si="52"/>
        <v>1.7899555953323468E-3</v>
      </c>
      <c r="AO405" s="3"/>
      <c r="AP405">
        <v>0</v>
      </c>
      <c r="AQ405" t="s">
        <v>26183</v>
      </c>
      <c r="AR405" t="s">
        <v>1</v>
      </c>
      <c r="AS405" t="s">
        <v>26182</v>
      </c>
      <c r="AT405" s="2">
        <v>11.978999999999999</v>
      </c>
      <c r="AU405" s="1">
        <f t="shared" si="53"/>
        <v>6.0631484956809052</v>
      </c>
      <c r="AV405" s="1">
        <f t="shared" si="54"/>
        <v>4.3819619424958569</v>
      </c>
      <c r="AW405" s="1">
        <f t="shared" si="55"/>
        <v>2.7007753893108077</v>
      </c>
    </row>
    <row r="406" spans="1:49" x14ac:dyDescent="0.2">
      <c r="A406">
        <v>404</v>
      </c>
      <c r="B406" t="s">
        <v>26181</v>
      </c>
      <c r="C406" t="s">
        <v>26180</v>
      </c>
      <c r="F406" t="s">
        <v>26179</v>
      </c>
      <c r="G406" t="s">
        <v>6</v>
      </c>
      <c r="H406" t="s">
        <v>5</v>
      </c>
      <c r="I406" t="s">
        <v>26178</v>
      </c>
      <c r="J406">
        <v>60020583</v>
      </c>
      <c r="K406" t="s">
        <v>2286</v>
      </c>
      <c r="L406" t="s">
        <v>2285</v>
      </c>
      <c r="M406" t="s">
        <v>17</v>
      </c>
      <c r="N406">
        <v>2</v>
      </c>
      <c r="O406" t="s">
        <v>26177</v>
      </c>
      <c r="P406" t="s">
        <v>26176</v>
      </c>
      <c r="Q406" t="s">
        <v>26175</v>
      </c>
      <c r="R406" s="7">
        <v>40878</v>
      </c>
      <c r="S406" s="8">
        <f t="shared" si="48"/>
        <v>2011</v>
      </c>
      <c r="T406" s="8">
        <v>2011</v>
      </c>
      <c r="U406" s="8">
        <f t="shared" si="49"/>
        <v>11</v>
      </c>
      <c r="V406" s="7">
        <v>40878</v>
      </c>
      <c r="W406" t="s">
        <v>516</v>
      </c>
      <c r="X406" s="2">
        <v>0.92900000000000005</v>
      </c>
      <c r="Y406" s="6">
        <f t="shared" si="50"/>
        <v>2.4799124422732979E-2</v>
      </c>
      <c r="AA406">
        <v>10897798</v>
      </c>
      <c r="AB406">
        <v>18896</v>
      </c>
      <c r="AD406" t="s">
        <v>2</v>
      </c>
      <c r="AE406">
        <v>15</v>
      </c>
      <c r="AF406">
        <v>12</v>
      </c>
      <c r="AG406">
        <v>6064855</v>
      </c>
      <c r="AH406" t="s">
        <v>26174</v>
      </c>
      <c r="AI406" t="s">
        <v>26173</v>
      </c>
      <c r="AJ406" t="s">
        <v>26172</v>
      </c>
      <c r="AK406" t="s">
        <v>26171</v>
      </c>
      <c r="AL406">
        <v>4</v>
      </c>
      <c r="AM406" s="5">
        <f t="shared" si="51"/>
        <v>0.36363636363636365</v>
      </c>
      <c r="AN406" s="4">
        <f t="shared" si="52"/>
        <v>5.5075556779456819E-4</v>
      </c>
      <c r="AO406" s="3"/>
      <c r="AP406">
        <v>0</v>
      </c>
      <c r="AR406" t="s">
        <v>1</v>
      </c>
      <c r="AT406" s="2">
        <v>3.4359999999999999</v>
      </c>
      <c r="AU406" s="1">
        <f t="shared" si="53"/>
        <v>1.7524613766251453</v>
      </c>
      <c r="AV406" s="1">
        <f t="shared" si="54"/>
        <v>1.2674939995263774</v>
      </c>
      <c r="AW406" s="1">
        <f t="shared" si="55"/>
        <v>0.78252662242760918</v>
      </c>
    </row>
    <row r="407" spans="1:49" x14ac:dyDescent="0.2">
      <c r="A407">
        <v>405</v>
      </c>
      <c r="B407" t="s">
        <v>26170</v>
      </c>
      <c r="C407" t="s">
        <v>26169</v>
      </c>
      <c r="F407" t="s">
        <v>26168</v>
      </c>
      <c r="G407" t="s">
        <v>6</v>
      </c>
      <c r="H407" t="s">
        <v>5</v>
      </c>
      <c r="I407" t="s">
        <v>1079</v>
      </c>
      <c r="J407">
        <v>60022907</v>
      </c>
      <c r="K407" t="s">
        <v>26167</v>
      </c>
      <c r="L407" t="s">
        <v>26166</v>
      </c>
      <c r="M407" t="s">
        <v>55</v>
      </c>
      <c r="N407">
        <v>2</v>
      </c>
      <c r="O407" t="s">
        <v>26165</v>
      </c>
      <c r="P407" t="s">
        <v>26164</v>
      </c>
      <c r="Q407" t="s">
        <v>26163</v>
      </c>
      <c r="R407" s="7">
        <v>40878</v>
      </c>
      <c r="S407" s="8">
        <f t="shared" si="48"/>
        <v>2011</v>
      </c>
      <c r="T407" s="8">
        <v>2011</v>
      </c>
      <c r="U407" s="8">
        <f t="shared" si="49"/>
        <v>11</v>
      </c>
      <c r="V407" s="7">
        <v>40878</v>
      </c>
      <c r="W407" t="s">
        <v>516</v>
      </c>
      <c r="X407" s="2">
        <v>0.92900000000000005</v>
      </c>
      <c r="Y407" s="6">
        <f t="shared" si="50"/>
        <v>2.4799124422732979E-2</v>
      </c>
      <c r="AA407">
        <v>10897798</v>
      </c>
      <c r="AB407">
        <v>18896</v>
      </c>
      <c r="AD407" t="s">
        <v>2</v>
      </c>
      <c r="AE407">
        <v>15</v>
      </c>
      <c r="AF407">
        <v>12</v>
      </c>
      <c r="AG407">
        <v>6064856</v>
      </c>
      <c r="AH407" t="s">
        <v>26162</v>
      </c>
      <c r="AI407" t="s">
        <v>26161</v>
      </c>
      <c r="AJ407" t="s">
        <v>26160</v>
      </c>
      <c r="AK407" t="s">
        <v>26159</v>
      </c>
      <c r="AL407">
        <v>19</v>
      </c>
      <c r="AM407" s="5">
        <f t="shared" si="51"/>
        <v>1.7272727272727273</v>
      </c>
      <c r="AN407" s="4">
        <f t="shared" si="52"/>
        <v>2.616088947024199E-3</v>
      </c>
      <c r="AO407" s="3"/>
      <c r="AP407">
        <v>0</v>
      </c>
      <c r="AQ407" t="s">
        <v>373</v>
      </c>
      <c r="AR407" t="s">
        <v>26158</v>
      </c>
      <c r="AS407" t="s">
        <v>372</v>
      </c>
      <c r="AT407" s="2">
        <v>3.4359999999999999</v>
      </c>
      <c r="AU407" s="1">
        <f t="shared" si="53"/>
        <v>1.8144213780020342</v>
      </c>
      <c r="AV407" s="1">
        <f t="shared" si="54"/>
        <v>1.3707606684878588</v>
      </c>
      <c r="AW407" s="1">
        <f t="shared" si="55"/>
        <v>0.92709995897368325</v>
      </c>
    </row>
    <row r="408" spans="1:49" x14ac:dyDescent="0.2">
      <c r="A408">
        <v>406</v>
      </c>
      <c r="B408" t="s">
        <v>26157</v>
      </c>
      <c r="C408" t="s">
        <v>26156</v>
      </c>
      <c r="F408" t="s">
        <v>26155</v>
      </c>
      <c r="G408" t="s">
        <v>6</v>
      </c>
      <c r="H408" t="s">
        <v>5</v>
      </c>
      <c r="I408" t="s">
        <v>26154</v>
      </c>
      <c r="J408">
        <v>60086242</v>
      </c>
      <c r="K408" t="s">
        <v>26153</v>
      </c>
      <c r="L408" t="s">
        <v>26152</v>
      </c>
      <c r="M408" t="s">
        <v>127</v>
      </c>
      <c r="N408">
        <v>3</v>
      </c>
      <c r="O408" t="s">
        <v>26151</v>
      </c>
      <c r="P408" t="s">
        <v>26150</v>
      </c>
      <c r="Q408" t="s">
        <v>26149</v>
      </c>
      <c r="R408" s="7">
        <v>40878</v>
      </c>
      <c r="S408" s="8">
        <f t="shared" si="48"/>
        <v>2011</v>
      </c>
      <c r="T408" s="8">
        <v>2011</v>
      </c>
      <c r="U408" s="8">
        <f t="shared" si="49"/>
        <v>11</v>
      </c>
      <c r="V408" s="7">
        <v>40878</v>
      </c>
      <c r="W408" t="s">
        <v>26148</v>
      </c>
      <c r="X408" s="2">
        <v>0.32700000000000001</v>
      </c>
      <c r="Y408" s="6">
        <f t="shared" si="50"/>
        <v>8.7290782413710268E-3</v>
      </c>
      <c r="AA408">
        <v>18682502</v>
      </c>
      <c r="AB408">
        <v>19700170911</v>
      </c>
      <c r="AC408">
        <v>18682510</v>
      </c>
      <c r="AD408" t="s">
        <v>2</v>
      </c>
      <c r="AE408">
        <v>2</v>
      </c>
      <c r="AF408" s="9">
        <v>44287</v>
      </c>
      <c r="AH408" t="s">
        <v>176</v>
      </c>
      <c r="AI408" t="s">
        <v>26147</v>
      </c>
      <c r="AJ408" t="s">
        <v>26146</v>
      </c>
      <c r="AK408" t="s">
        <v>26145</v>
      </c>
      <c r="AL408">
        <v>74</v>
      </c>
      <c r="AM408" s="5">
        <f t="shared" si="51"/>
        <v>6.7272727272727275</v>
      </c>
      <c r="AN408" s="4">
        <f t="shared" si="52"/>
        <v>1.0188978004199512E-2</v>
      </c>
      <c r="AO408" s="3"/>
      <c r="AP408">
        <v>1</v>
      </c>
      <c r="AQ408" t="s">
        <v>1199</v>
      </c>
      <c r="AR408" t="s">
        <v>26144</v>
      </c>
      <c r="AS408" t="s">
        <v>1198</v>
      </c>
      <c r="AT408" s="2" t="s">
        <v>0</v>
      </c>
      <c r="AU408" s="1">
        <f t="shared" si="53"/>
        <v>0.91670481702195716</v>
      </c>
      <c r="AV408" s="1">
        <f t="shared" si="54"/>
        <v>0.94590281227852691</v>
      </c>
      <c r="AW408" s="1">
        <f t="shared" si="55"/>
        <v>0.97510080753509654</v>
      </c>
    </row>
    <row r="409" spans="1:49" x14ac:dyDescent="0.2">
      <c r="A409">
        <v>407</v>
      </c>
      <c r="B409" t="s">
        <v>26143</v>
      </c>
      <c r="F409" t="s">
        <v>26142</v>
      </c>
      <c r="G409" t="s">
        <v>6</v>
      </c>
      <c r="H409" t="s">
        <v>5</v>
      </c>
      <c r="I409" t="s">
        <v>375</v>
      </c>
      <c r="J409">
        <v>60005465</v>
      </c>
      <c r="K409" t="s">
        <v>409</v>
      </c>
      <c r="L409" t="s">
        <v>172</v>
      </c>
      <c r="M409" t="s">
        <v>60</v>
      </c>
      <c r="N409">
        <v>5</v>
      </c>
      <c r="O409" t="s">
        <v>26141</v>
      </c>
      <c r="P409" t="s">
        <v>26140</v>
      </c>
      <c r="Q409" t="s">
        <v>419</v>
      </c>
      <c r="R409" s="7">
        <v>40878</v>
      </c>
      <c r="S409" s="8">
        <f t="shared" si="48"/>
        <v>2011</v>
      </c>
      <c r="T409" s="8">
        <v>2011</v>
      </c>
      <c r="U409" s="8">
        <f t="shared" si="49"/>
        <v>11</v>
      </c>
      <c r="V409" s="7">
        <v>40878</v>
      </c>
      <c r="W409" t="s">
        <v>17470</v>
      </c>
      <c r="X409" s="2" t="s">
        <v>0</v>
      </c>
      <c r="Y409" s="6" t="e">
        <f t="shared" si="50"/>
        <v>#VALUE!</v>
      </c>
      <c r="AA409">
        <v>15487741</v>
      </c>
      <c r="AB409">
        <v>144748</v>
      </c>
      <c r="AD409" t="s">
        <v>2</v>
      </c>
      <c r="AE409">
        <v>8</v>
      </c>
      <c r="AF409">
        <v>14</v>
      </c>
      <c r="AH409" t="s">
        <v>26139</v>
      </c>
      <c r="AI409" t="s">
        <v>26138</v>
      </c>
      <c r="AJ409" t="s">
        <v>26137</v>
      </c>
      <c r="AK409" t="s">
        <v>26136</v>
      </c>
      <c r="AL409">
        <v>17</v>
      </c>
      <c r="AM409" s="5">
        <f t="shared" si="51"/>
        <v>1.5454545454545454</v>
      </c>
      <c r="AN409" s="4">
        <f t="shared" si="52"/>
        <v>2.3407111631269148E-3</v>
      </c>
      <c r="AO409" s="3"/>
      <c r="AP409">
        <v>0</v>
      </c>
      <c r="AR409" t="s">
        <v>1</v>
      </c>
      <c r="AT409" s="2" t="s">
        <v>0</v>
      </c>
      <c r="AU409" s="1" t="e">
        <f t="shared" si="53"/>
        <v>#VALUE!</v>
      </c>
      <c r="AV409" s="1" t="e">
        <f t="shared" si="54"/>
        <v>#VALUE!</v>
      </c>
      <c r="AW409" s="1" t="e">
        <f t="shared" si="55"/>
        <v>#VALUE!</v>
      </c>
    </row>
    <row r="410" spans="1:49" x14ac:dyDescent="0.2">
      <c r="A410">
        <v>408</v>
      </c>
      <c r="B410" t="s">
        <v>26135</v>
      </c>
      <c r="C410" t="s">
        <v>26134</v>
      </c>
      <c r="F410" t="s">
        <v>26133</v>
      </c>
      <c r="G410" t="s">
        <v>6</v>
      </c>
      <c r="H410" t="s">
        <v>5</v>
      </c>
      <c r="I410" t="s">
        <v>26132</v>
      </c>
      <c r="J410">
        <v>60029241</v>
      </c>
      <c r="K410" t="s">
        <v>26131</v>
      </c>
      <c r="L410" t="s">
        <v>26130</v>
      </c>
      <c r="M410" t="s">
        <v>17</v>
      </c>
      <c r="N410">
        <v>3</v>
      </c>
      <c r="O410" t="s">
        <v>26129</v>
      </c>
      <c r="P410" t="s">
        <v>26128</v>
      </c>
      <c r="Q410" t="s">
        <v>26127</v>
      </c>
      <c r="R410" s="7">
        <v>40878</v>
      </c>
      <c r="S410" s="8">
        <f t="shared" si="48"/>
        <v>2011</v>
      </c>
      <c r="T410" s="8">
        <v>2011</v>
      </c>
      <c r="U410" s="8">
        <f t="shared" si="49"/>
        <v>11</v>
      </c>
      <c r="V410" s="7">
        <v>40878</v>
      </c>
      <c r="W410" t="s">
        <v>360</v>
      </c>
      <c r="X410" s="2">
        <v>2.0099999999999998</v>
      </c>
      <c r="Y410" s="6">
        <f t="shared" si="50"/>
        <v>5.3655802034115477E-2</v>
      </c>
      <c r="AA410">
        <v>15361276</v>
      </c>
      <c r="AB410">
        <v>18933</v>
      </c>
      <c r="AD410" t="s">
        <v>2</v>
      </c>
      <c r="AE410">
        <v>10</v>
      </c>
      <c r="AF410">
        <v>12</v>
      </c>
      <c r="AG410">
        <v>6042312</v>
      </c>
      <c r="AH410" t="s">
        <v>26126</v>
      </c>
      <c r="AI410" t="s">
        <v>26125</v>
      </c>
      <c r="AJ410" t="s">
        <v>26124</v>
      </c>
      <c r="AK410" t="s">
        <v>26123</v>
      </c>
      <c r="AL410">
        <v>190</v>
      </c>
      <c r="AM410" s="5">
        <f t="shared" si="51"/>
        <v>17.272727272727273</v>
      </c>
      <c r="AN410" s="4">
        <f t="shared" si="52"/>
        <v>2.6160889470241991E-2</v>
      </c>
      <c r="AO410" s="3"/>
      <c r="AP410">
        <v>0</v>
      </c>
      <c r="AQ410" t="s">
        <v>197</v>
      </c>
      <c r="AR410">
        <v>832154</v>
      </c>
      <c r="AS410" t="s">
        <v>196</v>
      </c>
      <c r="AT410" s="2" t="s">
        <v>0</v>
      </c>
      <c r="AU410" s="1">
        <f t="shared" si="53"/>
        <v>4.5407328264953435</v>
      </c>
      <c r="AV410" s="1">
        <f t="shared" si="54"/>
        <v>3.9908345752178733</v>
      </c>
      <c r="AW410" s="1">
        <f t="shared" si="55"/>
        <v>3.4409363239404036</v>
      </c>
    </row>
    <row r="411" spans="1:49" x14ac:dyDescent="0.2">
      <c r="A411">
        <v>409</v>
      </c>
      <c r="B411" t="s">
        <v>26122</v>
      </c>
      <c r="C411" t="s">
        <v>26121</v>
      </c>
      <c r="F411" t="s">
        <v>26120</v>
      </c>
      <c r="G411" t="s">
        <v>6</v>
      </c>
      <c r="H411" t="s">
        <v>5</v>
      </c>
      <c r="I411" t="s">
        <v>26119</v>
      </c>
      <c r="J411" t="s">
        <v>26118</v>
      </c>
      <c r="K411" t="s">
        <v>26117</v>
      </c>
      <c r="L411" t="s">
        <v>26116</v>
      </c>
      <c r="M411" t="s">
        <v>17574</v>
      </c>
      <c r="N411">
        <v>3</v>
      </c>
      <c r="O411" t="s">
        <v>26115</v>
      </c>
      <c r="P411" t="s">
        <v>26114</v>
      </c>
      <c r="Q411" t="s">
        <v>26113</v>
      </c>
      <c r="R411" s="7">
        <v>40878</v>
      </c>
      <c r="S411" s="8">
        <f t="shared" si="48"/>
        <v>2011</v>
      </c>
      <c r="T411" s="8">
        <v>2011</v>
      </c>
      <c r="U411" s="8">
        <f t="shared" si="49"/>
        <v>11</v>
      </c>
      <c r="V411" s="7">
        <v>40878</v>
      </c>
      <c r="W411" t="s">
        <v>8398</v>
      </c>
      <c r="X411" s="2">
        <v>0.34699999999999998</v>
      </c>
      <c r="Y411" s="6">
        <f t="shared" si="50"/>
        <v>9.2629668188249116E-3</v>
      </c>
      <c r="AA411" t="s">
        <v>8397</v>
      </c>
      <c r="AB411">
        <v>18817</v>
      </c>
      <c r="AC411">
        <v>15418251</v>
      </c>
      <c r="AD411" t="s">
        <v>2</v>
      </c>
      <c r="AE411">
        <v>22</v>
      </c>
      <c r="AF411">
        <v>8</v>
      </c>
      <c r="AH411" t="s">
        <v>26112</v>
      </c>
      <c r="AI411" t="s">
        <v>26111</v>
      </c>
      <c r="AK411" t="s">
        <v>26110</v>
      </c>
      <c r="AL411">
        <v>4</v>
      </c>
      <c r="AM411" s="5">
        <f t="shared" si="51"/>
        <v>0.36363636363636365</v>
      </c>
      <c r="AN411" s="4">
        <f t="shared" si="52"/>
        <v>5.5075556779456819E-4</v>
      </c>
      <c r="AO411" s="3"/>
      <c r="AP411">
        <v>0</v>
      </c>
      <c r="AR411" t="s">
        <v>1</v>
      </c>
      <c r="AT411" s="2" t="s">
        <v>0</v>
      </c>
      <c r="AU411" s="1">
        <f t="shared" si="53"/>
        <v>0.66493034435158083</v>
      </c>
      <c r="AV411" s="1">
        <f t="shared" si="54"/>
        <v>0.490686119330974</v>
      </c>
      <c r="AW411" s="1">
        <f t="shared" si="55"/>
        <v>0.31644189431036712</v>
      </c>
    </row>
    <row r="412" spans="1:49" x14ac:dyDescent="0.2">
      <c r="A412">
        <v>410</v>
      </c>
      <c r="B412" t="s">
        <v>26109</v>
      </c>
      <c r="C412" t="s">
        <v>26108</v>
      </c>
      <c r="F412" t="s">
        <v>26107</v>
      </c>
      <c r="G412" t="s">
        <v>6</v>
      </c>
      <c r="H412" t="s">
        <v>5</v>
      </c>
      <c r="I412" t="s">
        <v>26106</v>
      </c>
      <c r="J412" t="s">
        <v>26105</v>
      </c>
      <c r="K412" t="s">
        <v>26104</v>
      </c>
      <c r="L412" t="s">
        <v>26103</v>
      </c>
      <c r="M412" t="s">
        <v>108</v>
      </c>
      <c r="N412">
        <v>3</v>
      </c>
      <c r="O412" t="s">
        <v>26102</v>
      </c>
      <c r="P412" t="s">
        <v>26101</v>
      </c>
      <c r="Q412" t="s">
        <v>26100</v>
      </c>
      <c r="R412" s="7">
        <v>40878</v>
      </c>
      <c r="S412" s="8">
        <f t="shared" si="48"/>
        <v>2011</v>
      </c>
      <c r="T412" s="8">
        <v>2011</v>
      </c>
      <c r="U412" s="8">
        <f t="shared" si="49"/>
        <v>11</v>
      </c>
      <c r="V412" s="7">
        <v>40878</v>
      </c>
      <c r="W412" t="s">
        <v>360</v>
      </c>
      <c r="X412" s="2">
        <v>2.0099999999999998</v>
      </c>
      <c r="Y412" s="6">
        <f t="shared" si="50"/>
        <v>5.3655802034115477E-2</v>
      </c>
      <c r="AA412">
        <v>15361276</v>
      </c>
      <c r="AB412">
        <v>18933</v>
      </c>
      <c r="AD412" t="s">
        <v>2</v>
      </c>
      <c r="AE412">
        <v>10</v>
      </c>
      <c r="AF412">
        <v>12</v>
      </c>
      <c r="AG412">
        <v>6059436</v>
      </c>
      <c r="AH412" t="s">
        <v>26099</v>
      </c>
      <c r="AI412" t="s">
        <v>26098</v>
      </c>
      <c r="AJ412" t="s">
        <v>26097</v>
      </c>
      <c r="AK412" t="s">
        <v>26096</v>
      </c>
      <c r="AL412">
        <v>34</v>
      </c>
      <c r="AM412" s="5">
        <f t="shared" si="51"/>
        <v>3.0909090909090908</v>
      </c>
      <c r="AN412" s="4">
        <f t="shared" si="52"/>
        <v>4.6814223262538297E-3</v>
      </c>
      <c r="AO412" s="3"/>
      <c r="AP412">
        <v>0</v>
      </c>
      <c r="AQ412" t="s">
        <v>26095</v>
      </c>
      <c r="AR412" t="s">
        <v>26094</v>
      </c>
      <c r="AS412" t="s">
        <v>26093</v>
      </c>
      <c r="AT412" s="2" t="s">
        <v>0</v>
      </c>
      <c r="AU412" s="1">
        <f t="shared" si="53"/>
        <v>3.8963488121756975</v>
      </c>
      <c r="AV412" s="1">
        <f t="shared" si="54"/>
        <v>2.916861218018465</v>
      </c>
      <c r="AW412" s="1">
        <f t="shared" si="55"/>
        <v>1.9373736238612322</v>
      </c>
    </row>
    <row r="413" spans="1:49" x14ac:dyDescent="0.2">
      <c r="A413">
        <v>411</v>
      </c>
      <c r="B413" t="s">
        <v>26092</v>
      </c>
      <c r="C413" t="s">
        <v>26091</v>
      </c>
      <c r="F413" t="s">
        <v>26090</v>
      </c>
      <c r="G413" t="s">
        <v>6</v>
      </c>
      <c r="H413" t="s">
        <v>5</v>
      </c>
      <c r="I413" t="s">
        <v>1047</v>
      </c>
      <c r="J413" t="s">
        <v>1046</v>
      </c>
      <c r="K413" t="s">
        <v>1045</v>
      </c>
      <c r="L413" t="s">
        <v>1044</v>
      </c>
      <c r="M413" t="s">
        <v>310</v>
      </c>
      <c r="N413">
        <v>3</v>
      </c>
      <c r="O413" t="s">
        <v>26089</v>
      </c>
      <c r="P413" t="s">
        <v>26088</v>
      </c>
      <c r="Q413" t="s">
        <v>26087</v>
      </c>
      <c r="R413" s="7">
        <v>40878</v>
      </c>
      <c r="S413" s="8">
        <f t="shared" si="48"/>
        <v>2011</v>
      </c>
      <c r="T413" s="8">
        <v>2011</v>
      </c>
      <c r="U413" s="8">
        <f t="shared" si="49"/>
        <v>11</v>
      </c>
      <c r="V413" s="7">
        <v>40878</v>
      </c>
      <c r="W413" t="s">
        <v>360</v>
      </c>
      <c r="X413" s="2">
        <v>2.0099999999999998</v>
      </c>
      <c r="Y413" s="6">
        <f t="shared" si="50"/>
        <v>5.3655802034115477E-2</v>
      </c>
      <c r="AA413">
        <v>15361276</v>
      </c>
      <c r="AB413">
        <v>18933</v>
      </c>
      <c r="AD413" t="s">
        <v>2</v>
      </c>
      <c r="AE413">
        <v>10</v>
      </c>
      <c r="AF413">
        <v>12</v>
      </c>
      <c r="AG413">
        <v>6036012</v>
      </c>
      <c r="AH413" t="s">
        <v>26086</v>
      </c>
      <c r="AI413" t="s">
        <v>26085</v>
      </c>
      <c r="AJ413" t="s">
        <v>26084</v>
      </c>
      <c r="AK413" t="s">
        <v>26083</v>
      </c>
      <c r="AL413">
        <v>28</v>
      </c>
      <c r="AM413" s="5">
        <f t="shared" si="51"/>
        <v>2.5454545454545454</v>
      </c>
      <c r="AN413" s="4">
        <f t="shared" si="52"/>
        <v>3.8552889745619772E-3</v>
      </c>
      <c r="AO413" s="3"/>
      <c r="AP413">
        <v>0</v>
      </c>
      <c r="AQ413" t="s">
        <v>12705</v>
      </c>
      <c r="AR413" t="s">
        <v>26082</v>
      </c>
      <c r="AS413" t="s">
        <v>12703</v>
      </c>
      <c r="AT413" s="2" t="s">
        <v>0</v>
      </c>
      <c r="AU413" s="1">
        <f t="shared" si="53"/>
        <v>3.8715648116249426</v>
      </c>
      <c r="AV413" s="1">
        <f t="shared" si="54"/>
        <v>2.8755545504338729</v>
      </c>
      <c r="AW413" s="1">
        <f t="shared" si="55"/>
        <v>1.8795442892428027</v>
      </c>
    </row>
    <row r="414" spans="1:49" x14ac:dyDescent="0.2">
      <c r="A414">
        <v>412</v>
      </c>
      <c r="B414" t="s">
        <v>26081</v>
      </c>
      <c r="C414" t="s">
        <v>26080</v>
      </c>
      <c r="F414" t="s">
        <v>26079</v>
      </c>
      <c r="G414" t="s">
        <v>6</v>
      </c>
      <c r="H414" t="s">
        <v>5</v>
      </c>
      <c r="I414" t="s">
        <v>26078</v>
      </c>
      <c r="J414" t="s">
        <v>26077</v>
      </c>
      <c r="K414" t="s">
        <v>26076</v>
      </c>
      <c r="L414" t="s">
        <v>26075</v>
      </c>
      <c r="M414" t="s">
        <v>25346</v>
      </c>
      <c r="N414">
        <v>4</v>
      </c>
      <c r="O414" t="s">
        <v>26074</v>
      </c>
      <c r="P414" t="s">
        <v>26073</v>
      </c>
      <c r="Q414" t="s">
        <v>26072</v>
      </c>
      <c r="R414" s="7">
        <v>40878</v>
      </c>
      <c r="S414" s="8">
        <f t="shared" si="48"/>
        <v>2011</v>
      </c>
      <c r="T414" s="8">
        <v>2011</v>
      </c>
      <c r="U414" s="8">
        <f t="shared" si="49"/>
        <v>11</v>
      </c>
      <c r="V414" s="7">
        <v>40878</v>
      </c>
      <c r="W414" t="s">
        <v>360</v>
      </c>
      <c r="X414" s="2">
        <v>2.0099999999999998</v>
      </c>
      <c r="Y414" s="6">
        <f t="shared" si="50"/>
        <v>5.3655802034115477E-2</v>
      </c>
      <c r="AA414">
        <v>15361276</v>
      </c>
      <c r="AB414">
        <v>18933</v>
      </c>
      <c r="AD414" t="s">
        <v>2</v>
      </c>
      <c r="AE414">
        <v>10</v>
      </c>
      <c r="AF414">
        <v>12</v>
      </c>
      <c r="AG414">
        <v>6047553</v>
      </c>
      <c r="AH414" t="s">
        <v>26071</v>
      </c>
      <c r="AI414" t="s">
        <v>26070</v>
      </c>
      <c r="AJ414" t="s">
        <v>26069</v>
      </c>
      <c r="AK414" t="s">
        <v>26068</v>
      </c>
      <c r="AL414">
        <v>453</v>
      </c>
      <c r="AM414" s="5">
        <f t="shared" si="51"/>
        <v>41.18181818181818</v>
      </c>
      <c r="AN414" s="4">
        <f t="shared" si="52"/>
        <v>6.2373068052734841E-2</v>
      </c>
      <c r="AO414" s="3"/>
      <c r="AP414">
        <v>0</v>
      </c>
      <c r="AQ414" t="s">
        <v>309</v>
      </c>
      <c r="AR414" t="s">
        <v>26067</v>
      </c>
      <c r="AS414" t="s">
        <v>308</v>
      </c>
      <c r="AT414" s="2" t="s">
        <v>0</v>
      </c>
      <c r="AU414" s="1">
        <f t="shared" si="53"/>
        <v>5.6270981839701282</v>
      </c>
      <c r="AV414" s="1">
        <f t="shared" si="54"/>
        <v>5.8014435043425152</v>
      </c>
      <c r="AW414" s="1">
        <f t="shared" si="55"/>
        <v>5.9757888247149031</v>
      </c>
    </row>
    <row r="415" spans="1:49" x14ac:dyDescent="0.2">
      <c r="A415">
        <v>413</v>
      </c>
      <c r="B415" t="s">
        <v>26066</v>
      </c>
      <c r="C415" t="s">
        <v>26065</v>
      </c>
      <c r="F415" t="s">
        <v>26064</v>
      </c>
      <c r="G415" t="s">
        <v>6</v>
      </c>
      <c r="H415" t="s">
        <v>5</v>
      </c>
      <c r="I415" t="s">
        <v>1121</v>
      </c>
      <c r="J415" t="s">
        <v>22227</v>
      </c>
      <c r="K415" t="s">
        <v>22226</v>
      </c>
      <c r="L415" t="s">
        <v>22225</v>
      </c>
      <c r="M415" t="s">
        <v>22224</v>
      </c>
      <c r="N415">
        <v>3</v>
      </c>
      <c r="O415" t="s">
        <v>22223</v>
      </c>
      <c r="P415" t="s">
        <v>22222</v>
      </c>
      <c r="Q415" t="s">
        <v>22221</v>
      </c>
      <c r="R415" s="7">
        <v>40878</v>
      </c>
      <c r="S415" s="8">
        <f t="shared" si="48"/>
        <v>2011</v>
      </c>
      <c r="T415" s="8">
        <v>2011</v>
      </c>
      <c r="U415" s="8">
        <f t="shared" si="49"/>
        <v>11</v>
      </c>
      <c r="V415" s="7">
        <v>40878</v>
      </c>
      <c r="W415" t="s">
        <v>360</v>
      </c>
      <c r="X415" s="2">
        <v>2.0099999999999998</v>
      </c>
      <c r="Y415" s="6">
        <f t="shared" si="50"/>
        <v>5.3655802034115477E-2</v>
      </c>
      <c r="AA415">
        <v>15361276</v>
      </c>
      <c r="AB415">
        <v>18933</v>
      </c>
      <c r="AD415" t="s">
        <v>2</v>
      </c>
      <c r="AE415">
        <v>10</v>
      </c>
      <c r="AF415">
        <v>12</v>
      </c>
      <c r="AG415">
        <v>6042305</v>
      </c>
      <c r="AH415" t="s">
        <v>26063</v>
      </c>
      <c r="AI415" t="s">
        <v>26062</v>
      </c>
      <c r="AJ415" t="s">
        <v>26061</v>
      </c>
      <c r="AK415" t="s">
        <v>26060</v>
      </c>
      <c r="AL415">
        <v>55</v>
      </c>
      <c r="AM415" s="5">
        <f t="shared" si="51"/>
        <v>5</v>
      </c>
      <c r="AN415" s="4">
        <f t="shared" si="52"/>
        <v>7.5728890571753124E-3</v>
      </c>
      <c r="AO415" s="3"/>
      <c r="AP415">
        <v>0</v>
      </c>
      <c r="AQ415" t="s">
        <v>197</v>
      </c>
      <c r="AR415" t="s">
        <v>1</v>
      </c>
      <c r="AS415" t="s">
        <v>196</v>
      </c>
      <c r="AT415" s="2" t="s">
        <v>0</v>
      </c>
      <c r="AU415" s="1">
        <f t="shared" si="53"/>
        <v>3.9830928141033421</v>
      </c>
      <c r="AV415" s="1">
        <f t="shared" si="54"/>
        <v>3.0614345545645394</v>
      </c>
      <c r="AW415" s="1">
        <f t="shared" si="55"/>
        <v>2.1397762950257357</v>
      </c>
    </row>
    <row r="416" spans="1:49" x14ac:dyDescent="0.2">
      <c r="A416">
        <v>414</v>
      </c>
      <c r="B416" t="s">
        <v>26059</v>
      </c>
      <c r="C416" t="s">
        <v>26058</v>
      </c>
      <c r="F416" t="s">
        <v>26057</v>
      </c>
      <c r="G416" t="s">
        <v>6</v>
      </c>
      <c r="H416" t="s">
        <v>5</v>
      </c>
      <c r="I416" t="s">
        <v>26056</v>
      </c>
      <c r="J416">
        <v>60005681</v>
      </c>
      <c r="K416" t="s">
        <v>1825</v>
      </c>
      <c r="L416" t="s">
        <v>1824</v>
      </c>
      <c r="M416" t="s">
        <v>682</v>
      </c>
      <c r="N416">
        <v>3</v>
      </c>
      <c r="O416" t="s">
        <v>26055</v>
      </c>
      <c r="P416" t="s">
        <v>26054</v>
      </c>
      <c r="Q416" t="s">
        <v>26053</v>
      </c>
      <c r="R416" s="7">
        <v>40878</v>
      </c>
      <c r="S416" s="8">
        <f t="shared" si="48"/>
        <v>2011</v>
      </c>
      <c r="T416" s="8">
        <v>2011</v>
      </c>
      <c r="U416" s="8">
        <f t="shared" si="49"/>
        <v>11</v>
      </c>
      <c r="V416" s="7">
        <v>40878</v>
      </c>
      <c r="W416" t="s">
        <v>360</v>
      </c>
      <c r="X416" s="2">
        <v>2.0099999999999998</v>
      </c>
      <c r="Y416" s="6">
        <f t="shared" si="50"/>
        <v>5.3655802034115477E-2</v>
      </c>
      <c r="AA416">
        <v>15361276</v>
      </c>
      <c r="AB416">
        <v>18933</v>
      </c>
      <c r="AD416" t="s">
        <v>2</v>
      </c>
      <c r="AE416">
        <v>10</v>
      </c>
      <c r="AF416">
        <v>12</v>
      </c>
      <c r="AG416">
        <v>6059445</v>
      </c>
      <c r="AH416" t="s">
        <v>26052</v>
      </c>
      <c r="AI416" t="s">
        <v>26051</v>
      </c>
      <c r="AJ416" t="s">
        <v>26050</v>
      </c>
      <c r="AK416" t="s">
        <v>26049</v>
      </c>
      <c r="AL416">
        <v>3</v>
      </c>
      <c r="AM416" s="5">
        <f t="shared" si="51"/>
        <v>0.27272727272727271</v>
      </c>
      <c r="AN416" s="4">
        <f t="shared" si="52"/>
        <v>4.1306667584592612E-4</v>
      </c>
      <c r="AO416" s="3"/>
      <c r="AP416">
        <v>0</v>
      </c>
      <c r="AQ416" t="s">
        <v>1260</v>
      </c>
      <c r="AR416" t="s">
        <v>26048</v>
      </c>
      <c r="AS416" t="s">
        <v>26047</v>
      </c>
      <c r="AT416" s="2" t="s">
        <v>0</v>
      </c>
      <c r="AU416" s="1">
        <f t="shared" si="53"/>
        <v>3.7682981426634607</v>
      </c>
      <c r="AV416" s="1">
        <f t="shared" si="54"/>
        <v>2.7034434354980701</v>
      </c>
      <c r="AW416" s="1">
        <f t="shared" si="55"/>
        <v>1.638588728332679</v>
      </c>
    </row>
    <row r="417" spans="1:49" x14ac:dyDescent="0.2">
      <c r="A417">
        <v>415</v>
      </c>
      <c r="B417" t="s">
        <v>26046</v>
      </c>
      <c r="C417" t="s">
        <v>26045</v>
      </c>
      <c r="F417" t="s">
        <v>26044</v>
      </c>
      <c r="G417" t="s">
        <v>6</v>
      </c>
      <c r="H417" t="s">
        <v>5</v>
      </c>
      <c r="I417" t="s">
        <v>26043</v>
      </c>
      <c r="J417" t="s">
        <v>26042</v>
      </c>
      <c r="K417" t="s">
        <v>26041</v>
      </c>
      <c r="L417" t="s">
        <v>26040</v>
      </c>
      <c r="M417" t="s">
        <v>668</v>
      </c>
      <c r="N417">
        <v>2</v>
      </c>
      <c r="O417" t="s">
        <v>26039</v>
      </c>
      <c r="P417" t="s">
        <v>26038</v>
      </c>
      <c r="Q417" t="s">
        <v>26037</v>
      </c>
      <c r="R417" s="7">
        <v>40878</v>
      </c>
      <c r="S417" s="8">
        <f t="shared" si="48"/>
        <v>2011</v>
      </c>
      <c r="T417" s="8">
        <v>2011</v>
      </c>
      <c r="U417" s="8">
        <f t="shared" si="49"/>
        <v>11</v>
      </c>
      <c r="V417" s="7">
        <v>40878</v>
      </c>
      <c r="W417" t="s">
        <v>360</v>
      </c>
      <c r="X417" s="2">
        <v>2.0099999999999998</v>
      </c>
      <c r="Y417" s="6">
        <f t="shared" si="50"/>
        <v>5.3655802034115477E-2</v>
      </c>
      <c r="AA417">
        <v>15361276</v>
      </c>
      <c r="AB417">
        <v>18933</v>
      </c>
      <c r="AD417" t="s">
        <v>2</v>
      </c>
      <c r="AE417">
        <v>10</v>
      </c>
      <c r="AF417">
        <v>12</v>
      </c>
      <c r="AG417">
        <v>6069808</v>
      </c>
      <c r="AH417" t="s">
        <v>26036</v>
      </c>
      <c r="AI417" t="s">
        <v>26035</v>
      </c>
      <c r="AJ417" t="s">
        <v>26034</v>
      </c>
      <c r="AK417" t="s">
        <v>26033</v>
      </c>
      <c r="AL417">
        <v>11</v>
      </c>
      <c r="AM417" s="5">
        <f t="shared" si="51"/>
        <v>1</v>
      </c>
      <c r="AN417" s="4">
        <f t="shared" si="52"/>
        <v>1.5145778114350624E-3</v>
      </c>
      <c r="AO417" s="3"/>
      <c r="AP417">
        <v>0</v>
      </c>
      <c r="AQ417" t="s">
        <v>195</v>
      </c>
      <c r="AR417">
        <v>227477</v>
      </c>
      <c r="AS417" t="s">
        <v>194</v>
      </c>
      <c r="AT417" s="2" t="s">
        <v>0</v>
      </c>
      <c r="AU417" s="1">
        <f t="shared" si="53"/>
        <v>3.8013434767311352</v>
      </c>
      <c r="AV417" s="1">
        <f t="shared" si="54"/>
        <v>2.7585189922775268</v>
      </c>
      <c r="AW417" s="1">
        <f t="shared" si="55"/>
        <v>1.7156945078239185</v>
      </c>
    </row>
    <row r="418" spans="1:49" x14ac:dyDescent="0.2">
      <c r="A418">
        <v>416</v>
      </c>
      <c r="B418" t="s">
        <v>26032</v>
      </c>
      <c r="F418" t="s">
        <v>26031</v>
      </c>
      <c r="G418" t="s">
        <v>6</v>
      </c>
      <c r="H418" t="s">
        <v>5</v>
      </c>
      <c r="I418" t="s">
        <v>26030</v>
      </c>
      <c r="J418" t="s">
        <v>26029</v>
      </c>
      <c r="K418" t="s">
        <v>26028</v>
      </c>
      <c r="L418" t="s">
        <v>26027</v>
      </c>
      <c r="M418" t="s">
        <v>1063</v>
      </c>
      <c r="N418">
        <v>3</v>
      </c>
      <c r="O418" t="s">
        <v>26026</v>
      </c>
      <c r="P418" t="s">
        <v>26025</v>
      </c>
      <c r="Q418" t="s">
        <v>26024</v>
      </c>
      <c r="R418" s="7">
        <v>40878</v>
      </c>
      <c r="S418" s="8">
        <f t="shared" si="48"/>
        <v>2011</v>
      </c>
      <c r="T418" s="8">
        <v>2011</v>
      </c>
      <c r="U418" s="8">
        <f t="shared" si="49"/>
        <v>11</v>
      </c>
      <c r="V418" s="7">
        <v>40878</v>
      </c>
      <c r="W418" t="s">
        <v>760</v>
      </c>
      <c r="X418" s="2" t="s">
        <v>0</v>
      </c>
      <c r="Y418" s="6" t="e">
        <f t="shared" si="50"/>
        <v>#VALUE!</v>
      </c>
      <c r="AA418" t="s">
        <v>759</v>
      </c>
      <c r="AB418">
        <v>4400151716</v>
      </c>
      <c r="AC418" t="s">
        <v>758</v>
      </c>
      <c r="AD418" t="s">
        <v>2</v>
      </c>
      <c r="AE418">
        <v>67</v>
      </c>
      <c r="AF418">
        <v>1</v>
      </c>
      <c r="AH418" t="s">
        <v>26023</v>
      </c>
      <c r="AI418" t="s">
        <v>26022</v>
      </c>
      <c r="AJ418" t="s">
        <v>26021</v>
      </c>
      <c r="AK418" t="s">
        <v>26020</v>
      </c>
      <c r="AL418">
        <v>40</v>
      </c>
      <c r="AM418" s="5">
        <f t="shared" si="51"/>
        <v>3.6363636363636362</v>
      </c>
      <c r="AN418" s="4">
        <f t="shared" si="52"/>
        <v>5.5075556779456813E-3</v>
      </c>
      <c r="AO418" s="3"/>
      <c r="AP418">
        <v>0</v>
      </c>
      <c r="AR418" t="s">
        <v>1</v>
      </c>
      <c r="AT418" s="2" t="s">
        <v>0</v>
      </c>
      <c r="AU418" s="1" t="e">
        <f t="shared" si="53"/>
        <v>#VALUE!</v>
      </c>
      <c r="AV418" s="1" t="e">
        <f t="shared" si="54"/>
        <v>#VALUE!</v>
      </c>
      <c r="AW418" s="1" t="e">
        <f t="shared" si="55"/>
        <v>#VALUE!</v>
      </c>
    </row>
    <row r="419" spans="1:49" x14ac:dyDescent="0.2">
      <c r="A419">
        <v>417</v>
      </c>
      <c r="B419" t="s">
        <v>26019</v>
      </c>
      <c r="C419" t="s">
        <v>26018</v>
      </c>
      <c r="F419" t="s">
        <v>26017</v>
      </c>
      <c r="G419" t="s">
        <v>6</v>
      </c>
      <c r="H419" t="s">
        <v>5</v>
      </c>
      <c r="I419" t="s">
        <v>1126</v>
      </c>
      <c r="J419">
        <v>60019533</v>
      </c>
      <c r="K419" t="s">
        <v>2412</v>
      </c>
      <c r="L419" t="s">
        <v>1738</v>
      </c>
      <c r="M419" t="s">
        <v>60</v>
      </c>
      <c r="N419">
        <v>6</v>
      </c>
      <c r="O419" t="s">
        <v>26016</v>
      </c>
      <c r="P419" t="s">
        <v>26015</v>
      </c>
      <c r="Q419" t="s">
        <v>26014</v>
      </c>
      <c r="R419" s="7">
        <v>40878</v>
      </c>
      <c r="S419" s="8">
        <f t="shared" si="48"/>
        <v>2011</v>
      </c>
      <c r="T419" s="8">
        <v>2011</v>
      </c>
      <c r="U419" s="8">
        <f t="shared" si="49"/>
        <v>11</v>
      </c>
      <c r="V419" s="7">
        <v>40878</v>
      </c>
      <c r="W419" t="s">
        <v>2596</v>
      </c>
      <c r="X419" s="2">
        <v>0.41799999999999998</v>
      </c>
      <c r="Y419" s="6">
        <f t="shared" si="50"/>
        <v>1.1158271268786204E-2</v>
      </c>
      <c r="AA419">
        <v>16744926</v>
      </c>
      <c r="AB419">
        <v>17300154920</v>
      </c>
      <c r="AD419" t="s">
        <v>2</v>
      </c>
      <c r="AE419">
        <v>32</v>
      </c>
      <c r="AF419">
        <v>12</v>
      </c>
      <c r="AG419">
        <v>125004</v>
      </c>
      <c r="AI419" t="s">
        <v>26013</v>
      </c>
      <c r="AJ419" t="s">
        <v>26012</v>
      </c>
      <c r="AK419" t="s">
        <v>26011</v>
      </c>
      <c r="AL419">
        <v>0</v>
      </c>
      <c r="AM419" s="5">
        <f t="shared" si="51"/>
        <v>0</v>
      </c>
      <c r="AN419" s="4">
        <f t="shared" si="52"/>
        <v>0</v>
      </c>
      <c r="AO419" s="3"/>
      <c r="AP419">
        <v>0</v>
      </c>
      <c r="AR419" t="s">
        <v>1</v>
      </c>
      <c r="AT419" s="2" t="s">
        <v>0</v>
      </c>
      <c r="AU419" s="1">
        <f t="shared" si="53"/>
        <v>0.78107898881503424</v>
      </c>
      <c r="AV419" s="1">
        <f t="shared" si="54"/>
        <v>0.5579135634393102</v>
      </c>
      <c r="AW419" s="1">
        <f t="shared" si="55"/>
        <v>0.33474813806358611</v>
      </c>
    </row>
    <row r="420" spans="1:49" x14ac:dyDescent="0.2">
      <c r="A420">
        <v>418</v>
      </c>
      <c r="B420" t="s">
        <v>26010</v>
      </c>
      <c r="C420" t="s">
        <v>26009</v>
      </c>
      <c r="D420" t="s">
        <v>26008</v>
      </c>
      <c r="E420">
        <v>22192372</v>
      </c>
      <c r="F420" t="s">
        <v>26007</v>
      </c>
      <c r="G420" t="s">
        <v>6</v>
      </c>
      <c r="H420" t="s">
        <v>5</v>
      </c>
      <c r="I420" t="s">
        <v>26006</v>
      </c>
      <c r="J420" t="s">
        <v>26005</v>
      </c>
      <c r="K420" t="s">
        <v>26004</v>
      </c>
      <c r="L420" t="s">
        <v>26003</v>
      </c>
      <c r="M420" t="s">
        <v>117</v>
      </c>
      <c r="N420">
        <v>12</v>
      </c>
      <c r="O420" t="s">
        <v>26002</v>
      </c>
      <c r="P420" t="s">
        <v>26001</v>
      </c>
      <c r="Q420" t="s">
        <v>26000</v>
      </c>
      <c r="R420" s="7">
        <v>40878</v>
      </c>
      <c r="S420" s="8">
        <f t="shared" si="48"/>
        <v>2011</v>
      </c>
      <c r="T420" s="8">
        <v>2011</v>
      </c>
      <c r="U420" s="8">
        <f t="shared" si="49"/>
        <v>11</v>
      </c>
      <c r="V420" s="7">
        <v>40878</v>
      </c>
      <c r="W420" t="s">
        <v>25999</v>
      </c>
      <c r="X420" s="2">
        <v>3.1080000000000001</v>
      </c>
      <c r="Y420" s="6">
        <f t="shared" si="50"/>
        <v>8.296628493633379E-2</v>
      </c>
      <c r="AA420">
        <v>19368798</v>
      </c>
      <c r="AB420">
        <v>11300153408</v>
      </c>
      <c r="AC420">
        <v>18767605</v>
      </c>
      <c r="AD420" t="s">
        <v>2</v>
      </c>
      <c r="AE420">
        <v>4</v>
      </c>
      <c r="AF420">
        <v>12</v>
      </c>
      <c r="AH420" t="s">
        <v>25998</v>
      </c>
      <c r="AI420" t="s">
        <v>25997</v>
      </c>
      <c r="AJ420" t="s">
        <v>25996</v>
      </c>
      <c r="AK420" t="s">
        <v>25995</v>
      </c>
      <c r="AL420">
        <v>17</v>
      </c>
      <c r="AM420" s="5">
        <f t="shared" si="51"/>
        <v>1.5454545454545454</v>
      </c>
      <c r="AN420" s="4">
        <f t="shared" si="52"/>
        <v>2.3407111631269148E-3</v>
      </c>
      <c r="AO420" s="3"/>
      <c r="AP420">
        <v>1</v>
      </c>
      <c r="AQ420" t="s">
        <v>35</v>
      </c>
      <c r="AR420" t="s">
        <v>25994</v>
      </c>
      <c r="AS420" t="s">
        <v>34</v>
      </c>
      <c r="AT420" s="2" t="s">
        <v>0</v>
      </c>
      <c r="AU420" s="1">
        <f t="shared" si="53"/>
        <v>5.8778612804371724</v>
      </c>
      <c r="AV420" s="1">
        <f t="shared" si="54"/>
        <v>4.2653498049730354</v>
      </c>
      <c r="AW420" s="1">
        <f t="shared" si="55"/>
        <v>2.6528383295088975</v>
      </c>
    </row>
    <row r="421" spans="1:49" x14ac:dyDescent="0.2">
      <c r="A421">
        <v>419</v>
      </c>
      <c r="B421" t="s">
        <v>25993</v>
      </c>
      <c r="E421">
        <v>22254974</v>
      </c>
      <c r="F421" t="s">
        <v>25992</v>
      </c>
      <c r="G421" t="s">
        <v>6</v>
      </c>
      <c r="H421" t="s">
        <v>5</v>
      </c>
      <c r="R421" s="7">
        <v>40878</v>
      </c>
      <c r="S421" s="8">
        <f t="shared" si="48"/>
        <v>2011</v>
      </c>
      <c r="T421" s="8">
        <v>2011</v>
      </c>
      <c r="U421" s="8">
        <f t="shared" si="49"/>
        <v>11</v>
      </c>
      <c r="V421" s="7">
        <v>2011</v>
      </c>
      <c r="W421" t="s">
        <v>25942</v>
      </c>
      <c r="X421" s="2" t="s">
        <v>0</v>
      </c>
      <c r="Y421" s="6" t="e">
        <f t="shared" si="50"/>
        <v>#VALUE!</v>
      </c>
      <c r="AA421" t="s">
        <v>25941</v>
      </c>
      <c r="AB421">
        <v>34202</v>
      </c>
      <c r="AD421" t="s">
        <v>2</v>
      </c>
      <c r="AE421">
        <v>2011</v>
      </c>
      <c r="AH421" t="s">
        <v>25991</v>
      </c>
      <c r="AI421" t="s">
        <v>25990</v>
      </c>
      <c r="AK421" t="s">
        <v>25989</v>
      </c>
      <c r="AL421">
        <v>0</v>
      </c>
      <c r="AM421" s="5">
        <f t="shared" si="51"/>
        <v>0</v>
      </c>
      <c r="AN421" s="4">
        <f t="shared" si="52"/>
        <v>0</v>
      </c>
      <c r="AO421" s="3"/>
      <c r="AP421">
        <v>0</v>
      </c>
      <c r="AR421" t="s">
        <v>1</v>
      </c>
      <c r="AT421" s="2" t="s">
        <v>0</v>
      </c>
      <c r="AU421" s="1" t="e">
        <f t="shared" si="53"/>
        <v>#VALUE!</v>
      </c>
      <c r="AV421" s="1" t="e">
        <f t="shared" si="54"/>
        <v>#VALUE!</v>
      </c>
      <c r="AW421" s="1" t="e">
        <f t="shared" si="55"/>
        <v>#VALUE!</v>
      </c>
    </row>
    <row r="422" spans="1:49" x14ac:dyDescent="0.2">
      <c r="A422">
        <v>420</v>
      </c>
      <c r="B422" t="s">
        <v>25988</v>
      </c>
      <c r="C422" t="s">
        <v>25987</v>
      </c>
      <c r="F422" t="s">
        <v>25986</v>
      </c>
      <c r="G422" t="s">
        <v>6</v>
      </c>
      <c r="H422" t="s">
        <v>5</v>
      </c>
      <c r="I422" t="s">
        <v>25985</v>
      </c>
      <c r="J422">
        <v>60020697</v>
      </c>
      <c r="K422" t="s">
        <v>1685</v>
      </c>
      <c r="L422" t="s">
        <v>1684</v>
      </c>
      <c r="M422" t="s">
        <v>60</v>
      </c>
      <c r="N422">
        <v>13</v>
      </c>
      <c r="O422" t="s">
        <v>25984</v>
      </c>
      <c r="P422" t="s">
        <v>25983</v>
      </c>
      <c r="Q422" t="s">
        <v>25982</v>
      </c>
      <c r="R422" s="7">
        <v>40878</v>
      </c>
      <c r="S422" s="8">
        <f t="shared" si="48"/>
        <v>2011</v>
      </c>
      <c r="T422" s="8">
        <v>2011</v>
      </c>
      <c r="U422" s="8">
        <f t="shared" si="49"/>
        <v>11</v>
      </c>
      <c r="V422" s="7">
        <v>40878</v>
      </c>
      <c r="W422" t="s">
        <v>1526</v>
      </c>
      <c r="X422" s="2">
        <v>0.33400000000000002</v>
      </c>
      <c r="Y422" s="6">
        <f t="shared" si="50"/>
        <v>8.9159392434798868E-3</v>
      </c>
      <c r="AA422">
        <v>16741056</v>
      </c>
      <c r="AB422">
        <v>11500153404</v>
      </c>
      <c r="AD422" t="s">
        <v>2</v>
      </c>
      <c r="AE422">
        <v>20</v>
      </c>
      <c r="AF422">
        <v>12</v>
      </c>
      <c r="AG422">
        <v>125202</v>
      </c>
      <c r="AI422" t="s">
        <v>25981</v>
      </c>
      <c r="AJ422" t="s">
        <v>25980</v>
      </c>
      <c r="AK422" t="s">
        <v>25979</v>
      </c>
      <c r="AL422">
        <v>11</v>
      </c>
      <c r="AM422" s="5">
        <f t="shared" si="51"/>
        <v>1</v>
      </c>
      <c r="AN422" s="4">
        <f t="shared" si="52"/>
        <v>1.5145778114350624E-3</v>
      </c>
      <c r="AO422" s="3"/>
      <c r="AP422">
        <v>0</v>
      </c>
      <c r="AR422" t="s">
        <v>1</v>
      </c>
      <c r="AT422" s="2">
        <v>1.494</v>
      </c>
      <c r="AU422" s="1">
        <f t="shared" si="53"/>
        <v>0.66955308138664382</v>
      </c>
      <c r="AV422" s="1">
        <f t="shared" si="54"/>
        <v>0.52152585274574748</v>
      </c>
      <c r="AW422" s="1">
        <f t="shared" si="55"/>
        <v>0.37349862410485091</v>
      </c>
    </row>
    <row r="423" spans="1:49" x14ac:dyDescent="0.2">
      <c r="A423">
        <v>421</v>
      </c>
      <c r="B423" t="s">
        <v>25978</v>
      </c>
      <c r="C423" t="s">
        <v>25977</v>
      </c>
      <c r="D423" t="s">
        <v>25976</v>
      </c>
      <c r="F423" t="s">
        <v>25975</v>
      </c>
      <c r="G423" t="s">
        <v>6</v>
      </c>
      <c r="H423" t="s">
        <v>5</v>
      </c>
      <c r="I423" t="s">
        <v>1040</v>
      </c>
      <c r="J423" t="s">
        <v>1039</v>
      </c>
      <c r="K423" t="s">
        <v>1038</v>
      </c>
      <c r="L423" t="s">
        <v>1037</v>
      </c>
      <c r="M423" t="s">
        <v>1036</v>
      </c>
      <c r="N423">
        <v>2</v>
      </c>
      <c r="O423" t="s">
        <v>1035</v>
      </c>
      <c r="P423" t="s">
        <v>1034</v>
      </c>
      <c r="Q423" t="s">
        <v>1033</v>
      </c>
      <c r="R423" s="7">
        <v>40878</v>
      </c>
      <c r="S423" s="8">
        <f t="shared" si="48"/>
        <v>2011</v>
      </c>
      <c r="T423" s="8">
        <v>2011</v>
      </c>
      <c r="U423" s="8">
        <f t="shared" si="49"/>
        <v>11</v>
      </c>
      <c r="V423" s="7">
        <v>40878</v>
      </c>
      <c r="W423" t="s">
        <v>25947</v>
      </c>
      <c r="X423" s="2">
        <v>1.3879999999999999</v>
      </c>
      <c r="Y423" s="6">
        <f t="shared" si="50"/>
        <v>3.7051867275299646E-2</v>
      </c>
      <c r="AA423">
        <v>9543899</v>
      </c>
      <c r="AB423">
        <v>29029</v>
      </c>
      <c r="AC423">
        <v>13616471</v>
      </c>
      <c r="AD423" t="s">
        <v>2</v>
      </c>
      <c r="AE423">
        <v>38</v>
      </c>
      <c r="AF423">
        <v>12</v>
      </c>
      <c r="AG423">
        <v>124062</v>
      </c>
      <c r="AI423" t="s">
        <v>25974</v>
      </c>
      <c r="AK423" t="s">
        <v>25973</v>
      </c>
      <c r="AL423">
        <v>1</v>
      </c>
      <c r="AM423" s="5">
        <f t="shared" si="51"/>
        <v>9.0909090909090912E-2</v>
      </c>
      <c r="AN423" s="4">
        <f t="shared" si="52"/>
        <v>1.3768889194864205E-4</v>
      </c>
      <c r="AO423" s="3"/>
      <c r="AP423">
        <v>0</v>
      </c>
      <c r="AR423" t="s">
        <v>1</v>
      </c>
      <c r="AT423" s="2" t="s">
        <v>0</v>
      </c>
      <c r="AU423" s="1">
        <f t="shared" si="53"/>
        <v>2.5977613760294345</v>
      </c>
      <c r="AV423" s="1">
        <f t="shared" si="54"/>
        <v>1.8594778083624146</v>
      </c>
      <c r="AW423" s="1">
        <f t="shared" si="55"/>
        <v>1.1211942406953941</v>
      </c>
    </row>
    <row r="424" spans="1:49" x14ac:dyDescent="0.2">
      <c r="A424">
        <v>422</v>
      </c>
      <c r="B424" t="s">
        <v>25972</v>
      </c>
      <c r="E424">
        <v>22254777</v>
      </c>
      <c r="F424" t="s">
        <v>25971</v>
      </c>
      <c r="G424" t="s">
        <v>6</v>
      </c>
      <c r="H424" t="s">
        <v>5</v>
      </c>
      <c r="R424" s="7">
        <v>40878</v>
      </c>
      <c r="S424" s="8">
        <f t="shared" si="48"/>
        <v>2011</v>
      </c>
      <c r="T424" s="8">
        <v>2011</v>
      </c>
      <c r="U424" s="8">
        <f t="shared" si="49"/>
        <v>11</v>
      </c>
      <c r="V424" s="7">
        <v>2011</v>
      </c>
      <c r="W424" t="s">
        <v>25942</v>
      </c>
      <c r="X424" s="2" t="s">
        <v>0</v>
      </c>
      <c r="Y424" s="6" t="e">
        <f t="shared" si="50"/>
        <v>#VALUE!</v>
      </c>
      <c r="AA424" t="s">
        <v>25941</v>
      </c>
      <c r="AB424">
        <v>34202</v>
      </c>
      <c r="AD424" t="s">
        <v>2</v>
      </c>
      <c r="AE424">
        <v>2011</v>
      </c>
      <c r="AH424" t="s">
        <v>25970</v>
      </c>
      <c r="AI424" t="s">
        <v>25969</v>
      </c>
      <c r="AK424" t="s">
        <v>25968</v>
      </c>
      <c r="AL424">
        <v>0</v>
      </c>
      <c r="AM424" s="5">
        <f t="shared" si="51"/>
        <v>0</v>
      </c>
      <c r="AN424" s="4">
        <f t="shared" si="52"/>
        <v>0</v>
      </c>
      <c r="AO424" s="3"/>
      <c r="AP424">
        <v>0</v>
      </c>
      <c r="AR424" t="s">
        <v>1</v>
      </c>
      <c r="AT424" s="2" t="s">
        <v>0</v>
      </c>
      <c r="AU424" s="1" t="e">
        <f t="shared" si="53"/>
        <v>#VALUE!</v>
      </c>
      <c r="AV424" s="1" t="e">
        <f t="shared" si="54"/>
        <v>#VALUE!</v>
      </c>
      <c r="AW424" s="1" t="e">
        <f t="shared" si="55"/>
        <v>#VALUE!</v>
      </c>
    </row>
    <row r="425" spans="1:49" x14ac:dyDescent="0.2">
      <c r="A425">
        <v>423</v>
      </c>
      <c r="B425" t="s">
        <v>25967</v>
      </c>
      <c r="C425" t="s">
        <v>25966</v>
      </c>
      <c r="D425" t="s">
        <v>25965</v>
      </c>
      <c r="F425" t="s">
        <v>25964</v>
      </c>
      <c r="G425" t="s">
        <v>6</v>
      </c>
      <c r="H425" t="s">
        <v>5</v>
      </c>
      <c r="I425" t="s">
        <v>25963</v>
      </c>
      <c r="J425" t="s">
        <v>25953</v>
      </c>
      <c r="K425" t="s">
        <v>25952</v>
      </c>
      <c r="L425" t="s">
        <v>25951</v>
      </c>
      <c r="M425" t="s">
        <v>25950</v>
      </c>
      <c r="N425">
        <v>5</v>
      </c>
      <c r="O425" t="s">
        <v>25962</v>
      </c>
      <c r="P425" t="s">
        <v>25961</v>
      </c>
      <c r="Q425" t="s">
        <v>25960</v>
      </c>
      <c r="R425" s="7">
        <v>40878</v>
      </c>
      <c r="S425" s="8">
        <f t="shared" si="48"/>
        <v>2011</v>
      </c>
      <c r="T425" s="8">
        <v>2011</v>
      </c>
      <c r="U425" s="8">
        <f t="shared" si="49"/>
        <v>11</v>
      </c>
      <c r="V425" s="7">
        <v>40878</v>
      </c>
      <c r="W425" t="s">
        <v>25947</v>
      </c>
      <c r="X425" s="2">
        <v>1.3879999999999999</v>
      </c>
      <c r="Y425" s="6">
        <f t="shared" si="50"/>
        <v>3.7051867275299646E-2</v>
      </c>
      <c r="AA425">
        <v>9543899</v>
      </c>
      <c r="AB425">
        <v>29029</v>
      </c>
      <c r="AC425">
        <v>13616471</v>
      </c>
      <c r="AD425" t="s">
        <v>2</v>
      </c>
      <c r="AE425">
        <v>38</v>
      </c>
      <c r="AF425">
        <v>12</v>
      </c>
      <c r="AG425">
        <v>124140</v>
      </c>
      <c r="AI425" t="s">
        <v>25959</v>
      </c>
      <c r="AK425" t="s">
        <v>25958</v>
      </c>
      <c r="AL425">
        <v>2</v>
      </c>
      <c r="AM425" s="5">
        <f t="shared" si="51"/>
        <v>0.18181818181818182</v>
      </c>
      <c r="AN425" s="4">
        <f t="shared" si="52"/>
        <v>2.753777838972841E-4</v>
      </c>
      <c r="AO425" s="3"/>
      <c r="AP425">
        <v>0</v>
      </c>
      <c r="AR425" t="s">
        <v>1</v>
      </c>
      <c r="AT425" s="2" t="s">
        <v>0</v>
      </c>
      <c r="AU425" s="1">
        <f t="shared" si="53"/>
        <v>2.601892042787894</v>
      </c>
      <c r="AV425" s="1">
        <f t="shared" si="54"/>
        <v>1.8663622529598463</v>
      </c>
      <c r="AW425" s="1">
        <f t="shared" si="55"/>
        <v>1.1308324631317992</v>
      </c>
    </row>
    <row r="426" spans="1:49" x14ac:dyDescent="0.2">
      <c r="A426">
        <v>424</v>
      </c>
      <c r="B426" t="s">
        <v>25957</v>
      </c>
      <c r="C426" t="s">
        <v>25956</v>
      </c>
      <c r="D426" t="s">
        <v>25955</v>
      </c>
      <c r="F426" t="s">
        <v>25954</v>
      </c>
      <c r="G426" t="s">
        <v>6</v>
      </c>
      <c r="H426" t="s">
        <v>5</v>
      </c>
      <c r="I426" t="s">
        <v>1894</v>
      </c>
      <c r="J426" t="s">
        <v>25953</v>
      </c>
      <c r="K426" t="s">
        <v>25952</v>
      </c>
      <c r="L426" t="s">
        <v>25951</v>
      </c>
      <c r="M426" t="s">
        <v>25950</v>
      </c>
      <c r="N426">
        <v>3</v>
      </c>
      <c r="O426" t="s">
        <v>25949</v>
      </c>
      <c r="P426" t="s">
        <v>1891</v>
      </c>
      <c r="Q426" t="s">
        <v>25948</v>
      </c>
      <c r="R426" s="7">
        <v>40878</v>
      </c>
      <c r="S426" s="8">
        <f t="shared" si="48"/>
        <v>2011</v>
      </c>
      <c r="T426" s="8">
        <v>2011</v>
      </c>
      <c r="U426" s="8">
        <f t="shared" si="49"/>
        <v>11</v>
      </c>
      <c r="V426" s="7">
        <v>40878</v>
      </c>
      <c r="W426" t="s">
        <v>25947</v>
      </c>
      <c r="X426" s="2">
        <v>1.3879999999999999</v>
      </c>
      <c r="Y426" s="6">
        <f t="shared" si="50"/>
        <v>3.7051867275299646E-2</v>
      </c>
      <c r="AA426">
        <v>9543899</v>
      </c>
      <c r="AB426">
        <v>29029</v>
      </c>
      <c r="AC426">
        <v>13616471</v>
      </c>
      <c r="AD426" t="s">
        <v>2</v>
      </c>
      <c r="AE426">
        <v>38</v>
      </c>
      <c r="AF426">
        <v>12</v>
      </c>
      <c r="AG426">
        <v>124063</v>
      </c>
      <c r="AI426" t="s">
        <v>25946</v>
      </c>
      <c r="AK426" t="s">
        <v>25945</v>
      </c>
      <c r="AL426">
        <v>3</v>
      </c>
      <c r="AM426" s="5">
        <f t="shared" si="51"/>
        <v>0.27272727272727271</v>
      </c>
      <c r="AN426" s="4">
        <f t="shared" si="52"/>
        <v>4.1306667584592612E-4</v>
      </c>
      <c r="AO426" s="3"/>
      <c r="AP426">
        <v>0</v>
      </c>
      <c r="AR426" t="s">
        <v>1</v>
      </c>
      <c r="AT426" s="2" t="s">
        <v>0</v>
      </c>
      <c r="AU426" s="1">
        <f t="shared" si="53"/>
        <v>2.6060227095463531</v>
      </c>
      <c r="AV426" s="1">
        <f t="shared" si="54"/>
        <v>1.8732466975572786</v>
      </c>
      <c r="AW426" s="1">
        <f t="shared" si="55"/>
        <v>1.1404706855682041</v>
      </c>
    </row>
    <row r="427" spans="1:49" x14ac:dyDescent="0.2">
      <c r="A427">
        <v>425</v>
      </c>
      <c r="B427" t="s">
        <v>25944</v>
      </c>
      <c r="E427">
        <v>22254337</v>
      </c>
      <c r="F427" t="s">
        <v>25943</v>
      </c>
      <c r="G427" t="s">
        <v>6</v>
      </c>
      <c r="H427" t="s">
        <v>5</v>
      </c>
      <c r="R427" s="7">
        <v>40878</v>
      </c>
      <c r="S427" s="8">
        <f t="shared" si="48"/>
        <v>2011</v>
      </c>
      <c r="T427" s="8">
        <v>2011</v>
      </c>
      <c r="U427" s="8">
        <f t="shared" si="49"/>
        <v>11</v>
      </c>
      <c r="V427" s="7">
        <v>2011</v>
      </c>
      <c r="W427" t="s">
        <v>25942</v>
      </c>
      <c r="X427" s="2" t="s">
        <v>0</v>
      </c>
      <c r="Y427" s="6" t="e">
        <f t="shared" si="50"/>
        <v>#VALUE!</v>
      </c>
      <c r="AA427" t="s">
        <v>25941</v>
      </c>
      <c r="AB427">
        <v>34202</v>
      </c>
      <c r="AD427" t="s">
        <v>2</v>
      </c>
      <c r="AE427">
        <v>2011</v>
      </c>
      <c r="AH427" t="s">
        <v>25940</v>
      </c>
      <c r="AI427" t="s">
        <v>25939</v>
      </c>
      <c r="AK427" t="s">
        <v>25938</v>
      </c>
      <c r="AL427">
        <v>0</v>
      </c>
      <c r="AM427" s="5">
        <f t="shared" si="51"/>
        <v>0</v>
      </c>
      <c r="AN427" s="4">
        <f t="shared" si="52"/>
        <v>0</v>
      </c>
      <c r="AO427" s="3"/>
      <c r="AP427">
        <v>0</v>
      </c>
      <c r="AR427" t="s">
        <v>1</v>
      </c>
      <c r="AT427" s="2" t="s">
        <v>0</v>
      </c>
      <c r="AU427" s="1" t="e">
        <f t="shared" si="53"/>
        <v>#VALUE!</v>
      </c>
      <c r="AV427" s="1" t="e">
        <f t="shared" si="54"/>
        <v>#VALUE!</v>
      </c>
      <c r="AW427" s="1" t="e">
        <f t="shared" si="55"/>
        <v>#VALUE!</v>
      </c>
    </row>
    <row r="428" spans="1:49" x14ac:dyDescent="0.2">
      <c r="A428">
        <v>426</v>
      </c>
      <c r="B428" t="s">
        <v>25937</v>
      </c>
      <c r="C428" t="s">
        <v>25936</v>
      </c>
      <c r="F428" t="s">
        <v>25935</v>
      </c>
      <c r="G428" t="s">
        <v>6</v>
      </c>
      <c r="H428" t="s">
        <v>5</v>
      </c>
      <c r="I428" t="s">
        <v>25934</v>
      </c>
      <c r="J428" t="s">
        <v>25933</v>
      </c>
      <c r="K428" t="s">
        <v>25932</v>
      </c>
      <c r="L428" t="s">
        <v>25931</v>
      </c>
      <c r="M428" t="s">
        <v>25930</v>
      </c>
      <c r="N428">
        <v>5</v>
      </c>
      <c r="O428" t="s">
        <v>25929</v>
      </c>
      <c r="P428" t="s">
        <v>25928</v>
      </c>
      <c r="Q428" t="s">
        <v>25927</v>
      </c>
      <c r="R428" s="7">
        <v>40878</v>
      </c>
      <c r="S428" s="8">
        <f t="shared" si="48"/>
        <v>2011</v>
      </c>
      <c r="T428" s="8">
        <v>2011</v>
      </c>
      <c r="U428" s="8">
        <f t="shared" si="49"/>
        <v>11</v>
      </c>
      <c r="V428" s="7">
        <v>40878</v>
      </c>
      <c r="W428" t="s">
        <v>302</v>
      </c>
      <c r="X428" s="2">
        <v>1.3720000000000001</v>
      </c>
      <c r="Y428" s="6">
        <f t="shared" si="50"/>
        <v>3.662475641333654E-2</v>
      </c>
      <c r="AA428">
        <v>189480</v>
      </c>
      <c r="AB428">
        <v>17366</v>
      </c>
      <c r="AD428" t="s">
        <v>2</v>
      </c>
      <c r="AE428">
        <v>59</v>
      </c>
      <c r="AF428" t="s">
        <v>25926</v>
      </c>
      <c r="AG428">
        <v>6046106</v>
      </c>
      <c r="AH428" t="s">
        <v>25925</v>
      </c>
      <c r="AI428" t="s">
        <v>25924</v>
      </c>
      <c r="AJ428" t="s">
        <v>25923</v>
      </c>
      <c r="AK428" t="s">
        <v>25922</v>
      </c>
      <c r="AL428">
        <v>22</v>
      </c>
      <c r="AM428" s="5">
        <f t="shared" si="51"/>
        <v>2</v>
      </c>
      <c r="AN428" s="4">
        <f t="shared" si="52"/>
        <v>3.0291556228701248E-3</v>
      </c>
      <c r="AO428" s="3"/>
      <c r="AP428">
        <v>0</v>
      </c>
      <c r="AQ428" t="s">
        <v>8213</v>
      </c>
      <c r="AR428">
        <v>26851</v>
      </c>
      <c r="AS428" t="s">
        <v>8212</v>
      </c>
      <c r="AT428" s="2" t="s">
        <v>0</v>
      </c>
      <c r="AU428" s="1">
        <f t="shared" si="53"/>
        <v>2.6546076176196616</v>
      </c>
      <c r="AV428" s="1">
        <f t="shared" si="54"/>
        <v>1.9826956018103332</v>
      </c>
      <c r="AW428" s="1">
        <f t="shared" si="55"/>
        <v>1.3107835860010049</v>
      </c>
    </row>
    <row r="429" spans="1:49" x14ac:dyDescent="0.2">
      <c r="A429">
        <v>427</v>
      </c>
      <c r="B429" t="s">
        <v>25921</v>
      </c>
      <c r="C429" t="s">
        <v>25920</v>
      </c>
      <c r="D429" t="s">
        <v>25919</v>
      </c>
      <c r="F429" t="s">
        <v>25918</v>
      </c>
      <c r="G429" t="s">
        <v>6</v>
      </c>
      <c r="H429" t="s">
        <v>5</v>
      </c>
      <c r="I429" t="s">
        <v>25917</v>
      </c>
      <c r="J429" t="s">
        <v>25916</v>
      </c>
      <c r="K429" t="s">
        <v>25915</v>
      </c>
      <c r="L429" t="s">
        <v>25914</v>
      </c>
      <c r="M429" t="s">
        <v>25913</v>
      </c>
      <c r="N429">
        <v>58</v>
      </c>
      <c r="O429" t="s">
        <v>25912</v>
      </c>
      <c r="P429" t="s">
        <v>25911</v>
      </c>
      <c r="Q429" t="s">
        <v>25910</v>
      </c>
      <c r="R429" s="7">
        <v>40878</v>
      </c>
      <c r="S429" s="8">
        <f t="shared" si="48"/>
        <v>2011</v>
      </c>
      <c r="T429" s="8">
        <v>2011</v>
      </c>
      <c r="U429" s="8">
        <f t="shared" si="49"/>
        <v>11</v>
      </c>
      <c r="V429" s="7">
        <v>40878</v>
      </c>
      <c r="W429" t="s">
        <v>1762</v>
      </c>
      <c r="X429" s="2">
        <v>1.3280000000000001</v>
      </c>
      <c r="Y429" s="6">
        <f t="shared" si="50"/>
        <v>3.5450201542937994E-2</v>
      </c>
      <c r="AA429">
        <v>7413335</v>
      </c>
      <c r="AB429">
        <v>29251</v>
      </c>
      <c r="AC429">
        <v>13616587</v>
      </c>
      <c r="AD429" t="s">
        <v>2</v>
      </c>
      <c r="AE429">
        <v>53</v>
      </c>
      <c r="AF429">
        <v>12</v>
      </c>
      <c r="AG429">
        <v>124019</v>
      </c>
      <c r="AI429" t="s">
        <v>25909</v>
      </c>
      <c r="AK429" t="s">
        <v>25908</v>
      </c>
      <c r="AL429">
        <v>16</v>
      </c>
      <c r="AM429" s="5">
        <f t="shared" si="51"/>
        <v>1.4545454545454546</v>
      </c>
      <c r="AN429" s="4">
        <f t="shared" si="52"/>
        <v>2.2030222711782728E-3</v>
      </c>
      <c r="AO429" s="3"/>
      <c r="AP429">
        <v>0</v>
      </c>
      <c r="AR429" t="s">
        <v>1</v>
      </c>
      <c r="AT429" s="2">
        <v>2.4580000000000002</v>
      </c>
      <c r="AU429" s="1">
        <f t="shared" si="53"/>
        <v>2.5476047761410081</v>
      </c>
      <c r="AV429" s="1">
        <f t="shared" si="54"/>
        <v>1.8826611907058133</v>
      </c>
      <c r="AW429" s="1">
        <f t="shared" si="55"/>
        <v>1.2177176052706189</v>
      </c>
    </row>
    <row r="430" spans="1:49" x14ac:dyDescent="0.2">
      <c r="A430">
        <v>428</v>
      </c>
      <c r="B430" t="s">
        <v>25907</v>
      </c>
      <c r="C430" t="s">
        <v>25906</v>
      </c>
      <c r="F430" t="s">
        <v>25905</v>
      </c>
      <c r="G430" t="s">
        <v>6</v>
      </c>
      <c r="H430" t="s">
        <v>5</v>
      </c>
      <c r="I430" t="s">
        <v>25904</v>
      </c>
      <c r="J430">
        <v>60016809</v>
      </c>
      <c r="K430" t="s">
        <v>2112</v>
      </c>
      <c r="L430" t="s">
        <v>641</v>
      </c>
      <c r="M430" t="s">
        <v>40</v>
      </c>
      <c r="N430">
        <v>5</v>
      </c>
      <c r="O430" t="s">
        <v>25903</v>
      </c>
      <c r="P430" t="s">
        <v>25902</v>
      </c>
      <c r="Q430" t="s">
        <v>25901</v>
      </c>
      <c r="R430" s="7">
        <v>40878</v>
      </c>
      <c r="S430" s="8">
        <f t="shared" si="48"/>
        <v>2011</v>
      </c>
      <c r="T430" s="8">
        <v>2011</v>
      </c>
      <c r="U430" s="8">
        <f t="shared" si="49"/>
        <v>11</v>
      </c>
      <c r="V430" s="7">
        <v>40878</v>
      </c>
      <c r="W430" t="s">
        <v>1785</v>
      </c>
      <c r="X430" s="2">
        <v>0.79900000000000004</v>
      </c>
      <c r="Y430" s="6">
        <f t="shared" si="50"/>
        <v>2.1328848669282724E-2</v>
      </c>
      <c r="AA430">
        <v>15497747</v>
      </c>
      <c r="AB430">
        <v>9500153930</v>
      </c>
      <c r="AD430" t="s">
        <v>2</v>
      </c>
      <c r="AE430">
        <v>58</v>
      </c>
      <c r="AF430">
        <v>12</v>
      </c>
      <c r="AG430">
        <v>6086598</v>
      </c>
      <c r="AH430" t="s">
        <v>1929</v>
      </c>
      <c r="AI430" t="s">
        <v>25900</v>
      </c>
      <c r="AJ430" t="s">
        <v>25899</v>
      </c>
      <c r="AK430" t="s">
        <v>25898</v>
      </c>
      <c r="AL430">
        <v>6</v>
      </c>
      <c r="AM430" s="5">
        <f t="shared" si="51"/>
        <v>0.54545454545454541</v>
      </c>
      <c r="AN430" s="4">
        <f t="shared" si="52"/>
        <v>8.2613335169185224E-4</v>
      </c>
      <c r="AO430" s="3"/>
      <c r="AP430">
        <v>0</v>
      </c>
      <c r="AQ430" t="s">
        <v>37</v>
      </c>
      <c r="AR430" t="s">
        <v>25897</v>
      </c>
      <c r="AS430" t="s">
        <v>36</v>
      </c>
      <c r="AT430" s="2" t="s">
        <v>0</v>
      </c>
      <c r="AU430" s="1">
        <f t="shared" si="53"/>
        <v>1.5178034074005462</v>
      </c>
      <c r="AV430" s="1">
        <f t="shared" si="54"/>
        <v>1.1077491010487288</v>
      </c>
      <c r="AW430" s="1">
        <f t="shared" si="55"/>
        <v>0.69769479469691131</v>
      </c>
    </row>
    <row r="431" spans="1:49" x14ac:dyDescent="0.2">
      <c r="A431">
        <v>429</v>
      </c>
      <c r="B431" t="s">
        <v>25896</v>
      </c>
      <c r="C431" t="s">
        <v>25895</v>
      </c>
      <c r="F431" t="s">
        <v>25894</v>
      </c>
      <c r="G431" t="s">
        <v>6</v>
      </c>
      <c r="H431" t="s">
        <v>5</v>
      </c>
      <c r="I431" t="s">
        <v>25893</v>
      </c>
      <c r="J431">
        <v>60000221</v>
      </c>
      <c r="K431" t="s">
        <v>2477</v>
      </c>
      <c r="L431" t="s">
        <v>2476</v>
      </c>
      <c r="M431" t="s">
        <v>17</v>
      </c>
      <c r="N431">
        <v>4</v>
      </c>
      <c r="O431" t="s">
        <v>25892</v>
      </c>
      <c r="P431" t="s">
        <v>25891</v>
      </c>
      <c r="Q431" t="s">
        <v>2475</v>
      </c>
      <c r="R431" s="7">
        <v>40878</v>
      </c>
      <c r="S431" s="8">
        <f t="shared" si="48"/>
        <v>2011</v>
      </c>
      <c r="T431" s="8">
        <v>2011</v>
      </c>
      <c r="U431" s="8">
        <f t="shared" si="49"/>
        <v>11</v>
      </c>
      <c r="V431" s="7">
        <v>40878</v>
      </c>
      <c r="W431" t="s">
        <v>1785</v>
      </c>
      <c r="X431" s="2">
        <v>0.79900000000000004</v>
      </c>
      <c r="Y431" s="6">
        <f t="shared" si="50"/>
        <v>2.1328848669282724E-2</v>
      </c>
      <c r="AA431">
        <v>15497747</v>
      </c>
      <c r="AB431">
        <v>9500153930</v>
      </c>
      <c r="AD431" t="s">
        <v>2</v>
      </c>
      <c r="AE431">
        <v>58</v>
      </c>
      <c r="AF431">
        <v>12</v>
      </c>
      <c r="AG431">
        <v>6086597</v>
      </c>
      <c r="AH431" t="s">
        <v>25890</v>
      </c>
      <c r="AI431" t="s">
        <v>25889</v>
      </c>
      <c r="AJ431" t="s">
        <v>25888</v>
      </c>
      <c r="AK431" t="s">
        <v>25887</v>
      </c>
      <c r="AL431">
        <v>23</v>
      </c>
      <c r="AM431" s="5">
        <f t="shared" si="51"/>
        <v>2.0909090909090908</v>
      </c>
      <c r="AN431" s="4">
        <f t="shared" si="52"/>
        <v>3.1668445148187669E-3</v>
      </c>
      <c r="AO431" s="3"/>
      <c r="AP431">
        <v>0</v>
      </c>
      <c r="AQ431" t="s">
        <v>25886</v>
      </c>
      <c r="AR431" t="s">
        <v>1</v>
      </c>
      <c r="AS431" t="s">
        <v>25885</v>
      </c>
      <c r="AT431" s="2" t="s">
        <v>0</v>
      </c>
      <c r="AU431" s="1">
        <f t="shared" si="53"/>
        <v>1.5880247422943534</v>
      </c>
      <c r="AV431" s="1">
        <f t="shared" si="54"/>
        <v>1.2247846592050744</v>
      </c>
      <c r="AW431" s="1">
        <f t="shared" si="55"/>
        <v>0.86154457611579538</v>
      </c>
    </row>
    <row r="432" spans="1:49" x14ac:dyDescent="0.2">
      <c r="A432">
        <v>430</v>
      </c>
      <c r="B432" t="s">
        <v>25884</v>
      </c>
      <c r="C432" t="s">
        <v>25883</v>
      </c>
      <c r="F432" t="s">
        <v>25882</v>
      </c>
      <c r="G432" t="s">
        <v>6</v>
      </c>
      <c r="H432" t="s">
        <v>5</v>
      </c>
      <c r="I432" t="s">
        <v>25881</v>
      </c>
      <c r="J432">
        <v>60006288</v>
      </c>
      <c r="K432" t="s">
        <v>236</v>
      </c>
      <c r="L432" t="s">
        <v>235</v>
      </c>
      <c r="M432" t="s">
        <v>234</v>
      </c>
      <c r="N432">
        <v>2</v>
      </c>
      <c r="O432" t="s">
        <v>25880</v>
      </c>
      <c r="P432" t="s">
        <v>25879</v>
      </c>
      <c r="Q432" t="s">
        <v>233</v>
      </c>
      <c r="R432" s="7">
        <v>40878</v>
      </c>
      <c r="S432" s="8">
        <f t="shared" si="48"/>
        <v>2011</v>
      </c>
      <c r="T432" s="8">
        <v>2011</v>
      </c>
      <c r="U432" s="8">
        <f t="shared" si="49"/>
        <v>11</v>
      </c>
      <c r="V432" s="7">
        <v>40878</v>
      </c>
      <c r="W432" t="s">
        <v>1785</v>
      </c>
      <c r="X432" s="2">
        <v>0.79900000000000004</v>
      </c>
      <c r="Y432" s="6">
        <f t="shared" si="50"/>
        <v>2.1328848669282724E-2</v>
      </c>
      <c r="AA432">
        <v>15497747</v>
      </c>
      <c r="AB432">
        <v>9500153930</v>
      </c>
      <c r="AD432" t="s">
        <v>2</v>
      </c>
      <c r="AE432">
        <v>58</v>
      </c>
      <c r="AF432">
        <v>12</v>
      </c>
      <c r="AG432">
        <v>6093741</v>
      </c>
      <c r="AH432" t="s">
        <v>685</v>
      </c>
      <c r="AI432" t="s">
        <v>25878</v>
      </c>
      <c r="AJ432" t="s">
        <v>25877</v>
      </c>
      <c r="AK432" t="s">
        <v>25876</v>
      </c>
      <c r="AL432">
        <v>25</v>
      </c>
      <c r="AM432" s="5">
        <f t="shared" si="51"/>
        <v>2.2727272727272729</v>
      </c>
      <c r="AN432" s="4">
        <f t="shared" si="52"/>
        <v>3.4422222987160515E-3</v>
      </c>
      <c r="AO432" s="3"/>
      <c r="AP432">
        <v>0</v>
      </c>
      <c r="AR432" t="s">
        <v>1</v>
      </c>
      <c r="AT432" s="2" t="s">
        <v>0</v>
      </c>
      <c r="AU432" s="1">
        <f t="shared" si="53"/>
        <v>1.596286075811272</v>
      </c>
      <c r="AV432" s="1">
        <f t="shared" si="54"/>
        <v>1.2385535483999388</v>
      </c>
      <c r="AW432" s="1">
        <f t="shared" si="55"/>
        <v>0.88082102098860537</v>
      </c>
    </row>
    <row r="433" spans="1:49" x14ac:dyDescent="0.2">
      <c r="A433">
        <v>431</v>
      </c>
      <c r="B433" t="s">
        <v>25875</v>
      </c>
      <c r="C433" t="s">
        <v>25874</v>
      </c>
      <c r="F433" t="s">
        <v>25873</v>
      </c>
      <c r="G433" t="s">
        <v>6</v>
      </c>
      <c r="H433" t="s">
        <v>5</v>
      </c>
      <c r="I433" t="s">
        <v>935</v>
      </c>
      <c r="J433">
        <v>60016930</v>
      </c>
      <c r="K433" t="s">
        <v>1248</v>
      </c>
      <c r="L433" t="s">
        <v>110</v>
      </c>
      <c r="M433" t="s">
        <v>60</v>
      </c>
      <c r="N433">
        <v>4</v>
      </c>
      <c r="O433" t="s">
        <v>25872</v>
      </c>
      <c r="P433" t="s">
        <v>25871</v>
      </c>
      <c r="Q433" t="s">
        <v>1247</v>
      </c>
      <c r="R433" s="7">
        <v>40878</v>
      </c>
      <c r="S433" s="8">
        <f t="shared" si="48"/>
        <v>2011</v>
      </c>
      <c r="T433" s="8">
        <v>2011</v>
      </c>
      <c r="U433" s="8">
        <f t="shared" si="49"/>
        <v>11</v>
      </c>
      <c r="V433" s="7">
        <v>40878</v>
      </c>
      <c r="W433" t="s">
        <v>25870</v>
      </c>
      <c r="X433" s="2" t="s">
        <v>0</v>
      </c>
      <c r="Y433" s="6" t="e">
        <f t="shared" si="50"/>
        <v>#VALUE!</v>
      </c>
      <c r="AA433">
        <v>16733460</v>
      </c>
      <c r="AB433">
        <v>4700152493</v>
      </c>
      <c r="AC433">
        <v>16733584</v>
      </c>
      <c r="AD433" t="s">
        <v>2</v>
      </c>
      <c r="AE433">
        <v>6</v>
      </c>
      <c r="AF433">
        <v>4</v>
      </c>
      <c r="AH433" t="s">
        <v>25869</v>
      </c>
      <c r="AI433" t="s">
        <v>25868</v>
      </c>
      <c r="AJ433" t="s">
        <v>25867</v>
      </c>
      <c r="AK433" t="s">
        <v>25866</v>
      </c>
      <c r="AL433">
        <v>28</v>
      </c>
      <c r="AM433" s="5">
        <f t="shared" si="51"/>
        <v>2.5454545454545454</v>
      </c>
      <c r="AN433" s="4">
        <f t="shared" si="52"/>
        <v>3.8552889745619772E-3</v>
      </c>
      <c r="AO433" s="3"/>
      <c r="AP433">
        <v>0</v>
      </c>
      <c r="AQ433" t="s">
        <v>9</v>
      </c>
      <c r="AR433">
        <v>61072136</v>
      </c>
      <c r="AS433" t="s">
        <v>8</v>
      </c>
      <c r="AT433" s="2" t="s">
        <v>0</v>
      </c>
      <c r="AU433" s="1" t="e">
        <f t="shared" si="53"/>
        <v>#VALUE!</v>
      </c>
      <c r="AV433" s="1" t="e">
        <f t="shared" si="54"/>
        <v>#VALUE!</v>
      </c>
      <c r="AW433" s="1" t="e">
        <f t="shared" si="55"/>
        <v>#VALUE!</v>
      </c>
    </row>
    <row r="434" spans="1:49" x14ac:dyDescent="0.2">
      <c r="A434">
        <v>432</v>
      </c>
      <c r="B434" t="s">
        <v>25865</v>
      </c>
      <c r="C434" t="s">
        <v>25864</v>
      </c>
      <c r="F434" t="s">
        <v>25863</v>
      </c>
      <c r="G434" t="s">
        <v>6</v>
      </c>
      <c r="H434" t="s">
        <v>5</v>
      </c>
      <c r="I434" t="s">
        <v>25862</v>
      </c>
      <c r="J434">
        <v>60010586</v>
      </c>
      <c r="K434" t="s">
        <v>25861</v>
      </c>
      <c r="L434" t="s">
        <v>3047</v>
      </c>
      <c r="M434" t="s">
        <v>127</v>
      </c>
      <c r="N434">
        <v>2</v>
      </c>
      <c r="O434" t="s">
        <v>25860</v>
      </c>
      <c r="P434" t="s">
        <v>25859</v>
      </c>
      <c r="Q434" t="s">
        <v>25858</v>
      </c>
      <c r="R434" s="7">
        <v>40878</v>
      </c>
      <c r="S434" s="8">
        <f t="shared" si="48"/>
        <v>2011</v>
      </c>
      <c r="T434" s="8">
        <v>2011</v>
      </c>
      <c r="U434" s="8">
        <f t="shared" si="49"/>
        <v>11</v>
      </c>
      <c r="V434" s="7">
        <v>40878</v>
      </c>
      <c r="W434" t="s">
        <v>296</v>
      </c>
      <c r="X434" s="2">
        <v>0.94</v>
      </c>
      <c r="Y434" s="6">
        <f t="shared" si="50"/>
        <v>2.5092763140332611E-2</v>
      </c>
      <c r="AA434">
        <v>15311309</v>
      </c>
      <c r="AB434">
        <v>17295</v>
      </c>
      <c r="AD434" t="s">
        <v>2</v>
      </c>
      <c r="AE434">
        <v>21</v>
      </c>
      <c r="AF434">
        <v>12</v>
      </c>
      <c r="AG434">
        <v>6070989</v>
      </c>
      <c r="AH434" t="s">
        <v>25857</v>
      </c>
      <c r="AI434" t="s">
        <v>25856</v>
      </c>
      <c r="AJ434" t="s">
        <v>25855</v>
      </c>
      <c r="AK434" t="s">
        <v>25854</v>
      </c>
      <c r="AL434">
        <v>5</v>
      </c>
      <c r="AM434" s="5">
        <f t="shared" si="51"/>
        <v>0.45454545454545453</v>
      </c>
      <c r="AN434" s="4">
        <f t="shared" si="52"/>
        <v>6.8844445974321016E-4</v>
      </c>
      <c r="AO434" s="3"/>
      <c r="AP434">
        <v>0</v>
      </c>
      <c r="AR434" t="s">
        <v>1</v>
      </c>
      <c r="AT434" s="2" t="s">
        <v>0</v>
      </c>
      <c r="AU434" s="1">
        <f t="shared" si="53"/>
        <v>1.7771467536155789</v>
      </c>
      <c r="AV434" s="1">
        <f t="shared" si="54"/>
        <v>1.289060380003791</v>
      </c>
      <c r="AW434" s="1">
        <f t="shared" si="55"/>
        <v>0.800974006392003</v>
      </c>
    </row>
    <row r="435" spans="1:49" x14ac:dyDescent="0.2">
      <c r="A435">
        <v>433</v>
      </c>
      <c r="B435" t="s">
        <v>25853</v>
      </c>
      <c r="C435" t="s">
        <v>25852</v>
      </c>
      <c r="F435" t="s">
        <v>25851</v>
      </c>
      <c r="G435" t="s">
        <v>6</v>
      </c>
      <c r="H435" t="s">
        <v>5</v>
      </c>
      <c r="I435" t="s">
        <v>25850</v>
      </c>
      <c r="J435" t="s">
        <v>25849</v>
      </c>
      <c r="K435" t="s">
        <v>25848</v>
      </c>
      <c r="L435" t="s">
        <v>25847</v>
      </c>
      <c r="M435" t="s">
        <v>423</v>
      </c>
      <c r="N435">
        <v>3</v>
      </c>
      <c r="O435" t="s">
        <v>25846</v>
      </c>
      <c r="P435" t="s">
        <v>25845</v>
      </c>
      <c r="Q435" t="s">
        <v>25844</v>
      </c>
      <c r="R435" s="7">
        <v>40878</v>
      </c>
      <c r="S435" s="8">
        <f t="shared" si="48"/>
        <v>2011</v>
      </c>
      <c r="T435" s="8">
        <v>2011</v>
      </c>
      <c r="U435" s="8">
        <f t="shared" si="49"/>
        <v>11</v>
      </c>
      <c r="V435" s="7">
        <v>40878</v>
      </c>
      <c r="W435" t="s">
        <v>25843</v>
      </c>
      <c r="X435" s="2">
        <v>0.89500000000000002</v>
      </c>
      <c r="Y435" s="6">
        <f t="shared" si="50"/>
        <v>2.3891513841061373E-2</v>
      </c>
      <c r="AA435">
        <v>15417794</v>
      </c>
      <c r="AB435">
        <v>17443</v>
      </c>
      <c r="AC435">
        <v>15417808</v>
      </c>
      <c r="AD435" t="s">
        <v>2</v>
      </c>
      <c r="AE435">
        <v>20</v>
      </c>
      <c r="AF435">
        <v>8</v>
      </c>
      <c r="AH435" t="s">
        <v>25842</v>
      </c>
      <c r="AI435" t="s">
        <v>25841</v>
      </c>
      <c r="AK435" t="s">
        <v>25840</v>
      </c>
      <c r="AL435">
        <v>10</v>
      </c>
      <c r="AM435" s="5">
        <f t="shared" si="51"/>
        <v>0.90909090909090906</v>
      </c>
      <c r="AN435" s="4">
        <f t="shared" si="52"/>
        <v>1.3768889194864203E-3</v>
      </c>
      <c r="AO435" s="3"/>
      <c r="AP435">
        <v>0</v>
      </c>
      <c r="AR435" t="s">
        <v>1</v>
      </c>
      <c r="AT435" s="2" t="s">
        <v>0</v>
      </c>
      <c r="AU435" s="1">
        <f t="shared" si="53"/>
        <v>1.7137126364588886</v>
      </c>
      <c r="AV435" s="1">
        <f t="shared" si="54"/>
        <v>1.2634201380273897</v>
      </c>
      <c r="AW435" s="1">
        <f t="shared" si="55"/>
        <v>0.81312763959589063</v>
      </c>
    </row>
    <row r="436" spans="1:49" x14ac:dyDescent="0.2">
      <c r="A436">
        <v>434</v>
      </c>
      <c r="B436" t="s">
        <v>25839</v>
      </c>
      <c r="F436" t="s">
        <v>25838</v>
      </c>
      <c r="G436" t="s">
        <v>6</v>
      </c>
      <c r="H436" t="s">
        <v>5</v>
      </c>
      <c r="I436" t="s">
        <v>25837</v>
      </c>
      <c r="J436">
        <v>60031226</v>
      </c>
      <c r="K436" t="s">
        <v>2571</v>
      </c>
      <c r="L436" t="s">
        <v>2570</v>
      </c>
      <c r="M436" t="s">
        <v>319</v>
      </c>
      <c r="N436">
        <v>2</v>
      </c>
      <c r="O436" t="s">
        <v>25836</v>
      </c>
      <c r="P436" t="s">
        <v>25835</v>
      </c>
      <c r="Q436" t="s">
        <v>2569</v>
      </c>
      <c r="R436" s="7">
        <v>40878</v>
      </c>
      <c r="S436" s="8">
        <f t="shared" si="48"/>
        <v>2011</v>
      </c>
      <c r="T436" s="8">
        <v>2011</v>
      </c>
      <c r="U436" s="8">
        <f t="shared" si="49"/>
        <v>11</v>
      </c>
      <c r="V436" s="7">
        <v>40878</v>
      </c>
      <c r="W436" t="s">
        <v>25834</v>
      </c>
      <c r="X436" s="2">
        <v>0.30299999999999999</v>
      </c>
      <c r="Y436" s="6">
        <f t="shared" si="50"/>
        <v>8.0884119484263637E-3</v>
      </c>
      <c r="AA436">
        <v>8146039</v>
      </c>
      <c r="AB436">
        <v>60455</v>
      </c>
      <c r="AD436" t="s">
        <v>2</v>
      </c>
      <c r="AE436">
        <v>39</v>
      </c>
      <c r="AF436">
        <v>3</v>
      </c>
      <c r="AH436" t="s">
        <v>25833</v>
      </c>
      <c r="AI436" t="s">
        <v>25832</v>
      </c>
      <c r="AK436" t="s">
        <v>25831</v>
      </c>
      <c r="AL436">
        <v>7</v>
      </c>
      <c r="AM436" s="5">
        <f t="shared" si="51"/>
        <v>0.63636363636363635</v>
      </c>
      <c r="AN436" s="4">
        <f t="shared" si="52"/>
        <v>9.6382224364049431E-4</v>
      </c>
      <c r="AO436" s="3"/>
      <c r="AP436">
        <v>0</v>
      </c>
      <c r="AR436" t="s">
        <v>1</v>
      </c>
      <c r="AT436" s="2">
        <v>1.5</v>
      </c>
      <c r="AU436" s="1">
        <f t="shared" si="53"/>
        <v>0.59510350369906029</v>
      </c>
      <c r="AV436" s="1">
        <f t="shared" si="54"/>
        <v>0.4526117096033429</v>
      </c>
      <c r="AW436" s="1">
        <f t="shared" si="55"/>
        <v>0.31011991550762552</v>
      </c>
    </row>
    <row r="437" spans="1:49" x14ac:dyDescent="0.2">
      <c r="A437">
        <v>435</v>
      </c>
      <c r="B437" t="s">
        <v>25830</v>
      </c>
      <c r="C437" t="s">
        <v>25829</v>
      </c>
      <c r="F437" t="s">
        <v>25828</v>
      </c>
      <c r="G437" t="s">
        <v>6</v>
      </c>
      <c r="H437" t="s">
        <v>5</v>
      </c>
      <c r="I437" t="s">
        <v>25827</v>
      </c>
      <c r="J437" t="s">
        <v>25826</v>
      </c>
      <c r="K437" t="s">
        <v>25825</v>
      </c>
      <c r="L437" t="s">
        <v>25824</v>
      </c>
      <c r="M437" t="s">
        <v>77</v>
      </c>
      <c r="N437">
        <v>5</v>
      </c>
      <c r="O437" t="s">
        <v>25823</v>
      </c>
      <c r="P437" t="s">
        <v>25822</v>
      </c>
      <c r="Q437" t="s">
        <v>25821</v>
      </c>
      <c r="R437" s="7">
        <v>40878</v>
      </c>
      <c r="S437" s="8">
        <f t="shared" si="48"/>
        <v>2011</v>
      </c>
      <c r="T437" s="8">
        <v>2011</v>
      </c>
      <c r="U437" s="8">
        <f t="shared" si="49"/>
        <v>11</v>
      </c>
      <c r="V437" s="7">
        <v>40878</v>
      </c>
      <c r="W437" t="s">
        <v>237</v>
      </c>
      <c r="X437" s="2">
        <v>1.218</v>
      </c>
      <c r="Y437" s="6">
        <f t="shared" si="50"/>
        <v>3.2513814366941618E-2</v>
      </c>
      <c r="AA437">
        <v>189448</v>
      </c>
      <c r="AB437">
        <v>15107</v>
      </c>
      <c r="AD437" t="s">
        <v>2</v>
      </c>
      <c r="AE437">
        <v>57</v>
      </c>
      <c r="AF437">
        <v>12</v>
      </c>
      <c r="AG437">
        <v>6094252</v>
      </c>
      <c r="AH437" t="s">
        <v>25820</v>
      </c>
      <c r="AI437" t="s">
        <v>25819</v>
      </c>
      <c r="AJ437" t="s">
        <v>25818</v>
      </c>
      <c r="AK437" t="s">
        <v>25817</v>
      </c>
      <c r="AL437">
        <v>65</v>
      </c>
      <c r="AM437" s="5">
        <f t="shared" si="51"/>
        <v>5.9090909090909092</v>
      </c>
      <c r="AN437" s="4">
        <f t="shared" si="52"/>
        <v>8.9497779766617332E-3</v>
      </c>
      <c r="AO437" s="3"/>
      <c r="AP437">
        <v>0</v>
      </c>
      <c r="AQ437" t="s">
        <v>197</v>
      </c>
      <c r="AR437" t="s">
        <v>25816</v>
      </c>
      <c r="AS437" t="s">
        <v>196</v>
      </c>
      <c r="AT437" s="2" t="s">
        <v>0</v>
      </c>
      <c r="AU437" s="1">
        <f t="shared" si="53"/>
        <v>2.5444603449857652</v>
      </c>
      <c r="AV437" s="1">
        <f t="shared" si="54"/>
        <v>2.0731796171801675</v>
      </c>
      <c r="AW437" s="1">
        <f t="shared" si="55"/>
        <v>1.6018988893745696</v>
      </c>
    </row>
    <row r="438" spans="1:49" x14ac:dyDescent="0.2">
      <c r="A438">
        <v>436</v>
      </c>
      <c r="B438" t="s">
        <v>25815</v>
      </c>
      <c r="F438" t="s">
        <v>25814</v>
      </c>
      <c r="G438" t="s">
        <v>6</v>
      </c>
      <c r="H438" t="s">
        <v>5</v>
      </c>
      <c r="I438" t="s">
        <v>1367</v>
      </c>
      <c r="J438" t="s">
        <v>25813</v>
      </c>
      <c r="K438" t="s">
        <v>25812</v>
      </c>
      <c r="L438" t="s">
        <v>25811</v>
      </c>
      <c r="M438" t="s">
        <v>135</v>
      </c>
      <c r="N438">
        <v>2</v>
      </c>
      <c r="O438" t="s">
        <v>25810</v>
      </c>
      <c r="P438" t="s">
        <v>25809</v>
      </c>
      <c r="Q438" t="s">
        <v>25808</v>
      </c>
      <c r="R438" s="7">
        <v>40878</v>
      </c>
      <c r="S438" s="8">
        <f t="shared" si="48"/>
        <v>2011</v>
      </c>
      <c r="T438" s="8">
        <v>2011</v>
      </c>
      <c r="U438" s="8">
        <f t="shared" si="49"/>
        <v>11</v>
      </c>
      <c r="V438" s="7">
        <v>40878</v>
      </c>
      <c r="W438" t="s">
        <v>1800</v>
      </c>
      <c r="X438" s="2">
        <v>0.113</v>
      </c>
      <c r="Y438" s="6">
        <f t="shared" si="50"/>
        <v>3.0164704626144527E-3</v>
      </c>
      <c r="AA438">
        <v>15539105</v>
      </c>
      <c r="AB438">
        <v>145341</v>
      </c>
      <c r="AD438" t="s">
        <v>2</v>
      </c>
      <c r="AE438">
        <v>7</v>
      </c>
      <c r="AF438">
        <v>13</v>
      </c>
      <c r="AH438" t="s">
        <v>25807</v>
      </c>
      <c r="AI438" t="s">
        <v>25806</v>
      </c>
      <c r="AJ438" t="s">
        <v>25805</v>
      </c>
      <c r="AK438" t="s">
        <v>25804</v>
      </c>
      <c r="AL438">
        <v>4</v>
      </c>
      <c r="AM438" s="5">
        <f t="shared" si="51"/>
        <v>0.36363636363636365</v>
      </c>
      <c r="AN438" s="4">
        <f t="shared" si="52"/>
        <v>5.5075556779456819E-4</v>
      </c>
      <c r="AO438" s="3"/>
      <c r="AP438">
        <v>0</v>
      </c>
      <c r="AR438" t="s">
        <v>1</v>
      </c>
      <c r="AT438" s="2" t="s">
        <v>0</v>
      </c>
      <c r="AU438" s="1">
        <f t="shared" si="53"/>
        <v>0.22767559941684873</v>
      </c>
      <c r="AV438" s="1">
        <f t="shared" si="54"/>
        <v>0.17836130152045104</v>
      </c>
      <c r="AW438" s="1">
        <f t="shared" si="55"/>
        <v>0.12904700362405336</v>
      </c>
    </row>
    <row r="439" spans="1:49" x14ac:dyDescent="0.2">
      <c r="A439">
        <v>437</v>
      </c>
      <c r="B439" t="s">
        <v>25803</v>
      </c>
      <c r="C439" t="s">
        <v>25802</v>
      </c>
      <c r="F439" t="s">
        <v>25801</v>
      </c>
      <c r="G439" t="s">
        <v>6</v>
      </c>
      <c r="H439" t="s">
        <v>5</v>
      </c>
      <c r="I439" t="s">
        <v>25800</v>
      </c>
      <c r="J439" t="s">
        <v>25799</v>
      </c>
      <c r="K439" t="s">
        <v>25798</v>
      </c>
      <c r="L439" t="s">
        <v>25797</v>
      </c>
      <c r="M439" t="s">
        <v>1032</v>
      </c>
      <c r="N439">
        <v>2</v>
      </c>
      <c r="O439" t="s">
        <v>25796</v>
      </c>
      <c r="P439" t="s">
        <v>25795</v>
      </c>
      <c r="Q439" t="s">
        <v>25794</v>
      </c>
      <c r="R439" s="7">
        <v>40878</v>
      </c>
      <c r="S439" s="8">
        <f t="shared" si="48"/>
        <v>2011</v>
      </c>
      <c r="T439" s="8">
        <v>2011</v>
      </c>
      <c r="U439" s="8">
        <f t="shared" si="49"/>
        <v>11</v>
      </c>
      <c r="V439" s="7">
        <v>40878</v>
      </c>
      <c r="W439" t="s">
        <v>237</v>
      </c>
      <c r="X439" s="2">
        <v>1.218</v>
      </c>
      <c r="Y439" s="6">
        <f t="shared" si="50"/>
        <v>3.2513814366941618E-2</v>
      </c>
      <c r="AA439">
        <v>189448</v>
      </c>
      <c r="AB439">
        <v>15107</v>
      </c>
      <c r="AD439" t="s">
        <v>2</v>
      </c>
      <c r="AE439">
        <v>57</v>
      </c>
      <c r="AF439">
        <v>12</v>
      </c>
      <c r="AG439">
        <v>6094251</v>
      </c>
      <c r="AH439" t="s">
        <v>25793</v>
      </c>
      <c r="AI439" t="s">
        <v>25792</v>
      </c>
      <c r="AJ439" t="s">
        <v>25791</v>
      </c>
      <c r="AK439" t="s">
        <v>25790</v>
      </c>
      <c r="AL439">
        <v>3</v>
      </c>
      <c r="AM439" s="5">
        <f t="shared" si="51"/>
        <v>0.27272727272727271</v>
      </c>
      <c r="AN439" s="4">
        <f t="shared" si="52"/>
        <v>4.1306667584592612E-4</v>
      </c>
      <c r="AO439" s="3"/>
      <c r="AP439">
        <v>0</v>
      </c>
      <c r="AQ439" t="s">
        <v>197</v>
      </c>
      <c r="AR439">
        <v>917343</v>
      </c>
      <c r="AS439" t="s">
        <v>196</v>
      </c>
      <c r="AT439" s="2" t="s">
        <v>0</v>
      </c>
      <c r="AU439" s="1">
        <f t="shared" si="53"/>
        <v>2.2883590059612913</v>
      </c>
      <c r="AV439" s="1">
        <f t="shared" si="54"/>
        <v>1.6463440521393771</v>
      </c>
      <c r="AW439" s="1">
        <f t="shared" si="55"/>
        <v>1.0043290983174633</v>
      </c>
    </row>
    <row r="440" spans="1:49" x14ac:dyDescent="0.2">
      <c r="A440">
        <v>438</v>
      </c>
      <c r="B440" t="s">
        <v>25789</v>
      </c>
      <c r="F440" t="s">
        <v>25788</v>
      </c>
      <c r="G440" t="s">
        <v>6</v>
      </c>
      <c r="H440" t="s">
        <v>5</v>
      </c>
      <c r="I440" t="s">
        <v>1300</v>
      </c>
      <c r="J440">
        <v>60001455</v>
      </c>
      <c r="K440" t="s">
        <v>25787</v>
      </c>
      <c r="L440" t="s">
        <v>1684</v>
      </c>
      <c r="M440" t="s">
        <v>60</v>
      </c>
      <c r="N440">
        <v>4</v>
      </c>
      <c r="O440" t="s">
        <v>25786</v>
      </c>
      <c r="P440" t="s">
        <v>25785</v>
      </c>
      <c r="Q440" t="s">
        <v>25784</v>
      </c>
      <c r="R440" s="7">
        <v>40878</v>
      </c>
      <c r="S440" s="8">
        <f t="shared" si="48"/>
        <v>2011</v>
      </c>
      <c r="T440" s="8">
        <v>2011</v>
      </c>
      <c r="U440" s="8">
        <f t="shared" si="49"/>
        <v>11</v>
      </c>
      <c r="V440" s="7">
        <v>40878</v>
      </c>
      <c r="W440" t="s">
        <v>17470</v>
      </c>
      <c r="X440" s="2" t="s">
        <v>0</v>
      </c>
      <c r="Y440" s="6" t="e">
        <f t="shared" si="50"/>
        <v>#VALUE!</v>
      </c>
      <c r="AA440">
        <v>15487741</v>
      </c>
      <c r="AB440">
        <v>144748</v>
      </c>
      <c r="AD440" t="s">
        <v>2</v>
      </c>
      <c r="AE440">
        <v>8</v>
      </c>
      <c r="AF440">
        <v>13</v>
      </c>
      <c r="AH440" t="s">
        <v>25783</v>
      </c>
      <c r="AI440" t="s">
        <v>25782</v>
      </c>
      <c r="AJ440" t="s">
        <v>25781</v>
      </c>
      <c r="AK440" t="s">
        <v>25780</v>
      </c>
      <c r="AL440">
        <v>0</v>
      </c>
      <c r="AM440" s="5">
        <f t="shared" si="51"/>
        <v>0</v>
      </c>
      <c r="AN440" s="4">
        <f t="shared" si="52"/>
        <v>0</v>
      </c>
      <c r="AO440" s="3"/>
      <c r="AP440">
        <v>0</v>
      </c>
      <c r="AR440" t="s">
        <v>1</v>
      </c>
      <c r="AT440" s="2" t="s">
        <v>0</v>
      </c>
      <c r="AU440" s="1" t="e">
        <f t="shared" si="53"/>
        <v>#VALUE!</v>
      </c>
      <c r="AV440" s="1" t="e">
        <f t="shared" si="54"/>
        <v>#VALUE!</v>
      </c>
      <c r="AW440" s="1" t="e">
        <f t="shared" si="55"/>
        <v>#VALUE!</v>
      </c>
    </row>
    <row r="441" spans="1:49" x14ac:dyDescent="0.2">
      <c r="A441">
        <v>439</v>
      </c>
      <c r="B441" t="s">
        <v>25779</v>
      </c>
      <c r="C441" t="s">
        <v>25778</v>
      </c>
      <c r="E441">
        <v>22021405</v>
      </c>
      <c r="F441" t="s">
        <v>25777</v>
      </c>
      <c r="G441" t="s">
        <v>6</v>
      </c>
      <c r="H441" t="s">
        <v>5</v>
      </c>
      <c r="I441" t="s">
        <v>25776</v>
      </c>
      <c r="J441">
        <v>60025976</v>
      </c>
      <c r="K441" t="s">
        <v>25775</v>
      </c>
      <c r="L441" t="s">
        <v>649</v>
      </c>
      <c r="M441" t="s">
        <v>31</v>
      </c>
      <c r="N441">
        <v>8</v>
      </c>
      <c r="O441" t="s">
        <v>25774</v>
      </c>
      <c r="P441" t="s">
        <v>25773</v>
      </c>
      <c r="Q441" t="s">
        <v>25772</v>
      </c>
      <c r="R441" s="7">
        <v>40878</v>
      </c>
      <c r="S441" s="8">
        <f t="shared" si="48"/>
        <v>2011</v>
      </c>
      <c r="T441" s="8">
        <v>2011</v>
      </c>
      <c r="U441" s="8">
        <f t="shared" si="49"/>
        <v>11</v>
      </c>
      <c r="V441" s="7">
        <v>40878</v>
      </c>
      <c r="W441" t="s">
        <v>25771</v>
      </c>
      <c r="X441" s="2">
        <v>1.9750000000000001</v>
      </c>
      <c r="Y441" s="6">
        <f t="shared" si="50"/>
        <v>5.2721497023571186E-2</v>
      </c>
      <c r="AA441">
        <v>320781</v>
      </c>
      <c r="AB441">
        <v>19019</v>
      </c>
      <c r="AC441">
        <v>14719053</v>
      </c>
      <c r="AD441" t="s">
        <v>2</v>
      </c>
      <c r="AE441">
        <v>52</v>
      </c>
      <c r="AF441">
        <v>12</v>
      </c>
      <c r="AH441" t="s">
        <v>25770</v>
      </c>
      <c r="AI441" t="s">
        <v>25769</v>
      </c>
      <c r="AJ441" t="s">
        <v>25768</v>
      </c>
      <c r="AK441" t="s">
        <v>25767</v>
      </c>
      <c r="AL441">
        <v>21</v>
      </c>
      <c r="AM441" s="5">
        <f t="shared" si="51"/>
        <v>1.9090909090909092</v>
      </c>
      <c r="AN441" s="4">
        <f t="shared" si="52"/>
        <v>2.8914667309214831E-3</v>
      </c>
      <c r="AO441" s="3"/>
      <c r="AP441">
        <v>1</v>
      </c>
      <c r="AQ441" t="s">
        <v>25766</v>
      </c>
      <c r="AR441" t="s">
        <v>1</v>
      </c>
      <c r="AS441" t="s">
        <v>1657</v>
      </c>
      <c r="AT441" s="2">
        <v>4.9269999999999996</v>
      </c>
      <c r="AU441" s="1">
        <f t="shared" si="53"/>
        <v>3.7772487935776278</v>
      </c>
      <c r="AV441" s="1">
        <f t="shared" si="54"/>
        <v>2.7806481877246334</v>
      </c>
      <c r="AW441" s="1">
        <f t="shared" si="55"/>
        <v>1.7840475818716395</v>
      </c>
    </row>
    <row r="442" spans="1:49" x14ac:dyDescent="0.2">
      <c r="A442">
        <v>440</v>
      </c>
      <c r="B442" t="s">
        <v>25765</v>
      </c>
      <c r="F442" t="s">
        <v>25764</v>
      </c>
      <c r="G442" t="s">
        <v>6</v>
      </c>
      <c r="H442" t="s">
        <v>5</v>
      </c>
      <c r="I442" t="s">
        <v>25763</v>
      </c>
      <c r="J442">
        <v>60005465</v>
      </c>
      <c r="K442" t="s">
        <v>409</v>
      </c>
      <c r="L442" t="s">
        <v>172</v>
      </c>
      <c r="M442" t="s">
        <v>60</v>
      </c>
      <c r="N442">
        <v>5</v>
      </c>
      <c r="O442" t="s">
        <v>25762</v>
      </c>
      <c r="P442" t="s">
        <v>25761</v>
      </c>
      <c r="Q442" t="s">
        <v>419</v>
      </c>
      <c r="R442" s="7">
        <v>40878</v>
      </c>
      <c r="S442" s="8">
        <f t="shared" si="48"/>
        <v>2011</v>
      </c>
      <c r="T442" s="8">
        <v>2011</v>
      </c>
      <c r="U442" s="8">
        <f t="shared" si="49"/>
        <v>11</v>
      </c>
      <c r="V442" s="7">
        <v>40878</v>
      </c>
      <c r="W442" t="s">
        <v>1800</v>
      </c>
      <c r="X442" s="2">
        <v>0.113</v>
      </c>
      <c r="Y442" s="6">
        <f t="shared" si="50"/>
        <v>3.0164704626144527E-3</v>
      </c>
      <c r="AA442">
        <v>15539105</v>
      </c>
      <c r="AB442">
        <v>145341</v>
      </c>
      <c r="AD442" t="s">
        <v>2</v>
      </c>
      <c r="AE442">
        <v>7</v>
      </c>
      <c r="AF442">
        <v>15</v>
      </c>
      <c r="AH442" t="s">
        <v>25760</v>
      </c>
      <c r="AI442" t="s">
        <v>25759</v>
      </c>
      <c r="AJ442" t="s">
        <v>25758</v>
      </c>
      <c r="AK442" t="s">
        <v>25757</v>
      </c>
      <c r="AL442">
        <v>0</v>
      </c>
      <c r="AM442" s="5">
        <f t="shared" si="51"/>
        <v>0</v>
      </c>
      <c r="AN442" s="4">
        <f t="shared" si="52"/>
        <v>0</v>
      </c>
      <c r="AO442" s="3"/>
      <c r="AP442">
        <v>0</v>
      </c>
      <c r="AR442" t="s">
        <v>1</v>
      </c>
      <c r="AT442" s="2" t="s">
        <v>0</v>
      </c>
      <c r="AU442" s="1">
        <f t="shared" si="53"/>
        <v>0.21115293238301169</v>
      </c>
      <c r="AV442" s="1">
        <f t="shared" si="54"/>
        <v>0.15082352313072264</v>
      </c>
      <c r="AW442" s="1">
        <f t="shared" si="55"/>
        <v>9.0494113878433577E-2</v>
      </c>
    </row>
    <row r="443" spans="1:49" x14ac:dyDescent="0.2">
      <c r="A443">
        <v>441</v>
      </c>
      <c r="B443" t="s">
        <v>25756</v>
      </c>
      <c r="C443" t="s">
        <v>25755</v>
      </c>
      <c r="F443" t="s">
        <v>25754</v>
      </c>
      <c r="G443" t="s">
        <v>6</v>
      </c>
      <c r="H443" t="s">
        <v>5</v>
      </c>
      <c r="I443" t="s">
        <v>12925</v>
      </c>
      <c r="J443">
        <v>60014097</v>
      </c>
      <c r="K443" t="s">
        <v>261</v>
      </c>
      <c r="L443" t="s">
        <v>167</v>
      </c>
      <c r="M443" t="s">
        <v>113</v>
      </c>
      <c r="N443">
        <v>2</v>
      </c>
      <c r="O443" t="s">
        <v>12924</v>
      </c>
      <c r="P443" t="s">
        <v>12923</v>
      </c>
      <c r="Q443" t="s">
        <v>260</v>
      </c>
      <c r="R443" s="7">
        <v>40878</v>
      </c>
      <c r="S443" s="8">
        <f t="shared" si="48"/>
        <v>2011</v>
      </c>
      <c r="T443" s="8">
        <v>2011</v>
      </c>
      <c r="U443" s="8">
        <f t="shared" si="49"/>
        <v>11</v>
      </c>
      <c r="V443" s="7">
        <v>40878</v>
      </c>
      <c r="W443" t="s">
        <v>237</v>
      </c>
      <c r="X443" s="2">
        <v>1.218</v>
      </c>
      <c r="Y443" s="6">
        <f t="shared" si="50"/>
        <v>3.2513814366941618E-2</v>
      </c>
      <c r="AA443">
        <v>189448</v>
      </c>
      <c r="AB443">
        <v>15107</v>
      </c>
      <c r="AD443" t="s">
        <v>2</v>
      </c>
      <c r="AE443">
        <v>57</v>
      </c>
      <c r="AF443">
        <v>12</v>
      </c>
      <c r="AG443">
        <v>6094265</v>
      </c>
      <c r="AH443" t="s">
        <v>25753</v>
      </c>
      <c r="AI443" t="s">
        <v>25752</v>
      </c>
      <c r="AJ443" t="s">
        <v>25751</v>
      </c>
      <c r="AK443" t="s">
        <v>25750</v>
      </c>
      <c r="AL443">
        <v>3</v>
      </c>
      <c r="AM443" s="5">
        <f t="shared" si="51"/>
        <v>0.27272727272727271</v>
      </c>
      <c r="AN443" s="4">
        <f t="shared" si="52"/>
        <v>4.1306667584592612E-4</v>
      </c>
      <c r="AO443" s="3"/>
      <c r="AP443">
        <v>0</v>
      </c>
      <c r="AR443" t="s">
        <v>1</v>
      </c>
      <c r="AT443" s="2" t="s">
        <v>0</v>
      </c>
      <c r="AU443" s="1">
        <f t="shared" si="53"/>
        <v>2.2883590059612913</v>
      </c>
      <c r="AV443" s="1">
        <f t="shared" si="54"/>
        <v>1.6463440521393771</v>
      </c>
      <c r="AW443" s="1">
        <f t="shared" si="55"/>
        <v>1.0043290983174633</v>
      </c>
    </row>
    <row r="444" spans="1:49" x14ac:dyDescent="0.2">
      <c r="A444">
        <v>442</v>
      </c>
      <c r="B444" t="s">
        <v>25749</v>
      </c>
      <c r="C444" t="s">
        <v>25748</v>
      </c>
      <c r="F444" t="s">
        <v>25747</v>
      </c>
      <c r="G444" t="s">
        <v>6</v>
      </c>
      <c r="H444" t="s">
        <v>5</v>
      </c>
      <c r="I444" t="s">
        <v>25746</v>
      </c>
      <c r="J444" t="s">
        <v>25740</v>
      </c>
      <c r="K444" t="s">
        <v>25745</v>
      </c>
      <c r="L444" t="s">
        <v>25744</v>
      </c>
      <c r="M444" t="s">
        <v>25743</v>
      </c>
      <c r="N444">
        <v>2</v>
      </c>
      <c r="O444" t="s">
        <v>25742</v>
      </c>
      <c r="P444" t="s">
        <v>25741</v>
      </c>
      <c r="Q444" t="s">
        <v>25740</v>
      </c>
      <c r="R444" s="7">
        <v>40878</v>
      </c>
      <c r="S444" s="8">
        <f t="shared" si="48"/>
        <v>2011</v>
      </c>
      <c r="T444" s="8">
        <v>2011</v>
      </c>
      <c r="U444" s="8">
        <f t="shared" si="49"/>
        <v>11</v>
      </c>
      <c r="V444" s="7">
        <v>40878</v>
      </c>
      <c r="W444" t="s">
        <v>1452</v>
      </c>
      <c r="X444" s="2">
        <v>2.823</v>
      </c>
      <c r="Y444" s="6">
        <f t="shared" si="50"/>
        <v>7.5358372707615917E-2</v>
      </c>
      <c r="AA444">
        <v>1636804</v>
      </c>
      <c r="AB444">
        <v>17249</v>
      </c>
      <c r="AD444" t="s">
        <v>2</v>
      </c>
      <c r="AE444">
        <v>49</v>
      </c>
      <c r="AF444">
        <v>12</v>
      </c>
      <c r="AG444">
        <v>6094013</v>
      </c>
      <c r="AH444" t="s">
        <v>25739</v>
      </c>
      <c r="AI444" t="s">
        <v>25738</v>
      </c>
      <c r="AK444" t="s">
        <v>25737</v>
      </c>
      <c r="AL444">
        <v>67</v>
      </c>
      <c r="AM444" s="5">
        <f t="shared" si="51"/>
        <v>6.0909090909090908</v>
      </c>
      <c r="AN444" s="4">
        <f t="shared" si="52"/>
        <v>9.2251557605590173E-3</v>
      </c>
      <c r="AO444" s="3"/>
      <c r="AP444">
        <v>0</v>
      </c>
      <c r="AR444" t="s">
        <v>1</v>
      </c>
      <c r="AT444" s="2">
        <v>9.6189999999999998</v>
      </c>
      <c r="AU444" s="1">
        <f t="shared" si="53"/>
        <v>5.551840762349884</v>
      </c>
      <c r="AV444" s="1">
        <f t="shared" si="54"/>
        <v>4.229176423408747</v>
      </c>
      <c r="AW444" s="1">
        <f t="shared" si="55"/>
        <v>2.9065120844676087</v>
      </c>
    </row>
    <row r="445" spans="1:49" x14ac:dyDescent="0.2">
      <c r="A445">
        <v>443</v>
      </c>
      <c r="B445" t="s">
        <v>25736</v>
      </c>
      <c r="C445" t="s">
        <v>25735</v>
      </c>
      <c r="F445" t="s">
        <v>25734</v>
      </c>
      <c r="G445" t="s">
        <v>6</v>
      </c>
      <c r="H445" t="s">
        <v>5</v>
      </c>
      <c r="I445" t="s">
        <v>25733</v>
      </c>
      <c r="J445" t="s">
        <v>25732</v>
      </c>
      <c r="K445" t="s">
        <v>25731</v>
      </c>
      <c r="L445" t="s">
        <v>25730</v>
      </c>
      <c r="M445" t="s">
        <v>25729</v>
      </c>
      <c r="N445">
        <v>17</v>
      </c>
      <c r="O445" t="s">
        <v>25728</v>
      </c>
      <c r="P445" t="s">
        <v>25727</v>
      </c>
      <c r="Q445" t="s">
        <v>25726</v>
      </c>
      <c r="R445" s="7">
        <v>40878</v>
      </c>
      <c r="S445" s="8">
        <f t="shared" si="48"/>
        <v>2011</v>
      </c>
      <c r="T445" s="8">
        <v>2011</v>
      </c>
      <c r="U445" s="8">
        <f t="shared" si="49"/>
        <v>11</v>
      </c>
      <c r="V445" s="7">
        <v>40878</v>
      </c>
      <c r="W445" t="s">
        <v>216</v>
      </c>
      <c r="X445" s="2">
        <v>2.0579999999999998</v>
      </c>
      <c r="Y445" s="6">
        <f t="shared" si="50"/>
        <v>5.4937134620004803E-2</v>
      </c>
      <c r="AA445">
        <v>358711</v>
      </c>
      <c r="AB445">
        <v>28218</v>
      </c>
      <c r="AC445">
        <v>13652966</v>
      </c>
      <c r="AD445" t="s">
        <v>2</v>
      </c>
      <c r="AE445">
        <v>418</v>
      </c>
      <c r="AF445">
        <v>4</v>
      </c>
      <c r="AH445" t="s">
        <v>25725</v>
      </c>
      <c r="AI445" t="s">
        <v>25724</v>
      </c>
      <c r="AJ445" t="s">
        <v>25723</v>
      </c>
      <c r="AK445" t="s">
        <v>25722</v>
      </c>
      <c r="AL445">
        <v>5</v>
      </c>
      <c r="AM445" s="5">
        <f t="shared" si="51"/>
        <v>0.45454545454545453</v>
      </c>
      <c r="AN445" s="4">
        <f t="shared" si="52"/>
        <v>6.8844445974321016E-4</v>
      </c>
      <c r="AO445" s="3"/>
      <c r="AP445">
        <v>1</v>
      </c>
      <c r="AQ445" t="s">
        <v>825</v>
      </c>
      <c r="AR445" t="s">
        <v>25721</v>
      </c>
      <c r="AS445" t="s">
        <v>824</v>
      </c>
      <c r="AT445" s="2" t="s">
        <v>0</v>
      </c>
      <c r="AU445" s="1">
        <f t="shared" si="53"/>
        <v>3.866252757192632</v>
      </c>
      <c r="AV445" s="1">
        <f t="shared" si="54"/>
        <v>2.7812789539874005</v>
      </c>
      <c r="AW445" s="1">
        <f t="shared" si="55"/>
        <v>1.6963051507821687</v>
      </c>
    </row>
    <row r="446" spans="1:49" x14ac:dyDescent="0.2">
      <c r="A446">
        <v>444</v>
      </c>
      <c r="B446" t="s">
        <v>25720</v>
      </c>
      <c r="C446" t="s">
        <v>25719</v>
      </c>
      <c r="F446" t="s">
        <v>25718</v>
      </c>
      <c r="G446" t="s">
        <v>6</v>
      </c>
      <c r="H446" t="s">
        <v>5</v>
      </c>
      <c r="I446" t="s">
        <v>22127</v>
      </c>
      <c r="J446" t="s">
        <v>25717</v>
      </c>
      <c r="K446" t="s">
        <v>25716</v>
      </c>
      <c r="L446" t="s">
        <v>25715</v>
      </c>
      <c r="M446" t="s">
        <v>187</v>
      </c>
      <c r="N446">
        <v>4</v>
      </c>
      <c r="O446" t="s">
        <v>25714</v>
      </c>
      <c r="P446" t="s">
        <v>25713</v>
      </c>
      <c r="Q446" t="s">
        <v>25712</v>
      </c>
      <c r="R446" s="7">
        <v>40878</v>
      </c>
      <c r="S446" s="8">
        <f t="shared" si="48"/>
        <v>2011</v>
      </c>
      <c r="T446" s="8">
        <v>2011</v>
      </c>
      <c r="U446" s="8">
        <f t="shared" si="49"/>
        <v>11</v>
      </c>
      <c r="V446" s="7">
        <v>40878</v>
      </c>
      <c r="W446" t="s">
        <v>216</v>
      </c>
      <c r="X446" s="2">
        <v>2.0579999999999998</v>
      </c>
      <c r="Y446" s="6">
        <f t="shared" si="50"/>
        <v>5.4937134620004803E-2</v>
      </c>
      <c r="AA446">
        <v>358711</v>
      </c>
      <c r="AB446">
        <v>28218</v>
      </c>
      <c r="AC446">
        <v>13652966</v>
      </c>
      <c r="AD446" t="s">
        <v>2</v>
      </c>
      <c r="AE446">
        <v>418</v>
      </c>
      <c r="AF446">
        <v>4</v>
      </c>
      <c r="AH446" t="s">
        <v>25711</v>
      </c>
      <c r="AI446" t="s">
        <v>25710</v>
      </c>
      <c r="AJ446" t="s">
        <v>25709</v>
      </c>
      <c r="AK446" t="s">
        <v>25708</v>
      </c>
      <c r="AL446">
        <v>48</v>
      </c>
      <c r="AM446" s="5">
        <f t="shared" si="51"/>
        <v>4.3636363636363633</v>
      </c>
      <c r="AN446" s="4">
        <f t="shared" si="52"/>
        <v>6.6090668135348179E-3</v>
      </c>
      <c r="AO446" s="3"/>
      <c r="AP446">
        <v>1</v>
      </c>
      <c r="AR446" t="s">
        <v>1</v>
      </c>
      <c r="AT446" s="2" t="s">
        <v>0</v>
      </c>
      <c r="AU446" s="1">
        <f t="shared" si="53"/>
        <v>4.0438714278063799</v>
      </c>
      <c r="AV446" s="1">
        <f t="shared" si="54"/>
        <v>3.077310071676981</v>
      </c>
      <c r="AW446" s="1">
        <f t="shared" si="55"/>
        <v>2.1107487155475813</v>
      </c>
    </row>
    <row r="447" spans="1:49" x14ac:dyDescent="0.2">
      <c r="A447">
        <v>445</v>
      </c>
      <c r="B447" t="s">
        <v>25707</v>
      </c>
      <c r="C447" t="s">
        <v>25706</v>
      </c>
      <c r="E447">
        <v>21989777</v>
      </c>
      <c r="F447" t="s">
        <v>25705</v>
      </c>
      <c r="G447" t="s">
        <v>6</v>
      </c>
      <c r="H447" t="s">
        <v>5</v>
      </c>
      <c r="I447" t="s">
        <v>25704</v>
      </c>
      <c r="J447">
        <v>60094653</v>
      </c>
      <c r="K447" t="s">
        <v>25703</v>
      </c>
      <c r="L447" t="s">
        <v>74</v>
      </c>
      <c r="M447" t="s">
        <v>73</v>
      </c>
      <c r="N447">
        <v>5</v>
      </c>
      <c r="O447" t="s">
        <v>25702</v>
      </c>
      <c r="P447" t="s">
        <v>25701</v>
      </c>
      <c r="Q447" t="s">
        <v>25700</v>
      </c>
      <c r="R447" s="7">
        <v>40878</v>
      </c>
      <c r="S447" s="8">
        <f t="shared" si="48"/>
        <v>2011</v>
      </c>
      <c r="T447" s="8">
        <v>2011</v>
      </c>
      <c r="U447" s="8">
        <f t="shared" si="49"/>
        <v>11</v>
      </c>
      <c r="V447" s="7">
        <v>40878</v>
      </c>
      <c r="W447" t="s">
        <v>25699</v>
      </c>
      <c r="X447" s="2">
        <v>0.74199999999999999</v>
      </c>
      <c r="Y447" s="6">
        <f t="shared" si="50"/>
        <v>1.9807266223539149E-2</v>
      </c>
      <c r="AA447">
        <v>16268</v>
      </c>
      <c r="AB447">
        <v>20412</v>
      </c>
      <c r="AC447">
        <v>9420940</v>
      </c>
      <c r="AD447" t="s">
        <v>2</v>
      </c>
      <c r="AE447">
        <v>153</v>
      </c>
      <c r="AF447">
        <v>12</v>
      </c>
      <c r="AH447" t="s">
        <v>25698</v>
      </c>
      <c r="AI447" t="s">
        <v>25697</v>
      </c>
      <c r="AJ447" t="s">
        <v>25696</v>
      </c>
      <c r="AK447" t="s">
        <v>25695</v>
      </c>
      <c r="AL447">
        <v>6</v>
      </c>
      <c r="AM447" s="5">
        <f t="shared" si="51"/>
        <v>0.54545454545454541</v>
      </c>
      <c r="AN447" s="4">
        <f t="shared" si="52"/>
        <v>8.2613335169185224E-4</v>
      </c>
      <c r="AO447" s="3"/>
      <c r="AP447">
        <v>0</v>
      </c>
      <c r="AR447" t="s">
        <v>1</v>
      </c>
      <c r="AT447" s="2">
        <v>2.2160000000000002</v>
      </c>
      <c r="AU447" s="1">
        <f t="shared" si="53"/>
        <v>1.4112926361984959</v>
      </c>
      <c r="AV447" s="1">
        <f t="shared" si="54"/>
        <v>1.0316699787615502</v>
      </c>
      <c r="AW447" s="1">
        <f t="shared" si="55"/>
        <v>0.65204732132460408</v>
      </c>
    </row>
    <row r="448" spans="1:49" x14ac:dyDescent="0.2">
      <c r="A448">
        <v>446</v>
      </c>
      <c r="B448" t="s">
        <v>25694</v>
      </c>
      <c r="C448" t="s">
        <v>25693</v>
      </c>
      <c r="F448" t="s">
        <v>25692</v>
      </c>
      <c r="G448" t="s">
        <v>6</v>
      </c>
      <c r="H448" t="s">
        <v>5</v>
      </c>
      <c r="I448" t="s">
        <v>25691</v>
      </c>
      <c r="J448">
        <v>60007762</v>
      </c>
      <c r="K448" t="s">
        <v>2452</v>
      </c>
      <c r="L448" t="s">
        <v>2451</v>
      </c>
      <c r="M448" t="s">
        <v>127</v>
      </c>
      <c r="N448">
        <v>3</v>
      </c>
      <c r="O448" t="s">
        <v>25690</v>
      </c>
      <c r="P448" t="s">
        <v>25689</v>
      </c>
      <c r="Q448" t="s">
        <v>25688</v>
      </c>
      <c r="R448" s="7">
        <v>40878</v>
      </c>
      <c r="S448" s="8">
        <f t="shared" si="48"/>
        <v>2011</v>
      </c>
      <c r="T448" s="8">
        <v>2011</v>
      </c>
      <c r="U448" s="8">
        <f t="shared" si="49"/>
        <v>11</v>
      </c>
      <c r="V448" s="7">
        <v>40878</v>
      </c>
      <c r="W448" t="s">
        <v>25687</v>
      </c>
      <c r="X448" s="2">
        <v>0.85</v>
      </c>
      <c r="Y448" s="6">
        <f t="shared" si="50"/>
        <v>2.2690264541790128E-2</v>
      </c>
      <c r="AA448">
        <v>223646</v>
      </c>
      <c r="AB448">
        <v>19225</v>
      </c>
      <c r="AC448">
        <v>15298817</v>
      </c>
      <c r="AD448" t="s">
        <v>2</v>
      </c>
      <c r="AE448">
        <v>47</v>
      </c>
      <c r="AF448">
        <v>6</v>
      </c>
      <c r="AH448" t="s">
        <v>25686</v>
      </c>
      <c r="AI448" t="s">
        <v>25685</v>
      </c>
      <c r="AJ448" t="s">
        <v>25684</v>
      </c>
      <c r="AK448" t="s">
        <v>25683</v>
      </c>
      <c r="AL448">
        <v>22</v>
      </c>
      <c r="AM448" s="5">
        <f t="shared" si="51"/>
        <v>2</v>
      </c>
      <c r="AN448" s="4">
        <f t="shared" si="52"/>
        <v>3.0291556228701248E-3</v>
      </c>
      <c r="AO448" s="3"/>
      <c r="AP448">
        <v>0</v>
      </c>
      <c r="AR448" t="s">
        <v>1</v>
      </c>
      <c r="AT448" s="2">
        <v>2.923</v>
      </c>
      <c r="AU448" s="1">
        <f t="shared" si="53"/>
        <v>1.6791931866114127</v>
      </c>
      <c r="AV448" s="1">
        <f t="shared" si="54"/>
        <v>1.2859710082330127</v>
      </c>
      <c r="AW448" s="1">
        <f t="shared" si="55"/>
        <v>0.89274882985461257</v>
      </c>
    </row>
    <row r="449" spans="1:49" x14ac:dyDescent="0.2">
      <c r="A449">
        <v>447</v>
      </c>
      <c r="B449" t="s">
        <v>25682</v>
      </c>
      <c r="C449" t="s">
        <v>25681</v>
      </c>
      <c r="D449" t="s">
        <v>25680</v>
      </c>
      <c r="F449" t="s">
        <v>25679</v>
      </c>
      <c r="G449" t="s">
        <v>6</v>
      </c>
      <c r="H449" t="s">
        <v>5</v>
      </c>
      <c r="I449" t="s">
        <v>25678</v>
      </c>
      <c r="J449" t="s">
        <v>25677</v>
      </c>
      <c r="K449" t="s">
        <v>25676</v>
      </c>
      <c r="L449" t="s">
        <v>25675</v>
      </c>
      <c r="M449" t="s">
        <v>854</v>
      </c>
      <c r="N449">
        <v>10</v>
      </c>
      <c r="O449" t="s">
        <v>25674</v>
      </c>
      <c r="P449" t="s">
        <v>25673</v>
      </c>
      <c r="Q449" t="s">
        <v>25672</v>
      </c>
      <c r="R449" s="7">
        <v>40878</v>
      </c>
      <c r="S449" s="8">
        <f t="shared" si="48"/>
        <v>2011</v>
      </c>
      <c r="T449" s="8">
        <v>2011</v>
      </c>
      <c r="U449" s="8">
        <f t="shared" si="49"/>
        <v>11</v>
      </c>
      <c r="V449" s="7">
        <v>40878</v>
      </c>
      <c r="W449" t="s">
        <v>25671</v>
      </c>
      <c r="X449" s="2">
        <v>5.5860000000000003</v>
      </c>
      <c r="Y449" s="6">
        <f t="shared" si="50"/>
        <v>0.14911507968287019</v>
      </c>
      <c r="AA449">
        <v>17480132</v>
      </c>
      <c r="AB449">
        <v>4700152457</v>
      </c>
      <c r="AC449" t="s">
        <v>25670</v>
      </c>
      <c r="AD449" t="s">
        <v>2</v>
      </c>
      <c r="AE449">
        <v>6</v>
      </c>
      <c r="AF449">
        <v>6</v>
      </c>
      <c r="AH449" t="s">
        <v>25669</v>
      </c>
      <c r="AI449" t="s">
        <v>25668</v>
      </c>
      <c r="AJ449" t="s">
        <v>25667</v>
      </c>
      <c r="AK449" t="s">
        <v>25666</v>
      </c>
      <c r="AL449">
        <v>50</v>
      </c>
      <c r="AM449" s="5">
        <f t="shared" si="51"/>
        <v>4.5454545454545459</v>
      </c>
      <c r="AN449" s="4">
        <f t="shared" si="52"/>
        <v>6.8844445974321029E-3</v>
      </c>
      <c r="AO449" s="3"/>
      <c r="AP449">
        <v>0</v>
      </c>
      <c r="AQ449" t="s">
        <v>373</v>
      </c>
      <c r="AR449" t="s">
        <v>25665</v>
      </c>
      <c r="AS449" t="s">
        <v>372</v>
      </c>
      <c r="AT449" s="2">
        <v>20.722000000000001</v>
      </c>
      <c r="AU449" s="1">
        <f t="shared" si="53"/>
        <v>10.644588915723876</v>
      </c>
      <c r="AV449" s="1">
        <f t="shared" si="54"/>
        <v>7.7999762140151141</v>
      </c>
      <c r="AW449" s="1">
        <f t="shared" si="55"/>
        <v>4.9553635123063522</v>
      </c>
    </row>
    <row r="450" spans="1:49" x14ac:dyDescent="0.2">
      <c r="A450">
        <v>448</v>
      </c>
      <c r="B450" t="s">
        <v>25664</v>
      </c>
      <c r="C450" t="s">
        <v>25663</v>
      </c>
      <c r="F450" t="s">
        <v>25662</v>
      </c>
      <c r="G450" t="s">
        <v>6</v>
      </c>
      <c r="H450" t="s">
        <v>5</v>
      </c>
      <c r="I450" t="s">
        <v>25661</v>
      </c>
      <c r="J450" t="s">
        <v>25660</v>
      </c>
      <c r="K450" t="s">
        <v>25659</v>
      </c>
      <c r="L450" t="s">
        <v>25658</v>
      </c>
      <c r="M450" t="s">
        <v>1370</v>
      </c>
      <c r="N450">
        <v>3</v>
      </c>
      <c r="O450" t="s">
        <v>25657</v>
      </c>
      <c r="P450" t="s">
        <v>25656</v>
      </c>
      <c r="Q450" t="s">
        <v>25655</v>
      </c>
      <c r="R450" s="7">
        <v>40878</v>
      </c>
      <c r="S450" s="8">
        <f t="shared" ref="S450:S513" si="56">YEAR(R450)</f>
        <v>2011</v>
      </c>
      <c r="T450" s="8">
        <v>2011</v>
      </c>
      <c r="U450" s="8">
        <f t="shared" ref="U450:U513" si="57">2022-T450</f>
        <v>11</v>
      </c>
      <c r="V450" s="7">
        <v>40878</v>
      </c>
      <c r="W450" t="s">
        <v>1872</v>
      </c>
      <c r="X450" s="2">
        <v>1.524</v>
      </c>
      <c r="Y450" s="6">
        <f t="shared" ref="Y450:Y513" si="58">(X450-$Z$4)/($Z$3-$Z$4)</f>
        <v>4.0682309601986065E-2</v>
      </c>
      <c r="AA450">
        <v>1469592</v>
      </c>
      <c r="AB450">
        <v>12863</v>
      </c>
      <c r="AC450">
        <v>15394794</v>
      </c>
      <c r="AD450" t="s">
        <v>2</v>
      </c>
      <c r="AE450">
        <v>36</v>
      </c>
      <c r="AF450">
        <v>23</v>
      </c>
      <c r="AH450" t="s">
        <v>25654</v>
      </c>
      <c r="AI450" t="s">
        <v>25653</v>
      </c>
      <c r="AK450" t="s">
        <v>25652</v>
      </c>
      <c r="AL450">
        <v>30</v>
      </c>
      <c r="AM450" s="5">
        <f t="shared" ref="AM450:AM513" si="59">AL450/U450</f>
        <v>2.7272727272727271</v>
      </c>
      <c r="AN450" s="4">
        <f t="shared" ref="AN450:AN513" si="60">(AM450-$AO$4)/($AO$3-$AO$4)</f>
        <v>4.1306667584592614E-3</v>
      </c>
      <c r="AO450" s="3"/>
      <c r="AP450">
        <v>0</v>
      </c>
      <c r="AR450" t="s">
        <v>1</v>
      </c>
      <c r="AT450" s="2">
        <v>3.7759999999999998</v>
      </c>
      <c r="AU450" s="1">
        <f t="shared" ref="AU450:AU513" si="61">(Y450*0.7+AN450*0.3)*100</f>
        <v>2.9716816748928019</v>
      </c>
      <c r="AV450" s="1">
        <f t="shared" ref="AV450:AV513" si="62">(Y450*0.5+AN450*0.5)*100</f>
        <v>2.2406488180222661</v>
      </c>
      <c r="AW450" s="1">
        <f t="shared" ref="AW450:AW513" si="63">(Y450*0.3+AN450*0.7)*100</f>
        <v>1.5096159611517304</v>
      </c>
    </row>
    <row r="451" spans="1:49" x14ac:dyDescent="0.2">
      <c r="A451">
        <v>449</v>
      </c>
      <c r="B451" t="s">
        <v>25651</v>
      </c>
      <c r="C451" t="s">
        <v>25650</v>
      </c>
      <c r="F451" t="s">
        <v>25649</v>
      </c>
      <c r="G451" t="s">
        <v>6</v>
      </c>
      <c r="H451" t="s">
        <v>5</v>
      </c>
      <c r="I451" t="s">
        <v>25648</v>
      </c>
      <c r="J451">
        <v>60031293</v>
      </c>
      <c r="K451" t="s">
        <v>25647</v>
      </c>
      <c r="L451" t="s">
        <v>649</v>
      </c>
      <c r="M451" t="s">
        <v>31</v>
      </c>
      <c r="N451">
        <v>3</v>
      </c>
      <c r="O451" t="s">
        <v>25646</v>
      </c>
      <c r="P451" t="s">
        <v>25645</v>
      </c>
      <c r="Q451" t="s">
        <v>25644</v>
      </c>
      <c r="R451" s="7">
        <v>40878</v>
      </c>
      <c r="S451" s="8">
        <f t="shared" si="56"/>
        <v>2011</v>
      </c>
      <c r="T451" s="8">
        <v>2011</v>
      </c>
      <c r="U451" s="8">
        <f t="shared" si="57"/>
        <v>11</v>
      </c>
      <c r="V451" s="7">
        <v>40878</v>
      </c>
      <c r="W451" t="s">
        <v>1794</v>
      </c>
      <c r="X451" s="2">
        <v>0.371</v>
      </c>
      <c r="Y451" s="6">
        <f t="shared" si="58"/>
        <v>9.9036331117695747E-3</v>
      </c>
      <c r="AA451">
        <v>214922</v>
      </c>
      <c r="AB451">
        <v>28117</v>
      </c>
      <c r="AC451">
        <v>13474065</v>
      </c>
      <c r="AD451" t="s">
        <v>2</v>
      </c>
      <c r="AE451">
        <v>50</v>
      </c>
      <c r="AF451">
        <v>12</v>
      </c>
      <c r="AG451">
        <v>120201</v>
      </c>
      <c r="AI451" t="s">
        <v>25643</v>
      </c>
      <c r="AK451" t="s">
        <v>25642</v>
      </c>
      <c r="AL451">
        <v>5</v>
      </c>
      <c r="AM451" s="5">
        <f t="shared" si="59"/>
        <v>0.45454545454545453</v>
      </c>
      <c r="AN451" s="4">
        <f t="shared" si="60"/>
        <v>6.8844445974321016E-4</v>
      </c>
      <c r="AO451" s="3"/>
      <c r="AP451">
        <v>0</v>
      </c>
      <c r="AR451" t="s">
        <v>1</v>
      </c>
      <c r="AT451" s="2">
        <v>1.48</v>
      </c>
      <c r="AU451" s="1">
        <f t="shared" si="61"/>
        <v>0.71390765161616654</v>
      </c>
      <c r="AV451" s="1">
        <f t="shared" si="62"/>
        <v>0.52960387857563929</v>
      </c>
      <c r="AW451" s="1">
        <f t="shared" si="63"/>
        <v>0.34530010553511198</v>
      </c>
    </row>
    <row r="452" spans="1:49" x14ac:dyDescent="0.2">
      <c r="A452">
        <v>450</v>
      </c>
      <c r="B452" t="s">
        <v>25641</v>
      </c>
      <c r="C452" t="s">
        <v>25640</v>
      </c>
      <c r="D452" t="s">
        <v>25639</v>
      </c>
      <c r="E452">
        <v>21992999</v>
      </c>
      <c r="F452" t="s">
        <v>25638</v>
      </c>
      <c r="G452" t="s">
        <v>6</v>
      </c>
      <c r="H452" t="s">
        <v>5</v>
      </c>
      <c r="I452" t="s">
        <v>25637</v>
      </c>
      <c r="J452">
        <v>60008279</v>
      </c>
      <c r="K452" t="s">
        <v>25636</v>
      </c>
      <c r="L452" t="s">
        <v>25635</v>
      </c>
      <c r="M452" t="s">
        <v>17</v>
      </c>
      <c r="N452">
        <v>1</v>
      </c>
      <c r="O452" t="s">
        <v>25634</v>
      </c>
      <c r="P452">
        <v>57204224654</v>
      </c>
      <c r="Q452">
        <v>60008279</v>
      </c>
      <c r="R452" s="7">
        <v>40878</v>
      </c>
      <c r="S452" s="8">
        <f t="shared" si="56"/>
        <v>2011</v>
      </c>
      <c r="T452" s="8">
        <v>2011</v>
      </c>
      <c r="U452" s="8">
        <f t="shared" si="57"/>
        <v>11</v>
      </c>
      <c r="V452" s="7">
        <v>40878</v>
      </c>
      <c r="W452" t="s">
        <v>1739</v>
      </c>
      <c r="X452" s="2">
        <v>0.90500000000000003</v>
      </c>
      <c r="Y452" s="6">
        <f t="shared" si="58"/>
        <v>2.4158458129788316E-2</v>
      </c>
      <c r="AA452">
        <v>17483182</v>
      </c>
      <c r="AB452">
        <v>4700152290</v>
      </c>
      <c r="AC452">
        <v>17483190</v>
      </c>
      <c r="AD452" t="s">
        <v>2</v>
      </c>
      <c r="AE452">
        <v>6</v>
      </c>
      <c r="AF452">
        <v>4</v>
      </c>
      <c r="AG452">
        <v>46004</v>
      </c>
      <c r="AI452" t="s">
        <v>25633</v>
      </c>
      <c r="AK452" t="s">
        <v>25632</v>
      </c>
      <c r="AL452">
        <v>54</v>
      </c>
      <c r="AM452" s="5">
        <f t="shared" si="59"/>
        <v>4.9090909090909092</v>
      </c>
      <c r="AN452" s="4">
        <f t="shared" si="60"/>
        <v>7.4352001652266703E-3</v>
      </c>
      <c r="AO452" s="3"/>
      <c r="AP452">
        <v>0</v>
      </c>
      <c r="AR452" t="s">
        <v>1</v>
      </c>
      <c r="AT452" s="2" t="s">
        <v>0</v>
      </c>
      <c r="AU452" s="1">
        <f t="shared" si="61"/>
        <v>1.9141480740419821</v>
      </c>
      <c r="AV452" s="1">
        <f t="shared" si="62"/>
        <v>1.5796829147507494</v>
      </c>
      <c r="AW452" s="1">
        <f t="shared" si="63"/>
        <v>1.2452177554595163</v>
      </c>
    </row>
    <row r="453" spans="1:49" x14ac:dyDescent="0.2">
      <c r="A453">
        <v>451</v>
      </c>
      <c r="B453" t="s">
        <v>25631</v>
      </c>
      <c r="C453" t="s">
        <v>25630</v>
      </c>
      <c r="D453" t="s">
        <v>25629</v>
      </c>
      <c r="F453" t="s">
        <v>25628</v>
      </c>
      <c r="G453" t="s">
        <v>6</v>
      </c>
      <c r="H453" t="s">
        <v>5</v>
      </c>
      <c r="I453" t="s">
        <v>25627</v>
      </c>
      <c r="J453" t="s">
        <v>25626</v>
      </c>
      <c r="K453" t="s">
        <v>25625</v>
      </c>
      <c r="L453" t="s">
        <v>25624</v>
      </c>
      <c r="M453" t="s">
        <v>849</v>
      </c>
      <c r="N453">
        <v>3</v>
      </c>
      <c r="O453" t="s">
        <v>25623</v>
      </c>
      <c r="P453" t="s">
        <v>25622</v>
      </c>
      <c r="Q453" t="s">
        <v>25621</v>
      </c>
      <c r="R453" s="7">
        <v>40878</v>
      </c>
      <c r="S453" s="8">
        <f t="shared" si="56"/>
        <v>2011</v>
      </c>
      <c r="T453" s="8">
        <v>2011</v>
      </c>
      <c r="U453" s="8">
        <f t="shared" si="57"/>
        <v>11</v>
      </c>
      <c r="V453" s="7">
        <v>40878</v>
      </c>
      <c r="W453" t="s">
        <v>1986</v>
      </c>
      <c r="X453" s="2">
        <v>0.9</v>
      </c>
      <c r="Y453" s="6">
        <f t="shared" si="58"/>
        <v>2.4024985985424845E-2</v>
      </c>
      <c r="AA453">
        <v>9630252</v>
      </c>
      <c r="AB453">
        <v>29614</v>
      </c>
      <c r="AC453">
        <v>13616595</v>
      </c>
      <c r="AD453" t="s">
        <v>2</v>
      </c>
      <c r="AE453">
        <v>20</v>
      </c>
      <c r="AF453">
        <v>6</v>
      </c>
      <c r="AG453">
        <v>65011</v>
      </c>
      <c r="AI453" t="s">
        <v>25620</v>
      </c>
      <c r="AK453" t="s">
        <v>25619</v>
      </c>
      <c r="AL453">
        <v>0</v>
      </c>
      <c r="AM453" s="5">
        <f t="shared" si="59"/>
        <v>0</v>
      </c>
      <c r="AN453" s="4">
        <f t="shared" si="60"/>
        <v>0</v>
      </c>
      <c r="AO453" s="3"/>
      <c r="AP453">
        <v>0</v>
      </c>
      <c r="AR453" t="s">
        <v>1</v>
      </c>
      <c r="AT453" s="2" t="s">
        <v>0</v>
      </c>
      <c r="AU453" s="1">
        <f t="shared" si="61"/>
        <v>1.6817490189797391</v>
      </c>
      <c r="AV453" s="1">
        <f t="shared" si="62"/>
        <v>1.2012492992712422</v>
      </c>
      <c r="AW453" s="1">
        <f t="shared" si="63"/>
        <v>0.72074957956274532</v>
      </c>
    </row>
    <row r="454" spans="1:49" x14ac:dyDescent="0.2">
      <c r="A454">
        <v>452</v>
      </c>
      <c r="B454" t="s">
        <v>25618</v>
      </c>
      <c r="C454" t="s">
        <v>25617</v>
      </c>
      <c r="D454" t="s">
        <v>25616</v>
      </c>
      <c r="F454" t="s">
        <v>25615</v>
      </c>
      <c r="G454" t="s">
        <v>6</v>
      </c>
      <c r="H454" t="s">
        <v>5</v>
      </c>
      <c r="I454" t="s">
        <v>25614</v>
      </c>
      <c r="J454">
        <v>106722232</v>
      </c>
      <c r="K454" t="s">
        <v>25613</v>
      </c>
      <c r="L454" t="s">
        <v>25612</v>
      </c>
      <c r="M454" t="s">
        <v>113</v>
      </c>
      <c r="N454">
        <v>2</v>
      </c>
      <c r="O454" t="s">
        <v>25611</v>
      </c>
      <c r="P454" t="s">
        <v>25610</v>
      </c>
      <c r="Q454" t="s">
        <v>25609</v>
      </c>
      <c r="R454" s="7">
        <v>40878</v>
      </c>
      <c r="S454" s="8">
        <f t="shared" si="56"/>
        <v>2011</v>
      </c>
      <c r="T454" s="8">
        <v>2011</v>
      </c>
      <c r="U454" s="8">
        <f t="shared" si="57"/>
        <v>11</v>
      </c>
      <c r="V454" s="7">
        <v>40878</v>
      </c>
      <c r="W454" t="s">
        <v>2082</v>
      </c>
      <c r="X454" s="2">
        <v>0.26</v>
      </c>
      <c r="Y454" s="6">
        <f t="shared" si="58"/>
        <v>6.9405515069005099E-3</v>
      </c>
      <c r="AA454">
        <v>17590787</v>
      </c>
      <c r="AB454">
        <v>19700186823</v>
      </c>
      <c r="AC454">
        <v>17590795</v>
      </c>
      <c r="AD454" t="s">
        <v>2</v>
      </c>
      <c r="AE454">
        <v>3</v>
      </c>
      <c r="AF454">
        <v>6</v>
      </c>
      <c r="AH454" t="s">
        <v>2380</v>
      </c>
      <c r="AI454" t="s">
        <v>25608</v>
      </c>
      <c r="AJ454" t="s">
        <v>25607</v>
      </c>
      <c r="AK454" t="s">
        <v>25606</v>
      </c>
      <c r="AL454">
        <v>13</v>
      </c>
      <c r="AM454" s="5">
        <f t="shared" si="59"/>
        <v>1.1818181818181819</v>
      </c>
      <c r="AN454" s="4">
        <f t="shared" si="60"/>
        <v>1.7899555953323468E-3</v>
      </c>
      <c r="AO454" s="3"/>
      <c r="AP454">
        <v>0</v>
      </c>
      <c r="AR454" t="s">
        <v>1</v>
      </c>
      <c r="AT454" s="2" t="s">
        <v>0</v>
      </c>
      <c r="AU454" s="1">
        <f t="shared" si="61"/>
        <v>0.53953727334300605</v>
      </c>
      <c r="AV454" s="1">
        <f t="shared" si="62"/>
        <v>0.43652535511164281</v>
      </c>
      <c r="AW454" s="1">
        <f t="shared" si="63"/>
        <v>0.33351343688027957</v>
      </c>
    </row>
    <row r="455" spans="1:49" x14ac:dyDescent="0.2">
      <c r="A455">
        <v>453</v>
      </c>
      <c r="B455" t="s">
        <v>25605</v>
      </c>
      <c r="C455" t="s">
        <v>25604</v>
      </c>
      <c r="F455" t="s">
        <v>25603</v>
      </c>
      <c r="G455" t="s">
        <v>6</v>
      </c>
      <c r="H455" t="s">
        <v>5</v>
      </c>
      <c r="I455" t="s">
        <v>25602</v>
      </c>
      <c r="J455" t="s">
        <v>25601</v>
      </c>
      <c r="K455" t="s">
        <v>25600</v>
      </c>
      <c r="L455" t="s">
        <v>25599</v>
      </c>
      <c r="M455" t="s">
        <v>25598</v>
      </c>
      <c r="N455">
        <v>3</v>
      </c>
      <c r="O455" t="s">
        <v>25597</v>
      </c>
      <c r="P455" t="s">
        <v>25596</v>
      </c>
      <c r="Q455" t="s">
        <v>25595</v>
      </c>
      <c r="R455" s="7">
        <v>40878</v>
      </c>
      <c r="S455" s="8">
        <f t="shared" si="56"/>
        <v>2011</v>
      </c>
      <c r="T455" s="8">
        <v>2011</v>
      </c>
      <c r="U455" s="8">
        <f t="shared" si="57"/>
        <v>11</v>
      </c>
      <c r="V455" s="7">
        <v>40878</v>
      </c>
      <c r="W455" t="s">
        <v>1252</v>
      </c>
      <c r="X455" s="2">
        <v>0.621</v>
      </c>
      <c r="Y455" s="6">
        <f t="shared" si="58"/>
        <v>1.6577240329943142E-2</v>
      </c>
      <c r="AA455">
        <v>11755326</v>
      </c>
      <c r="AB455">
        <v>4700151916</v>
      </c>
      <c r="AC455">
        <v>11755334</v>
      </c>
      <c r="AD455" t="s">
        <v>2</v>
      </c>
      <c r="AF455">
        <v>3115</v>
      </c>
      <c r="AH455" t="s">
        <v>1896</v>
      </c>
      <c r="AI455" t="s">
        <v>25594</v>
      </c>
      <c r="AJ455" t="s">
        <v>25593</v>
      </c>
      <c r="AK455" t="s">
        <v>25592</v>
      </c>
      <c r="AL455">
        <v>1</v>
      </c>
      <c r="AM455" s="5">
        <f t="shared" si="59"/>
        <v>9.0909090909090912E-2</v>
      </c>
      <c r="AN455" s="4">
        <f t="shared" si="60"/>
        <v>1.3768889194864205E-4</v>
      </c>
      <c r="AO455" s="3"/>
      <c r="AP455">
        <v>0</v>
      </c>
      <c r="AR455" t="s">
        <v>1</v>
      </c>
      <c r="AT455" s="2">
        <v>1.091</v>
      </c>
      <c r="AU455" s="1">
        <f t="shared" si="61"/>
        <v>1.1645374898544791</v>
      </c>
      <c r="AV455" s="1">
        <f t="shared" si="62"/>
        <v>0.83574646109458917</v>
      </c>
      <c r="AW455" s="1">
        <f t="shared" si="63"/>
        <v>0.5069554323346992</v>
      </c>
    </row>
    <row r="456" spans="1:49" x14ac:dyDescent="0.2">
      <c r="A456">
        <v>454</v>
      </c>
      <c r="B456" t="s">
        <v>25591</v>
      </c>
      <c r="C456" t="s">
        <v>25590</v>
      </c>
      <c r="D456" t="s">
        <v>25589</v>
      </c>
      <c r="F456" t="s">
        <v>25588</v>
      </c>
      <c r="G456" t="s">
        <v>6</v>
      </c>
      <c r="H456" t="s">
        <v>5</v>
      </c>
      <c r="I456" t="s">
        <v>25553</v>
      </c>
      <c r="J456" t="s">
        <v>25587</v>
      </c>
      <c r="K456" t="s">
        <v>25586</v>
      </c>
      <c r="L456" t="s">
        <v>25585</v>
      </c>
      <c r="M456" t="s">
        <v>24201</v>
      </c>
      <c r="N456">
        <v>5</v>
      </c>
      <c r="O456" t="s">
        <v>25584</v>
      </c>
      <c r="P456" t="s">
        <v>25583</v>
      </c>
      <c r="Q456" t="s">
        <v>25582</v>
      </c>
      <c r="R456" s="7">
        <v>40878</v>
      </c>
      <c r="S456" s="8">
        <f t="shared" si="56"/>
        <v>2011</v>
      </c>
      <c r="T456" s="8">
        <v>2011</v>
      </c>
      <c r="U456" s="8">
        <f t="shared" si="57"/>
        <v>11</v>
      </c>
      <c r="V456" s="7">
        <v>40878</v>
      </c>
      <c r="W456" t="s">
        <v>2082</v>
      </c>
      <c r="X456" s="2">
        <v>0.26</v>
      </c>
      <c r="Y456" s="6">
        <f t="shared" si="58"/>
        <v>6.9405515069005099E-3</v>
      </c>
      <c r="AA456">
        <v>17590787</v>
      </c>
      <c r="AB456">
        <v>19700186823</v>
      </c>
      <c r="AC456">
        <v>17590795</v>
      </c>
      <c r="AD456" t="s">
        <v>2</v>
      </c>
      <c r="AE456">
        <v>3</v>
      </c>
      <c r="AF456">
        <v>6</v>
      </c>
      <c r="AH456" t="s">
        <v>25581</v>
      </c>
      <c r="AI456" t="s">
        <v>25580</v>
      </c>
      <c r="AJ456" t="s">
        <v>25579</v>
      </c>
      <c r="AK456" t="s">
        <v>25578</v>
      </c>
      <c r="AL456">
        <v>2</v>
      </c>
      <c r="AM456" s="5">
        <f t="shared" si="59"/>
        <v>0.18181818181818182</v>
      </c>
      <c r="AN456" s="4">
        <f t="shared" si="60"/>
        <v>2.753777838972841E-4</v>
      </c>
      <c r="AO456" s="3"/>
      <c r="AP456">
        <v>0</v>
      </c>
      <c r="AR456" t="s">
        <v>1</v>
      </c>
      <c r="AT456" s="2" t="s">
        <v>0</v>
      </c>
      <c r="AU456" s="1">
        <f t="shared" si="61"/>
        <v>0.49409993899995419</v>
      </c>
      <c r="AV456" s="1">
        <f t="shared" si="62"/>
        <v>0.36079646453988973</v>
      </c>
      <c r="AW456" s="1">
        <f t="shared" si="63"/>
        <v>0.22749299007982518</v>
      </c>
    </row>
    <row r="457" spans="1:49" x14ac:dyDescent="0.2">
      <c r="A457">
        <v>455</v>
      </c>
      <c r="B457" t="s">
        <v>25577</v>
      </c>
      <c r="C457" t="s">
        <v>25576</v>
      </c>
      <c r="F457" t="s">
        <v>25575</v>
      </c>
      <c r="G457" t="s">
        <v>6</v>
      </c>
      <c r="H457" t="s">
        <v>5</v>
      </c>
      <c r="I457" t="s">
        <v>25574</v>
      </c>
      <c r="J457">
        <v>60117872</v>
      </c>
      <c r="K457" t="s">
        <v>2234</v>
      </c>
      <c r="L457" t="s">
        <v>2233</v>
      </c>
      <c r="M457" t="s">
        <v>17</v>
      </c>
      <c r="N457">
        <v>2</v>
      </c>
      <c r="O457" t="s">
        <v>25573</v>
      </c>
      <c r="P457" t="s">
        <v>25572</v>
      </c>
      <c r="Q457" t="s">
        <v>2232</v>
      </c>
      <c r="R457" s="7">
        <v>40878</v>
      </c>
      <c r="S457" s="8">
        <f t="shared" si="56"/>
        <v>2011</v>
      </c>
      <c r="T457" s="8">
        <v>2011</v>
      </c>
      <c r="U457" s="8">
        <f t="shared" si="57"/>
        <v>11</v>
      </c>
      <c r="V457" s="7">
        <v>40878</v>
      </c>
      <c r="W457" t="s">
        <v>1303</v>
      </c>
      <c r="X457" s="2">
        <v>2.5630000000000002</v>
      </c>
      <c r="Y457" s="6">
        <f t="shared" si="58"/>
        <v>6.841782120071542E-2</v>
      </c>
      <c r="AB457">
        <v>19600166212</v>
      </c>
      <c r="AC457">
        <v>19487185</v>
      </c>
      <c r="AD457" t="s">
        <v>2</v>
      </c>
      <c r="AE457">
        <v>2</v>
      </c>
      <c r="AF457">
        <v>23</v>
      </c>
      <c r="AH457" t="s">
        <v>25571</v>
      </c>
      <c r="AI457" t="s">
        <v>25570</v>
      </c>
      <c r="AK457" t="s">
        <v>25569</v>
      </c>
      <c r="AL457">
        <v>34</v>
      </c>
      <c r="AM457" s="5">
        <f t="shared" si="59"/>
        <v>3.0909090909090908</v>
      </c>
      <c r="AN457" s="4">
        <f t="shared" si="60"/>
        <v>4.6814223262538297E-3</v>
      </c>
      <c r="AO457" s="3"/>
      <c r="AP457">
        <v>0</v>
      </c>
      <c r="AR457" t="s">
        <v>1</v>
      </c>
      <c r="AT457" s="2">
        <v>6.4749999999999996</v>
      </c>
      <c r="AU457" s="1">
        <f t="shared" si="61"/>
        <v>4.9296901538376936</v>
      </c>
      <c r="AV457" s="1">
        <f t="shared" si="62"/>
        <v>3.6549621763484628</v>
      </c>
      <c r="AW457" s="1">
        <f t="shared" si="63"/>
        <v>2.3802341988592306</v>
      </c>
    </row>
    <row r="458" spans="1:49" x14ac:dyDescent="0.2">
      <c r="A458">
        <v>456</v>
      </c>
      <c r="B458" t="s">
        <v>25568</v>
      </c>
      <c r="C458" t="s">
        <v>25567</v>
      </c>
      <c r="D458" t="s">
        <v>25566</v>
      </c>
      <c r="F458" t="s">
        <v>25565</v>
      </c>
      <c r="G458" t="s">
        <v>6</v>
      </c>
      <c r="H458" t="s">
        <v>5</v>
      </c>
      <c r="I458" t="s">
        <v>2438</v>
      </c>
      <c r="J458">
        <v>60008447</v>
      </c>
      <c r="K458" t="s">
        <v>2437</v>
      </c>
      <c r="L458" t="s">
        <v>2436</v>
      </c>
      <c r="M458" t="s">
        <v>86</v>
      </c>
      <c r="N458">
        <v>8</v>
      </c>
      <c r="O458" t="s">
        <v>25564</v>
      </c>
      <c r="P458" t="s">
        <v>25563</v>
      </c>
      <c r="Q458" t="s">
        <v>25562</v>
      </c>
      <c r="R458" s="7">
        <v>40878</v>
      </c>
      <c r="S458" s="8">
        <f t="shared" si="56"/>
        <v>2011</v>
      </c>
      <c r="T458" s="8">
        <v>2011</v>
      </c>
      <c r="U458" s="8">
        <f t="shared" si="57"/>
        <v>11</v>
      </c>
      <c r="V458" s="7">
        <v>40878</v>
      </c>
      <c r="W458" t="s">
        <v>2082</v>
      </c>
      <c r="X458" s="2">
        <v>0.26</v>
      </c>
      <c r="Y458" s="6">
        <f t="shared" si="58"/>
        <v>6.9405515069005099E-3</v>
      </c>
      <c r="AA458">
        <v>17590787</v>
      </c>
      <c r="AB458">
        <v>19700186823</v>
      </c>
      <c r="AC458">
        <v>17590795</v>
      </c>
      <c r="AD458" t="s">
        <v>2</v>
      </c>
      <c r="AE458">
        <v>3</v>
      </c>
      <c r="AF458">
        <v>6</v>
      </c>
      <c r="AH458" t="s">
        <v>25561</v>
      </c>
      <c r="AI458" t="s">
        <v>25560</v>
      </c>
      <c r="AJ458" t="s">
        <v>25559</v>
      </c>
      <c r="AK458" t="s">
        <v>25558</v>
      </c>
      <c r="AL458">
        <v>3</v>
      </c>
      <c r="AM458" s="5">
        <f t="shared" si="59"/>
        <v>0.27272727272727271</v>
      </c>
      <c r="AN458" s="4">
        <f t="shared" si="60"/>
        <v>4.1306667584592612E-4</v>
      </c>
      <c r="AO458" s="3"/>
      <c r="AP458">
        <v>0</v>
      </c>
      <c r="AR458" t="s">
        <v>1</v>
      </c>
      <c r="AT458" s="2" t="s">
        <v>0</v>
      </c>
      <c r="AU458" s="1">
        <f t="shared" si="61"/>
        <v>0.49823060575841344</v>
      </c>
      <c r="AV458" s="1">
        <f t="shared" si="62"/>
        <v>0.36768090913732182</v>
      </c>
      <c r="AW458" s="1">
        <f t="shared" si="63"/>
        <v>0.23713121251623009</v>
      </c>
    </row>
    <row r="459" spans="1:49" x14ac:dyDescent="0.2">
      <c r="A459">
        <v>457</v>
      </c>
      <c r="B459" t="s">
        <v>25557</v>
      </c>
      <c r="C459" t="s">
        <v>25556</v>
      </c>
      <c r="D459" t="s">
        <v>25555</v>
      </c>
      <c r="F459" t="s">
        <v>25554</v>
      </c>
      <c r="G459" t="s">
        <v>6</v>
      </c>
      <c r="H459" t="s">
        <v>5</v>
      </c>
      <c r="I459" t="s">
        <v>25553</v>
      </c>
      <c r="J459">
        <v>60015197</v>
      </c>
      <c r="K459" t="s">
        <v>25552</v>
      </c>
      <c r="L459" t="s">
        <v>25551</v>
      </c>
      <c r="M459" t="s">
        <v>148</v>
      </c>
      <c r="N459">
        <v>3</v>
      </c>
      <c r="O459" t="s">
        <v>25550</v>
      </c>
      <c r="P459" t="s">
        <v>25549</v>
      </c>
      <c r="Q459" t="s">
        <v>25548</v>
      </c>
      <c r="R459" s="7">
        <v>40878</v>
      </c>
      <c r="S459" s="8">
        <f t="shared" si="56"/>
        <v>2011</v>
      </c>
      <c r="T459" s="8">
        <v>2011</v>
      </c>
      <c r="U459" s="8">
        <f t="shared" si="57"/>
        <v>11</v>
      </c>
      <c r="V459" s="7">
        <v>40878</v>
      </c>
      <c r="W459" t="s">
        <v>2082</v>
      </c>
      <c r="X459" s="2">
        <v>0.26</v>
      </c>
      <c r="Y459" s="6">
        <f t="shared" si="58"/>
        <v>6.9405515069005099E-3</v>
      </c>
      <c r="AA459">
        <v>17590787</v>
      </c>
      <c r="AB459">
        <v>19700186823</v>
      </c>
      <c r="AC459">
        <v>17590795</v>
      </c>
      <c r="AD459" t="s">
        <v>2</v>
      </c>
      <c r="AE459">
        <v>3</v>
      </c>
      <c r="AF459">
        <v>6</v>
      </c>
      <c r="AH459" t="s">
        <v>25547</v>
      </c>
      <c r="AI459" t="s">
        <v>25546</v>
      </c>
      <c r="AJ459" t="s">
        <v>25545</v>
      </c>
      <c r="AK459" t="s">
        <v>25544</v>
      </c>
      <c r="AL459">
        <v>1</v>
      </c>
      <c r="AM459" s="5">
        <f t="shared" si="59"/>
        <v>9.0909090909090912E-2</v>
      </c>
      <c r="AN459" s="4">
        <f t="shared" si="60"/>
        <v>1.3768889194864205E-4</v>
      </c>
      <c r="AO459" s="3"/>
      <c r="AP459">
        <v>0</v>
      </c>
      <c r="AR459" t="s">
        <v>1</v>
      </c>
      <c r="AT459" s="2" t="s">
        <v>0</v>
      </c>
      <c r="AU459" s="1">
        <f t="shared" si="61"/>
        <v>0.48996927224149489</v>
      </c>
      <c r="AV459" s="1">
        <f t="shared" si="62"/>
        <v>0.35391201994245758</v>
      </c>
      <c r="AW459" s="1">
        <f t="shared" si="63"/>
        <v>0.21785476764342024</v>
      </c>
    </row>
    <row r="460" spans="1:49" x14ac:dyDescent="0.2">
      <c r="A460">
        <v>458</v>
      </c>
      <c r="B460" t="s">
        <v>25543</v>
      </c>
      <c r="C460" t="s">
        <v>25542</v>
      </c>
      <c r="D460" t="s">
        <v>25541</v>
      </c>
      <c r="F460" t="s">
        <v>25540</v>
      </c>
      <c r="G460" t="s">
        <v>6</v>
      </c>
      <c r="H460" t="s">
        <v>5</v>
      </c>
      <c r="I460" t="s">
        <v>25539</v>
      </c>
      <c r="J460">
        <v>60008447</v>
      </c>
      <c r="K460" t="s">
        <v>2437</v>
      </c>
      <c r="L460" t="s">
        <v>2436</v>
      </c>
      <c r="M460" t="s">
        <v>86</v>
      </c>
      <c r="N460">
        <v>6</v>
      </c>
      <c r="O460" t="s">
        <v>25538</v>
      </c>
      <c r="P460" t="s">
        <v>25537</v>
      </c>
      <c r="Q460" t="s">
        <v>20933</v>
      </c>
      <c r="R460" s="7">
        <v>40878</v>
      </c>
      <c r="S460" s="8">
        <f t="shared" si="56"/>
        <v>2011</v>
      </c>
      <c r="T460" s="8">
        <v>2011</v>
      </c>
      <c r="U460" s="8">
        <f t="shared" si="57"/>
        <v>11</v>
      </c>
      <c r="V460" s="7">
        <v>40878</v>
      </c>
      <c r="W460" t="s">
        <v>2082</v>
      </c>
      <c r="X460" s="2">
        <v>0.26</v>
      </c>
      <c r="Y460" s="6">
        <f t="shared" si="58"/>
        <v>6.9405515069005099E-3</v>
      </c>
      <c r="AA460">
        <v>17590787</v>
      </c>
      <c r="AB460">
        <v>19700186823</v>
      </c>
      <c r="AC460">
        <v>17590795</v>
      </c>
      <c r="AD460" t="s">
        <v>2</v>
      </c>
      <c r="AE460">
        <v>3</v>
      </c>
      <c r="AF460">
        <v>6</v>
      </c>
      <c r="AH460" t="s">
        <v>25536</v>
      </c>
      <c r="AI460" t="s">
        <v>25535</v>
      </c>
      <c r="AJ460" t="s">
        <v>25534</v>
      </c>
      <c r="AK460" t="s">
        <v>25533</v>
      </c>
      <c r="AL460">
        <v>4</v>
      </c>
      <c r="AM460" s="5">
        <f t="shared" si="59"/>
        <v>0.36363636363636365</v>
      </c>
      <c r="AN460" s="4">
        <f t="shared" si="60"/>
        <v>5.5075556779456819E-4</v>
      </c>
      <c r="AO460" s="3"/>
      <c r="AP460">
        <v>0</v>
      </c>
      <c r="AR460" t="s">
        <v>1</v>
      </c>
      <c r="AT460" s="2" t="s">
        <v>0</v>
      </c>
      <c r="AU460" s="1">
        <f t="shared" si="61"/>
        <v>0.50236127251687268</v>
      </c>
      <c r="AV460" s="1">
        <f t="shared" si="62"/>
        <v>0.37456535373475391</v>
      </c>
      <c r="AW460" s="1">
        <f t="shared" si="63"/>
        <v>0.24676943495263509</v>
      </c>
    </row>
    <row r="461" spans="1:49" x14ac:dyDescent="0.2">
      <c r="A461">
        <v>459</v>
      </c>
      <c r="B461" t="s">
        <v>25532</v>
      </c>
      <c r="C461" t="s">
        <v>25531</v>
      </c>
      <c r="D461" t="s">
        <v>25530</v>
      </c>
      <c r="F461" t="s">
        <v>25529</v>
      </c>
      <c r="G461" t="s">
        <v>6</v>
      </c>
      <c r="H461" t="s">
        <v>5</v>
      </c>
      <c r="I461" t="s">
        <v>25528</v>
      </c>
      <c r="J461" t="s">
        <v>25527</v>
      </c>
      <c r="K461" t="s">
        <v>25526</v>
      </c>
      <c r="L461" t="s">
        <v>25525</v>
      </c>
      <c r="M461" t="s">
        <v>25524</v>
      </c>
      <c r="N461">
        <v>4</v>
      </c>
      <c r="O461" t="s">
        <v>25523</v>
      </c>
      <c r="P461" t="s">
        <v>25522</v>
      </c>
      <c r="Q461" t="s">
        <v>25521</v>
      </c>
      <c r="R461" s="7">
        <v>40878</v>
      </c>
      <c r="S461" s="8">
        <f t="shared" si="56"/>
        <v>2011</v>
      </c>
      <c r="T461" s="8">
        <v>2011</v>
      </c>
      <c r="U461" s="8">
        <f t="shared" si="57"/>
        <v>11</v>
      </c>
      <c r="V461" s="7">
        <v>40878</v>
      </c>
      <c r="W461" t="s">
        <v>2082</v>
      </c>
      <c r="X461" s="2">
        <v>0.26</v>
      </c>
      <c r="Y461" s="6">
        <f t="shared" si="58"/>
        <v>6.9405515069005099E-3</v>
      </c>
      <c r="AA461">
        <v>17590787</v>
      </c>
      <c r="AB461">
        <v>19700186823</v>
      </c>
      <c r="AC461">
        <v>17590795</v>
      </c>
      <c r="AD461" t="s">
        <v>2</v>
      </c>
      <c r="AE461">
        <v>3</v>
      </c>
      <c r="AF461">
        <v>6</v>
      </c>
      <c r="AH461" t="s">
        <v>25520</v>
      </c>
      <c r="AI461" t="s">
        <v>25519</v>
      </c>
      <c r="AJ461" t="s">
        <v>25518</v>
      </c>
      <c r="AK461" t="s">
        <v>25517</v>
      </c>
      <c r="AL461">
        <v>5</v>
      </c>
      <c r="AM461" s="5">
        <f t="shared" si="59"/>
        <v>0.45454545454545453</v>
      </c>
      <c r="AN461" s="4">
        <f t="shared" si="60"/>
        <v>6.8844445974321016E-4</v>
      </c>
      <c r="AO461" s="3"/>
      <c r="AP461">
        <v>0</v>
      </c>
      <c r="AR461" t="s">
        <v>1</v>
      </c>
      <c r="AT461" s="2" t="s">
        <v>0</v>
      </c>
      <c r="AU461" s="1">
        <f t="shared" si="61"/>
        <v>0.50649193927533198</v>
      </c>
      <c r="AV461" s="1">
        <f t="shared" si="62"/>
        <v>0.38144979833218601</v>
      </c>
      <c r="AW461" s="1">
        <f t="shared" si="63"/>
        <v>0.25640765738904003</v>
      </c>
    </row>
    <row r="462" spans="1:49" x14ac:dyDescent="0.2">
      <c r="A462">
        <v>460</v>
      </c>
      <c r="B462" t="s">
        <v>25516</v>
      </c>
      <c r="C462" t="s">
        <v>25515</v>
      </c>
      <c r="F462" t="s">
        <v>25514</v>
      </c>
      <c r="G462" t="s">
        <v>6</v>
      </c>
      <c r="H462" t="s">
        <v>5</v>
      </c>
      <c r="I462" t="s">
        <v>25513</v>
      </c>
      <c r="J462">
        <v>60001558</v>
      </c>
      <c r="K462" t="s">
        <v>1330</v>
      </c>
      <c r="L462" t="s">
        <v>541</v>
      </c>
      <c r="M462" t="s">
        <v>73</v>
      </c>
      <c r="N462">
        <v>2</v>
      </c>
      <c r="O462" t="s">
        <v>25512</v>
      </c>
      <c r="P462" t="s">
        <v>25511</v>
      </c>
      <c r="Q462" t="s">
        <v>2577</v>
      </c>
      <c r="R462" s="7">
        <v>40878</v>
      </c>
      <c r="S462" s="8">
        <f t="shared" si="56"/>
        <v>2011</v>
      </c>
      <c r="T462" s="8">
        <v>2011</v>
      </c>
      <c r="U462" s="8">
        <f t="shared" si="57"/>
        <v>11</v>
      </c>
      <c r="V462" s="7">
        <v>40878</v>
      </c>
      <c r="W462" t="s">
        <v>1131</v>
      </c>
      <c r="X462" s="2">
        <v>0.29499999999999998</v>
      </c>
      <c r="Y462" s="6">
        <f t="shared" si="58"/>
        <v>7.8748565174448087E-3</v>
      </c>
      <c r="AA462">
        <v>12256463</v>
      </c>
      <c r="AB462">
        <v>24783</v>
      </c>
      <c r="AC462">
        <v>22337326</v>
      </c>
      <c r="AD462" t="s">
        <v>2</v>
      </c>
      <c r="AE462">
        <v>33</v>
      </c>
      <c r="AF462">
        <v>6</v>
      </c>
      <c r="AH462" t="s">
        <v>25510</v>
      </c>
      <c r="AI462" t="s">
        <v>25509</v>
      </c>
      <c r="AJ462" t="s">
        <v>25508</v>
      </c>
      <c r="AK462" t="s">
        <v>25507</v>
      </c>
      <c r="AL462">
        <v>3</v>
      </c>
      <c r="AM462" s="5">
        <f t="shared" si="59"/>
        <v>0.27272727272727271</v>
      </c>
      <c r="AN462" s="4">
        <f t="shared" si="60"/>
        <v>4.1306667584592612E-4</v>
      </c>
      <c r="AO462" s="3"/>
      <c r="AP462">
        <v>0</v>
      </c>
      <c r="AR462" t="s">
        <v>1</v>
      </c>
      <c r="AT462" s="2">
        <v>1.347</v>
      </c>
      <c r="AU462" s="1">
        <f t="shared" si="61"/>
        <v>0.56363195649651432</v>
      </c>
      <c r="AV462" s="1">
        <f t="shared" si="62"/>
        <v>0.41439615966453675</v>
      </c>
      <c r="AW462" s="1">
        <f t="shared" si="63"/>
        <v>0.26516036283255906</v>
      </c>
    </row>
    <row r="463" spans="1:49" x14ac:dyDescent="0.2">
      <c r="A463">
        <v>461</v>
      </c>
      <c r="B463" t="s">
        <v>25506</v>
      </c>
      <c r="C463" t="s">
        <v>25505</v>
      </c>
      <c r="D463" t="s">
        <v>25504</v>
      </c>
      <c r="E463">
        <v>21924272</v>
      </c>
      <c r="F463" t="s">
        <v>25503</v>
      </c>
      <c r="G463" t="s">
        <v>6</v>
      </c>
      <c r="H463" t="s">
        <v>5</v>
      </c>
      <c r="I463" t="s">
        <v>25502</v>
      </c>
      <c r="J463">
        <v>60006793</v>
      </c>
      <c r="K463" t="s">
        <v>380</v>
      </c>
      <c r="L463" t="s">
        <v>379</v>
      </c>
      <c r="M463" t="s">
        <v>40</v>
      </c>
      <c r="N463">
        <v>3</v>
      </c>
      <c r="O463" t="s">
        <v>25501</v>
      </c>
      <c r="P463" t="s">
        <v>25500</v>
      </c>
      <c r="Q463" t="s">
        <v>378</v>
      </c>
      <c r="R463" s="7">
        <v>40878</v>
      </c>
      <c r="S463" s="8">
        <f t="shared" si="56"/>
        <v>2011</v>
      </c>
      <c r="T463" s="8">
        <v>2011</v>
      </c>
      <c r="U463" s="8">
        <f t="shared" si="57"/>
        <v>11</v>
      </c>
      <c r="V463" s="7">
        <v>40878</v>
      </c>
      <c r="W463" t="s">
        <v>142</v>
      </c>
      <c r="X463" s="2">
        <v>0.89900000000000002</v>
      </c>
      <c r="Y463" s="6">
        <f t="shared" si="58"/>
        <v>2.399829155655215E-2</v>
      </c>
      <c r="AA463">
        <v>221910</v>
      </c>
      <c r="AB463">
        <v>20487</v>
      </c>
      <c r="AD463" t="s">
        <v>2</v>
      </c>
      <c r="AE463">
        <v>57</v>
      </c>
      <c r="AF463">
        <v>12</v>
      </c>
      <c r="AH463" t="s">
        <v>25499</v>
      </c>
      <c r="AI463" t="s">
        <v>25498</v>
      </c>
      <c r="AJ463" t="s">
        <v>25497</v>
      </c>
      <c r="AK463" t="s">
        <v>25496</v>
      </c>
      <c r="AL463">
        <v>15</v>
      </c>
      <c r="AM463" s="5">
        <f t="shared" si="59"/>
        <v>1.3636363636363635</v>
      </c>
      <c r="AN463" s="4">
        <f t="shared" si="60"/>
        <v>2.0653333792296307E-3</v>
      </c>
      <c r="AO463" s="3"/>
      <c r="AP463">
        <v>0</v>
      </c>
      <c r="AQ463" t="s">
        <v>738</v>
      </c>
      <c r="AR463" t="s">
        <v>25495</v>
      </c>
      <c r="AS463" t="s">
        <v>25494</v>
      </c>
      <c r="AT463" s="2">
        <v>2.3540000000000001</v>
      </c>
      <c r="AU463" s="1">
        <f t="shared" si="61"/>
        <v>1.7418404103355392</v>
      </c>
      <c r="AV463" s="1">
        <f t="shared" si="62"/>
        <v>1.3031812467890889</v>
      </c>
      <c r="AW463" s="1">
        <f t="shared" si="63"/>
        <v>0.86452208324263846</v>
      </c>
    </row>
    <row r="464" spans="1:49" x14ac:dyDescent="0.2">
      <c r="A464">
        <v>462</v>
      </c>
      <c r="B464" t="s">
        <v>25493</v>
      </c>
      <c r="C464" t="s">
        <v>25492</v>
      </c>
      <c r="F464" t="s">
        <v>25491</v>
      </c>
      <c r="G464" t="s">
        <v>6</v>
      </c>
      <c r="H464" t="s">
        <v>5</v>
      </c>
      <c r="I464" t="s">
        <v>1602</v>
      </c>
      <c r="J464">
        <v>60029738</v>
      </c>
      <c r="K464" t="s">
        <v>1601</v>
      </c>
      <c r="L464" t="s">
        <v>1600</v>
      </c>
      <c r="M464" t="s">
        <v>184</v>
      </c>
      <c r="N464">
        <v>2</v>
      </c>
      <c r="O464" t="s">
        <v>25490</v>
      </c>
      <c r="P464" t="s">
        <v>1598</v>
      </c>
      <c r="Q464" t="s">
        <v>1597</v>
      </c>
      <c r="R464" s="7">
        <v>40878</v>
      </c>
      <c r="S464" s="8">
        <f t="shared" si="56"/>
        <v>2011</v>
      </c>
      <c r="T464" s="8">
        <v>2011</v>
      </c>
      <c r="U464" s="8">
        <f t="shared" si="57"/>
        <v>11</v>
      </c>
      <c r="V464" s="7">
        <v>40878</v>
      </c>
      <c r="W464" t="s">
        <v>154</v>
      </c>
      <c r="X464" s="2">
        <v>1.6519999999999999</v>
      </c>
      <c r="Y464" s="6">
        <f t="shared" si="58"/>
        <v>4.409919649769093E-2</v>
      </c>
      <c r="AA464" t="s">
        <v>153</v>
      </c>
      <c r="AB464">
        <v>17337</v>
      </c>
      <c r="AD464" t="s">
        <v>2</v>
      </c>
      <c r="AE464">
        <v>59</v>
      </c>
      <c r="AF464">
        <v>12</v>
      </c>
      <c r="AG464">
        <v>5993506</v>
      </c>
      <c r="AH464" t="s">
        <v>25489</v>
      </c>
      <c r="AI464" t="s">
        <v>25488</v>
      </c>
      <c r="AJ464" t="s">
        <v>25487</v>
      </c>
      <c r="AK464" t="s">
        <v>25486</v>
      </c>
      <c r="AL464">
        <v>6</v>
      </c>
      <c r="AM464" s="5">
        <f t="shared" si="59"/>
        <v>0.54545454545454541</v>
      </c>
      <c r="AN464" s="4">
        <f t="shared" si="60"/>
        <v>8.2613335169185224E-4</v>
      </c>
      <c r="AO464" s="3"/>
      <c r="AP464">
        <v>0</v>
      </c>
      <c r="AQ464" t="s">
        <v>553</v>
      </c>
      <c r="AR464" t="s">
        <v>1311</v>
      </c>
      <c r="AS464" t="s">
        <v>552</v>
      </c>
      <c r="AT464" s="2" t="s">
        <v>0</v>
      </c>
      <c r="AU464" s="1">
        <f t="shared" si="61"/>
        <v>3.1117277553891207</v>
      </c>
      <c r="AV464" s="1">
        <f t="shared" si="62"/>
        <v>2.2462664924691391</v>
      </c>
      <c r="AW464" s="1">
        <f t="shared" si="63"/>
        <v>1.3808052295491575</v>
      </c>
    </row>
    <row r="465" spans="1:49" x14ac:dyDescent="0.2">
      <c r="A465">
        <v>463</v>
      </c>
      <c r="B465" t="s">
        <v>25485</v>
      </c>
      <c r="C465" t="s">
        <v>25484</v>
      </c>
      <c r="F465" t="s">
        <v>25483</v>
      </c>
      <c r="G465" t="s">
        <v>6</v>
      </c>
      <c r="H465" t="s">
        <v>5</v>
      </c>
      <c r="I465" t="s">
        <v>25482</v>
      </c>
      <c r="J465">
        <v>60025272</v>
      </c>
      <c r="K465" t="s">
        <v>737</v>
      </c>
      <c r="L465" t="s">
        <v>649</v>
      </c>
      <c r="M465" t="s">
        <v>31</v>
      </c>
      <c r="N465">
        <v>3</v>
      </c>
      <c r="O465" t="s">
        <v>25481</v>
      </c>
      <c r="P465" t="s">
        <v>25480</v>
      </c>
      <c r="Q465" t="s">
        <v>736</v>
      </c>
      <c r="R465" s="7">
        <v>40878</v>
      </c>
      <c r="S465" s="8">
        <f t="shared" si="56"/>
        <v>2011</v>
      </c>
      <c r="T465" s="8">
        <v>2011</v>
      </c>
      <c r="U465" s="8">
        <f t="shared" si="57"/>
        <v>11</v>
      </c>
      <c r="V465" s="7">
        <v>40878</v>
      </c>
      <c r="W465" t="s">
        <v>154</v>
      </c>
      <c r="X465" s="2">
        <v>1.6519999999999999</v>
      </c>
      <c r="Y465" s="6">
        <f t="shared" si="58"/>
        <v>4.409919649769093E-2</v>
      </c>
      <c r="AA465" t="s">
        <v>153</v>
      </c>
      <c r="AB465">
        <v>17337</v>
      </c>
      <c r="AD465" t="s">
        <v>2</v>
      </c>
      <c r="AE465">
        <v>59</v>
      </c>
      <c r="AF465">
        <v>12</v>
      </c>
      <c r="AG465">
        <v>5993507</v>
      </c>
      <c r="AH465" t="s">
        <v>25479</v>
      </c>
      <c r="AI465" t="s">
        <v>25478</v>
      </c>
      <c r="AJ465" t="s">
        <v>25477</v>
      </c>
      <c r="AK465" t="s">
        <v>25476</v>
      </c>
      <c r="AL465">
        <v>11</v>
      </c>
      <c r="AM465" s="5">
        <f t="shared" si="59"/>
        <v>1</v>
      </c>
      <c r="AN465" s="4">
        <f t="shared" si="60"/>
        <v>1.5145778114350624E-3</v>
      </c>
      <c r="AO465" s="3"/>
      <c r="AP465">
        <v>0</v>
      </c>
      <c r="AQ465" t="s">
        <v>48</v>
      </c>
      <c r="AR465">
        <v>21300089</v>
      </c>
      <c r="AS465" t="s">
        <v>47</v>
      </c>
      <c r="AT465" s="2" t="s">
        <v>0</v>
      </c>
      <c r="AU465" s="1">
        <f t="shared" si="61"/>
        <v>3.132381089181417</v>
      </c>
      <c r="AV465" s="1">
        <f t="shared" si="62"/>
        <v>2.2806887154562996</v>
      </c>
      <c r="AW465" s="1">
        <f t="shared" si="63"/>
        <v>1.4289963417311822</v>
      </c>
    </row>
    <row r="466" spans="1:49" x14ac:dyDescent="0.2">
      <c r="A466">
        <v>464</v>
      </c>
      <c r="B466" t="s">
        <v>25475</v>
      </c>
      <c r="C466" t="s">
        <v>25474</v>
      </c>
      <c r="F466" t="s">
        <v>25473</v>
      </c>
      <c r="G466" t="s">
        <v>6</v>
      </c>
      <c r="H466" t="s">
        <v>5</v>
      </c>
      <c r="I466" t="s">
        <v>594</v>
      </c>
      <c r="J466" t="s">
        <v>25472</v>
      </c>
      <c r="K466" t="s">
        <v>25471</v>
      </c>
      <c r="L466" t="s">
        <v>25470</v>
      </c>
      <c r="M466" t="s">
        <v>2024</v>
      </c>
      <c r="N466">
        <v>3</v>
      </c>
      <c r="O466" t="s">
        <v>25469</v>
      </c>
      <c r="P466" t="s">
        <v>25468</v>
      </c>
      <c r="Q466" t="s">
        <v>25467</v>
      </c>
      <c r="R466" s="7">
        <v>40878</v>
      </c>
      <c r="S466" s="8">
        <f t="shared" si="56"/>
        <v>2011</v>
      </c>
      <c r="T466" s="8">
        <v>2011</v>
      </c>
      <c r="U466" s="8">
        <f t="shared" si="57"/>
        <v>11</v>
      </c>
      <c r="V466" s="7">
        <v>40878</v>
      </c>
      <c r="W466" t="s">
        <v>154</v>
      </c>
      <c r="X466" s="2">
        <v>1.6519999999999999</v>
      </c>
      <c r="Y466" s="6">
        <f t="shared" si="58"/>
        <v>4.409919649769093E-2</v>
      </c>
      <c r="AA466" t="s">
        <v>153</v>
      </c>
      <c r="AB466">
        <v>17337</v>
      </c>
      <c r="AD466" t="s">
        <v>2</v>
      </c>
      <c r="AE466">
        <v>59</v>
      </c>
      <c r="AF466">
        <v>12</v>
      </c>
      <c r="AG466">
        <v>5993502</v>
      </c>
      <c r="AH466" t="s">
        <v>25466</v>
      </c>
      <c r="AI466" t="s">
        <v>25465</v>
      </c>
      <c r="AJ466" t="s">
        <v>25464</v>
      </c>
      <c r="AK466" t="s">
        <v>25463</v>
      </c>
      <c r="AL466">
        <v>38</v>
      </c>
      <c r="AM466" s="5">
        <f t="shared" si="59"/>
        <v>3.4545454545454546</v>
      </c>
      <c r="AN466" s="4">
        <f t="shared" si="60"/>
        <v>5.232177894048398E-3</v>
      </c>
      <c r="AO466" s="3"/>
      <c r="AP466">
        <v>0</v>
      </c>
      <c r="AR466" t="s">
        <v>1</v>
      </c>
      <c r="AT466" s="2" t="s">
        <v>0</v>
      </c>
      <c r="AU466" s="1">
        <f t="shared" si="61"/>
        <v>3.243909091659817</v>
      </c>
      <c r="AV466" s="1">
        <f t="shared" si="62"/>
        <v>2.4665687195869661</v>
      </c>
      <c r="AW466" s="1">
        <f t="shared" si="63"/>
        <v>1.6892283475141157</v>
      </c>
    </row>
    <row r="467" spans="1:49" x14ac:dyDescent="0.2">
      <c r="A467">
        <v>465</v>
      </c>
      <c r="B467" t="s">
        <v>25462</v>
      </c>
      <c r="C467" t="s">
        <v>25461</v>
      </c>
      <c r="F467" t="s">
        <v>25460</v>
      </c>
      <c r="G467" t="s">
        <v>6</v>
      </c>
      <c r="H467" t="s">
        <v>5</v>
      </c>
      <c r="I467" t="s">
        <v>25459</v>
      </c>
      <c r="J467" t="s">
        <v>1572</v>
      </c>
      <c r="K467" t="s">
        <v>1571</v>
      </c>
      <c r="L467" t="s">
        <v>1570</v>
      </c>
      <c r="M467" t="s">
        <v>1569</v>
      </c>
      <c r="N467">
        <v>5</v>
      </c>
      <c r="O467" t="s">
        <v>25458</v>
      </c>
      <c r="P467" t="s">
        <v>25457</v>
      </c>
      <c r="Q467" t="s">
        <v>1568</v>
      </c>
      <c r="R467" s="7">
        <v>40878</v>
      </c>
      <c r="S467" s="8">
        <f t="shared" si="56"/>
        <v>2011</v>
      </c>
      <c r="T467" s="8">
        <v>2011</v>
      </c>
      <c r="U467" s="8">
        <f t="shared" si="57"/>
        <v>11</v>
      </c>
      <c r="V467" s="7">
        <v>40878</v>
      </c>
      <c r="W467" t="s">
        <v>154</v>
      </c>
      <c r="X467" s="2">
        <v>1.6519999999999999</v>
      </c>
      <c r="Y467" s="6">
        <f t="shared" si="58"/>
        <v>4.409919649769093E-2</v>
      </c>
      <c r="AA467" t="s">
        <v>153</v>
      </c>
      <c r="AB467">
        <v>17337</v>
      </c>
      <c r="AD467" t="s">
        <v>2</v>
      </c>
      <c r="AE467">
        <v>59</v>
      </c>
      <c r="AF467">
        <v>12</v>
      </c>
      <c r="AG467">
        <v>5991916</v>
      </c>
      <c r="AH467" t="s">
        <v>25456</v>
      </c>
      <c r="AI467" t="s">
        <v>25455</v>
      </c>
      <c r="AJ467" t="s">
        <v>25454</v>
      </c>
      <c r="AK467" t="s">
        <v>25453</v>
      </c>
      <c r="AL467">
        <v>60</v>
      </c>
      <c r="AM467" s="5">
        <f t="shared" si="59"/>
        <v>5.4545454545454541</v>
      </c>
      <c r="AN467" s="4">
        <f t="shared" si="60"/>
        <v>8.2613335169185228E-3</v>
      </c>
      <c r="AO467" s="3"/>
      <c r="AP467">
        <v>0</v>
      </c>
      <c r="AQ467" t="s">
        <v>152</v>
      </c>
      <c r="AR467" t="s">
        <v>1</v>
      </c>
      <c r="AS467" t="s">
        <v>151</v>
      </c>
      <c r="AT467" s="2" t="s">
        <v>0</v>
      </c>
      <c r="AU467" s="1">
        <f t="shared" si="61"/>
        <v>3.3347837603459203</v>
      </c>
      <c r="AV467" s="1">
        <f t="shared" si="62"/>
        <v>2.6180265007304726</v>
      </c>
      <c r="AW467" s="1">
        <f t="shared" si="63"/>
        <v>1.9012692411150243</v>
      </c>
    </row>
    <row r="468" spans="1:49" x14ac:dyDescent="0.2">
      <c r="A468">
        <v>466</v>
      </c>
      <c r="B468" t="s">
        <v>25452</v>
      </c>
      <c r="C468" t="s">
        <v>25451</v>
      </c>
      <c r="F468" t="s">
        <v>25450</v>
      </c>
      <c r="G468" t="s">
        <v>6</v>
      </c>
      <c r="H468" t="s">
        <v>5</v>
      </c>
      <c r="I468" t="s">
        <v>1272</v>
      </c>
      <c r="J468" t="s">
        <v>25449</v>
      </c>
      <c r="K468" t="s">
        <v>25448</v>
      </c>
      <c r="L468" t="s">
        <v>25447</v>
      </c>
      <c r="M468" t="s">
        <v>89</v>
      </c>
      <c r="N468">
        <v>4</v>
      </c>
      <c r="O468" t="s">
        <v>25446</v>
      </c>
      <c r="P468" t="s">
        <v>25445</v>
      </c>
      <c r="Q468" t="s">
        <v>25444</v>
      </c>
      <c r="R468" s="7">
        <v>40878</v>
      </c>
      <c r="S468" s="8">
        <f t="shared" si="56"/>
        <v>2011</v>
      </c>
      <c r="T468" s="8">
        <v>2011</v>
      </c>
      <c r="U468" s="8">
        <f t="shared" si="57"/>
        <v>11</v>
      </c>
      <c r="V468" s="7">
        <v>40878</v>
      </c>
      <c r="W468" t="s">
        <v>154</v>
      </c>
      <c r="X468" s="2">
        <v>1.6519999999999999</v>
      </c>
      <c r="Y468" s="6">
        <f t="shared" si="58"/>
        <v>4.409919649769093E-2</v>
      </c>
      <c r="AA468" t="s">
        <v>153</v>
      </c>
      <c r="AB468">
        <v>17337</v>
      </c>
      <c r="AD468" t="s">
        <v>2</v>
      </c>
      <c r="AE468">
        <v>59</v>
      </c>
      <c r="AF468">
        <v>12</v>
      </c>
      <c r="AG468">
        <v>5991922</v>
      </c>
      <c r="AH468" t="s">
        <v>25443</v>
      </c>
      <c r="AI468" t="s">
        <v>25442</v>
      </c>
      <c r="AJ468" t="s">
        <v>25441</v>
      </c>
      <c r="AK468" t="s">
        <v>25440</v>
      </c>
      <c r="AL468">
        <v>13</v>
      </c>
      <c r="AM468" s="5">
        <f t="shared" si="59"/>
        <v>1.1818181818181819</v>
      </c>
      <c r="AN468" s="4">
        <f t="shared" si="60"/>
        <v>1.7899555953323468E-3</v>
      </c>
      <c r="AO468" s="3"/>
      <c r="AP468">
        <v>0</v>
      </c>
      <c r="AR468" t="s">
        <v>1</v>
      </c>
      <c r="AT468" s="2" t="s">
        <v>0</v>
      </c>
      <c r="AU468" s="1">
        <f t="shared" si="61"/>
        <v>3.1406424226983356</v>
      </c>
      <c r="AV468" s="1">
        <f t="shared" si="62"/>
        <v>2.2944576046511638</v>
      </c>
      <c r="AW468" s="1">
        <f t="shared" si="63"/>
        <v>1.4482727866039922</v>
      </c>
    </row>
    <row r="469" spans="1:49" x14ac:dyDescent="0.2">
      <c r="A469">
        <v>467</v>
      </c>
      <c r="B469" t="s">
        <v>25439</v>
      </c>
      <c r="C469" t="s">
        <v>25438</v>
      </c>
      <c r="F469" t="s">
        <v>25437</v>
      </c>
      <c r="G469" t="s">
        <v>6</v>
      </c>
      <c r="H469" t="s">
        <v>5</v>
      </c>
      <c r="I469" t="s">
        <v>25436</v>
      </c>
      <c r="J469">
        <v>60015986</v>
      </c>
      <c r="K469" t="s">
        <v>930</v>
      </c>
      <c r="L469" t="s">
        <v>929</v>
      </c>
      <c r="M469" t="s">
        <v>148</v>
      </c>
      <c r="N469">
        <v>3</v>
      </c>
      <c r="O469" t="s">
        <v>25435</v>
      </c>
      <c r="P469" t="s">
        <v>25434</v>
      </c>
      <c r="Q469" t="s">
        <v>928</v>
      </c>
      <c r="R469" s="7">
        <v>40878</v>
      </c>
      <c r="S469" s="8">
        <f t="shared" si="56"/>
        <v>2011</v>
      </c>
      <c r="T469" s="8">
        <v>2011</v>
      </c>
      <c r="U469" s="8">
        <f t="shared" si="57"/>
        <v>11</v>
      </c>
      <c r="V469" s="7">
        <v>40878</v>
      </c>
      <c r="W469" t="s">
        <v>154</v>
      </c>
      <c r="X469" s="2">
        <v>1.6519999999999999</v>
      </c>
      <c r="Y469" s="6">
        <f t="shared" si="58"/>
        <v>4.409919649769093E-2</v>
      </c>
      <c r="AA469" t="s">
        <v>153</v>
      </c>
      <c r="AB469">
        <v>17337</v>
      </c>
      <c r="AD469" t="s">
        <v>2</v>
      </c>
      <c r="AE469">
        <v>59</v>
      </c>
      <c r="AF469">
        <v>12</v>
      </c>
      <c r="AG469">
        <v>5995153</v>
      </c>
      <c r="AH469" t="s">
        <v>25433</v>
      </c>
      <c r="AI469" t="s">
        <v>25432</v>
      </c>
      <c r="AJ469" t="s">
        <v>25431</v>
      </c>
      <c r="AK469" t="s">
        <v>25430</v>
      </c>
      <c r="AL469">
        <v>29</v>
      </c>
      <c r="AM469" s="5">
        <f t="shared" si="59"/>
        <v>2.6363636363636362</v>
      </c>
      <c r="AN469" s="4">
        <f t="shared" si="60"/>
        <v>3.9929778665106193E-3</v>
      </c>
      <c r="AO469" s="3"/>
      <c r="AP469">
        <v>0</v>
      </c>
      <c r="AR469" t="s">
        <v>1</v>
      </c>
      <c r="AT469" s="2" t="s">
        <v>0</v>
      </c>
      <c r="AU469" s="1">
        <f t="shared" si="61"/>
        <v>3.2067330908336835</v>
      </c>
      <c r="AV469" s="1">
        <f t="shared" si="62"/>
        <v>2.4046087182100777</v>
      </c>
      <c r="AW469" s="1">
        <f t="shared" si="63"/>
        <v>1.602484345586471</v>
      </c>
    </row>
    <row r="470" spans="1:49" x14ac:dyDescent="0.2">
      <c r="A470">
        <v>468</v>
      </c>
      <c r="B470" t="s">
        <v>25429</v>
      </c>
      <c r="C470" t="s">
        <v>25428</v>
      </c>
      <c r="F470" t="s">
        <v>25427</v>
      </c>
      <c r="G470" t="s">
        <v>6</v>
      </c>
      <c r="H470" t="s">
        <v>5</v>
      </c>
      <c r="I470" t="s">
        <v>931</v>
      </c>
      <c r="J470" t="s">
        <v>25426</v>
      </c>
      <c r="K470" t="s">
        <v>25425</v>
      </c>
      <c r="L470" t="s">
        <v>25424</v>
      </c>
      <c r="M470" t="s">
        <v>10787</v>
      </c>
      <c r="N470">
        <v>3</v>
      </c>
      <c r="O470" t="s">
        <v>25423</v>
      </c>
      <c r="P470" t="s">
        <v>25422</v>
      </c>
      <c r="Q470" t="s">
        <v>25421</v>
      </c>
      <c r="R470" s="7">
        <v>40878</v>
      </c>
      <c r="S470" s="8">
        <f t="shared" si="56"/>
        <v>2011</v>
      </c>
      <c r="T470" s="8">
        <v>2011</v>
      </c>
      <c r="U470" s="8">
        <f t="shared" si="57"/>
        <v>11</v>
      </c>
      <c r="V470" s="7">
        <v>40878</v>
      </c>
      <c r="W470" t="s">
        <v>154</v>
      </c>
      <c r="X470" s="2">
        <v>1.6519999999999999</v>
      </c>
      <c r="Y470" s="6">
        <f t="shared" si="58"/>
        <v>4.409919649769093E-2</v>
      </c>
      <c r="AA470" t="s">
        <v>153</v>
      </c>
      <c r="AB470">
        <v>17337</v>
      </c>
      <c r="AD470" t="s">
        <v>2</v>
      </c>
      <c r="AE470">
        <v>59</v>
      </c>
      <c r="AF470">
        <v>12</v>
      </c>
      <c r="AG470">
        <v>5993514</v>
      </c>
      <c r="AH470" t="s">
        <v>25420</v>
      </c>
      <c r="AI470" t="s">
        <v>25419</v>
      </c>
      <c r="AJ470" t="s">
        <v>25418</v>
      </c>
      <c r="AK470" t="s">
        <v>25417</v>
      </c>
      <c r="AL470">
        <v>31</v>
      </c>
      <c r="AM470" s="5">
        <f t="shared" si="59"/>
        <v>2.8181818181818183</v>
      </c>
      <c r="AN470" s="4">
        <f t="shared" si="60"/>
        <v>4.2683556504079035E-3</v>
      </c>
      <c r="AO470" s="3"/>
      <c r="AP470">
        <v>0</v>
      </c>
      <c r="AR470" t="s">
        <v>1</v>
      </c>
      <c r="AT470" s="2" t="s">
        <v>0</v>
      </c>
      <c r="AU470" s="1">
        <f t="shared" si="61"/>
        <v>3.2149944243506021</v>
      </c>
      <c r="AV470" s="1">
        <f t="shared" si="62"/>
        <v>2.4183776074049415</v>
      </c>
      <c r="AW470" s="1">
        <f t="shared" si="63"/>
        <v>1.6217607904592808</v>
      </c>
    </row>
    <row r="471" spans="1:49" x14ac:dyDescent="0.2">
      <c r="A471">
        <v>469</v>
      </c>
      <c r="B471" t="s">
        <v>25416</v>
      </c>
      <c r="C471" t="s">
        <v>25415</v>
      </c>
      <c r="F471" t="s">
        <v>25414</v>
      </c>
      <c r="G471" t="s">
        <v>6</v>
      </c>
      <c r="H471" t="s">
        <v>5</v>
      </c>
      <c r="I471" t="s">
        <v>10791</v>
      </c>
      <c r="J471">
        <v>60027509</v>
      </c>
      <c r="K471" t="s">
        <v>25413</v>
      </c>
      <c r="L471" t="s">
        <v>895</v>
      </c>
      <c r="M471" t="s">
        <v>148</v>
      </c>
      <c r="N471">
        <v>3</v>
      </c>
      <c r="O471" t="s">
        <v>25412</v>
      </c>
      <c r="P471" t="s">
        <v>25411</v>
      </c>
      <c r="Q471" t="s">
        <v>25410</v>
      </c>
      <c r="R471" s="7">
        <v>40878</v>
      </c>
      <c r="S471" s="8">
        <f t="shared" si="56"/>
        <v>2011</v>
      </c>
      <c r="T471" s="8">
        <v>2011</v>
      </c>
      <c r="U471" s="8">
        <f t="shared" si="57"/>
        <v>11</v>
      </c>
      <c r="V471" s="7">
        <v>40878</v>
      </c>
      <c r="W471" t="s">
        <v>154</v>
      </c>
      <c r="X471" s="2">
        <v>1.6519999999999999</v>
      </c>
      <c r="Y471" s="6">
        <f t="shared" si="58"/>
        <v>4.409919649769093E-2</v>
      </c>
      <c r="AA471" t="s">
        <v>153</v>
      </c>
      <c r="AB471">
        <v>17337</v>
      </c>
      <c r="AD471" t="s">
        <v>2</v>
      </c>
      <c r="AE471">
        <v>59</v>
      </c>
      <c r="AF471">
        <v>12</v>
      </c>
      <c r="AG471">
        <v>5993515</v>
      </c>
      <c r="AH471" t="s">
        <v>25409</v>
      </c>
      <c r="AI471" t="s">
        <v>25408</v>
      </c>
      <c r="AJ471" t="s">
        <v>25407</v>
      </c>
      <c r="AK471" t="s">
        <v>25406</v>
      </c>
      <c r="AL471">
        <v>120</v>
      </c>
      <c r="AM471" s="5">
        <f t="shared" si="59"/>
        <v>10.909090909090908</v>
      </c>
      <c r="AN471" s="4">
        <f t="shared" si="60"/>
        <v>1.6522667033837046E-2</v>
      </c>
      <c r="AO471" s="3"/>
      <c r="AP471">
        <v>0</v>
      </c>
      <c r="AR471" t="s">
        <v>25405</v>
      </c>
      <c r="AT471" s="2" t="s">
        <v>0</v>
      </c>
      <c r="AU471" s="1">
        <f t="shared" si="61"/>
        <v>3.5826237658534765</v>
      </c>
      <c r="AV471" s="1">
        <f t="shared" si="62"/>
        <v>3.0310931765763987</v>
      </c>
      <c r="AW471" s="1">
        <f t="shared" si="63"/>
        <v>2.4795625872993208</v>
      </c>
    </row>
    <row r="472" spans="1:49" x14ac:dyDescent="0.2">
      <c r="A472">
        <v>470</v>
      </c>
      <c r="B472" t="s">
        <v>25404</v>
      </c>
      <c r="C472" t="s">
        <v>25403</v>
      </c>
      <c r="F472" t="s">
        <v>25402</v>
      </c>
      <c r="G472" t="s">
        <v>6</v>
      </c>
      <c r="H472" t="s">
        <v>5</v>
      </c>
      <c r="I472" t="s">
        <v>2134</v>
      </c>
      <c r="J472">
        <v>60012835</v>
      </c>
      <c r="K472" t="s">
        <v>891</v>
      </c>
      <c r="L472" t="s">
        <v>700</v>
      </c>
      <c r="M472" t="s">
        <v>388</v>
      </c>
      <c r="N472">
        <v>2</v>
      </c>
      <c r="O472" t="s">
        <v>25401</v>
      </c>
      <c r="P472" t="s">
        <v>25400</v>
      </c>
      <c r="Q472" t="s">
        <v>890</v>
      </c>
      <c r="R472" s="7">
        <v>40878</v>
      </c>
      <c r="S472" s="8">
        <f t="shared" si="56"/>
        <v>2011</v>
      </c>
      <c r="T472" s="8">
        <v>2011</v>
      </c>
      <c r="U472" s="8">
        <f t="shared" si="57"/>
        <v>11</v>
      </c>
      <c r="V472" s="7">
        <v>40878</v>
      </c>
      <c r="W472" t="s">
        <v>154</v>
      </c>
      <c r="X472" s="2">
        <v>1.6519999999999999</v>
      </c>
      <c r="Y472" s="6">
        <f t="shared" si="58"/>
        <v>4.409919649769093E-2</v>
      </c>
      <c r="AA472" t="s">
        <v>153</v>
      </c>
      <c r="AB472">
        <v>17337</v>
      </c>
      <c r="AD472" t="s">
        <v>2</v>
      </c>
      <c r="AE472">
        <v>59</v>
      </c>
      <c r="AF472">
        <v>12</v>
      </c>
      <c r="AG472">
        <v>5991929</v>
      </c>
      <c r="AH472" t="s">
        <v>25399</v>
      </c>
      <c r="AI472" t="s">
        <v>25398</v>
      </c>
      <c r="AJ472" t="s">
        <v>25397</v>
      </c>
      <c r="AK472" t="s">
        <v>25396</v>
      </c>
      <c r="AL472">
        <v>16</v>
      </c>
      <c r="AM472" s="5">
        <f t="shared" si="59"/>
        <v>1.4545454545454546</v>
      </c>
      <c r="AN472" s="4">
        <f t="shared" si="60"/>
        <v>2.2030222711782728E-3</v>
      </c>
      <c r="AO472" s="3"/>
      <c r="AP472">
        <v>0</v>
      </c>
      <c r="AR472" t="s">
        <v>1</v>
      </c>
      <c r="AT472" s="2" t="s">
        <v>0</v>
      </c>
      <c r="AU472" s="1">
        <f t="shared" si="61"/>
        <v>3.1530344229737133</v>
      </c>
      <c r="AV472" s="1">
        <f t="shared" si="62"/>
        <v>2.3151109384434601</v>
      </c>
      <c r="AW472" s="1">
        <f t="shared" si="63"/>
        <v>1.477187453913207</v>
      </c>
    </row>
    <row r="473" spans="1:49" x14ac:dyDescent="0.2">
      <c r="A473">
        <v>471</v>
      </c>
      <c r="B473" t="s">
        <v>25395</v>
      </c>
      <c r="C473" t="s">
        <v>25394</v>
      </c>
      <c r="F473" t="s">
        <v>25393</v>
      </c>
      <c r="G473" t="s">
        <v>6</v>
      </c>
      <c r="H473" t="s">
        <v>5</v>
      </c>
      <c r="I473" t="s">
        <v>25392</v>
      </c>
      <c r="J473" t="s">
        <v>25391</v>
      </c>
      <c r="K473" t="s">
        <v>25390</v>
      </c>
      <c r="L473" t="s">
        <v>25389</v>
      </c>
      <c r="M473" t="s">
        <v>564</v>
      </c>
      <c r="N473">
        <v>4</v>
      </c>
      <c r="O473" t="s">
        <v>25388</v>
      </c>
      <c r="P473" t="s">
        <v>25387</v>
      </c>
      <c r="Q473" t="s">
        <v>25386</v>
      </c>
      <c r="R473" s="7">
        <v>40878</v>
      </c>
      <c r="S473" s="8">
        <f t="shared" si="56"/>
        <v>2011</v>
      </c>
      <c r="T473" s="8">
        <v>2011</v>
      </c>
      <c r="U473" s="8">
        <f t="shared" si="57"/>
        <v>11</v>
      </c>
      <c r="V473" s="7">
        <v>40878</v>
      </c>
      <c r="W473" t="s">
        <v>154</v>
      </c>
      <c r="X473" s="2">
        <v>1.6519999999999999</v>
      </c>
      <c r="Y473" s="6">
        <f t="shared" si="58"/>
        <v>4.409919649769093E-2</v>
      </c>
      <c r="AA473" t="s">
        <v>153</v>
      </c>
      <c r="AB473">
        <v>17337</v>
      </c>
      <c r="AD473" t="s">
        <v>2</v>
      </c>
      <c r="AE473">
        <v>59</v>
      </c>
      <c r="AF473">
        <v>12</v>
      </c>
      <c r="AG473">
        <v>5991932</v>
      </c>
      <c r="AH473" t="s">
        <v>25385</v>
      </c>
      <c r="AI473" t="s">
        <v>25384</v>
      </c>
      <c r="AJ473" t="s">
        <v>25383</v>
      </c>
      <c r="AK473" t="s">
        <v>25382</v>
      </c>
      <c r="AL473">
        <v>16</v>
      </c>
      <c r="AM473" s="5">
        <f t="shared" si="59"/>
        <v>1.4545454545454546</v>
      </c>
      <c r="AN473" s="4">
        <f t="shared" si="60"/>
        <v>2.2030222711782728E-3</v>
      </c>
      <c r="AO473" s="3"/>
      <c r="AP473">
        <v>0</v>
      </c>
      <c r="AR473" t="s">
        <v>1</v>
      </c>
      <c r="AT473" s="2" t="s">
        <v>0</v>
      </c>
      <c r="AU473" s="1">
        <f t="shared" si="61"/>
        <v>3.1530344229737133</v>
      </c>
      <c r="AV473" s="1">
        <f t="shared" si="62"/>
        <v>2.3151109384434601</v>
      </c>
      <c r="AW473" s="1">
        <f t="shared" si="63"/>
        <v>1.477187453913207</v>
      </c>
    </row>
    <row r="474" spans="1:49" x14ac:dyDescent="0.2">
      <c r="A474">
        <v>472</v>
      </c>
      <c r="B474" t="s">
        <v>25381</v>
      </c>
      <c r="C474" t="s">
        <v>25380</v>
      </c>
      <c r="F474" t="s">
        <v>25379</v>
      </c>
      <c r="G474" t="s">
        <v>6</v>
      </c>
      <c r="H474" t="s">
        <v>5</v>
      </c>
      <c r="I474" t="s">
        <v>696</v>
      </c>
      <c r="J474">
        <v>60025578</v>
      </c>
      <c r="K474" t="s">
        <v>62</v>
      </c>
      <c r="L474" t="s">
        <v>61</v>
      </c>
      <c r="M474" t="s">
        <v>60</v>
      </c>
      <c r="N474">
        <v>5</v>
      </c>
      <c r="O474" t="s">
        <v>25378</v>
      </c>
      <c r="P474" t="s">
        <v>25377</v>
      </c>
      <c r="Q474" t="s">
        <v>69</v>
      </c>
      <c r="R474" s="7">
        <v>40878</v>
      </c>
      <c r="S474" s="8">
        <f t="shared" si="56"/>
        <v>2011</v>
      </c>
      <c r="T474" s="8">
        <v>2011</v>
      </c>
      <c r="U474" s="8">
        <f t="shared" si="57"/>
        <v>11</v>
      </c>
      <c r="V474" s="7">
        <v>40878</v>
      </c>
      <c r="W474" t="s">
        <v>154</v>
      </c>
      <c r="X474" s="2">
        <v>1.6519999999999999</v>
      </c>
      <c r="Y474" s="6">
        <f t="shared" si="58"/>
        <v>4.409919649769093E-2</v>
      </c>
      <c r="AA474" t="s">
        <v>153</v>
      </c>
      <c r="AB474">
        <v>17337</v>
      </c>
      <c r="AD474" t="s">
        <v>2</v>
      </c>
      <c r="AE474">
        <v>59</v>
      </c>
      <c r="AF474">
        <v>12</v>
      </c>
      <c r="AG474">
        <v>5991936</v>
      </c>
      <c r="AH474" t="s">
        <v>25376</v>
      </c>
      <c r="AI474" t="s">
        <v>25375</v>
      </c>
      <c r="AJ474" t="s">
        <v>25374</v>
      </c>
      <c r="AK474" t="s">
        <v>25373</v>
      </c>
      <c r="AL474">
        <v>30</v>
      </c>
      <c r="AM474" s="5">
        <f t="shared" si="59"/>
        <v>2.7272727272727271</v>
      </c>
      <c r="AN474" s="4">
        <f t="shared" si="60"/>
        <v>4.1306667584592614E-3</v>
      </c>
      <c r="AO474" s="3"/>
      <c r="AP474">
        <v>0</v>
      </c>
      <c r="AQ474" t="s">
        <v>9</v>
      </c>
      <c r="AR474">
        <v>60801042</v>
      </c>
      <c r="AS474" t="s">
        <v>8</v>
      </c>
      <c r="AT474" s="2" t="s">
        <v>0</v>
      </c>
      <c r="AU474" s="1">
        <f t="shared" si="61"/>
        <v>3.210863757592143</v>
      </c>
      <c r="AV474" s="1">
        <f t="shared" si="62"/>
        <v>2.4114931628075094</v>
      </c>
      <c r="AW474" s="1">
        <f t="shared" si="63"/>
        <v>1.6121225680228761</v>
      </c>
    </row>
    <row r="475" spans="1:49" x14ac:dyDescent="0.2">
      <c r="A475">
        <v>473</v>
      </c>
      <c r="B475" t="s">
        <v>25372</v>
      </c>
      <c r="C475" t="s">
        <v>25371</v>
      </c>
      <c r="F475" t="s">
        <v>25370</v>
      </c>
      <c r="G475" t="s">
        <v>6</v>
      </c>
      <c r="H475" t="s">
        <v>5</v>
      </c>
      <c r="I475" t="s">
        <v>25369</v>
      </c>
      <c r="J475" t="s">
        <v>25368</v>
      </c>
      <c r="K475" t="s">
        <v>25367</v>
      </c>
      <c r="L475" t="s">
        <v>25366</v>
      </c>
      <c r="M475" t="s">
        <v>25365</v>
      </c>
      <c r="N475">
        <v>5</v>
      </c>
      <c r="O475" t="s">
        <v>25364</v>
      </c>
      <c r="P475" t="s">
        <v>25363</v>
      </c>
      <c r="Q475" t="s">
        <v>25362</v>
      </c>
      <c r="R475" s="7">
        <v>40878</v>
      </c>
      <c r="S475" s="8">
        <f t="shared" si="56"/>
        <v>2011</v>
      </c>
      <c r="T475" s="8">
        <v>2011</v>
      </c>
      <c r="U475" s="8">
        <f t="shared" si="57"/>
        <v>11</v>
      </c>
      <c r="V475" s="7">
        <v>40878</v>
      </c>
      <c r="W475" t="s">
        <v>25361</v>
      </c>
      <c r="X475" s="2">
        <v>0.46700000000000003</v>
      </c>
      <c r="Y475" s="6">
        <f t="shared" si="58"/>
        <v>1.2466298283548225E-2</v>
      </c>
      <c r="AA475">
        <v>10518223</v>
      </c>
      <c r="AB475">
        <v>26026</v>
      </c>
      <c r="AD475" t="s">
        <v>2</v>
      </c>
      <c r="AE475">
        <v>21</v>
      </c>
      <c r="AF475">
        <v>6</v>
      </c>
      <c r="AG475">
        <v>6062387</v>
      </c>
      <c r="AH475" t="s">
        <v>25360</v>
      </c>
      <c r="AI475" t="s">
        <v>25359</v>
      </c>
      <c r="AJ475" t="s">
        <v>25358</v>
      </c>
      <c r="AK475" t="s">
        <v>25357</v>
      </c>
      <c r="AL475">
        <v>30</v>
      </c>
      <c r="AM475" s="5">
        <f t="shared" si="59"/>
        <v>2.7272727272727271</v>
      </c>
      <c r="AN475" s="4">
        <f t="shared" si="60"/>
        <v>4.1306667584592614E-3</v>
      </c>
      <c r="AO475" s="3"/>
      <c r="AP475">
        <v>1</v>
      </c>
      <c r="AQ475" t="s">
        <v>25356</v>
      </c>
      <c r="AR475" t="s">
        <v>25355</v>
      </c>
      <c r="AS475" t="s">
        <v>25354</v>
      </c>
      <c r="AT475" s="2" t="s">
        <v>0</v>
      </c>
      <c r="AU475" s="1">
        <f t="shared" si="61"/>
        <v>0.9965608826021537</v>
      </c>
      <c r="AV475" s="1">
        <f t="shared" si="62"/>
        <v>0.82984825210037427</v>
      </c>
      <c r="AW475" s="1">
        <f t="shared" si="63"/>
        <v>0.66313562159859507</v>
      </c>
    </row>
    <row r="476" spans="1:49" x14ac:dyDescent="0.2">
      <c r="A476">
        <v>474</v>
      </c>
      <c r="B476" t="s">
        <v>25353</v>
      </c>
      <c r="C476" t="s">
        <v>25352</v>
      </c>
      <c r="F476" t="s">
        <v>25351</v>
      </c>
      <c r="G476" t="s">
        <v>6</v>
      </c>
      <c r="H476" t="s">
        <v>5</v>
      </c>
      <c r="I476" t="s">
        <v>25350</v>
      </c>
      <c r="J476" t="s">
        <v>25349</v>
      </c>
      <c r="K476" t="s">
        <v>25348</v>
      </c>
      <c r="L476" t="s">
        <v>25347</v>
      </c>
      <c r="M476" t="s">
        <v>25346</v>
      </c>
      <c r="N476">
        <v>3</v>
      </c>
      <c r="O476" t="s">
        <v>25345</v>
      </c>
      <c r="P476" t="s">
        <v>25344</v>
      </c>
      <c r="Q476" t="s">
        <v>25343</v>
      </c>
      <c r="R476" s="7">
        <v>40878</v>
      </c>
      <c r="S476" s="8">
        <f t="shared" si="56"/>
        <v>2011</v>
      </c>
      <c r="T476" s="8">
        <v>2011</v>
      </c>
      <c r="U476" s="8">
        <f t="shared" si="57"/>
        <v>11</v>
      </c>
      <c r="V476" s="7">
        <v>40878</v>
      </c>
      <c r="W476" t="s">
        <v>154</v>
      </c>
      <c r="X476" s="2">
        <v>1.6519999999999999</v>
      </c>
      <c r="Y476" s="6">
        <f t="shared" si="58"/>
        <v>4.409919649769093E-2</v>
      </c>
      <c r="AA476" t="s">
        <v>153</v>
      </c>
      <c r="AB476">
        <v>17337</v>
      </c>
      <c r="AD476" t="s">
        <v>2</v>
      </c>
      <c r="AE476">
        <v>59</v>
      </c>
      <c r="AF476">
        <v>12</v>
      </c>
      <c r="AG476">
        <v>5991910</v>
      </c>
      <c r="AH476" t="s">
        <v>25342</v>
      </c>
      <c r="AI476" t="s">
        <v>25341</v>
      </c>
      <c r="AJ476" t="s">
        <v>25340</v>
      </c>
      <c r="AK476" t="s">
        <v>25339</v>
      </c>
      <c r="AL476">
        <v>48</v>
      </c>
      <c r="AM476" s="5">
        <f t="shared" si="59"/>
        <v>4.3636363636363633</v>
      </c>
      <c r="AN476" s="4">
        <f t="shared" si="60"/>
        <v>6.6090668135348179E-3</v>
      </c>
      <c r="AO476" s="3"/>
      <c r="AP476">
        <v>0</v>
      </c>
      <c r="AQ476" t="s">
        <v>25338</v>
      </c>
      <c r="AR476" t="s">
        <v>25337</v>
      </c>
      <c r="AS476" t="s">
        <v>25336</v>
      </c>
      <c r="AT476" s="2" t="s">
        <v>0</v>
      </c>
      <c r="AU476" s="1">
        <f t="shared" si="61"/>
        <v>3.2852157592444096</v>
      </c>
      <c r="AV476" s="1">
        <f t="shared" si="62"/>
        <v>2.5354131655612875</v>
      </c>
      <c r="AW476" s="1">
        <f t="shared" si="63"/>
        <v>1.785610571878165</v>
      </c>
    </row>
    <row r="477" spans="1:49" x14ac:dyDescent="0.2">
      <c r="A477">
        <v>475</v>
      </c>
      <c r="B477" t="s">
        <v>25335</v>
      </c>
      <c r="C477" t="s">
        <v>25334</v>
      </c>
      <c r="F477" t="s">
        <v>25333</v>
      </c>
      <c r="G477" t="s">
        <v>6</v>
      </c>
      <c r="H477" t="s">
        <v>5</v>
      </c>
      <c r="I477" t="s">
        <v>25332</v>
      </c>
      <c r="J477" t="s">
        <v>25331</v>
      </c>
      <c r="K477" t="s">
        <v>25330</v>
      </c>
      <c r="L477" t="s">
        <v>25329</v>
      </c>
      <c r="M477" t="s">
        <v>25328</v>
      </c>
      <c r="N477">
        <v>5</v>
      </c>
      <c r="O477" t="s">
        <v>25327</v>
      </c>
      <c r="P477" t="s">
        <v>25326</v>
      </c>
      <c r="Q477" t="s">
        <v>25325</v>
      </c>
      <c r="R477" s="7">
        <v>40878</v>
      </c>
      <c r="S477" s="8">
        <f t="shared" si="56"/>
        <v>2011</v>
      </c>
      <c r="T477" s="8">
        <v>2011</v>
      </c>
      <c r="U477" s="8">
        <f t="shared" si="57"/>
        <v>11</v>
      </c>
      <c r="V477" s="7">
        <v>40878</v>
      </c>
      <c r="W477" t="s">
        <v>154</v>
      </c>
      <c r="X477" s="2">
        <v>1.6519999999999999</v>
      </c>
      <c r="Y477" s="6">
        <f t="shared" si="58"/>
        <v>4.409919649769093E-2</v>
      </c>
      <c r="AA477" t="s">
        <v>153</v>
      </c>
      <c r="AB477">
        <v>17337</v>
      </c>
      <c r="AD477" t="s">
        <v>2</v>
      </c>
      <c r="AE477">
        <v>59</v>
      </c>
      <c r="AF477">
        <v>12</v>
      </c>
      <c r="AG477">
        <v>5991909</v>
      </c>
      <c r="AH477" t="s">
        <v>25324</v>
      </c>
      <c r="AI477" t="s">
        <v>25323</v>
      </c>
      <c r="AJ477" t="s">
        <v>25322</v>
      </c>
      <c r="AK477" t="s">
        <v>25321</v>
      </c>
      <c r="AL477">
        <v>75</v>
      </c>
      <c r="AM477" s="5">
        <f t="shared" si="59"/>
        <v>6.8181818181818183</v>
      </c>
      <c r="AN477" s="4">
        <f t="shared" si="60"/>
        <v>1.0326666896148154E-2</v>
      </c>
      <c r="AO477" s="3"/>
      <c r="AP477">
        <v>0</v>
      </c>
      <c r="AQ477" t="s">
        <v>25320</v>
      </c>
      <c r="AR477" t="s">
        <v>25319</v>
      </c>
      <c r="AS477" t="s">
        <v>25318</v>
      </c>
      <c r="AT477" s="2" t="s">
        <v>0</v>
      </c>
      <c r="AU477" s="1">
        <f t="shared" si="61"/>
        <v>3.39674376172281</v>
      </c>
      <c r="AV477" s="1">
        <f t="shared" si="62"/>
        <v>2.721293169691954</v>
      </c>
      <c r="AW477" s="1">
        <f t="shared" si="63"/>
        <v>2.0458425776610984</v>
      </c>
    </row>
    <row r="478" spans="1:49" x14ac:dyDescent="0.2">
      <c r="A478">
        <v>476</v>
      </c>
      <c r="B478" t="s">
        <v>25317</v>
      </c>
      <c r="C478" t="s">
        <v>25316</v>
      </c>
      <c r="F478" t="s">
        <v>25315</v>
      </c>
      <c r="G478" t="s">
        <v>6</v>
      </c>
      <c r="H478" t="s">
        <v>5</v>
      </c>
      <c r="I478" t="s">
        <v>25314</v>
      </c>
      <c r="J478" t="s">
        <v>25313</v>
      </c>
      <c r="K478" t="s">
        <v>25312</v>
      </c>
      <c r="L478" t="s">
        <v>25311</v>
      </c>
      <c r="M478" t="s">
        <v>89</v>
      </c>
      <c r="N478">
        <v>2</v>
      </c>
      <c r="O478" t="s">
        <v>25310</v>
      </c>
      <c r="P478" t="s">
        <v>25309</v>
      </c>
      <c r="Q478" t="s">
        <v>25308</v>
      </c>
      <c r="R478" s="7">
        <v>40878</v>
      </c>
      <c r="S478" s="8">
        <f t="shared" si="56"/>
        <v>2011</v>
      </c>
      <c r="T478" s="8">
        <v>2011</v>
      </c>
      <c r="U478" s="8">
        <f t="shared" si="57"/>
        <v>11</v>
      </c>
      <c r="V478" s="7">
        <v>40878</v>
      </c>
      <c r="W478" t="s">
        <v>154</v>
      </c>
      <c r="X478" s="2">
        <v>1.6519999999999999</v>
      </c>
      <c r="Y478" s="6">
        <f t="shared" si="58"/>
        <v>4.409919649769093E-2</v>
      </c>
      <c r="AA478" t="s">
        <v>153</v>
      </c>
      <c r="AB478">
        <v>17337</v>
      </c>
      <c r="AD478" t="s">
        <v>2</v>
      </c>
      <c r="AE478">
        <v>59</v>
      </c>
      <c r="AF478">
        <v>12</v>
      </c>
      <c r="AG478">
        <v>5993512</v>
      </c>
      <c r="AH478" t="s">
        <v>25307</v>
      </c>
      <c r="AI478" t="s">
        <v>25306</v>
      </c>
      <c r="AJ478" t="s">
        <v>25305</v>
      </c>
      <c r="AK478" t="s">
        <v>25304</v>
      </c>
      <c r="AL478">
        <v>2</v>
      </c>
      <c r="AM478" s="5">
        <f t="shared" si="59"/>
        <v>0.18181818181818182</v>
      </c>
      <c r="AN478" s="4">
        <f t="shared" si="60"/>
        <v>2.753777838972841E-4</v>
      </c>
      <c r="AO478" s="3"/>
      <c r="AP478">
        <v>0</v>
      </c>
      <c r="AQ478" t="s">
        <v>25303</v>
      </c>
      <c r="AR478" t="s">
        <v>1</v>
      </c>
      <c r="AS478" t="s">
        <v>25302</v>
      </c>
      <c r="AT478" s="2" t="s">
        <v>0</v>
      </c>
      <c r="AU478" s="1">
        <f t="shared" si="61"/>
        <v>3.0952050883552835</v>
      </c>
      <c r="AV478" s="1">
        <f t="shared" si="62"/>
        <v>2.2187287140794107</v>
      </c>
      <c r="AW478" s="1">
        <f t="shared" si="63"/>
        <v>1.3422523398035378</v>
      </c>
    </row>
    <row r="479" spans="1:49" x14ac:dyDescent="0.2">
      <c r="A479">
        <v>477</v>
      </c>
      <c r="B479" t="s">
        <v>25301</v>
      </c>
      <c r="C479" t="s">
        <v>25300</v>
      </c>
      <c r="F479" t="s">
        <v>25299</v>
      </c>
      <c r="G479" t="s">
        <v>6</v>
      </c>
      <c r="H479" t="s">
        <v>5</v>
      </c>
      <c r="I479" t="s">
        <v>8152</v>
      </c>
      <c r="J479">
        <v>60027550</v>
      </c>
      <c r="K479" t="s">
        <v>1693</v>
      </c>
      <c r="L479" t="s">
        <v>1692</v>
      </c>
      <c r="M479" t="s">
        <v>17</v>
      </c>
      <c r="N479">
        <v>2</v>
      </c>
      <c r="O479" t="s">
        <v>25298</v>
      </c>
      <c r="P479" t="s">
        <v>25297</v>
      </c>
      <c r="Q479" t="s">
        <v>1691</v>
      </c>
      <c r="R479" s="7">
        <v>40878</v>
      </c>
      <c r="S479" s="8">
        <f t="shared" si="56"/>
        <v>2011</v>
      </c>
      <c r="T479" s="8">
        <v>2011</v>
      </c>
      <c r="U479" s="8">
        <f t="shared" si="57"/>
        <v>11</v>
      </c>
      <c r="V479" s="7">
        <v>40878</v>
      </c>
      <c r="W479" t="s">
        <v>154</v>
      </c>
      <c r="X479" s="2">
        <v>1.6519999999999999</v>
      </c>
      <c r="Y479" s="6">
        <f t="shared" si="58"/>
        <v>4.409919649769093E-2</v>
      </c>
      <c r="AA479" t="s">
        <v>153</v>
      </c>
      <c r="AB479">
        <v>17337</v>
      </c>
      <c r="AD479" t="s">
        <v>2</v>
      </c>
      <c r="AE479">
        <v>59</v>
      </c>
      <c r="AF479">
        <v>12</v>
      </c>
      <c r="AG479">
        <v>5993511</v>
      </c>
      <c r="AH479" t="s">
        <v>25296</v>
      </c>
      <c r="AI479" t="s">
        <v>25295</v>
      </c>
      <c r="AJ479" t="s">
        <v>25294</v>
      </c>
      <c r="AK479" t="s">
        <v>25293</v>
      </c>
      <c r="AL479">
        <v>25</v>
      </c>
      <c r="AM479" s="5">
        <f t="shared" si="59"/>
        <v>2.2727272727272729</v>
      </c>
      <c r="AN479" s="4">
        <f t="shared" si="60"/>
        <v>3.4422222987160515E-3</v>
      </c>
      <c r="AO479" s="3"/>
      <c r="AP479">
        <v>0</v>
      </c>
      <c r="AR479" t="s">
        <v>1</v>
      </c>
      <c r="AT479" s="2" t="s">
        <v>0</v>
      </c>
      <c r="AU479" s="1">
        <f t="shared" si="61"/>
        <v>3.1902104237998468</v>
      </c>
      <c r="AV479" s="1">
        <f t="shared" si="62"/>
        <v>2.3770709398203493</v>
      </c>
      <c r="AW479" s="1">
        <f t="shared" si="63"/>
        <v>1.5639314558408515</v>
      </c>
    </row>
    <row r="480" spans="1:49" x14ac:dyDescent="0.2">
      <c r="A480">
        <v>478</v>
      </c>
      <c r="B480" t="s">
        <v>25292</v>
      </c>
      <c r="C480" t="s">
        <v>25291</v>
      </c>
      <c r="F480" t="s">
        <v>25290</v>
      </c>
      <c r="G480" t="s">
        <v>6</v>
      </c>
      <c r="H480" t="s">
        <v>5</v>
      </c>
      <c r="I480" t="s">
        <v>25289</v>
      </c>
      <c r="J480">
        <v>60017536</v>
      </c>
      <c r="K480" t="s">
        <v>25288</v>
      </c>
      <c r="L480" t="s">
        <v>2095</v>
      </c>
      <c r="M480" t="s">
        <v>17</v>
      </c>
      <c r="N480">
        <v>2</v>
      </c>
      <c r="O480" t="s">
        <v>25287</v>
      </c>
      <c r="P480" t="s">
        <v>25286</v>
      </c>
      <c r="Q480" t="s">
        <v>25285</v>
      </c>
      <c r="R480" s="7">
        <v>40878</v>
      </c>
      <c r="S480" s="8">
        <f t="shared" si="56"/>
        <v>2011</v>
      </c>
      <c r="T480" s="8">
        <v>2011</v>
      </c>
      <c r="U480" s="8">
        <f t="shared" si="57"/>
        <v>11</v>
      </c>
      <c r="V480" s="7">
        <v>40878</v>
      </c>
      <c r="W480" t="s">
        <v>154</v>
      </c>
      <c r="X480" s="2">
        <v>1.6519999999999999</v>
      </c>
      <c r="Y480" s="6">
        <f t="shared" si="58"/>
        <v>4.409919649769093E-2</v>
      </c>
      <c r="AA480" t="s">
        <v>153</v>
      </c>
      <c r="AB480">
        <v>17337</v>
      </c>
      <c r="AD480" t="s">
        <v>2</v>
      </c>
      <c r="AE480">
        <v>59</v>
      </c>
      <c r="AF480">
        <v>12</v>
      </c>
      <c r="AG480">
        <v>5991920</v>
      </c>
      <c r="AH480" t="s">
        <v>25284</v>
      </c>
      <c r="AI480" t="s">
        <v>25283</v>
      </c>
      <c r="AJ480" t="s">
        <v>25282</v>
      </c>
      <c r="AK480" t="s">
        <v>25281</v>
      </c>
      <c r="AL480">
        <v>7</v>
      </c>
      <c r="AM480" s="5">
        <f t="shared" si="59"/>
        <v>0.63636363636363635</v>
      </c>
      <c r="AN480" s="4">
        <f t="shared" si="60"/>
        <v>9.6382224364049431E-4</v>
      </c>
      <c r="AO480" s="3"/>
      <c r="AP480">
        <v>0</v>
      </c>
      <c r="AR480" t="s">
        <v>1</v>
      </c>
      <c r="AT480" s="2" t="s">
        <v>0</v>
      </c>
      <c r="AU480" s="1">
        <f t="shared" si="61"/>
        <v>3.1158584221475798</v>
      </c>
      <c r="AV480" s="1">
        <f t="shared" si="62"/>
        <v>2.2531509370665712</v>
      </c>
      <c r="AW480" s="1">
        <f t="shared" si="63"/>
        <v>1.3904434519855624</v>
      </c>
    </row>
    <row r="481" spans="1:49" x14ac:dyDescent="0.2">
      <c r="A481">
        <v>479</v>
      </c>
      <c r="B481" t="s">
        <v>25280</v>
      </c>
      <c r="C481" t="s">
        <v>25279</v>
      </c>
      <c r="F481" t="s">
        <v>25278</v>
      </c>
      <c r="G481" t="s">
        <v>6</v>
      </c>
      <c r="H481" t="s">
        <v>5</v>
      </c>
      <c r="I481" t="s">
        <v>25277</v>
      </c>
      <c r="J481">
        <v>60002838</v>
      </c>
      <c r="K481" t="s">
        <v>1162</v>
      </c>
      <c r="L481" t="s">
        <v>1161</v>
      </c>
      <c r="M481" t="s">
        <v>148</v>
      </c>
      <c r="N481">
        <v>4</v>
      </c>
      <c r="O481" t="s">
        <v>25276</v>
      </c>
      <c r="P481" t="s">
        <v>25275</v>
      </c>
      <c r="Q481" t="s">
        <v>1160</v>
      </c>
      <c r="R481" s="7">
        <v>40878</v>
      </c>
      <c r="S481" s="8">
        <f t="shared" si="56"/>
        <v>2011</v>
      </c>
      <c r="T481" s="8">
        <v>2011</v>
      </c>
      <c r="U481" s="8">
        <f t="shared" si="57"/>
        <v>11</v>
      </c>
      <c r="V481" s="7">
        <v>40878</v>
      </c>
      <c r="W481" t="s">
        <v>154</v>
      </c>
      <c r="X481" s="2">
        <v>1.6519999999999999</v>
      </c>
      <c r="Y481" s="6">
        <f t="shared" si="58"/>
        <v>4.409919649769093E-2</v>
      </c>
      <c r="AA481" t="s">
        <v>153</v>
      </c>
      <c r="AB481">
        <v>17337</v>
      </c>
      <c r="AD481" t="s">
        <v>2</v>
      </c>
      <c r="AE481">
        <v>59</v>
      </c>
      <c r="AF481">
        <v>12</v>
      </c>
      <c r="AG481">
        <v>5993513</v>
      </c>
      <c r="AH481" t="s">
        <v>25274</v>
      </c>
      <c r="AI481" t="s">
        <v>25273</v>
      </c>
      <c r="AJ481" t="s">
        <v>25272</v>
      </c>
      <c r="AK481" t="s">
        <v>25271</v>
      </c>
      <c r="AL481">
        <v>195</v>
      </c>
      <c r="AM481" s="5">
        <f t="shared" si="59"/>
        <v>17.727272727272727</v>
      </c>
      <c r="AN481" s="4">
        <f t="shared" si="60"/>
        <v>2.6849333929985196E-2</v>
      </c>
      <c r="AO481" s="3"/>
      <c r="AP481">
        <v>0</v>
      </c>
      <c r="AQ481" t="s">
        <v>1199</v>
      </c>
      <c r="AR481" t="s">
        <v>1</v>
      </c>
      <c r="AS481" t="s">
        <v>1198</v>
      </c>
      <c r="AT481" s="2" t="s">
        <v>0</v>
      </c>
      <c r="AU481" s="1">
        <f t="shared" si="61"/>
        <v>3.8924237727379212</v>
      </c>
      <c r="AV481" s="1">
        <f t="shared" si="62"/>
        <v>3.5474265213838061</v>
      </c>
      <c r="AW481" s="1">
        <f t="shared" si="63"/>
        <v>3.2024292700296915</v>
      </c>
    </row>
    <row r="482" spans="1:49" x14ac:dyDescent="0.2">
      <c r="A482">
        <v>480</v>
      </c>
      <c r="B482" t="s">
        <v>25270</v>
      </c>
      <c r="C482" t="s">
        <v>25269</v>
      </c>
      <c r="F482" t="s">
        <v>25268</v>
      </c>
      <c r="G482" t="s">
        <v>6</v>
      </c>
      <c r="H482" t="s">
        <v>5</v>
      </c>
      <c r="I482" t="s">
        <v>25177</v>
      </c>
      <c r="J482">
        <v>60026338</v>
      </c>
      <c r="K482" t="s">
        <v>23675</v>
      </c>
      <c r="L482" t="s">
        <v>23674</v>
      </c>
      <c r="M482" t="s">
        <v>101</v>
      </c>
      <c r="N482">
        <v>2</v>
      </c>
      <c r="O482" t="s">
        <v>25176</v>
      </c>
      <c r="P482" t="s">
        <v>25175</v>
      </c>
      <c r="Q482" t="s">
        <v>23671</v>
      </c>
      <c r="R482" s="7">
        <v>40878</v>
      </c>
      <c r="S482" s="8">
        <f t="shared" si="56"/>
        <v>2011</v>
      </c>
      <c r="T482" s="8">
        <v>2011</v>
      </c>
      <c r="U482" s="8">
        <f t="shared" si="57"/>
        <v>11</v>
      </c>
      <c r="V482" s="7">
        <v>40878</v>
      </c>
      <c r="W482" t="s">
        <v>154</v>
      </c>
      <c r="X482" s="2">
        <v>1.6519999999999999</v>
      </c>
      <c r="Y482" s="6">
        <f t="shared" si="58"/>
        <v>4.409919649769093E-2</v>
      </c>
      <c r="AA482" t="s">
        <v>153</v>
      </c>
      <c r="AB482">
        <v>17337</v>
      </c>
      <c r="AD482" t="s">
        <v>2</v>
      </c>
      <c r="AE482">
        <v>59</v>
      </c>
      <c r="AF482">
        <v>12</v>
      </c>
      <c r="AG482">
        <v>5991926</v>
      </c>
      <c r="AH482" t="s">
        <v>25267</v>
      </c>
      <c r="AI482" t="s">
        <v>25266</v>
      </c>
      <c r="AJ482" t="s">
        <v>25265</v>
      </c>
      <c r="AK482" t="s">
        <v>25264</v>
      </c>
      <c r="AL482">
        <v>39</v>
      </c>
      <c r="AM482" s="5">
        <f t="shared" si="59"/>
        <v>3.5454545454545454</v>
      </c>
      <c r="AN482" s="4">
        <f t="shared" si="60"/>
        <v>5.3698667859970392E-3</v>
      </c>
      <c r="AO482" s="3"/>
      <c r="AP482">
        <v>0</v>
      </c>
      <c r="AR482" t="s">
        <v>1</v>
      </c>
      <c r="AT482" s="2" t="s">
        <v>0</v>
      </c>
      <c r="AU482" s="1">
        <f t="shared" si="61"/>
        <v>3.2480397584182765</v>
      </c>
      <c r="AV482" s="1">
        <f t="shared" si="62"/>
        <v>2.4734531641843986</v>
      </c>
      <c r="AW482" s="1">
        <f t="shared" si="63"/>
        <v>1.6988665699505203</v>
      </c>
    </row>
    <row r="483" spans="1:49" x14ac:dyDescent="0.2">
      <c r="A483">
        <v>481</v>
      </c>
      <c r="B483" t="s">
        <v>25263</v>
      </c>
      <c r="C483" t="s">
        <v>25262</v>
      </c>
      <c r="F483" t="s">
        <v>25261</v>
      </c>
      <c r="G483" t="s">
        <v>6</v>
      </c>
      <c r="H483" t="s">
        <v>5</v>
      </c>
      <c r="I483" t="s">
        <v>2134</v>
      </c>
      <c r="J483" t="s">
        <v>25260</v>
      </c>
      <c r="K483" t="s">
        <v>25259</v>
      </c>
      <c r="L483" t="s">
        <v>25258</v>
      </c>
      <c r="M483" t="s">
        <v>25257</v>
      </c>
      <c r="N483">
        <v>2</v>
      </c>
      <c r="O483" t="s">
        <v>25256</v>
      </c>
      <c r="P483" t="s">
        <v>25255</v>
      </c>
      <c r="Q483" t="s">
        <v>25254</v>
      </c>
      <c r="R483" s="7">
        <v>40878</v>
      </c>
      <c r="S483" s="8">
        <f t="shared" si="56"/>
        <v>2011</v>
      </c>
      <c r="T483" s="8">
        <v>2011</v>
      </c>
      <c r="U483" s="8">
        <f t="shared" si="57"/>
        <v>11</v>
      </c>
      <c r="V483" s="7">
        <v>40878</v>
      </c>
      <c r="W483" t="s">
        <v>154</v>
      </c>
      <c r="X483" s="2">
        <v>1.6519999999999999</v>
      </c>
      <c r="Y483" s="6">
        <f t="shared" si="58"/>
        <v>4.409919649769093E-2</v>
      </c>
      <c r="AA483" t="s">
        <v>153</v>
      </c>
      <c r="AB483">
        <v>17337</v>
      </c>
      <c r="AD483" t="s">
        <v>2</v>
      </c>
      <c r="AE483">
        <v>59</v>
      </c>
      <c r="AF483">
        <v>12</v>
      </c>
      <c r="AG483">
        <v>5991928</v>
      </c>
      <c r="AH483" t="s">
        <v>25253</v>
      </c>
      <c r="AI483" t="s">
        <v>25252</v>
      </c>
      <c r="AJ483" t="s">
        <v>25251</v>
      </c>
      <c r="AK483" t="s">
        <v>25250</v>
      </c>
      <c r="AL483">
        <v>14</v>
      </c>
      <c r="AM483" s="5">
        <f t="shared" si="59"/>
        <v>1.2727272727272727</v>
      </c>
      <c r="AN483" s="4">
        <f t="shared" si="60"/>
        <v>1.9276444872809886E-3</v>
      </c>
      <c r="AO483" s="3"/>
      <c r="AP483">
        <v>0</v>
      </c>
      <c r="AR483" t="s">
        <v>1</v>
      </c>
      <c r="AT483" s="2" t="s">
        <v>0</v>
      </c>
      <c r="AU483" s="1">
        <f t="shared" si="61"/>
        <v>3.1447730894567947</v>
      </c>
      <c r="AV483" s="1">
        <f t="shared" si="62"/>
        <v>2.3013420492485959</v>
      </c>
      <c r="AW483" s="1">
        <f t="shared" si="63"/>
        <v>1.4579110090403971</v>
      </c>
    </row>
    <row r="484" spans="1:49" x14ac:dyDescent="0.2">
      <c r="A484">
        <v>482</v>
      </c>
      <c r="B484" t="s">
        <v>25249</v>
      </c>
      <c r="C484" t="s">
        <v>25248</v>
      </c>
      <c r="F484" t="s">
        <v>25247</v>
      </c>
      <c r="G484" t="s">
        <v>6</v>
      </c>
      <c r="H484" t="s">
        <v>5</v>
      </c>
      <c r="I484" t="s">
        <v>25246</v>
      </c>
      <c r="J484" t="s">
        <v>25245</v>
      </c>
      <c r="K484" t="s">
        <v>25244</v>
      </c>
      <c r="L484" t="s">
        <v>25243</v>
      </c>
      <c r="M484" t="s">
        <v>117</v>
      </c>
      <c r="N484">
        <v>5</v>
      </c>
      <c r="O484" t="s">
        <v>25242</v>
      </c>
      <c r="P484" t="s">
        <v>25241</v>
      </c>
      <c r="Q484" t="s">
        <v>25240</v>
      </c>
      <c r="R484" s="7">
        <v>40878</v>
      </c>
      <c r="S484" s="8">
        <f t="shared" si="56"/>
        <v>2011</v>
      </c>
      <c r="T484" s="8">
        <v>2011</v>
      </c>
      <c r="U484" s="8">
        <f t="shared" si="57"/>
        <v>11</v>
      </c>
      <c r="V484" s="7">
        <v>40878</v>
      </c>
      <c r="W484" t="s">
        <v>154</v>
      </c>
      <c r="X484" s="2">
        <v>1.6519999999999999</v>
      </c>
      <c r="Y484" s="6">
        <f t="shared" si="58"/>
        <v>4.409919649769093E-2</v>
      </c>
      <c r="AA484" t="s">
        <v>153</v>
      </c>
      <c r="AB484">
        <v>17337</v>
      </c>
      <c r="AD484" t="s">
        <v>2</v>
      </c>
      <c r="AE484">
        <v>59</v>
      </c>
      <c r="AF484">
        <v>12</v>
      </c>
      <c r="AG484">
        <v>5991930</v>
      </c>
      <c r="AH484" t="s">
        <v>25239</v>
      </c>
      <c r="AI484" t="s">
        <v>25238</v>
      </c>
      <c r="AJ484" t="s">
        <v>25237</v>
      </c>
      <c r="AK484" t="s">
        <v>25236</v>
      </c>
      <c r="AL484">
        <v>17</v>
      </c>
      <c r="AM484" s="5">
        <f t="shared" si="59"/>
        <v>1.5454545454545454</v>
      </c>
      <c r="AN484" s="4">
        <f t="shared" si="60"/>
        <v>2.3407111631269148E-3</v>
      </c>
      <c r="AO484" s="3"/>
      <c r="AP484">
        <v>0</v>
      </c>
      <c r="AQ484" t="s">
        <v>342</v>
      </c>
      <c r="AR484" t="s">
        <v>25235</v>
      </c>
      <c r="AS484" t="s">
        <v>341</v>
      </c>
      <c r="AT484" s="2" t="s">
        <v>0</v>
      </c>
      <c r="AU484" s="1">
        <f t="shared" si="61"/>
        <v>3.1571650897321724</v>
      </c>
      <c r="AV484" s="1">
        <f t="shared" si="62"/>
        <v>2.3219953830408926</v>
      </c>
      <c r="AW484" s="1">
        <f t="shared" si="63"/>
        <v>1.4868256763496119</v>
      </c>
    </row>
    <row r="485" spans="1:49" x14ac:dyDescent="0.2">
      <c r="A485">
        <v>483</v>
      </c>
      <c r="B485" t="s">
        <v>25234</v>
      </c>
      <c r="C485" t="s">
        <v>25233</v>
      </c>
      <c r="F485" t="s">
        <v>25232</v>
      </c>
      <c r="G485" t="s">
        <v>6</v>
      </c>
      <c r="H485" t="s">
        <v>5</v>
      </c>
      <c r="I485" t="s">
        <v>16919</v>
      </c>
      <c r="N485">
        <v>1</v>
      </c>
      <c r="O485" t="s">
        <v>16918</v>
      </c>
      <c r="P485">
        <v>6701333615</v>
      </c>
      <c r="R485" s="7">
        <v>40878</v>
      </c>
      <c r="S485" s="8">
        <f t="shared" si="56"/>
        <v>2011</v>
      </c>
      <c r="T485" s="8">
        <v>2011</v>
      </c>
      <c r="U485" s="8">
        <f t="shared" si="57"/>
        <v>11</v>
      </c>
      <c r="V485" s="7">
        <v>40878</v>
      </c>
      <c r="W485" t="s">
        <v>154</v>
      </c>
      <c r="X485" s="2">
        <v>1.6519999999999999</v>
      </c>
      <c r="Y485" s="6">
        <f t="shared" si="58"/>
        <v>4.409919649769093E-2</v>
      </c>
      <c r="AA485" t="s">
        <v>153</v>
      </c>
      <c r="AB485">
        <v>17337</v>
      </c>
      <c r="AD485" t="s">
        <v>2</v>
      </c>
      <c r="AE485">
        <v>59</v>
      </c>
      <c r="AF485">
        <v>12</v>
      </c>
      <c r="AG485">
        <v>5993518</v>
      </c>
      <c r="AH485" t="s">
        <v>25231</v>
      </c>
      <c r="AI485" t="s">
        <v>25230</v>
      </c>
      <c r="AJ485" t="s">
        <v>25229</v>
      </c>
      <c r="AK485" t="s">
        <v>25228</v>
      </c>
      <c r="AL485">
        <v>6</v>
      </c>
      <c r="AM485" s="5">
        <f t="shared" si="59"/>
        <v>0.54545454545454541</v>
      </c>
      <c r="AN485" s="4">
        <f t="shared" si="60"/>
        <v>8.2613335169185224E-4</v>
      </c>
      <c r="AO485" s="3"/>
      <c r="AP485">
        <v>0</v>
      </c>
      <c r="AR485" t="s">
        <v>1</v>
      </c>
      <c r="AT485" s="2" t="s">
        <v>0</v>
      </c>
      <c r="AU485" s="1">
        <f t="shared" si="61"/>
        <v>3.1117277553891207</v>
      </c>
      <c r="AV485" s="1">
        <f t="shared" si="62"/>
        <v>2.2462664924691391</v>
      </c>
      <c r="AW485" s="1">
        <f t="shared" si="63"/>
        <v>1.3808052295491575</v>
      </c>
    </row>
    <row r="486" spans="1:49" x14ac:dyDescent="0.2">
      <c r="A486">
        <v>484</v>
      </c>
      <c r="B486" t="s">
        <v>25227</v>
      </c>
      <c r="C486" t="s">
        <v>25226</v>
      </c>
      <c r="E486">
        <v>22122583</v>
      </c>
      <c r="F486" t="s">
        <v>25225</v>
      </c>
      <c r="G486" t="s">
        <v>6</v>
      </c>
      <c r="H486" t="s">
        <v>5</v>
      </c>
      <c r="I486" t="s">
        <v>25224</v>
      </c>
      <c r="J486" t="s">
        <v>25223</v>
      </c>
      <c r="K486" t="s">
        <v>25222</v>
      </c>
      <c r="L486" t="s">
        <v>25221</v>
      </c>
      <c r="M486" t="s">
        <v>25220</v>
      </c>
      <c r="N486">
        <v>13</v>
      </c>
      <c r="O486" t="s">
        <v>25219</v>
      </c>
      <c r="P486" t="s">
        <v>25218</v>
      </c>
      <c r="Q486" t="s">
        <v>25217</v>
      </c>
      <c r="R486" s="7">
        <v>40878</v>
      </c>
      <c r="S486" s="8">
        <f t="shared" si="56"/>
        <v>2011</v>
      </c>
      <c r="T486" s="8">
        <v>2011</v>
      </c>
      <c r="U486" s="8">
        <f t="shared" si="57"/>
        <v>11</v>
      </c>
      <c r="V486" s="7">
        <v>40878</v>
      </c>
      <c r="W486" t="s">
        <v>25216</v>
      </c>
      <c r="X486" s="2">
        <v>0.94699999999999995</v>
      </c>
      <c r="Y486" s="6">
        <f t="shared" si="58"/>
        <v>2.5279624142441472E-2</v>
      </c>
      <c r="AA486">
        <v>17435889</v>
      </c>
      <c r="AB486">
        <v>6100152802</v>
      </c>
      <c r="AC486">
        <v>17486963</v>
      </c>
      <c r="AD486" t="s">
        <v>2</v>
      </c>
      <c r="AE486">
        <v>6</v>
      </c>
      <c r="AF486">
        <v>10</v>
      </c>
      <c r="AH486" t="s">
        <v>25215</v>
      </c>
      <c r="AI486" t="s">
        <v>25214</v>
      </c>
      <c r="AJ486" t="s">
        <v>25213</v>
      </c>
      <c r="AK486" t="s">
        <v>25212</v>
      </c>
      <c r="AL486">
        <v>18</v>
      </c>
      <c r="AM486" s="5">
        <f t="shared" si="59"/>
        <v>1.6363636363636365</v>
      </c>
      <c r="AN486" s="4">
        <f t="shared" si="60"/>
        <v>2.4784000550755569E-3</v>
      </c>
      <c r="AO486" s="3"/>
      <c r="AP486">
        <v>0</v>
      </c>
      <c r="AR486" t="s">
        <v>1</v>
      </c>
      <c r="AT486" s="2">
        <v>5.3070000000000004</v>
      </c>
      <c r="AU486" s="1">
        <f t="shared" si="61"/>
        <v>1.8439256916231697</v>
      </c>
      <c r="AV486" s="1">
        <f t="shared" si="62"/>
        <v>1.3879012098758514</v>
      </c>
      <c r="AW486" s="1">
        <f t="shared" si="63"/>
        <v>0.93187672812853306</v>
      </c>
    </row>
    <row r="487" spans="1:49" x14ac:dyDescent="0.2">
      <c r="A487">
        <v>485</v>
      </c>
      <c r="B487" t="s">
        <v>25211</v>
      </c>
      <c r="C487" t="s">
        <v>25210</v>
      </c>
      <c r="F487" t="s">
        <v>25209</v>
      </c>
      <c r="G487" t="s">
        <v>6</v>
      </c>
      <c r="H487" t="s">
        <v>5</v>
      </c>
      <c r="I487" t="s">
        <v>331</v>
      </c>
      <c r="J487">
        <v>60005465</v>
      </c>
      <c r="K487" t="s">
        <v>409</v>
      </c>
      <c r="L487" t="s">
        <v>172</v>
      </c>
      <c r="M487" t="s">
        <v>60</v>
      </c>
      <c r="N487">
        <v>2</v>
      </c>
      <c r="O487" t="s">
        <v>25208</v>
      </c>
      <c r="P487" t="s">
        <v>25207</v>
      </c>
      <c r="Q487" t="s">
        <v>2027</v>
      </c>
      <c r="R487" s="7">
        <v>40878</v>
      </c>
      <c r="S487" s="8">
        <f t="shared" si="56"/>
        <v>2011</v>
      </c>
      <c r="T487" s="8">
        <v>2011</v>
      </c>
      <c r="U487" s="8">
        <f t="shared" si="57"/>
        <v>11</v>
      </c>
      <c r="V487" s="7">
        <v>40878</v>
      </c>
      <c r="W487" t="s">
        <v>154</v>
      </c>
      <c r="X487" s="2">
        <v>1.6519999999999999</v>
      </c>
      <c r="Y487" s="6">
        <f t="shared" si="58"/>
        <v>4.409919649769093E-2</v>
      </c>
      <c r="AA487" t="s">
        <v>153</v>
      </c>
      <c r="AB487">
        <v>17337</v>
      </c>
      <c r="AD487" t="s">
        <v>2</v>
      </c>
      <c r="AE487">
        <v>59</v>
      </c>
      <c r="AF487">
        <v>12</v>
      </c>
      <c r="AG487">
        <v>5993503</v>
      </c>
      <c r="AH487" t="s">
        <v>25206</v>
      </c>
      <c r="AI487" t="s">
        <v>25205</v>
      </c>
      <c r="AJ487" t="s">
        <v>25204</v>
      </c>
      <c r="AK487" t="s">
        <v>25203</v>
      </c>
      <c r="AL487">
        <v>49</v>
      </c>
      <c r="AM487" s="5">
        <f t="shared" si="59"/>
        <v>4.4545454545454541</v>
      </c>
      <c r="AN487" s="4">
        <f t="shared" si="60"/>
        <v>6.7467557054834591E-3</v>
      </c>
      <c r="AO487" s="3"/>
      <c r="AP487">
        <v>0</v>
      </c>
      <c r="AR487" t="s">
        <v>1</v>
      </c>
      <c r="AT487" s="2" t="s">
        <v>0</v>
      </c>
      <c r="AU487" s="1">
        <f t="shared" si="61"/>
        <v>3.2893464260028691</v>
      </c>
      <c r="AV487" s="1">
        <f t="shared" si="62"/>
        <v>2.5422976101587191</v>
      </c>
      <c r="AW487" s="1">
        <f t="shared" si="63"/>
        <v>1.7952487943145701</v>
      </c>
    </row>
    <row r="488" spans="1:49" x14ac:dyDescent="0.2">
      <c r="A488">
        <v>486</v>
      </c>
      <c r="B488" t="s">
        <v>25202</v>
      </c>
      <c r="C488" t="s">
        <v>25201</v>
      </c>
      <c r="F488" t="s">
        <v>25200</v>
      </c>
      <c r="G488" t="s">
        <v>6</v>
      </c>
      <c r="H488" t="s">
        <v>5</v>
      </c>
      <c r="I488" t="s">
        <v>25199</v>
      </c>
      <c r="N488">
        <v>1</v>
      </c>
      <c r="O488" t="s">
        <v>25198</v>
      </c>
      <c r="P488">
        <v>16177809100</v>
      </c>
      <c r="R488" s="7">
        <v>40878</v>
      </c>
      <c r="S488" s="8">
        <f t="shared" si="56"/>
        <v>2011</v>
      </c>
      <c r="T488" s="8">
        <v>2011</v>
      </c>
      <c r="U488" s="8">
        <f t="shared" si="57"/>
        <v>11</v>
      </c>
      <c r="V488" s="7">
        <v>40878</v>
      </c>
      <c r="W488" t="s">
        <v>154</v>
      </c>
      <c r="X488" s="2">
        <v>1.6519999999999999</v>
      </c>
      <c r="Y488" s="6">
        <f t="shared" si="58"/>
        <v>4.409919649769093E-2</v>
      </c>
      <c r="AA488" t="s">
        <v>153</v>
      </c>
      <c r="AB488">
        <v>17337</v>
      </c>
      <c r="AD488" t="s">
        <v>2</v>
      </c>
      <c r="AE488">
        <v>59</v>
      </c>
      <c r="AF488">
        <v>12</v>
      </c>
      <c r="AG488">
        <v>5993510</v>
      </c>
      <c r="AH488" t="s">
        <v>25197</v>
      </c>
      <c r="AI488" t="s">
        <v>25196</v>
      </c>
      <c r="AJ488" t="s">
        <v>25195</v>
      </c>
      <c r="AK488" t="s">
        <v>25194</v>
      </c>
      <c r="AL488">
        <v>34</v>
      </c>
      <c r="AM488" s="5">
        <f t="shared" si="59"/>
        <v>3.0909090909090908</v>
      </c>
      <c r="AN488" s="4">
        <f t="shared" si="60"/>
        <v>4.6814223262538297E-3</v>
      </c>
      <c r="AO488" s="3"/>
      <c r="AP488">
        <v>0</v>
      </c>
      <c r="AR488" t="s">
        <v>1</v>
      </c>
      <c r="AT488" s="2" t="s">
        <v>0</v>
      </c>
      <c r="AU488" s="1">
        <f t="shared" si="61"/>
        <v>3.2273864246259798</v>
      </c>
      <c r="AV488" s="1">
        <f t="shared" si="62"/>
        <v>2.4390309411972377</v>
      </c>
      <c r="AW488" s="1">
        <f t="shared" si="63"/>
        <v>1.6506754577684957</v>
      </c>
    </row>
    <row r="489" spans="1:49" x14ac:dyDescent="0.2">
      <c r="A489">
        <v>487</v>
      </c>
      <c r="B489" t="s">
        <v>25193</v>
      </c>
      <c r="C489" t="s">
        <v>25192</v>
      </c>
      <c r="F489" t="s">
        <v>25191</v>
      </c>
      <c r="G489" t="s">
        <v>6</v>
      </c>
      <c r="H489" t="s">
        <v>5</v>
      </c>
      <c r="I489" t="s">
        <v>25190</v>
      </c>
      <c r="J489" t="s">
        <v>25185</v>
      </c>
      <c r="K489" t="s">
        <v>25189</v>
      </c>
      <c r="L489" t="s">
        <v>25188</v>
      </c>
      <c r="M489" t="s">
        <v>1312</v>
      </c>
      <c r="N489">
        <v>2</v>
      </c>
      <c r="O489" t="s">
        <v>25187</v>
      </c>
      <c r="P489" t="s">
        <v>25186</v>
      </c>
      <c r="Q489" t="s">
        <v>25185</v>
      </c>
      <c r="R489" s="7">
        <v>40878</v>
      </c>
      <c r="S489" s="8">
        <f t="shared" si="56"/>
        <v>2011</v>
      </c>
      <c r="T489" s="8">
        <v>2011</v>
      </c>
      <c r="U489" s="8">
        <f t="shared" si="57"/>
        <v>11</v>
      </c>
      <c r="V489" s="7">
        <v>40878</v>
      </c>
      <c r="W489" t="s">
        <v>154</v>
      </c>
      <c r="X489" s="2">
        <v>1.6519999999999999</v>
      </c>
      <c r="Y489" s="6">
        <f t="shared" si="58"/>
        <v>4.409919649769093E-2</v>
      </c>
      <c r="AA489" t="s">
        <v>153</v>
      </c>
      <c r="AB489">
        <v>17337</v>
      </c>
      <c r="AD489" t="s">
        <v>2</v>
      </c>
      <c r="AE489">
        <v>59</v>
      </c>
      <c r="AF489">
        <v>12</v>
      </c>
      <c r="AG489">
        <v>5991918</v>
      </c>
      <c r="AH489" t="s">
        <v>25184</v>
      </c>
      <c r="AI489" t="s">
        <v>25183</v>
      </c>
      <c r="AJ489" t="s">
        <v>25182</v>
      </c>
      <c r="AK489" t="s">
        <v>25181</v>
      </c>
      <c r="AL489">
        <v>7</v>
      </c>
      <c r="AM489" s="5">
        <f t="shared" si="59"/>
        <v>0.63636363636363635</v>
      </c>
      <c r="AN489" s="4">
        <f t="shared" si="60"/>
        <v>9.6382224364049431E-4</v>
      </c>
      <c r="AO489" s="3"/>
      <c r="AP489">
        <v>0</v>
      </c>
      <c r="AR489" t="s">
        <v>1</v>
      </c>
      <c r="AT489" s="2" t="s">
        <v>0</v>
      </c>
      <c r="AU489" s="1">
        <f t="shared" si="61"/>
        <v>3.1158584221475798</v>
      </c>
      <c r="AV489" s="1">
        <f t="shared" si="62"/>
        <v>2.2531509370665712</v>
      </c>
      <c r="AW489" s="1">
        <f t="shared" si="63"/>
        <v>1.3904434519855624</v>
      </c>
    </row>
    <row r="490" spans="1:49" x14ac:dyDescent="0.2">
      <c r="A490">
        <v>488</v>
      </c>
      <c r="B490" t="s">
        <v>25180</v>
      </c>
      <c r="C490" t="s">
        <v>25179</v>
      </c>
      <c r="F490" t="s">
        <v>25178</v>
      </c>
      <c r="G490" t="s">
        <v>6</v>
      </c>
      <c r="H490" t="s">
        <v>5</v>
      </c>
      <c r="I490" t="s">
        <v>25177</v>
      </c>
      <c r="J490">
        <v>60026338</v>
      </c>
      <c r="K490" t="s">
        <v>23675</v>
      </c>
      <c r="L490" t="s">
        <v>23674</v>
      </c>
      <c r="M490" t="s">
        <v>101</v>
      </c>
      <c r="N490">
        <v>2</v>
      </c>
      <c r="O490" t="s">
        <v>25176</v>
      </c>
      <c r="P490" t="s">
        <v>25175</v>
      </c>
      <c r="Q490" t="s">
        <v>23671</v>
      </c>
      <c r="R490" s="7">
        <v>40878</v>
      </c>
      <c r="S490" s="8">
        <f t="shared" si="56"/>
        <v>2011</v>
      </c>
      <c r="T490" s="8">
        <v>2011</v>
      </c>
      <c r="U490" s="8">
        <f t="shared" si="57"/>
        <v>11</v>
      </c>
      <c r="V490" s="7">
        <v>40878</v>
      </c>
      <c r="W490" t="s">
        <v>154</v>
      </c>
      <c r="X490" s="2">
        <v>1.6519999999999999</v>
      </c>
      <c r="Y490" s="6">
        <f t="shared" si="58"/>
        <v>4.409919649769093E-2</v>
      </c>
      <c r="AA490" t="s">
        <v>153</v>
      </c>
      <c r="AB490">
        <v>17337</v>
      </c>
      <c r="AD490" t="s">
        <v>2</v>
      </c>
      <c r="AE490">
        <v>59</v>
      </c>
      <c r="AF490">
        <v>12</v>
      </c>
      <c r="AG490">
        <v>5991925</v>
      </c>
      <c r="AH490" t="s">
        <v>25174</v>
      </c>
      <c r="AI490" t="s">
        <v>25173</v>
      </c>
      <c r="AJ490" t="s">
        <v>25172</v>
      </c>
      <c r="AK490" t="s">
        <v>25171</v>
      </c>
      <c r="AL490">
        <v>54</v>
      </c>
      <c r="AM490" s="5">
        <f t="shared" si="59"/>
        <v>4.9090909090909092</v>
      </c>
      <c r="AN490" s="4">
        <f t="shared" si="60"/>
        <v>7.4352001652266703E-3</v>
      </c>
      <c r="AO490" s="3"/>
      <c r="AP490">
        <v>0</v>
      </c>
      <c r="AR490" t="s">
        <v>1</v>
      </c>
      <c r="AT490" s="2" t="s">
        <v>0</v>
      </c>
      <c r="AU490" s="1">
        <f t="shared" si="61"/>
        <v>3.3099997597951654</v>
      </c>
      <c r="AV490" s="1">
        <f t="shared" si="62"/>
        <v>2.57671983314588</v>
      </c>
      <c r="AW490" s="1">
        <f t="shared" si="63"/>
        <v>1.8434399064965947</v>
      </c>
    </row>
    <row r="491" spans="1:49" x14ac:dyDescent="0.2">
      <c r="A491">
        <v>489</v>
      </c>
      <c r="B491" t="s">
        <v>25170</v>
      </c>
      <c r="C491" t="s">
        <v>25169</v>
      </c>
      <c r="F491" t="s">
        <v>25168</v>
      </c>
      <c r="G491" t="s">
        <v>6</v>
      </c>
      <c r="H491" t="s">
        <v>5</v>
      </c>
      <c r="I491" t="s">
        <v>25167</v>
      </c>
      <c r="J491" t="s">
        <v>16766</v>
      </c>
      <c r="K491" t="s">
        <v>16765</v>
      </c>
      <c r="L491" t="s">
        <v>16764</v>
      </c>
      <c r="M491" t="s">
        <v>1604</v>
      </c>
      <c r="N491">
        <v>4</v>
      </c>
      <c r="O491" t="s">
        <v>25166</v>
      </c>
      <c r="P491" t="s">
        <v>25165</v>
      </c>
      <c r="Q491" t="s">
        <v>25164</v>
      </c>
      <c r="R491" s="7">
        <v>40878</v>
      </c>
      <c r="S491" s="8">
        <f t="shared" si="56"/>
        <v>2011</v>
      </c>
      <c r="T491" s="8">
        <v>2011</v>
      </c>
      <c r="U491" s="8">
        <f t="shared" si="57"/>
        <v>11</v>
      </c>
      <c r="V491" s="7">
        <v>40878</v>
      </c>
      <c r="W491" t="s">
        <v>154</v>
      </c>
      <c r="X491" s="2">
        <v>1.6519999999999999</v>
      </c>
      <c r="Y491" s="6">
        <f t="shared" si="58"/>
        <v>4.409919649769093E-2</v>
      </c>
      <c r="AA491" t="s">
        <v>153</v>
      </c>
      <c r="AB491">
        <v>17337</v>
      </c>
      <c r="AD491" t="s">
        <v>2</v>
      </c>
      <c r="AE491">
        <v>59</v>
      </c>
      <c r="AF491">
        <v>12</v>
      </c>
      <c r="AG491">
        <v>5991934</v>
      </c>
      <c r="AH491" t="s">
        <v>25163</v>
      </c>
      <c r="AI491" t="s">
        <v>25162</v>
      </c>
      <c r="AJ491" t="s">
        <v>25161</v>
      </c>
      <c r="AK491" t="s">
        <v>25160</v>
      </c>
      <c r="AL491">
        <v>44</v>
      </c>
      <c r="AM491" s="5">
        <f t="shared" si="59"/>
        <v>4</v>
      </c>
      <c r="AN491" s="4">
        <f t="shared" si="60"/>
        <v>6.0583112457402496E-3</v>
      </c>
      <c r="AO491" s="3"/>
      <c r="AP491">
        <v>0</v>
      </c>
      <c r="AR491" t="s">
        <v>1</v>
      </c>
      <c r="AT491" s="2" t="s">
        <v>0</v>
      </c>
      <c r="AU491" s="1">
        <f t="shared" si="61"/>
        <v>3.2686930922105728</v>
      </c>
      <c r="AV491" s="1">
        <f t="shared" si="62"/>
        <v>2.5078753871715591</v>
      </c>
      <c r="AW491" s="1">
        <f t="shared" si="63"/>
        <v>1.7470576821325454</v>
      </c>
    </row>
    <row r="492" spans="1:49" x14ac:dyDescent="0.2">
      <c r="A492">
        <v>490</v>
      </c>
      <c r="B492" t="s">
        <v>25159</v>
      </c>
      <c r="C492" t="s">
        <v>25158</v>
      </c>
      <c r="F492" t="s">
        <v>25157</v>
      </c>
      <c r="G492" t="s">
        <v>6</v>
      </c>
      <c r="H492" t="s">
        <v>5</v>
      </c>
      <c r="I492" t="s">
        <v>25156</v>
      </c>
      <c r="J492" t="s">
        <v>25151</v>
      </c>
      <c r="K492" t="s">
        <v>25155</v>
      </c>
      <c r="L492" t="s">
        <v>25154</v>
      </c>
      <c r="M492" t="s">
        <v>2516</v>
      </c>
      <c r="N492">
        <v>2</v>
      </c>
      <c r="O492" t="s">
        <v>25153</v>
      </c>
      <c r="P492" t="s">
        <v>25152</v>
      </c>
      <c r="Q492" t="s">
        <v>25151</v>
      </c>
      <c r="R492" s="7">
        <v>40878</v>
      </c>
      <c r="S492" s="8">
        <f t="shared" si="56"/>
        <v>2011</v>
      </c>
      <c r="T492" s="8">
        <v>2011</v>
      </c>
      <c r="U492" s="8">
        <f t="shared" si="57"/>
        <v>11</v>
      </c>
      <c r="V492" s="7">
        <v>40878</v>
      </c>
      <c r="W492" t="s">
        <v>154</v>
      </c>
      <c r="X492" s="2">
        <v>1.6519999999999999</v>
      </c>
      <c r="Y492" s="6">
        <f t="shared" si="58"/>
        <v>4.409919649769093E-2</v>
      </c>
      <c r="AA492" t="s">
        <v>153</v>
      </c>
      <c r="AB492">
        <v>17337</v>
      </c>
      <c r="AD492" t="s">
        <v>2</v>
      </c>
      <c r="AE492">
        <v>59</v>
      </c>
      <c r="AF492">
        <v>12</v>
      </c>
      <c r="AG492">
        <v>5991915</v>
      </c>
      <c r="AH492" t="s">
        <v>25150</v>
      </c>
      <c r="AI492" t="s">
        <v>25149</v>
      </c>
      <c r="AJ492" t="s">
        <v>25148</v>
      </c>
      <c r="AK492" t="s">
        <v>25147</v>
      </c>
      <c r="AL492">
        <v>13</v>
      </c>
      <c r="AM492" s="5">
        <f t="shared" si="59"/>
        <v>1.1818181818181819</v>
      </c>
      <c r="AN492" s="4">
        <f t="shared" si="60"/>
        <v>1.7899555953323468E-3</v>
      </c>
      <c r="AO492" s="3"/>
      <c r="AP492">
        <v>0</v>
      </c>
      <c r="AR492" t="s">
        <v>1</v>
      </c>
      <c r="AT492" s="2" t="s">
        <v>0</v>
      </c>
      <c r="AU492" s="1">
        <f t="shared" si="61"/>
        <v>3.1406424226983356</v>
      </c>
      <c r="AV492" s="1">
        <f t="shared" si="62"/>
        <v>2.2944576046511638</v>
      </c>
      <c r="AW492" s="1">
        <f t="shared" si="63"/>
        <v>1.4482727866039922</v>
      </c>
    </row>
    <row r="493" spans="1:49" x14ac:dyDescent="0.2">
      <c r="A493">
        <v>491</v>
      </c>
      <c r="B493" t="s">
        <v>25146</v>
      </c>
      <c r="C493" t="s">
        <v>25145</v>
      </c>
      <c r="F493" t="s">
        <v>25144</v>
      </c>
      <c r="G493" t="s">
        <v>6</v>
      </c>
      <c r="H493" t="s">
        <v>5</v>
      </c>
      <c r="I493" t="s">
        <v>25143</v>
      </c>
      <c r="J493">
        <v>60003892</v>
      </c>
      <c r="K493" t="s">
        <v>1565</v>
      </c>
      <c r="L493" t="s">
        <v>1564</v>
      </c>
      <c r="M493" t="s">
        <v>17</v>
      </c>
      <c r="N493">
        <v>4</v>
      </c>
      <c r="O493" t="s">
        <v>25142</v>
      </c>
      <c r="P493" t="s">
        <v>25141</v>
      </c>
      <c r="Q493" t="s">
        <v>25140</v>
      </c>
      <c r="R493" s="7">
        <v>40878</v>
      </c>
      <c r="S493" s="8">
        <f t="shared" si="56"/>
        <v>2011</v>
      </c>
      <c r="T493" s="8">
        <v>2011</v>
      </c>
      <c r="U493" s="8">
        <f t="shared" si="57"/>
        <v>11</v>
      </c>
      <c r="V493" s="7">
        <v>40878</v>
      </c>
      <c r="W493" t="s">
        <v>154</v>
      </c>
      <c r="X493" s="2">
        <v>1.6519999999999999</v>
      </c>
      <c r="Y493" s="6">
        <f t="shared" si="58"/>
        <v>4.409919649769093E-2</v>
      </c>
      <c r="AA493" t="s">
        <v>153</v>
      </c>
      <c r="AB493">
        <v>17337</v>
      </c>
      <c r="AD493" t="s">
        <v>2</v>
      </c>
      <c r="AE493">
        <v>59</v>
      </c>
      <c r="AF493">
        <v>12</v>
      </c>
      <c r="AG493">
        <v>5993500</v>
      </c>
      <c r="AH493" t="s">
        <v>25139</v>
      </c>
      <c r="AI493" t="s">
        <v>25138</v>
      </c>
      <c r="AJ493" t="s">
        <v>25137</v>
      </c>
      <c r="AK493" t="s">
        <v>25136</v>
      </c>
      <c r="AL493">
        <v>80</v>
      </c>
      <c r="AM493" s="5">
        <f t="shared" si="59"/>
        <v>7.2727272727272725</v>
      </c>
      <c r="AN493" s="4">
        <f t="shared" si="60"/>
        <v>1.1015111355891363E-2</v>
      </c>
      <c r="AO493" s="3"/>
      <c r="AP493">
        <v>0</v>
      </c>
      <c r="AR493" t="s">
        <v>25135</v>
      </c>
      <c r="AS493" t="s">
        <v>25134</v>
      </c>
      <c r="AT493" s="2" t="s">
        <v>0</v>
      </c>
      <c r="AU493" s="1">
        <f t="shared" si="61"/>
        <v>3.4173970955151058</v>
      </c>
      <c r="AV493" s="1">
        <f t="shared" si="62"/>
        <v>2.7557153926791145</v>
      </c>
      <c r="AW493" s="1">
        <f t="shared" si="63"/>
        <v>2.0940336898431231</v>
      </c>
    </row>
    <row r="494" spans="1:49" x14ac:dyDescent="0.2">
      <c r="A494">
        <v>492</v>
      </c>
      <c r="B494" t="s">
        <v>25133</v>
      </c>
      <c r="C494" t="s">
        <v>25132</v>
      </c>
      <c r="D494" t="s">
        <v>25131</v>
      </c>
      <c r="F494" t="s">
        <v>25130</v>
      </c>
      <c r="G494" t="s">
        <v>6</v>
      </c>
      <c r="H494" t="s">
        <v>5</v>
      </c>
      <c r="I494" t="s">
        <v>25129</v>
      </c>
      <c r="J494">
        <v>60030035</v>
      </c>
      <c r="K494" t="s">
        <v>25128</v>
      </c>
      <c r="L494" t="s">
        <v>643</v>
      </c>
      <c r="M494" t="s">
        <v>642</v>
      </c>
      <c r="N494">
        <v>1</v>
      </c>
      <c r="O494" t="s">
        <v>25127</v>
      </c>
      <c r="P494">
        <v>36440469500</v>
      </c>
      <c r="Q494">
        <v>60030035</v>
      </c>
      <c r="R494" s="7">
        <v>40878</v>
      </c>
      <c r="S494" s="8">
        <f t="shared" si="56"/>
        <v>2011</v>
      </c>
      <c r="T494" s="8">
        <v>2011</v>
      </c>
      <c r="U494" s="8">
        <f t="shared" si="57"/>
        <v>11</v>
      </c>
      <c r="V494" s="7">
        <v>40878</v>
      </c>
      <c r="W494" t="s">
        <v>25126</v>
      </c>
      <c r="X494" s="2">
        <v>0.25700000000000001</v>
      </c>
      <c r="Y494" s="6">
        <f t="shared" si="58"/>
        <v>6.8604682202824275E-3</v>
      </c>
      <c r="AA494">
        <v>17881994</v>
      </c>
      <c r="AB494">
        <v>7100153120</v>
      </c>
      <c r="AD494" t="s">
        <v>2</v>
      </c>
      <c r="AE494">
        <v>6</v>
      </c>
      <c r="AF494">
        <v>3</v>
      </c>
      <c r="AH494" t="s">
        <v>25125</v>
      </c>
      <c r="AI494" t="s">
        <v>25124</v>
      </c>
      <c r="AJ494" t="s">
        <v>25123</v>
      </c>
      <c r="AK494" t="s">
        <v>25122</v>
      </c>
      <c r="AL494">
        <v>0</v>
      </c>
      <c r="AM494" s="5">
        <f t="shared" si="59"/>
        <v>0</v>
      </c>
      <c r="AN494" s="4">
        <f t="shared" si="60"/>
        <v>0</v>
      </c>
      <c r="AO494" s="3"/>
      <c r="AP494">
        <v>0</v>
      </c>
      <c r="AR494" t="s">
        <v>1</v>
      </c>
      <c r="AT494" s="2" t="s">
        <v>0</v>
      </c>
      <c r="AU494" s="1">
        <f t="shared" si="61"/>
        <v>0.48023277541976983</v>
      </c>
      <c r="AV494" s="1">
        <f t="shared" si="62"/>
        <v>0.34302341101412137</v>
      </c>
      <c r="AW494" s="1">
        <f t="shared" si="63"/>
        <v>0.2058140466084728</v>
      </c>
    </row>
    <row r="495" spans="1:49" x14ac:dyDescent="0.2">
      <c r="A495">
        <v>493</v>
      </c>
      <c r="B495" t="s">
        <v>25121</v>
      </c>
      <c r="C495" t="s">
        <v>25120</v>
      </c>
      <c r="F495" t="s">
        <v>25119</v>
      </c>
      <c r="G495" t="s">
        <v>6</v>
      </c>
      <c r="H495" t="s">
        <v>5</v>
      </c>
      <c r="I495" t="s">
        <v>25118</v>
      </c>
      <c r="J495" t="s">
        <v>25117</v>
      </c>
      <c r="K495" t="s">
        <v>25116</v>
      </c>
      <c r="L495" t="s">
        <v>25115</v>
      </c>
      <c r="M495" t="s">
        <v>25114</v>
      </c>
      <c r="N495">
        <v>4</v>
      </c>
      <c r="O495" t="s">
        <v>25113</v>
      </c>
      <c r="P495" t="s">
        <v>25112</v>
      </c>
      <c r="Q495" t="s">
        <v>25111</v>
      </c>
      <c r="R495" s="7">
        <v>40878</v>
      </c>
      <c r="S495" s="8">
        <f t="shared" si="56"/>
        <v>2011</v>
      </c>
      <c r="T495" s="8">
        <v>2011</v>
      </c>
      <c r="U495" s="8">
        <f t="shared" si="57"/>
        <v>11</v>
      </c>
      <c r="V495" s="7">
        <v>40878</v>
      </c>
      <c r="W495" t="s">
        <v>154</v>
      </c>
      <c r="X495" s="2">
        <v>1.6519999999999999</v>
      </c>
      <c r="Y495" s="6">
        <f t="shared" si="58"/>
        <v>4.409919649769093E-2</v>
      </c>
      <c r="AA495" t="s">
        <v>153</v>
      </c>
      <c r="AB495">
        <v>17337</v>
      </c>
      <c r="AD495" t="s">
        <v>2</v>
      </c>
      <c r="AE495">
        <v>59</v>
      </c>
      <c r="AF495">
        <v>12</v>
      </c>
      <c r="AG495">
        <v>5993508</v>
      </c>
      <c r="AH495" t="s">
        <v>25110</v>
      </c>
      <c r="AI495" t="s">
        <v>25109</v>
      </c>
      <c r="AJ495" t="s">
        <v>25108</v>
      </c>
      <c r="AK495" t="s">
        <v>25107</v>
      </c>
      <c r="AL495">
        <v>127</v>
      </c>
      <c r="AM495" s="5">
        <f t="shared" si="59"/>
        <v>11.545454545454545</v>
      </c>
      <c r="AN495" s="4">
        <f t="shared" si="60"/>
        <v>1.7486489277477538E-2</v>
      </c>
      <c r="AO495" s="3"/>
      <c r="AP495">
        <v>0</v>
      </c>
      <c r="AQ495" t="s">
        <v>1199</v>
      </c>
      <c r="AR495" t="s">
        <v>1</v>
      </c>
      <c r="AS495" t="s">
        <v>1198</v>
      </c>
      <c r="AT495" s="2" t="s">
        <v>0</v>
      </c>
      <c r="AU495" s="1">
        <f t="shared" si="61"/>
        <v>3.6115384331626914</v>
      </c>
      <c r="AV495" s="1">
        <f t="shared" si="62"/>
        <v>3.0792842887584237</v>
      </c>
      <c r="AW495" s="1">
        <f t="shared" si="63"/>
        <v>2.5470301443541556</v>
      </c>
    </row>
    <row r="496" spans="1:49" x14ac:dyDescent="0.2">
      <c r="A496">
        <v>494</v>
      </c>
      <c r="B496" t="s">
        <v>25106</v>
      </c>
      <c r="C496" t="s">
        <v>25105</v>
      </c>
      <c r="F496" t="s">
        <v>25104</v>
      </c>
      <c r="G496" t="s">
        <v>6</v>
      </c>
      <c r="H496" t="s">
        <v>5</v>
      </c>
      <c r="I496" t="s">
        <v>25103</v>
      </c>
      <c r="J496" t="s">
        <v>25102</v>
      </c>
      <c r="K496" t="s">
        <v>25101</v>
      </c>
      <c r="L496" t="s">
        <v>25100</v>
      </c>
      <c r="M496" t="s">
        <v>25099</v>
      </c>
      <c r="N496">
        <v>4</v>
      </c>
      <c r="O496" t="s">
        <v>25098</v>
      </c>
      <c r="P496" t="s">
        <v>25097</v>
      </c>
      <c r="Q496" t="s">
        <v>25096</v>
      </c>
      <c r="R496" s="7">
        <v>40878</v>
      </c>
      <c r="S496" s="8">
        <f t="shared" si="56"/>
        <v>2011</v>
      </c>
      <c r="T496" s="8">
        <v>2011</v>
      </c>
      <c r="U496" s="8">
        <f t="shared" si="57"/>
        <v>11</v>
      </c>
      <c r="V496" s="7">
        <v>40878</v>
      </c>
      <c r="W496" t="s">
        <v>154</v>
      </c>
      <c r="X496" s="2">
        <v>1.6519999999999999</v>
      </c>
      <c r="Y496" s="6">
        <f t="shared" si="58"/>
        <v>4.409919649769093E-2</v>
      </c>
      <c r="AA496" t="s">
        <v>153</v>
      </c>
      <c r="AB496">
        <v>17337</v>
      </c>
      <c r="AD496" t="s">
        <v>2</v>
      </c>
      <c r="AE496">
        <v>59</v>
      </c>
      <c r="AF496">
        <v>12</v>
      </c>
      <c r="AG496">
        <v>5993517</v>
      </c>
      <c r="AH496" t="s">
        <v>25095</v>
      </c>
      <c r="AI496" t="s">
        <v>25094</v>
      </c>
      <c r="AJ496" t="s">
        <v>25093</v>
      </c>
      <c r="AK496" t="s">
        <v>25092</v>
      </c>
      <c r="AL496">
        <v>95</v>
      </c>
      <c r="AM496" s="5">
        <f t="shared" si="59"/>
        <v>8.6363636363636367</v>
      </c>
      <c r="AN496" s="4">
        <f t="shared" si="60"/>
        <v>1.3080444735120995E-2</v>
      </c>
      <c r="AO496" s="3"/>
      <c r="AP496">
        <v>0</v>
      </c>
      <c r="AR496" t="s">
        <v>1</v>
      </c>
      <c r="AT496" s="2" t="s">
        <v>0</v>
      </c>
      <c r="AU496" s="1">
        <f t="shared" si="61"/>
        <v>3.4793570968919947</v>
      </c>
      <c r="AV496" s="1">
        <f t="shared" si="62"/>
        <v>2.8589820616405963</v>
      </c>
      <c r="AW496" s="1">
        <f t="shared" si="63"/>
        <v>2.2386070263891971</v>
      </c>
    </row>
    <row r="497" spans="1:49" x14ac:dyDescent="0.2">
      <c r="A497">
        <v>495</v>
      </c>
      <c r="B497" t="s">
        <v>25091</v>
      </c>
      <c r="C497" t="s">
        <v>25090</v>
      </c>
      <c r="F497" t="s">
        <v>25089</v>
      </c>
      <c r="G497" t="s">
        <v>6</v>
      </c>
      <c r="H497" t="s">
        <v>5</v>
      </c>
      <c r="I497" t="s">
        <v>2454</v>
      </c>
      <c r="J497" t="s">
        <v>25088</v>
      </c>
      <c r="K497" t="s">
        <v>25087</v>
      </c>
      <c r="L497" t="s">
        <v>1123</v>
      </c>
      <c r="M497" t="s">
        <v>1122</v>
      </c>
      <c r="N497">
        <v>3</v>
      </c>
      <c r="O497" t="s">
        <v>25086</v>
      </c>
      <c r="P497" t="s">
        <v>25085</v>
      </c>
      <c r="Q497" t="s">
        <v>25084</v>
      </c>
      <c r="R497" s="7">
        <v>40878</v>
      </c>
      <c r="S497" s="8">
        <f t="shared" si="56"/>
        <v>2011</v>
      </c>
      <c r="T497" s="8">
        <v>2011</v>
      </c>
      <c r="U497" s="8">
        <f t="shared" si="57"/>
        <v>11</v>
      </c>
      <c r="V497" s="7">
        <v>40878</v>
      </c>
      <c r="W497" t="s">
        <v>154</v>
      </c>
      <c r="X497" s="2">
        <v>1.6519999999999999</v>
      </c>
      <c r="Y497" s="6">
        <f t="shared" si="58"/>
        <v>4.409919649769093E-2</v>
      </c>
      <c r="AA497" t="s">
        <v>153</v>
      </c>
      <c r="AB497">
        <v>17337</v>
      </c>
      <c r="AD497" t="s">
        <v>2</v>
      </c>
      <c r="AE497">
        <v>59</v>
      </c>
      <c r="AF497">
        <v>12</v>
      </c>
      <c r="AG497">
        <v>5993504</v>
      </c>
      <c r="AH497" t="s">
        <v>25083</v>
      </c>
      <c r="AI497" t="s">
        <v>25082</v>
      </c>
      <c r="AJ497" t="s">
        <v>25081</v>
      </c>
      <c r="AK497" t="s">
        <v>25080</v>
      </c>
      <c r="AL497">
        <v>5</v>
      </c>
      <c r="AM497" s="5">
        <f t="shared" si="59"/>
        <v>0.45454545454545453</v>
      </c>
      <c r="AN497" s="4">
        <f t="shared" si="60"/>
        <v>6.8844445974321016E-4</v>
      </c>
      <c r="AO497" s="3"/>
      <c r="AP497">
        <v>0</v>
      </c>
      <c r="AR497" t="s">
        <v>1</v>
      </c>
      <c r="AT497" s="2" t="s">
        <v>0</v>
      </c>
      <c r="AU497" s="1">
        <f t="shared" si="61"/>
        <v>3.1075970886306612</v>
      </c>
      <c r="AV497" s="1">
        <f t="shared" si="62"/>
        <v>2.239382047871707</v>
      </c>
      <c r="AW497" s="1">
        <f t="shared" si="63"/>
        <v>1.3711670071127524</v>
      </c>
    </row>
    <row r="498" spans="1:49" x14ac:dyDescent="0.2">
      <c r="A498">
        <v>496</v>
      </c>
      <c r="B498" t="s">
        <v>25079</v>
      </c>
      <c r="C498" t="s">
        <v>25078</v>
      </c>
      <c r="F498" t="s">
        <v>25077</v>
      </c>
      <c r="G498" t="s">
        <v>6</v>
      </c>
      <c r="H498" t="s">
        <v>5</v>
      </c>
      <c r="I498" t="s">
        <v>25076</v>
      </c>
      <c r="J498" t="s">
        <v>25071</v>
      </c>
      <c r="K498" t="s">
        <v>25075</v>
      </c>
      <c r="L498" t="s">
        <v>25074</v>
      </c>
      <c r="M498" t="s">
        <v>14</v>
      </c>
      <c r="N498">
        <v>2</v>
      </c>
      <c r="O498" t="s">
        <v>25073</v>
      </c>
      <c r="P498" t="s">
        <v>25072</v>
      </c>
      <c r="Q498" t="s">
        <v>25071</v>
      </c>
      <c r="R498" s="7">
        <v>40878</v>
      </c>
      <c r="S498" s="8">
        <f t="shared" si="56"/>
        <v>2011</v>
      </c>
      <c r="T498" s="8">
        <v>2011</v>
      </c>
      <c r="U498" s="8">
        <f t="shared" si="57"/>
        <v>11</v>
      </c>
      <c r="V498" s="7">
        <v>40878</v>
      </c>
      <c r="W498" t="s">
        <v>154</v>
      </c>
      <c r="X498" s="2">
        <v>1.6519999999999999</v>
      </c>
      <c r="Y498" s="6">
        <f t="shared" si="58"/>
        <v>4.409919649769093E-2</v>
      </c>
      <c r="AA498" t="s">
        <v>153</v>
      </c>
      <c r="AB498">
        <v>17337</v>
      </c>
      <c r="AD498" t="s">
        <v>2</v>
      </c>
      <c r="AE498">
        <v>59</v>
      </c>
      <c r="AF498">
        <v>12</v>
      </c>
      <c r="AG498">
        <v>5991914</v>
      </c>
      <c r="AH498" t="s">
        <v>25070</v>
      </c>
      <c r="AI498" t="s">
        <v>25069</v>
      </c>
      <c r="AJ498" t="s">
        <v>25068</v>
      </c>
      <c r="AK498" t="s">
        <v>25067</v>
      </c>
      <c r="AL498">
        <v>59</v>
      </c>
      <c r="AM498" s="5">
        <f t="shared" si="59"/>
        <v>5.3636363636363633</v>
      </c>
      <c r="AN498" s="4">
        <f t="shared" si="60"/>
        <v>8.1236446249698807E-3</v>
      </c>
      <c r="AO498" s="3"/>
      <c r="AP498">
        <v>0</v>
      </c>
      <c r="AQ498" t="s">
        <v>197</v>
      </c>
      <c r="AR498" t="s">
        <v>25066</v>
      </c>
      <c r="AS498" t="s">
        <v>196</v>
      </c>
      <c r="AT498" s="2" t="s">
        <v>0</v>
      </c>
      <c r="AU498" s="1">
        <f t="shared" si="61"/>
        <v>3.3306530935874616</v>
      </c>
      <c r="AV498" s="1">
        <f t="shared" si="62"/>
        <v>2.6111420561330405</v>
      </c>
      <c r="AW498" s="1">
        <f t="shared" si="63"/>
        <v>1.8916310186786196</v>
      </c>
    </row>
    <row r="499" spans="1:49" x14ac:dyDescent="0.2">
      <c r="A499">
        <v>497</v>
      </c>
      <c r="B499" t="s">
        <v>25065</v>
      </c>
      <c r="C499" t="s">
        <v>25064</v>
      </c>
      <c r="F499" t="s">
        <v>25063</v>
      </c>
      <c r="G499" t="s">
        <v>6</v>
      </c>
      <c r="H499" t="s">
        <v>5</v>
      </c>
      <c r="I499" t="s">
        <v>25062</v>
      </c>
      <c r="J499" t="s">
        <v>25057</v>
      </c>
      <c r="K499" t="s">
        <v>25061</v>
      </c>
      <c r="L499" t="s">
        <v>25060</v>
      </c>
      <c r="M499" t="s">
        <v>4</v>
      </c>
      <c r="N499">
        <v>2</v>
      </c>
      <c r="O499" t="s">
        <v>25059</v>
      </c>
      <c r="P499" t="s">
        <v>25058</v>
      </c>
      <c r="Q499" t="s">
        <v>25057</v>
      </c>
      <c r="R499" s="7">
        <v>40878</v>
      </c>
      <c r="S499" s="8">
        <f t="shared" si="56"/>
        <v>2011</v>
      </c>
      <c r="T499" s="8">
        <v>2011</v>
      </c>
      <c r="U499" s="8">
        <f t="shared" si="57"/>
        <v>11</v>
      </c>
      <c r="V499" s="7">
        <v>40878</v>
      </c>
      <c r="W499" t="s">
        <v>154</v>
      </c>
      <c r="X499" s="2">
        <v>1.6519999999999999</v>
      </c>
      <c r="Y499" s="6">
        <f t="shared" si="58"/>
        <v>4.409919649769093E-2</v>
      </c>
      <c r="AA499" t="s">
        <v>153</v>
      </c>
      <c r="AB499">
        <v>17337</v>
      </c>
      <c r="AD499" t="s">
        <v>2</v>
      </c>
      <c r="AE499">
        <v>59</v>
      </c>
      <c r="AF499">
        <v>12</v>
      </c>
      <c r="AG499">
        <v>5991913</v>
      </c>
      <c r="AH499" t="s">
        <v>25056</v>
      </c>
      <c r="AI499" t="s">
        <v>25055</v>
      </c>
      <c r="AJ499" t="s">
        <v>25054</v>
      </c>
      <c r="AK499" t="s">
        <v>25053</v>
      </c>
      <c r="AL499">
        <v>18</v>
      </c>
      <c r="AM499" s="5">
        <f t="shared" si="59"/>
        <v>1.6363636363636365</v>
      </c>
      <c r="AN499" s="4">
        <f t="shared" si="60"/>
        <v>2.4784000550755569E-3</v>
      </c>
      <c r="AO499" s="3"/>
      <c r="AP499">
        <v>0</v>
      </c>
      <c r="AR499" t="s">
        <v>1</v>
      </c>
      <c r="AT499" s="2" t="s">
        <v>0</v>
      </c>
      <c r="AU499" s="1">
        <f t="shared" si="61"/>
        <v>3.1612957564906319</v>
      </c>
      <c r="AV499" s="1">
        <f t="shared" si="62"/>
        <v>2.3288798276383242</v>
      </c>
      <c r="AW499" s="1">
        <f t="shared" si="63"/>
        <v>1.4964638987860168</v>
      </c>
    </row>
    <row r="500" spans="1:49" x14ac:dyDescent="0.2">
      <c r="A500">
        <v>498</v>
      </c>
      <c r="B500" t="s">
        <v>25052</v>
      </c>
      <c r="C500" t="s">
        <v>25051</v>
      </c>
      <c r="F500" t="s">
        <v>25050</v>
      </c>
      <c r="G500" t="s">
        <v>6</v>
      </c>
      <c r="H500" t="s">
        <v>5</v>
      </c>
      <c r="I500" t="s">
        <v>25049</v>
      </c>
      <c r="J500" t="s">
        <v>25044</v>
      </c>
      <c r="K500" t="s">
        <v>25048</v>
      </c>
      <c r="L500" t="s">
        <v>25047</v>
      </c>
      <c r="M500" t="s">
        <v>14</v>
      </c>
      <c r="N500">
        <v>2</v>
      </c>
      <c r="O500" t="s">
        <v>25046</v>
      </c>
      <c r="P500" t="s">
        <v>25045</v>
      </c>
      <c r="Q500" t="s">
        <v>25044</v>
      </c>
      <c r="R500" s="7">
        <v>40878</v>
      </c>
      <c r="S500" s="8">
        <f t="shared" si="56"/>
        <v>2011</v>
      </c>
      <c r="T500" s="8">
        <v>2011</v>
      </c>
      <c r="U500" s="8">
        <f t="shared" si="57"/>
        <v>11</v>
      </c>
      <c r="V500" s="7">
        <v>40878</v>
      </c>
      <c r="W500" t="s">
        <v>154</v>
      </c>
      <c r="X500" s="2">
        <v>1.6519999999999999</v>
      </c>
      <c r="Y500" s="6">
        <f t="shared" si="58"/>
        <v>4.409919649769093E-2</v>
      </c>
      <c r="AA500" t="s">
        <v>153</v>
      </c>
      <c r="AB500">
        <v>17337</v>
      </c>
      <c r="AD500" t="s">
        <v>2</v>
      </c>
      <c r="AE500">
        <v>59</v>
      </c>
      <c r="AF500">
        <v>12</v>
      </c>
      <c r="AG500">
        <v>5993501</v>
      </c>
      <c r="AH500" t="s">
        <v>25043</v>
      </c>
      <c r="AI500" t="s">
        <v>25042</v>
      </c>
      <c r="AJ500" t="s">
        <v>25041</v>
      </c>
      <c r="AK500" t="s">
        <v>25040</v>
      </c>
      <c r="AL500">
        <v>178</v>
      </c>
      <c r="AM500" s="5">
        <f t="shared" si="59"/>
        <v>16.181818181818183</v>
      </c>
      <c r="AN500" s="4">
        <f t="shared" si="60"/>
        <v>2.4508622766858286E-2</v>
      </c>
      <c r="AO500" s="3"/>
      <c r="AP500">
        <v>0</v>
      </c>
      <c r="AQ500" t="s">
        <v>197</v>
      </c>
      <c r="AR500" t="s">
        <v>25039</v>
      </c>
      <c r="AS500" t="s">
        <v>196</v>
      </c>
      <c r="AT500" s="2" t="s">
        <v>0</v>
      </c>
      <c r="AU500" s="1">
        <f t="shared" si="61"/>
        <v>3.8222024378441133</v>
      </c>
      <c r="AV500" s="1">
        <f t="shared" si="62"/>
        <v>3.430390963227461</v>
      </c>
      <c r="AW500" s="1">
        <f t="shared" si="63"/>
        <v>3.0385794886108077</v>
      </c>
    </row>
    <row r="501" spans="1:49" x14ac:dyDescent="0.2">
      <c r="A501">
        <v>499</v>
      </c>
      <c r="B501" t="s">
        <v>25038</v>
      </c>
      <c r="C501" t="s">
        <v>25037</v>
      </c>
      <c r="F501" t="s">
        <v>25036</v>
      </c>
      <c r="G501" t="s">
        <v>6</v>
      </c>
      <c r="H501" t="s">
        <v>5</v>
      </c>
      <c r="I501" t="s">
        <v>25035</v>
      </c>
      <c r="J501">
        <v>60007954</v>
      </c>
      <c r="K501" t="s">
        <v>1240</v>
      </c>
      <c r="L501" t="s">
        <v>1239</v>
      </c>
      <c r="M501" t="s">
        <v>55</v>
      </c>
      <c r="N501">
        <v>2</v>
      </c>
      <c r="O501" t="s">
        <v>25034</v>
      </c>
      <c r="P501" t="s">
        <v>25033</v>
      </c>
      <c r="Q501" t="s">
        <v>1238</v>
      </c>
      <c r="R501" s="7">
        <v>40878</v>
      </c>
      <c r="S501" s="8">
        <f t="shared" si="56"/>
        <v>2011</v>
      </c>
      <c r="T501" s="8">
        <v>2011</v>
      </c>
      <c r="U501" s="8">
        <f t="shared" si="57"/>
        <v>11</v>
      </c>
      <c r="V501" s="7">
        <v>40878</v>
      </c>
      <c r="W501" t="s">
        <v>154</v>
      </c>
      <c r="X501" s="2">
        <v>1.6519999999999999</v>
      </c>
      <c r="Y501" s="6">
        <f t="shared" si="58"/>
        <v>4.409919649769093E-2</v>
      </c>
      <c r="AA501" t="s">
        <v>153</v>
      </c>
      <c r="AB501">
        <v>17337</v>
      </c>
      <c r="AD501" t="s">
        <v>2</v>
      </c>
      <c r="AE501">
        <v>59</v>
      </c>
      <c r="AF501">
        <v>12</v>
      </c>
      <c r="AG501">
        <v>5991908</v>
      </c>
      <c r="AH501" t="s">
        <v>25032</v>
      </c>
      <c r="AI501" t="s">
        <v>25031</v>
      </c>
      <c r="AJ501" t="s">
        <v>25030</v>
      </c>
      <c r="AK501" t="s">
        <v>25029</v>
      </c>
      <c r="AL501">
        <v>22</v>
      </c>
      <c r="AM501" s="5">
        <f t="shared" si="59"/>
        <v>2</v>
      </c>
      <c r="AN501" s="4">
        <f t="shared" si="60"/>
        <v>3.0291556228701248E-3</v>
      </c>
      <c r="AO501" s="3"/>
      <c r="AP501">
        <v>0</v>
      </c>
      <c r="AQ501" t="s">
        <v>373</v>
      </c>
      <c r="AR501" t="s">
        <v>25028</v>
      </c>
      <c r="AS501" t="s">
        <v>372</v>
      </c>
      <c r="AT501" s="2" t="s">
        <v>0</v>
      </c>
      <c r="AU501" s="1">
        <f t="shared" si="61"/>
        <v>3.1778184235244686</v>
      </c>
      <c r="AV501" s="1">
        <f t="shared" si="62"/>
        <v>2.3564176060280526</v>
      </c>
      <c r="AW501" s="1">
        <f t="shared" si="63"/>
        <v>1.5350167885316366</v>
      </c>
    </row>
    <row r="502" spans="1:49" x14ac:dyDescent="0.2">
      <c r="A502">
        <v>500</v>
      </c>
      <c r="B502" t="s">
        <v>25027</v>
      </c>
      <c r="C502" t="s">
        <v>25026</v>
      </c>
      <c r="F502" t="s">
        <v>25025</v>
      </c>
      <c r="G502" t="s">
        <v>6</v>
      </c>
      <c r="H502" t="s">
        <v>5</v>
      </c>
      <c r="I502" t="s">
        <v>1126</v>
      </c>
      <c r="J502">
        <v>60013395</v>
      </c>
      <c r="K502" t="s">
        <v>2893</v>
      </c>
      <c r="L502" t="s">
        <v>1804</v>
      </c>
      <c r="M502" t="s">
        <v>55</v>
      </c>
      <c r="N502">
        <v>3</v>
      </c>
      <c r="O502" t="s">
        <v>25024</v>
      </c>
      <c r="P502" t="s">
        <v>25023</v>
      </c>
      <c r="Q502" t="s">
        <v>7810</v>
      </c>
      <c r="R502" s="7">
        <v>40878</v>
      </c>
      <c r="S502" s="8">
        <f t="shared" si="56"/>
        <v>2011</v>
      </c>
      <c r="T502" s="8">
        <v>2011</v>
      </c>
      <c r="U502" s="8">
        <f t="shared" si="57"/>
        <v>11</v>
      </c>
      <c r="V502" s="7">
        <v>40878</v>
      </c>
      <c r="W502" t="s">
        <v>1402</v>
      </c>
      <c r="X502" s="2">
        <v>0.34399999999999997</v>
      </c>
      <c r="Y502" s="6">
        <f t="shared" si="58"/>
        <v>9.1828835322068283E-3</v>
      </c>
      <c r="AA502">
        <v>10745351</v>
      </c>
      <c r="AB502">
        <v>17964</v>
      </c>
      <c r="AC502">
        <v>10991131</v>
      </c>
      <c r="AD502" t="s">
        <v>2</v>
      </c>
      <c r="AE502">
        <v>24</v>
      </c>
      <c r="AF502">
        <v>12</v>
      </c>
      <c r="AH502" t="s">
        <v>25022</v>
      </c>
      <c r="AI502" t="s">
        <v>25021</v>
      </c>
      <c r="AJ502" t="s">
        <v>25020</v>
      </c>
      <c r="AK502" t="s">
        <v>25019</v>
      </c>
      <c r="AL502">
        <v>2</v>
      </c>
      <c r="AM502" s="5">
        <f t="shared" si="59"/>
        <v>0.18181818181818182</v>
      </c>
      <c r="AN502" s="4">
        <f t="shared" si="60"/>
        <v>2.753777838972841E-4</v>
      </c>
      <c r="AO502" s="3"/>
      <c r="AP502">
        <v>0</v>
      </c>
      <c r="AR502" t="s">
        <v>1</v>
      </c>
      <c r="AT502" s="2" t="s">
        <v>0</v>
      </c>
      <c r="AU502" s="1">
        <f t="shared" si="61"/>
        <v>0.65106318077139647</v>
      </c>
      <c r="AV502" s="1">
        <f t="shared" si="62"/>
        <v>0.47291306580520565</v>
      </c>
      <c r="AW502" s="1">
        <f t="shared" si="63"/>
        <v>0.29476295083901471</v>
      </c>
    </row>
    <row r="503" spans="1:49" x14ac:dyDescent="0.2">
      <c r="A503">
        <v>501</v>
      </c>
      <c r="B503" t="s">
        <v>25018</v>
      </c>
      <c r="C503" t="s">
        <v>25017</v>
      </c>
      <c r="F503" t="s">
        <v>25016</v>
      </c>
      <c r="G503" t="s">
        <v>6</v>
      </c>
      <c r="H503" t="s">
        <v>5</v>
      </c>
      <c r="I503" t="s">
        <v>25015</v>
      </c>
      <c r="J503">
        <v>60014097</v>
      </c>
      <c r="K503" t="s">
        <v>261</v>
      </c>
      <c r="L503" t="s">
        <v>167</v>
      </c>
      <c r="M503" t="s">
        <v>113</v>
      </c>
      <c r="N503">
        <v>5</v>
      </c>
      <c r="O503" t="s">
        <v>25014</v>
      </c>
      <c r="P503" t="s">
        <v>25013</v>
      </c>
      <c r="Q503" t="s">
        <v>25012</v>
      </c>
      <c r="R503" s="7">
        <v>40878</v>
      </c>
      <c r="S503" s="8">
        <f t="shared" si="56"/>
        <v>2011</v>
      </c>
      <c r="T503" s="8">
        <v>2011</v>
      </c>
      <c r="U503" s="8">
        <f t="shared" si="57"/>
        <v>11</v>
      </c>
      <c r="V503" s="7">
        <v>40878</v>
      </c>
      <c r="W503" t="s">
        <v>1384</v>
      </c>
      <c r="X503" s="2">
        <v>1.603</v>
      </c>
      <c r="Y503" s="6">
        <f t="shared" si="58"/>
        <v>4.2791169482928916E-2</v>
      </c>
      <c r="AA503">
        <v>19324553</v>
      </c>
      <c r="AB503">
        <v>5900153311</v>
      </c>
      <c r="AD503" t="s">
        <v>2</v>
      </c>
      <c r="AE503">
        <v>5</v>
      </c>
      <c r="AF503">
        <v>8</v>
      </c>
      <c r="AG503">
        <v>6008619</v>
      </c>
      <c r="AH503" t="s">
        <v>25011</v>
      </c>
      <c r="AI503" t="s">
        <v>25010</v>
      </c>
      <c r="AJ503" t="s">
        <v>25009</v>
      </c>
      <c r="AK503" t="s">
        <v>25008</v>
      </c>
      <c r="AL503">
        <v>80</v>
      </c>
      <c r="AM503" s="5">
        <f t="shared" si="59"/>
        <v>7.2727272727272725</v>
      </c>
      <c r="AN503" s="4">
        <f t="shared" si="60"/>
        <v>1.1015111355891363E-2</v>
      </c>
      <c r="AO503" s="3"/>
      <c r="AP503">
        <v>0</v>
      </c>
      <c r="AQ503" t="s">
        <v>25007</v>
      </c>
      <c r="AR503" t="s">
        <v>1</v>
      </c>
      <c r="AS503" t="s">
        <v>25006</v>
      </c>
      <c r="AT503" s="2" t="s">
        <v>0</v>
      </c>
      <c r="AU503" s="1">
        <f t="shared" si="61"/>
        <v>3.325835204481765</v>
      </c>
      <c r="AV503" s="1">
        <f t="shared" si="62"/>
        <v>2.6903140419410136</v>
      </c>
      <c r="AW503" s="1">
        <f t="shared" si="63"/>
        <v>2.0547928794002628</v>
      </c>
    </row>
    <row r="504" spans="1:49" x14ac:dyDescent="0.2">
      <c r="A504">
        <v>502</v>
      </c>
      <c r="B504" t="s">
        <v>25005</v>
      </c>
      <c r="C504" t="s">
        <v>25004</v>
      </c>
      <c r="F504" t="s">
        <v>25003</v>
      </c>
      <c r="G504" t="s">
        <v>6</v>
      </c>
      <c r="H504" t="s">
        <v>5</v>
      </c>
      <c r="I504" t="s">
        <v>901</v>
      </c>
      <c r="J504">
        <v>60004572</v>
      </c>
      <c r="K504" t="s">
        <v>1773</v>
      </c>
      <c r="L504" t="s">
        <v>1772</v>
      </c>
      <c r="M504" t="s">
        <v>184</v>
      </c>
      <c r="N504">
        <v>1</v>
      </c>
      <c r="O504" t="s">
        <v>1771</v>
      </c>
      <c r="P504">
        <v>7501393707</v>
      </c>
      <c r="Q504">
        <v>60004572</v>
      </c>
      <c r="R504" s="7">
        <v>40878</v>
      </c>
      <c r="S504" s="8">
        <f t="shared" si="56"/>
        <v>2011</v>
      </c>
      <c r="T504" s="8">
        <v>2011</v>
      </c>
      <c r="U504" s="8">
        <f t="shared" si="57"/>
        <v>11</v>
      </c>
      <c r="V504" s="7">
        <v>40878</v>
      </c>
      <c r="W504" t="s">
        <v>1384</v>
      </c>
      <c r="X504" s="2">
        <v>1.603</v>
      </c>
      <c r="Y504" s="6">
        <f t="shared" si="58"/>
        <v>4.2791169482928916E-2</v>
      </c>
      <c r="AA504">
        <v>19324553</v>
      </c>
      <c r="AB504">
        <v>5900153311</v>
      </c>
      <c r="AD504" t="s">
        <v>2</v>
      </c>
      <c r="AE504">
        <v>5</v>
      </c>
      <c r="AF504">
        <v>8</v>
      </c>
      <c r="AG504">
        <v>6026218</v>
      </c>
      <c r="AH504" t="s">
        <v>25002</v>
      </c>
      <c r="AI504" t="s">
        <v>25001</v>
      </c>
      <c r="AJ504" t="s">
        <v>25000</v>
      </c>
      <c r="AK504" t="s">
        <v>24999</v>
      </c>
      <c r="AL504">
        <v>18</v>
      </c>
      <c r="AM504" s="5">
        <f t="shared" si="59"/>
        <v>1.6363636363636365</v>
      </c>
      <c r="AN504" s="4">
        <f t="shared" si="60"/>
        <v>2.4784000550755569E-3</v>
      </c>
      <c r="AO504" s="3"/>
      <c r="AP504">
        <v>0</v>
      </c>
      <c r="AR504" t="s">
        <v>1</v>
      </c>
      <c r="AT504" s="2" t="s">
        <v>0</v>
      </c>
      <c r="AU504" s="1">
        <f t="shared" si="61"/>
        <v>3.0697338654572905</v>
      </c>
      <c r="AV504" s="1">
        <f t="shared" si="62"/>
        <v>2.2634784769002234</v>
      </c>
      <c r="AW504" s="1">
        <f t="shared" si="63"/>
        <v>1.4572230883431565</v>
      </c>
    </row>
    <row r="505" spans="1:49" x14ac:dyDescent="0.2">
      <c r="A505">
        <v>503</v>
      </c>
      <c r="B505" t="s">
        <v>24998</v>
      </c>
      <c r="C505" t="s">
        <v>24997</v>
      </c>
      <c r="F505" t="s">
        <v>24996</v>
      </c>
      <c r="G505" t="s">
        <v>6</v>
      </c>
      <c r="H505" t="s">
        <v>5</v>
      </c>
      <c r="I505" t="s">
        <v>24995</v>
      </c>
      <c r="N505">
        <v>1</v>
      </c>
      <c r="O505" t="s">
        <v>24994</v>
      </c>
      <c r="P505">
        <v>6603525372</v>
      </c>
      <c r="R505" s="7">
        <v>40878</v>
      </c>
      <c r="S505" s="8">
        <f t="shared" si="56"/>
        <v>2011</v>
      </c>
      <c r="T505" s="8">
        <v>2011</v>
      </c>
      <c r="U505" s="8">
        <f t="shared" si="57"/>
        <v>11</v>
      </c>
      <c r="V505" s="7">
        <v>40878</v>
      </c>
      <c r="W505" t="s">
        <v>674</v>
      </c>
      <c r="X505" s="2">
        <v>2.4129999999999998</v>
      </c>
      <c r="Y505" s="6">
        <f t="shared" si="58"/>
        <v>6.4413656869811264E-2</v>
      </c>
      <c r="AA505">
        <v>15566072</v>
      </c>
      <c r="AB505">
        <v>5200152631</v>
      </c>
      <c r="AD505" t="s">
        <v>2</v>
      </c>
      <c r="AE505">
        <v>6</v>
      </c>
      <c r="AF505">
        <v>4</v>
      </c>
      <c r="AG505">
        <v>6083564</v>
      </c>
      <c r="AH505" t="s">
        <v>24993</v>
      </c>
      <c r="AI505" t="s">
        <v>24992</v>
      </c>
      <c r="AK505" t="s">
        <v>24991</v>
      </c>
      <c r="AL505">
        <v>0</v>
      </c>
      <c r="AM505" s="5">
        <f t="shared" si="59"/>
        <v>0</v>
      </c>
      <c r="AN505" s="4">
        <f t="shared" si="60"/>
        <v>0</v>
      </c>
      <c r="AO505" s="3"/>
      <c r="AP505">
        <v>0</v>
      </c>
      <c r="AR505" t="s">
        <v>1</v>
      </c>
      <c r="AT505" s="2">
        <v>10.384</v>
      </c>
      <c r="AU505" s="1">
        <f t="shared" si="61"/>
        <v>4.5089559808867881</v>
      </c>
      <c r="AV505" s="1">
        <f t="shared" si="62"/>
        <v>3.2206828434905632</v>
      </c>
      <c r="AW505" s="1">
        <f t="shared" si="63"/>
        <v>1.9324097060943377</v>
      </c>
    </row>
    <row r="506" spans="1:49" x14ac:dyDescent="0.2">
      <c r="A506">
        <v>504</v>
      </c>
      <c r="B506" t="s">
        <v>24990</v>
      </c>
      <c r="C506" t="s">
        <v>24989</v>
      </c>
      <c r="F506" t="s">
        <v>24988</v>
      </c>
      <c r="G506" t="s">
        <v>6</v>
      </c>
      <c r="H506" t="s">
        <v>5</v>
      </c>
      <c r="I506" t="s">
        <v>2061</v>
      </c>
      <c r="J506" t="s">
        <v>2060</v>
      </c>
      <c r="K506" t="s">
        <v>2059</v>
      </c>
      <c r="L506" t="s">
        <v>2058</v>
      </c>
      <c r="M506" t="s">
        <v>2057</v>
      </c>
      <c r="N506">
        <v>4</v>
      </c>
      <c r="O506" t="s">
        <v>24987</v>
      </c>
      <c r="P506" t="s">
        <v>24986</v>
      </c>
      <c r="Q506" t="s">
        <v>24985</v>
      </c>
      <c r="R506" s="7">
        <v>40878</v>
      </c>
      <c r="S506" s="8">
        <f t="shared" si="56"/>
        <v>2011</v>
      </c>
      <c r="T506" s="8">
        <v>2011</v>
      </c>
      <c r="U506" s="8">
        <f t="shared" si="57"/>
        <v>11</v>
      </c>
      <c r="V506" s="7">
        <v>40878</v>
      </c>
      <c r="W506" t="s">
        <v>1384</v>
      </c>
      <c r="X506" s="2">
        <v>1.603</v>
      </c>
      <c r="Y506" s="6">
        <f t="shared" si="58"/>
        <v>4.2791169482928916E-2</v>
      </c>
      <c r="AA506">
        <v>19324553</v>
      </c>
      <c r="AB506">
        <v>5900153311</v>
      </c>
      <c r="AD506" t="s">
        <v>2</v>
      </c>
      <c r="AE506">
        <v>5</v>
      </c>
      <c r="AF506">
        <v>8</v>
      </c>
      <c r="AG506">
        <v>6007039</v>
      </c>
      <c r="AH506" t="s">
        <v>24984</v>
      </c>
      <c r="AI506" t="s">
        <v>24983</v>
      </c>
      <c r="AJ506" t="s">
        <v>24982</v>
      </c>
      <c r="AK506" t="s">
        <v>24981</v>
      </c>
      <c r="AL506">
        <v>29</v>
      </c>
      <c r="AM506" s="5">
        <f t="shared" si="59"/>
        <v>2.6363636363636362</v>
      </c>
      <c r="AN506" s="4">
        <f t="shared" si="60"/>
        <v>3.9929778665106193E-3</v>
      </c>
      <c r="AO506" s="3"/>
      <c r="AP506">
        <v>0</v>
      </c>
      <c r="AQ506" t="s">
        <v>2580</v>
      </c>
      <c r="AR506" t="s">
        <v>24980</v>
      </c>
      <c r="AS506" t="s">
        <v>2579</v>
      </c>
      <c r="AT506" s="2" t="s">
        <v>0</v>
      </c>
      <c r="AU506" s="1">
        <f t="shared" si="61"/>
        <v>3.1151711998003426</v>
      </c>
      <c r="AV506" s="1">
        <f t="shared" si="62"/>
        <v>2.3392073674719769</v>
      </c>
      <c r="AW506" s="1">
        <f t="shared" si="63"/>
        <v>1.5632435351436109</v>
      </c>
    </row>
    <row r="507" spans="1:49" x14ac:dyDescent="0.2">
      <c r="A507">
        <v>505</v>
      </c>
      <c r="B507" t="s">
        <v>24979</v>
      </c>
      <c r="C507" t="s">
        <v>24978</v>
      </c>
      <c r="F507" t="s">
        <v>24977</v>
      </c>
      <c r="G507" t="s">
        <v>6</v>
      </c>
      <c r="H507" t="s">
        <v>5</v>
      </c>
      <c r="I507" t="s">
        <v>24976</v>
      </c>
      <c r="J507" t="s">
        <v>24975</v>
      </c>
      <c r="K507" t="s">
        <v>24974</v>
      </c>
      <c r="L507" t="s">
        <v>24973</v>
      </c>
      <c r="M507" t="s">
        <v>318</v>
      </c>
      <c r="N507">
        <v>3</v>
      </c>
      <c r="O507" t="s">
        <v>24972</v>
      </c>
      <c r="P507" t="s">
        <v>24971</v>
      </c>
      <c r="Q507" t="s">
        <v>24970</v>
      </c>
      <c r="R507" s="7">
        <v>40878</v>
      </c>
      <c r="S507" s="8">
        <f t="shared" si="56"/>
        <v>2011</v>
      </c>
      <c r="T507" s="8">
        <v>2011</v>
      </c>
      <c r="U507" s="8">
        <f t="shared" si="57"/>
        <v>11</v>
      </c>
      <c r="V507" s="7">
        <v>40878</v>
      </c>
      <c r="W507" t="s">
        <v>232</v>
      </c>
      <c r="X507" s="2">
        <v>2.141</v>
      </c>
      <c r="Y507" s="6">
        <f t="shared" si="58"/>
        <v>5.7152772216438434E-2</v>
      </c>
      <c r="AA507">
        <v>1962892</v>
      </c>
      <c r="AB507">
        <v>17360</v>
      </c>
      <c r="AD507" t="s">
        <v>2</v>
      </c>
      <c r="AE507">
        <v>49</v>
      </c>
      <c r="AF507" t="s">
        <v>24969</v>
      </c>
      <c r="AG507">
        <v>5951754</v>
      </c>
      <c r="AH507" t="s">
        <v>24968</v>
      </c>
      <c r="AI507" t="s">
        <v>24967</v>
      </c>
      <c r="AJ507" t="s">
        <v>24966</v>
      </c>
      <c r="AK507" t="s">
        <v>24965</v>
      </c>
      <c r="AL507">
        <v>28</v>
      </c>
      <c r="AM507" s="5">
        <f t="shared" si="59"/>
        <v>2.5454545454545454</v>
      </c>
      <c r="AN507" s="4">
        <f t="shared" si="60"/>
        <v>3.8552889745619772E-3</v>
      </c>
      <c r="AO507" s="3"/>
      <c r="AP507">
        <v>0</v>
      </c>
      <c r="AQ507" t="s">
        <v>861</v>
      </c>
      <c r="AR507" t="s">
        <v>24964</v>
      </c>
      <c r="AS507" t="s">
        <v>47</v>
      </c>
      <c r="AT507" s="2" t="s">
        <v>0</v>
      </c>
      <c r="AU507" s="1">
        <f t="shared" si="61"/>
        <v>4.1163527243875491</v>
      </c>
      <c r="AV507" s="1">
        <f t="shared" si="62"/>
        <v>3.0504030595500207</v>
      </c>
      <c r="AW507" s="1">
        <f t="shared" si="63"/>
        <v>1.9844533947124914</v>
      </c>
    </row>
    <row r="508" spans="1:49" x14ac:dyDescent="0.2">
      <c r="A508">
        <v>506</v>
      </c>
      <c r="B508" t="s">
        <v>24963</v>
      </c>
      <c r="C508" t="s">
        <v>24962</v>
      </c>
      <c r="F508" t="s">
        <v>24961</v>
      </c>
      <c r="G508" t="s">
        <v>6</v>
      </c>
      <c r="H508" t="s">
        <v>5</v>
      </c>
      <c r="I508" t="s">
        <v>24960</v>
      </c>
      <c r="N508">
        <v>1</v>
      </c>
      <c r="O508" t="s">
        <v>24959</v>
      </c>
      <c r="P508">
        <v>6603271208</v>
      </c>
      <c r="R508" s="7">
        <v>40878</v>
      </c>
      <c r="S508" s="8">
        <f t="shared" si="56"/>
        <v>2011</v>
      </c>
      <c r="T508" s="8">
        <v>2011</v>
      </c>
      <c r="U508" s="8">
        <f t="shared" si="57"/>
        <v>11</v>
      </c>
      <c r="V508" s="7">
        <v>40878</v>
      </c>
      <c r="W508" t="s">
        <v>674</v>
      </c>
      <c r="X508" s="2">
        <v>2.4129999999999998</v>
      </c>
      <c r="Y508" s="6">
        <f t="shared" si="58"/>
        <v>6.4413656869811264E-2</v>
      </c>
      <c r="AA508">
        <v>15566072</v>
      </c>
      <c r="AB508">
        <v>5200152631</v>
      </c>
      <c r="AD508" t="s">
        <v>2</v>
      </c>
      <c r="AE508">
        <v>6</v>
      </c>
      <c r="AF508">
        <v>4</v>
      </c>
      <c r="AG508">
        <v>6083561</v>
      </c>
      <c r="AH508" s="9">
        <v>44443</v>
      </c>
      <c r="AI508" t="s">
        <v>24958</v>
      </c>
      <c r="AK508" t="s">
        <v>24957</v>
      </c>
      <c r="AL508">
        <v>2</v>
      </c>
      <c r="AM508" s="5">
        <f t="shared" si="59"/>
        <v>0.18181818181818182</v>
      </c>
      <c r="AN508" s="4">
        <f t="shared" si="60"/>
        <v>2.753777838972841E-4</v>
      </c>
      <c r="AO508" s="3"/>
      <c r="AP508">
        <v>0</v>
      </c>
      <c r="AR508" t="s">
        <v>1</v>
      </c>
      <c r="AT508" s="2">
        <v>10.384</v>
      </c>
      <c r="AU508" s="1">
        <f t="shared" si="61"/>
        <v>4.5172173144037071</v>
      </c>
      <c r="AV508" s="1">
        <f t="shared" si="62"/>
        <v>3.2344517326854274</v>
      </c>
      <c r="AW508" s="1">
        <f t="shared" si="63"/>
        <v>1.9516861509671475</v>
      </c>
    </row>
    <row r="509" spans="1:49" x14ac:dyDescent="0.2">
      <c r="A509">
        <v>507</v>
      </c>
      <c r="B509" t="s">
        <v>24956</v>
      </c>
      <c r="C509" t="s">
        <v>24955</v>
      </c>
      <c r="F509" t="s">
        <v>24954</v>
      </c>
      <c r="G509" t="s">
        <v>6</v>
      </c>
      <c r="H509" t="s">
        <v>5</v>
      </c>
      <c r="I509" t="s">
        <v>24953</v>
      </c>
      <c r="J509" t="s">
        <v>24952</v>
      </c>
      <c r="K509" t="s">
        <v>24951</v>
      </c>
      <c r="L509" t="s">
        <v>24950</v>
      </c>
      <c r="M509" t="s">
        <v>408</v>
      </c>
      <c r="N509">
        <v>6</v>
      </c>
      <c r="O509" t="s">
        <v>24949</v>
      </c>
      <c r="P509" t="s">
        <v>24948</v>
      </c>
      <c r="Q509" t="s">
        <v>24947</v>
      </c>
      <c r="R509" s="7">
        <v>40878</v>
      </c>
      <c r="S509" s="8">
        <f t="shared" si="56"/>
        <v>2011</v>
      </c>
      <c r="T509" s="8">
        <v>2011</v>
      </c>
      <c r="U509" s="8">
        <f t="shared" si="57"/>
        <v>11</v>
      </c>
      <c r="V509" s="7">
        <v>40878</v>
      </c>
      <c r="W509" t="s">
        <v>1400</v>
      </c>
      <c r="X509" s="2">
        <v>2.5710000000000002</v>
      </c>
      <c r="Y509" s="6">
        <f t="shared" si="58"/>
        <v>6.8631376631696966E-2</v>
      </c>
      <c r="AA509">
        <v>189200</v>
      </c>
      <c r="AB509">
        <v>17278</v>
      </c>
      <c r="AD509" t="s">
        <v>2</v>
      </c>
      <c r="AE509">
        <v>46</v>
      </c>
      <c r="AF509">
        <v>12</v>
      </c>
      <c r="AG509">
        <v>6006551</v>
      </c>
      <c r="AH509" t="s">
        <v>24946</v>
      </c>
      <c r="AI509" t="s">
        <v>24945</v>
      </c>
      <c r="AJ509" t="s">
        <v>24944</v>
      </c>
      <c r="AK509" t="s">
        <v>24943</v>
      </c>
      <c r="AL509">
        <v>127</v>
      </c>
      <c r="AM509" s="5">
        <f t="shared" si="59"/>
        <v>11.545454545454545</v>
      </c>
      <c r="AN509" s="4">
        <f t="shared" si="60"/>
        <v>1.7486489277477538E-2</v>
      </c>
      <c r="AO509" s="3"/>
      <c r="AP509">
        <v>0</v>
      </c>
      <c r="AR509" t="s">
        <v>1</v>
      </c>
      <c r="AT509" s="2">
        <v>5.0129999999999999</v>
      </c>
      <c r="AU509" s="1">
        <f t="shared" si="61"/>
        <v>5.3287910425431138</v>
      </c>
      <c r="AV509" s="1">
        <f t="shared" si="62"/>
        <v>4.3058932954587252</v>
      </c>
      <c r="AW509" s="1">
        <f t="shared" si="63"/>
        <v>3.2829955483743367</v>
      </c>
    </row>
    <row r="510" spans="1:49" x14ac:dyDescent="0.2">
      <c r="A510">
        <v>508</v>
      </c>
      <c r="B510" t="s">
        <v>24942</v>
      </c>
      <c r="C510" t="s">
        <v>24941</v>
      </c>
      <c r="F510" t="s">
        <v>24940</v>
      </c>
      <c r="G510" t="s">
        <v>6</v>
      </c>
      <c r="H510" t="s">
        <v>5</v>
      </c>
      <c r="I510" t="s">
        <v>24939</v>
      </c>
      <c r="J510" t="s">
        <v>2066</v>
      </c>
      <c r="K510" t="s">
        <v>2065</v>
      </c>
      <c r="L510" t="s">
        <v>2064</v>
      </c>
      <c r="M510" t="s">
        <v>2031</v>
      </c>
      <c r="N510">
        <v>3</v>
      </c>
      <c r="O510" t="s">
        <v>24938</v>
      </c>
      <c r="P510" t="s">
        <v>24937</v>
      </c>
      <c r="Q510" t="s">
        <v>24936</v>
      </c>
      <c r="R510" s="7">
        <v>40878</v>
      </c>
      <c r="S510" s="8">
        <f t="shared" si="56"/>
        <v>2011</v>
      </c>
      <c r="T510" s="8">
        <v>2011</v>
      </c>
      <c r="U510" s="8">
        <f t="shared" si="57"/>
        <v>11</v>
      </c>
      <c r="V510" s="7">
        <v>40878</v>
      </c>
      <c r="W510" t="s">
        <v>674</v>
      </c>
      <c r="X510" s="2">
        <v>2.4129999999999998</v>
      </c>
      <c r="Y510" s="6">
        <f t="shared" si="58"/>
        <v>6.4413656869811264E-2</v>
      </c>
      <c r="AA510">
        <v>15566072</v>
      </c>
      <c r="AB510">
        <v>5200152631</v>
      </c>
      <c r="AD510" t="s">
        <v>2</v>
      </c>
      <c r="AE510">
        <v>6</v>
      </c>
      <c r="AF510">
        <v>4</v>
      </c>
      <c r="AG510">
        <v>6083568</v>
      </c>
      <c r="AH510" t="s">
        <v>24935</v>
      </c>
      <c r="AI510" t="s">
        <v>24934</v>
      </c>
      <c r="AK510" t="s">
        <v>24933</v>
      </c>
      <c r="AL510">
        <v>5</v>
      </c>
      <c r="AM510" s="5">
        <f t="shared" si="59"/>
        <v>0.45454545454545453</v>
      </c>
      <c r="AN510" s="4">
        <f t="shared" si="60"/>
        <v>6.8844445974321016E-4</v>
      </c>
      <c r="AO510" s="3"/>
      <c r="AP510">
        <v>0</v>
      </c>
      <c r="AQ510" t="s">
        <v>553</v>
      </c>
      <c r="AR510" t="s">
        <v>1496</v>
      </c>
      <c r="AS510" t="s">
        <v>552</v>
      </c>
      <c r="AT510" s="2">
        <v>10.384</v>
      </c>
      <c r="AU510" s="1">
        <f t="shared" si="61"/>
        <v>4.5296093146790843</v>
      </c>
      <c r="AV510" s="1">
        <f t="shared" si="62"/>
        <v>3.2551050664777237</v>
      </c>
      <c r="AW510" s="1">
        <f t="shared" si="63"/>
        <v>1.9806008182763624</v>
      </c>
    </row>
    <row r="511" spans="1:49" x14ac:dyDescent="0.2">
      <c r="A511">
        <v>509</v>
      </c>
      <c r="B511" t="s">
        <v>24932</v>
      </c>
      <c r="C511" t="s">
        <v>24931</v>
      </c>
      <c r="F511" t="s">
        <v>24930</v>
      </c>
      <c r="G511" t="s">
        <v>6</v>
      </c>
      <c r="H511" t="s">
        <v>5</v>
      </c>
      <c r="I511" t="s">
        <v>24929</v>
      </c>
      <c r="J511">
        <v>60095815</v>
      </c>
      <c r="K511" t="s">
        <v>24928</v>
      </c>
      <c r="L511" t="s">
        <v>537</v>
      </c>
      <c r="M511" t="s">
        <v>55</v>
      </c>
      <c r="N511">
        <v>2</v>
      </c>
      <c r="O511" t="s">
        <v>24927</v>
      </c>
      <c r="P511" t="s">
        <v>24926</v>
      </c>
      <c r="Q511" t="s">
        <v>24925</v>
      </c>
      <c r="R511" s="7">
        <v>40878</v>
      </c>
      <c r="S511" s="8">
        <f t="shared" si="56"/>
        <v>2011</v>
      </c>
      <c r="T511" s="8">
        <v>2011</v>
      </c>
      <c r="U511" s="8">
        <f t="shared" si="57"/>
        <v>11</v>
      </c>
      <c r="V511" s="7">
        <v>40878</v>
      </c>
      <c r="W511" t="s">
        <v>3664</v>
      </c>
      <c r="X511" s="2">
        <v>0.82799999999999996</v>
      </c>
      <c r="Y511" s="6">
        <f t="shared" si="58"/>
        <v>2.2102987106590855E-2</v>
      </c>
      <c r="AA511">
        <v>189383</v>
      </c>
      <c r="AB511">
        <v>26052</v>
      </c>
      <c r="AD511" t="s">
        <v>2</v>
      </c>
      <c r="AE511">
        <v>58</v>
      </c>
      <c r="AF511">
        <v>12</v>
      </c>
      <c r="AG511">
        <v>6054026</v>
      </c>
      <c r="AH511" t="s">
        <v>24924</v>
      </c>
      <c r="AI511" t="s">
        <v>24923</v>
      </c>
      <c r="AJ511" t="s">
        <v>24922</v>
      </c>
      <c r="AK511" t="s">
        <v>24921</v>
      </c>
      <c r="AL511">
        <v>10</v>
      </c>
      <c r="AM511" s="5">
        <f t="shared" si="59"/>
        <v>0.90909090909090906</v>
      </c>
      <c r="AN511" s="4">
        <f t="shared" si="60"/>
        <v>1.3768889194864203E-3</v>
      </c>
      <c r="AO511" s="3"/>
      <c r="AP511">
        <v>0</v>
      </c>
      <c r="AR511" t="s">
        <v>1</v>
      </c>
      <c r="AT511" s="2">
        <v>2.9169999999999998</v>
      </c>
      <c r="AU511" s="1">
        <f t="shared" si="61"/>
        <v>1.5885157650459523</v>
      </c>
      <c r="AV511" s="1">
        <f t="shared" si="62"/>
        <v>1.1739938013038638</v>
      </c>
      <c r="AW511" s="1">
        <f t="shared" si="63"/>
        <v>0.75947183756177505</v>
      </c>
    </row>
    <row r="512" spans="1:49" x14ac:dyDescent="0.2">
      <c r="A512">
        <v>510</v>
      </c>
      <c r="B512" t="s">
        <v>24920</v>
      </c>
      <c r="C512" t="s">
        <v>24919</v>
      </c>
      <c r="F512" t="s">
        <v>24918</v>
      </c>
      <c r="G512" t="s">
        <v>6</v>
      </c>
      <c r="H512" t="s">
        <v>5</v>
      </c>
      <c r="I512" t="s">
        <v>2545</v>
      </c>
      <c r="J512">
        <v>60025778</v>
      </c>
      <c r="K512" t="s">
        <v>300</v>
      </c>
      <c r="L512" t="s">
        <v>299</v>
      </c>
      <c r="M512" t="s">
        <v>17</v>
      </c>
      <c r="N512">
        <v>2</v>
      </c>
      <c r="O512" t="s">
        <v>24917</v>
      </c>
      <c r="P512" t="s">
        <v>24916</v>
      </c>
      <c r="Q512" t="s">
        <v>298</v>
      </c>
      <c r="R512" s="7">
        <v>40878</v>
      </c>
      <c r="S512" s="8">
        <f t="shared" si="56"/>
        <v>2011</v>
      </c>
      <c r="T512" s="8">
        <v>2011</v>
      </c>
      <c r="U512" s="8">
        <f t="shared" si="57"/>
        <v>11</v>
      </c>
      <c r="V512" s="7">
        <v>40878</v>
      </c>
      <c r="W512" t="s">
        <v>24915</v>
      </c>
      <c r="X512" s="2">
        <v>1.778</v>
      </c>
      <c r="Y512" s="6">
        <f t="shared" si="58"/>
        <v>4.7462694535650413E-2</v>
      </c>
      <c r="AA512">
        <v>10577149</v>
      </c>
      <c r="AB512">
        <v>25534</v>
      </c>
      <c r="AD512" t="s">
        <v>2</v>
      </c>
      <c r="AE512">
        <v>20</v>
      </c>
      <c r="AF512">
        <v>12</v>
      </c>
      <c r="AG512">
        <v>5771112</v>
      </c>
      <c r="AH512" t="s">
        <v>24914</v>
      </c>
      <c r="AI512" t="s">
        <v>24913</v>
      </c>
      <c r="AJ512" t="s">
        <v>24912</v>
      </c>
      <c r="AK512" t="s">
        <v>24911</v>
      </c>
      <c r="AL512">
        <v>16</v>
      </c>
      <c r="AM512" s="5">
        <f t="shared" si="59"/>
        <v>1.4545454545454546</v>
      </c>
      <c r="AN512" s="4">
        <f t="shared" si="60"/>
        <v>2.2030222711782728E-3</v>
      </c>
      <c r="AO512" s="3"/>
      <c r="AP512">
        <v>0</v>
      </c>
      <c r="AQ512" t="s">
        <v>197</v>
      </c>
      <c r="AR512" t="s">
        <v>24910</v>
      </c>
      <c r="AS512" t="s">
        <v>196</v>
      </c>
      <c r="AT512" s="2">
        <v>10.856</v>
      </c>
      <c r="AU512" s="1">
        <f t="shared" si="61"/>
        <v>3.388479285630877</v>
      </c>
      <c r="AV512" s="1">
        <f t="shared" si="62"/>
        <v>2.4832858403414342</v>
      </c>
      <c r="AW512" s="1">
        <f t="shared" si="63"/>
        <v>1.5780923950519914</v>
      </c>
    </row>
    <row r="513" spans="1:49" x14ac:dyDescent="0.2">
      <c r="A513">
        <v>511</v>
      </c>
      <c r="B513" t="s">
        <v>24909</v>
      </c>
      <c r="C513" t="s">
        <v>24908</v>
      </c>
      <c r="E513">
        <v>21908519</v>
      </c>
      <c r="F513" t="s">
        <v>24907</v>
      </c>
      <c r="G513" t="s">
        <v>6</v>
      </c>
      <c r="H513" t="s">
        <v>5</v>
      </c>
      <c r="I513" t="s">
        <v>24906</v>
      </c>
      <c r="J513" t="s">
        <v>24905</v>
      </c>
      <c r="K513" t="s">
        <v>24904</v>
      </c>
      <c r="L513" t="s">
        <v>24903</v>
      </c>
      <c r="M513" t="s">
        <v>24902</v>
      </c>
      <c r="N513">
        <v>29</v>
      </c>
      <c r="O513" t="s">
        <v>24901</v>
      </c>
      <c r="P513" t="s">
        <v>24900</v>
      </c>
      <c r="Q513" t="s">
        <v>24899</v>
      </c>
      <c r="R513" s="7">
        <v>40878</v>
      </c>
      <c r="S513" s="8">
        <f t="shared" si="56"/>
        <v>2011</v>
      </c>
      <c r="T513" s="8">
        <v>2011</v>
      </c>
      <c r="U513" s="8">
        <f t="shared" si="57"/>
        <v>11</v>
      </c>
      <c r="V513" s="7">
        <v>40878</v>
      </c>
      <c r="W513" t="s">
        <v>24898</v>
      </c>
      <c r="X513" s="2">
        <v>2.8109999999999999</v>
      </c>
      <c r="Y513" s="6">
        <f t="shared" si="58"/>
        <v>7.5038039561143591E-2</v>
      </c>
      <c r="AA513">
        <v>9646906</v>
      </c>
      <c r="AB513">
        <v>22266</v>
      </c>
      <c r="AC513">
        <v>14602083</v>
      </c>
      <c r="AD513" t="s">
        <v>2</v>
      </c>
      <c r="AE513">
        <v>20</v>
      </c>
      <c r="AF513">
        <v>24</v>
      </c>
      <c r="AG513" t="s">
        <v>24897</v>
      </c>
      <c r="AH513" t="s">
        <v>24896</v>
      </c>
      <c r="AI513" t="s">
        <v>24895</v>
      </c>
      <c r="AK513" t="s">
        <v>24894</v>
      </c>
      <c r="AL513">
        <v>51</v>
      </c>
      <c r="AM513" s="5">
        <f t="shared" si="59"/>
        <v>4.6363636363636367</v>
      </c>
      <c r="AN513" s="4">
        <f t="shared" si="60"/>
        <v>7.022133489380745E-3</v>
      </c>
      <c r="AO513" s="3"/>
      <c r="AP513">
        <v>1</v>
      </c>
      <c r="AQ513" t="s">
        <v>195</v>
      </c>
      <c r="AR513" t="s">
        <v>24893</v>
      </c>
      <c r="AS513" t="s">
        <v>194</v>
      </c>
      <c r="AT513" s="2">
        <v>6.15</v>
      </c>
      <c r="AU513" s="1">
        <f t="shared" si="61"/>
        <v>5.4633267739614739</v>
      </c>
      <c r="AV513" s="1">
        <f t="shared" si="62"/>
        <v>4.103008652526217</v>
      </c>
      <c r="AW513" s="1">
        <f t="shared" si="63"/>
        <v>2.7426905310909597</v>
      </c>
    </row>
    <row r="514" spans="1:49" x14ac:dyDescent="0.2">
      <c r="A514">
        <v>512</v>
      </c>
      <c r="B514" t="s">
        <v>24892</v>
      </c>
      <c r="C514" t="s">
        <v>24891</v>
      </c>
      <c r="D514" t="s">
        <v>24890</v>
      </c>
      <c r="F514" t="s">
        <v>24889</v>
      </c>
      <c r="G514" t="s">
        <v>6</v>
      </c>
      <c r="H514" t="s">
        <v>5</v>
      </c>
      <c r="I514" t="s">
        <v>24888</v>
      </c>
      <c r="J514" t="s">
        <v>24887</v>
      </c>
      <c r="K514" t="s">
        <v>24886</v>
      </c>
      <c r="L514" t="s">
        <v>24885</v>
      </c>
      <c r="M514" t="s">
        <v>24884</v>
      </c>
      <c r="N514">
        <v>6</v>
      </c>
      <c r="O514" t="s">
        <v>24883</v>
      </c>
      <c r="P514" t="s">
        <v>24882</v>
      </c>
      <c r="Q514" t="s">
        <v>24881</v>
      </c>
      <c r="R514" s="7">
        <v>40878</v>
      </c>
      <c r="S514" s="8">
        <f t="shared" ref="S514:S577" si="64">YEAR(R514)</f>
        <v>2011</v>
      </c>
      <c r="T514" s="8">
        <v>2011</v>
      </c>
      <c r="U514" s="8">
        <f t="shared" ref="U514:U577" si="65">2022-T514</f>
        <v>11</v>
      </c>
      <c r="V514" s="7">
        <v>40878</v>
      </c>
      <c r="W514" t="s">
        <v>24880</v>
      </c>
      <c r="X514" s="2">
        <v>0.44500000000000001</v>
      </c>
      <c r="Y514" s="6">
        <f t="shared" ref="Y514:Y577" si="66">(X514-$Z$4)/($Z$3-$Z$4)</f>
        <v>1.1879020848348951E-2</v>
      </c>
      <c r="AA514">
        <v>262714</v>
      </c>
      <c r="AB514">
        <v>26717</v>
      </c>
      <c r="AD514" t="s">
        <v>2</v>
      </c>
      <c r="AE514">
        <v>51</v>
      </c>
      <c r="AF514">
        <v>12</v>
      </c>
      <c r="AH514" t="s">
        <v>24879</v>
      </c>
      <c r="AI514" t="s">
        <v>24878</v>
      </c>
      <c r="AK514" t="s">
        <v>24877</v>
      </c>
      <c r="AL514">
        <v>0</v>
      </c>
      <c r="AM514" s="5">
        <f t="shared" ref="AM514:AM577" si="67">AL514/U514</f>
        <v>0</v>
      </c>
      <c r="AN514" s="4">
        <f t="shared" ref="AN514:AN577" si="68">(AM514-$AO$4)/($AO$3-$AO$4)</f>
        <v>0</v>
      </c>
      <c r="AO514" s="3"/>
      <c r="AP514">
        <v>0</v>
      </c>
      <c r="AR514" t="s">
        <v>1</v>
      </c>
      <c r="AT514" s="2">
        <v>1.589</v>
      </c>
      <c r="AU514" s="1">
        <f t="shared" ref="AU514:AU577" si="69">(Y514*0.7+AN514*0.3)*100</f>
        <v>0.83153145938442641</v>
      </c>
      <c r="AV514" s="1">
        <f t="shared" ref="AV514:AV577" si="70">(Y514*0.5+AN514*0.5)*100</f>
        <v>0.59395104241744756</v>
      </c>
      <c r="AW514" s="1">
        <f t="shared" ref="AW514:AW577" si="71">(Y514*0.3+AN514*0.7)*100</f>
        <v>0.35637062545046849</v>
      </c>
    </row>
    <row r="515" spans="1:49" x14ac:dyDescent="0.2">
      <c r="A515">
        <v>513</v>
      </c>
      <c r="B515" t="s">
        <v>24876</v>
      </c>
      <c r="C515" t="s">
        <v>24875</v>
      </c>
      <c r="F515" t="s">
        <v>24874</v>
      </c>
      <c r="G515" t="s">
        <v>6</v>
      </c>
      <c r="H515" t="s">
        <v>5</v>
      </c>
      <c r="I515" t="s">
        <v>24873</v>
      </c>
      <c r="J515" t="s">
        <v>24872</v>
      </c>
      <c r="K515" t="s">
        <v>24871</v>
      </c>
      <c r="L515" t="s">
        <v>9474</v>
      </c>
      <c r="M515" t="s">
        <v>70</v>
      </c>
      <c r="N515">
        <v>3</v>
      </c>
      <c r="O515" t="s">
        <v>24870</v>
      </c>
      <c r="P515" t="s">
        <v>24869</v>
      </c>
      <c r="Q515" t="s">
        <v>24868</v>
      </c>
      <c r="R515" s="7">
        <v>40878</v>
      </c>
      <c r="S515" s="8">
        <f t="shared" si="64"/>
        <v>2011</v>
      </c>
      <c r="T515" s="8">
        <v>2011</v>
      </c>
      <c r="U515" s="8">
        <f t="shared" si="65"/>
        <v>11</v>
      </c>
      <c r="V515" s="7">
        <v>40878</v>
      </c>
      <c r="W515" t="s">
        <v>2313</v>
      </c>
      <c r="X515" s="2">
        <v>1.337</v>
      </c>
      <c r="Y515" s="6">
        <f t="shared" si="66"/>
        <v>3.5690451402792235E-2</v>
      </c>
      <c r="AA515">
        <v>7413106</v>
      </c>
      <c r="AB515">
        <v>26005</v>
      </c>
      <c r="AD515" t="s">
        <v>2</v>
      </c>
      <c r="AE515">
        <v>32</v>
      </c>
      <c r="AF515">
        <v>12</v>
      </c>
      <c r="AG515">
        <v>6062641</v>
      </c>
      <c r="AH515" t="s">
        <v>24867</v>
      </c>
      <c r="AI515" t="s">
        <v>24866</v>
      </c>
      <c r="AJ515" t="s">
        <v>24865</v>
      </c>
      <c r="AK515" t="s">
        <v>24864</v>
      </c>
      <c r="AL515">
        <v>29</v>
      </c>
      <c r="AM515" s="5">
        <f t="shared" si="67"/>
        <v>2.6363636363636362</v>
      </c>
      <c r="AN515" s="4">
        <f t="shared" si="68"/>
        <v>3.9929778665106193E-3</v>
      </c>
      <c r="AO515" s="3"/>
      <c r="AP515">
        <v>0</v>
      </c>
      <c r="AQ515" t="s">
        <v>195</v>
      </c>
      <c r="AR515">
        <v>215132</v>
      </c>
      <c r="AS515" t="s">
        <v>194</v>
      </c>
      <c r="AT515" s="2">
        <v>4.1870000000000003</v>
      </c>
      <c r="AU515" s="1">
        <f t="shared" si="69"/>
        <v>2.6181209341907747</v>
      </c>
      <c r="AV515" s="1">
        <f t="shared" si="70"/>
        <v>1.9841714634651428</v>
      </c>
      <c r="AW515" s="1">
        <f t="shared" si="71"/>
        <v>1.3502219927395103</v>
      </c>
    </row>
    <row r="516" spans="1:49" x14ac:dyDescent="0.2">
      <c r="A516">
        <v>514</v>
      </c>
      <c r="B516" t="s">
        <v>24863</v>
      </c>
      <c r="C516" t="s">
        <v>24862</v>
      </c>
      <c r="E516">
        <v>22029274</v>
      </c>
      <c r="F516" t="s">
        <v>24861</v>
      </c>
      <c r="G516" t="s">
        <v>6</v>
      </c>
      <c r="H516" t="s">
        <v>5</v>
      </c>
      <c r="I516" t="s">
        <v>24860</v>
      </c>
      <c r="J516">
        <v>60018273</v>
      </c>
      <c r="K516" t="s">
        <v>24859</v>
      </c>
      <c r="L516" t="s">
        <v>110</v>
      </c>
      <c r="M516" t="s">
        <v>60</v>
      </c>
      <c r="N516">
        <v>2</v>
      </c>
      <c r="O516" t="s">
        <v>24858</v>
      </c>
      <c r="P516" t="s">
        <v>24857</v>
      </c>
      <c r="Q516" t="s">
        <v>24856</v>
      </c>
      <c r="R516" s="7">
        <v>40878</v>
      </c>
      <c r="S516" s="8">
        <f t="shared" si="64"/>
        <v>2011</v>
      </c>
      <c r="T516" s="8">
        <v>2011</v>
      </c>
      <c r="U516" s="8">
        <f t="shared" si="65"/>
        <v>11</v>
      </c>
      <c r="V516" s="7">
        <v>40878</v>
      </c>
      <c r="W516" t="s">
        <v>1295</v>
      </c>
      <c r="X516" s="2">
        <v>0.75600000000000001</v>
      </c>
      <c r="Y516" s="6">
        <f t="shared" si="66"/>
        <v>2.0180988227756869E-2</v>
      </c>
      <c r="AA516">
        <v>10895639</v>
      </c>
      <c r="AB516">
        <v>26969</v>
      </c>
      <c r="AC516">
        <v>15205215</v>
      </c>
      <c r="AD516" t="s">
        <v>2</v>
      </c>
      <c r="AE516">
        <v>115</v>
      </c>
      <c r="AF516">
        <v>47</v>
      </c>
      <c r="AH516" t="s">
        <v>24855</v>
      </c>
      <c r="AI516" t="s">
        <v>24854</v>
      </c>
      <c r="AK516" t="s">
        <v>24853</v>
      </c>
      <c r="AL516">
        <v>25</v>
      </c>
      <c r="AM516" s="5">
        <f t="shared" si="67"/>
        <v>2.2727272727272729</v>
      </c>
      <c r="AN516" s="4">
        <f t="shared" si="68"/>
        <v>3.4422222987160515E-3</v>
      </c>
      <c r="AO516" s="3"/>
      <c r="AP516">
        <v>0</v>
      </c>
      <c r="AR516" t="s">
        <v>1</v>
      </c>
      <c r="AT516" s="2">
        <v>2.7810000000000001</v>
      </c>
      <c r="AU516" s="1">
        <f t="shared" si="69"/>
        <v>1.5159358449044622</v>
      </c>
      <c r="AV516" s="1">
        <f t="shared" si="70"/>
        <v>1.181160526323646</v>
      </c>
      <c r="AW516" s="1">
        <f t="shared" si="71"/>
        <v>0.84638520774282977</v>
      </c>
    </row>
    <row r="517" spans="1:49" x14ac:dyDescent="0.2">
      <c r="A517">
        <v>515</v>
      </c>
      <c r="B517" t="s">
        <v>24852</v>
      </c>
      <c r="C517" t="s">
        <v>24851</v>
      </c>
      <c r="D517" t="s">
        <v>24850</v>
      </c>
      <c r="F517" t="s">
        <v>24849</v>
      </c>
      <c r="G517" t="s">
        <v>6</v>
      </c>
      <c r="H517" t="s">
        <v>5</v>
      </c>
      <c r="I517" t="s">
        <v>24848</v>
      </c>
      <c r="J517">
        <v>60026838</v>
      </c>
      <c r="K517" t="s">
        <v>24847</v>
      </c>
      <c r="L517" t="s">
        <v>2642</v>
      </c>
      <c r="M517" t="s">
        <v>127</v>
      </c>
      <c r="N517">
        <v>4</v>
      </c>
      <c r="O517" t="s">
        <v>24846</v>
      </c>
      <c r="P517" t="s">
        <v>24845</v>
      </c>
      <c r="Q517" t="s">
        <v>24844</v>
      </c>
      <c r="R517" s="7">
        <v>40878</v>
      </c>
      <c r="S517" s="8">
        <f t="shared" si="64"/>
        <v>2011</v>
      </c>
      <c r="T517" s="8">
        <v>2011</v>
      </c>
      <c r="U517" s="8">
        <f t="shared" si="65"/>
        <v>11</v>
      </c>
      <c r="V517" s="7">
        <v>40878</v>
      </c>
      <c r="W517" t="s">
        <v>1683</v>
      </c>
      <c r="X517" s="2">
        <v>0.65600000000000003</v>
      </c>
      <c r="Y517" s="6">
        <f t="shared" si="66"/>
        <v>1.751154534048744E-2</v>
      </c>
      <c r="AA517">
        <v>9203796</v>
      </c>
      <c r="AB517">
        <v>20344</v>
      </c>
      <c r="AD517" t="s">
        <v>2</v>
      </c>
      <c r="AE517">
        <v>86</v>
      </c>
      <c r="AF517">
        <v>12</v>
      </c>
      <c r="AH517" t="s">
        <v>24843</v>
      </c>
      <c r="AI517" t="s">
        <v>24842</v>
      </c>
      <c r="AJ517" t="s">
        <v>24841</v>
      </c>
      <c r="AK517" t="s">
        <v>24840</v>
      </c>
      <c r="AL517">
        <v>3</v>
      </c>
      <c r="AM517" s="5">
        <f t="shared" si="67"/>
        <v>0.27272727272727271</v>
      </c>
      <c r="AN517" s="4">
        <f t="shared" si="68"/>
        <v>4.1306667584592612E-4</v>
      </c>
      <c r="AO517" s="3"/>
      <c r="AP517">
        <v>0</v>
      </c>
      <c r="AR517" t="s">
        <v>1</v>
      </c>
      <c r="AT517" s="2">
        <v>1.4530000000000001</v>
      </c>
      <c r="AU517" s="1">
        <f t="shared" si="69"/>
        <v>1.2382001741094986</v>
      </c>
      <c r="AV517" s="1">
        <f t="shared" si="70"/>
        <v>0.89623060081666828</v>
      </c>
      <c r="AW517" s="1">
        <f t="shared" si="71"/>
        <v>0.5542610275238381</v>
      </c>
    </row>
    <row r="518" spans="1:49" x14ac:dyDescent="0.2">
      <c r="A518">
        <v>516</v>
      </c>
      <c r="B518" t="s">
        <v>24839</v>
      </c>
      <c r="C518" t="s">
        <v>24838</v>
      </c>
      <c r="E518">
        <v>21618650</v>
      </c>
      <c r="F518" t="s">
        <v>24837</v>
      </c>
      <c r="G518" t="s">
        <v>6</v>
      </c>
      <c r="H518" t="s">
        <v>5</v>
      </c>
      <c r="I518" t="s">
        <v>1221</v>
      </c>
      <c r="J518" t="s">
        <v>24836</v>
      </c>
      <c r="K518" t="s">
        <v>24835</v>
      </c>
      <c r="L518" t="s">
        <v>1147</v>
      </c>
      <c r="M518" t="s">
        <v>135</v>
      </c>
      <c r="N518">
        <v>4</v>
      </c>
      <c r="O518" t="s">
        <v>24834</v>
      </c>
      <c r="P518" t="s">
        <v>24833</v>
      </c>
      <c r="Q518" t="s">
        <v>24832</v>
      </c>
      <c r="R518" s="7">
        <v>40878</v>
      </c>
      <c r="S518" s="8">
        <f t="shared" si="64"/>
        <v>2011</v>
      </c>
      <c r="T518" s="8">
        <v>2011</v>
      </c>
      <c r="U518" s="8">
        <f t="shared" si="65"/>
        <v>11</v>
      </c>
      <c r="V518" s="7">
        <v>40878</v>
      </c>
      <c r="W518" t="s">
        <v>1393</v>
      </c>
      <c r="X518" s="2">
        <v>0.53600000000000003</v>
      </c>
      <c r="Y518" s="6">
        <f t="shared" si="66"/>
        <v>1.430821387576413E-2</v>
      </c>
      <c r="AA518" t="s">
        <v>1392</v>
      </c>
      <c r="AB518">
        <v>20920</v>
      </c>
      <c r="AC518">
        <v>10970029</v>
      </c>
      <c r="AD518" t="s">
        <v>2</v>
      </c>
      <c r="AE518">
        <v>74</v>
      </c>
      <c r="AF518">
        <v>12</v>
      </c>
      <c r="AH518" t="s">
        <v>24831</v>
      </c>
      <c r="AI518" t="s">
        <v>24830</v>
      </c>
      <c r="AJ518" t="s">
        <v>24829</v>
      </c>
      <c r="AK518" t="s">
        <v>24828</v>
      </c>
      <c r="AL518">
        <v>18</v>
      </c>
      <c r="AM518" s="5">
        <f t="shared" si="67"/>
        <v>1.6363636363636365</v>
      </c>
      <c r="AN518" s="4">
        <f t="shared" si="68"/>
        <v>2.4784000550755569E-3</v>
      </c>
      <c r="AO518" s="3"/>
      <c r="AP518">
        <v>0</v>
      </c>
      <c r="AR518" t="s">
        <v>1</v>
      </c>
      <c r="AT518" s="2">
        <v>2.7690000000000001</v>
      </c>
      <c r="AU518" s="1">
        <f t="shared" si="69"/>
        <v>1.0759269729557559</v>
      </c>
      <c r="AV518" s="1">
        <f t="shared" si="70"/>
        <v>0.83933069654198422</v>
      </c>
      <c r="AW518" s="1">
        <f t="shared" si="71"/>
        <v>0.60273442012821288</v>
      </c>
    </row>
    <row r="519" spans="1:49" x14ac:dyDescent="0.2">
      <c r="A519">
        <v>517</v>
      </c>
      <c r="B519" t="s">
        <v>24827</v>
      </c>
      <c r="C519" t="s">
        <v>24826</v>
      </c>
      <c r="F519" t="s">
        <v>24825</v>
      </c>
      <c r="G519" t="s">
        <v>6</v>
      </c>
      <c r="H519" t="s">
        <v>5</v>
      </c>
      <c r="I519" t="s">
        <v>1703</v>
      </c>
      <c r="J519">
        <v>60031828</v>
      </c>
      <c r="K519" t="s">
        <v>1702</v>
      </c>
      <c r="L519" t="s">
        <v>1701</v>
      </c>
      <c r="M519" t="s">
        <v>101</v>
      </c>
      <c r="N519">
        <v>4</v>
      </c>
      <c r="O519" t="s">
        <v>24824</v>
      </c>
      <c r="P519" t="s">
        <v>24823</v>
      </c>
      <c r="Q519" t="s">
        <v>1700</v>
      </c>
      <c r="R519" s="7">
        <v>40878</v>
      </c>
      <c r="S519" s="8">
        <f t="shared" si="64"/>
        <v>2011</v>
      </c>
      <c r="T519" s="8">
        <v>2011</v>
      </c>
      <c r="U519" s="8">
        <f t="shared" si="65"/>
        <v>11</v>
      </c>
      <c r="V519" s="7">
        <v>40878</v>
      </c>
      <c r="W519" t="s">
        <v>154</v>
      </c>
      <c r="X519" s="2">
        <v>1.6519999999999999</v>
      </c>
      <c r="Y519" s="6">
        <f t="shared" si="66"/>
        <v>4.409919649769093E-2</v>
      </c>
      <c r="AA519" t="s">
        <v>153</v>
      </c>
      <c r="AB519">
        <v>17337</v>
      </c>
      <c r="AD519" t="s">
        <v>2</v>
      </c>
      <c r="AE519">
        <v>59</v>
      </c>
      <c r="AF519">
        <v>12</v>
      </c>
      <c r="AG519">
        <v>5999708</v>
      </c>
      <c r="AH519" t="s">
        <v>24822</v>
      </c>
      <c r="AI519" t="s">
        <v>24821</v>
      </c>
      <c r="AJ519" t="s">
        <v>24820</v>
      </c>
      <c r="AK519" t="s">
        <v>24819</v>
      </c>
      <c r="AL519">
        <v>77</v>
      </c>
      <c r="AM519" s="5">
        <f t="shared" si="67"/>
        <v>7</v>
      </c>
      <c r="AN519" s="4">
        <f t="shared" si="68"/>
        <v>1.0602044680045438E-2</v>
      </c>
      <c r="AO519" s="3"/>
      <c r="AP519">
        <v>0</v>
      </c>
      <c r="AR519" t="s">
        <v>1</v>
      </c>
      <c r="AT519" s="2" t="s">
        <v>0</v>
      </c>
      <c r="AU519" s="1">
        <f t="shared" si="69"/>
        <v>3.4050050952397286</v>
      </c>
      <c r="AV519" s="1">
        <f t="shared" si="70"/>
        <v>2.7350620588868182</v>
      </c>
      <c r="AW519" s="1">
        <f t="shared" si="71"/>
        <v>2.0651190225339082</v>
      </c>
    </row>
    <row r="520" spans="1:49" x14ac:dyDescent="0.2">
      <c r="A520">
        <v>518</v>
      </c>
      <c r="B520" t="s">
        <v>24818</v>
      </c>
      <c r="C520" t="s">
        <v>24817</v>
      </c>
      <c r="F520" t="s">
        <v>24816</v>
      </c>
      <c r="G520" t="s">
        <v>6</v>
      </c>
      <c r="H520" t="s">
        <v>5</v>
      </c>
      <c r="I520" t="s">
        <v>1316</v>
      </c>
      <c r="J520" t="s">
        <v>24815</v>
      </c>
      <c r="K520" t="s">
        <v>24814</v>
      </c>
      <c r="L520" t="s">
        <v>24813</v>
      </c>
      <c r="M520" t="s">
        <v>24812</v>
      </c>
      <c r="N520">
        <v>3</v>
      </c>
      <c r="O520" t="s">
        <v>24811</v>
      </c>
      <c r="P520" t="s">
        <v>24810</v>
      </c>
      <c r="Q520" t="s">
        <v>24809</v>
      </c>
      <c r="R520" s="7">
        <v>40878</v>
      </c>
      <c r="S520" s="8">
        <f t="shared" si="64"/>
        <v>2011</v>
      </c>
      <c r="T520" s="8">
        <v>2011</v>
      </c>
      <c r="U520" s="8">
        <f t="shared" si="65"/>
        <v>11</v>
      </c>
      <c r="V520" s="7">
        <v>40878</v>
      </c>
      <c r="W520" t="s">
        <v>823</v>
      </c>
      <c r="X520" s="2">
        <v>1.6379999999999999</v>
      </c>
      <c r="Y520" s="6">
        <f t="shared" si="66"/>
        <v>4.3725474493473214E-2</v>
      </c>
      <c r="AA520" t="s">
        <v>822</v>
      </c>
      <c r="AB520">
        <v>17391</v>
      </c>
      <c r="AD520" t="s">
        <v>2</v>
      </c>
      <c r="AE520">
        <v>59</v>
      </c>
      <c r="AF520">
        <v>12</v>
      </c>
      <c r="AG520">
        <v>5985549</v>
      </c>
      <c r="AH520" t="s">
        <v>24808</v>
      </c>
      <c r="AI520" t="s">
        <v>24807</v>
      </c>
      <c r="AK520" t="s">
        <v>24806</v>
      </c>
      <c r="AL520">
        <v>4</v>
      </c>
      <c r="AM520" s="5">
        <f t="shared" si="67"/>
        <v>0.36363636363636365</v>
      </c>
      <c r="AN520" s="4">
        <f t="shared" si="68"/>
        <v>5.5075556779456819E-4</v>
      </c>
      <c r="AO520" s="3"/>
      <c r="AP520">
        <v>0</v>
      </c>
      <c r="AQ520" t="s">
        <v>1815</v>
      </c>
      <c r="AR520">
        <v>615910</v>
      </c>
      <c r="AS520" t="s">
        <v>1814</v>
      </c>
      <c r="AT520" s="2">
        <v>4.931</v>
      </c>
      <c r="AU520" s="1">
        <f t="shared" si="69"/>
        <v>3.0773058815769616</v>
      </c>
      <c r="AV520" s="1">
        <f t="shared" si="70"/>
        <v>2.2138115030633889</v>
      </c>
      <c r="AW520" s="1">
        <f t="shared" si="71"/>
        <v>1.3503171245498162</v>
      </c>
    </row>
    <row r="521" spans="1:49" x14ac:dyDescent="0.2">
      <c r="A521">
        <v>519</v>
      </c>
      <c r="B521" t="s">
        <v>24805</v>
      </c>
      <c r="C521" t="s">
        <v>24804</v>
      </c>
      <c r="F521" t="s">
        <v>24803</v>
      </c>
      <c r="G521" t="s">
        <v>6</v>
      </c>
      <c r="H521" t="s">
        <v>5</v>
      </c>
      <c r="I521" t="s">
        <v>209</v>
      </c>
      <c r="J521">
        <v>60103653</v>
      </c>
      <c r="K521" t="s">
        <v>208</v>
      </c>
      <c r="L521" t="s">
        <v>207</v>
      </c>
      <c r="M521" t="s">
        <v>206</v>
      </c>
      <c r="N521">
        <v>3</v>
      </c>
      <c r="O521" t="s">
        <v>13006</v>
      </c>
      <c r="P521" t="s">
        <v>13005</v>
      </c>
      <c r="Q521" t="s">
        <v>205</v>
      </c>
      <c r="R521" s="7">
        <v>40878</v>
      </c>
      <c r="S521" s="8">
        <f t="shared" si="64"/>
        <v>2011</v>
      </c>
      <c r="T521" s="8">
        <v>2011</v>
      </c>
      <c r="U521" s="8">
        <f t="shared" si="65"/>
        <v>11</v>
      </c>
      <c r="V521" s="7">
        <v>40878</v>
      </c>
      <c r="W521" t="s">
        <v>823</v>
      </c>
      <c r="X521" s="2">
        <v>1.6379999999999999</v>
      </c>
      <c r="Y521" s="6">
        <f t="shared" si="66"/>
        <v>4.3725474493473214E-2</v>
      </c>
      <c r="AA521" t="s">
        <v>822</v>
      </c>
      <c r="AB521">
        <v>17391</v>
      </c>
      <c r="AD521" t="s">
        <v>2</v>
      </c>
      <c r="AE521">
        <v>59</v>
      </c>
      <c r="AF521">
        <v>12</v>
      </c>
      <c r="AG521">
        <v>5985554</v>
      </c>
      <c r="AH521" t="s">
        <v>24802</v>
      </c>
      <c r="AI521" t="s">
        <v>24801</v>
      </c>
      <c r="AK521" t="s">
        <v>24800</v>
      </c>
      <c r="AL521">
        <v>767</v>
      </c>
      <c r="AM521" s="5">
        <f t="shared" si="67"/>
        <v>69.727272727272734</v>
      </c>
      <c r="AN521" s="4">
        <f t="shared" si="68"/>
        <v>0.10560738012460846</v>
      </c>
      <c r="AO521" s="3"/>
      <c r="AP521">
        <v>0</v>
      </c>
      <c r="AR521" t="s">
        <v>1</v>
      </c>
      <c r="AS521" t="s">
        <v>11680</v>
      </c>
      <c r="AT521" s="2">
        <v>4.931</v>
      </c>
      <c r="AU521" s="1">
        <f t="shared" si="69"/>
        <v>6.2290046182813779</v>
      </c>
      <c r="AV521" s="1">
        <f t="shared" si="70"/>
        <v>7.4666427309040841</v>
      </c>
      <c r="AW521" s="1">
        <f t="shared" si="71"/>
        <v>8.7042808435267887</v>
      </c>
    </row>
    <row r="522" spans="1:49" x14ac:dyDescent="0.2">
      <c r="A522">
        <v>520</v>
      </c>
      <c r="B522" t="s">
        <v>24799</v>
      </c>
      <c r="C522" t="s">
        <v>24798</v>
      </c>
      <c r="F522" t="s">
        <v>24797</v>
      </c>
      <c r="G522" t="s">
        <v>6</v>
      </c>
      <c r="H522" t="s">
        <v>5</v>
      </c>
      <c r="I522" t="s">
        <v>24796</v>
      </c>
      <c r="J522" t="s">
        <v>24795</v>
      </c>
      <c r="K522" t="s">
        <v>24794</v>
      </c>
      <c r="L522" t="s">
        <v>24793</v>
      </c>
      <c r="M522" t="s">
        <v>477</v>
      </c>
      <c r="N522">
        <v>5</v>
      </c>
      <c r="O522" t="s">
        <v>24792</v>
      </c>
      <c r="P522" t="s">
        <v>24791</v>
      </c>
      <c r="Q522" t="s">
        <v>24790</v>
      </c>
      <c r="R522" s="7">
        <v>40878</v>
      </c>
      <c r="S522" s="8">
        <f t="shared" si="64"/>
        <v>2011</v>
      </c>
      <c r="T522" s="8">
        <v>2011</v>
      </c>
      <c r="U522" s="8">
        <f t="shared" si="65"/>
        <v>11</v>
      </c>
      <c r="V522" s="7">
        <v>40878</v>
      </c>
      <c r="W522" t="s">
        <v>216</v>
      </c>
      <c r="X522" s="2">
        <v>2.0579999999999998</v>
      </c>
      <c r="Y522" s="6">
        <f t="shared" si="66"/>
        <v>5.4937134620004803E-2</v>
      </c>
      <c r="AA522">
        <v>358711</v>
      </c>
      <c r="AB522">
        <v>28218</v>
      </c>
      <c r="AC522">
        <v>13652966</v>
      </c>
      <c r="AD522" t="s">
        <v>2</v>
      </c>
      <c r="AE522">
        <v>418</v>
      </c>
      <c r="AF522">
        <v>2</v>
      </c>
      <c r="AH522" t="s">
        <v>24789</v>
      </c>
      <c r="AI522" t="s">
        <v>24788</v>
      </c>
      <c r="AJ522" t="s">
        <v>24787</v>
      </c>
      <c r="AK522" t="s">
        <v>24786</v>
      </c>
      <c r="AL522">
        <v>56</v>
      </c>
      <c r="AM522" s="5">
        <f t="shared" si="67"/>
        <v>5.0909090909090908</v>
      </c>
      <c r="AN522" s="4">
        <f t="shared" si="68"/>
        <v>7.7105779491239545E-3</v>
      </c>
      <c r="AO522" s="3"/>
      <c r="AP522">
        <v>1</v>
      </c>
      <c r="AR522" t="s">
        <v>1</v>
      </c>
      <c r="AT522" s="2" t="s">
        <v>0</v>
      </c>
      <c r="AU522" s="1">
        <f t="shared" si="69"/>
        <v>4.0769167618740543</v>
      </c>
      <c r="AV522" s="1">
        <f t="shared" si="70"/>
        <v>3.1323856284564378</v>
      </c>
      <c r="AW522" s="1">
        <f t="shared" si="71"/>
        <v>2.1878544950388208</v>
      </c>
    </row>
    <row r="523" spans="1:49" x14ac:dyDescent="0.2">
      <c r="A523">
        <v>521</v>
      </c>
      <c r="B523" t="s">
        <v>24785</v>
      </c>
      <c r="C523" t="s">
        <v>24784</v>
      </c>
      <c r="F523" t="s">
        <v>24783</v>
      </c>
      <c r="G523" t="s">
        <v>6</v>
      </c>
      <c r="H523" t="s">
        <v>5</v>
      </c>
      <c r="I523" t="s">
        <v>24782</v>
      </c>
      <c r="J523" t="s">
        <v>24781</v>
      </c>
      <c r="K523" t="s">
        <v>24780</v>
      </c>
      <c r="L523" t="s">
        <v>24779</v>
      </c>
      <c r="M523" t="s">
        <v>24778</v>
      </c>
      <c r="N523">
        <v>3</v>
      </c>
      <c r="O523" t="s">
        <v>24777</v>
      </c>
      <c r="P523" t="s">
        <v>24776</v>
      </c>
      <c r="Q523" t="s">
        <v>24775</v>
      </c>
      <c r="R523" s="7">
        <v>40878</v>
      </c>
      <c r="S523" s="8">
        <f t="shared" si="64"/>
        <v>2011</v>
      </c>
      <c r="T523" s="8">
        <v>2011</v>
      </c>
      <c r="U523" s="8">
        <f t="shared" si="65"/>
        <v>11</v>
      </c>
      <c r="V523" s="7">
        <v>40878</v>
      </c>
      <c r="W523" t="s">
        <v>216</v>
      </c>
      <c r="X523" s="2">
        <v>2.0579999999999998</v>
      </c>
      <c r="Y523" s="6">
        <f t="shared" si="66"/>
        <v>5.4937134620004803E-2</v>
      </c>
      <c r="AA523">
        <v>358711</v>
      </c>
      <c r="AB523">
        <v>28218</v>
      </c>
      <c r="AC523">
        <v>13652966</v>
      </c>
      <c r="AD523" t="s">
        <v>2</v>
      </c>
      <c r="AE523">
        <v>418</v>
      </c>
      <c r="AF523">
        <v>2</v>
      </c>
      <c r="AH523" t="s">
        <v>24774</v>
      </c>
      <c r="AI523" t="s">
        <v>24773</v>
      </c>
      <c r="AJ523" t="s">
        <v>24772</v>
      </c>
      <c r="AK523" t="s">
        <v>24771</v>
      </c>
      <c r="AL523">
        <v>70</v>
      </c>
      <c r="AM523" s="5">
        <f t="shared" si="67"/>
        <v>6.3636363636363633</v>
      </c>
      <c r="AN523" s="4">
        <f t="shared" si="68"/>
        <v>9.6382224364049418E-3</v>
      </c>
      <c r="AO523" s="3"/>
      <c r="AP523">
        <v>1</v>
      </c>
      <c r="AQ523" t="s">
        <v>195</v>
      </c>
      <c r="AR523">
        <v>257720</v>
      </c>
      <c r="AS523" t="s">
        <v>194</v>
      </c>
      <c r="AT523" s="2" t="s">
        <v>0</v>
      </c>
      <c r="AU523" s="1">
        <f t="shared" si="69"/>
        <v>4.134746096492484</v>
      </c>
      <c r="AV523" s="1">
        <f t="shared" si="70"/>
        <v>3.2287678528204871</v>
      </c>
      <c r="AW523" s="1">
        <f t="shared" si="71"/>
        <v>2.3227896091484901</v>
      </c>
    </row>
    <row r="524" spans="1:49" x14ac:dyDescent="0.2">
      <c r="A524">
        <v>522</v>
      </c>
      <c r="B524" t="s">
        <v>24770</v>
      </c>
      <c r="C524" t="s">
        <v>24769</v>
      </c>
      <c r="F524" t="s">
        <v>24768</v>
      </c>
      <c r="G524" t="s">
        <v>6</v>
      </c>
      <c r="H524" t="s">
        <v>5</v>
      </c>
      <c r="I524" t="s">
        <v>24767</v>
      </c>
      <c r="J524">
        <v>60024728</v>
      </c>
      <c r="K524" t="s">
        <v>24766</v>
      </c>
      <c r="L524" t="s">
        <v>24765</v>
      </c>
      <c r="M524" t="s">
        <v>17</v>
      </c>
      <c r="N524">
        <v>3</v>
      </c>
      <c r="O524" t="s">
        <v>24764</v>
      </c>
      <c r="P524" t="s">
        <v>24763</v>
      </c>
      <c r="Q524" t="s">
        <v>24762</v>
      </c>
      <c r="R524" s="7">
        <v>40878</v>
      </c>
      <c r="S524" s="8">
        <f t="shared" si="64"/>
        <v>2011</v>
      </c>
      <c r="T524" s="8">
        <v>2011</v>
      </c>
      <c r="U524" s="8">
        <f t="shared" si="65"/>
        <v>11</v>
      </c>
      <c r="V524" s="7">
        <v>40878</v>
      </c>
      <c r="W524" t="s">
        <v>1671</v>
      </c>
      <c r="X524" s="2">
        <v>0.82</v>
      </c>
      <c r="Y524" s="6">
        <f t="shared" si="66"/>
        <v>2.1889431675609299E-2</v>
      </c>
      <c r="AA524">
        <v>189456</v>
      </c>
      <c r="AB524">
        <v>15361</v>
      </c>
      <c r="AD524" t="s">
        <v>2</v>
      </c>
      <c r="AE524">
        <v>60</v>
      </c>
      <c r="AF524">
        <v>12</v>
      </c>
      <c r="AG524">
        <v>6045337</v>
      </c>
      <c r="AH524" t="s">
        <v>24761</v>
      </c>
      <c r="AI524" t="s">
        <v>24760</v>
      </c>
      <c r="AJ524" t="s">
        <v>24759</v>
      </c>
      <c r="AK524" t="s">
        <v>24758</v>
      </c>
      <c r="AL524">
        <v>78</v>
      </c>
      <c r="AM524" s="5">
        <f t="shared" si="67"/>
        <v>7.0909090909090908</v>
      </c>
      <c r="AN524" s="4">
        <f t="shared" si="68"/>
        <v>1.0739733571994078E-2</v>
      </c>
      <c r="AO524" s="3"/>
      <c r="AP524">
        <v>0</v>
      </c>
      <c r="AQ524" t="s">
        <v>197</v>
      </c>
      <c r="AR524" t="s">
        <v>1</v>
      </c>
      <c r="AS524" t="s">
        <v>196</v>
      </c>
      <c r="AT524" s="2" t="s">
        <v>0</v>
      </c>
      <c r="AU524" s="1">
        <f t="shared" si="69"/>
        <v>1.854452224452473</v>
      </c>
      <c r="AV524" s="1">
        <f t="shared" si="70"/>
        <v>1.6314582623801688</v>
      </c>
      <c r="AW524" s="1">
        <f t="shared" si="71"/>
        <v>1.4084643003078643</v>
      </c>
    </row>
    <row r="525" spans="1:49" x14ac:dyDescent="0.2">
      <c r="A525">
        <v>523</v>
      </c>
      <c r="B525" t="s">
        <v>24757</v>
      </c>
      <c r="C525" t="s">
        <v>24756</v>
      </c>
      <c r="F525" t="s">
        <v>24755</v>
      </c>
      <c r="G525" t="s">
        <v>6</v>
      </c>
      <c r="H525" t="s">
        <v>5</v>
      </c>
      <c r="I525" t="s">
        <v>24754</v>
      </c>
      <c r="J525">
        <v>60007592</v>
      </c>
      <c r="K525" t="s">
        <v>24516</v>
      </c>
      <c r="L525" t="s">
        <v>782</v>
      </c>
      <c r="M525" t="s">
        <v>40</v>
      </c>
      <c r="N525">
        <v>4</v>
      </c>
      <c r="O525" t="s">
        <v>24753</v>
      </c>
      <c r="P525" t="s">
        <v>24752</v>
      </c>
      <c r="Q525" t="s">
        <v>24751</v>
      </c>
      <c r="R525" s="7">
        <v>40878</v>
      </c>
      <c r="S525" s="8">
        <f t="shared" si="64"/>
        <v>2011</v>
      </c>
      <c r="T525" s="8">
        <v>2011</v>
      </c>
      <c r="U525" s="8">
        <f t="shared" si="65"/>
        <v>11</v>
      </c>
      <c r="V525" s="7">
        <v>40878</v>
      </c>
      <c r="W525" t="s">
        <v>1671</v>
      </c>
      <c r="X525" s="2">
        <v>0.82</v>
      </c>
      <c r="Y525" s="6">
        <f t="shared" si="66"/>
        <v>2.1889431675609299E-2</v>
      </c>
      <c r="AA525">
        <v>189456</v>
      </c>
      <c r="AB525">
        <v>15361</v>
      </c>
      <c r="AD525" t="s">
        <v>2</v>
      </c>
      <c r="AE525">
        <v>60</v>
      </c>
      <c r="AF525">
        <v>12</v>
      </c>
      <c r="AG525">
        <v>5770215</v>
      </c>
      <c r="AH525" t="s">
        <v>24750</v>
      </c>
      <c r="AI525" t="s">
        <v>24749</v>
      </c>
      <c r="AJ525" t="s">
        <v>24748</v>
      </c>
      <c r="AK525" t="s">
        <v>24747</v>
      </c>
      <c r="AL525">
        <v>7</v>
      </c>
      <c r="AM525" s="5">
        <f t="shared" si="67"/>
        <v>0.63636363636363635</v>
      </c>
      <c r="AN525" s="4">
        <f t="shared" si="68"/>
        <v>9.6382224364049431E-4</v>
      </c>
      <c r="AO525" s="3"/>
      <c r="AP525">
        <v>0</v>
      </c>
      <c r="AQ525" t="s">
        <v>2538</v>
      </c>
      <c r="AR525" t="s">
        <v>23826</v>
      </c>
      <c r="AS525" t="s">
        <v>2536</v>
      </c>
      <c r="AT525" s="2" t="s">
        <v>0</v>
      </c>
      <c r="AU525" s="1">
        <f t="shared" si="69"/>
        <v>1.5611748846018656</v>
      </c>
      <c r="AV525" s="1">
        <f t="shared" si="70"/>
        <v>1.1426626959624895</v>
      </c>
      <c r="AW525" s="1">
        <f t="shared" si="71"/>
        <v>0.72415050732311348</v>
      </c>
    </row>
    <row r="526" spans="1:49" x14ac:dyDescent="0.2">
      <c r="A526">
        <v>524</v>
      </c>
      <c r="B526" t="s">
        <v>24746</v>
      </c>
      <c r="C526" t="s">
        <v>24745</v>
      </c>
      <c r="F526" t="s">
        <v>24744</v>
      </c>
      <c r="G526" t="s">
        <v>6</v>
      </c>
      <c r="H526" t="s">
        <v>5</v>
      </c>
      <c r="I526" t="s">
        <v>24743</v>
      </c>
      <c r="J526">
        <v>60007592</v>
      </c>
      <c r="K526" t="s">
        <v>24516</v>
      </c>
      <c r="L526" t="s">
        <v>782</v>
      </c>
      <c r="M526" t="s">
        <v>40</v>
      </c>
      <c r="N526">
        <v>7</v>
      </c>
      <c r="O526" t="s">
        <v>24742</v>
      </c>
      <c r="P526" t="s">
        <v>24741</v>
      </c>
      <c r="Q526" t="s">
        <v>24740</v>
      </c>
      <c r="R526" s="7">
        <v>40878</v>
      </c>
      <c r="S526" s="8">
        <f t="shared" si="64"/>
        <v>2011</v>
      </c>
      <c r="T526" s="8">
        <v>2011</v>
      </c>
      <c r="U526" s="8">
        <f t="shared" si="65"/>
        <v>11</v>
      </c>
      <c r="V526" s="7">
        <v>40878</v>
      </c>
      <c r="W526" t="s">
        <v>407</v>
      </c>
      <c r="X526" s="2">
        <v>1.78</v>
      </c>
      <c r="Y526" s="6">
        <f t="shared" si="66"/>
        <v>4.7516083393395803E-2</v>
      </c>
      <c r="AA526">
        <v>9497714</v>
      </c>
      <c r="AB526">
        <v>28439</v>
      </c>
      <c r="AC526">
        <v>14321394</v>
      </c>
      <c r="AD526" t="s">
        <v>2</v>
      </c>
      <c r="AE526">
        <v>85</v>
      </c>
      <c r="AF526">
        <v>12</v>
      </c>
      <c r="AH526" t="s">
        <v>24739</v>
      </c>
      <c r="AI526" t="s">
        <v>24738</v>
      </c>
      <c r="AJ526" t="s">
        <v>24737</v>
      </c>
      <c r="AK526" t="s">
        <v>24736</v>
      </c>
      <c r="AL526">
        <v>147</v>
      </c>
      <c r="AM526" s="5">
        <f t="shared" si="67"/>
        <v>13.363636363636363</v>
      </c>
      <c r="AN526" s="4">
        <f t="shared" si="68"/>
        <v>2.024026711645038E-2</v>
      </c>
      <c r="AO526" s="3"/>
      <c r="AP526">
        <v>0</v>
      </c>
      <c r="AR526" t="s">
        <v>1</v>
      </c>
      <c r="AT526" s="2">
        <v>4.26</v>
      </c>
      <c r="AU526" s="1">
        <f t="shared" si="69"/>
        <v>3.9333338510312168</v>
      </c>
      <c r="AV526" s="1">
        <f t="shared" si="70"/>
        <v>3.3878175254923093</v>
      </c>
      <c r="AW526" s="1">
        <f t="shared" si="71"/>
        <v>2.8423011999534</v>
      </c>
    </row>
    <row r="527" spans="1:49" x14ac:dyDescent="0.2">
      <c r="A527">
        <v>525</v>
      </c>
      <c r="B527" t="s">
        <v>24735</v>
      </c>
      <c r="C527" t="s">
        <v>24734</v>
      </c>
      <c r="D527" t="s">
        <v>24733</v>
      </c>
      <c r="F527" t="s">
        <v>24732</v>
      </c>
      <c r="G527" t="s">
        <v>6</v>
      </c>
      <c r="H527" t="s">
        <v>5</v>
      </c>
      <c r="I527" t="s">
        <v>24731</v>
      </c>
      <c r="J527" t="s">
        <v>24730</v>
      </c>
      <c r="K527" t="s">
        <v>24729</v>
      </c>
      <c r="L527" t="s">
        <v>1165</v>
      </c>
      <c r="M527" t="s">
        <v>277</v>
      </c>
      <c r="N527">
        <v>4</v>
      </c>
      <c r="O527" t="s">
        <v>24728</v>
      </c>
      <c r="P527" t="s">
        <v>24727</v>
      </c>
      <c r="Q527" t="s">
        <v>24726</v>
      </c>
      <c r="R527" s="7">
        <v>40878</v>
      </c>
      <c r="S527" s="8">
        <f t="shared" si="64"/>
        <v>2011</v>
      </c>
      <c r="T527" s="8">
        <v>2011</v>
      </c>
      <c r="U527" s="8">
        <f t="shared" si="65"/>
        <v>11</v>
      </c>
      <c r="V527" s="7">
        <v>40878</v>
      </c>
      <c r="W527" t="s">
        <v>217</v>
      </c>
      <c r="X527" s="2">
        <v>0.28899999999999998</v>
      </c>
      <c r="Y527" s="6">
        <f t="shared" si="66"/>
        <v>7.7146899442086438E-3</v>
      </c>
      <c r="AA527">
        <v>262692</v>
      </c>
      <c r="AB527">
        <v>9500153939</v>
      </c>
      <c r="AD527" t="s">
        <v>2</v>
      </c>
      <c r="AE527">
        <v>42</v>
      </c>
      <c r="AF527">
        <v>12</v>
      </c>
      <c r="AH527" t="s">
        <v>24725</v>
      </c>
      <c r="AI527" t="s">
        <v>24724</v>
      </c>
      <c r="AJ527" t="s">
        <v>24723</v>
      </c>
      <c r="AK527" t="s">
        <v>24722</v>
      </c>
      <c r="AL527">
        <v>2</v>
      </c>
      <c r="AM527" s="5">
        <f t="shared" si="67"/>
        <v>0.18181818181818182</v>
      </c>
      <c r="AN527" s="4">
        <f t="shared" si="68"/>
        <v>2.753777838972841E-4</v>
      </c>
      <c r="AO527" s="3"/>
      <c r="AP527">
        <v>0</v>
      </c>
      <c r="AQ527" t="s">
        <v>673</v>
      </c>
      <c r="AR527" t="s">
        <v>24721</v>
      </c>
      <c r="AS527" t="s">
        <v>672</v>
      </c>
      <c r="AT527" s="2">
        <v>1.605</v>
      </c>
      <c r="AU527" s="1">
        <f t="shared" si="69"/>
        <v>0.54828962961152361</v>
      </c>
      <c r="AV527" s="1">
        <f t="shared" si="70"/>
        <v>0.39950338640529642</v>
      </c>
      <c r="AW527" s="1">
        <f t="shared" si="71"/>
        <v>0.25071714319906918</v>
      </c>
    </row>
    <row r="528" spans="1:49" x14ac:dyDescent="0.2">
      <c r="A528">
        <v>526</v>
      </c>
      <c r="B528" t="s">
        <v>24720</v>
      </c>
      <c r="C528" t="s">
        <v>24719</v>
      </c>
      <c r="F528" t="s">
        <v>24718</v>
      </c>
      <c r="G528" t="s">
        <v>6</v>
      </c>
      <c r="H528" t="s">
        <v>5</v>
      </c>
      <c r="I528" t="s">
        <v>594</v>
      </c>
      <c r="J528">
        <v>60000990</v>
      </c>
      <c r="K528" t="s">
        <v>817</v>
      </c>
      <c r="L528" t="s">
        <v>816</v>
      </c>
      <c r="M528" t="s">
        <v>815</v>
      </c>
      <c r="N528">
        <v>3</v>
      </c>
      <c r="O528" t="s">
        <v>24717</v>
      </c>
      <c r="P528" t="s">
        <v>24716</v>
      </c>
      <c r="Q528" t="s">
        <v>24715</v>
      </c>
      <c r="R528" s="7">
        <v>40878</v>
      </c>
      <c r="S528" s="8">
        <f t="shared" si="64"/>
        <v>2011</v>
      </c>
      <c r="T528" s="8">
        <v>2011</v>
      </c>
      <c r="U528" s="8">
        <f t="shared" si="65"/>
        <v>11</v>
      </c>
      <c r="V528" s="7">
        <v>2011</v>
      </c>
      <c r="W528" t="s">
        <v>970</v>
      </c>
      <c r="X528" s="2">
        <v>1.3280000000000001</v>
      </c>
      <c r="Y528" s="6">
        <f t="shared" si="66"/>
        <v>3.5450201542937994E-2</v>
      </c>
      <c r="AA528">
        <v>15361225</v>
      </c>
      <c r="AB528">
        <v>18894</v>
      </c>
      <c r="AD528" t="s">
        <v>2</v>
      </c>
      <c r="AE528">
        <v>10</v>
      </c>
      <c r="AG528">
        <v>5730210</v>
      </c>
      <c r="AH528" t="s">
        <v>24714</v>
      </c>
      <c r="AI528" t="s">
        <v>24713</v>
      </c>
      <c r="AJ528" t="s">
        <v>24712</v>
      </c>
      <c r="AK528" t="s">
        <v>24711</v>
      </c>
      <c r="AL528">
        <v>56</v>
      </c>
      <c r="AM528" s="5">
        <f t="shared" si="67"/>
        <v>5.0909090909090908</v>
      </c>
      <c r="AN528" s="4">
        <f t="shared" si="68"/>
        <v>7.7105779491239545E-3</v>
      </c>
      <c r="AO528" s="3"/>
      <c r="AP528">
        <v>0</v>
      </c>
      <c r="AQ528" t="s">
        <v>289</v>
      </c>
      <c r="AR528" t="s">
        <v>1</v>
      </c>
      <c r="AS528" t="s">
        <v>288</v>
      </c>
      <c r="AT528" s="2">
        <v>3.8340000000000001</v>
      </c>
      <c r="AU528" s="1">
        <f t="shared" si="69"/>
        <v>2.7128314464793779</v>
      </c>
      <c r="AV528" s="1">
        <f t="shared" si="70"/>
        <v>2.1580389746030977</v>
      </c>
      <c r="AW528" s="1">
        <f t="shared" si="71"/>
        <v>1.6032465027268166</v>
      </c>
    </row>
    <row r="529" spans="1:49" x14ac:dyDescent="0.2">
      <c r="A529">
        <v>527</v>
      </c>
      <c r="B529" t="s">
        <v>24710</v>
      </c>
      <c r="C529" t="s">
        <v>24709</v>
      </c>
      <c r="F529" t="s">
        <v>24708</v>
      </c>
      <c r="G529" t="s">
        <v>6</v>
      </c>
      <c r="H529" t="s">
        <v>5</v>
      </c>
      <c r="I529" t="s">
        <v>593</v>
      </c>
      <c r="J529" t="s">
        <v>24707</v>
      </c>
      <c r="K529" t="s">
        <v>24706</v>
      </c>
      <c r="L529" t="s">
        <v>24705</v>
      </c>
      <c r="M529" t="s">
        <v>1462</v>
      </c>
      <c r="N529">
        <v>4</v>
      </c>
      <c r="O529" t="s">
        <v>24704</v>
      </c>
      <c r="P529" t="s">
        <v>24703</v>
      </c>
      <c r="Q529" t="s">
        <v>24702</v>
      </c>
      <c r="R529" s="7">
        <v>40878</v>
      </c>
      <c r="S529" s="8">
        <f t="shared" si="64"/>
        <v>2011</v>
      </c>
      <c r="T529" s="8">
        <v>2011</v>
      </c>
      <c r="U529" s="8">
        <f t="shared" si="65"/>
        <v>11</v>
      </c>
      <c r="V529" s="7">
        <v>40878</v>
      </c>
      <c r="W529" t="s">
        <v>559</v>
      </c>
      <c r="X529" s="2">
        <v>0.24</v>
      </c>
      <c r="Y529" s="6">
        <f t="shared" si="66"/>
        <v>6.4066629294466243E-3</v>
      </c>
      <c r="AA529">
        <v>9251030</v>
      </c>
      <c r="AB529">
        <v>25569</v>
      </c>
      <c r="AC529">
        <v>15731979</v>
      </c>
      <c r="AD529" t="s">
        <v>2</v>
      </c>
      <c r="AE529">
        <v>69</v>
      </c>
      <c r="AF529" s="9">
        <v>44257</v>
      </c>
      <c r="AH529" t="s">
        <v>2088</v>
      </c>
      <c r="AI529" t="s">
        <v>24701</v>
      </c>
      <c r="AJ529" t="s">
        <v>24700</v>
      </c>
      <c r="AK529" t="s">
        <v>24699</v>
      </c>
      <c r="AL529">
        <v>1</v>
      </c>
      <c r="AM529" s="5">
        <f t="shared" si="67"/>
        <v>9.0909090909090912E-2</v>
      </c>
      <c r="AN529" s="4">
        <f t="shared" si="68"/>
        <v>1.3768889194864205E-4</v>
      </c>
      <c r="AO529" s="3"/>
      <c r="AP529">
        <v>0</v>
      </c>
      <c r="AR529" t="s">
        <v>1</v>
      </c>
      <c r="AT529" s="2" t="s">
        <v>0</v>
      </c>
      <c r="AU529" s="1">
        <f t="shared" si="69"/>
        <v>0.45259707181972292</v>
      </c>
      <c r="AV529" s="1">
        <f t="shared" si="70"/>
        <v>0.32721759106976334</v>
      </c>
      <c r="AW529" s="1">
        <f t="shared" si="71"/>
        <v>0.20183811031980364</v>
      </c>
    </row>
    <row r="530" spans="1:49" x14ac:dyDescent="0.2">
      <c r="A530">
        <v>528</v>
      </c>
      <c r="B530" t="s">
        <v>24698</v>
      </c>
      <c r="C530" t="s">
        <v>24697</v>
      </c>
      <c r="F530" t="s">
        <v>24696</v>
      </c>
      <c r="G530" t="s">
        <v>6</v>
      </c>
      <c r="H530" t="s">
        <v>5</v>
      </c>
      <c r="I530" t="s">
        <v>15811</v>
      </c>
      <c r="J530">
        <v>60027090</v>
      </c>
      <c r="K530" t="s">
        <v>2528</v>
      </c>
      <c r="L530" t="s">
        <v>2527</v>
      </c>
      <c r="M530" t="s">
        <v>17</v>
      </c>
      <c r="N530">
        <v>7</v>
      </c>
      <c r="O530" t="s">
        <v>24695</v>
      </c>
      <c r="P530" t="s">
        <v>24694</v>
      </c>
      <c r="Q530" t="s">
        <v>24693</v>
      </c>
      <c r="R530" s="7">
        <v>40878</v>
      </c>
      <c r="S530" s="8">
        <f t="shared" si="64"/>
        <v>2011</v>
      </c>
      <c r="T530" s="8">
        <v>2011</v>
      </c>
      <c r="U530" s="8">
        <f t="shared" si="65"/>
        <v>11</v>
      </c>
      <c r="V530" s="7">
        <v>40878</v>
      </c>
      <c r="W530" t="s">
        <v>559</v>
      </c>
      <c r="X530" s="2">
        <v>0.24</v>
      </c>
      <c r="Y530" s="6">
        <f t="shared" si="66"/>
        <v>6.4066629294466243E-3</v>
      </c>
      <c r="AA530">
        <v>9251030</v>
      </c>
      <c r="AB530">
        <v>25569</v>
      </c>
      <c r="AC530">
        <v>15731979</v>
      </c>
      <c r="AD530" t="s">
        <v>2</v>
      </c>
      <c r="AE530">
        <v>69</v>
      </c>
      <c r="AF530" s="9">
        <v>44257</v>
      </c>
      <c r="AH530" t="s">
        <v>1137</v>
      </c>
      <c r="AI530" t="s">
        <v>24692</v>
      </c>
      <c r="AJ530" t="s">
        <v>24691</v>
      </c>
      <c r="AK530" t="s">
        <v>24690</v>
      </c>
      <c r="AL530">
        <v>1</v>
      </c>
      <c r="AM530" s="5">
        <f t="shared" si="67"/>
        <v>9.0909090909090912E-2</v>
      </c>
      <c r="AN530" s="4">
        <f t="shared" si="68"/>
        <v>1.3768889194864205E-4</v>
      </c>
      <c r="AO530" s="3"/>
      <c r="AP530">
        <v>0</v>
      </c>
      <c r="AR530" t="s">
        <v>1</v>
      </c>
      <c r="AT530" s="2" t="s">
        <v>0</v>
      </c>
      <c r="AU530" s="1">
        <f t="shared" si="69"/>
        <v>0.45259707181972292</v>
      </c>
      <c r="AV530" s="1">
        <f t="shared" si="70"/>
        <v>0.32721759106976334</v>
      </c>
      <c r="AW530" s="1">
        <f t="shared" si="71"/>
        <v>0.20183811031980364</v>
      </c>
    </row>
    <row r="531" spans="1:49" x14ac:dyDescent="0.2">
      <c r="A531">
        <v>529</v>
      </c>
      <c r="B531" t="s">
        <v>24689</v>
      </c>
      <c r="C531" t="s">
        <v>24688</v>
      </c>
      <c r="F531" t="s">
        <v>24687</v>
      </c>
      <c r="G531" t="s">
        <v>6</v>
      </c>
      <c r="H531" t="s">
        <v>5</v>
      </c>
      <c r="I531" t="s">
        <v>24686</v>
      </c>
      <c r="J531">
        <v>60007592</v>
      </c>
      <c r="K531" t="s">
        <v>24516</v>
      </c>
      <c r="L531" t="s">
        <v>782</v>
      </c>
      <c r="M531" t="s">
        <v>40</v>
      </c>
      <c r="N531">
        <v>3</v>
      </c>
      <c r="O531" t="s">
        <v>24685</v>
      </c>
      <c r="P531" t="s">
        <v>24684</v>
      </c>
      <c r="Q531" t="s">
        <v>24683</v>
      </c>
      <c r="R531" s="7">
        <v>40878</v>
      </c>
      <c r="S531" s="8">
        <f t="shared" si="64"/>
        <v>2011</v>
      </c>
      <c r="T531" s="8">
        <v>2011</v>
      </c>
      <c r="U531" s="8">
        <f t="shared" si="65"/>
        <v>11</v>
      </c>
      <c r="V531" s="7">
        <v>40878</v>
      </c>
      <c r="W531" t="s">
        <v>559</v>
      </c>
      <c r="X531" s="2">
        <v>0.24</v>
      </c>
      <c r="Y531" s="6">
        <f t="shared" si="66"/>
        <v>6.4066629294466243E-3</v>
      </c>
      <c r="AA531">
        <v>9251030</v>
      </c>
      <c r="AB531">
        <v>25569</v>
      </c>
      <c r="AC531">
        <v>15731979</v>
      </c>
      <c r="AD531" t="s">
        <v>2</v>
      </c>
      <c r="AE531">
        <v>69</v>
      </c>
      <c r="AF531" s="9">
        <v>44257</v>
      </c>
      <c r="AH531" t="s">
        <v>18703</v>
      </c>
      <c r="AI531" t="s">
        <v>24682</v>
      </c>
      <c r="AJ531" t="s">
        <v>24681</v>
      </c>
      <c r="AK531" t="s">
        <v>24680</v>
      </c>
      <c r="AL531">
        <v>0</v>
      </c>
      <c r="AM531" s="5">
        <f t="shared" si="67"/>
        <v>0</v>
      </c>
      <c r="AN531" s="4">
        <f t="shared" si="68"/>
        <v>0</v>
      </c>
      <c r="AO531" s="3"/>
      <c r="AP531">
        <v>0</v>
      </c>
      <c r="AR531" t="s">
        <v>1</v>
      </c>
      <c r="AT531" s="2" t="s">
        <v>0</v>
      </c>
      <c r="AU531" s="1">
        <f t="shared" si="69"/>
        <v>0.44846640506126367</v>
      </c>
      <c r="AV531" s="1">
        <f t="shared" si="70"/>
        <v>0.32033314647233124</v>
      </c>
      <c r="AW531" s="1">
        <f t="shared" si="71"/>
        <v>0.19219988788339873</v>
      </c>
    </row>
    <row r="532" spans="1:49" x14ac:dyDescent="0.2">
      <c r="A532">
        <v>530</v>
      </c>
      <c r="B532" t="s">
        <v>24679</v>
      </c>
      <c r="C532" t="s">
        <v>24678</v>
      </c>
      <c r="F532" t="s">
        <v>24677</v>
      </c>
      <c r="G532" t="s">
        <v>6</v>
      </c>
      <c r="H532" t="s">
        <v>5</v>
      </c>
      <c r="I532" t="s">
        <v>24676</v>
      </c>
      <c r="J532">
        <v>60068854</v>
      </c>
      <c r="K532" t="s">
        <v>24675</v>
      </c>
      <c r="L532" t="s">
        <v>24674</v>
      </c>
      <c r="M532" t="s">
        <v>24673</v>
      </c>
      <c r="N532">
        <v>6</v>
      </c>
      <c r="O532" t="s">
        <v>24672</v>
      </c>
      <c r="P532" t="s">
        <v>24671</v>
      </c>
      <c r="Q532" t="s">
        <v>24670</v>
      </c>
      <c r="R532" s="7">
        <v>40878</v>
      </c>
      <c r="S532" s="8">
        <f t="shared" si="64"/>
        <v>2011</v>
      </c>
      <c r="T532" s="8">
        <v>2011</v>
      </c>
      <c r="U532" s="8">
        <f t="shared" si="65"/>
        <v>11</v>
      </c>
      <c r="V532" s="7">
        <v>40878</v>
      </c>
      <c r="W532" t="s">
        <v>2504</v>
      </c>
      <c r="X532" s="2">
        <v>0.69299999999999995</v>
      </c>
      <c r="Y532" s="6">
        <f t="shared" si="66"/>
        <v>1.8499239208777128E-2</v>
      </c>
      <c r="AA532">
        <v>3076962</v>
      </c>
      <c r="AB532">
        <v>21084</v>
      </c>
      <c r="AC532">
        <v>13653032</v>
      </c>
      <c r="AD532" t="s">
        <v>2</v>
      </c>
      <c r="AE532">
        <v>36</v>
      </c>
      <c r="AF532">
        <v>4</v>
      </c>
      <c r="AH532" t="s">
        <v>24669</v>
      </c>
      <c r="AI532" t="s">
        <v>24668</v>
      </c>
      <c r="AJ532" t="s">
        <v>24667</v>
      </c>
      <c r="AK532" t="s">
        <v>24666</v>
      </c>
      <c r="AL532">
        <v>10</v>
      </c>
      <c r="AM532" s="5">
        <f t="shared" si="67"/>
        <v>0.90909090909090906</v>
      </c>
      <c r="AN532" s="4">
        <f t="shared" si="68"/>
        <v>1.3768889194864203E-3</v>
      </c>
      <c r="AO532" s="3"/>
      <c r="AP532">
        <v>0</v>
      </c>
      <c r="AR532" t="s">
        <v>1</v>
      </c>
      <c r="AT532" s="2">
        <v>1.833</v>
      </c>
      <c r="AU532" s="1">
        <f t="shared" si="69"/>
        <v>1.3362534121989915</v>
      </c>
      <c r="AV532" s="1">
        <f t="shared" si="70"/>
        <v>0.99380640641317741</v>
      </c>
      <c r="AW532" s="1">
        <f t="shared" si="71"/>
        <v>0.65135940062736331</v>
      </c>
    </row>
    <row r="533" spans="1:49" x14ac:dyDescent="0.2">
      <c r="A533">
        <v>531</v>
      </c>
      <c r="B533" t="s">
        <v>24665</v>
      </c>
      <c r="F533" t="s">
        <v>24664</v>
      </c>
      <c r="G533" t="s">
        <v>6</v>
      </c>
      <c r="H533" t="s">
        <v>5</v>
      </c>
      <c r="I533" t="s">
        <v>24663</v>
      </c>
      <c r="J533" t="s">
        <v>24662</v>
      </c>
      <c r="K533" t="s">
        <v>24661</v>
      </c>
      <c r="L533" t="s">
        <v>7207</v>
      </c>
      <c r="M533" t="s">
        <v>52</v>
      </c>
      <c r="N533">
        <v>3</v>
      </c>
      <c r="O533" t="s">
        <v>24660</v>
      </c>
      <c r="P533" t="s">
        <v>24659</v>
      </c>
      <c r="Q533" t="s">
        <v>24658</v>
      </c>
      <c r="R533" s="7">
        <v>40878</v>
      </c>
      <c r="S533" s="8">
        <f t="shared" si="64"/>
        <v>2011</v>
      </c>
      <c r="T533" s="8">
        <v>2011</v>
      </c>
      <c r="U533" s="8">
        <f t="shared" si="65"/>
        <v>11</v>
      </c>
      <c r="V533" s="7">
        <v>40878</v>
      </c>
      <c r="W533" t="s">
        <v>1676</v>
      </c>
      <c r="X533" s="2">
        <v>0.32800000000000001</v>
      </c>
      <c r="Y533" s="6">
        <f t="shared" si="66"/>
        <v>8.7557726702437201E-3</v>
      </c>
      <c r="AA533">
        <v>13494198</v>
      </c>
      <c r="AB533">
        <v>12000154489</v>
      </c>
      <c r="AD533" t="s">
        <v>2</v>
      </c>
      <c r="AE533">
        <v>7</v>
      </c>
      <c r="AF533">
        <v>12</v>
      </c>
      <c r="AH533" t="s">
        <v>24657</v>
      </c>
      <c r="AI533" t="s">
        <v>24656</v>
      </c>
      <c r="AJ533" t="s">
        <v>24655</v>
      </c>
      <c r="AK533" t="s">
        <v>24654</v>
      </c>
      <c r="AL533">
        <v>3</v>
      </c>
      <c r="AM533" s="5">
        <f t="shared" si="67"/>
        <v>0.27272727272727271</v>
      </c>
      <c r="AN533" s="4">
        <f t="shared" si="68"/>
        <v>4.1306667584592612E-4</v>
      </c>
      <c r="AO533" s="3"/>
      <c r="AP533">
        <v>0</v>
      </c>
      <c r="AR533" t="s">
        <v>1</v>
      </c>
      <c r="AT533" s="2" t="s">
        <v>0</v>
      </c>
      <c r="AU533" s="1">
        <f t="shared" si="69"/>
        <v>0.62529608719243823</v>
      </c>
      <c r="AV533" s="1">
        <f t="shared" si="70"/>
        <v>0.45844196730448233</v>
      </c>
      <c r="AW533" s="1">
        <f t="shared" si="71"/>
        <v>0.29158784741652644</v>
      </c>
    </row>
    <row r="534" spans="1:49" x14ac:dyDescent="0.2">
      <c r="A534">
        <v>532</v>
      </c>
      <c r="B534" t="s">
        <v>24653</v>
      </c>
      <c r="C534" t="s">
        <v>24652</v>
      </c>
      <c r="D534">
        <v>4.032201112E+17</v>
      </c>
      <c r="E534">
        <v>22048492</v>
      </c>
      <c r="F534" t="s">
        <v>24651</v>
      </c>
      <c r="G534" t="s">
        <v>6</v>
      </c>
      <c r="H534" t="s">
        <v>5</v>
      </c>
      <c r="I534" t="s">
        <v>24650</v>
      </c>
      <c r="J534">
        <v>60017838</v>
      </c>
      <c r="K534" t="s">
        <v>909</v>
      </c>
      <c r="L534" t="s">
        <v>908</v>
      </c>
      <c r="M534" t="s">
        <v>40</v>
      </c>
      <c r="N534">
        <v>4</v>
      </c>
      <c r="O534" t="s">
        <v>24649</v>
      </c>
      <c r="P534" t="s">
        <v>24648</v>
      </c>
      <c r="Q534" t="s">
        <v>24647</v>
      </c>
      <c r="R534" s="7">
        <v>40878</v>
      </c>
      <c r="S534" s="8">
        <f t="shared" si="64"/>
        <v>2011</v>
      </c>
      <c r="T534" s="8">
        <v>2011</v>
      </c>
      <c r="U534" s="8">
        <f t="shared" si="65"/>
        <v>11</v>
      </c>
      <c r="V534" s="7">
        <v>40878</v>
      </c>
      <c r="W534" t="s">
        <v>1178</v>
      </c>
      <c r="X534" s="2">
        <v>0.35699999999999998</v>
      </c>
      <c r="Y534" s="6">
        <f t="shared" si="66"/>
        <v>9.5299111075518531E-3</v>
      </c>
      <c r="AA534">
        <v>179078</v>
      </c>
      <c r="AB534">
        <v>13374</v>
      </c>
      <c r="AD534" t="s">
        <v>2</v>
      </c>
      <c r="AE534">
        <v>101</v>
      </c>
      <c r="AF534">
        <v>6</v>
      </c>
      <c r="AH534" t="s">
        <v>1497</v>
      </c>
      <c r="AI534" t="s">
        <v>24646</v>
      </c>
      <c r="AJ534" t="s">
        <v>24645</v>
      </c>
      <c r="AK534" t="s">
        <v>24644</v>
      </c>
      <c r="AL534">
        <v>7</v>
      </c>
      <c r="AM534" s="5">
        <f t="shared" si="67"/>
        <v>0.63636363636363635</v>
      </c>
      <c r="AN534" s="4">
        <f t="shared" si="68"/>
        <v>9.6382224364049431E-4</v>
      </c>
      <c r="AO534" s="3"/>
      <c r="AP534">
        <v>0</v>
      </c>
      <c r="AR534" t="s">
        <v>1</v>
      </c>
      <c r="AT534" s="2">
        <v>1.3160000000000001</v>
      </c>
      <c r="AU534" s="1">
        <f t="shared" si="69"/>
        <v>0.69600844483784452</v>
      </c>
      <c r="AV534" s="1">
        <f t="shared" si="70"/>
        <v>0.52468666755961735</v>
      </c>
      <c r="AW534" s="1">
        <f t="shared" si="71"/>
        <v>0.35336489028139018</v>
      </c>
    </row>
    <row r="535" spans="1:49" x14ac:dyDescent="0.2">
      <c r="A535">
        <v>533</v>
      </c>
      <c r="B535" t="s">
        <v>24643</v>
      </c>
      <c r="C535" t="s">
        <v>24642</v>
      </c>
      <c r="F535" t="s">
        <v>24641</v>
      </c>
      <c r="G535" t="s">
        <v>6</v>
      </c>
      <c r="H535" t="s">
        <v>5</v>
      </c>
      <c r="I535" t="s">
        <v>24640</v>
      </c>
      <c r="J535">
        <v>60019118</v>
      </c>
      <c r="K535" t="s">
        <v>2047</v>
      </c>
      <c r="L535" t="s">
        <v>1684</v>
      </c>
      <c r="M535" t="s">
        <v>60</v>
      </c>
      <c r="N535">
        <v>7</v>
      </c>
      <c r="O535" t="s">
        <v>24639</v>
      </c>
      <c r="P535" t="s">
        <v>24638</v>
      </c>
      <c r="Q535" t="s">
        <v>24637</v>
      </c>
      <c r="R535" s="7">
        <v>40878</v>
      </c>
      <c r="S535" s="8">
        <f t="shared" si="64"/>
        <v>2011</v>
      </c>
      <c r="T535" s="8">
        <v>2011</v>
      </c>
      <c r="U535" s="8">
        <f t="shared" si="65"/>
        <v>11</v>
      </c>
      <c r="V535" s="7">
        <v>40878</v>
      </c>
      <c r="W535" t="s">
        <v>2509</v>
      </c>
      <c r="X535" s="2">
        <v>0.52600000000000002</v>
      </c>
      <c r="Y535" s="6">
        <f t="shared" si="66"/>
        <v>1.4041269587037187E-2</v>
      </c>
      <c r="AA535">
        <v>15571955</v>
      </c>
      <c r="AB535">
        <v>4700152486</v>
      </c>
      <c r="AC535">
        <v>15571963</v>
      </c>
      <c r="AD535" t="s">
        <v>2</v>
      </c>
      <c r="AE535">
        <v>6</v>
      </c>
      <c r="AF535">
        <v>4</v>
      </c>
      <c r="AH535" t="s">
        <v>24636</v>
      </c>
      <c r="AI535" t="s">
        <v>24635</v>
      </c>
      <c r="AJ535" t="s">
        <v>24634</v>
      </c>
      <c r="AK535" t="s">
        <v>24633</v>
      </c>
      <c r="AL535">
        <v>10</v>
      </c>
      <c r="AM535" s="5">
        <f t="shared" si="67"/>
        <v>0.90909090909090906</v>
      </c>
      <c r="AN535" s="4">
        <f t="shared" si="68"/>
        <v>1.3768889194864203E-3</v>
      </c>
      <c r="AO535" s="3"/>
      <c r="AP535">
        <v>0</v>
      </c>
      <c r="AQ535" t="s">
        <v>9</v>
      </c>
      <c r="AR535">
        <v>11074240</v>
      </c>
      <c r="AS535" t="s">
        <v>8</v>
      </c>
      <c r="AT535" s="2">
        <v>2.4039999999999999</v>
      </c>
      <c r="AU535" s="1">
        <f t="shared" si="69"/>
        <v>1.0241955386771957</v>
      </c>
      <c r="AV535" s="1">
        <f t="shared" si="70"/>
        <v>0.77090792532618035</v>
      </c>
      <c r="AW535" s="1">
        <f t="shared" si="71"/>
        <v>0.517620311975165</v>
      </c>
    </row>
    <row r="536" spans="1:49" x14ac:dyDescent="0.2">
      <c r="A536">
        <v>534</v>
      </c>
      <c r="B536" t="s">
        <v>24632</v>
      </c>
      <c r="C536" t="s">
        <v>24631</v>
      </c>
      <c r="E536">
        <v>21695709</v>
      </c>
      <c r="F536" t="s">
        <v>24630</v>
      </c>
      <c r="G536" t="s">
        <v>6</v>
      </c>
      <c r="H536" t="s">
        <v>5</v>
      </c>
      <c r="I536" t="s">
        <v>24629</v>
      </c>
      <c r="J536" t="s">
        <v>24628</v>
      </c>
      <c r="K536" t="s">
        <v>24627</v>
      </c>
      <c r="L536" t="s">
        <v>24626</v>
      </c>
      <c r="M536" t="s">
        <v>24625</v>
      </c>
      <c r="N536">
        <v>8</v>
      </c>
      <c r="O536" t="s">
        <v>24624</v>
      </c>
      <c r="P536" t="s">
        <v>24623</v>
      </c>
      <c r="Q536" t="s">
        <v>24622</v>
      </c>
      <c r="R536" s="7">
        <v>40878</v>
      </c>
      <c r="S536" s="8">
        <f t="shared" si="64"/>
        <v>2011</v>
      </c>
      <c r="T536" s="8">
        <v>2011</v>
      </c>
      <c r="U536" s="8">
        <f t="shared" si="65"/>
        <v>11</v>
      </c>
      <c r="V536" s="7">
        <v>40878</v>
      </c>
      <c r="W536" t="s">
        <v>1960</v>
      </c>
      <c r="X536" s="2">
        <v>0.435</v>
      </c>
      <c r="Y536" s="6">
        <f t="shared" si="66"/>
        <v>1.1612076559622007E-2</v>
      </c>
      <c r="AA536">
        <v>1978462</v>
      </c>
      <c r="AB536">
        <v>14839</v>
      </c>
      <c r="AC536" t="s">
        <v>1959</v>
      </c>
      <c r="AD536" t="s">
        <v>2</v>
      </c>
      <c r="AE536">
        <v>32</v>
      </c>
      <c r="AF536">
        <v>8</v>
      </c>
      <c r="AH536" t="s">
        <v>24621</v>
      </c>
      <c r="AI536" t="s">
        <v>24620</v>
      </c>
      <c r="AJ536" t="s">
        <v>24619</v>
      </c>
      <c r="AK536" t="s">
        <v>24618</v>
      </c>
      <c r="AL536">
        <v>11</v>
      </c>
      <c r="AM536" s="5">
        <f t="shared" si="67"/>
        <v>1</v>
      </c>
      <c r="AN536" s="4">
        <f t="shared" si="68"/>
        <v>1.5145778114350624E-3</v>
      </c>
      <c r="AO536" s="3"/>
      <c r="AP536">
        <v>0</v>
      </c>
      <c r="AR536" t="s">
        <v>1</v>
      </c>
      <c r="AT536" s="2">
        <v>2.0099999999999998</v>
      </c>
      <c r="AU536" s="1">
        <f t="shared" si="69"/>
        <v>0.85828269351659237</v>
      </c>
      <c r="AV536" s="1">
        <f t="shared" si="70"/>
        <v>0.65633271855285347</v>
      </c>
      <c r="AW536" s="1">
        <f t="shared" si="71"/>
        <v>0.45438274358911457</v>
      </c>
    </row>
    <row r="537" spans="1:49" x14ac:dyDescent="0.2">
      <c r="A537">
        <v>535</v>
      </c>
      <c r="B537" t="s">
        <v>24617</v>
      </c>
      <c r="C537" t="s">
        <v>24616</v>
      </c>
      <c r="E537">
        <v>21647933</v>
      </c>
      <c r="F537" t="s">
        <v>24615</v>
      </c>
      <c r="G537" t="s">
        <v>6</v>
      </c>
      <c r="H537" t="s">
        <v>5</v>
      </c>
      <c r="I537" t="s">
        <v>24614</v>
      </c>
      <c r="J537">
        <v>60004661</v>
      </c>
      <c r="K537" t="s">
        <v>1455</v>
      </c>
      <c r="L537" t="s">
        <v>1454</v>
      </c>
      <c r="M537" t="s">
        <v>815</v>
      </c>
      <c r="N537">
        <v>3</v>
      </c>
      <c r="O537" t="s">
        <v>24613</v>
      </c>
      <c r="P537" t="s">
        <v>24612</v>
      </c>
      <c r="Q537" t="s">
        <v>1453</v>
      </c>
      <c r="R537" s="7">
        <v>40878</v>
      </c>
      <c r="S537" s="8">
        <f t="shared" si="64"/>
        <v>2011</v>
      </c>
      <c r="T537" s="8">
        <v>2011</v>
      </c>
      <c r="U537" s="8">
        <f t="shared" si="65"/>
        <v>11</v>
      </c>
      <c r="V537" s="7">
        <v>40878</v>
      </c>
      <c r="W537" t="s">
        <v>1960</v>
      </c>
      <c r="X537" s="2">
        <v>0.435</v>
      </c>
      <c r="Y537" s="6">
        <f t="shared" si="66"/>
        <v>1.1612076559622007E-2</v>
      </c>
      <c r="AA537">
        <v>1978462</v>
      </c>
      <c r="AB537">
        <v>14839</v>
      </c>
      <c r="AC537" t="s">
        <v>1959</v>
      </c>
      <c r="AD537" t="s">
        <v>2</v>
      </c>
      <c r="AE537">
        <v>32</v>
      </c>
      <c r="AF537">
        <v>8</v>
      </c>
      <c r="AH537" t="s">
        <v>24611</v>
      </c>
      <c r="AI537" t="s">
        <v>24610</v>
      </c>
      <c r="AJ537" t="s">
        <v>24609</v>
      </c>
      <c r="AK537" t="s">
        <v>24608</v>
      </c>
      <c r="AL537">
        <v>8</v>
      </c>
      <c r="AM537" s="5">
        <f t="shared" si="67"/>
        <v>0.72727272727272729</v>
      </c>
      <c r="AN537" s="4">
        <f t="shared" si="68"/>
        <v>1.1015111355891364E-3</v>
      </c>
      <c r="AO537" s="3"/>
      <c r="AP537">
        <v>0</v>
      </c>
      <c r="AR537" t="s">
        <v>1</v>
      </c>
      <c r="AT537" s="2">
        <v>2.0099999999999998</v>
      </c>
      <c r="AU537" s="1">
        <f t="shared" si="69"/>
        <v>0.84589069324121458</v>
      </c>
      <c r="AV537" s="1">
        <f t="shared" si="70"/>
        <v>0.63567938476055719</v>
      </c>
      <c r="AW537" s="1">
        <f t="shared" si="71"/>
        <v>0.4254680762798998</v>
      </c>
    </row>
    <row r="538" spans="1:49" x14ac:dyDescent="0.2">
      <c r="A538">
        <v>536</v>
      </c>
      <c r="B538" t="s">
        <v>24607</v>
      </c>
      <c r="C538" t="s">
        <v>24606</v>
      </c>
      <c r="F538" t="s">
        <v>24605</v>
      </c>
      <c r="G538" t="s">
        <v>6</v>
      </c>
      <c r="H538" t="s">
        <v>5</v>
      </c>
      <c r="I538" t="s">
        <v>24604</v>
      </c>
      <c r="J538" t="s">
        <v>24603</v>
      </c>
      <c r="K538" t="s">
        <v>24602</v>
      </c>
      <c r="L538" t="s">
        <v>24601</v>
      </c>
      <c r="M538" t="s">
        <v>14</v>
      </c>
      <c r="N538">
        <v>2</v>
      </c>
      <c r="O538" t="s">
        <v>24600</v>
      </c>
      <c r="P538" t="s">
        <v>24599</v>
      </c>
      <c r="Q538" t="s">
        <v>24598</v>
      </c>
      <c r="R538" s="7">
        <v>40878</v>
      </c>
      <c r="S538" s="8">
        <f t="shared" si="64"/>
        <v>2011</v>
      </c>
      <c r="T538" s="8">
        <v>2011</v>
      </c>
      <c r="U538" s="8">
        <f t="shared" si="65"/>
        <v>11</v>
      </c>
      <c r="V538" s="7">
        <v>40878</v>
      </c>
      <c r="W538" t="s">
        <v>1620</v>
      </c>
      <c r="X538" s="2">
        <v>1.276</v>
      </c>
      <c r="Y538" s="6">
        <f t="shared" si="66"/>
        <v>3.4062091241557887E-2</v>
      </c>
      <c r="AA538">
        <v>15361233</v>
      </c>
      <c r="AB538">
        <v>25038</v>
      </c>
      <c r="AD538" t="s">
        <v>2</v>
      </c>
      <c r="AE538">
        <v>10</v>
      </c>
      <c r="AF538">
        <v>12</v>
      </c>
      <c r="AG538">
        <v>5710947</v>
      </c>
      <c r="AH538" t="s">
        <v>24597</v>
      </c>
      <c r="AI538" t="s">
        <v>24596</v>
      </c>
      <c r="AJ538" t="s">
        <v>24595</v>
      </c>
      <c r="AK538" t="s">
        <v>24594</v>
      </c>
      <c r="AL538">
        <v>13</v>
      </c>
      <c r="AM538" s="5">
        <f t="shared" si="67"/>
        <v>1.1818181818181819</v>
      </c>
      <c r="AN538" s="4">
        <f t="shared" si="68"/>
        <v>1.7899555953323468E-3</v>
      </c>
      <c r="AO538" s="3"/>
      <c r="AP538">
        <v>0</v>
      </c>
      <c r="AR538" t="s">
        <v>1</v>
      </c>
      <c r="AT538" s="2">
        <v>5.577</v>
      </c>
      <c r="AU538" s="1">
        <f t="shared" si="69"/>
        <v>2.4380450547690224</v>
      </c>
      <c r="AV538" s="1">
        <f t="shared" si="70"/>
        <v>1.7926023418445118</v>
      </c>
      <c r="AW538" s="1">
        <f t="shared" si="71"/>
        <v>1.1471596289200008</v>
      </c>
    </row>
    <row r="539" spans="1:49" x14ac:dyDescent="0.2">
      <c r="A539">
        <v>537</v>
      </c>
      <c r="B539" t="s">
        <v>24593</v>
      </c>
      <c r="C539" t="s">
        <v>24592</v>
      </c>
      <c r="D539" t="s">
        <v>24591</v>
      </c>
      <c r="E539">
        <v>21664874</v>
      </c>
      <c r="F539" t="s">
        <v>24590</v>
      </c>
      <c r="G539" t="s">
        <v>6</v>
      </c>
      <c r="H539" t="s">
        <v>5</v>
      </c>
      <c r="I539" t="s">
        <v>24589</v>
      </c>
      <c r="J539" t="s">
        <v>24588</v>
      </c>
      <c r="K539" t="s">
        <v>24587</v>
      </c>
      <c r="L539" t="s">
        <v>24586</v>
      </c>
      <c r="M539" t="s">
        <v>24585</v>
      </c>
      <c r="N539">
        <v>8</v>
      </c>
      <c r="O539" t="s">
        <v>24584</v>
      </c>
      <c r="P539" t="s">
        <v>24583</v>
      </c>
      <c r="Q539" t="s">
        <v>24582</v>
      </c>
      <c r="R539" s="7">
        <v>40878</v>
      </c>
      <c r="S539" s="8">
        <f t="shared" si="64"/>
        <v>2011</v>
      </c>
      <c r="T539" s="8">
        <v>2011</v>
      </c>
      <c r="U539" s="8">
        <f t="shared" si="65"/>
        <v>11</v>
      </c>
      <c r="V539" s="7">
        <v>40878</v>
      </c>
      <c r="W539" t="s">
        <v>24581</v>
      </c>
      <c r="X539" s="2">
        <v>0.72199999999999998</v>
      </c>
      <c r="Y539" s="6">
        <f t="shared" si="66"/>
        <v>1.9273377646085263E-2</v>
      </c>
      <c r="AA539">
        <v>14775131</v>
      </c>
      <c r="AB539">
        <v>3200147817</v>
      </c>
      <c r="AC539">
        <v>18734898</v>
      </c>
      <c r="AD539" t="s">
        <v>2</v>
      </c>
      <c r="AE539">
        <v>7</v>
      </c>
      <c r="AF539">
        <v>6</v>
      </c>
      <c r="AH539" t="s">
        <v>24580</v>
      </c>
      <c r="AI539" t="s">
        <v>24579</v>
      </c>
      <c r="AJ539" t="s">
        <v>24578</v>
      </c>
      <c r="AK539" t="s">
        <v>24577</v>
      </c>
      <c r="AL539">
        <v>25</v>
      </c>
      <c r="AM539" s="5">
        <f t="shared" si="67"/>
        <v>2.2727272727272729</v>
      </c>
      <c r="AN539" s="4">
        <f t="shared" si="68"/>
        <v>3.4422222987160515E-3</v>
      </c>
      <c r="AO539" s="3"/>
      <c r="AP539">
        <v>0</v>
      </c>
      <c r="AQ539" t="s">
        <v>1084</v>
      </c>
      <c r="AR539" t="s">
        <v>1389</v>
      </c>
      <c r="AS539" t="s">
        <v>1082</v>
      </c>
      <c r="AT539" s="2">
        <v>1.83</v>
      </c>
      <c r="AU539" s="1">
        <f t="shared" si="69"/>
        <v>1.4524031041874499</v>
      </c>
      <c r="AV539" s="1">
        <f t="shared" si="70"/>
        <v>1.1357799972400657</v>
      </c>
      <c r="AW539" s="1">
        <f t="shared" si="71"/>
        <v>0.81915689029268146</v>
      </c>
    </row>
    <row r="540" spans="1:49" x14ac:dyDescent="0.2">
      <c r="A540">
        <v>538</v>
      </c>
      <c r="B540" t="s">
        <v>24576</v>
      </c>
      <c r="C540" t="s">
        <v>24575</v>
      </c>
      <c r="F540" t="s">
        <v>24574</v>
      </c>
      <c r="G540" t="s">
        <v>6</v>
      </c>
      <c r="H540" t="s">
        <v>5</v>
      </c>
      <c r="I540" t="s">
        <v>17080</v>
      </c>
      <c r="J540" t="s">
        <v>24573</v>
      </c>
      <c r="K540" t="s">
        <v>24572</v>
      </c>
      <c r="L540" t="s">
        <v>24571</v>
      </c>
      <c r="M540" t="s">
        <v>2355</v>
      </c>
      <c r="N540">
        <v>3</v>
      </c>
      <c r="O540" t="s">
        <v>24570</v>
      </c>
      <c r="P540" t="s">
        <v>24569</v>
      </c>
      <c r="Q540" t="s">
        <v>24568</v>
      </c>
      <c r="R540" s="7">
        <v>40878</v>
      </c>
      <c r="S540" s="8">
        <f t="shared" si="64"/>
        <v>2011</v>
      </c>
      <c r="T540" s="8">
        <v>2011</v>
      </c>
      <c r="U540" s="8">
        <f t="shared" si="65"/>
        <v>11</v>
      </c>
      <c r="V540" s="7">
        <v>40878</v>
      </c>
      <c r="W540" t="s">
        <v>237</v>
      </c>
      <c r="X540" s="2">
        <v>1.218</v>
      </c>
      <c r="Y540" s="6">
        <f t="shared" si="66"/>
        <v>3.2513814366941618E-2</v>
      </c>
      <c r="AA540">
        <v>189448</v>
      </c>
      <c r="AB540">
        <v>15107</v>
      </c>
      <c r="AD540" t="s">
        <v>2</v>
      </c>
      <c r="AE540">
        <v>57</v>
      </c>
      <c r="AF540">
        <v>12</v>
      </c>
      <c r="AG540">
        <v>6094264</v>
      </c>
      <c r="AH540" t="s">
        <v>24567</v>
      </c>
      <c r="AI540" t="s">
        <v>24566</v>
      </c>
      <c r="AJ540" t="s">
        <v>24565</v>
      </c>
      <c r="AK540" t="s">
        <v>24564</v>
      </c>
      <c r="AL540">
        <v>2</v>
      </c>
      <c r="AM540" s="5">
        <f t="shared" si="67"/>
        <v>0.18181818181818182</v>
      </c>
      <c r="AN540" s="4">
        <f t="shared" si="68"/>
        <v>2.753777838972841E-4</v>
      </c>
      <c r="AO540" s="3"/>
      <c r="AP540">
        <v>0</v>
      </c>
      <c r="AQ540" t="s">
        <v>550</v>
      </c>
      <c r="AR540" t="s">
        <v>24563</v>
      </c>
      <c r="AS540" t="s">
        <v>549</v>
      </c>
      <c r="AT540" s="2" t="s">
        <v>0</v>
      </c>
      <c r="AU540" s="1">
        <f t="shared" si="69"/>
        <v>2.2842283392028317</v>
      </c>
      <c r="AV540" s="1">
        <f t="shared" si="70"/>
        <v>1.639459607541945</v>
      </c>
      <c r="AW540" s="1">
        <f t="shared" si="71"/>
        <v>0.99469087588105842</v>
      </c>
    </row>
    <row r="541" spans="1:49" x14ac:dyDescent="0.2">
      <c r="A541">
        <v>539</v>
      </c>
      <c r="B541" t="s">
        <v>24562</v>
      </c>
      <c r="C541" t="s">
        <v>24561</v>
      </c>
      <c r="D541" t="s">
        <v>24560</v>
      </c>
      <c r="F541" t="s">
        <v>24559</v>
      </c>
      <c r="G541" t="s">
        <v>6</v>
      </c>
      <c r="H541" t="s">
        <v>5</v>
      </c>
      <c r="I541" t="s">
        <v>24558</v>
      </c>
      <c r="J541">
        <v>60024350</v>
      </c>
      <c r="K541" t="s">
        <v>457</v>
      </c>
      <c r="L541" t="s">
        <v>456</v>
      </c>
      <c r="M541" t="s">
        <v>60</v>
      </c>
      <c r="N541">
        <v>4</v>
      </c>
      <c r="O541" t="s">
        <v>24557</v>
      </c>
      <c r="P541" t="s">
        <v>24556</v>
      </c>
      <c r="Q541" t="s">
        <v>539</v>
      </c>
      <c r="R541" s="7">
        <v>40878</v>
      </c>
      <c r="S541" s="8">
        <f t="shared" si="64"/>
        <v>2011</v>
      </c>
      <c r="T541" s="8">
        <v>2011</v>
      </c>
      <c r="U541" s="8">
        <f t="shared" si="65"/>
        <v>11</v>
      </c>
      <c r="V541" s="7">
        <v>40878</v>
      </c>
      <c r="W541" t="s">
        <v>398</v>
      </c>
      <c r="X541" s="2">
        <v>0.48199999999999998</v>
      </c>
      <c r="Y541" s="6">
        <f t="shared" si="66"/>
        <v>1.2866714716638637E-2</v>
      </c>
      <c r="AA541">
        <v>304026</v>
      </c>
      <c r="AB541">
        <v>110152</v>
      </c>
      <c r="AD541" t="s">
        <v>2</v>
      </c>
      <c r="AE541">
        <v>122</v>
      </c>
      <c r="AF541">
        <v>23</v>
      </c>
      <c r="AH541" t="s">
        <v>24555</v>
      </c>
      <c r="AI541" t="s">
        <v>24554</v>
      </c>
      <c r="AJ541" t="s">
        <v>24553</v>
      </c>
      <c r="AK541" t="s">
        <v>24552</v>
      </c>
      <c r="AL541">
        <v>2</v>
      </c>
      <c r="AM541" s="5">
        <f t="shared" si="67"/>
        <v>0.18181818181818182</v>
      </c>
      <c r="AN541" s="4">
        <f t="shared" si="68"/>
        <v>2.753777838972841E-4</v>
      </c>
      <c r="AO541" s="3"/>
      <c r="AP541">
        <v>0</v>
      </c>
      <c r="AR541" t="s">
        <v>1</v>
      </c>
      <c r="AT541" s="2">
        <v>2.4430000000000001</v>
      </c>
      <c r="AU541" s="1">
        <f t="shared" si="69"/>
        <v>0.90893136368162297</v>
      </c>
      <c r="AV541" s="1">
        <f t="shared" si="70"/>
        <v>0.65710462502679601</v>
      </c>
      <c r="AW541" s="1">
        <f t="shared" si="71"/>
        <v>0.40527788637196893</v>
      </c>
    </row>
    <row r="542" spans="1:49" x14ac:dyDescent="0.2">
      <c r="A542">
        <v>540</v>
      </c>
      <c r="B542" t="s">
        <v>24551</v>
      </c>
      <c r="C542" t="s">
        <v>24550</v>
      </c>
      <c r="F542" t="s">
        <v>24549</v>
      </c>
      <c r="G542" t="s">
        <v>6</v>
      </c>
      <c r="H542" t="s">
        <v>5</v>
      </c>
      <c r="I542" t="s">
        <v>24548</v>
      </c>
      <c r="J542">
        <v>60016939</v>
      </c>
      <c r="K542" t="s">
        <v>24547</v>
      </c>
      <c r="L542" t="s">
        <v>24546</v>
      </c>
      <c r="M542" t="s">
        <v>184</v>
      </c>
      <c r="N542">
        <v>4</v>
      </c>
      <c r="O542" t="s">
        <v>24545</v>
      </c>
      <c r="P542" t="s">
        <v>24544</v>
      </c>
      <c r="Q542" t="s">
        <v>24543</v>
      </c>
      <c r="R542" s="7">
        <v>40878</v>
      </c>
      <c r="S542" s="8">
        <f t="shared" si="64"/>
        <v>2011</v>
      </c>
      <c r="T542" s="8">
        <v>2011</v>
      </c>
      <c r="U542" s="8">
        <f t="shared" si="65"/>
        <v>11</v>
      </c>
      <c r="V542" s="7">
        <v>40878</v>
      </c>
      <c r="W542" t="s">
        <v>24542</v>
      </c>
      <c r="X542" s="2">
        <v>0.66700000000000004</v>
      </c>
      <c r="Y542" s="6">
        <f t="shared" si="66"/>
        <v>1.7805184058087078E-2</v>
      </c>
      <c r="AA542">
        <v>9066691</v>
      </c>
      <c r="AB542">
        <v>21449</v>
      </c>
      <c r="AC542">
        <v>16000633</v>
      </c>
      <c r="AD542" t="s">
        <v>2</v>
      </c>
      <c r="AE542">
        <v>20</v>
      </c>
      <c r="AF542">
        <v>4</v>
      </c>
      <c r="AH542" t="s">
        <v>24541</v>
      </c>
      <c r="AI542" t="s">
        <v>24540</v>
      </c>
      <c r="AJ542" t="s">
        <v>24539</v>
      </c>
      <c r="AK542" t="s">
        <v>24538</v>
      </c>
      <c r="AL542">
        <v>19</v>
      </c>
      <c r="AM542" s="5">
        <f t="shared" si="67"/>
        <v>1.7272727272727273</v>
      </c>
      <c r="AN542" s="4">
        <f t="shared" si="68"/>
        <v>2.616088947024199E-3</v>
      </c>
      <c r="AO542" s="3"/>
      <c r="AP542">
        <v>0</v>
      </c>
      <c r="AR542" t="s">
        <v>1</v>
      </c>
      <c r="AT542" s="2">
        <v>2.0390000000000001</v>
      </c>
      <c r="AU542" s="1">
        <f t="shared" si="69"/>
        <v>1.3248455524768215</v>
      </c>
      <c r="AV542" s="1">
        <f t="shared" si="70"/>
        <v>1.0210636502555639</v>
      </c>
      <c r="AW542" s="1">
        <f t="shared" si="71"/>
        <v>0.71728174803430633</v>
      </c>
    </row>
    <row r="543" spans="1:49" x14ac:dyDescent="0.2">
      <c r="A543">
        <v>541</v>
      </c>
      <c r="B543" t="s">
        <v>24537</v>
      </c>
      <c r="C543" t="s">
        <v>24536</v>
      </c>
      <c r="D543" t="s">
        <v>24535</v>
      </c>
      <c r="E543">
        <v>21570336</v>
      </c>
      <c r="F543" t="s">
        <v>24534</v>
      </c>
      <c r="G543" t="s">
        <v>6</v>
      </c>
      <c r="H543" t="s">
        <v>5</v>
      </c>
      <c r="I543" t="s">
        <v>1705</v>
      </c>
      <c r="J543" t="s">
        <v>24533</v>
      </c>
      <c r="K543" t="s">
        <v>24532</v>
      </c>
      <c r="L543" t="s">
        <v>24531</v>
      </c>
      <c r="M543" t="s">
        <v>13755</v>
      </c>
      <c r="N543">
        <v>4</v>
      </c>
      <c r="O543" t="s">
        <v>24530</v>
      </c>
      <c r="P543" t="s">
        <v>24529</v>
      </c>
      <c r="Q543" t="s">
        <v>24528</v>
      </c>
      <c r="R543" s="7">
        <v>40878</v>
      </c>
      <c r="S543" s="8">
        <f t="shared" si="64"/>
        <v>2011</v>
      </c>
      <c r="T543" s="8">
        <v>2011</v>
      </c>
      <c r="U543" s="8">
        <f t="shared" si="65"/>
        <v>11</v>
      </c>
      <c r="V543" s="7">
        <v>40878</v>
      </c>
      <c r="W543" t="s">
        <v>24527</v>
      </c>
      <c r="X543" s="2">
        <v>2.887</v>
      </c>
      <c r="Y543" s="6">
        <f t="shared" si="66"/>
        <v>7.7066816155468357E-2</v>
      </c>
      <c r="AA543">
        <v>13618415</v>
      </c>
      <c r="AB543">
        <v>17271</v>
      </c>
      <c r="AC543">
        <v>13618423</v>
      </c>
      <c r="AD543" t="s">
        <v>2</v>
      </c>
      <c r="AE543">
        <v>15</v>
      </c>
      <c r="AF543">
        <v>6</v>
      </c>
      <c r="AH543" t="s">
        <v>24526</v>
      </c>
      <c r="AI543" t="s">
        <v>24525</v>
      </c>
      <c r="AJ543" t="s">
        <v>24524</v>
      </c>
      <c r="AK543" t="s">
        <v>24523</v>
      </c>
      <c r="AL543">
        <v>31</v>
      </c>
      <c r="AM543" s="5">
        <f t="shared" si="67"/>
        <v>2.8181818181818183</v>
      </c>
      <c r="AN543" s="4">
        <f t="shared" si="68"/>
        <v>4.2683556504079035E-3</v>
      </c>
      <c r="AO543" s="3"/>
      <c r="AP543">
        <v>0</v>
      </c>
      <c r="AQ543" t="s">
        <v>1084</v>
      </c>
      <c r="AR543" t="s">
        <v>24522</v>
      </c>
      <c r="AS543" t="s">
        <v>1082</v>
      </c>
      <c r="AT543" s="2">
        <v>8.5449999999999999</v>
      </c>
      <c r="AU543" s="1">
        <f t="shared" si="69"/>
        <v>5.522727800395022</v>
      </c>
      <c r="AV543" s="1">
        <f t="shared" si="70"/>
        <v>4.066758590293813</v>
      </c>
      <c r="AW543" s="1">
        <f t="shared" si="71"/>
        <v>2.6107893801926041</v>
      </c>
    </row>
    <row r="544" spans="1:49" x14ac:dyDescent="0.2">
      <c r="A544">
        <v>542</v>
      </c>
      <c r="B544" t="s">
        <v>24521</v>
      </c>
      <c r="C544" t="s">
        <v>24520</v>
      </c>
      <c r="D544" t="s">
        <v>24519</v>
      </c>
      <c r="F544" t="s">
        <v>24518</v>
      </c>
      <c r="G544" t="s">
        <v>6</v>
      </c>
      <c r="H544" t="s">
        <v>5</v>
      </c>
      <c r="I544" t="s">
        <v>24517</v>
      </c>
      <c r="J544">
        <v>60007592</v>
      </c>
      <c r="K544" t="s">
        <v>24516</v>
      </c>
      <c r="L544" t="s">
        <v>782</v>
      </c>
      <c r="M544" t="s">
        <v>40</v>
      </c>
      <c r="N544">
        <v>2</v>
      </c>
      <c r="O544" t="s">
        <v>24515</v>
      </c>
      <c r="P544" t="s">
        <v>24514</v>
      </c>
      <c r="Q544" t="s">
        <v>24513</v>
      </c>
      <c r="R544" s="7">
        <v>40878</v>
      </c>
      <c r="S544" s="8">
        <f t="shared" si="64"/>
        <v>2011</v>
      </c>
      <c r="T544" s="8">
        <v>2011</v>
      </c>
      <c r="U544" s="8">
        <f t="shared" si="65"/>
        <v>11</v>
      </c>
      <c r="V544" s="7">
        <v>40878</v>
      </c>
      <c r="W544" t="s">
        <v>3</v>
      </c>
      <c r="X544" s="2">
        <v>1.29</v>
      </c>
      <c r="Y544" s="6">
        <f t="shared" si="66"/>
        <v>3.4435813245775611E-2</v>
      </c>
      <c r="AA544">
        <v>15684946</v>
      </c>
      <c r="AB544">
        <v>18136</v>
      </c>
      <c r="AD544" t="s">
        <v>2</v>
      </c>
      <c r="AE544">
        <v>11</v>
      </c>
      <c r="AF544">
        <v>8</v>
      </c>
      <c r="AH544" t="s">
        <v>24512</v>
      </c>
      <c r="AI544" t="s">
        <v>24511</v>
      </c>
      <c r="AJ544" t="s">
        <v>24510</v>
      </c>
      <c r="AK544" t="s">
        <v>24509</v>
      </c>
      <c r="AL544">
        <v>23</v>
      </c>
      <c r="AM544" s="5">
        <f t="shared" si="67"/>
        <v>2.0909090909090908</v>
      </c>
      <c r="AN544" s="4">
        <f t="shared" si="68"/>
        <v>3.1668445148187669E-3</v>
      </c>
      <c r="AO544" s="3"/>
      <c r="AP544">
        <v>0</v>
      </c>
      <c r="AQ544" t="s">
        <v>820</v>
      </c>
      <c r="AR544" t="s">
        <v>24508</v>
      </c>
      <c r="AS544" t="s">
        <v>819</v>
      </c>
      <c r="AT544" s="2" t="s">
        <v>0</v>
      </c>
      <c r="AU544" s="1">
        <f t="shared" si="69"/>
        <v>2.5055122626488555</v>
      </c>
      <c r="AV544" s="1">
        <f t="shared" si="70"/>
        <v>1.8801328880297188</v>
      </c>
      <c r="AW544" s="1">
        <f t="shared" si="71"/>
        <v>1.2547535134105818</v>
      </c>
    </row>
    <row r="545" spans="1:49" x14ac:dyDescent="0.2">
      <c r="A545">
        <v>543</v>
      </c>
      <c r="B545" t="s">
        <v>24507</v>
      </c>
      <c r="C545" t="s">
        <v>24506</v>
      </c>
      <c r="F545" t="s">
        <v>24505</v>
      </c>
      <c r="G545" t="s">
        <v>6</v>
      </c>
      <c r="H545" t="s">
        <v>5</v>
      </c>
      <c r="I545" t="s">
        <v>24504</v>
      </c>
      <c r="J545">
        <v>60027666</v>
      </c>
      <c r="K545" t="s">
        <v>1071</v>
      </c>
      <c r="L545" t="s">
        <v>700</v>
      </c>
      <c r="M545" t="s">
        <v>388</v>
      </c>
      <c r="N545">
        <v>2</v>
      </c>
      <c r="O545" t="s">
        <v>24503</v>
      </c>
      <c r="P545" t="s">
        <v>24502</v>
      </c>
      <c r="Q545" t="s">
        <v>1180</v>
      </c>
      <c r="R545" s="7">
        <v>40878</v>
      </c>
      <c r="S545" s="8">
        <f t="shared" si="64"/>
        <v>2011</v>
      </c>
      <c r="T545" s="8">
        <v>2011</v>
      </c>
      <c r="U545" s="8">
        <f t="shared" si="65"/>
        <v>11</v>
      </c>
      <c r="V545" s="7">
        <v>40878</v>
      </c>
      <c r="W545" t="s">
        <v>1562</v>
      </c>
      <c r="X545" s="2">
        <v>0.379</v>
      </c>
      <c r="Y545" s="6">
        <f t="shared" si="66"/>
        <v>1.0117188542751128E-2</v>
      </c>
      <c r="AA545">
        <v>17518768</v>
      </c>
      <c r="AB545">
        <v>7600153104</v>
      </c>
      <c r="AD545" t="s">
        <v>2</v>
      </c>
      <c r="AE545">
        <v>5</v>
      </c>
      <c r="AF545">
        <v>6</v>
      </c>
      <c r="AH545" t="s">
        <v>24501</v>
      </c>
      <c r="AI545" t="s">
        <v>24500</v>
      </c>
      <c r="AK545" t="s">
        <v>24499</v>
      </c>
      <c r="AL545">
        <v>7</v>
      </c>
      <c r="AM545" s="5">
        <f t="shared" si="67"/>
        <v>0.63636363636363635</v>
      </c>
      <c r="AN545" s="4">
        <f t="shared" si="68"/>
        <v>9.6382224364049431E-4</v>
      </c>
      <c r="AO545" s="3"/>
      <c r="AP545">
        <v>0</v>
      </c>
      <c r="AR545" t="s">
        <v>1</v>
      </c>
      <c r="AT545" s="2">
        <v>1.6359999999999999</v>
      </c>
      <c r="AU545" s="1">
        <f t="shared" si="69"/>
        <v>0.7371178653017938</v>
      </c>
      <c r="AV545" s="1">
        <f t="shared" si="70"/>
        <v>0.55405053931958115</v>
      </c>
      <c r="AW545" s="1">
        <f t="shared" si="71"/>
        <v>0.37098321333736844</v>
      </c>
    </row>
    <row r="546" spans="1:49" x14ac:dyDescent="0.2">
      <c r="A546">
        <v>544</v>
      </c>
      <c r="B546" t="s">
        <v>24498</v>
      </c>
      <c r="C546" t="s">
        <v>24497</v>
      </c>
      <c r="D546">
        <v>941012450</v>
      </c>
      <c r="F546" t="s">
        <v>24496</v>
      </c>
      <c r="G546" t="s">
        <v>6</v>
      </c>
      <c r="H546" t="s">
        <v>5</v>
      </c>
      <c r="I546" t="s">
        <v>1777</v>
      </c>
      <c r="J546" t="s">
        <v>21089</v>
      </c>
      <c r="K546" t="s">
        <v>21088</v>
      </c>
      <c r="L546" t="s">
        <v>21087</v>
      </c>
      <c r="M546" t="s">
        <v>892</v>
      </c>
      <c r="N546">
        <v>5</v>
      </c>
      <c r="O546" t="s">
        <v>24495</v>
      </c>
      <c r="P546" t="s">
        <v>24494</v>
      </c>
      <c r="Q546" t="s">
        <v>24493</v>
      </c>
      <c r="R546" s="7">
        <v>40878</v>
      </c>
      <c r="S546" s="8">
        <f t="shared" si="64"/>
        <v>2011</v>
      </c>
      <c r="T546" s="8">
        <v>2011</v>
      </c>
      <c r="U546" s="8">
        <f t="shared" si="65"/>
        <v>11</v>
      </c>
      <c r="V546" s="7">
        <v>40878</v>
      </c>
      <c r="W546" t="s">
        <v>279</v>
      </c>
      <c r="X546" s="2">
        <v>0.251</v>
      </c>
      <c r="Y546" s="6">
        <f t="shared" si="66"/>
        <v>6.7003016470462617E-3</v>
      </c>
      <c r="AA546">
        <v>207217</v>
      </c>
      <c r="AB546">
        <v>26145</v>
      </c>
      <c r="AC546">
        <v>13623060</v>
      </c>
      <c r="AD546" t="s">
        <v>2</v>
      </c>
      <c r="AE546">
        <v>98</v>
      </c>
      <c r="AF546">
        <v>12</v>
      </c>
      <c r="AH546" t="s">
        <v>24492</v>
      </c>
      <c r="AI546" t="s">
        <v>24491</v>
      </c>
      <c r="AJ546" t="s">
        <v>24490</v>
      </c>
      <c r="AK546" t="s">
        <v>24489</v>
      </c>
      <c r="AL546">
        <v>0</v>
      </c>
      <c r="AM546" s="5">
        <f t="shared" si="67"/>
        <v>0</v>
      </c>
      <c r="AN546" s="4">
        <f t="shared" si="68"/>
        <v>0</v>
      </c>
      <c r="AO546" s="3"/>
      <c r="AP546">
        <v>0</v>
      </c>
      <c r="AR546">
        <v>60771052</v>
      </c>
      <c r="AS546" t="s">
        <v>8</v>
      </c>
      <c r="AT546" s="2">
        <v>1.3360000000000001</v>
      </c>
      <c r="AU546" s="1">
        <f t="shared" si="69"/>
        <v>0.46902111529323826</v>
      </c>
      <c r="AV546" s="1">
        <f t="shared" si="70"/>
        <v>0.33501508235231309</v>
      </c>
      <c r="AW546" s="1">
        <f t="shared" si="71"/>
        <v>0.20100904941138784</v>
      </c>
    </row>
    <row r="547" spans="1:49" x14ac:dyDescent="0.2">
      <c r="A547">
        <v>545</v>
      </c>
      <c r="B547" t="s">
        <v>24488</v>
      </c>
      <c r="C547" t="s">
        <v>24487</v>
      </c>
      <c r="D547">
        <v>941166838</v>
      </c>
      <c r="F547" t="s">
        <v>24486</v>
      </c>
      <c r="G547" t="s">
        <v>6</v>
      </c>
      <c r="H547" t="s">
        <v>5</v>
      </c>
      <c r="I547" t="s">
        <v>24485</v>
      </c>
      <c r="J547">
        <v>60023345</v>
      </c>
      <c r="K547" t="s">
        <v>833</v>
      </c>
      <c r="L547" t="s">
        <v>167</v>
      </c>
      <c r="M547" t="s">
        <v>113</v>
      </c>
      <c r="N547">
        <v>5</v>
      </c>
      <c r="O547" t="s">
        <v>24484</v>
      </c>
      <c r="P547" t="s">
        <v>24483</v>
      </c>
      <c r="Q547" t="s">
        <v>24482</v>
      </c>
      <c r="R547" s="7">
        <v>40878</v>
      </c>
      <c r="S547" s="8">
        <f t="shared" si="64"/>
        <v>2011</v>
      </c>
      <c r="T547" s="8">
        <v>2011</v>
      </c>
      <c r="U547" s="8">
        <f t="shared" si="65"/>
        <v>11</v>
      </c>
      <c r="V547" s="7">
        <v>40878</v>
      </c>
      <c r="W547" t="s">
        <v>279</v>
      </c>
      <c r="X547" s="2">
        <v>0.251</v>
      </c>
      <c r="Y547" s="6">
        <f t="shared" si="66"/>
        <v>6.7003016470462617E-3</v>
      </c>
      <c r="AA547">
        <v>207217</v>
      </c>
      <c r="AB547">
        <v>26145</v>
      </c>
      <c r="AC547">
        <v>13623060</v>
      </c>
      <c r="AD547" t="s">
        <v>2</v>
      </c>
      <c r="AE547">
        <v>98</v>
      </c>
      <c r="AF547">
        <v>12</v>
      </c>
      <c r="AH547" t="s">
        <v>24481</v>
      </c>
      <c r="AI547" t="s">
        <v>24480</v>
      </c>
      <c r="AJ547" t="s">
        <v>24479</v>
      </c>
      <c r="AK547" t="s">
        <v>24478</v>
      </c>
      <c r="AL547">
        <v>3</v>
      </c>
      <c r="AM547" s="5">
        <f t="shared" si="67"/>
        <v>0.27272727272727271</v>
      </c>
      <c r="AN547" s="4">
        <f t="shared" si="68"/>
        <v>4.1306667584592612E-4</v>
      </c>
      <c r="AO547" s="3"/>
      <c r="AP547">
        <v>0</v>
      </c>
      <c r="AR547" t="s">
        <v>1</v>
      </c>
      <c r="AT547" s="2">
        <v>1.3360000000000001</v>
      </c>
      <c r="AU547" s="1">
        <f t="shared" si="69"/>
        <v>0.48141311556861605</v>
      </c>
      <c r="AV547" s="1">
        <f t="shared" si="70"/>
        <v>0.35566841614460942</v>
      </c>
      <c r="AW547" s="1">
        <f t="shared" si="71"/>
        <v>0.22992371672060263</v>
      </c>
    </row>
    <row r="548" spans="1:49" x14ac:dyDescent="0.2">
      <c r="A548">
        <v>546</v>
      </c>
      <c r="B548" t="s">
        <v>24477</v>
      </c>
      <c r="C548" t="s">
        <v>24476</v>
      </c>
      <c r="D548" t="s">
        <v>24475</v>
      </c>
      <c r="F548" t="s">
        <v>24474</v>
      </c>
      <c r="G548" t="s">
        <v>6</v>
      </c>
      <c r="H548" t="s">
        <v>5</v>
      </c>
      <c r="I548" t="s">
        <v>24473</v>
      </c>
      <c r="J548" t="s">
        <v>24472</v>
      </c>
      <c r="K548" t="s">
        <v>24471</v>
      </c>
      <c r="L548" t="s">
        <v>24470</v>
      </c>
      <c r="M548" t="s">
        <v>560</v>
      </c>
      <c r="N548">
        <v>7</v>
      </c>
      <c r="O548" t="s">
        <v>24469</v>
      </c>
      <c r="P548" t="s">
        <v>24468</v>
      </c>
      <c r="Q548" t="s">
        <v>24467</v>
      </c>
      <c r="R548" s="7">
        <v>40878</v>
      </c>
      <c r="S548" s="8">
        <f t="shared" si="64"/>
        <v>2011</v>
      </c>
      <c r="T548" s="8">
        <v>2011</v>
      </c>
      <c r="U548" s="8">
        <f t="shared" si="65"/>
        <v>11</v>
      </c>
      <c r="V548" s="7">
        <v>40878</v>
      </c>
      <c r="W548" t="s">
        <v>191</v>
      </c>
      <c r="X548" s="2">
        <v>1.129</v>
      </c>
      <c r="Y548" s="6">
        <f t="shared" si="66"/>
        <v>3.0138010197271831E-2</v>
      </c>
      <c r="AA548">
        <v>9276505</v>
      </c>
      <c r="AB548">
        <v>26764</v>
      </c>
      <c r="AD548" t="s">
        <v>2</v>
      </c>
      <c r="AE548">
        <v>35</v>
      </c>
      <c r="AF548">
        <v>5</v>
      </c>
      <c r="AH548" t="s">
        <v>24466</v>
      </c>
      <c r="AI548" t="s">
        <v>24465</v>
      </c>
      <c r="AJ548" t="s">
        <v>24464</v>
      </c>
      <c r="AK548" t="s">
        <v>24463</v>
      </c>
      <c r="AL548">
        <v>41</v>
      </c>
      <c r="AM548" s="5">
        <f t="shared" si="67"/>
        <v>3.7272727272727271</v>
      </c>
      <c r="AN548" s="4">
        <f t="shared" si="68"/>
        <v>5.6452445698943234E-3</v>
      </c>
      <c r="AO548" s="3"/>
      <c r="AP548">
        <v>0</v>
      </c>
      <c r="AQ548" t="s">
        <v>555</v>
      </c>
      <c r="AR548" t="s">
        <v>1</v>
      </c>
      <c r="AS548" t="s">
        <v>554</v>
      </c>
      <c r="AT548" s="2">
        <v>2.7240000000000002</v>
      </c>
      <c r="AU548" s="1">
        <f t="shared" si="69"/>
        <v>2.2790180509058575</v>
      </c>
      <c r="AV548" s="1">
        <f t="shared" si="70"/>
        <v>1.7891627383583075</v>
      </c>
      <c r="AW548" s="1">
        <f t="shared" si="71"/>
        <v>1.2993074258107573</v>
      </c>
    </row>
    <row r="549" spans="1:49" x14ac:dyDescent="0.2">
      <c r="A549">
        <v>547</v>
      </c>
      <c r="B549" t="s">
        <v>24462</v>
      </c>
      <c r="C549" t="s">
        <v>24461</v>
      </c>
      <c r="E549">
        <v>21800296</v>
      </c>
      <c r="F549" t="s">
        <v>24460</v>
      </c>
      <c r="G549" t="s">
        <v>6</v>
      </c>
      <c r="H549" t="s">
        <v>5</v>
      </c>
      <c r="I549" t="s">
        <v>24459</v>
      </c>
      <c r="J549" t="s">
        <v>24458</v>
      </c>
      <c r="K549" t="s">
        <v>24457</v>
      </c>
      <c r="L549" t="s">
        <v>24456</v>
      </c>
      <c r="M549" t="s">
        <v>2299</v>
      </c>
      <c r="N549">
        <v>5</v>
      </c>
      <c r="O549" t="s">
        <v>24455</v>
      </c>
      <c r="P549" t="s">
        <v>24454</v>
      </c>
      <c r="Q549" t="s">
        <v>24453</v>
      </c>
      <c r="R549" s="7">
        <v>40878</v>
      </c>
      <c r="S549" s="8">
        <f t="shared" si="64"/>
        <v>2011</v>
      </c>
      <c r="T549" s="8">
        <v>2011</v>
      </c>
      <c r="U549" s="8">
        <f t="shared" si="65"/>
        <v>11</v>
      </c>
      <c r="V549" s="7">
        <v>40878</v>
      </c>
      <c r="W549" t="s">
        <v>2650</v>
      </c>
      <c r="X549" s="2">
        <v>1.855</v>
      </c>
      <c r="Y549" s="6">
        <f t="shared" si="66"/>
        <v>4.9518165558847867E-2</v>
      </c>
      <c r="AA549">
        <v>219967</v>
      </c>
      <c r="AB549">
        <v>16689</v>
      </c>
      <c r="AC549">
        <v>10969861</v>
      </c>
      <c r="AD549" t="s">
        <v>2</v>
      </c>
      <c r="AE549">
        <v>519</v>
      </c>
      <c r="AF549">
        <v>17</v>
      </c>
      <c r="AH549" t="s">
        <v>24452</v>
      </c>
      <c r="AI549" t="s">
        <v>24451</v>
      </c>
      <c r="AJ549" t="s">
        <v>24450</v>
      </c>
      <c r="AK549" t="s">
        <v>24449</v>
      </c>
      <c r="AL549">
        <v>20</v>
      </c>
      <c r="AM549" s="5">
        <f t="shared" si="67"/>
        <v>1.8181818181818181</v>
      </c>
      <c r="AN549" s="4">
        <f t="shared" si="68"/>
        <v>2.7537778389728406E-3</v>
      </c>
      <c r="AO549" s="3"/>
      <c r="AP549">
        <v>0</v>
      </c>
      <c r="AR549" t="s">
        <v>1</v>
      </c>
      <c r="AT549" s="2">
        <v>3.2149999999999999</v>
      </c>
      <c r="AU549" s="1">
        <f t="shared" si="69"/>
        <v>3.5488849242885352</v>
      </c>
      <c r="AV549" s="1">
        <f t="shared" si="70"/>
        <v>2.6135971698910354</v>
      </c>
      <c r="AW549" s="1">
        <f t="shared" si="71"/>
        <v>1.6783094154935347</v>
      </c>
    </row>
    <row r="550" spans="1:49" x14ac:dyDescent="0.2">
      <c r="A550">
        <v>548</v>
      </c>
      <c r="B550" t="s">
        <v>24448</v>
      </c>
      <c r="C550" t="s">
        <v>24447</v>
      </c>
      <c r="E550">
        <v>21858820</v>
      </c>
      <c r="F550" t="s">
        <v>24446</v>
      </c>
      <c r="G550" t="s">
        <v>6</v>
      </c>
      <c r="H550" t="s">
        <v>5</v>
      </c>
      <c r="I550" t="s">
        <v>1663</v>
      </c>
      <c r="J550">
        <v>60103899</v>
      </c>
      <c r="K550" t="s">
        <v>1662</v>
      </c>
      <c r="L550" t="s">
        <v>649</v>
      </c>
      <c r="M550" t="s">
        <v>31</v>
      </c>
      <c r="N550">
        <v>2</v>
      </c>
      <c r="O550" t="s">
        <v>1661</v>
      </c>
      <c r="P550" t="s">
        <v>1660</v>
      </c>
      <c r="Q550" t="s">
        <v>1659</v>
      </c>
      <c r="R550" s="7">
        <v>40878</v>
      </c>
      <c r="S550" s="8">
        <f t="shared" si="64"/>
        <v>2011</v>
      </c>
      <c r="T550" s="8">
        <v>2011</v>
      </c>
      <c r="U550" s="8">
        <f t="shared" si="65"/>
        <v>11</v>
      </c>
      <c r="V550" s="7">
        <v>40878</v>
      </c>
      <c r="W550" t="s">
        <v>2650</v>
      </c>
      <c r="X550" s="2">
        <v>1.855</v>
      </c>
      <c r="Y550" s="6">
        <f t="shared" si="66"/>
        <v>4.9518165558847867E-2</v>
      </c>
      <c r="AA550">
        <v>219967</v>
      </c>
      <c r="AB550">
        <v>16689</v>
      </c>
      <c r="AC550">
        <v>10969861</v>
      </c>
      <c r="AD550" t="s">
        <v>2</v>
      </c>
      <c r="AE550">
        <v>519</v>
      </c>
      <c r="AF550">
        <v>17</v>
      </c>
      <c r="AH550" t="s">
        <v>24445</v>
      </c>
      <c r="AI550" t="s">
        <v>24444</v>
      </c>
      <c r="AJ550" t="s">
        <v>24443</v>
      </c>
      <c r="AK550" t="s">
        <v>24442</v>
      </c>
      <c r="AL550">
        <v>20</v>
      </c>
      <c r="AM550" s="5">
        <f t="shared" si="67"/>
        <v>1.8181818181818181</v>
      </c>
      <c r="AN550" s="4">
        <f t="shared" si="68"/>
        <v>2.7537778389728406E-3</v>
      </c>
      <c r="AO550" s="3"/>
      <c r="AP550">
        <v>0</v>
      </c>
      <c r="AQ550" t="s">
        <v>48</v>
      </c>
      <c r="AR550">
        <v>21370029</v>
      </c>
      <c r="AS550" t="s">
        <v>47</v>
      </c>
      <c r="AT550" s="2">
        <v>3.2149999999999999</v>
      </c>
      <c r="AU550" s="1">
        <f t="shared" si="69"/>
        <v>3.5488849242885352</v>
      </c>
      <c r="AV550" s="1">
        <f t="shared" si="70"/>
        <v>2.6135971698910354</v>
      </c>
      <c r="AW550" s="1">
        <f t="shared" si="71"/>
        <v>1.6783094154935347</v>
      </c>
    </row>
    <row r="551" spans="1:49" x14ac:dyDescent="0.2">
      <c r="A551">
        <v>549</v>
      </c>
      <c r="B551" t="s">
        <v>24441</v>
      </c>
      <c r="C551" t="s">
        <v>24440</v>
      </c>
      <c r="F551" t="s">
        <v>24439</v>
      </c>
      <c r="G551" t="s">
        <v>6</v>
      </c>
      <c r="H551" t="s">
        <v>5</v>
      </c>
      <c r="I551" t="s">
        <v>24438</v>
      </c>
      <c r="J551">
        <v>60012461</v>
      </c>
      <c r="K551" t="s">
        <v>24437</v>
      </c>
      <c r="L551" t="s">
        <v>649</v>
      </c>
      <c r="M551" t="s">
        <v>31</v>
      </c>
      <c r="N551">
        <v>4</v>
      </c>
      <c r="O551" t="s">
        <v>24436</v>
      </c>
      <c r="P551" t="s">
        <v>24435</v>
      </c>
      <c r="Q551" t="s">
        <v>24434</v>
      </c>
      <c r="R551" s="7">
        <v>40878</v>
      </c>
      <c r="S551" s="8">
        <f t="shared" si="64"/>
        <v>2011</v>
      </c>
      <c r="T551" s="8">
        <v>2011</v>
      </c>
      <c r="U551" s="8">
        <f t="shared" si="65"/>
        <v>11</v>
      </c>
      <c r="V551" s="7">
        <v>40878</v>
      </c>
      <c r="W551" t="s">
        <v>53</v>
      </c>
      <c r="X551" s="2">
        <v>0.30399999999999999</v>
      </c>
      <c r="Y551" s="6">
        <f t="shared" si="66"/>
        <v>8.115106377299057E-3</v>
      </c>
      <c r="AA551">
        <v>8952477</v>
      </c>
      <c r="AB551">
        <v>12250</v>
      </c>
      <c r="AC551">
        <v>10982760</v>
      </c>
      <c r="AD551" t="s">
        <v>2</v>
      </c>
      <c r="AE551">
        <v>53</v>
      </c>
      <c r="AF551">
        <v>12</v>
      </c>
      <c r="AH551" t="s">
        <v>24433</v>
      </c>
      <c r="AI551" t="s">
        <v>24432</v>
      </c>
      <c r="AJ551" t="s">
        <v>24431</v>
      </c>
      <c r="AK551" t="s">
        <v>24430</v>
      </c>
      <c r="AL551">
        <v>1</v>
      </c>
      <c r="AM551" s="5">
        <f t="shared" si="67"/>
        <v>9.0909090909090912E-2</v>
      </c>
      <c r="AN551" s="4">
        <f t="shared" si="68"/>
        <v>1.3768889194864205E-4</v>
      </c>
      <c r="AO551" s="3"/>
      <c r="AP551">
        <v>0</v>
      </c>
      <c r="AR551" t="s">
        <v>1</v>
      </c>
      <c r="AT551" s="2" t="s">
        <v>0</v>
      </c>
      <c r="AU551" s="1">
        <f t="shared" si="69"/>
        <v>0.57218811316939311</v>
      </c>
      <c r="AV551" s="1">
        <f t="shared" si="70"/>
        <v>0.41263976346238496</v>
      </c>
      <c r="AW551" s="1">
        <f t="shared" si="71"/>
        <v>0.25309141375537664</v>
      </c>
    </row>
    <row r="552" spans="1:49" x14ac:dyDescent="0.2">
      <c r="A552">
        <v>550</v>
      </c>
      <c r="B552" t="s">
        <v>24429</v>
      </c>
      <c r="C552" t="s">
        <v>24428</v>
      </c>
      <c r="F552" t="s">
        <v>24427</v>
      </c>
      <c r="G552" t="s">
        <v>6</v>
      </c>
      <c r="H552" t="s">
        <v>5</v>
      </c>
      <c r="I552" t="s">
        <v>24426</v>
      </c>
      <c r="J552" t="s">
        <v>24425</v>
      </c>
      <c r="K552" t="s">
        <v>24424</v>
      </c>
      <c r="L552" t="s">
        <v>24423</v>
      </c>
      <c r="M552" t="s">
        <v>23</v>
      </c>
      <c r="N552">
        <v>3</v>
      </c>
      <c r="O552" t="s">
        <v>24422</v>
      </c>
      <c r="P552" t="s">
        <v>24421</v>
      </c>
      <c r="Q552" t="s">
        <v>24420</v>
      </c>
      <c r="R552" s="7">
        <v>40878</v>
      </c>
      <c r="S552" s="8">
        <f t="shared" si="64"/>
        <v>2011</v>
      </c>
      <c r="T552" s="8">
        <v>2011</v>
      </c>
      <c r="U552" s="8">
        <f t="shared" si="65"/>
        <v>11</v>
      </c>
      <c r="V552" s="7">
        <v>40878</v>
      </c>
      <c r="W552" t="s">
        <v>53</v>
      </c>
      <c r="X552" s="2">
        <v>0.30399999999999999</v>
      </c>
      <c r="Y552" s="6">
        <f t="shared" si="66"/>
        <v>8.115106377299057E-3</v>
      </c>
      <c r="AA552">
        <v>8952477</v>
      </c>
      <c r="AB552">
        <v>12250</v>
      </c>
      <c r="AC552">
        <v>10982760</v>
      </c>
      <c r="AD552" t="s">
        <v>2</v>
      </c>
      <c r="AE552">
        <v>53</v>
      </c>
      <c r="AF552">
        <v>12</v>
      </c>
      <c r="AH552" t="s">
        <v>24419</v>
      </c>
      <c r="AI552" t="s">
        <v>24418</v>
      </c>
      <c r="AJ552" t="s">
        <v>24417</v>
      </c>
      <c r="AK552" t="s">
        <v>24416</v>
      </c>
      <c r="AL552">
        <v>1</v>
      </c>
      <c r="AM552" s="5">
        <f t="shared" si="67"/>
        <v>9.0909090909090912E-2</v>
      </c>
      <c r="AN552" s="4">
        <f t="shared" si="68"/>
        <v>1.3768889194864205E-4</v>
      </c>
      <c r="AO552" s="3"/>
      <c r="AP552">
        <v>0</v>
      </c>
      <c r="AR552" t="s">
        <v>1</v>
      </c>
      <c r="AT552" s="2" t="s">
        <v>0</v>
      </c>
      <c r="AU552" s="1">
        <f t="shared" si="69"/>
        <v>0.57218811316939311</v>
      </c>
      <c r="AV552" s="1">
        <f t="shared" si="70"/>
        <v>0.41263976346238496</v>
      </c>
      <c r="AW552" s="1">
        <f t="shared" si="71"/>
        <v>0.25309141375537664</v>
      </c>
    </row>
    <row r="553" spans="1:49" x14ac:dyDescent="0.2">
      <c r="A553">
        <v>551</v>
      </c>
      <c r="B553" t="s">
        <v>24415</v>
      </c>
      <c r="C553" t="s">
        <v>24414</v>
      </c>
      <c r="F553" t="s">
        <v>24413</v>
      </c>
      <c r="G553" t="s">
        <v>6</v>
      </c>
      <c r="H553" t="s">
        <v>5</v>
      </c>
      <c r="I553" t="s">
        <v>24412</v>
      </c>
      <c r="J553">
        <v>60003965</v>
      </c>
      <c r="K553" t="s">
        <v>24411</v>
      </c>
      <c r="L553" t="s">
        <v>24410</v>
      </c>
      <c r="M553" t="s">
        <v>40</v>
      </c>
      <c r="N553">
        <v>6</v>
      </c>
      <c r="O553" t="s">
        <v>24409</v>
      </c>
      <c r="P553" t="s">
        <v>24408</v>
      </c>
      <c r="Q553" t="s">
        <v>24407</v>
      </c>
      <c r="R553" s="7">
        <v>40878</v>
      </c>
      <c r="S553" s="8">
        <f t="shared" si="64"/>
        <v>2011</v>
      </c>
      <c r="T553" s="8">
        <v>2011</v>
      </c>
      <c r="U553" s="8">
        <f t="shared" si="65"/>
        <v>11</v>
      </c>
      <c r="V553" s="7">
        <v>40878</v>
      </c>
      <c r="W553" t="s">
        <v>53</v>
      </c>
      <c r="X553" s="2">
        <v>0.30399999999999999</v>
      </c>
      <c r="Y553" s="6">
        <f t="shared" si="66"/>
        <v>8.115106377299057E-3</v>
      </c>
      <c r="AA553">
        <v>8952477</v>
      </c>
      <c r="AB553">
        <v>12250</v>
      </c>
      <c r="AC553">
        <v>10982760</v>
      </c>
      <c r="AD553" t="s">
        <v>2</v>
      </c>
      <c r="AE553">
        <v>53</v>
      </c>
      <c r="AF553">
        <v>12</v>
      </c>
      <c r="AH553" t="s">
        <v>24406</v>
      </c>
      <c r="AI553" t="s">
        <v>24405</v>
      </c>
      <c r="AJ553" t="s">
        <v>24404</v>
      </c>
      <c r="AK553" t="s">
        <v>24403</v>
      </c>
      <c r="AL553">
        <v>0</v>
      </c>
      <c r="AM553" s="5">
        <f t="shared" si="67"/>
        <v>0</v>
      </c>
      <c r="AN553" s="4">
        <f t="shared" si="68"/>
        <v>0</v>
      </c>
      <c r="AO553" s="3"/>
      <c r="AP553">
        <v>0</v>
      </c>
      <c r="AR553" t="s">
        <v>1</v>
      </c>
      <c r="AT553" s="2" t="s">
        <v>0</v>
      </c>
      <c r="AU553" s="1">
        <f t="shared" si="69"/>
        <v>0.56805744641093392</v>
      </c>
      <c r="AV553" s="1">
        <f t="shared" si="70"/>
        <v>0.40575531886495286</v>
      </c>
      <c r="AW553" s="1">
        <f t="shared" si="71"/>
        <v>0.24345319131897172</v>
      </c>
    </row>
    <row r="554" spans="1:49" x14ac:dyDescent="0.2">
      <c r="A554">
        <v>552</v>
      </c>
      <c r="B554" t="s">
        <v>24402</v>
      </c>
      <c r="C554" t="s">
        <v>24401</v>
      </c>
      <c r="F554" t="s">
        <v>24400</v>
      </c>
      <c r="G554" t="s">
        <v>6</v>
      </c>
      <c r="H554" t="s">
        <v>5</v>
      </c>
      <c r="I554" t="s">
        <v>24399</v>
      </c>
      <c r="J554" t="s">
        <v>1642</v>
      </c>
      <c r="K554" t="s">
        <v>1641</v>
      </c>
      <c r="L554" t="s">
        <v>1640</v>
      </c>
      <c r="M554" t="s">
        <v>108</v>
      </c>
      <c r="N554">
        <v>3</v>
      </c>
      <c r="O554" t="s">
        <v>24398</v>
      </c>
      <c r="P554" t="s">
        <v>24397</v>
      </c>
      <c r="Q554" t="s">
        <v>24396</v>
      </c>
      <c r="R554" s="7">
        <v>40878</v>
      </c>
      <c r="S554" s="8">
        <f t="shared" si="64"/>
        <v>2011</v>
      </c>
      <c r="T554" s="8">
        <v>2011</v>
      </c>
      <c r="U554" s="8">
        <f t="shared" si="65"/>
        <v>11</v>
      </c>
      <c r="V554" s="7">
        <v>40878</v>
      </c>
      <c r="W554" t="s">
        <v>53</v>
      </c>
      <c r="X554" s="2">
        <v>0.30399999999999999</v>
      </c>
      <c r="Y554" s="6">
        <f t="shared" si="66"/>
        <v>8.115106377299057E-3</v>
      </c>
      <c r="AA554">
        <v>8952477</v>
      </c>
      <c r="AB554">
        <v>12250</v>
      </c>
      <c r="AC554">
        <v>10982760</v>
      </c>
      <c r="AD554" t="s">
        <v>2</v>
      </c>
      <c r="AE554">
        <v>53</v>
      </c>
      <c r="AF554">
        <v>12</v>
      </c>
      <c r="AH554" t="s">
        <v>24395</v>
      </c>
      <c r="AI554" t="s">
        <v>24394</v>
      </c>
      <c r="AJ554" t="s">
        <v>24393</v>
      </c>
      <c r="AK554" t="s">
        <v>24392</v>
      </c>
      <c r="AL554">
        <v>0</v>
      </c>
      <c r="AM554" s="5">
        <f t="shared" si="67"/>
        <v>0</v>
      </c>
      <c r="AN554" s="4">
        <f t="shared" si="68"/>
        <v>0</v>
      </c>
      <c r="AO554" s="3"/>
      <c r="AP554">
        <v>0</v>
      </c>
      <c r="AR554" t="s">
        <v>1</v>
      </c>
      <c r="AT554" s="2" t="s">
        <v>0</v>
      </c>
      <c r="AU554" s="1">
        <f t="shared" si="69"/>
        <v>0.56805744641093392</v>
      </c>
      <c r="AV554" s="1">
        <f t="shared" si="70"/>
        <v>0.40575531886495286</v>
      </c>
      <c r="AW554" s="1">
        <f t="shared" si="71"/>
        <v>0.24345319131897172</v>
      </c>
    </row>
    <row r="555" spans="1:49" x14ac:dyDescent="0.2">
      <c r="A555">
        <v>553</v>
      </c>
      <c r="B555" t="s">
        <v>24391</v>
      </c>
      <c r="C555" t="s">
        <v>24390</v>
      </c>
      <c r="F555" t="s">
        <v>24389</v>
      </c>
      <c r="G555" t="s">
        <v>6</v>
      </c>
      <c r="H555" t="s">
        <v>5</v>
      </c>
      <c r="I555" t="s">
        <v>24388</v>
      </c>
      <c r="J555" t="s">
        <v>24387</v>
      </c>
      <c r="K555" t="s">
        <v>24386</v>
      </c>
      <c r="L555" t="s">
        <v>24385</v>
      </c>
      <c r="M555" t="s">
        <v>24384</v>
      </c>
      <c r="N555">
        <v>6</v>
      </c>
      <c r="O555" t="s">
        <v>24383</v>
      </c>
      <c r="P555" t="s">
        <v>24382</v>
      </c>
      <c r="Q555" t="s">
        <v>24381</v>
      </c>
      <c r="R555" s="7">
        <v>40878</v>
      </c>
      <c r="S555" s="8">
        <f t="shared" si="64"/>
        <v>2011</v>
      </c>
      <c r="T555" s="8">
        <v>2011</v>
      </c>
      <c r="U555" s="8">
        <f t="shared" si="65"/>
        <v>11</v>
      </c>
      <c r="V555" s="7">
        <v>40878</v>
      </c>
      <c r="W555" t="s">
        <v>53</v>
      </c>
      <c r="X555" s="2">
        <v>0.30399999999999999</v>
      </c>
      <c r="Y555" s="6">
        <f t="shared" si="66"/>
        <v>8.115106377299057E-3</v>
      </c>
      <c r="AA555">
        <v>8952477</v>
      </c>
      <c r="AB555">
        <v>12250</v>
      </c>
      <c r="AC555">
        <v>10982760</v>
      </c>
      <c r="AD555" t="s">
        <v>2</v>
      </c>
      <c r="AE555">
        <v>53</v>
      </c>
      <c r="AF555">
        <v>12</v>
      </c>
      <c r="AH555" t="s">
        <v>24380</v>
      </c>
      <c r="AI555" t="s">
        <v>24379</v>
      </c>
      <c r="AJ555" t="s">
        <v>24378</v>
      </c>
      <c r="AK555" t="s">
        <v>24377</v>
      </c>
      <c r="AL555">
        <v>11</v>
      </c>
      <c r="AM555" s="5">
        <f t="shared" si="67"/>
        <v>1</v>
      </c>
      <c r="AN555" s="4">
        <f t="shared" si="68"/>
        <v>1.5145778114350624E-3</v>
      </c>
      <c r="AO555" s="3"/>
      <c r="AP555">
        <v>0</v>
      </c>
      <c r="AR555" t="s">
        <v>1</v>
      </c>
      <c r="AT555" s="2" t="s">
        <v>0</v>
      </c>
      <c r="AU555" s="1">
        <f t="shared" si="69"/>
        <v>0.61349478075398578</v>
      </c>
      <c r="AV555" s="1">
        <f t="shared" si="70"/>
        <v>0.481484209436706</v>
      </c>
      <c r="AW555" s="1">
        <f t="shared" si="71"/>
        <v>0.34947363811942611</v>
      </c>
    </row>
    <row r="556" spans="1:49" x14ac:dyDescent="0.2">
      <c r="A556">
        <v>554</v>
      </c>
      <c r="B556" t="s">
        <v>24376</v>
      </c>
      <c r="C556" t="s">
        <v>24375</v>
      </c>
      <c r="F556" t="s">
        <v>24374</v>
      </c>
      <c r="G556" t="s">
        <v>6</v>
      </c>
      <c r="H556" t="s">
        <v>5</v>
      </c>
      <c r="I556" t="s">
        <v>1010</v>
      </c>
      <c r="J556" t="s">
        <v>1009</v>
      </c>
      <c r="K556" t="s">
        <v>1008</v>
      </c>
      <c r="L556" t="s">
        <v>1007</v>
      </c>
      <c r="M556" t="s">
        <v>89</v>
      </c>
      <c r="N556">
        <v>5</v>
      </c>
      <c r="O556" t="s">
        <v>24373</v>
      </c>
      <c r="P556" t="s">
        <v>24372</v>
      </c>
      <c r="Q556" t="s">
        <v>24371</v>
      </c>
      <c r="R556" s="7">
        <v>40878</v>
      </c>
      <c r="S556" s="8">
        <f t="shared" si="64"/>
        <v>2011</v>
      </c>
      <c r="T556" s="8">
        <v>2011</v>
      </c>
      <c r="U556" s="8">
        <f t="shared" si="65"/>
        <v>11</v>
      </c>
      <c r="V556" s="7">
        <v>40878</v>
      </c>
      <c r="W556" t="s">
        <v>53</v>
      </c>
      <c r="X556" s="2">
        <v>0.30399999999999999</v>
      </c>
      <c r="Y556" s="6">
        <f t="shared" si="66"/>
        <v>8.115106377299057E-3</v>
      </c>
      <c r="AA556">
        <v>8952477</v>
      </c>
      <c r="AB556">
        <v>12250</v>
      </c>
      <c r="AC556">
        <v>10982760</v>
      </c>
      <c r="AD556" t="s">
        <v>2</v>
      </c>
      <c r="AE556">
        <v>53</v>
      </c>
      <c r="AF556">
        <v>12</v>
      </c>
      <c r="AH556" t="s">
        <v>24370</v>
      </c>
      <c r="AI556" t="s">
        <v>24369</v>
      </c>
      <c r="AJ556" t="s">
        <v>24368</v>
      </c>
      <c r="AK556" t="s">
        <v>24367</v>
      </c>
      <c r="AL556">
        <v>2</v>
      </c>
      <c r="AM556" s="5">
        <f t="shared" si="67"/>
        <v>0.18181818181818182</v>
      </c>
      <c r="AN556" s="4">
        <f t="shared" si="68"/>
        <v>2.753777838972841E-4</v>
      </c>
      <c r="AO556" s="3"/>
      <c r="AP556">
        <v>0</v>
      </c>
      <c r="AR556" t="s">
        <v>1</v>
      </c>
      <c r="AT556" s="2" t="s">
        <v>0</v>
      </c>
      <c r="AU556" s="1">
        <f t="shared" si="69"/>
        <v>0.57631877992785252</v>
      </c>
      <c r="AV556" s="1">
        <f t="shared" si="70"/>
        <v>0.41952420805981705</v>
      </c>
      <c r="AW556" s="1">
        <f t="shared" si="71"/>
        <v>0.26272963619178158</v>
      </c>
    </row>
    <row r="557" spans="1:49" x14ac:dyDescent="0.2">
      <c r="A557">
        <v>555</v>
      </c>
      <c r="B557" t="s">
        <v>24366</v>
      </c>
      <c r="C557" t="s">
        <v>24365</v>
      </c>
      <c r="F557" t="s">
        <v>24364</v>
      </c>
      <c r="G557" t="s">
        <v>6</v>
      </c>
      <c r="H557" t="s">
        <v>5</v>
      </c>
      <c r="I557" t="s">
        <v>118</v>
      </c>
      <c r="J557">
        <v>60080657</v>
      </c>
      <c r="K557" t="s">
        <v>24363</v>
      </c>
      <c r="L557" t="s">
        <v>1684</v>
      </c>
      <c r="M557" t="s">
        <v>60</v>
      </c>
      <c r="N557">
        <v>4</v>
      </c>
      <c r="O557" t="s">
        <v>24362</v>
      </c>
      <c r="P557" t="s">
        <v>24361</v>
      </c>
      <c r="Q557" t="s">
        <v>24360</v>
      </c>
      <c r="R557" s="7">
        <v>40878</v>
      </c>
      <c r="S557" s="8">
        <f t="shared" si="64"/>
        <v>2011</v>
      </c>
      <c r="T557" s="8">
        <v>2011</v>
      </c>
      <c r="U557" s="8">
        <f t="shared" si="65"/>
        <v>11</v>
      </c>
      <c r="V557" s="7">
        <v>40878</v>
      </c>
      <c r="W557" t="s">
        <v>53</v>
      </c>
      <c r="X557" s="2">
        <v>0.30399999999999999</v>
      </c>
      <c r="Y557" s="6">
        <f t="shared" si="66"/>
        <v>8.115106377299057E-3</v>
      </c>
      <c r="AA557">
        <v>8952477</v>
      </c>
      <c r="AB557">
        <v>12250</v>
      </c>
      <c r="AC557">
        <v>10982760</v>
      </c>
      <c r="AD557" t="s">
        <v>2</v>
      </c>
      <c r="AE557">
        <v>53</v>
      </c>
      <c r="AF557">
        <v>12</v>
      </c>
      <c r="AH557" t="s">
        <v>24359</v>
      </c>
      <c r="AI557" t="s">
        <v>24358</v>
      </c>
      <c r="AJ557" t="s">
        <v>24357</v>
      </c>
      <c r="AK557" t="s">
        <v>24356</v>
      </c>
      <c r="AL557">
        <v>4</v>
      </c>
      <c r="AM557" s="5">
        <f t="shared" si="67"/>
        <v>0.36363636363636365</v>
      </c>
      <c r="AN557" s="4">
        <f t="shared" si="68"/>
        <v>5.5075556779456819E-4</v>
      </c>
      <c r="AO557" s="3"/>
      <c r="AP557">
        <v>0</v>
      </c>
      <c r="AR557" t="s">
        <v>1</v>
      </c>
      <c r="AT557" s="2" t="s">
        <v>0</v>
      </c>
      <c r="AU557" s="1">
        <f t="shared" si="69"/>
        <v>0.58458011344477101</v>
      </c>
      <c r="AV557" s="1">
        <f t="shared" si="70"/>
        <v>0.43329309725468124</v>
      </c>
      <c r="AW557" s="1">
        <f t="shared" si="71"/>
        <v>0.28200608106459152</v>
      </c>
    </row>
    <row r="558" spans="1:49" x14ac:dyDescent="0.2">
      <c r="A558">
        <v>556</v>
      </c>
      <c r="B558" t="s">
        <v>24355</v>
      </c>
      <c r="C558" t="s">
        <v>24354</v>
      </c>
      <c r="F558" t="s">
        <v>24353</v>
      </c>
      <c r="G558" t="s">
        <v>6</v>
      </c>
      <c r="H558" t="s">
        <v>5</v>
      </c>
      <c r="I558" t="s">
        <v>24352</v>
      </c>
      <c r="J558" t="s">
        <v>24351</v>
      </c>
      <c r="K558" t="s">
        <v>24350</v>
      </c>
      <c r="L558" t="s">
        <v>24349</v>
      </c>
      <c r="M558" t="s">
        <v>24348</v>
      </c>
      <c r="N558">
        <v>4</v>
      </c>
      <c r="O558" t="s">
        <v>24347</v>
      </c>
      <c r="P558" t="s">
        <v>24346</v>
      </c>
      <c r="Q558" t="s">
        <v>24345</v>
      </c>
      <c r="R558" s="7">
        <v>40878</v>
      </c>
      <c r="S558" s="8">
        <f t="shared" si="64"/>
        <v>2011</v>
      </c>
      <c r="T558" s="8">
        <v>2011</v>
      </c>
      <c r="U558" s="8">
        <f t="shared" si="65"/>
        <v>11</v>
      </c>
      <c r="V558" s="7">
        <v>40878</v>
      </c>
      <c r="W558" t="s">
        <v>53</v>
      </c>
      <c r="X558" s="2">
        <v>0.30399999999999999</v>
      </c>
      <c r="Y558" s="6">
        <f t="shared" si="66"/>
        <v>8.115106377299057E-3</v>
      </c>
      <c r="AA558">
        <v>8952477</v>
      </c>
      <c r="AB558">
        <v>12250</v>
      </c>
      <c r="AC558">
        <v>10982760</v>
      </c>
      <c r="AD558" t="s">
        <v>2</v>
      </c>
      <c r="AE558">
        <v>53</v>
      </c>
      <c r="AF558">
        <v>12</v>
      </c>
      <c r="AH558" t="s">
        <v>24344</v>
      </c>
      <c r="AI558" t="s">
        <v>24343</v>
      </c>
      <c r="AJ558" t="s">
        <v>24342</v>
      </c>
      <c r="AK558" t="s">
        <v>24341</v>
      </c>
      <c r="AL558">
        <v>1</v>
      </c>
      <c r="AM558" s="5">
        <f t="shared" si="67"/>
        <v>9.0909090909090912E-2</v>
      </c>
      <c r="AN558" s="4">
        <f t="shared" si="68"/>
        <v>1.3768889194864205E-4</v>
      </c>
      <c r="AO558" s="3"/>
      <c r="AP558">
        <v>0</v>
      </c>
      <c r="AR558" t="s">
        <v>1</v>
      </c>
      <c r="AT558" s="2" t="s">
        <v>0</v>
      </c>
      <c r="AU558" s="1">
        <f t="shared" si="69"/>
        <v>0.57218811316939311</v>
      </c>
      <c r="AV558" s="1">
        <f t="shared" si="70"/>
        <v>0.41263976346238496</v>
      </c>
      <c r="AW558" s="1">
        <f t="shared" si="71"/>
        <v>0.25309141375537664</v>
      </c>
    </row>
    <row r="559" spans="1:49" x14ac:dyDescent="0.2">
      <c r="A559">
        <v>557</v>
      </c>
      <c r="B559" t="s">
        <v>24340</v>
      </c>
      <c r="C559" t="s">
        <v>24339</v>
      </c>
      <c r="F559" t="s">
        <v>24338</v>
      </c>
      <c r="G559" t="s">
        <v>6</v>
      </c>
      <c r="H559" t="s">
        <v>5</v>
      </c>
      <c r="I559" t="s">
        <v>58</v>
      </c>
      <c r="N559">
        <v>1</v>
      </c>
      <c r="O559" t="s">
        <v>24337</v>
      </c>
      <c r="P559">
        <v>24281167000</v>
      </c>
      <c r="R559" s="7">
        <v>40878</v>
      </c>
      <c r="S559" s="8">
        <f t="shared" si="64"/>
        <v>2011</v>
      </c>
      <c r="T559" s="8">
        <v>2011</v>
      </c>
      <c r="U559" s="8">
        <f t="shared" si="65"/>
        <v>11</v>
      </c>
      <c r="V559" s="7">
        <v>40878</v>
      </c>
      <c r="W559" t="s">
        <v>53</v>
      </c>
      <c r="X559" s="2">
        <v>0.30399999999999999</v>
      </c>
      <c r="Y559" s="6">
        <f t="shared" si="66"/>
        <v>8.115106377299057E-3</v>
      </c>
      <c r="AA559">
        <v>8952477</v>
      </c>
      <c r="AB559">
        <v>12250</v>
      </c>
      <c r="AC559">
        <v>10982760</v>
      </c>
      <c r="AD559" t="s">
        <v>2</v>
      </c>
      <c r="AE559">
        <v>53</v>
      </c>
      <c r="AF559">
        <v>12</v>
      </c>
      <c r="AH559" t="s">
        <v>24336</v>
      </c>
      <c r="AI559" t="s">
        <v>24335</v>
      </c>
      <c r="AJ559" t="s">
        <v>24334</v>
      </c>
      <c r="AK559" t="s">
        <v>24333</v>
      </c>
      <c r="AL559">
        <v>2</v>
      </c>
      <c r="AM559" s="5">
        <f t="shared" si="67"/>
        <v>0.18181818181818182</v>
      </c>
      <c r="AN559" s="4">
        <f t="shared" si="68"/>
        <v>2.753777838972841E-4</v>
      </c>
      <c r="AO559" s="3"/>
      <c r="AP559">
        <v>0</v>
      </c>
      <c r="AR559" t="s">
        <v>1</v>
      </c>
      <c r="AT559" s="2" t="s">
        <v>0</v>
      </c>
      <c r="AU559" s="1">
        <f t="shared" si="69"/>
        <v>0.57631877992785252</v>
      </c>
      <c r="AV559" s="1">
        <f t="shared" si="70"/>
        <v>0.41952420805981705</v>
      </c>
      <c r="AW559" s="1">
        <f t="shared" si="71"/>
        <v>0.26272963619178158</v>
      </c>
    </row>
    <row r="560" spans="1:49" x14ac:dyDescent="0.2">
      <c r="A560">
        <v>558</v>
      </c>
      <c r="B560" t="s">
        <v>24332</v>
      </c>
      <c r="C560" t="s">
        <v>24331</v>
      </c>
      <c r="F560" t="s">
        <v>24330</v>
      </c>
      <c r="G560" t="s">
        <v>6</v>
      </c>
      <c r="H560" t="s">
        <v>5</v>
      </c>
      <c r="I560" t="s">
        <v>2523</v>
      </c>
      <c r="J560">
        <v>60019702</v>
      </c>
      <c r="K560" t="s">
        <v>5552</v>
      </c>
      <c r="L560" t="s">
        <v>5551</v>
      </c>
      <c r="M560" t="s">
        <v>184</v>
      </c>
      <c r="N560">
        <v>3</v>
      </c>
      <c r="O560" t="s">
        <v>24329</v>
      </c>
      <c r="P560" t="s">
        <v>24328</v>
      </c>
      <c r="Q560" t="s">
        <v>10131</v>
      </c>
      <c r="R560" s="7">
        <v>40878</v>
      </c>
      <c r="S560" s="8">
        <f t="shared" si="64"/>
        <v>2011</v>
      </c>
      <c r="T560" s="8">
        <v>2011</v>
      </c>
      <c r="U560" s="8">
        <f t="shared" si="65"/>
        <v>11</v>
      </c>
      <c r="V560" s="7">
        <v>40878</v>
      </c>
      <c r="W560" t="s">
        <v>53</v>
      </c>
      <c r="X560" s="2">
        <v>0.30399999999999999</v>
      </c>
      <c r="Y560" s="6">
        <f t="shared" si="66"/>
        <v>8.115106377299057E-3</v>
      </c>
      <c r="AA560">
        <v>8952477</v>
      </c>
      <c r="AB560">
        <v>12250</v>
      </c>
      <c r="AC560">
        <v>10982760</v>
      </c>
      <c r="AD560" t="s">
        <v>2</v>
      </c>
      <c r="AE560">
        <v>53</v>
      </c>
      <c r="AF560">
        <v>12</v>
      </c>
      <c r="AH560" t="s">
        <v>24327</v>
      </c>
      <c r="AI560" t="s">
        <v>24326</v>
      </c>
      <c r="AJ560" t="s">
        <v>24325</v>
      </c>
      <c r="AK560" t="s">
        <v>24324</v>
      </c>
      <c r="AL560">
        <v>21</v>
      </c>
      <c r="AM560" s="5">
        <f t="shared" si="67"/>
        <v>1.9090909090909092</v>
      </c>
      <c r="AN560" s="4">
        <f t="shared" si="68"/>
        <v>2.8914667309214831E-3</v>
      </c>
      <c r="AO560" s="3"/>
      <c r="AP560">
        <v>0</v>
      </c>
      <c r="AQ560" t="s">
        <v>553</v>
      </c>
      <c r="AR560" t="s">
        <v>24323</v>
      </c>
      <c r="AS560" t="s">
        <v>552</v>
      </c>
      <c r="AT560" s="2" t="s">
        <v>0</v>
      </c>
      <c r="AU560" s="1">
        <f t="shared" si="69"/>
        <v>0.65480144833857845</v>
      </c>
      <c r="AV560" s="1">
        <f t="shared" si="70"/>
        <v>0.55032865541102705</v>
      </c>
      <c r="AW560" s="1">
        <f t="shared" si="71"/>
        <v>0.44585586248347547</v>
      </c>
    </row>
    <row r="561" spans="1:49" x14ac:dyDescent="0.2">
      <c r="A561">
        <v>559</v>
      </c>
      <c r="B561" t="s">
        <v>24322</v>
      </c>
      <c r="C561" t="s">
        <v>24321</v>
      </c>
      <c r="F561" t="s">
        <v>24320</v>
      </c>
      <c r="G561" t="s">
        <v>6</v>
      </c>
      <c r="H561" t="s">
        <v>5</v>
      </c>
      <c r="I561" t="s">
        <v>877</v>
      </c>
      <c r="J561">
        <v>60010126</v>
      </c>
      <c r="K561" t="s">
        <v>876</v>
      </c>
      <c r="L561" t="s">
        <v>875</v>
      </c>
      <c r="M561" t="s">
        <v>113</v>
      </c>
      <c r="N561">
        <v>2</v>
      </c>
      <c r="O561" t="s">
        <v>2932</v>
      </c>
      <c r="P561" t="s">
        <v>874</v>
      </c>
      <c r="Q561" t="s">
        <v>873</v>
      </c>
      <c r="R561" s="7">
        <v>40878</v>
      </c>
      <c r="S561" s="8">
        <f t="shared" si="64"/>
        <v>2011</v>
      </c>
      <c r="T561" s="8">
        <v>2011</v>
      </c>
      <c r="U561" s="8">
        <f t="shared" si="65"/>
        <v>11</v>
      </c>
      <c r="V561" s="7">
        <v>40878</v>
      </c>
      <c r="W561" t="s">
        <v>53</v>
      </c>
      <c r="X561" s="2">
        <v>0.30399999999999999</v>
      </c>
      <c r="Y561" s="6">
        <f t="shared" si="66"/>
        <v>8.115106377299057E-3</v>
      </c>
      <c r="AA561">
        <v>8952477</v>
      </c>
      <c r="AB561">
        <v>12250</v>
      </c>
      <c r="AC561">
        <v>10982760</v>
      </c>
      <c r="AD561" t="s">
        <v>2</v>
      </c>
      <c r="AE561">
        <v>53</v>
      </c>
      <c r="AF561">
        <v>12</v>
      </c>
      <c r="AH561" t="s">
        <v>24319</v>
      </c>
      <c r="AI561" t="s">
        <v>24318</v>
      </c>
      <c r="AJ561" t="s">
        <v>24317</v>
      </c>
      <c r="AK561" t="s">
        <v>24316</v>
      </c>
      <c r="AL561">
        <v>9</v>
      </c>
      <c r="AM561" s="5">
        <f t="shared" si="67"/>
        <v>0.81818181818181823</v>
      </c>
      <c r="AN561" s="4">
        <f t="shared" si="68"/>
        <v>1.2392000275377785E-3</v>
      </c>
      <c r="AO561" s="3"/>
      <c r="AP561">
        <v>0</v>
      </c>
      <c r="AR561" t="s">
        <v>1</v>
      </c>
      <c r="AT561" s="2" t="s">
        <v>0</v>
      </c>
      <c r="AU561" s="1">
        <f t="shared" si="69"/>
        <v>0.60523344723706729</v>
      </c>
      <c r="AV561" s="1">
        <f t="shared" si="70"/>
        <v>0.46771532024184176</v>
      </c>
      <c r="AW561" s="1">
        <f t="shared" si="71"/>
        <v>0.33019719324661617</v>
      </c>
    </row>
    <row r="562" spans="1:49" x14ac:dyDescent="0.2">
      <c r="A562">
        <v>560</v>
      </c>
      <c r="B562" t="s">
        <v>24315</v>
      </c>
      <c r="C562" t="s">
        <v>24314</v>
      </c>
      <c r="F562" t="s">
        <v>24313</v>
      </c>
      <c r="G562" t="s">
        <v>6</v>
      </c>
      <c r="H562" t="s">
        <v>5</v>
      </c>
      <c r="I562" t="s">
        <v>24312</v>
      </c>
      <c r="J562" t="s">
        <v>24311</v>
      </c>
      <c r="K562" t="s">
        <v>24310</v>
      </c>
      <c r="L562" t="s">
        <v>19821</v>
      </c>
      <c r="M562" t="s">
        <v>89</v>
      </c>
      <c r="N562">
        <v>4</v>
      </c>
      <c r="O562" t="s">
        <v>24309</v>
      </c>
      <c r="P562" t="s">
        <v>24308</v>
      </c>
      <c r="Q562" t="s">
        <v>24307</v>
      </c>
      <c r="R562" s="7">
        <v>40878</v>
      </c>
      <c r="S562" s="8">
        <f t="shared" si="64"/>
        <v>2011</v>
      </c>
      <c r="T562" s="8">
        <v>2011</v>
      </c>
      <c r="U562" s="8">
        <f t="shared" si="65"/>
        <v>11</v>
      </c>
      <c r="V562" s="7">
        <v>40878</v>
      </c>
      <c r="W562" t="s">
        <v>53</v>
      </c>
      <c r="X562" s="2">
        <v>0.30399999999999999</v>
      </c>
      <c r="Y562" s="6">
        <f t="shared" si="66"/>
        <v>8.115106377299057E-3</v>
      </c>
      <c r="AA562">
        <v>8952477</v>
      </c>
      <c r="AB562">
        <v>12250</v>
      </c>
      <c r="AC562">
        <v>10982760</v>
      </c>
      <c r="AD562" t="s">
        <v>2</v>
      </c>
      <c r="AE562">
        <v>53</v>
      </c>
      <c r="AF562">
        <v>12</v>
      </c>
      <c r="AH562" t="s">
        <v>24306</v>
      </c>
      <c r="AI562" t="s">
        <v>24305</v>
      </c>
      <c r="AJ562" t="s">
        <v>24304</v>
      </c>
      <c r="AK562" t="s">
        <v>24303</v>
      </c>
      <c r="AL562">
        <v>6</v>
      </c>
      <c r="AM562" s="5">
        <f t="shared" si="67"/>
        <v>0.54545454545454541</v>
      </c>
      <c r="AN562" s="4">
        <f t="shared" si="68"/>
        <v>8.2613335169185224E-4</v>
      </c>
      <c r="AO562" s="3"/>
      <c r="AP562">
        <v>0</v>
      </c>
      <c r="AR562" t="s">
        <v>1</v>
      </c>
      <c r="AT562" s="2" t="s">
        <v>0</v>
      </c>
      <c r="AU562" s="1">
        <f t="shared" si="69"/>
        <v>0.5928414469616895</v>
      </c>
      <c r="AV562" s="1">
        <f t="shared" si="70"/>
        <v>0.44706198644954548</v>
      </c>
      <c r="AW562" s="1">
        <f t="shared" si="71"/>
        <v>0.3012825259374014</v>
      </c>
    </row>
    <row r="563" spans="1:49" x14ac:dyDescent="0.2">
      <c r="A563">
        <v>561</v>
      </c>
      <c r="B563" t="s">
        <v>24302</v>
      </c>
      <c r="C563" t="s">
        <v>24301</v>
      </c>
      <c r="F563" t="s">
        <v>24300</v>
      </c>
      <c r="G563" t="s">
        <v>6</v>
      </c>
      <c r="H563" t="s">
        <v>5</v>
      </c>
      <c r="I563" t="s">
        <v>540</v>
      </c>
      <c r="J563">
        <v>60027709</v>
      </c>
      <c r="K563" t="s">
        <v>536</v>
      </c>
      <c r="L563" t="s">
        <v>56</v>
      </c>
      <c r="M563" t="s">
        <v>55</v>
      </c>
      <c r="N563">
        <v>3</v>
      </c>
      <c r="O563" t="s">
        <v>24299</v>
      </c>
      <c r="P563" t="s">
        <v>24298</v>
      </c>
      <c r="Q563" t="s">
        <v>535</v>
      </c>
      <c r="R563" s="7">
        <v>40878</v>
      </c>
      <c r="S563" s="8">
        <f t="shared" si="64"/>
        <v>2011</v>
      </c>
      <c r="T563" s="8">
        <v>2011</v>
      </c>
      <c r="U563" s="8">
        <f t="shared" si="65"/>
        <v>11</v>
      </c>
      <c r="V563" s="7">
        <v>40878</v>
      </c>
      <c r="W563" t="s">
        <v>53</v>
      </c>
      <c r="X563" s="2">
        <v>0.30399999999999999</v>
      </c>
      <c r="Y563" s="6">
        <f t="shared" si="66"/>
        <v>8.115106377299057E-3</v>
      </c>
      <c r="AA563">
        <v>8952477</v>
      </c>
      <c r="AB563">
        <v>12250</v>
      </c>
      <c r="AC563">
        <v>10982760</v>
      </c>
      <c r="AD563" t="s">
        <v>2</v>
      </c>
      <c r="AE563">
        <v>53</v>
      </c>
      <c r="AF563">
        <v>12</v>
      </c>
      <c r="AH563" t="s">
        <v>24297</v>
      </c>
      <c r="AI563" t="s">
        <v>24296</v>
      </c>
      <c r="AJ563" t="s">
        <v>24295</v>
      </c>
      <c r="AK563" t="s">
        <v>24294</v>
      </c>
      <c r="AL563">
        <v>3</v>
      </c>
      <c r="AM563" s="5">
        <f t="shared" si="67"/>
        <v>0.27272727272727271</v>
      </c>
      <c r="AN563" s="4">
        <f t="shared" si="68"/>
        <v>4.1306667584592612E-4</v>
      </c>
      <c r="AO563" s="3"/>
      <c r="AP563">
        <v>0</v>
      </c>
      <c r="AR563" t="s">
        <v>1</v>
      </c>
      <c r="AT563" s="2" t="s">
        <v>0</v>
      </c>
      <c r="AU563" s="1">
        <f t="shared" si="69"/>
        <v>0.58044944668631171</v>
      </c>
      <c r="AV563" s="1">
        <f t="shared" si="70"/>
        <v>0.42640865265724914</v>
      </c>
      <c r="AW563" s="1">
        <f t="shared" si="71"/>
        <v>0.27236785862818652</v>
      </c>
    </row>
    <row r="564" spans="1:49" x14ac:dyDescent="0.2">
      <c r="A564">
        <v>562</v>
      </c>
      <c r="B564" t="s">
        <v>24293</v>
      </c>
      <c r="C564" t="s">
        <v>24292</v>
      </c>
      <c r="F564" t="s">
        <v>24291</v>
      </c>
      <c r="G564" t="s">
        <v>6</v>
      </c>
      <c r="H564" t="s">
        <v>5</v>
      </c>
      <c r="I564" t="s">
        <v>23653</v>
      </c>
      <c r="J564">
        <v>60026326</v>
      </c>
      <c r="K564" t="s">
        <v>1074</v>
      </c>
      <c r="L564" t="s">
        <v>1073</v>
      </c>
      <c r="M564" t="s">
        <v>776</v>
      </c>
      <c r="N564">
        <v>3</v>
      </c>
      <c r="O564" t="s">
        <v>23652</v>
      </c>
      <c r="P564" t="s">
        <v>23651</v>
      </c>
      <c r="Q564" t="s">
        <v>1072</v>
      </c>
      <c r="R564" s="7">
        <v>40878</v>
      </c>
      <c r="S564" s="8">
        <f t="shared" si="64"/>
        <v>2011</v>
      </c>
      <c r="T564" s="8">
        <v>2011</v>
      </c>
      <c r="U564" s="8">
        <f t="shared" si="65"/>
        <v>11</v>
      </c>
      <c r="V564" s="7">
        <v>40878</v>
      </c>
      <c r="W564" t="s">
        <v>53</v>
      </c>
      <c r="X564" s="2">
        <v>0.30399999999999999</v>
      </c>
      <c r="Y564" s="6">
        <f t="shared" si="66"/>
        <v>8.115106377299057E-3</v>
      </c>
      <c r="AA564">
        <v>8952477</v>
      </c>
      <c r="AB564">
        <v>12250</v>
      </c>
      <c r="AC564">
        <v>10982760</v>
      </c>
      <c r="AD564" t="s">
        <v>2</v>
      </c>
      <c r="AE564">
        <v>53</v>
      </c>
      <c r="AF564">
        <v>12</v>
      </c>
      <c r="AH564" t="s">
        <v>24290</v>
      </c>
      <c r="AI564" t="s">
        <v>24289</v>
      </c>
      <c r="AJ564" t="s">
        <v>24288</v>
      </c>
      <c r="AK564" t="s">
        <v>24287</v>
      </c>
      <c r="AL564">
        <v>0</v>
      </c>
      <c r="AM564" s="5">
        <f t="shared" si="67"/>
        <v>0</v>
      </c>
      <c r="AN564" s="4">
        <f t="shared" si="68"/>
        <v>0</v>
      </c>
      <c r="AO564" s="3"/>
      <c r="AP564">
        <v>0</v>
      </c>
      <c r="AR564" t="s">
        <v>1</v>
      </c>
      <c r="AT564" s="2" t="s">
        <v>0</v>
      </c>
      <c r="AU564" s="1">
        <f t="shared" si="69"/>
        <v>0.56805744641093392</v>
      </c>
      <c r="AV564" s="1">
        <f t="shared" si="70"/>
        <v>0.40575531886495286</v>
      </c>
      <c r="AW564" s="1">
        <f t="shared" si="71"/>
        <v>0.24345319131897172</v>
      </c>
    </row>
    <row r="565" spans="1:49" x14ac:dyDescent="0.2">
      <c r="A565">
        <v>563</v>
      </c>
      <c r="B565" t="s">
        <v>24286</v>
      </c>
      <c r="C565" t="s">
        <v>24285</v>
      </c>
      <c r="F565" t="s">
        <v>24284</v>
      </c>
      <c r="G565" t="s">
        <v>6</v>
      </c>
      <c r="H565" t="s">
        <v>5</v>
      </c>
      <c r="I565" t="s">
        <v>1633</v>
      </c>
      <c r="J565" t="s">
        <v>14762</v>
      </c>
      <c r="K565" t="s">
        <v>14761</v>
      </c>
      <c r="L565" t="s">
        <v>1908</v>
      </c>
      <c r="M565" t="s">
        <v>89</v>
      </c>
      <c r="N565">
        <v>3</v>
      </c>
      <c r="O565" t="s">
        <v>24283</v>
      </c>
      <c r="P565" t="s">
        <v>24282</v>
      </c>
      <c r="Q565" t="s">
        <v>24281</v>
      </c>
      <c r="R565" s="7">
        <v>40878</v>
      </c>
      <c r="S565" s="8">
        <f t="shared" si="64"/>
        <v>2011</v>
      </c>
      <c r="T565" s="8">
        <v>2011</v>
      </c>
      <c r="U565" s="8">
        <f t="shared" si="65"/>
        <v>11</v>
      </c>
      <c r="V565" s="7">
        <v>40878</v>
      </c>
      <c r="W565" t="s">
        <v>53</v>
      </c>
      <c r="X565" s="2">
        <v>0.30399999999999999</v>
      </c>
      <c r="Y565" s="6">
        <f t="shared" si="66"/>
        <v>8.115106377299057E-3</v>
      </c>
      <c r="AA565">
        <v>8952477</v>
      </c>
      <c r="AB565">
        <v>12250</v>
      </c>
      <c r="AC565">
        <v>10982760</v>
      </c>
      <c r="AD565" t="s">
        <v>2</v>
      </c>
      <c r="AE565">
        <v>53</v>
      </c>
      <c r="AF565">
        <v>12</v>
      </c>
      <c r="AH565" t="s">
        <v>24280</v>
      </c>
      <c r="AI565" t="s">
        <v>24279</v>
      </c>
      <c r="AJ565" t="s">
        <v>24278</v>
      </c>
      <c r="AK565" t="s">
        <v>24277</v>
      </c>
      <c r="AL565">
        <v>0</v>
      </c>
      <c r="AM565" s="5">
        <f t="shared" si="67"/>
        <v>0</v>
      </c>
      <c r="AN565" s="4">
        <f t="shared" si="68"/>
        <v>0</v>
      </c>
      <c r="AO565" s="3"/>
      <c r="AP565">
        <v>0</v>
      </c>
      <c r="AR565" t="s">
        <v>1</v>
      </c>
      <c r="AT565" s="2" t="s">
        <v>0</v>
      </c>
      <c r="AU565" s="1">
        <f t="shared" si="69"/>
        <v>0.56805744641093392</v>
      </c>
      <c r="AV565" s="1">
        <f t="shared" si="70"/>
        <v>0.40575531886495286</v>
      </c>
      <c r="AW565" s="1">
        <f t="shared" si="71"/>
        <v>0.24345319131897172</v>
      </c>
    </row>
    <row r="566" spans="1:49" x14ac:dyDescent="0.2">
      <c r="A566">
        <v>564</v>
      </c>
      <c r="B566" t="s">
        <v>24276</v>
      </c>
      <c r="C566" t="s">
        <v>24275</v>
      </c>
      <c r="F566" t="s">
        <v>24274</v>
      </c>
      <c r="G566" t="s">
        <v>6</v>
      </c>
      <c r="H566" t="s">
        <v>5</v>
      </c>
      <c r="I566" t="s">
        <v>1333</v>
      </c>
      <c r="J566" t="s">
        <v>1438</v>
      </c>
      <c r="K566" t="s">
        <v>1437</v>
      </c>
      <c r="L566" t="s">
        <v>1436</v>
      </c>
      <c r="M566" t="s">
        <v>23</v>
      </c>
      <c r="N566">
        <v>3</v>
      </c>
      <c r="O566" t="s">
        <v>24273</v>
      </c>
      <c r="P566" t="s">
        <v>24272</v>
      </c>
      <c r="Q566" t="s">
        <v>24271</v>
      </c>
      <c r="R566" s="7">
        <v>40878</v>
      </c>
      <c r="S566" s="8">
        <f t="shared" si="64"/>
        <v>2011</v>
      </c>
      <c r="T566" s="8">
        <v>2011</v>
      </c>
      <c r="U566" s="8">
        <f t="shared" si="65"/>
        <v>11</v>
      </c>
      <c r="V566" s="7">
        <v>40878</v>
      </c>
      <c r="W566" t="s">
        <v>53</v>
      </c>
      <c r="X566" s="2">
        <v>0.30399999999999999</v>
      </c>
      <c r="Y566" s="6">
        <f t="shared" si="66"/>
        <v>8.115106377299057E-3</v>
      </c>
      <c r="AA566">
        <v>8952477</v>
      </c>
      <c r="AB566">
        <v>12250</v>
      </c>
      <c r="AC566">
        <v>10982760</v>
      </c>
      <c r="AD566" t="s">
        <v>2</v>
      </c>
      <c r="AE566">
        <v>53</v>
      </c>
      <c r="AF566">
        <v>12</v>
      </c>
      <c r="AH566" t="s">
        <v>24270</v>
      </c>
      <c r="AI566" t="s">
        <v>24269</v>
      </c>
      <c r="AJ566" t="s">
        <v>24268</v>
      </c>
      <c r="AK566" t="s">
        <v>24267</v>
      </c>
      <c r="AL566">
        <v>31</v>
      </c>
      <c r="AM566" s="5">
        <f t="shared" si="67"/>
        <v>2.8181818181818183</v>
      </c>
      <c r="AN566" s="4">
        <f t="shared" si="68"/>
        <v>4.2683556504079035E-3</v>
      </c>
      <c r="AO566" s="3"/>
      <c r="AP566">
        <v>0</v>
      </c>
      <c r="AR566" t="s">
        <v>1</v>
      </c>
      <c r="AT566" s="2" t="s">
        <v>0</v>
      </c>
      <c r="AU566" s="1">
        <f t="shared" si="69"/>
        <v>0.69610811592317101</v>
      </c>
      <c r="AV566" s="1">
        <f t="shared" si="70"/>
        <v>0.61917310138534798</v>
      </c>
      <c r="AW566" s="1">
        <f t="shared" si="71"/>
        <v>0.54223808684752495</v>
      </c>
    </row>
    <row r="567" spans="1:49" x14ac:dyDescent="0.2">
      <c r="A567">
        <v>565</v>
      </c>
      <c r="B567" t="s">
        <v>24266</v>
      </c>
      <c r="C567" t="s">
        <v>24265</v>
      </c>
      <c r="F567" t="s">
        <v>24264</v>
      </c>
      <c r="G567" t="s">
        <v>6</v>
      </c>
      <c r="H567" t="s">
        <v>5</v>
      </c>
      <c r="I567" t="s">
        <v>1938</v>
      </c>
      <c r="J567" t="s">
        <v>24263</v>
      </c>
      <c r="K567" t="s">
        <v>24262</v>
      </c>
      <c r="L567" t="s">
        <v>24261</v>
      </c>
      <c r="M567" t="s">
        <v>4</v>
      </c>
      <c r="N567">
        <v>6</v>
      </c>
      <c r="O567" t="s">
        <v>24260</v>
      </c>
      <c r="P567" t="s">
        <v>24259</v>
      </c>
      <c r="Q567" t="s">
        <v>24258</v>
      </c>
      <c r="R567" s="7">
        <v>40878</v>
      </c>
      <c r="S567" s="8">
        <f t="shared" si="64"/>
        <v>2011</v>
      </c>
      <c r="T567" s="8">
        <v>2011</v>
      </c>
      <c r="U567" s="8">
        <f t="shared" si="65"/>
        <v>11</v>
      </c>
      <c r="V567" s="7">
        <v>40878</v>
      </c>
      <c r="W567" t="s">
        <v>53</v>
      </c>
      <c r="X567" s="2">
        <v>0.30399999999999999</v>
      </c>
      <c r="Y567" s="6">
        <f t="shared" si="66"/>
        <v>8.115106377299057E-3</v>
      </c>
      <c r="AA567">
        <v>8952477</v>
      </c>
      <c r="AB567">
        <v>12250</v>
      </c>
      <c r="AC567">
        <v>10982760</v>
      </c>
      <c r="AD567" t="s">
        <v>2</v>
      </c>
      <c r="AE567">
        <v>53</v>
      </c>
      <c r="AF567">
        <v>12</v>
      </c>
      <c r="AH567" t="s">
        <v>24257</v>
      </c>
      <c r="AI567" t="s">
        <v>24256</v>
      </c>
      <c r="AJ567" t="s">
        <v>24255</v>
      </c>
      <c r="AK567" t="s">
        <v>24254</v>
      </c>
      <c r="AL567">
        <v>0</v>
      </c>
      <c r="AM567" s="5">
        <f t="shared" si="67"/>
        <v>0</v>
      </c>
      <c r="AN567" s="4">
        <f t="shared" si="68"/>
        <v>0</v>
      </c>
      <c r="AO567" s="3"/>
      <c r="AP567">
        <v>0</v>
      </c>
      <c r="AR567" t="s">
        <v>1</v>
      </c>
      <c r="AT567" s="2" t="s">
        <v>0</v>
      </c>
      <c r="AU567" s="1">
        <f t="shared" si="69"/>
        <v>0.56805744641093392</v>
      </c>
      <c r="AV567" s="1">
        <f t="shared" si="70"/>
        <v>0.40575531886495286</v>
      </c>
      <c r="AW567" s="1">
        <f t="shared" si="71"/>
        <v>0.24345319131897172</v>
      </c>
    </row>
    <row r="568" spans="1:49" x14ac:dyDescent="0.2">
      <c r="A568">
        <v>566</v>
      </c>
      <c r="B568" t="s">
        <v>24253</v>
      </c>
      <c r="C568" t="s">
        <v>24252</v>
      </c>
      <c r="F568" t="s">
        <v>24251</v>
      </c>
      <c r="G568" t="s">
        <v>6</v>
      </c>
      <c r="H568" t="s">
        <v>5</v>
      </c>
      <c r="I568" t="s">
        <v>893</v>
      </c>
      <c r="J568">
        <v>60018308</v>
      </c>
      <c r="K568" t="s">
        <v>434</v>
      </c>
      <c r="L568" t="s">
        <v>61</v>
      </c>
      <c r="M568" t="s">
        <v>60</v>
      </c>
      <c r="N568">
        <v>5</v>
      </c>
      <c r="O568" t="s">
        <v>24250</v>
      </c>
      <c r="P568" t="s">
        <v>24249</v>
      </c>
      <c r="Q568" t="s">
        <v>24248</v>
      </c>
      <c r="R568" s="7">
        <v>40878</v>
      </c>
      <c r="S568" s="8">
        <f t="shared" si="64"/>
        <v>2011</v>
      </c>
      <c r="T568" s="8">
        <v>2011</v>
      </c>
      <c r="U568" s="8">
        <f t="shared" si="65"/>
        <v>11</v>
      </c>
      <c r="V568" s="7">
        <v>40878</v>
      </c>
      <c r="W568" t="s">
        <v>53</v>
      </c>
      <c r="X568" s="2">
        <v>0.30399999999999999</v>
      </c>
      <c r="Y568" s="6">
        <f t="shared" si="66"/>
        <v>8.115106377299057E-3</v>
      </c>
      <c r="AA568">
        <v>8952477</v>
      </c>
      <c r="AB568">
        <v>12250</v>
      </c>
      <c r="AC568">
        <v>10982760</v>
      </c>
      <c r="AD568" t="s">
        <v>2</v>
      </c>
      <c r="AE568">
        <v>53</v>
      </c>
      <c r="AF568">
        <v>12</v>
      </c>
      <c r="AH568" t="s">
        <v>24247</v>
      </c>
      <c r="AI568" t="s">
        <v>24246</v>
      </c>
      <c r="AJ568" t="s">
        <v>24245</v>
      </c>
      <c r="AK568" t="s">
        <v>24244</v>
      </c>
      <c r="AL568">
        <v>2</v>
      </c>
      <c r="AM568" s="5">
        <f t="shared" si="67"/>
        <v>0.18181818181818182</v>
      </c>
      <c r="AN568" s="4">
        <f t="shared" si="68"/>
        <v>2.753777838972841E-4</v>
      </c>
      <c r="AO568" s="3"/>
      <c r="AP568">
        <v>0</v>
      </c>
      <c r="AR568" t="s">
        <v>1</v>
      </c>
      <c r="AT568" s="2" t="s">
        <v>0</v>
      </c>
      <c r="AU568" s="1">
        <f t="shared" si="69"/>
        <v>0.57631877992785252</v>
      </c>
      <c r="AV568" s="1">
        <f t="shared" si="70"/>
        <v>0.41952420805981705</v>
      </c>
      <c r="AW568" s="1">
        <f t="shared" si="71"/>
        <v>0.26272963619178158</v>
      </c>
    </row>
    <row r="569" spans="1:49" x14ac:dyDescent="0.2">
      <c r="A569">
        <v>567</v>
      </c>
      <c r="B569" t="s">
        <v>24243</v>
      </c>
      <c r="C569" t="s">
        <v>24242</v>
      </c>
      <c r="F569" t="s">
        <v>24241</v>
      </c>
      <c r="G569" t="s">
        <v>6</v>
      </c>
      <c r="H569" t="s">
        <v>5</v>
      </c>
      <c r="I569" t="s">
        <v>19801</v>
      </c>
      <c r="J569">
        <v>60031004</v>
      </c>
      <c r="K569" t="s">
        <v>1169</v>
      </c>
      <c r="L569" t="s">
        <v>1168</v>
      </c>
      <c r="M569" t="s">
        <v>319</v>
      </c>
      <c r="N569">
        <v>1</v>
      </c>
      <c r="O569" t="s">
        <v>24240</v>
      </c>
      <c r="P569">
        <v>13404674100</v>
      </c>
      <c r="Q569">
        <v>60031004</v>
      </c>
      <c r="R569" s="7">
        <v>40878</v>
      </c>
      <c r="S569" s="8">
        <f t="shared" si="64"/>
        <v>2011</v>
      </c>
      <c r="T569" s="8">
        <v>2011</v>
      </c>
      <c r="U569" s="8">
        <f t="shared" si="65"/>
        <v>11</v>
      </c>
      <c r="V569" s="7">
        <v>40878</v>
      </c>
      <c r="W569" t="s">
        <v>53</v>
      </c>
      <c r="X569" s="2">
        <v>0.30399999999999999</v>
      </c>
      <c r="Y569" s="6">
        <f t="shared" si="66"/>
        <v>8.115106377299057E-3</v>
      </c>
      <c r="AA569">
        <v>8952477</v>
      </c>
      <c r="AB569">
        <v>12250</v>
      </c>
      <c r="AC569">
        <v>10982760</v>
      </c>
      <c r="AD569" t="s">
        <v>2</v>
      </c>
      <c r="AE569">
        <v>53</v>
      </c>
      <c r="AF569">
        <v>12</v>
      </c>
      <c r="AH569" t="s">
        <v>24239</v>
      </c>
      <c r="AI569" t="s">
        <v>24238</v>
      </c>
      <c r="AJ569" t="s">
        <v>24237</v>
      </c>
      <c r="AK569" t="s">
        <v>24236</v>
      </c>
      <c r="AL569">
        <v>1</v>
      </c>
      <c r="AM569" s="5">
        <f t="shared" si="67"/>
        <v>9.0909090909090912E-2</v>
      </c>
      <c r="AN569" s="4">
        <f t="shared" si="68"/>
        <v>1.3768889194864205E-4</v>
      </c>
      <c r="AO569" s="3"/>
      <c r="AP569">
        <v>0</v>
      </c>
      <c r="AR569" t="s">
        <v>1</v>
      </c>
      <c r="AT569" s="2" t="s">
        <v>0</v>
      </c>
      <c r="AU569" s="1">
        <f t="shared" si="69"/>
        <v>0.57218811316939311</v>
      </c>
      <c r="AV569" s="1">
        <f t="shared" si="70"/>
        <v>0.41263976346238496</v>
      </c>
      <c r="AW569" s="1">
        <f t="shared" si="71"/>
        <v>0.25309141375537664</v>
      </c>
    </row>
    <row r="570" spans="1:49" x14ac:dyDescent="0.2">
      <c r="A570">
        <v>568</v>
      </c>
      <c r="B570" t="s">
        <v>24235</v>
      </c>
      <c r="C570" t="s">
        <v>24234</v>
      </c>
      <c r="F570" t="s">
        <v>24233</v>
      </c>
      <c r="G570" t="s">
        <v>6</v>
      </c>
      <c r="H570" t="s">
        <v>5</v>
      </c>
      <c r="I570" t="s">
        <v>12689</v>
      </c>
      <c r="J570">
        <v>60025578</v>
      </c>
      <c r="K570" t="s">
        <v>62</v>
      </c>
      <c r="L570" t="s">
        <v>61</v>
      </c>
      <c r="M570" t="s">
        <v>60</v>
      </c>
      <c r="N570">
        <v>4</v>
      </c>
      <c r="O570" t="s">
        <v>24232</v>
      </c>
      <c r="P570" t="s">
        <v>24231</v>
      </c>
      <c r="Q570" t="s">
        <v>82</v>
      </c>
      <c r="R570" s="7">
        <v>40878</v>
      </c>
      <c r="S570" s="8">
        <f t="shared" si="64"/>
        <v>2011</v>
      </c>
      <c r="T570" s="8">
        <v>2011</v>
      </c>
      <c r="U570" s="8">
        <f t="shared" si="65"/>
        <v>11</v>
      </c>
      <c r="V570" s="7">
        <v>40878</v>
      </c>
      <c r="W570" t="s">
        <v>53</v>
      </c>
      <c r="X570" s="2">
        <v>0.30399999999999999</v>
      </c>
      <c r="Y570" s="6">
        <f t="shared" si="66"/>
        <v>8.115106377299057E-3</v>
      </c>
      <c r="AA570">
        <v>8952477</v>
      </c>
      <c r="AB570">
        <v>12250</v>
      </c>
      <c r="AC570">
        <v>10982760</v>
      </c>
      <c r="AD570" t="s">
        <v>2</v>
      </c>
      <c r="AE570">
        <v>53</v>
      </c>
      <c r="AF570">
        <v>12</v>
      </c>
      <c r="AH570" t="s">
        <v>24230</v>
      </c>
      <c r="AI570" t="s">
        <v>24229</v>
      </c>
      <c r="AJ570" t="s">
        <v>24228</v>
      </c>
      <c r="AK570" t="s">
        <v>24227</v>
      </c>
      <c r="AL570">
        <v>7</v>
      </c>
      <c r="AM570" s="5">
        <f t="shared" si="67"/>
        <v>0.63636363636363635</v>
      </c>
      <c r="AN570" s="4">
        <f t="shared" si="68"/>
        <v>9.6382224364049431E-4</v>
      </c>
      <c r="AO570" s="3"/>
      <c r="AP570">
        <v>0</v>
      </c>
      <c r="AR570" t="s">
        <v>1</v>
      </c>
      <c r="AT570" s="2" t="s">
        <v>0</v>
      </c>
      <c r="AU570" s="1">
        <f t="shared" si="69"/>
        <v>0.5969721137201488</v>
      </c>
      <c r="AV570" s="1">
        <f t="shared" si="70"/>
        <v>0.45394643104697757</v>
      </c>
      <c r="AW570" s="1">
        <f t="shared" si="71"/>
        <v>0.31092074837380634</v>
      </c>
    </row>
    <row r="571" spans="1:49" x14ac:dyDescent="0.2">
      <c r="A571">
        <v>569</v>
      </c>
      <c r="B571" t="s">
        <v>24226</v>
      </c>
      <c r="C571" t="s">
        <v>24225</v>
      </c>
      <c r="F571" t="s">
        <v>24224</v>
      </c>
      <c r="G571" t="s">
        <v>6</v>
      </c>
      <c r="H571" t="s">
        <v>5</v>
      </c>
      <c r="I571" t="s">
        <v>1469</v>
      </c>
      <c r="J571" t="s">
        <v>2645</v>
      </c>
      <c r="K571" t="s">
        <v>2644</v>
      </c>
      <c r="L571" t="s">
        <v>2643</v>
      </c>
      <c r="M571" t="s">
        <v>530</v>
      </c>
      <c r="N571">
        <v>4</v>
      </c>
      <c r="O571" t="s">
        <v>24223</v>
      </c>
      <c r="P571" t="s">
        <v>24222</v>
      </c>
      <c r="Q571" t="s">
        <v>24221</v>
      </c>
      <c r="R571" s="7">
        <v>40878</v>
      </c>
      <c r="S571" s="8">
        <f t="shared" si="64"/>
        <v>2011</v>
      </c>
      <c r="T571" s="8">
        <v>2011</v>
      </c>
      <c r="U571" s="8">
        <f t="shared" si="65"/>
        <v>11</v>
      </c>
      <c r="V571" s="7">
        <v>40878</v>
      </c>
      <c r="W571" t="s">
        <v>53</v>
      </c>
      <c r="X571" s="2">
        <v>0.30399999999999999</v>
      </c>
      <c r="Y571" s="6">
        <f t="shared" si="66"/>
        <v>8.115106377299057E-3</v>
      </c>
      <c r="AA571">
        <v>8952477</v>
      </c>
      <c r="AB571">
        <v>12250</v>
      </c>
      <c r="AC571">
        <v>10982760</v>
      </c>
      <c r="AD571" t="s">
        <v>2</v>
      </c>
      <c r="AE571">
        <v>53</v>
      </c>
      <c r="AF571">
        <v>12</v>
      </c>
      <c r="AH571" t="s">
        <v>24220</v>
      </c>
      <c r="AI571" t="s">
        <v>24219</v>
      </c>
      <c r="AJ571" t="s">
        <v>24218</v>
      </c>
      <c r="AK571" t="s">
        <v>24217</v>
      </c>
      <c r="AL571">
        <v>4</v>
      </c>
      <c r="AM571" s="5">
        <f t="shared" si="67"/>
        <v>0.36363636363636365</v>
      </c>
      <c r="AN571" s="4">
        <f t="shared" si="68"/>
        <v>5.5075556779456819E-4</v>
      </c>
      <c r="AO571" s="3"/>
      <c r="AP571">
        <v>0</v>
      </c>
      <c r="AR571" t="s">
        <v>1</v>
      </c>
      <c r="AT571" s="2" t="s">
        <v>0</v>
      </c>
      <c r="AU571" s="1">
        <f t="shared" si="69"/>
        <v>0.58458011344477101</v>
      </c>
      <c r="AV571" s="1">
        <f t="shared" si="70"/>
        <v>0.43329309725468124</v>
      </c>
      <c r="AW571" s="1">
        <f t="shared" si="71"/>
        <v>0.28200608106459152</v>
      </c>
    </row>
    <row r="572" spans="1:49" x14ac:dyDescent="0.2">
      <c r="A572">
        <v>570</v>
      </c>
      <c r="B572" t="s">
        <v>24216</v>
      </c>
      <c r="C572" t="s">
        <v>24215</v>
      </c>
      <c r="F572" t="s">
        <v>24214</v>
      </c>
      <c r="G572" t="s">
        <v>6</v>
      </c>
      <c r="H572" t="s">
        <v>5</v>
      </c>
      <c r="I572" t="s">
        <v>1939</v>
      </c>
      <c r="J572">
        <v>60004879</v>
      </c>
      <c r="K572" t="s">
        <v>2277</v>
      </c>
      <c r="L572" t="s">
        <v>1076</v>
      </c>
      <c r="M572" t="s">
        <v>55</v>
      </c>
      <c r="N572">
        <v>2</v>
      </c>
      <c r="O572" t="s">
        <v>24213</v>
      </c>
      <c r="P572" t="s">
        <v>24212</v>
      </c>
      <c r="Q572" t="s">
        <v>2276</v>
      </c>
      <c r="R572" s="7">
        <v>40878</v>
      </c>
      <c r="S572" s="8">
        <f t="shared" si="64"/>
        <v>2011</v>
      </c>
      <c r="T572" s="8">
        <v>2011</v>
      </c>
      <c r="U572" s="8">
        <f t="shared" si="65"/>
        <v>11</v>
      </c>
      <c r="V572" s="7">
        <v>40878</v>
      </c>
      <c r="W572" t="s">
        <v>53</v>
      </c>
      <c r="X572" s="2">
        <v>0.30399999999999999</v>
      </c>
      <c r="Y572" s="6">
        <f t="shared" si="66"/>
        <v>8.115106377299057E-3</v>
      </c>
      <c r="AA572">
        <v>8952477</v>
      </c>
      <c r="AB572">
        <v>12250</v>
      </c>
      <c r="AC572">
        <v>10982760</v>
      </c>
      <c r="AD572" t="s">
        <v>2</v>
      </c>
      <c r="AE572">
        <v>53</v>
      </c>
      <c r="AF572">
        <v>12</v>
      </c>
      <c r="AH572" t="s">
        <v>24211</v>
      </c>
      <c r="AI572" t="s">
        <v>24210</v>
      </c>
      <c r="AJ572" t="s">
        <v>24209</v>
      </c>
      <c r="AK572" t="s">
        <v>24208</v>
      </c>
      <c r="AL572">
        <v>1</v>
      </c>
      <c r="AM572" s="5">
        <f t="shared" si="67"/>
        <v>9.0909090909090912E-2</v>
      </c>
      <c r="AN572" s="4">
        <f t="shared" si="68"/>
        <v>1.3768889194864205E-4</v>
      </c>
      <c r="AO572" s="3"/>
      <c r="AP572">
        <v>0</v>
      </c>
      <c r="AR572" t="s">
        <v>1</v>
      </c>
      <c r="AT572" s="2" t="s">
        <v>0</v>
      </c>
      <c r="AU572" s="1">
        <f t="shared" si="69"/>
        <v>0.57218811316939311</v>
      </c>
      <c r="AV572" s="1">
        <f t="shared" si="70"/>
        <v>0.41263976346238496</v>
      </c>
      <c r="AW572" s="1">
        <f t="shared" si="71"/>
        <v>0.25309141375537664</v>
      </c>
    </row>
    <row r="573" spans="1:49" x14ac:dyDescent="0.2">
      <c r="A573">
        <v>571</v>
      </c>
      <c r="B573" t="s">
        <v>24207</v>
      </c>
      <c r="C573" t="s">
        <v>24206</v>
      </c>
      <c r="F573" t="s">
        <v>24205</v>
      </c>
      <c r="G573" t="s">
        <v>6</v>
      </c>
      <c r="H573" t="s">
        <v>5</v>
      </c>
      <c r="I573" t="s">
        <v>19670</v>
      </c>
      <c r="J573" t="s">
        <v>24204</v>
      </c>
      <c r="K573" t="s">
        <v>24203</v>
      </c>
      <c r="L573" t="s">
        <v>24202</v>
      </c>
      <c r="M573" t="s">
        <v>24201</v>
      </c>
      <c r="N573">
        <v>6</v>
      </c>
      <c r="O573" t="s">
        <v>24200</v>
      </c>
      <c r="P573" t="s">
        <v>24199</v>
      </c>
      <c r="Q573" t="s">
        <v>24198</v>
      </c>
      <c r="R573" s="7">
        <v>40878</v>
      </c>
      <c r="S573" s="8">
        <f t="shared" si="64"/>
        <v>2011</v>
      </c>
      <c r="T573" s="8">
        <v>2011</v>
      </c>
      <c r="U573" s="8">
        <f t="shared" si="65"/>
        <v>11</v>
      </c>
      <c r="V573" s="7">
        <v>40878</v>
      </c>
      <c r="W573" t="s">
        <v>53</v>
      </c>
      <c r="X573" s="2">
        <v>0.30399999999999999</v>
      </c>
      <c r="Y573" s="6">
        <f t="shared" si="66"/>
        <v>8.115106377299057E-3</v>
      </c>
      <c r="AA573">
        <v>8952477</v>
      </c>
      <c r="AB573">
        <v>12250</v>
      </c>
      <c r="AC573">
        <v>10982760</v>
      </c>
      <c r="AD573" t="s">
        <v>2</v>
      </c>
      <c r="AE573">
        <v>53</v>
      </c>
      <c r="AF573">
        <v>12</v>
      </c>
      <c r="AH573" t="s">
        <v>24197</v>
      </c>
      <c r="AI573" t="s">
        <v>24196</v>
      </c>
      <c r="AJ573" t="s">
        <v>24195</v>
      </c>
      <c r="AK573" t="s">
        <v>24194</v>
      </c>
      <c r="AL573">
        <v>7</v>
      </c>
      <c r="AM573" s="5">
        <f t="shared" si="67"/>
        <v>0.63636363636363635</v>
      </c>
      <c r="AN573" s="4">
        <f t="shared" si="68"/>
        <v>9.6382224364049431E-4</v>
      </c>
      <c r="AO573" s="3"/>
      <c r="AP573">
        <v>0</v>
      </c>
      <c r="AR573" t="s">
        <v>1</v>
      </c>
      <c r="AT573" s="2" t="s">
        <v>0</v>
      </c>
      <c r="AU573" s="1">
        <f t="shared" si="69"/>
        <v>0.5969721137201488</v>
      </c>
      <c r="AV573" s="1">
        <f t="shared" si="70"/>
        <v>0.45394643104697757</v>
      </c>
      <c r="AW573" s="1">
        <f t="shared" si="71"/>
        <v>0.31092074837380634</v>
      </c>
    </row>
    <row r="574" spans="1:49" x14ac:dyDescent="0.2">
      <c r="A574">
        <v>572</v>
      </c>
      <c r="B574" t="s">
        <v>24193</v>
      </c>
      <c r="C574" t="s">
        <v>24192</v>
      </c>
      <c r="F574" t="s">
        <v>24191</v>
      </c>
      <c r="G574" t="s">
        <v>6</v>
      </c>
      <c r="H574" t="s">
        <v>5</v>
      </c>
      <c r="I574" t="s">
        <v>2457</v>
      </c>
      <c r="J574" t="s">
        <v>24190</v>
      </c>
      <c r="K574" t="s">
        <v>24189</v>
      </c>
      <c r="L574" t="s">
        <v>24188</v>
      </c>
      <c r="M574" t="s">
        <v>1063</v>
      </c>
      <c r="N574">
        <v>3</v>
      </c>
      <c r="O574" t="s">
        <v>24187</v>
      </c>
      <c r="P574" t="s">
        <v>24186</v>
      </c>
      <c r="Q574" t="s">
        <v>24185</v>
      </c>
      <c r="R574" s="7">
        <v>40878</v>
      </c>
      <c r="S574" s="8">
        <f t="shared" si="64"/>
        <v>2011</v>
      </c>
      <c r="T574" s="8">
        <v>2011</v>
      </c>
      <c r="U574" s="8">
        <f t="shared" si="65"/>
        <v>11</v>
      </c>
      <c r="V574" s="7">
        <v>40878</v>
      </c>
      <c r="W574" t="s">
        <v>53</v>
      </c>
      <c r="X574" s="2">
        <v>0.30399999999999999</v>
      </c>
      <c r="Y574" s="6">
        <f t="shared" si="66"/>
        <v>8.115106377299057E-3</v>
      </c>
      <c r="AA574">
        <v>8952477</v>
      </c>
      <c r="AB574">
        <v>12250</v>
      </c>
      <c r="AC574">
        <v>10982760</v>
      </c>
      <c r="AD574" t="s">
        <v>2</v>
      </c>
      <c r="AE574">
        <v>53</v>
      </c>
      <c r="AF574">
        <v>12</v>
      </c>
      <c r="AH574" t="s">
        <v>24184</v>
      </c>
      <c r="AI574" t="s">
        <v>24183</v>
      </c>
      <c r="AJ574" t="s">
        <v>24182</v>
      </c>
      <c r="AK574" t="s">
        <v>24181</v>
      </c>
      <c r="AL574">
        <v>5</v>
      </c>
      <c r="AM574" s="5">
        <f t="shared" si="67"/>
        <v>0.45454545454545453</v>
      </c>
      <c r="AN574" s="4">
        <f t="shared" si="68"/>
        <v>6.8844445974321016E-4</v>
      </c>
      <c r="AO574" s="3"/>
      <c r="AP574">
        <v>0</v>
      </c>
      <c r="AR574" t="s">
        <v>1</v>
      </c>
      <c r="AT574" s="2" t="s">
        <v>0</v>
      </c>
      <c r="AU574" s="1">
        <f t="shared" si="69"/>
        <v>0.5887107802032302</v>
      </c>
      <c r="AV574" s="1">
        <f t="shared" si="70"/>
        <v>0.44017754185211339</v>
      </c>
      <c r="AW574" s="1">
        <f t="shared" si="71"/>
        <v>0.29164430350099646</v>
      </c>
    </row>
    <row r="575" spans="1:49" x14ac:dyDescent="0.2">
      <c r="A575">
        <v>573</v>
      </c>
      <c r="B575" t="s">
        <v>24180</v>
      </c>
      <c r="C575" t="s">
        <v>24179</v>
      </c>
      <c r="F575" t="s">
        <v>24178</v>
      </c>
      <c r="G575" t="s">
        <v>6</v>
      </c>
      <c r="H575" t="s">
        <v>5</v>
      </c>
      <c r="I575" t="s">
        <v>16683</v>
      </c>
      <c r="J575" t="s">
        <v>16682</v>
      </c>
      <c r="K575" t="s">
        <v>16681</v>
      </c>
      <c r="L575" t="s">
        <v>16680</v>
      </c>
      <c r="M575" t="s">
        <v>16679</v>
      </c>
      <c r="N575">
        <v>4</v>
      </c>
      <c r="O575" t="s">
        <v>18320</v>
      </c>
      <c r="P575" t="s">
        <v>18319</v>
      </c>
      <c r="Q575" t="s">
        <v>18318</v>
      </c>
      <c r="R575" s="7">
        <v>40878</v>
      </c>
      <c r="S575" s="8">
        <f t="shared" si="64"/>
        <v>2011</v>
      </c>
      <c r="T575" s="8">
        <v>2011</v>
      </c>
      <c r="U575" s="8">
        <f t="shared" si="65"/>
        <v>11</v>
      </c>
      <c r="V575" s="7">
        <v>40878</v>
      </c>
      <c r="W575" t="s">
        <v>53</v>
      </c>
      <c r="X575" s="2">
        <v>0.30399999999999999</v>
      </c>
      <c r="Y575" s="6">
        <f t="shared" si="66"/>
        <v>8.115106377299057E-3</v>
      </c>
      <c r="AA575">
        <v>8952477</v>
      </c>
      <c r="AB575">
        <v>12250</v>
      </c>
      <c r="AC575">
        <v>10982760</v>
      </c>
      <c r="AD575" t="s">
        <v>2</v>
      </c>
      <c r="AE575">
        <v>53</v>
      </c>
      <c r="AF575">
        <v>12</v>
      </c>
      <c r="AH575" t="s">
        <v>24177</v>
      </c>
      <c r="AI575" t="s">
        <v>24176</v>
      </c>
      <c r="AJ575" t="s">
        <v>24175</v>
      </c>
      <c r="AK575" t="s">
        <v>24174</v>
      </c>
      <c r="AL575">
        <v>2</v>
      </c>
      <c r="AM575" s="5">
        <f t="shared" si="67"/>
        <v>0.18181818181818182</v>
      </c>
      <c r="AN575" s="4">
        <f t="shared" si="68"/>
        <v>2.753777838972841E-4</v>
      </c>
      <c r="AO575" s="3"/>
      <c r="AP575">
        <v>0</v>
      </c>
      <c r="AR575" t="s">
        <v>1</v>
      </c>
      <c r="AT575" s="2" t="s">
        <v>0</v>
      </c>
      <c r="AU575" s="1">
        <f t="shared" si="69"/>
        <v>0.57631877992785252</v>
      </c>
      <c r="AV575" s="1">
        <f t="shared" si="70"/>
        <v>0.41952420805981705</v>
      </c>
      <c r="AW575" s="1">
        <f t="shared" si="71"/>
        <v>0.26272963619178158</v>
      </c>
    </row>
    <row r="576" spans="1:49" x14ac:dyDescent="0.2">
      <c r="A576">
        <v>574</v>
      </c>
      <c r="B576" t="s">
        <v>24173</v>
      </c>
      <c r="C576" t="s">
        <v>24172</v>
      </c>
      <c r="F576" t="s">
        <v>24171</v>
      </c>
      <c r="G576" t="s">
        <v>6</v>
      </c>
      <c r="H576" t="s">
        <v>5</v>
      </c>
      <c r="I576" t="s">
        <v>959</v>
      </c>
      <c r="J576" t="s">
        <v>24170</v>
      </c>
      <c r="K576" t="s">
        <v>24169</v>
      </c>
      <c r="L576" t="s">
        <v>24168</v>
      </c>
      <c r="M576" t="s">
        <v>24167</v>
      </c>
      <c r="N576">
        <v>5</v>
      </c>
      <c r="O576" t="s">
        <v>24166</v>
      </c>
      <c r="P576" t="s">
        <v>24165</v>
      </c>
      <c r="Q576" t="s">
        <v>24164</v>
      </c>
      <c r="R576" s="7">
        <v>40878</v>
      </c>
      <c r="S576" s="8">
        <f t="shared" si="64"/>
        <v>2011</v>
      </c>
      <c r="T576" s="8">
        <v>2011</v>
      </c>
      <c r="U576" s="8">
        <f t="shared" si="65"/>
        <v>11</v>
      </c>
      <c r="V576" s="7">
        <v>40878</v>
      </c>
      <c r="W576" t="s">
        <v>53</v>
      </c>
      <c r="X576" s="2">
        <v>0.30399999999999999</v>
      </c>
      <c r="Y576" s="6">
        <f t="shared" si="66"/>
        <v>8.115106377299057E-3</v>
      </c>
      <c r="AA576">
        <v>8952477</v>
      </c>
      <c r="AB576">
        <v>12250</v>
      </c>
      <c r="AC576">
        <v>10982760</v>
      </c>
      <c r="AD576" t="s">
        <v>2</v>
      </c>
      <c r="AE576">
        <v>53</v>
      </c>
      <c r="AF576">
        <v>12</v>
      </c>
      <c r="AH576" t="s">
        <v>24163</v>
      </c>
      <c r="AI576" t="s">
        <v>24162</v>
      </c>
      <c r="AJ576" t="s">
        <v>24161</v>
      </c>
      <c r="AK576" t="s">
        <v>24160</v>
      </c>
      <c r="AL576">
        <v>1</v>
      </c>
      <c r="AM576" s="5">
        <f t="shared" si="67"/>
        <v>9.0909090909090912E-2</v>
      </c>
      <c r="AN576" s="4">
        <f t="shared" si="68"/>
        <v>1.3768889194864205E-4</v>
      </c>
      <c r="AO576" s="3"/>
      <c r="AP576">
        <v>0</v>
      </c>
      <c r="AR576" t="s">
        <v>1</v>
      </c>
      <c r="AT576" s="2" t="s">
        <v>0</v>
      </c>
      <c r="AU576" s="1">
        <f t="shared" si="69"/>
        <v>0.57218811316939311</v>
      </c>
      <c r="AV576" s="1">
        <f t="shared" si="70"/>
        <v>0.41263976346238496</v>
      </c>
      <c r="AW576" s="1">
        <f t="shared" si="71"/>
        <v>0.25309141375537664</v>
      </c>
    </row>
    <row r="577" spans="1:49" x14ac:dyDescent="0.2">
      <c r="A577">
        <v>575</v>
      </c>
      <c r="B577" t="s">
        <v>24159</v>
      </c>
      <c r="C577" t="s">
        <v>24158</v>
      </c>
      <c r="F577" t="s">
        <v>24157</v>
      </c>
      <c r="G577" t="s">
        <v>6</v>
      </c>
      <c r="H577" t="s">
        <v>5</v>
      </c>
      <c r="I577" t="s">
        <v>68</v>
      </c>
      <c r="J577" t="s">
        <v>24156</v>
      </c>
      <c r="K577" t="s">
        <v>24155</v>
      </c>
      <c r="L577" t="s">
        <v>1560</v>
      </c>
      <c r="M577" t="s">
        <v>621</v>
      </c>
      <c r="N577">
        <v>3</v>
      </c>
      <c r="O577" t="s">
        <v>24154</v>
      </c>
      <c r="P577" t="s">
        <v>24153</v>
      </c>
      <c r="Q577" t="s">
        <v>24152</v>
      </c>
      <c r="R577" s="7">
        <v>40878</v>
      </c>
      <c r="S577" s="8">
        <f t="shared" si="64"/>
        <v>2011</v>
      </c>
      <c r="T577" s="8">
        <v>2011</v>
      </c>
      <c r="U577" s="8">
        <f t="shared" si="65"/>
        <v>11</v>
      </c>
      <c r="V577" s="7">
        <v>40878</v>
      </c>
      <c r="W577" t="s">
        <v>53</v>
      </c>
      <c r="X577" s="2">
        <v>0.30399999999999999</v>
      </c>
      <c r="Y577" s="6">
        <f t="shared" si="66"/>
        <v>8.115106377299057E-3</v>
      </c>
      <c r="AA577">
        <v>8952477</v>
      </c>
      <c r="AB577">
        <v>12250</v>
      </c>
      <c r="AC577">
        <v>10982760</v>
      </c>
      <c r="AD577" t="s">
        <v>2</v>
      </c>
      <c r="AE577">
        <v>53</v>
      </c>
      <c r="AF577">
        <v>12</v>
      </c>
      <c r="AH577" t="s">
        <v>24151</v>
      </c>
      <c r="AI577" t="s">
        <v>24150</v>
      </c>
      <c r="AJ577" t="s">
        <v>24149</v>
      </c>
      <c r="AK577" t="s">
        <v>24148</v>
      </c>
      <c r="AL577">
        <v>2</v>
      </c>
      <c r="AM577" s="5">
        <f t="shared" si="67"/>
        <v>0.18181818181818182</v>
      </c>
      <c r="AN577" s="4">
        <f t="shared" si="68"/>
        <v>2.753777838972841E-4</v>
      </c>
      <c r="AO577" s="3"/>
      <c r="AP577">
        <v>0</v>
      </c>
      <c r="AR577" t="s">
        <v>1</v>
      </c>
      <c r="AT577" s="2" t="s">
        <v>0</v>
      </c>
      <c r="AU577" s="1">
        <f t="shared" si="69"/>
        <v>0.57631877992785252</v>
      </c>
      <c r="AV577" s="1">
        <f t="shared" si="70"/>
        <v>0.41952420805981705</v>
      </c>
      <c r="AW577" s="1">
        <f t="shared" si="71"/>
        <v>0.26272963619178158</v>
      </c>
    </row>
    <row r="578" spans="1:49" x14ac:dyDescent="0.2">
      <c r="A578">
        <v>576</v>
      </c>
      <c r="B578" t="s">
        <v>24147</v>
      </c>
      <c r="C578" t="s">
        <v>24146</v>
      </c>
      <c r="F578" t="s">
        <v>24145</v>
      </c>
      <c r="G578" t="s">
        <v>6</v>
      </c>
      <c r="H578" t="s">
        <v>5</v>
      </c>
      <c r="I578" t="s">
        <v>24144</v>
      </c>
      <c r="J578">
        <v>60027090</v>
      </c>
      <c r="K578" t="s">
        <v>2528</v>
      </c>
      <c r="L578" t="s">
        <v>2527</v>
      </c>
      <c r="M578" t="s">
        <v>17</v>
      </c>
      <c r="N578">
        <v>2</v>
      </c>
      <c r="O578" t="s">
        <v>24143</v>
      </c>
      <c r="P578" t="s">
        <v>24142</v>
      </c>
      <c r="Q578" t="s">
        <v>19393</v>
      </c>
      <c r="R578" s="7">
        <v>40878</v>
      </c>
      <c r="S578" s="8">
        <f t="shared" ref="S578:S641" si="72">YEAR(R578)</f>
        <v>2011</v>
      </c>
      <c r="T578" s="8">
        <v>2011</v>
      </c>
      <c r="U578" s="8">
        <f t="shared" ref="U578:U641" si="73">2022-T578</f>
        <v>11</v>
      </c>
      <c r="V578" s="7">
        <v>40878</v>
      </c>
      <c r="W578" t="s">
        <v>53</v>
      </c>
      <c r="X578" s="2">
        <v>0.30399999999999999</v>
      </c>
      <c r="Y578" s="6">
        <f t="shared" ref="Y578:Y641" si="74">(X578-$Z$4)/($Z$3-$Z$4)</f>
        <v>8.115106377299057E-3</v>
      </c>
      <c r="AA578">
        <v>8952477</v>
      </c>
      <c r="AB578">
        <v>12250</v>
      </c>
      <c r="AC578">
        <v>10982760</v>
      </c>
      <c r="AD578" t="s">
        <v>2</v>
      </c>
      <c r="AE578">
        <v>53</v>
      </c>
      <c r="AF578">
        <v>12</v>
      </c>
      <c r="AH578" t="s">
        <v>24141</v>
      </c>
      <c r="AI578" t="s">
        <v>24140</v>
      </c>
      <c r="AJ578" t="s">
        <v>24139</v>
      </c>
      <c r="AK578" t="s">
        <v>24138</v>
      </c>
      <c r="AL578">
        <v>5</v>
      </c>
      <c r="AM578" s="5">
        <f t="shared" ref="AM578:AM641" si="75">AL578/U578</f>
        <v>0.45454545454545453</v>
      </c>
      <c r="AN578" s="4">
        <f t="shared" ref="AN578:AN641" si="76">(AM578-$AO$4)/($AO$3-$AO$4)</f>
        <v>6.8844445974321016E-4</v>
      </c>
      <c r="AO578" s="3"/>
      <c r="AP578">
        <v>0</v>
      </c>
      <c r="AR578" t="s">
        <v>1</v>
      </c>
      <c r="AT578" s="2" t="s">
        <v>0</v>
      </c>
      <c r="AU578" s="1">
        <f t="shared" ref="AU578:AU641" si="77">(Y578*0.7+AN578*0.3)*100</f>
        <v>0.5887107802032302</v>
      </c>
      <c r="AV578" s="1">
        <f t="shared" ref="AV578:AV641" si="78">(Y578*0.5+AN578*0.5)*100</f>
        <v>0.44017754185211339</v>
      </c>
      <c r="AW578" s="1">
        <f t="shared" ref="AW578:AW641" si="79">(Y578*0.3+AN578*0.7)*100</f>
        <v>0.29164430350099646</v>
      </c>
    </row>
    <row r="579" spans="1:49" x14ac:dyDescent="0.2">
      <c r="A579">
        <v>577</v>
      </c>
      <c r="B579" t="s">
        <v>24137</v>
      </c>
      <c r="C579" t="s">
        <v>24136</v>
      </c>
      <c r="F579" t="s">
        <v>24135</v>
      </c>
      <c r="G579" t="s">
        <v>6</v>
      </c>
      <c r="H579" t="s">
        <v>5</v>
      </c>
      <c r="I579" t="s">
        <v>116</v>
      </c>
      <c r="J579">
        <v>60097583</v>
      </c>
      <c r="K579" t="s">
        <v>115</v>
      </c>
      <c r="L579" t="s">
        <v>114</v>
      </c>
      <c r="M579" t="s">
        <v>113</v>
      </c>
      <c r="N579">
        <v>2</v>
      </c>
      <c r="O579" t="s">
        <v>13687</v>
      </c>
      <c r="P579" t="s">
        <v>13686</v>
      </c>
      <c r="Q579" t="s">
        <v>2281</v>
      </c>
      <c r="R579" s="7">
        <v>40878</v>
      </c>
      <c r="S579" s="8">
        <f t="shared" si="72"/>
        <v>2011</v>
      </c>
      <c r="T579" s="8">
        <v>2011</v>
      </c>
      <c r="U579" s="8">
        <f t="shared" si="73"/>
        <v>11</v>
      </c>
      <c r="V579" s="7">
        <v>40878</v>
      </c>
      <c r="W579" t="s">
        <v>53</v>
      </c>
      <c r="X579" s="2">
        <v>0.30399999999999999</v>
      </c>
      <c r="Y579" s="6">
        <f t="shared" si="74"/>
        <v>8.115106377299057E-3</v>
      </c>
      <c r="AA579">
        <v>8952477</v>
      </c>
      <c r="AB579">
        <v>12250</v>
      </c>
      <c r="AC579">
        <v>10982760</v>
      </c>
      <c r="AD579" t="s">
        <v>2</v>
      </c>
      <c r="AE579">
        <v>53</v>
      </c>
      <c r="AF579">
        <v>12</v>
      </c>
      <c r="AH579" t="s">
        <v>24134</v>
      </c>
      <c r="AI579" t="s">
        <v>24133</v>
      </c>
      <c r="AJ579" t="s">
        <v>24132</v>
      </c>
      <c r="AK579" t="s">
        <v>24131</v>
      </c>
      <c r="AL579">
        <v>12</v>
      </c>
      <c r="AM579" s="5">
        <f t="shared" si="75"/>
        <v>1.0909090909090908</v>
      </c>
      <c r="AN579" s="4">
        <f t="shared" si="76"/>
        <v>1.6522667033837045E-3</v>
      </c>
      <c r="AO579" s="3"/>
      <c r="AP579">
        <v>0</v>
      </c>
      <c r="AR579" t="s">
        <v>1</v>
      </c>
      <c r="AT579" s="2" t="s">
        <v>0</v>
      </c>
      <c r="AU579" s="1">
        <f t="shared" si="77"/>
        <v>0.61762544751244508</v>
      </c>
      <c r="AV579" s="1">
        <f t="shared" si="78"/>
        <v>0.48836865403413809</v>
      </c>
      <c r="AW579" s="1">
        <f t="shared" si="79"/>
        <v>0.359111860555831</v>
      </c>
    </row>
    <row r="580" spans="1:49" x14ac:dyDescent="0.2">
      <c r="A580">
        <v>578</v>
      </c>
      <c r="B580" t="s">
        <v>24130</v>
      </c>
      <c r="C580" t="s">
        <v>24129</v>
      </c>
      <c r="F580" t="s">
        <v>24128</v>
      </c>
      <c r="G580" t="s">
        <v>6</v>
      </c>
      <c r="H580" t="s">
        <v>5</v>
      </c>
      <c r="I580" t="s">
        <v>1528</v>
      </c>
      <c r="J580">
        <v>60024872</v>
      </c>
      <c r="K580" t="s">
        <v>734</v>
      </c>
      <c r="L580" t="s">
        <v>74</v>
      </c>
      <c r="M580" t="s">
        <v>73</v>
      </c>
      <c r="N580">
        <v>3</v>
      </c>
      <c r="O580" t="s">
        <v>24127</v>
      </c>
      <c r="P580" t="s">
        <v>24126</v>
      </c>
      <c r="Q580" t="s">
        <v>756</v>
      </c>
      <c r="R580" s="7">
        <v>40878</v>
      </c>
      <c r="S580" s="8">
        <f t="shared" si="72"/>
        <v>2011</v>
      </c>
      <c r="T580" s="8">
        <v>2011</v>
      </c>
      <c r="U580" s="8">
        <f t="shared" si="73"/>
        <v>11</v>
      </c>
      <c r="V580" s="7">
        <v>40878</v>
      </c>
      <c r="W580" t="s">
        <v>53</v>
      </c>
      <c r="X580" s="2">
        <v>0.30399999999999999</v>
      </c>
      <c r="Y580" s="6">
        <f t="shared" si="74"/>
        <v>8.115106377299057E-3</v>
      </c>
      <c r="AA580">
        <v>8952477</v>
      </c>
      <c r="AB580">
        <v>12250</v>
      </c>
      <c r="AC580">
        <v>10982760</v>
      </c>
      <c r="AD580" t="s">
        <v>2</v>
      </c>
      <c r="AE580">
        <v>53</v>
      </c>
      <c r="AF580">
        <v>12</v>
      </c>
      <c r="AH580" t="s">
        <v>24125</v>
      </c>
      <c r="AI580" t="s">
        <v>24124</v>
      </c>
      <c r="AJ580" t="s">
        <v>24123</v>
      </c>
      <c r="AK580" t="s">
        <v>24122</v>
      </c>
      <c r="AL580">
        <v>14</v>
      </c>
      <c r="AM580" s="5">
        <f t="shared" si="75"/>
        <v>1.2727272727272727</v>
      </c>
      <c r="AN580" s="4">
        <f t="shared" si="76"/>
        <v>1.9276444872809886E-3</v>
      </c>
      <c r="AO580" s="3"/>
      <c r="AP580">
        <v>0</v>
      </c>
      <c r="AR580" t="s">
        <v>1</v>
      </c>
      <c r="AT580" s="2" t="s">
        <v>0</v>
      </c>
      <c r="AU580" s="1">
        <f t="shared" si="77"/>
        <v>0.62588678102936357</v>
      </c>
      <c r="AV580" s="1">
        <f t="shared" si="78"/>
        <v>0.50213754322900228</v>
      </c>
      <c r="AW580" s="1">
        <f t="shared" si="79"/>
        <v>0.37838830542864094</v>
      </c>
    </row>
    <row r="581" spans="1:49" x14ac:dyDescent="0.2">
      <c r="A581">
        <v>579</v>
      </c>
      <c r="B581" t="s">
        <v>24121</v>
      </c>
      <c r="C581" t="s">
        <v>24120</v>
      </c>
      <c r="F581" t="s">
        <v>24119</v>
      </c>
      <c r="G581" t="s">
        <v>6</v>
      </c>
      <c r="H581" t="s">
        <v>5</v>
      </c>
      <c r="I581" t="s">
        <v>1231</v>
      </c>
      <c r="J581" t="s">
        <v>24118</v>
      </c>
      <c r="K581" t="s">
        <v>24117</v>
      </c>
      <c r="L581" t="s">
        <v>24116</v>
      </c>
      <c r="M581" t="s">
        <v>23602</v>
      </c>
      <c r="N581">
        <v>2</v>
      </c>
      <c r="O581" t="s">
        <v>24115</v>
      </c>
      <c r="P581" t="s">
        <v>24114</v>
      </c>
      <c r="Q581" t="s">
        <v>24113</v>
      </c>
      <c r="R581" s="7">
        <v>40878</v>
      </c>
      <c r="S581" s="8">
        <f t="shared" si="72"/>
        <v>2011</v>
      </c>
      <c r="T581" s="8">
        <v>2011</v>
      </c>
      <c r="U581" s="8">
        <f t="shared" si="73"/>
        <v>11</v>
      </c>
      <c r="V581" s="7">
        <v>40878</v>
      </c>
      <c r="W581" t="s">
        <v>53</v>
      </c>
      <c r="X581" s="2">
        <v>0.30399999999999999</v>
      </c>
      <c r="Y581" s="6">
        <f t="shared" si="74"/>
        <v>8.115106377299057E-3</v>
      </c>
      <c r="AA581">
        <v>8952477</v>
      </c>
      <c r="AB581">
        <v>12250</v>
      </c>
      <c r="AC581">
        <v>10982760</v>
      </c>
      <c r="AD581" t="s">
        <v>2</v>
      </c>
      <c r="AE581">
        <v>53</v>
      </c>
      <c r="AF581">
        <v>12</v>
      </c>
      <c r="AH581" t="s">
        <v>24112</v>
      </c>
      <c r="AI581" t="s">
        <v>24111</v>
      </c>
      <c r="AJ581" t="s">
        <v>24110</v>
      </c>
      <c r="AK581" t="s">
        <v>24109</v>
      </c>
      <c r="AL581">
        <v>1</v>
      </c>
      <c r="AM581" s="5">
        <f t="shared" si="75"/>
        <v>9.0909090909090912E-2</v>
      </c>
      <c r="AN581" s="4">
        <f t="shared" si="76"/>
        <v>1.3768889194864205E-4</v>
      </c>
      <c r="AO581" s="3"/>
      <c r="AP581">
        <v>0</v>
      </c>
      <c r="AR581" t="s">
        <v>1</v>
      </c>
      <c r="AT581" s="2" t="s">
        <v>0</v>
      </c>
      <c r="AU581" s="1">
        <f t="shared" si="77"/>
        <v>0.57218811316939311</v>
      </c>
      <c r="AV581" s="1">
        <f t="shared" si="78"/>
        <v>0.41263976346238496</v>
      </c>
      <c r="AW581" s="1">
        <f t="shared" si="79"/>
        <v>0.25309141375537664</v>
      </c>
    </row>
    <row r="582" spans="1:49" x14ac:dyDescent="0.2">
      <c r="A582">
        <v>580</v>
      </c>
      <c r="B582" t="s">
        <v>24108</v>
      </c>
      <c r="C582" t="s">
        <v>24107</v>
      </c>
      <c r="F582" t="s">
        <v>24106</v>
      </c>
      <c r="G582" t="s">
        <v>6</v>
      </c>
      <c r="H582" t="s">
        <v>5</v>
      </c>
      <c r="I582" t="s">
        <v>24105</v>
      </c>
      <c r="J582">
        <v>60069720</v>
      </c>
      <c r="K582" t="s">
        <v>879</v>
      </c>
      <c r="L582" t="s">
        <v>61</v>
      </c>
      <c r="M582" t="s">
        <v>60</v>
      </c>
      <c r="N582">
        <v>5</v>
      </c>
      <c r="O582" t="s">
        <v>24104</v>
      </c>
      <c r="P582" t="s">
        <v>24103</v>
      </c>
      <c r="Q582" t="s">
        <v>24102</v>
      </c>
      <c r="R582" s="7">
        <v>40878</v>
      </c>
      <c r="S582" s="8">
        <f t="shared" si="72"/>
        <v>2011</v>
      </c>
      <c r="T582" s="8">
        <v>2011</v>
      </c>
      <c r="U582" s="8">
        <f t="shared" si="73"/>
        <v>11</v>
      </c>
      <c r="V582" s="7">
        <v>40878</v>
      </c>
      <c r="W582" t="s">
        <v>53</v>
      </c>
      <c r="X582" s="2">
        <v>0.30399999999999999</v>
      </c>
      <c r="Y582" s="6">
        <f t="shared" si="74"/>
        <v>8.115106377299057E-3</v>
      </c>
      <c r="AA582">
        <v>8952477</v>
      </c>
      <c r="AB582">
        <v>12250</v>
      </c>
      <c r="AC582">
        <v>10982760</v>
      </c>
      <c r="AD582" t="s">
        <v>2</v>
      </c>
      <c r="AE582">
        <v>53</v>
      </c>
      <c r="AF582">
        <v>12</v>
      </c>
      <c r="AH582" t="s">
        <v>24101</v>
      </c>
      <c r="AI582" t="s">
        <v>24100</v>
      </c>
      <c r="AJ582" t="s">
        <v>24099</v>
      </c>
      <c r="AK582" t="s">
        <v>24098</v>
      </c>
      <c r="AL582">
        <v>13</v>
      </c>
      <c r="AM582" s="5">
        <f t="shared" si="75"/>
        <v>1.1818181818181819</v>
      </c>
      <c r="AN582" s="4">
        <f t="shared" si="76"/>
        <v>1.7899555953323468E-3</v>
      </c>
      <c r="AO582" s="3"/>
      <c r="AP582">
        <v>0</v>
      </c>
      <c r="AR582" t="s">
        <v>1</v>
      </c>
      <c r="AT582" s="2" t="s">
        <v>0</v>
      </c>
      <c r="AU582" s="1">
        <f t="shared" si="77"/>
        <v>0.62175611427090438</v>
      </c>
      <c r="AV582" s="1">
        <f t="shared" si="78"/>
        <v>0.49525309863157019</v>
      </c>
      <c r="AW582" s="1">
        <f t="shared" si="79"/>
        <v>0.36875008299223599</v>
      </c>
    </row>
    <row r="583" spans="1:49" x14ac:dyDescent="0.2">
      <c r="A583">
        <v>581</v>
      </c>
      <c r="B583" t="s">
        <v>24097</v>
      </c>
      <c r="C583" t="s">
        <v>24096</v>
      </c>
      <c r="F583" t="s">
        <v>24095</v>
      </c>
      <c r="G583" t="s">
        <v>6</v>
      </c>
      <c r="H583" t="s">
        <v>5</v>
      </c>
      <c r="I583" t="s">
        <v>531</v>
      </c>
      <c r="J583">
        <v>112191816</v>
      </c>
      <c r="K583" t="s">
        <v>24094</v>
      </c>
      <c r="L583" t="s">
        <v>2597</v>
      </c>
      <c r="M583" t="s">
        <v>60</v>
      </c>
      <c r="N583">
        <v>1</v>
      </c>
      <c r="O583" t="s">
        <v>24093</v>
      </c>
      <c r="P583">
        <v>51664400400</v>
      </c>
      <c r="Q583">
        <v>112191816</v>
      </c>
      <c r="R583" s="7">
        <v>40878</v>
      </c>
      <c r="S583" s="8">
        <f t="shared" si="72"/>
        <v>2011</v>
      </c>
      <c r="T583" s="8">
        <v>2011</v>
      </c>
      <c r="U583" s="8">
        <f t="shared" si="73"/>
        <v>11</v>
      </c>
      <c r="V583" s="7">
        <v>40878</v>
      </c>
      <c r="W583" t="s">
        <v>53</v>
      </c>
      <c r="X583" s="2">
        <v>0.30399999999999999</v>
      </c>
      <c r="Y583" s="6">
        <f t="shared" si="74"/>
        <v>8.115106377299057E-3</v>
      </c>
      <c r="AA583">
        <v>8952477</v>
      </c>
      <c r="AB583">
        <v>12250</v>
      </c>
      <c r="AC583">
        <v>10982760</v>
      </c>
      <c r="AD583" t="s">
        <v>2</v>
      </c>
      <c r="AE583">
        <v>53</v>
      </c>
      <c r="AF583">
        <v>12</v>
      </c>
      <c r="AH583" t="s">
        <v>24092</v>
      </c>
      <c r="AI583" t="s">
        <v>24091</v>
      </c>
      <c r="AJ583" t="s">
        <v>24090</v>
      </c>
      <c r="AK583" t="s">
        <v>24089</v>
      </c>
      <c r="AL583">
        <v>2</v>
      </c>
      <c r="AM583" s="5">
        <f t="shared" si="75"/>
        <v>0.18181818181818182</v>
      </c>
      <c r="AN583" s="4">
        <f t="shared" si="76"/>
        <v>2.753777838972841E-4</v>
      </c>
      <c r="AO583" s="3"/>
      <c r="AP583">
        <v>0</v>
      </c>
      <c r="AR583" t="s">
        <v>1</v>
      </c>
      <c r="AT583" s="2" t="s">
        <v>0</v>
      </c>
      <c r="AU583" s="1">
        <f t="shared" si="77"/>
        <v>0.57631877992785252</v>
      </c>
      <c r="AV583" s="1">
        <f t="shared" si="78"/>
        <v>0.41952420805981705</v>
      </c>
      <c r="AW583" s="1">
        <f t="shared" si="79"/>
        <v>0.26272963619178158</v>
      </c>
    </row>
    <row r="584" spans="1:49" x14ac:dyDescent="0.2">
      <c r="A584">
        <v>582</v>
      </c>
      <c r="B584" t="s">
        <v>24088</v>
      </c>
      <c r="C584" t="s">
        <v>24087</v>
      </c>
      <c r="F584" t="s">
        <v>24086</v>
      </c>
      <c r="G584" t="s">
        <v>6</v>
      </c>
      <c r="H584" t="s">
        <v>5</v>
      </c>
      <c r="I584" t="s">
        <v>6895</v>
      </c>
      <c r="J584" t="s">
        <v>6894</v>
      </c>
      <c r="K584" t="s">
        <v>6893</v>
      </c>
      <c r="L584" t="s">
        <v>2455</v>
      </c>
      <c r="M584" t="s">
        <v>621</v>
      </c>
      <c r="N584">
        <v>2</v>
      </c>
      <c r="O584" t="s">
        <v>24085</v>
      </c>
      <c r="P584" t="s">
        <v>24084</v>
      </c>
      <c r="Q584" t="s">
        <v>24083</v>
      </c>
      <c r="R584" s="7">
        <v>40878</v>
      </c>
      <c r="S584" s="8">
        <f t="shared" si="72"/>
        <v>2011</v>
      </c>
      <c r="T584" s="8">
        <v>2011</v>
      </c>
      <c r="U584" s="8">
        <f t="shared" si="73"/>
        <v>11</v>
      </c>
      <c r="V584" s="7">
        <v>40878</v>
      </c>
      <c r="W584" t="s">
        <v>53</v>
      </c>
      <c r="X584" s="2">
        <v>0.30399999999999999</v>
      </c>
      <c r="Y584" s="6">
        <f t="shared" si="74"/>
        <v>8.115106377299057E-3</v>
      </c>
      <c r="AA584">
        <v>8952477</v>
      </c>
      <c r="AB584">
        <v>12250</v>
      </c>
      <c r="AC584">
        <v>10982760</v>
      </c>
      <c r="AD584" t="s">
        <v>2</v>
      </c>
      <c r="AE584">
        <v>53</v>
      </c>
      <c r="AF584">
        <v>12</v>
      </c>
      <c r="AH584" t="s">
        <v>24082</v>
      </c>
      <c r="AI584" t="s">
        <v>24081</v>
      </c>
      <c r="AJ584" t="s">
        <v>24080</v>
      </c>
      <c r="AK584" t="s">
        <v>24079</v>
      </c>
      <c r="AL584">
        <v>5</v>
      </c>
      <c r="AM584" s="5">
        <f t="shared" si="75"/>
        <v>0.45454545454545453</v>
      </c>
      <c r="AN584" s="4">
        <f t="shared" si="76"/>
        <v>6.8844445974321016E-4</v>
      </c>
      <c r="AO584" s="3"/>
      <c r="AP584">
        <v>0</v>
      </c>
      <c r="AR584" t="s">
        <v>1</v>
      </c>
      <c r="AT584" s="2" t="s">
        <v>0</v>
      </c>
      <c r="AU584" s="1">
        <f t="shared" si="77"/>
        <v>0.5887107802032302</v>
      </c>
      <c r="AV584" s="1">
        <f t="shared" si="78"/>
        <v>0.44017754185211339</v>
      </c>
      <c r="AW584" s="1">
        <f t="shared" si="79"/>
        <v>0.29164430350099646</v>
      </c>
    </row>
    <row r="585" spans="1:49" x14ac:dyDescent="0.2">
      <c r="A585">
        <v>583</v>
      </c>
      <c r="B585" t="s">
        <v>24078</v>
      </c>
      <c r="C585" t="s">
        <v>24077</v>
      </c>
      <c r="F585" t="s">
        <v>24076</v>
      </c>
      <c r="G585" t="s">
        <v>6</v>
      </c>
      <c r="H585" t="s">
        <v>5</v>
      </c>
      <c r="I585" t="s">
        <v>2563</v>
      </c>
      <c r="J585" t="s">
        <v>24071</v>
      </c>
      <c r="K585" t="s">
        <v>24075</v>
      </c>
      <c r="L585" t="s">
        <v>24074</v>
      </c>
      <c r="M585" t="s">
        <v>23</v>
      </c>
      <c r="N585">
        <v>2</v>
      </c>
      <c r="O585" t="s">
        <v>24073</v>
      </c>
      <c r="P585" t="s">
        <v>24072</v>
      </c>
      <c r="Q585" t="s">
        <v>24071</v>
      </c>
      <c r="R585" s="7">
        <v>40878</v>
      </c>
      <c r="S585" s="8">
        <f t="shared" si="72"/>
        <v>2011</v>
      </c>
      <c r="T585" s="8">
        <v>2011</v>
      </c>
      <c r="U585" s="8">
        <f t="shared" si="73"/>
        <v>11</v>
      </c>
      <c r="V585" s="7">
        <v>40878</v>
      </c>
      <c r="W585" t="s">
        <v>53</v>
      </c>
      <c r="X585" s="2">
        <v>0.30399999999999999</v>
      </c>
      <c r="Y585" s="6">
        <f t="shared" si="74"/>
        <v>8.115106377299057E-3</v>
      </c>
      <c r="AA585">
        <v>8952477</v>
      </c>
      <c r="AB585">
        <v>12250</v>
      </c>
      <c r="AC585">
        <v>10982760</v>
      </c>
      <c r="AD585" t="s">
        <v>2</v>
      </c>
      <c r="AE585">
        <v>53</v>
      </c>
      <c r="AF585">
        <v>12</v>
      </c>
      <c r="AH585" t="s">
        <v>24070</v>
      </c>
      <c r="AI585" t="s">
        <v>24069</v>
      </c>
      <c r="AJ585" t="s">
        <v>24068</v>
      </c>
      <c r="AK585" t="s">
        <v>24067</v>
      </c>
      <c r="AL585">
        <v>0</v>
      </c>
      <c r="AM585" s="5">
        <f t="shared" si="75"/>
        <v>0</v>
      </c>
      <c r="AN585" s="4">
        <f t="shared" si="76"/>
        <v>0</v>
      </c>
      <c r="AO585" s="3"/>
      <c r="AP585">
        <v>0</v>
      </c>
      <c r="AR585" t="s">
        <v>1</v>
      </c>
      <c r="AT585" s="2" t="s">
        <v>0</v>
      </c>
      <c r="AU585" s="1">
        <f t="shared" si="77"/>
        <v>0.56805744641093392</v>
      </c>
      <c r="AV585" s="1">
        <f t="shared" si="78"/>
        <v>0.40575531886495286</v>
      </c>
      <c r="AW585" s="1">
        <f t="shared" si="79"/>
        <v>0.24345319131897172</v>
      </c>
    </row>
    <row r="586" spans="1:49" x14ac:dyDescent="0.2">
      <c r="A586">
        <v>584</v>
      </c>
      <c r="B586" t="s">
        <v>24066</v>
      </c>
      <c r="C586" t="s">
        <v>24065</v>
      </c>
      <c r="F586" t="s">
        <v>24064</v>
      </c>
      <c r="G586" t="s">
        <v>6</v>
      </c>
      <c r="H586" t="s">
        <v>5</v>
      </c>
      <c r="I586" t="s">
        <v>24063</v>
      </c>
      <c r="J586">
        <v>60008134</v>
      </c>
      <c r="K586" t="s">
        <v>3578</v>
      </c>
      <c r="L586" t="s">
        <v>3577</v>
      </c>
      <c r="M586" t="s">
        <v>86</v>
      </c>
      <c r="N586">
        <v>2</v>
      </c>
      <c r="O586" t="s">
        <v>24062</v>
      </c>
      <c r="P586" t="s">
        <v>24061</v>
      </c>
      <c r="Q586" t="s">
        <v>3574</v>
      </c>
      <c r="R586" s="7">
        <v>40878</v>
      </c>
      <c r="S586" s="8">
        <f t="shared" si="72"/>
        <v>2011</v>
      </c>
      <c r="T586" s="8">
        <v>2011</v>
      </c>
      <c r="U586" s="8">
        <f t="shared" si="73"/>
        <v>11</v>
      </c>
      <c r="V586" s="7">
        <v>2011</v>
      </c>
      <c r="W586" t="s">
        <v>823</v>
      </c>
      <c r="X586" s="2">
        <v>1.6379999999999999</v>
      </c>
      <c r="Y586" s="6">
        <f t="shared" si="74"/>
        <v>4.3725474493473214E-2</v>
      </c>
      <c r="AA586" t="s">
        <v>822</v>
      </c>
      <c r="AB586">
        <v>17391</v>
      </c>
      <c r="AD586" t="s">
        <v>2</v>
      </c>
      <c r="AE586">
        <v>59</v>
      </c>
      <c r="AF586">
        <v>1</v>
      </c>
      <c r="AG586">
        <v>5599898</v>
      </c>
      <c r="AH586" t="s">
        <v>24060</v>
      </c>
      <c r="AI586" t="s">
        <v>24059</v>
      </c>
      <c r="AJ586" t="s">
        <v>24058</v>
      </c>
      <c r="AK586" t="s">
        <v>24057</v>
      </c>
      <c r="AL586">
        <v>98</v>
      </c>
      <c r="AM586" s="5">
        <f t="shared" si="75"/>
        <v>8.9090909090909083</v>
      </c>
      <c r="AN586" s="4">
        <f t="shared" si="76"/>
        <v>1.3493511410966918E-2</v>
      </c>
      <c r="AO586" s="3"/>
      <c r="AP586">
        <v>0</v>
      </c>
      <c r="AR586" t="s">
        <v>1</v>
      </c>
      <c r="AT586" s="2">
        <v>4.931</v>
      </c>
      <c r="AU586" s="1">
        <f t="shared" si="77"/>
        <v>3.4655885568721323</v>
      </c>
      <c r="AV586" s="1">
        <f t="shared" si="78"/>
        <v>2.8609492952220066</v>
      </c>
      <c r="AW586" s="1">
        <f t="shared" si="79"/>
        <v>2.2563100335718804</v>
      </c>
    </row>
    <row r="587" spans="1:49" x14ac:dyDescent="0.2">
      <c r="A587">
        <v>585</v>
      </c>
      <c r="B587" t="s">
        <v>24056</v>
      </c>
      <c r="C587" t="s">
        <v>24055</v>
      </c>
      <c r="D587" t="s">
        <v>24054</v>
      </c>
      <c r="F587" t="s">
        <v>24053</v>
      </c>
      <c r="G587" t="s">
        <v>6</v>
      </c>
      <c r="H587" t="s">
        <v>5</v>
      </c>
      <c r="I587" t="s">
        <v>24052</v>
      </c>
      <c r="J587">
        <v>60012162</v>
      </c>
      <c r="K587" t="s">
        <v>1997</v>
      </c>
      <c r="L587" t="s">
        <v>1996</v>
      </c>
      <c r="M587" t="s">
        <v>148</v>
      </c>
      <c r="N587">
        <v>2</v>
      </c>
      <c r="O587" t="s">
        <v>24051</v>
      </c>
      <c r="P587" t="s">
        <v>24050</v>
      </c>
      <c r="Q587" t="s">
        <v>24049</v>
      </c>
      <c r="R587" s="7">
        <v>40878</v>
      </c>
      <c r="S587" s="8">
        <f t="shared" si="72"/>
        <v>2011</v>
      </c>
      <c r="T587" s="8">
        <v>2011</v>
      </c>
      <c r="U587" s="8">
        <f t="shared" si="73"/>
        <v>11</v>
      </c>
      <c r="V587" s="7">
        <v>40878</v>
      </c>
      <c r="W587" t="s">
        <v>7</v>
      </c>
      <c r="X587" s="2">
        <v>1.1339999999999999</v>
      </c>
      <c r="Y587" s="6">
        <f t="shared" si="74"/>
        <v>3.0271482341635299E-2</v>
      </c>
      <c r="AA587">
        <v>945765</v>
      </c>
      <c r="AB587">
        <v>12372</v>
      </c>
      <c r="AD587" t="s">
        <v>2</v>
      </c>
      <c r="AE587">
        <v>69</v>
      </c>
      <c r="AF587" s="9">
        <v>44541</v>
      </c>
      <c r="AH587" t="s">
        <v>24048</v>
      </c>
      <c r="AI587" t="s">
        <v>24047</v>
      </c>
      <c r="AJ587" t="s">
        <v>24046</v>
      </c>
      <c r="AK587" t="s">
        <v>24045</v>
      </c>
      <c r="AL587">
        <v>5</v>
      </c>
      <c r="AM587" s="5">
        <f t="shared" si="75"/>
        <v>0.45454545454545453</v>
      </c>
      <c r="AN587" s="4">
        <f t="shared" si="76"/>
        <v>6.8844445974321016E-4</v>
      </c>
      <c r="AO587" s="3"/>
      <c r="AP587">
        <v>0</v>
      </c>
      <c r="AR587" t="s">
        <v>1</v>
      </c>
      <c r="AT587" s="2">
        <v>2.4129999999999998</v>
      </c>
      <c r="AU587" s="1">
        <f t="shared" si="77"/>
        <v>2.1396570977067668</v>
      </c>
      <c r="AV587" s="1">
        <f t="shared" si="78"/>
        <v>1.5479963400689254</v>
      </c>
      <c r="AW587" s="1">
        <f t="shared" si="79"/>
        <v>0.95633558243108352</v>
      </c>
    </row>
    <row r="588" spans="1:49" x14ac:dyDescent="0.2">
      <c r="A588">
        <v>586</v>
      </c>
      <c r="B588" t="s">
        <v>24044</v>
      </c>
      <c r="C588" t="s">
        <v>24043</v>
      </c>
      <c r="D588" t="s">
        <v>24042</v>
      </c>
      <c r="F588" t="s">
        <v>24041</v>
      </c>
      <c r="G588" t="s">
        <v>6</v>
      </c>
      <c r="H588" t="s">
        <v>5</v>
      </c>
      <c r="I588" t="s">
        <v>24040</v>
      </c>
      <c r="J588" t="s">
        <v>24039</v>
      </c>
      <c r="K588" t="s">
        <v>24038</v>
      </c>
      <c r="L588" t="s">
        <v>24037</v>
      </c>
      <c r="M588" t="s">
        <v>277</v>
      </c>
      <c r="N588">
        <v>4</v>
      </c>
      <c r="O588" t="s">
        <v>24036</v>
      </c>
      <c r="P588" t="s">
        <v>24035</v>
      </c>
      <c r="Q588" t="s">
        <v>24034</v>
      </c>
      <c r="R588" s="7">
        <v>40878</v>
      </c>
      <c r="S588" s="8">
        <f t="shared" si="72"/>
        <v>2011</v>
      </c>
      <c r="T588" s="8">
        <v>2011</v>
      </c>
      <c r="U588" s="8">
        <f t="shared" si="73"/>
        <v>11</v>
      </c>
      <c r="V588" s="7">
        <v>40878</v>
      </c>
      <c r="W588" t="s">
        <v>38</v>
      </c>
      <c r="X588" s="2">
        <v>1.23</v>
      </c>
      <c r="Y588" s="6">
        <f t="shared" si="74"/>
        <v>3.2834147513413951E-2</v>
      </c>
      <c r="AA588">
        <v>9638695</v>
      </c>
      <c r="AB588">
        <v>17852</v>
      </c>
      <c r="AD588" t="s">
        <v>2</v>
      </c>
      <c r="AE588">
        <v>44</v>
      </c>
      <c r="AF588">
        <v>8</v>
      </c>
      <c r="AH588" t="s">
        <v>24033</v>
      </c>
      <c r="AI588" t="s">
        <v>24032</v>
      </c>
      <c r="AJ588" t="s">
        <v>24031</v>
      </c>
      <c r="AK588" t="s">
        <v>24030</v>
      </c>
      <c r="AL588">
        <v>16</v>
      </c>
      <c r="AM588" s="5">
        <f t="shared" si="75"/>
        <v>1.4545454545454546</v>
      </c>
      <c r="AN588" s="4">
        <f t="shared" si="76"/>
        <v>2.2030222711782728E-3</v>
      </c>
      <c r="AO588" s="3"/>
      <c r="AP588">
        <v>0</v>
      </c>
      <c r="AR588" t="s">
        <v>1</v>
      </c>
      <c r="AT588" s="2" t="s">
        <v>0</v>
      </c>
      <c r="AU588" s="1">
        <f t="shared" si="77"/>
        <v>2.3644809940743245</v>
      </c>
      <c r="AV588" s="1">
        <f t="shared" si="78"/>
        <v>1.7518584892296112</v>
      </c>
      <c r="AW588" s="1">
        <f t="shared" si="79"/>
        <v>1.1392359843848976</v>
      </c>
    </row>
    <row r="589" spans="1:49" x14ac:dyDescent="0.2">
      <c r="A589">
        <v>587</v>
      </c>
      <c r="B589" t="s">
        <v>24029</v>
      </c>
      <c r="F589" t="s">
        <v>24028</v>
      </c>
      <c r="G589" t="s">
        <v>6</v>
      </c>
      <c r="H589" t="s">
        <v>5</v>
      </c>
      <c r="I589" t="s">
        <v>24027</v>
      </c>
      <c r="J589">
        <v>60000627</v>
      </c>
      <c r="K589" t="s">
        <v>1655</v>
      </c>
      <c r="L589" t="s">
        <v>1654</v>
      </c>
      <c r="M589" t="s">
        <v>388</v>
      </c>
      <c r="N589">
        <v>3</v>
      </c>
      <c r="O589" t="s">
        <v>24026</v>
      </c>
      <c r="P589" t="s">
        <v>24025</v>
      </c>
      <c r="Q589" t="s">
        <v>1653</v>
      </c>
      <c r="R589" s="7">
        <v>40878</v>
      </c>
      <c r="S589" s="8">
        <f t="shared" si="72"/>
        <v>2011</v>
      </c>
      <c r="T589" s="8">
        <v>2011</v>
      </c>
      <c r="U589" s="8">
        <f t="shared" si="73"/>
        <v>11</v>
      </c>
      <c r="V589" s="7">
        <v>40878</v>
      </c>
      <c r="W589" t="s">
        <v>24024</v>
      </c>
      <c r="X589" s="2" t="s">
        <v>0</v>
      </c>
      <c r="Y589" s="6" t="e">
        <f t="shared" si="74"/>
        <v>#VALUE!</v>
      </c>
      <c r="AA589">
        <v>16820053</v>
      </c>
      <c r="AB589">
        <v>26712</v>
      </c>
      <c r="AD589" t="s">
        <v>2</v>
      </c>
      <c r="AE589">
        <v>10</v>
      </c>
      <c r="AF589">
        <v>1</v>
      </c>
      <c r="AH589" t="s">
        <v>363</v>
      </c>
      <c r="AI589" t="s">
        <v>24023</v>
      </c>
      <c r="AJ589" t="s">
        <v>24022</v>
      </c>
      <c r="AK589" t="s">
        <v>24021</v>
      </c>
      <c r="AL589">
        <v>0</v>
      </c>
      <c r="AM589" s="5">
        <f t="shared" si="75"/>
        <v>0</v>
      </c>
      <c r="AN589" s="4">
        <f t="shared" si="76"/>
        <v>0</v>
      </c>
      <c r="AO589" s="3"/>
      <c r="AP589">
        <v>0</v>
      </c>
      <c r="AR589" t="s">
        <v>1</v>
      </c>
      <c r="AT589" s="2" t="s">
        <v>0</v>
      </c>
      <c r="AU589" s="1" t="e">
        <f t="shared" si="77"/>
        <v>#VALUE!</v>
      </c>
      <c r="AV589" s="1" t="e">
        <f t="shared" si="78"/>
        <v>#VALUE!</v>
      </c>
      <c r="AW589" s="1" t="e">
        <f t="shared" si="79"/>
        <v>#VALUE!</v>
      </c>
    </row>
    <row r="590" spans="1:49" x14ac:dyDescent="0.2">
      <c r="A590">
        <v>588</v>
      </c>
      <c r="B590" t="s">
        <v>24020</v>
      </c>
      <c r="C590" t="s">
        <v>24019</v>
      </c>
      <c r="D590" t="s">
        <v>24018</v>
      </c>
      <c r="F590" t="s">
        <v>24017</v>
      </c>
      <c r="G590" t="s">
        <v>6</v>
      </c>
      <c r="H590" t="s">
        <v>5</v>
      </c>
      <c r="I590" t="s">
        <v>24016</v>
      </c>
      <c r="J590" t="s">
        <v>24015</v>
      </c>
      <c r="K590" t="s">
        <v>24014</v>
      </c>
      <c r="L590" t="s">
        <v>24013</v>
      </c>
      <c r="M590" t="s">
        <v>376</v>
      </c>
      <c r="N590">
        <v>4</v>
      </c>
      <c r="O590" t="s">
        <v>24012</v>
      </c>
      <c r="P590" t="s">
        <v>24011</v>
      </c>
      <c r="Q590" t="s">
        <v>24010</v>
      </c>
      <c r="R590" s="7">
        <v>40878</v>
      </c>
      <c r="S590" s="8">
        <f t="shared" si="72"/>
        <v>2011</v>
      </c>
      <c r="T590" s="8">
        <v>2011</v>
      </c>
      <c r="U590" s="8">
        <f t="shared" si="73"/>
        <v>11</v>
      </c>
      <c r="V590" s="7">
        <v>40878</v>
      </c>
      <c r="W590" t="s">
        <v>10826</v>
      </c>
      <c r="X590" s="2">
        <v>1.319</v>
      </c>
      <c r="Y590" s="6">
        <f t="shared" si="74"/>
        <v>3.5209951683083739E-2</v>
      </c>
      <c r="AA590">
        <v>104655</v>
      </c>
      <c r="AB590">
        <v>13184</v>
      </c>
      <c r="AD590" t="s">
        <v>2</v>
      </c>
      <c r="AE590">
        <v>182</v>
      </c>
      <c r="AF590">
        <v>12</v>
      </c>
      <c r="AH590" t="s">
        <v>24009</v>
      </c>
      <c r="AI590" t="s">
        <v>24008</v>
      </c>
      <c r="AJ590" t="s">
        <v>24007</v>
      </c>
      <c r="AK590" t="s">
        <v>24006</v>
      </c>
      <c r="AL590">
        <v>81</v>
      </c>
      <c r="AM590" s="5">
        <f t="shared" si="75"/>
        <v>7.3636363636363633</v>
      </c>
      <c r="AN590" s="4">
        <f t="shared" si="76"/>
        <v>1.1152800247840005E-2</v>
      </c>
      <c r="AO590" s="3"/>
      <c r="AP590">
        <v>0</v>
      </c>
      <c r="AR590" t="s">
        <v>1</v>
      </c>
      <c r="AT590" s="2">
        <v>4.3899999999999997</v>
      </c>
      <c r="AU590" s="1">
        <f t="shared" si="77"/>
        <v>2.799280625251062</v>
      </c>
      <c r="AV590" s="1">
        <f t="shared" si="78"/>
        <v>2.3181375965461872</v>
      </c>
      <c r="AW590" s="1">
        <f t="shared" si="79"/>
        <v>1.8369945678413122</v>
      </c>
    </row>
    <row r="591" spans="1:49" x14ac:dyDescent="0.2">
      <c r="A591">
        <v>589</v>
      </c>
      <c r="B591" t="s">
        <v>24005</v>
      </c>
      <c r="C591" t="s">
        <v>24004</v>
      </c>
      <c r="F591" t="s">
        <v>24003</v>
      </c>
      <c r="G591" t="s">
        <v>6</v>
      </c>
      <c r="H591" t="s">
        <v>5</v>
      </c>
      <c r="I591" t="s">
        <v>1333</v>
      </c>
      <c r="J591">
        <v>60008928</v>
      </c>
      <c r="K591" t="s">
        <v>885</v>
      </c>
      <c r="L591" t="s">
        <v>138</v>
      </c>
      <c r="M591" t="s">
        <v>137</v>
      </c>
      <c r="N591">
        <v>2</v>
      </c>
      <c r="O591" t="s">
        <v>24002</v>
      </c>
      <c r="P591" t="s">
        <v>24001</v>
      </c>
      <c r="Q591" t="s">
        <v>884</v>
      </c>
      <c r="R591" s="7">
        <v>40878</v>
      </c>
      <c r="S591" s="8">
        <f t="shared" si="72"/>
        <v>2011</v>
      </c>
      <c r="T591" s="8">
        <v>2011</v>
      </c>
      <c r="U591" s="8">
        <f t="shared" si="73"/>
        <v>11</v>
      </c>
      <c r="V591" s="7">
        <v>2011</v>
      </c>
      <c r="W591" t="s">
        <v>823</v>
      </c>
      <c r="X591" s="2">
        <v>1.6379999999999999</v>
      </c>
      <c r="Y591" s="6">
        <f t="shared" si="74"/>
        <v>4.3725474493473214E-2</v>
      </c>
      <c r="AA591" t="s">
        <v>822</v>
      </c>
      <c r="AB591">
        <v>17391</v>
      </c>
      <c r="AD591" t="s">
        <v>2</v>
      </c>
      <c r="AE591">
        <v>59</v>
      </c>
      <c r="AF591">
        <v>1</v>
      </c>
      <c r="AG591">
        <v>5595021</v>
      </c>
      <c r="AH591" t="s">
        <v>1250</v>
      </c>
      <c r="AI591" t="s">
        <v>24000</v>
      </c>
      <c r="AJ591" t="s">
        <v>23999</v>
      </c>
      <c r="AK591" t="s">
        <v>23998</v>
      </c>
      <c r="AL591">
        <v>124</v>
      </c>
      <c r="AM591" s="5">
        <f t="shared" si="75"/>
        <v>11.272727272727273</v>
      </c>
      <c r="AN591" s="4">
        <f t="shared" si="76"/>
        <v>1.7073422601631614E-2</v>
      </c>
      <c r="AO591" s="3"/>
      <c r="AP591">
        <v>0</v>
      </c>
      <c r="AQ591" t="s">
        <v>23997</v>
      </c>
      <c r="AR591" t="e">
        <f>-#REF!</f>
        <v>#REF!</v>
      </c>
      <c r="AS591" t="s">
        <v>885</v>
      </c>
      <c r="AT591" s="2">
        <v>4.931</v>
      </c>
      <c r="AU591" s="1">
        <f t="shared" si="77"/>
        <v>3.5729858925920732</v>
      </c>
      <c r="AV591" s="1">
        <f t="shared" si="78"/>
        <v>3.0399448547552415</v>
      </c>
      <c r="AW591" s="1">
        <f t="shared" si="79"/>
        <v>2.5069038169184092</v>
      </c>
    </row>
    <row r="592" spans="1:49" x14ac:dyDescent="0.2">
      <c r="A592">
        <v>590</v>
      </c>
      <c r="B592" t="s">
        <v>23996</v>
      </c>
      <c r="C592" t="s">
        <v>23995</v>
      </c>
      <c r="D592" t="s">
        <v>23994</v>
      </c>
      <c r="F592" t="s">
        <v>23993</v>
      </c>
      <c r="G592" t="s">
        <v>6</v>
      </c>
      <c r="H592" t="s">
        <v>5</v>
      </c>
      <c r="I592" t="s">
        <v>23992</v>
      </c>
      <c r="J592" t="s">
        <v>23986</v>
      </c>
      <c r="K592" t="s">
        <v>23991</v>
      </c>
      <c r="L592" t="s">
        <v>23990</v>
      </c>
      <c r="M592" t="s">
        <v>23989</v>
      </c>
      <c r="N592">
        <v>2</v>
      </c>
      <c r="O592" t="s">
        <v>23988</v>
      </c>
      <c r="P592" t="s">
        <v>23987</v>
      </c>
      <c r="Q592" t="s">
        <v>23986</v>
      </c>
      <c r="R592" s="7">
        <v>40878</v>
      </c>
      <c r="S592" s="8">
        <f t="shared" si="72"/>
        <v>2011</v>
      </c>
      <c r="T592" s="8">
        <v>2011</v>
      </c>
      <c r="U592" s="8">
        <f t="shared" si="73"/>
        <v>11</v>
      </c>
      <c r="V592" s="7">
        <v>40878</v>
      </c>
      <c r="W592" t="s">
        <v>23985</v>
      </c>
      <c r="X592" s="2">
        <v>1.1779999999999999</v>
      </c>
      <c r="Y592" s="6">
        <f t="shared" si="74"/>
        <v>3.1446037212033845E-2</v>
      </c>
      <c r="AA592">
        <v>9257535</v>
      </c>
      <c r="AB592">
        <v>12332</v>
      </c>
      <c r="AC592">
        <v>18791042</v>
      </c>
      <c r="AD592" t="s">
        <v>2</v>
      </c>
      <c r="AE592">
        <v>49</v>
      </c>
      <c r="AF592">
        <v>10</v>
      </c>
      <c r="AH592" t="s">
        <v>23984</v>
      </c>
      <c r="AI592" t="s">
        <v>23983</v>
      </c>
      <c r="AJ592" t="s">
        <v>23982</v>
      </c>
      <c r="AK592" t="s">
        <v>23981</v>
      </c>
      <c r="AL592">
        <v>29</v>
      </c>
      <c r="AM592" s="5">
        <f t="shared" si="75"/>
        <v>2.6363636363636362</v>
      </c>
      <c r="AN592" s="4">
        <f t="shared" si="76"/>
        <v>3.9929778665106193E-3</v>
      </c>
      <c r="AO592" s="3"/>
      <c r="AP592">
        <v>0</v>
      </c>
      <c r="AQ592" t="s">
        <v>197</v>
      </c>
      <c r="AR592" t="s">
        <v>1</v>
      </c>
      <c r="AS592" t="s">
        <v>196</v>
      </c>
      <c r="AT592" s="2">
        <v>4.8769999999999998</v>
      </c>
      <c r="AU592" s="1">
        <f t="shared" si="77"/>
        <v>2.3210119408376877</v>
      </c>
      <c r="AV592" s="1">
        <f t="shared" si="78"/>
        <v>1.7719507539272232</v>
      </c>
      <c r="AW592" s="1">
        <f t="shared" si="79"/>
        <v>1.2228895670167585</v>
      </c>
    </row>
    <row r="593" spans="1:49" x14ac:dyDescent="0.2">
      <c r="A593">
        <v>591</v>
      </c>
      <c r="B593" t="s">
        <v>23980</v>
      </c>
      <c r="C593" t="s">
        <v>23979</v>
      </c>
      <c r="D593" t="s">
        <v>23978</v>
      </c>
      <c r="F593" t="s">
        <v>23977</v>
      </c>
      <c r="G593" t="s">
        <v>6</v>
      </c>
      <c r="H593" t="s">
        <v>5</v>
      </c>
      <c r="I593" t="s">
        <v>23976</v>
      </c>
      <c r="J593" t="s">
        <v>23975</v>
      </c>
      <c r="K593" t="s">
        <v>23974</v>
      </c>
      <c r="L593" t="s">
        <v>23973</v>
      </c>
      <c r="M593" t="s">
        <v>117</v>
      </c>
      <c r="N593">
        <v>4</v>
      </c>
      <c r="O593" t="s">
        <v>23972</v>
      </c>
      <c r="P593" t="s">
        <v>23971</v>
      </c>
      <c r="Q593" t="s">
        <v>23970</v>
      </c>
      <c r="R593" s="7">
        <v>40878</v>
      </c>
      <c r="S593" s="8">
        <f t="shared" si="72"/>
        <v>2011</v>
      </c>
      <c r="T593" s="8">
        <v>2011</v>
      </c>
      <c r="U593" s="8">
        <f t="shared" si="73"/>
        <v>11</v>
      </c>
      <c r="V593" s="7">
        <v>40878</v>
      </c>
      <c r="W593" t="s">
        <v>23969</v>
      </c>
      <c r="X593" s="2">
        <v>0.81</v>
      </c>
      <c r="Y593" s="6">
        <f t="shared" si="74"/>
        <v>2.1622487386882359E-2</v>
      </c>
      <c r="AA593" t="s">
        <v>23968</v>
      </c>
      <c r="AB593">
        <v>13516</v>
      </c>
      <c r="AD593" t="s">
        <v>2</v>
      </c>
      <c r="AE593">
        <v>51</v>
      </c>
      <c r="AF593">
        <v>8</v>
      </c>
      <c r="AH593" t="s">
        <v>23967</v>
      </c>
      <c r="AI593" t="s">
        <v>23966</v>
      </c>
      <c r="AJ593" t="s">
        <v>23965</v>
      </c>
      <c r="AK593" t="s">
        <v>23964</v>
      </c>
      <c r="AL593">
        <v>6</v>
      </c>
      <c r="AM593" s="5">
        <f t="shared" si="75"/>
        <v>0.54545454545454541</v>
      </c>
      <c r="AN593" s="4">
        <f t="shared" si="76"/>
        <v>8.2613335169185224E-4</v>
      </c>
      <c r="AO593" s="3"/>
      <c r="AP593">
        <v>0</v>
      </c>
      <c r="AR593" t="s">
        <v>1</v>
      </c>
      <c r="AT593" s="2">
        <v>2.89</v>
      </c>
      <c r="AU593" s="1">
        <f t="shared" si="77"/>
        <v>1.5383581176325205</v>
      </c>
      <c r="AV593" s="1">
        <f t="shared" si="78"/>
        <v>1.1224310369287105</v>
      </c>
      <c r="AW593" s="1">
        <f t="shared" si="79"/>
        <v>0.70650395622490036</v>
      </c>
    </row>
    <row r="594" spans="1:49" x14ac:dyDescent="0.2">
      <c r="A594">
        <v>592</v>
      </c>
      <c r="B594" t="s">
        <v>23963</v>
      </c>
      <c r="C594" t="s">
        <v>23962</v>
      </c>
      <c r="D594" t="s">
        <v>23961</v>
      </c>
      <c r="F594" t="s">
        <v>23960</v>
      </c>
      <c r="G594" t="s">
        <v>6</v>
      </c>
      <c r="H594" t="s">
        <v>5</v>
      </c>
      <c r="I594" t="s">
        <v>2489</v>
      </c>
      <c r="J594" t="s">
        <v>23959</v>
      </c>
      <c r="K594" t="s">
        <v>23958</v>
      </c>
      <c r="L594" t="s">
        <v>23957</v>
      </c>
      <c r="M594" t="s">
        <v>89</v>
      </c>
      <c r="N594">
        <v>8</v>
      </c>
      <c r="O594" t="s">
        <v>23956</v>
      </c>
      <c r="P594" t="s">
        <v>23955</v>
      </c>
      <c r="Q594" t="s">
        <v>23954</v>
      </c>
      <c r="R594" s="7">
        <v>40878</v>
      </c>
      <c r="S594" s="8">
        <f t="shared" si="72"/>
        <v>2011</v>
      </c>
      <c r="T594" s="8">
        <v>2011</v>
      </c>
      <c r="U594" s="8">
        <f t="shared" si="73"/>
        <v>11</v>
      </c>
      <c r="V594" s="7">
        <v>40878</v>
      </c>
      <c r="W594" t="s">
        <v>23953</v>
      </c>
      <c r="X594" s="2">
        <v>0.436</v>
      </c>
      <c r="Y594" s="6">
        <f t="shared" si="74"/>
        <v>1.1638770988494702E-2</v>
      </c>
      <c r="AA594">
        <v>12268615</v>
      </c>
      <c r="AB594">
        <v>11700154717</v>
      </c>
      <c r="AD594" t="s">
        <v>2</v>
      </c>
      <c r="AE594">
        <v>14</v>
      </c>
      <c r="AF594">
        <v>4</v>
      </c>
      <c r="AH594" t="s">
        <v>23952</v>
      </c>
      <c r="AI594" t="s">
        <v>23951</v>
      </c>
      <c r="AJ594" t="s">
        <v>23950</v>
      </c>
      <c r="AK594" t="s">
        <v>23949</v>
      </c>
      <c r="AL594">
        <v>19</v>
      </c>
      <c r="AM594" s="5">
        <f t="shared" si="75"/>
        <v>1.7272727272727273</v>
      </c>
      <c r="AN594" s="4">
        <f t="shared" si="76"/>
        <v>2.616088947024199E-3</v>
      </c>
      <c r="AO594" s="3"/>
      <c r="AP594">
        <v>0</v>
      </c>
      <c r="AQ594" t="s">
        <v>2142</v>
      </c>
      <c r="AR594" t="s">
        <v>23948</v>
      </c>
      <c r="AS594" t="s">
        <v>2141</v>
      </c>
      <c r="AT594" s="2">
        <v>1.3029999999999999</v>
      </c>
      <c r="AU594" s="1">
        <f t="shared" si="77"/>
        <v>0.89319663760535506</v>
      </c>
      <c r="AV594" s="1">
        <f t="shared" si="78"/>
        <v>0.7127429967759451</v>
      </c>
      <c r="AW594" s="1">
        <f t="shared" si="79"/>
        <v>0.53228935594653493</v>
      </c>
    </row>
    <row r="595" spans="1:49" x14ac:dyDescent="0.2">
      <c r="A595">
        <v>593</v>
      </c>
      <c r="B595" t="s">
        <v>23947</v>
      </c>
      <c r="C595" t="s">
        <v>23946</v>
      </c>
      <c r="D595" t="s">
        <v>23945</v>
      </c>
      <c r="F595" t="s">
        <v>23944</v>
      </c>
      <c r="G595" t="s">
        <v>6</v>
      </c>
      <c r="H595" t="s">
        <v>5</v>
      </c>
      <c r="I595" t="s">
        <v>23943</v>
      </c>
      <c r="J595" t="s">
        <v>23942</v>
      </c>
      <c r="K595" t="s">
        <v>23941</v>
      </c>
      <c r="L595" t="s">
        <v>1165</v>
      </c>
      <c r="M595" t="s">
        <v>277</v>
      </c>
      <c r="N595">
        <v>4</v>
      </c>
      <c r="O595" t="s">
        <v>23940</v>
      </c>
      <c r="P595" t="s">
        <v>23939</v>
      </c>
      <c r="Q595" t="s">
        <v>23938</v>
      </c>
      <c r="R595" s="7">
        <v>40878</v>
      </c>
      <c r="S595" s="8">
        <f t="shared" si="72"/>
        <v>2011</v>
      </c>
      <c r="T595" s="8">
        <v>2011</v>
      </c>
      <c r="U595" s="8">
        <f t="shared" si="73"/>
        <v>11</v>
      </c>
      <c r="V595" s="7">
        <v>40878</v>
      </c>
      <c r="W595" t="s">
        <v>2474</v>
      </c>
      <c r="X595" s="2">
        <v>0.65200000000000002</v>
      </c>
      <c r="Y595" s="6">
        <f t="shared" si="74"/>
        <v>1.7404767624996664E-2</v>
      </c>
      <c r="AA595">
        <v>222313</v>
      </c>
      <c r="AB595">
        <v>12179</v>
      </c>
      <c r="AD595" t="s">
        <v>2</v>
      </c>
      <c r="AE595">
        <v>131</v>
      </c>
      <c r="AF595">
        <v>12</v>
      </c>
      <c r="AH595" t="s">
        <v>23937</v>
      </c>
      <c r="AI595" t="s">
        <v>23936</v>
      </c>
      <c r="AJ595" t="s">
        <v>23935</v>
      </c>
      <c r="AK595" t="s">
        <v>23934</v>
      </c>
      <c r="AL595">
        <v>9</v>
      </c>
      <c r="AM595" s="5">
        <f t="shared" si="75"/>
        <v>0.81818181818181823</v>
      </c>
      <c r="AN595" s="4">
        <f t="shared" si="76"/>
        <v>1.2392000275377785E-3</v>
      </c>
      <c r="AO595" s="3"/>
      <c r="AP595">
        <v>0</v>
      </c>
      <c r="AR595" t="s">
        <v>1</v>
      </c>
      <c r="AT595" s="2">
        <v>3.5990000000000002</v>
      </c>
      <c r="AU595" s="1">
        <f t="shared" si="77"/>
        <v>1.2555097345758996</v>
      </c>
      <c r="AV595" s="1">
        <f t="shared" si="78"/>
        <v>0.93219838262672206</v>
      </c>
      <c r="AW595" s="1">
        <f t="shared" si="79"/>
        <v>0.60888703067754435</v>
      </c>
    </row>
    <row r="596" spans="1:49" x14ac:dyDescent="0.2">
      <c r="A596">
        <v>594</v>
      </c>
      <c r="B596" t="s">
        <v>23933</v>
      </c>
      <c r="C596" t="s">
        <v>23932</v>
      </c>
      <c r="F596" t="s">
        <v>23931</v>
      </c>
      <c r="G596" t="s">
        <v>6</v>
      </c>
      <c r="H596" t="s">
        <v>5</v>
      </c>
      <c r="I596" t="s">
        <v>23930</v>
      </c>
      <c r="J596">
        <v>60007278</v>
      </c>
      <c r="K596" t="s">
        <v>369</v>
      </c>
      <c r="L596" t="s">
        <v>368</v>
      </c>
      <c r="M596" t="s">
        <v>17</v>
      </c>
      <c r="N596">
        <v>2</v>
      </c>
      <c r="O596" t="s">
        <v>23929</v>
      </c>
      <c r="P596" t="s">
        <v>23928</v>
      </c>
      <c r="Q596" t="s">
        <v>367</v>
      </c>
      <c r="R596" s="7">
        <v>40878</v>
      </c>
      <c r="S596" s="8">
        <f t="shared" si="72"/>
        <v>2011</v>
      </c>
      <c r="T596" s="8">
        <v>2011</v>
      </c>
      <c r="U596" s="8">
        <f t="shared" si="73"/>
        <v>11</v>
      </c>
      <c r="V596" s="7">
        <v>2011</v>
      </c>
      <c r="W596" t="s">
        <v>823</v>
      </c>
      <c r="X596" s="2">
        <v>1.6379999999999999</v>
      </c>
      <c r="Y596" s="6">
        <f t="shared" si="74"/>
        <v>4.3725474493473214E-2</v>
      </c>
      <c r="AA596" t="s">
        <v>822</v>
      </c>
      <c r="AB596">
        <v>17391</v>
      </c>
      <c r="AD596" t="s">
        <v>2</v>
      </c>
      <c r="AE596">
        <v>59</v>
      </c>
      <c r="AF596">
        <v>1</v>
      </c>
      <c r="AG596">
        <v>5580113</v>
      </c>
      <c r="AH596" t="s">
        <v>23927</v>
      </c>
      <c r="AI596" t="s">
        <v>23926</v>
      </c>
      <c r="AJ596" t="s">
        <v>23925</v>
      </c>
      <c r="AK596" t="s">
        <v>23924</v>
      </c>
      <c r="AL596">
        <v>335</v>
      </c>
      <c r="AM596" s="5">
        <f t="shared" si="75"/>
        <v>30.454545454545453</v>
      </c>
      <c r="AN596" s="4">
        <f t="shared" si="76"/>
        <v>4.612577880279508E-2</v>
      </c>
      <c r="AO596" s="3"/>
      <c r="AP596">
        <v>0</v>
      </c>
      <c r="AR596" t="s">
        <v>16305</v>
      </c>
      <c r="AT596" s="2">
        <v>4.931</v>
      </c>
      <c r="AU596" s="1">
        <f t="shared" si="77"/>
        <v>4.444556578626977</v>
      </c>
      <c r="AV596" s="1">
        <f t="shared" si="78"/>
        <v>4.4925626648134145</v>
      </c>
      <c r="AW596" s="1">
        <f t="shared" si="79"/>
        <v>4.5405687509998511</v>
      </c>
    </row>
    <row r="597" spans="1:49" x14ac:dyDescent="0.2">
      <c r="A597">
        <v>595</v>
      </c>
      <c r="B597" t="s">
        <v>23923</v>
      </c>
      <c r="C597" t="s">
        <v>23922</v>
      </c>
      <c r="F597" t="s">
        <v>23921</v>
      </c>
      <c r="G597" t="s">
        <v>6</v>
      </c>
      <c r="H597" t="s">
        <v>5</v>
      </c>
      <c r="I597" t="s">
        <v>2664</v>
      </c>
      <c r="J597">
        <v>60029738</v>
      </c>
      <c r="K597" t="s">
        <v>1601</v>
      </c>
      <c r="L597" t="s">
        <v>1600</v>
      </c>
      <c r="M597" t="s">
        <v>184</v>
      </c>
      <c r="N597">
        <v>1</v>
      </c>
      <c r="O597" t="s">
        <v>23920</v>
      </c>
      <c r="P597">
        <v>23009493900</v>
      </c>
      <c r="Q597">
        <v>60029738</v>
      </c>
      <c r="R597" s="7">
        <v>40878</v>
      </c>
      <c r="S597" s="8">
        <f t="shared" si="72"/>
        <v>2011</v>
      </c>
      <c r="T597" s="8">
        <v>2011</v>
      </c>
      <c r="U597" s="8">
        <f t="shared" si="73"/>
        <v>11</v>
      </c>
      <c r="V597" s="7">
        <v>2011</v>
      </c>
      <c r="W597" t="s">
        <v>823</v>
      </c>
      <c r="X597" s="2">
        <v>1.6379999999999999</v>
      </c>
      <c r="Y597" s="6">
        <f t="shared" si="74"/>
        <v>4.3725474493473214E-2</v>
      </c>
      <c r="AA597" t="s">
        <v>822</v>
      </c>
      <c r="AB597">
        <v>17391</v>
      </c>
      <c r="AD597" t="s">
        <v>2</v>
      </c>
      <c r="AE597">
        <v>59</v>
      </c>
      <c r="AF597">
        <v>1</v>
      </c>
      <c r="AG597">
        <v>5605266</v>
      </c>
      <c r="AH597" t="s">
        <v>23919</v>
      </c>
      <c r="AI597" t="s">
        <v>23918</v>
      </c>
      <c r="AJ597" t="s">
        <v>23917</v>
      </c>
      <c r="AK597" t="s">
        <v>23916</v>
      </c>
      <c r="AL597">
        <v>138</v>
      </c>
      <c r="AM597" s="5">
        <f t="shared" si="75"/>
        <v>12.545454545454545</v>
      </c>
      <c r="AN597" s="4">
        <f t="shared" si="76"/>
        <v>1.9001067088912603E-2</v>
      </c>
      <c r="AO597" s="3"/>
      <c r="AP597">
        <v>0</v>
      </c>
      <c r="AR597" t="s">
        <v>1</v>
      </c>
      <c r="AT597" s="2">
        <v>4.931</v>
      </c>
      <c r="AU597" s="1">
        <f t="shared" si="77"/>
        <v>3.630815227210503</v>
      </c>
      <c r="AV597" s="1">
        <f t="shared" si="78"/>
        <v>3.1363270791192908</v>
      </c>
      <c r="AW597" s="1">
        <f t="shared" si="79"/>
        <v>2.6418389310280785</v>
      </c>
    </row>
    <row r="598" spans="1:49" x14ac:dyDescent="0.2">
      <c r="A598">
        <v>596</v>
      </c>
      <c r="B598" t="s">
        <v>23915</v>
      </c>
      <c r="C598" t="s">
        <v>23914</v>
      </c>
      <c r="F598" t="s">
        <v>23913</v>
      </c>
      <c r="G598" t="s">
        <v>6</v>
      </c>
      <c r="H598" t="s">
        <v>5</v>
      </c>
      <c r="I598" t="s">
        <v>23912</v>
      </c>
      <c r="J598" t="s">
        <v>23911</v>
      </c>
      <c r="K598" t="s">
        <v>23910</v>
      </c>
      <c r="L598" t="s">
        <v>23909</v>
      </c>
      <c r="M598" t="s">
        <v>23908</v>
      </c>
      <c r="N598">
        <v>3</v>
      </c>
      <c r="O598" t="s">
        <v>23907</v>
      </c>
      <c r="P598" t="s">
        <v>23906</v>
      </c>
      <c r="Q598" t="s">
        <v>23905</v>
      </c>
      <c r="R598" s="7">
        <v>40878</v>
      </c>
      <c r="S598" s="8">
        <f t="shared" si="72"/>
        <v>2011</v>
      </c>
      <c r="T598" s="8">
        <v>2011</v>
      </c>
      <c r="U598" s="8">
        <f t="shared" si="73"/>
        <v>11</v>
      </c>
      <c r="V598" s="7">
        <v>2011</v>
      </c>
      <c r="W598" t="s">
        <v>823</v>
      </c>
      <c r="X598" s="2">
        <v>1.6379999999999999</v>
      </c>
      <c r="Y598" s="6">
        <f t="shared" si="74"/>
        <v>4.3725474493473214E-2</v>
      </c>
      <c r="AA598" t="s">
        <v>822</v>
      </c>
      <c r="AB598">
        <v>17391</v>
      </c>
      <c r="AD598" t="s">
        <v>2</v>
      </c>
      <c r="AE598">
        <v>59</v>
      </c>
      <c r="AF598">
        <v>1</v>
      </c>
      <c r="AG598">
        <v>5582314</v>
      </c>
      <c r="AH598" t="s">
        <v>23904</v>
      </c>
      <c r="AI598" t="s">
        <v>23903</v>
      </c>
      <c r="AJ598" t="s">
        <v>23902</v>
      </c>
      <c r="AK598" t="s">
        <v>23901</v>
      </c>
      <c r="AL598">
        <v>43</v>
      </c>
      <c r="AM598" s="5">
        <f t="shared" si="75"/>
        <v>3.9090909090909092</v>
      </c>
      <c r="AN598" s="4">
        <f t="shared" si="76"/>
        <v>5.9206223537916084E-3</v>
      </c>
      <c r="AO598" s="3"/>
      <c r="AP598">
        <v>0</v>
      </c>
      <c r="AR598" t="s">
        <v>1</v>
      </c>
      <c r="AT598" s="2">
        <v>4.931</v>
      </c>
      <c r="AU598" s="1">
        <f t="shared" si="77"/>
        <v>3.2384018851568732</v>
      </c>
      <c r="AV598" s="1">
        <f t="shared" si="78"/>
        <v>2.482304842363241</v>
      </c>
      <c r="AW598" s="1">
        <f t="shared" si="79"/>
        <v>1.7262077995696088</v>
      </c>
    </row>
    <row r="599" spans="1:49" x14ac:dyDescent="0.2">
      <c r="A599">
        <v>597</v>
      </c>
      <c r="B599" t="s">
        <v>23900</v>
      </c>
      <c r="C599" t="s">
        <v>23899</v>
      </c>
      <c r="F599" t="s">
        <v>23898</v>
      </c>
      <c r="G599" t="s">
        <v>6</v>
      </c>
      <c r="H599" t="s">
        <v>5</v>
      </c>
      <c r="I599" t="s">
        <v>23897</v>
      </c>
      <c r="J599">
        <v>60017681</v>
      </c>
      <c r="K599" t="s">
        <v>23896</v>
      </c>
      <c r="L599" t="s">
        <v>1790</v>
      </c>
      <c r="M599" t="s">
        <v>319</v>
      </c>
      <c r="N599">
        <v>1</v>
      </c>
      <c r="O599" t="s">
        <v>23895</v>
      </c>
      <c r="P599">
        <v>7005917498</v>
      </c>
      <c r="Q599">
        <v>60017681</v>
      </c>
      <c r="R599" s="7">
        <v>40877</v>
      </c>
      <c r="S599" s="8">
        <f t="shared" si="72"/>
        <v>2011</v>
      </c>
      <c r="T599" s="8">
        <v>2011</v>
      </c>
      <c r="U599" s="8">
        <f t="shared" si="73"/>
        <v>11</v>
      </c>
      <c r="V599" s="7">
        <v>40877</v>
      </c>
      <c r="W599" t="s">
        <v>23894</v>
      </c>
      <c r="X599" s="2">
        <v>0.23400000000000001</v>
      </c>
      <c r="Y599" s="6">
        <f t="shared" si="74"/>
        <v>6.2464963562104594E-3</v>
      </c>
      <c r="AA599">
        <v>671975</v>
      </c>
      <c r="AB599">
        <v>85143</v>
      </c>
      <c r="AD599" t="s">
        <v>2</v>
      </c>
      <c r="AE599">
        <v>63</v>
      </c>
      <c r="AF599" s="9">
        <v>44257</v>
      </c>
      <c r="AH599" t="s">
        <v>23893</v>
      </c>
      <c r="AI599" t="s">
        <v>23892</v>
      </c>
      <c r="AK599" t="s">
        <v>23891</v>
      </c>
      <c r="AL599">
        <v>15</v>
      </c>
      <c r="AM599" s="5">
        <f t="shared" si="75"/>
        <v>1.3636363636363635</v>
      </c>
      <c r="AN599" s="4">
        <f t="shared" si="76"/>
        <v>2.0653333792296307E-3</v>
      </c>
      <c r="AO599" s="3"/>
      <c r="AP599">
        <v>1</v>
      </c>
      <c r="AR599" t="s">
        <v>1</v>
      </c>
      <c r="AT599" s="2">
        <v>0.66700000000000004</v>
      </c>
      <c r="AU599" s="1">
        <f t="shared" si="77"/>
        <v>0.4992147463116211</v>
      </c>
      <c r="AV599" s="1">
        <f t="shared" si="78"/>
        <v>0.41559148677200453</v>
      </c>
      <c r="AW599" s="1">
        <f t="shared" si="79"/>
        <v>0.33196822723238789</v>
      </c>
    </row>
    <row r="600" spans="1:49" x14ac:dyDescent="0.2">
      <c r="A600">
        <v>598</v>
      </c>
      <c r="B600" t="s">
        <v>23890</v>
      </c>
      <c r="C600" t="s">
        <v>23889</v>
      </c>
      <c r="F600" t="s">
        <v>23888</v>
      </c>
      <c r="G600" t="s">
        <v>6</v>
      </c>
      <c r="H600" t="s">
        <v>5</v>
      </c>
      <c r="I600" t="s">
        <v>1810</v>
      </c>
      <c r="J600">
        <v>60001821</v>
      </c>
      <c r="K600" t="s">
        <v>755</v>
      </c>
      <c r="L600" t="s">
        <v>754</v>
      </c>
      <c r="M600" t="s">
        <v>211</v>
      </c>
      <c r="N600">
        <v>3</v>
      </c>
      <c r="O600" t="s">
        <v>1809</v>
      </c>
      <c r="P600" t="s">
        <v>1808</v>
      </c>
      <c r="Q600" t="s">
        <v>1254</v>
      </c>
      <c r="R600" s="7">
        <v>40877</v>
      </c>
      <c r="S600" s="8">
        <f t="shared" si="72"/>
        <v>2011</v>
      </c>
      <c r="T600" s="8">
        <v>2011</v>
      </c>
      <c r="U600" s="8">
        <f t="shared" si="73"/>
        <v>11</v>
      </c>
      <c r="V600" s="7">
        <v>40877</v>
      </c>
      <c r="W600" t="s">
        <v>1173</v>
      </c>
      <c r="X600" s="2" t="s">
        <v>0</v>
      </c>
      <c r="Y600" s="6" t="e">
        <f t="shared" si="74"/>
        <v>#VALUE!</v>
      </c>
      <c r="AA600">
        <v>19921950</v>
      </c>
      <c r="AB600">
        <v>19400157124</v>
      </c>
      <c r="AD600" t="s">
        <v>2</v>
      </c>
      <c r="AE600">
        <v>6</v>
      </c>
      <c r="AF600">
        <v>31</v>
      </c>
      <c r="AH600" t="s">
        <v>23887</v>
      </c>
      <c r="AI600" t="s">
        <v>23886</v>
      </c>
      <c r="AJ600" t="s">
        <v>23885</v>
      </c>
      <c r="AK600" t="s">
        <v>23884</v>
      </c>
      <c r="AL600">
        <v>8</v>
      </c>
      <c r="AM600" s="5">
        <f t="shared" si="75"/>
        <v>0.72727272727272729</v>
      </c>
      <c r="AN600" s="4">
        <f t="shared" si="76"/>
        <v>1.1015111355891364E-3</v>
      </c>
      <c r="AO600" s="3"/>
      <c r="AP600">
        <v>0</v>
      </c>
      <c r="AR600" t="s">
        <v>1</v>
      </c>
      <c r="AT600" s="2" t="s">
        <v>0</v>
      </c>
      <c r="AU600" s="1" t="e">
        <f t="shared" si="77"/>
        <v>#VALUE!</v>
      </c>
      <c r="AV600" s="1" t="e">
        <f t="shared" si="78"/>
        <v>#VALUE!</v>
      </c>
      <c r="AW600" s="1" t="e">
        <f t="shared" si="79"/>
        <v>#VALUE!</v>
      </c>
    </row>
    <row r="601" spans="1:49" x14ac:dyDescent="0.2">
      <c r="A601">
        <v>599</v>
      </c>
      <c r="B601" t="s">
        <v>23883</v>
      </c>
      <c r="C601" t="s">
        <v>23882</v>
      </c>
      <c r="F601" t="s">
        <v>23881</v>
      </c>
      <c r="G601" t="s">
        <v>6</v>
      </c>
      <c r="H601" t="s">
        <v>5</v>
      </c>
      <c r="I601" t="s">
        <v>23880</v>
      </c>
      <c r="J601">
        <v>60000481</v>
      </c>
      <c r="K601" t="s">
        <v>12281</v>
      </c>
      <c r="L601" t="s">
        <v>21229</v>
      </c>
      <c r="M601" t="s">
        <v>148</v>
      </c>
      <c r="N601">
        <v>2</v>
      </c>
      <c r="O601" t="s">
        <v>23879</v>
      </c>
      <c r="P601" t="s">
        <v>23878</v>
      </c>
      <c r="Q601" t="s">
        <v>23877</v>
      </c>
      <c r="R601" s="7">
        <v>40877</v>
      </c>
      <c r="S601" s="8">
        <f t="shared" si="72"/>
        <v>2011</v>
      </c>
      <c r="T601" s="8">
        <v>2011</v>
      </c>
      <c r="U601" s="8">
        <f t="shared" si="73"/>
        <v>11</v>
      </c>
      <c r="V601" s="7">
        <v>40877</v>
      </c>
      <c r="W601" t="s">
        <v>1252</v>
      </c>
      <c r="X601" s="2">
        <v>0.621</v>
      </c>
      <c r="Y601" s="6">
        <f t="shared" si="74"/>
        <v>1.6577240329943142E-2</v>
      </c>
      <c r="AA601">
        <v>11755326</v>
      </c>
      <c r="AB601">
        <v>4700151916</v>
      </c>
      <c r="AC601">
        <v>11755334</v>
      </c>
      <c r="AD601" t="s">
        <v>2</v>
      </c>
      <c r="AF601">
        <v>3114</v>
      </c>
      <c r="AH601" t="s">
        <v>17396</v>
      </c>
      <c r="AI601" t="s">
        <v>23876</v>
      </c>
      <c r="AJ601" t="s">
        <v>23875</v>
      </c>
      <c r="AK601" t="s">
        <v>23874</v>
      </c>
      <c r="AL601">
        <v>8</v>
      </c>
      <c r="AM601" s="5">
        <f t="shared" si="75"/>
        <v>0.72727272727272729</v>
      </c>
      <c r="AN601" s="4">
        <f t="shared" si="76"/>
        <v>1.1015111355891364E-3</v>
      </c>
      <c r="AO601" s="3"/>
      <c r="AP601">
        <v>0</v>
      </c>
      <c r="AR601" t="s">
        <v>1</v>
      </c>
      <c r="AT601" s="2">
        <v>1.091</v>
      </c>
      <c r="AU601" s="1">
        <f t="shared" si="77"/>
        <v>1.193452157163694</v>
      </c>
      <c r="AV601" s="1">
        <f t="shared" si="78"/>
        <v>0.88393757327661393</v>
      </c>
      <c r="AW601" s="1">
        <f t="shared" si="79"/>
        <v>0.57442298938953384</v>
      </c>
    </row>
    <row r="602" spans="1:49" x14ac:dyDescent="0.2">
      <c r="A602">
        <v>600</v>
      </c>
      <c r="B602" t="s">
        <v>23873</v>
      </c>
      <c r="C602" t="s">
        <v>23872</v>
      </c>
      <c r="F602" t="s">
        <v>23871</v>
      </c>
      <c r="G602" t="s">
        <v>6</v>
      </c>
      <c r="H602" t="s">
        <v>5</v>
      </c>
      <c r="I602" t="s">
        <v>1983</v>
      </c>
      <c r="J602" t="s">
        <v>23870</v>
      </c>
      <c r="K602" t="s">
        <v>23869</v>
      </c>
      <c r="L602" t="s">
        <v>23868</v>
      </c>
      <c r="M602" t="s">
        <v>23867</v>
      </c>
      <c r="N602">
        <v>3</v>
      </c>
      <c r="O602" t="s">
        <v>23866</v>
      </c>
      <c r="P602" t="s">
        <v>23865</v>
      </c>
      <c r="Q602" t="s">
        <v>23864</v>
      </c>
      <c r="R602" s="7">
        <v>40877</v>
      </c>
      <c r="S602" s="8">
        <f t="shared" si="72"/>
        <v>2011</v>
      </c>
      <c r="T602" s="8">
        <v>2011</v>
      </c>
      <c r="U602" s="8">
        <f t="shared" si="73"/>
        <v>11</v>
      </c>
      <c r="V602" s="7">
        <v>2011</v>
      </c>
      <c r="W602" t="s">
        <v>2162</v>
      </c>
      <c r="X602" s="2">
        <v>0.60499999999999998</v>
      </c>
      <c r="Y602" s="6">
        <f t="shared" si="74"/>
        <v>1.6150129467980032E-2</v>
      </c>
      <c r="AA602">
        <v>10489002</v>
      </c>
      <c r="AB602">
        <v>120005</v>
      </c>
      <c r="AC602">
        <v>15288927</v>
      </c>
      <c r="AD602" t="s">
        <v>2</v>
      </c>
      <c r="AE602">
        <v>133</v>
      </c>
      <c r="AF602">
        <v>5</v>
      </c>
      <c r="AG602">
        <v>51011</v>
      </c>
      <c r="AI602" t="s">
        <v>23863</v>
      </c>
      <c r="AJ602" t="s">
        <v>23862</v>
      </c>
      <c r="AK602" t="s">
        <v>23861</v>
      </c>
      <c r="AL602">
        <v>7</v>
      </c>
      <c r="AM602" s="5">
        <f t="shared" si="75"/>
        <v>0.63636363636363635</v>
      </c>
      <c r="AN602" s="4">
        <f t="shared" si="76"/>
        <v>9.6382224364049431E-4</v>
      </c>
      <c r="AO602" s="3"/>
      <c r="AP602">
        <v>0</v>
      </c>
      <c r="AR602" t="s">
        <v>1</v>
      </c>
      <c r="AT602" s="2" t="s">
        <v>0</v>
      </c>
      <c r="AU602" s="1">
        <f t="shared" si="77"/>
        <v>1.159423730067817</v>
      </c>
      <c r="AV602" s="1">
        <f t="shared" si="78"/>
        <v>0.85569758558102627</v>
      </c>
      <c r="AW602" s="1">
        <f t="shared" si="79"/>
        <v>0.55197144109423557</v>
      </c>
    </row>
    <row r="603" spans="1:49" x14ac:dyDescent="0.2">
      <c r="A603">
        <v>601</v>
      </c>
      <c r="B603" t="s">
        <v>23860</v>
      </c>
      <c r="C603" t="s">
        <v>23859</v>
      </c>
      <c r="F603" t="s">
        <v>23858</v>
      </c>
      <c r="G603" t="s">
        <v>6</v>
      </c>
      <c r="H603" t="s">
        <v>5</v>
      </c>
      <c r="I603" t="s">
        <v>23857</v>
      </c>
      <c r="J603">
        <v>60028876</v>
      </c>
      <c r="K603" t="s">
        <v>1759</v>
      </c>
      <c r="L603" t="s">
        <v>1758</v>
      </c>
      <c r="M603" t="s">
        <v>73</v>
      </c>
      <c r="N603">
        <v>2</v>
      </c>
      <c r="O603" t="s">
        <v>23856</v>
      </c>
      <c r="P603" t="s">
        <v>23855</v>
      </c>
      <c r="Q603" t="s">
        <v>22601</v>
      </c>
      <c r="R603" s="7">
        <v>40876</v>
      </c>
      <c r="S603" s="8">
        <f t="shared" si="72"/>
        <v>2011</v>
      </c>
      <c r="T603" s="8">
        <v>2011</v>
      </c>
      <c r="U603" s="8">
        <f t="shared" si="73"/>
        <v>11</v>
      </c>
      <c r="V603" s="7">
        <v>40876</v>
      </c>
      <c r="W603" t="s">
        <v>1177</v>
      </c>
      <c r="X603" s="2">
        <v>0.22800000000000001</v>
      </c>
      <c r="Y603" s="6">
        <f t="shared" si="74"/>
        <v>6.0863297829742936E-3</v>
      </c>
      <c r="AB603">
        <v>17700155805</v>
      </c>
      <c r="AC603">
        <v>19767277</v>
      </c>
      <c r="AD603" t="s">
        <v>2</v>
      </c>
      <c r="AE603">
        <v>5</v>
      </c>
      <c r="AF603">
        <v>11</v>
      </c>
      <c r="AH603" t="s">
        <v>23854</v>
      </c>
      <c r="AI603" t="s">
        <v>23853</v>
      </c>
      <c r="AJ603" t="s">
        <v>23852</v>
      </c>
      <c r="AK603" t="s">
        <v>23851</v>
      </c>
      <c r="AL603">
        <v>1</v>
      </c>
      <c r="AM603" s="5">
        <f t="shared" si="75"/>
        <v>9.0909090909090912E-2</v>
      </c>
      <c r="AN603" s="4">
        <f t="shared" si="76"/>
        <v>1.3768889194864205E-4</v>
      </c>
      <c r="AO603" s="3"/>
      <c r="AP603">
        <v>0</v>
      </c>
      <c r="AR603" t="s">
        <v>1</v>
      </c>
      <c r="AT603" s="2">
        <v>0.85799999999999998</v>
      </c>
      <c r="AU603" s="1">
        <f t="shared" si="77"/>
        <v>0.43017375156665977</v>
      </c>
      <c r="AV603" s="1">
        <f t="shared" si="78"/>
        <v>0.31120093374614677</v>
      </c>
      <c r="AW603" s="1">
        <f t="shared" si="79"/>
        <v>0.19222811592563374</v>
      </c>
    </row>
    <row r="604" spans="1:49" x14ac:dyDescent="0.2">
      <c r="A604">
        <v>602</v>
      </c>
      <c r="B604" t="s">
        <v>23850</v>
      </c>
      <c r="F604" t="s">
        <v>23849</v>
      </c>
      <c r="G604" t="s">
        <v>6</v>
      </c>
      <c r="H604" t="s">
        <v>5</v>
      </c>
      <c r="I604" t="s">
        <v>23848</v>
      </c>
      <c r="J604">
        <v>60018368</v>
      </c>
      <c r="K604" t="s">
        <v>2078</v>
      </c>
      <c r="L604" t="s">
        <v>2077</v>
      </c>
      <c r="M604" t="s">
        <v>1615</v>
      </c>
      <c r="N604">
        <v>3</v>
      </c>
      <c r="O604" t="s">
        <v>23847</v>
      </c>
      <c r="P604" t="s">
        <v>23846</v>
      </c>
      <c r="Q604" t="s">
        <v>2076</v>
      </c>
      <c r="R604" s="7">
        <v>40876</v>
      </c>
      <c r="S604" s="8">
        <f t="shared" si="72"/>
        <v>2011</v>
      </c>
      <c r="T604" s="8">
        <v>2011</v>
      </c>
      <c r="U604" s="8">
        <f t="shared" si="73"/>
        <v>11</v>
      </c>
      <c r="V604" s="7">
        <v>2011</v>
      </c>
      <c r="W604" t="s">
        <v>23845</v>
      </c>
      <c r="X604" s="2">
        <v>0.183</v>
      </c>
      <c r="Y604" s="6">
        <f t="shared" si="74"/>
        <v>4.8850804837030515E-3</v>
      </c>
      <c r="AA604">
        <v>315362</v>
      </c>
      <c r="AB604">
        <v>12990</v>
      </c>
      <c r="AD604" t="s">
        <v>2</v>
      </c>
      <c r="AE604">
        <v>113</v>
      </c>
      <c r="AF604" t="s">
        <v>23844</v>
      </c>
      <c r="AH604" s="10">
        <v>12175</v>
      </c>
      <c r="AI604" t="s">
        <v>23843</v>
      </c>
      <c r="AJ604" t="s">
        <v>23842</v>
      </c>
      <c r="AK604" t="s">
        <v>23841</v>
      </c>
      <c r="AL604">
        <v>8</v>
      </c>
      <c r="AM604" s="5">
        <f t="shared" si="75"/>
        <v>0.72727272727272729</v>
      </c>
      <c r="AN604" s="4">
        <f t="shared" si="76"/>
        <v>1.1015111355891364E-3</v>
      </c>
      <c r="AO604" s="3"/>
      <c r="AP604">
        <v>0</v>
      </c>
      <c r="AR604" t="s">
        <v>1</v>
      </c>
      <c r="AT604" s="2">
        <v>0.313</v>
      </c>
      <c r="AU604" s="1">
        <f t="shared" si="77"/>
        <v>0.3750009679268877</v>
      </c>
      <c r="AV604" s="1">
        <f t="shared" si="78"/>
        <v>0.29932958096460943</v>
      </c>
      <c r="AW604" s="1">
        <f t="shared" si="79"/>
        <v>0.22365819400233111</v>
      </c>
    </row>
    <row r="605" spans="1:49" x14ac:dyDescent="0.2">
      <c r="A605">
        <v>603</v>
      </c>
      <c r="B605" t="s">
        <v>23840</v>
      </c>
      <c r="C605" t="s">
        <v>23839</v>
      </c>
      <c r="F605" t="s">
        <v>23838</v>
      </c>
      <c r="G605" t="s">
        <v>6</v>
      </c>
      <c r="H605" t="s">
        <v>5</v>
      </c>
      <c r="I605" t="s">
        <v>23837</v>
      </c>
      <c r="J605" t="s">
        <v>23836</v>
      </c>
      <c r="K605" t="s">
        <v>23835</v>
      </c>
      <c r="L605" t="s">
        <v>23834</v>
      </c>
      <c r="M605" t="s">
        <v>1117</v>
      </c>
      <c r="N605">
        <v>5</v>
      </c>
      <c r="O605" t="s">
        <v>23833</v>
      </c>
      <c r="P605" t="s">
        <v>23832</v>
      </c>
      <c r="Q605" t="s">
        <v>23831</v>
      </c>
      <c r="R605" s="7">
        <v>40876</v>
      </c>
      <c r="S605" s="8">
        <f t="shared" si="72"/>
        <v>2011</v>
      </c>
      <c r="T605" s="8">
        <v>2011</v>
      </c>
      <c r="U605" s="8">
        <f t="shared" si="73"/>
        <v>11</v>
      </c>
      <c r="V605" s="7">
        <v>2011</v>
      </c>
      <c r="W605" t="s">
        <v>970</v>
      </c>
      <c r="X605" s="2">
        <v>1.3280000000000001</v>
      </c>
      <c r="Y605" s="6">
        <f t="shared" si="74"/>
        <v>3.5450201542937994E-2</v>
      </c>
      <c r="AA605">
        <v>15361225</v>
      </c>
      <c r="AB605">
        <v>18894</v>
      </c>
      <c r="AD605" t="s">
        <v>2</v>
      </c>
      <c r="AE605">
        <v>10</v>
      </c>
      <c r="AG605">
        <v>6068219</v>
      </c>
      <c r="AH605" t="s">
        <v>23830</v>
      </c>
      <c r="AI605" t="s">
        <v>23829</v>
      </c>
      <c r="AJ605" t="s">
        <v>23828</v>
      </c>
      <c r="AK605" t="s">
        <v>23827</v>
      </c>
      <c r="AL605">
        <v>1</v>
      </c>
      <c r="AM605" s="5">
        <f t="shared" si="75"/>
        <v>9.0909090909090912E-2</v>
      </c>
      <c r="AN605" s="4">
        <f t="shared" si="76"/>
        <v>1.3768889194864205E-4</v>
      </c>
      <c r="AO605" s="3"/>
      <c r="AP605">
        <v>0</v>
      </c>
      <c r="AQ605" t="s">
        <v>1627</v>
      </c>
      <c r="AR605" t="s">
        <v>23826</v>
      </c>
      <c r="AS605" t="s">
        <v>1626</v>
      </c>
      <c r="AT605" s="2">
        <v>3.8340000000000001</v>
      </c>
      <c r="AU605" s="1">
        <f t="shared" si="77"/>
        <v>2.4856447747641188</v>
      </c>
      <c r="AV605" s="1">
        <f t="shared" si="78"/>
        <v>1.7793945217443319</v>
      </c>
      <c r="AW605" s="1">
        <f t="shared" si="79"/>
        <v>1.0731442687245447</v>
      </c>
    </row>
    <row r="606" spans="1:49" x14ac:dyDescent="0.2">
      <c r="A606">
        <v>604</v>
      </c>
      <c r="B606" t="s">
        <v>23825</v>
      </c>
      <c r="C606" t="s">
        <v>23824</v>
      </c>
      <c r="F606" t="s">
        <v>23823</v>
      </c>
      <c r="G606" t="s">
        <v>6</v>
      </c>
      <c r="H606" t="s">
        <v>5</v>
      </c>
      <c r="I606" t="s">
        <v>23822</v>
      </c>
      <c r="J606">
        <v>60029010</v>
      </c>
      <c r="K606" t="s">
        <v>23821</v>
      </c>
      <c r="L606" t="s">
        <v>2642</v>
      </c>
      <c r="M606" t="s">
        <v>127</v>
      </c>
      <c r="N606">
        <v>1</v>
      </c>
      <c r="O606" t="s">
        <v>23820</v>
      </c>
      <c r="P606">
        <v>16043985200</v>
      </c>
      <c r="Q606">
        <v>60029010</v>
      </c>
      <c r="R606" s="7">
        <v>40875</v>
      </c>
      <c r="S606" s="8">
        <f t="shared" si="72"/>
        <v>2011</v>
      </c>
      <c r="T606" s="8">
        <v>2011</v>
      </c>
      <c r="U606" s="8">
        <f t="shared" si="73"/>
        <v>11</v>
      </c>
      <c r="V606" s="7">
        <v>40875</v>
      </c>
      <c r="W606" t="s">
        <v>1274</v>
      </c>
      <c r="X606" s="2">
        <v>1.0580000000000001</v>
      </c>
      <c r="Y606" s="6">
        <f t="shared" si="74"/>
        <v>2.824270574731054E-2</v>
      </c>
      <c r="AA606">
        <v>10502947</v>
      </c>
      <c r="AB606">
        <v>29143</v>
      </c>
      <c r="AC606">
        <v>10941622</v>
      </c>
      <c r="AD606" t="s">
        <v>2</v>
      </c>
      <c r="AE606">
        <v>84</v>
      </c>
      <c r="AF606">
        <v>5</v>
      </c>
      <c r="AG606">
        <v>52121</v>
      </c>
      <c r="AI606" t="s">
        <v>23819</v>
      </c>
      <c r="AK606" t="s">
        <v>23818</v>
      </c>
      <c r="AL606">
        <v>138</v>
      </c>
      <c r="AM606" s="5">
        <f t="shared" si="75"/>
        <v>12.545454545454545</v>
      </c>
      <c r="AN606" s="4">
        <f t="shared" si="76"/>
        <v>1.9001067088912603E-2</v>
      </c>
      <c r="AO606" s="3"/>
      <c r="AP606">
        <v>0</v>
      </c>
      <c r="AR606" t="s">
        <v>1</v>
      </c>
      <c r="AT606" s="2" t="s">
        <v>0</v>
      </c>
      <c r="AU606" s="1">
        <f t="shared" si="77"/>
        <v>2.5470214149791155</v>
      </c>
      <c r="AV606" s="1">
        <f t="shared" si="78"/>
        <v>2.3621886418111573</v>
      </c>
      <c r="AW606" s="1">
        <f t="shared" si="79"/>
        <v>2.1773558686431986</v>
      </c>
    </row>
    <row r="607" spans="1:49" x14ac:dyDescent="0.2">
      <c r="A607">
        <v>605</v>
      </c>
      <c r="B607" t="s">
        <v>23817</v>
      </c>
      <c r="C607" t="s">
        <v>23816</v>
      </c>
      <c r="F607" t="s">
        <v>23815</v>
      </c>
      <c r="G607" t="s">
        <v>6</v>
      </c>
      <c r="H607" t="s">
        <v>5</v>
      </c>
      <c r="I607" t="s">
        <v>687</v>
      </c>
      <c r="J607" t="s">
        <v>23810</v>
      </c>
      <c r="K607" t="s">
        <v>23814</v>
      </c>
      <c r="L607" t="s">
        <v>23813</v>
      </c>
      <c r="M607" t="s">
        <v>458</v>
      </c>
      <c r="N607">
        <v>2</v>
      </c>
      <c r="O607" t="s">
        <v>23812</v>
      </c>
      <c r="P607" t="s">
        <v>23811</v>
      </c>
      <c r="Q607" t="s">
        <v>23810</v>
      </c>
      <c r="R607" s="7">
        <v>40872</v>
      </c>
      <c r="S607" s="8">
        <f t="shared" si="72"/>
        <v>2011</v>
      </c>
      <c r="T607" s="8">
        <v>2011</v>
      </c>
      <c r="U607" s="8">
        <f t="shared" si="73"/>
        <v>11</v>
      </c>
      <c r="V607" s="7">
        <v>40872</v>
      </c>
      <c r="W607" t="s">
        <v>1243</v>
      </c>
      <c r="X607" s="2">
        <v>0.35499999999999998</v>
      </c>
      <c r="Y607" s="6">
        <f t="shared" si="74"/>
        <v>9.4765222498064648E-3</v>
      </c>
      <c r="AA607">
        <v>17518628</v>
      </c>
      <c r="AB607">
        <v>5300152202</v>
      </c>
      <c r="AD607" t="s">
        <v>2</v>
      </c>
      <c r="AE607">
        <v>5</v>
      </c>
      <c r="AF607">
        <v>17</v>
      </c>
      <c r="AH607" t="s">
        <v>23809</v>
      </c>
      <c r="AI607" t="s">
        <v>23808</v>
      </c>
      <c r="AK607" t="s">
        <v>23807</v>
      </c>
      <c r="AL607">
        <v>4</v>
      </c>
      <c r="AM607" s="5">
        <f t="shared" si="75"/>
        <v>0.36363636363636365</v>
      </c>
      <c r="AN607" s="4">
        <f t="shared" si="76"/>
        <v>5.5075556779456819E-4</v>
      </c>
      <c r="AO607" s="3"/>
      <c r="AP607">
        <v>0</v>
      </c>
      <c r="AR607" t="s">
        <v>1</v>
      </c>
      <c r="AT607" s="2">
        <v>1.542</v>
      </c>
      <c r="AU607" s="1">
        <f t="shared" si="77"/>
        <v>0.67987922452028959</v>
      </c>
      <c r="AV607" s="1">
        <f t="shared" si="78"/>
        <v>0.50136389088005162</v>
      </c>
      <c r="AW607" s="1">
        <f t="shared" si="79"/>
        <v>0.3228485572398137</v>
      </c>
    </row>
    <row r="608" spans="1:49" x14ac:dyDescent="0.2">
      <c r="A608">
        <v>606</v>
      </c>
      <c r="B608" t="s">
        <v>23806</v>
      </c>
      <c r="C608" t="s">
        <v>23805</v>
      </c>
      <c r="F608" t="s">
        <v>23804</v>
      </c>
      <c r="G608" t="s">
        <v>6</v>
      </c>
      <c r="H608" t="s">
        <v>5</v>
      </c>
      <c r="I608" t="s">
        <v>742</v>
      </c>
      <c r="J608" t="s">
        <v>23803</v>
      </c>
      <c r="K608" t="s">
        <v>23802</v>
      </c>
      <c r="L608" t="s">
        <v>23801</v>
      </c>
      <c r="M608" t="s">
        <v>1865</v>
      </c>
      <c r="N608">
        <v>3</v>
      </c>
      <c r="O608" t="s">
        <v>23800</v>
      </c>
      <c r="P608" t="s">
        <v>23799</v>
      </c>
      <c r="Q608" t="s">
        <v>23798</v>
      </c>
      <c r="R608" s="7">
        <v>40872</v>
      </c>
      <c r="S608" s="8">
        <f t="shared" si="72"/>
        <v>2011</v>
      </c>
      <c r="T608" s="8">
        <v>2011</v>
      </c>
      <c r="U608" s="8">
        <f t="shared" si="73"/>
        <v>11</v>
      </c>
      <c r="V608" s="7">
        <v>40872</v>
      </c>
      <c r="W608" t="s">
        <v>1243</v>
      </c>
      <c r="X608" s="2">
        <v>0.35499999999999998</v>
      </c>
      <c r="Y608" s="6">
        <f t="shared" si="74"/>
        <v>9.4765222498064648E-3</v>
      </c>
      <c r="AA608">
        <v>17518628</v>
      </c>
      <c r="AB608">
        <v>5300152202</v>
      </c>
      <c r="AD608" t="s">
        <v>2</v>
      </c>
      <c r="AE608">
        <v>5</v>
      </c>
      <c r="AF608">
        <v>17</v>
      </c>
      <c r="AH608" t="s">
        <v>23797</v>
      </c>
      <c r="AI608" t="s">
        <v>23796</v>
      </c>
      <c r="AK608" t="s">
        <v>23795</v>
      </c>
      <c r="AL608">
        <v>0</v>
      </c>
      <c r="AM608" s="5">
        <f t="shared" si="75"/>
        <v>0</v>
      </c>
      <c r="AN608" s="4">
        <f t="shared" si="76"/>
        <v>0</v>
      </c>
      <c r="AO608" s="3"/>
      <c r="AP608">
        <v>0</v>
      </c>
      <c r="AR608" t="s">
        <v>1</v>
      </c>
      <c r="AT608" s="2">
        <v>1.542</v>
      </c>
      <c r="AU608" s="1">
        <f t="shared" si="77"/>
        <v>0.6633565574864525</v>
      </c>
      <c r="AV608" s="1">
        <f t="shared" si="78"/>
        <v>0.47382611249032325</v>
      </c>
      <c r="AW608" s="1">
        <f t="shared" si="79"/>
        <v>0.28429566749419394</v>
      </c>
    </row>
    <row r="609" spans="1:49" x14ac:dyDescent="0.2">
      <c r="A609">
        <v>607</v>
      </c>
      <c r="B609" t="s">
        <v>23794</v>
      </c>
      <c r="C609" t="s">
        <v>23793</v>
      </c>
      <c r="F609" t="s">
        <v>23792</v>
      </c>
      <c r="G609" t="s">
        <v>6</v>
      </c>
      <c r="H609" t="s">
        <v>5</v>
      </c>
      <c r="I609" t="s">
        <v>23791</v>
      </c>
      <c r="J609">
        <v>60016536</v>
      </c>
      <c r="K609" t="s">
        <v>13819</v>
      </c>
      <c r="L609" t="s">
        <v>13818</v>
      </c>
      <c r="M609" t="s">
        <v>17</v>
      </c>
      <c r="N609">
        <v>3</v>
      </c>
      <c r="O609" t="s">
        <v>23790</v>
      </c>
      <c r="P609" t="s">
        <v>23789</v>
      </c>
      <c r="Q609" t="s">
        <v>13815</v>
      </c>
      <c r="R609" s="7">
        <v>40872</v>
      </c>
      <c r="S609" s="8">
        <f t="shared" si="72"/>
        <v>2011</v>
      </c>
      <c r="T609" s="8">
        <v>2011</v>
      </c>
      <c r="U609" s="8">
        <f t="shared" si="73"/>
        <v>11</v>
      </c>
      <c r="V609" s="7">
        <v>2011</v>
      </c>
      <c r="W609" t="s">
        <v>23788</v>
      </c>
      <c r="X609" s="2" t="s">
        <v>0</v>
      </c>
      <c r="Y609" s="6" t="e">
        <f t="shared" si="74"/>
        <v>#VALUE!</v>
      </c>
      <c r="AA609">
        <v>16875990</v>
      </c>
      <c r="AB609">
        <v>19900191988</v>
      </c>
      <c r="AC609">
        <v>16876008</v>
      </c>
      <c r="AD609" t="s">
        <v>2</v>
      </c>
      <c r="AG609">
        <v>654057</v>
      </c>
      <c r="AI609" t="s">
        <v>23787</v>
      </c>
      <c r="AK609" t="s">
        <v>23786</v>
      </c>
      <c r="AL609">
        <v>8</v>
      </c>
      <c r="AM609" s="5">
        <f t="shared" si="75"/>
        <v>0.72727272727272729</v>
      </c>
      <c r="AN609" s="4">
        <f t="shared" si="76"/>
        <v>1.1015111355891364E-3</v>
      </c>
      <c r="AO609" s="3"/>
      <c r="AP609">
        <v>1</v>
      </c>
      <c r="AR609" t="s">
        <v>1</v>
      </c>
      <c r="AT609" s="2" t="s">
        <v>0</v>
      </c>
      <c r="AU609" s="1" t="e">
        <f t="shared" si="77"/>
        <v>#VALUE!</v>
      </c>
      <c r="AV609" s="1" t="e">
        <f t="shared" si="78"/>
        <v>#VALUE!</v>
      </c>
      <c r="AW609" s="1" t="e">
        <f t="shared" si="79"/>
        <v>#VALUE!</v>
      </c>
    </row>
    <row r="610" spans="1:49" x14ac:dyDescent="0.2">
      <c r="A610">
        <v>608</v>
      </c>
      <c r="B610" t="s">
        <v>23785</v>
      </c>
      <c r="C610" t="s">
        <v>23784</v>
      </c>
      <c r="F610" t="s">
        <v>23783</v>
      </c>
      <c r="G610" t="s">
        <v>6</v>
      </c>
      <c r="H610" t="s">
        <v>5</v>
      </c>
      <c r="I610" t="s">
        <v>23782</v>
      </c>
      <c r="J610" t="s">
        <v>23781</v>
      </c>
      <c r="K610" t="s">
        <v>23780</v>
      </c>
      <c r="L610" t="s">
        <v>23779</v>
      </c>
      <c r="M610" t="s">
        <v>23778</v>
      </c>
      <c r="N610">
        <v>5</v>
      </c>
      <c r="O610" t="s">
        <v>23777</v>
      </c>
      <c r="P610" t="s">
        <v>23776</v>
      </c>
      <c r="Q610" t="s">
        <v>23775</v>
      </c>
      <c r="R610" s="7">
        <v>40872</v>
      </c>
      <c r="S610" s="8">
        <f t="shared" si="72"/>
        <v>2011</v>
      </c>
      <c r="T610" s="8">
        <v>2011</v>
      </c>
      <c r="U610" s="8">
        <f t="shared" si="73"/>
        <v>11</v>
      </c>
      <c r="V610" s="7">
        <v>2011</v>
      </c>
      <c r="W610" t="s">
        <v>975</v>
      </c>
      <c r="X610" s="2">
        <v>0.371</v>
      </c>
      <c r="Y610" s="6">
        <f t="shared" si="74"/>
        <v>9.9036331117695747E-3</v>
      </c>
      <c r="AA610">
        <v>486604</v>
      </c>
      <c r="AB610">
        <v>28580</v>
      </c>
      <c r="AD610" t="s">
        <v>2</v>
      </c>
      <c r="AE610">
        <v>46</v>
      </c>
      <c r="AF610">
        <v>6</v>
      </c>
      <c r="AG610" t="s">
        <v>23774</v>
      </c>
      <c r="AI610" t="s">
        <v>23773</v>
      </c>
      <c r="AK610" t="s">
        <v>23772</v>
      </c>
      <c r="AL610">
        <v>13</v>
      </c>
      <c r="AM610" s="5">
        <f t="shared" si="75"/>
        <v>1.1818181818181819</v>
      </c>
      <c r="AN610" s="4">
        <f t="shared" si="76"/>
        <v>1.7899555953323468E-3</v>
      </c>
      <c r="AO610" s="3"/>
      <c r="AP610">
        <v>1</v>
      </c>
      <c r="AQ610" t="s">
        <v>48</v>
      </c>
      <c r="AR610">
        <v>23560502</v>
      </c>
      <c r="AS610" t="s">
        <v>47</v>
      </c>
      <c r="AT610" s="2">
        <v>1.431</v>
      </c>
      <c r="AU610" s="1">
        <f t="shared" si="77"/>
        <v>0.74695298568384061</v>
      </c>
      <c r="AV610" s="1">
        <f t="shared" si="78"/>
        <v>0.58467943535509603</v>
      </c>
      <c r="AW610" s="1">
        <f t="shared" si="79"/>
        <v>0.42240588502635151</v>
      </c>
    </row>
    <row r="611" spans="1:49" x14ac:dyDescent="0.2">
      <c r="A611">
        <v>609</v>
      </c>
      <c r="B611" t="s">
        <v>23771</v>
      </c>
      <c r="C611" t="s">
        <v>23770</v>
      </c>
      <c r="F611" t="s">
        <v>23769</v>
      </c>
      <c r="G611" t="s">
        <v>6</v>
      </c>
      <c r="H611" t="s">
        <v>5</v>
      </c>
      <c r="I611" t="s">
        <v>8539</v>
      </c>
      <c r="J611">
        <v>60105585</v>
      </c>
      <c r="K611" t="s">
        <v>1849</v>
      </c>
      <c r="L611" t="s">
        <v>87</v>
      </c>
      <c r="M611" t="s">
        <v>86</v>
      </c>
      <c r="N611">
        <v>3</v>
      </c>
      <c r="O611" t="s">
        <v>23768</v>
      </c>
      <c r="P611" t="s">
        <v>8537</v>
      </c>
      <c r="Q611" t="s">
        <v>5213</v>
      </c>
      <c r="R611" s="7">
        <v>40871</v>
      </c>
      <c r="S611" s="8">
        <f t="shared" si="72"/>
        <v>2011</v>
      </c>
      <c r="T611" s="8">
        <v>2011</v>
      </c>
      <c r="U611" s="8">
        <f t="shared" si="73"/>
        <v>11</v>
      </c>
      <c r="V611" s="7">
        <v>40871</v>
      </c>
      <c r="W611" t="s">
        <v>1253</v>
      </c>
      <c r="X611" s="2">
        <v>0.375</v>
      </c>
      <c r="Y611" s="6">
        <f t="shared" si="74"/>
        <v>1.0010410827260351E-2</v>
      </c>
      <c r="AA611">
        <v>135194</v>
      </c>
      <c r="AB611">
        <v>24918</v>
      </c>
      <c r="AD611" t="s">
        <v>2</v>
      </c>
      <c r="AE611">
        <v>47</v>
      </c>
      <c r="AF611">
        <v>24</v>
      </c>
      <c r="AH611" t="s">
        <v>23767</v>
      </c>
      <c r="AI611" t="s">
        <v>23766</v>
      </c>
      <c r="AK611" t="s">
        <v>23765</v>
      </c>
      <c r="AL611">
        <v>9</v>
      </c>
      <c r="AM611" s="5">
        <f t="shared" si="75"/>
        <v>0.81818181818181823</v>
      </c>
      <c r="AN611" s="4">
        <f t="shared" si="76"/>
        <v>1.2392000275377785E-3</v>
      </c>
      <c r="AO611" s="3"/>
      <c r="AP611">
        <v>0</v>
      </c>
      <c r="AR611" t="s">
        <v>1</v>
      </c>
      <c r="AT611" s="2">
        <v>1.3140000000000001</v>
      </c>
      <c r="AU611" s="1">
        <f t="shared" si="77"/>
        <v>0.73790475873435801</v>
      </c>
      <c r="AV611" s="1">
        <f t="shared" si="78"/>
        <v>0.56248054273990655</v>
      </c>
      <c r="AW611" s="1">
        <f t="shared" si="79"/>
        <v>0.38705632674545498</v>
      </c>
    </row>
    <row r="612" spans="1:49" x14ac:dyDescent="0.2">
      <c r="A612">
        <v>610</v>
      </c>
      <c r="B612" t="s">
        <v>23764</v>
      </c>
      <c r="C612" t="s">
        <v>23763</v>
      </c>
      <c r="F612" t="s">
        <v>23762</v>
      </c>
      <c r="G612" t="s">
        <v>6</v>
      </c>
      <c r="H612" t="s">
        <v>5</v>
      </c>
      <c r="I612" t="s">
        <v>23761</v>
      </c>
      <c r="J612">
        <v>60000627</v>
      </c>
      <c r="K612" t="s">
        <v>1655</v>
      </c>
      <c r="L612" t="s">
        <v>1654</v>
      </c>
      <c r="M612" t="s">
        <v>388</v>
      </c>
      <c r="N612">
        <v>4</v>
      </c>
      <c r="O612" t="s">
        <v>23760</v>
      </c>
      <c r="P612" t="s">
        <v>23759</v>
      </c>
      <c r="Q612" t="s">
        <v>23758</v>
      </c>
      <c r="R612" s="7">
        <v>40871</v>
      </c>
      <c r="S612" s="8">
        <f t="shared" si="72"/>
        <v>2011</v>
      </c>
      <c r="T612" s="8">
        <v>2011</v>
      </c>
      <c r="U612" s="8">
        <f t="shared" si="73"/>
        <v>11</v>
      </c>
      <c r="V612" s="7">
        <v>40871</v>
      </c>
      <c r="W612" t="s">
        <v>1253</v>
      </c>
      <c r="X612" s="2">
        <v>0.375</v>
      </c>
      <c r="Y612" s="6">
        <f t="shared" si="74"/>
        <v>1.0010410827260351E-2</v>
      </c>
      <c r="AA612">
        <v>135194</v>
      </c>
      <c r="AB612">
        <v>24918</v>
      </c>
      <c r="AD612" t="s">
        <v>2</v>
      </c>
      <c r="AE612">
        <v>47</v>
      </c>
      <c r="AF612">
        <v>24</v>
      </c>
      <c r="AH612" t="s">
        <v>23757</v>
      </c>
      <c r="AI612" t="s">
        <v>23756</v>
      </c>
      <c r="AK612" t="s">
        <v>23755</v>
      </c>
      <c r="AL612">
        <v>39</v>
      </c>
      <c r="AM612" s="5">
        <f t="shared" si="75"/>
        <v>3.5454545454545454</v>
      </c>
      <c r="AN612" s="4">
        <f t="shared" si="76"/>
        <v>5.3698667859970392E-3</v>
      </c>
      <c r="AO612" s="3"/>
      <c r="AP612">
        <v>0</v>
      </c>
      <c r="AR612" t="s">
        <v>1</v>
      </c>
      <c r="AT612" s="2">
        <v>1.3140000000000001</v>
      </c>
      <c r="AU612" s="1">
        <f t="shared" si="77"/>
        <v>0.86182476148813569</v>
      </c>
      <c r="AV612" s="1">
        <f t="shared" si="78"/>
        <v>0.76901388066286958</v>
      </c>
      <c r="AW612" s="1">
        <f t="shared" si="79"/>
        <v>0.67620299983760324</v>
      </c>
    </row>
    <row r="613" spans="1:49" x14ac:dyDescent="0.2">
      <c r="A613">
        <v>611</v>
      </c>
      <c r="B613" t="s">
        <v>23754</v>
      </c>
      <c r="C613" t="s">
        <v>23753</v>
      </c>
      <c r="F613" t="s">
        <v>23752</v>
      </c>
      <c r="G613" t="s">
        <v>6</v>
      </c>
      <c r="H613" t="s">
        <v>5</v>
      </c>
      <c r="I613" t="s">
        <v>23751</v>
      </c>
      <c r="J613">
        <v>60102538</v>
      </c>
      <c r="K613" t="s">
        <v>287</v>
      </c>
      <c r="L613" t="s">
        <v>286</v>
      </c>
      <c r="M613" t="s">
        <v>127</v>
      </c>
      <c r="N613">
        <v>3</v>
      </c>
      <c r="O613" t="s">
        <v>23750</v>
      </c>
      <c r="P613" t="s">
        <v>23749</v>
      </c>
      <c r="Q613" t="s">
        <v>285</v>
      </c>
      <c r="R613" s="7">
        <v>40871</v>
      </c>
      <c r="S613" s="8">
        <f t="shared" si="72"/>
        <v>2011</v>
      </c>
      <c r="T613" s="8">
        <v>2011</v>
      </c>
      <c r="U613" s="8">
        <f t="shared" si="73"/>
        <v>11</v>
      </c>
      <c r="V613" s="7">
        <v>2011</v>
      </c>
      <c r="W613" t="s">
        <v>2663</v>
      </c>
      <c r="X613" s="2">
        <v>0.28199999999999997</v>
      </c>
      <c r="Y613" s="6">
        <f t="shared" si="74"/>
        <v>7.527828942099783E-3</v>
      </c>
      <c r="AA613">
        <v>16875869</v>
      </c>
      <c r="AB613">
        <v>19700186861</v>
      </c>
      <c r="AC613">
        <v>16875877</v>
      </c>
      <c r="AD613" t="s">
        <v>2</v>
      </c>
      <c r="AE613">
        <v>2011</v>
      </c>
      <c r="AG613">
        <v>231893</v>
      </c>
      <c r="AI613" t="s">
        <v>23748</v>
      </c>
      <c r="AK613" t="s">
        <v>23747</v>
      </c>
      <c r="AL613">
        <v>4</v>
      </c>
      <c r="AM613" s="5">
        <f t="shared" si="75"/>
        <v>0.36363636363636365</v>
      </c>
      <c r="AN613" s="4">
        <f t="shared" si="76"/>
        <v>5.5075556779456819E-4</v>
      </c>
      <c r="AO613" s="3"/>
      <c r="AP613">
        <v>1</v>
      </c>
      <c r="AR613" t="s">
        <v>1</v>
      </c>
      <c r="AT613" s="2">
        <v>1.1739999999999999</v>
      </c>
      <c r="AU613" s="1">
        <f t="shared" si="77"/>
        <v>0.54347069298082185</v>
      </c>
      <c r="AV613" s="1">
        <f t="shared" si="78"/>
        <v>0.40392922549471755</v>
      </c>
      <c r="AW613" s="1">
        <f t="shared" si="79"/>
        <v>0.26438775800861325</v>
      </c>
    </row>
    <row r="614" spans="1:49" x14ac:dyDescent="0.2">
      <c r="A614">
        <v>612</v>
      </c>
      <c r="B614" t="s">
        <v>23746</v>
      </c>
      <c r="C614" t="s">
        <v>23745</v>
      </c>
      <c r="F614" t="s">
        <v>23744</v>
      </c>
      <c r="G614" t="s">
        <v>6</v>
      </c>
      <c r="H614" t="s">
        <v>5</v>
      </c>
      <c r="I614" t="s">
        <v>23743</v>
      </c>
      <c r="J614" t="s">
        <v>23742</v>
      </c>
      <c r="K614" t="s">
        <v>23741</v>
      </c>
      <c r="L614" t="s">
        <v>23740</v>
      </c>
      <c r="M614" t="s">
        <v>23739</v>
      </c>
      <c r="N614">
        <v>5</v>
      </c>
      <c r="O614" t="s">
        <v>23738</v>
      </c>
      <c r="P614" t="s">
        <v>23737</v>
      </c>
      <c r="Q614" t="s">
        <v>23736</v>
      </c>
      <c r="R614" s="7">
        <v>40871</v>
      </c>
      <c r="S614" s="8">
        <f t="shared" si="72"/>
        <v>2011</v>
      </c>
      <c r="T614" s="8">
        <v>2011</v>
      </c>
      <c r="U614" s="8">
        <f t="shared" si="73"/>
        <v>11</v>
      </c>
      <c r="V614" s="7">
        <v>2011</v>
      </c>
      <c r="W614" t="s">
        <v>2663</v>
      </c>
      <c r="X614" s="2">
        <v>0.28199999999999997</v>
      </c>
      <c r="Y614" s="6">
        <f t="shared" si="74"/>
        <v>7.527828942099783E-3</v>
      </c>
      <c r="AA614">
        <v>16875869</v>
      </c>
      <c r="AB614">
        <v>19700186861</v>
      </c>
      <c r="AC614">
        <v>16875877</v>
      </c>
      <c r="AD614" t="s">
        <v>2</v>
      </c>
      <c r="AE614">
        <v>2011</v>
      </c>
      <c r="AG614">
        <v>458569</v>
      </c>
      <c r="AI614" t="s">
        <v>23735</v>
      </c>
      <c r="AK614" t="s">
        <v>23734</v>
      </c>
      <c r="AL614">
        <v>10</v>
      </c>
      <c r="AM614" s="5">
        <f t="shared" si="75"/>
        <v>0.90909090909090906</v>
      </c>
      <c r="AN614" s="4">
        <f t="shared" si="76"/>
        <v>1.3768889194864203E-3</v>
      </c>
      <c r="AO614" s="3"/>
      <c r="AP614">
        <v>1</v>
      </c>
      <c r="AR614" t="s">
        <v>1</v>
      </c>
      <c r="AT614" s="2">
        <v>1.1739999999999999</v>
      </c>
      <c r="AU614" s="1">
        <f t="shared" si="77"/>
        <v>0.56825469353157743</v>
      </c>
      <c r="AV614" s="1">
        <f t="shared" si="78"/>
        <v>0.44523589307931016</v>
      </c>
      <c r="AW614" s="1">
        <f t="shared" si="79"/>
        <v>0.3222170926270429</v>
      </c>
    </row>
    <row r="615" spans="1:49" x14ac:dyDescent="0.2">
      <c r="A615">
        <v>613</v>
      </c>
      <c r="B615" t="s">
        <v>23733</v>
      </c>
      <c r="C615" t="s">
        <v>23732</v>
      </c>
      <c r="F615" t="s">
        <v>23731</v>
      </c>
      <c r="G615" t="s">
        <v>6</v>
      </c>
      <c r="H615" t="s">
        <v>5</v>
      </c>
      <c r="I615" t="s">
        <v>23730</v>
      </c>
      <c r="J615" t="s">
        <v>23729</v>
      </c>
      <c r="K615" t="s">
        <v>23728</v>
      </c>
      <c r="L615" t="s">
        <v>23727</v>
      </c>
      <c r="M615" t="s">
        <v>1155</v>
      </c>
      <c r="N615">
        <v>4</v>
      </c>
      <c r="O615" t="s">
        <v>23726</v>
      </c>
      <c r="P615" t="s">
        <v>23725</v>
      </c>
      <c r="Q615" t="s">
        <v>23724</v>
      </c>
      <c r="R615" s="7">
        <v>40871</v>
      </c>
      <c r="S615" s="8">
        <f t="shared" si="72"/>
        <v>2011</v>
      </c>
      <c r="T615" s="8">
        <v>2011</v>
      </c>
      <c r="U615" s="8">
        <f t="shared" si="73"/>
        <v>11</v>
      </c>
      <c r="V615" s="7">
        <v>2011</v>
      </c>
      <c r="W615" t="s">
        <v>2663</v>
      </c>
      <c r="X615" s="2">
        <v>0.28199999999999997</v>
      </c>
      <c r="Y615" s="6">
        <f t="shared" si="74"/>
        <v>7.527828942099783E-3</v>
      </c>
      <c r="AA615">
        <v>16875869</v>
      </c>
      <c r="AB615">
        <v>19700186861</v>
      </c>
      <c r="AC615">
        <v>16875877</v>
      </c>
      <c r="AD615" t="s">
        <v>2</v>
      </c>
      <c r="AE615">
        <v>2011</v>
      </c>
      <c r="AG615">
        <v>540275</v>
      </c>
      <c r="AI615" t="s">
        <v>23723</v>
      </c>
      <c r="AK615" t="s">
        <v>23722</v>
      </c>
      <c r="AL615">
        <v>12</v>
      </c>
      <c r="AM615" s="5">
        <f t="shared" si="75"/>
        <v>1.0909090909090908</v>
      </c>
      <c r="AN615" s="4">
        <f t="shared" si="76"/>
        <v>1.6522667033837045E-3</v>
      </c>
      <c r="AO615" s="3"/>
      <c r="AP615">
        <v>1</v>
      </c>
      <c r="AR615" t="s">
        <v>1</v>
      </c>
      <c r="AT615" s="2">
        <v>1.1739999999999999</v>
      </c>
      <c r="AU615" s="1">
        <f t="shared" si="77"/>
        <v>0.57651602704849592</v>
      </c>
      <c r="AV615" s="1">
        <f t="shared" si="78"/>
        <v>0.45900478227417435</v>
      </c>
      <c r="AW615" s="1">
        <f t="shared" si="79"/>
        <v>0.34149353749985278</v>
      </c>
    </row>
    <row r="616" spans="1:49" x14ac:dyDescent="0.2">
      <c r="A616">
        <v>614</v>
      </c>
      <c r="B616" t="s">
        <v>23721</v>
      </c>
      <c r="C616" t="s">
        <v>23720</v>
      </c>
      <c r="F616" t="s">
        <v>23719</v>
      </c>
      <c r="G616" t="s">
        <v>6</v>
      </c>
      <c r="H616" t="s">
        <v>5</v>
      </c>
      <c r="I616" t="s">
        <v>282</v>
      </c>
      <c r="J616">
        <v>60031004</v>
      </c>
      <c r="K616" t="s">
        <v>1169</v>
      </c>
      <c r="L616" t="s">
        <v>1168</v>
      </c>
      <c r="M616" t="s">
        <v>319</v>
      </c>
      <c r="N616">
        <v>3</v>
      </c>
      <c r="O616" t="s">
        <v>23718</v>
      </c>
      <c r="P616" t="s">
        <v>23717</v>
      </c>
      <c r="Q616" t="s">
        <v>1958</v>
      </c>
      <c r="R616" s="7">
        <v>40871</v>
      </c>
      <c r="S616" s="8">
        <f t="shared" si="72"/>
        <v>2011</v>
      </c>
      <c r="T616" s="8">
        <v>2011</v>
      </c>
      <c r="U616" s="8">
        <f t="shared" si="73"/>
        <v>11</v>
      </c>
      <c r="V616" s="7">
        <v>2011</v>
      </c>
      <c r="W616" t="s">
        <v>2663</v>
      </c>
      <c r="X616" s="2">
        <v>0.28199999999999997</v>
      </c>
      <c r="Y616" s="6">
        <f t="shared" si="74"/>
        <v>7.527828942099783E-3</v>
      </c>
      <c r="AA616">
        <v>16875869</v>
      </c>
      <c r="AB616">
        <v>19700186861</v>
      </c>
      <c r="AC616">
        <v>16875877</v>
      </c>
      <c r="AD616" t="s">
        <v>2</v>
      </c>
      <c r="AE616">
        <v>2011</v>
      </c>
      <c r="AG616">
        <v>965251</v>
      </c>
      <c r="AI616" t="s">
        <v>23716</v>
      </c>
      <c r="AK616" t="s">
        <v>23715</v>
      </c>
      <c r="AL616">
        <v>0</v>
      </c>
      <c r="AM616" s="5">
        <f t="shared" si="75"/>
        <v>0</v>
      </c>
      <c r="AN616" s="4">
        <f t="shared" si="76"/>
        <v>0</v>
      </c>
      <c r="AO616" s="3"/>
      <c r="AP616">
        <v>1</v>
      </c>
      <c r="AR616" t="s">
        <v>1</v>
      </c>
      <c r="AT616" s="2">
        <v>1.1739999999999999</v>
      </c>
      <c r="AU616" s="1">
        <f t="shared" si="77"/>
        <v>0.52694802594698475</v>
      </c>
      <c r="AV616" s="1">
        <f t="shared" si="78"/>
        <v>0.37639144710498917</v>
      </c>
      <c r="AW616" s="1">
        <f t="shared" si="79"/>
        <v>0.22583486826299345</v>
      </c>
    </row>
    <row r="617" spans="1:49" x14ac:dyDescent="0.2">
      <c r="A617">
        <v>615</v>
      </c>
      <c r="B617" t="s">
        <v>23714</v>
      </c>
      <c r="C617" t="s">
        <v>23713</v>
      </c>
      <c r="F617" t="s">
        <v>23712</v>
      </c>
      <c r="G617" t="s">
        <v>6</v>
      </c>
      <c r="H617" t="s">
        <v>5</v>
      </c>
      <c r="I617" t="s">
        <v>23711</v>
      </c>
      <c r="J617">
        <v>60016536</v>
      </c>
      <c r="K617" t="s">
        <v>13819</v>
      </c>
      <c r="L617" t="s">
        <v>13818</v>
      </c>
      <c r="M617" t="s">
        <v>17</v>
      </c>
      <c r="N617">
        <v>3</v>
      </c>
      <c r="O617" t="s">
        <v>23710</v>
      </c>
      <c r="P617" t="s">
        <v>23709</v>
      </c>
      <c r="Q617" t="s">
        <v>13815</v>
      </c>
      <c r="R617" s="7">
        <v>40871</v>
      </c>
      <c r="S617" s="8">
        <f t="shared" si="72"/>
        <v>2011</v>
      </c>
      <c r="T617" s="8">
        <v>2011</v>
      </c>
      <c r="U617" s="8">
        <f t="shared" si="73"/>
        <v>11</v>
      </c>
      <c r="V617" s="7">
        <v>2011</v>
      </c>
      <c r="W617" t="s">
        <v>2663</v>
      </c>
      <c r="X617" s="2">
        <v>0.28199999999999997</v>
      </c>
      <c r="Y617" s="6">
        <f t="shared" si="74"/>
        <v>7.527828942099783E-3</v>
      </c>
      <c r="AA617">
        <v>16875869</v>
      </c>
      <c r="AB617">
        <v>19700186861</v>
      </c>
      <c r="AC617">
        <v>16875877</v>
      </c>
      <c r="AD617" t="s">
        <v>2</v>
      </c>
      <c r="AE617">
        <v>2011</v>
      </c>
      <c r="AG617">
        <v>425913</v>
      </c>
      <c r="AI617" t="s">
        <v>23708</v>
      </c>
      <c r="AK617" t="s">
        <v>23707</v>
      </c>
      <c r="AL617">
        <v>3</v>
      </c>
      <c r="AM617" s="5">
        <f t="shared" si="75"/>
        <v>0.27272727272727271</v>
      </c>
      <c r="AN617" s="4">
        <f t="shared" si="76"/>
        <v>4.1306667584592612E-4</v>
      </c>
      <c r="AO617" s="3"/>
      <c r="AP617">
        <v>1</v>
      </c>
      <c r="AR617" t="s">
        <v>1</v>
      </c>
      <c r="AT617" s="2">
        <v>1.1739999999999999</v>
      </c>
      <c r="AU617" s="1">
        <f t="shared" si="77"/>
        <v>0.53934002622236255</v>
      </c>
      <c r="AV617" s="1">
        <f t="shared" si="78"/>
        <v>0.3970447808972854</v>
      </c>
      <c r="AW617" s="1">
        <f t="shared" si="79"/>
        <v>0.25474953557220825</v>
      </c>
    </row>
    <row r="618" spans="1:49" x14ac:dyDescent="0.2">
      <c r="A618">
        <v>616</v>
      </c>
      <c r="B618" t="s">
        <v>23706</v>
      </c>
      <c r="C618" t="s">
        <v>23705</v>
      </c>
      <c r="F618" t="s">
        <v>23704</v>
      </c>
      <c r="G618" t="s">
        <v>6</v>
      </c>
      <c r="H618" t="s">
        <v>5</v>
      </c>
      <c r="I618" t="s">
        <v>23703</v>
      </c>
      <c r="J618">
        <v>60027682</v>
      </c>
      <c r="K618" t="s">
        <v>1212</v>
      </c>
      <c r="L618" t="s">
        <v>1211</v>
      </c>
      <c r="M618" t="s">
        <v>388</v>
      </c>
      <c r="N618">
        <v>1</v>
      </c>
      <c r="O618" t="s">
        <v>23702</v>
      </c>
      <c r="P618">
        <v>14059633600</v>
      </c>
      <c r="Q618">
        <v>60027682</v>
      </c>
      <c r="R618" s="7">
        <v>40871</v>
      </c>
      <c r="S618" s="8">
        <f t="shared" si="72"/>
        <v>2011</v>
      </c>
      <c r="T618" s="8">
        <v>2011</v>
      </c>
      <c r="U618" s="8">
        <f t="shared" si="73"/>
        <v>11</v>
      </c>
      <c r="V618" s="7">
        <v>2011</v>
      </c>
      <c r="W618" t="s">
        <v>2663</v>
      </c>
      <c r="X618" s="2">
        <v>0.28199999999999997</v>
      </c>
      <c r="Y618" s="6">
        <f t="shared" si="74"/>
        <v>7.527828942099783E-3</v>
      </c>
      <c r="AA618">
        <v>16875869</v>
      </c>
      <c r="AB618">
        <v>19700186861</v>
      </c>
      <c r="AC618">
        <v>16875877</v>
      </c>
      <c r="AD618" t="s">
        <v>2</v>
      </c>
      <c r="AE618">
        <v>2011</v>
      </c>
      <c r="AG618">
        <v>562873</v>
      </c>
      <c r="AI618" t="s">
        <v>23701</v>
      </c>
      <c r="AK618" t="s">
        <v>23700</v>
      </c>
      <c r="AL618">
        <v>0</v>
      </c>
      <c r="AM618" s="5">
        <f t="shared" si="75"/>
        <v>0</v>
      </c>
      <c r="AN618" s="4">
        <f t="shared" si="76"/>
        <v>0</v>
      </c>
      <c r="AO618" s="3"/>
      <c r="AP618">
        <v>1</v>
      </c>
      <c r="AR618" t="s">
        <v>1</v>
      </c>
      <c r="AT618" s="2">
        <v>1.1739999999999999</v>
      </c>
      <c r="AU618" s="1">
        <f t="shared" si="77"/>
        <v>0.52694802594698475</v>
      </c>
      <c r="AV618" s="1">
        <f t="shared" si="78"/>
        <v>0.37639144710498917</v>
      </c>
      <c r="AW618" s="1">
        <f t="shared" si="79"/>
        <v>0.22583486826299345</v>
      </c>
    </row>
    <row r="619" spans="1:49" x14ac:dyDescent="0.2">
      <c r="A619">
        <v>617</v>
      </c>
      <c r="B619" t="s">
        <v>23699</v>
      </c>
      <c r="C619" t="s">
        <v>23698</v>
      </c>
      <c r="F619" t="s">
        <v>23697</v>
      </c>
      <c r="G619" t="s">
        <v>6</v>
      </c>
      <c r="H619" t="s">
        <v>5</v>
      </c>
      <c r="I619" t="s">
        <v>20861</v>
      </c>
      <c r="J619" t="s">
        <v>20860</v>
      </c>
      <c r="K619" t="s">
        <v>20859</v>
      </c>
      <c r="L619" t="s">
        <v>16236</v>
      </c>
      <c r="M619" t="s">
        <v>135</v>
      </c>
      <c r="N619">
        <v>5</v>
      </c>
      <c r="O619" t="s">
        <v>23696</v>
      </c>
      <c r="P619" t="s">
        <v>23695</v>
      </c>
      <c r="Q619" t="s">
        <v>23694</v>
      </c>
      <c r="R619" s="7">
        <v>40871</v>
      </c>
      <c r="S619" s="8">
        <f t="shared" si="72"/>
        <v>2011</v>
      </c>
      <c r="T619" s="8">
        <v>2011</v>
      </c>
      <c r="U619" s="8">
        <f t="shared" si="73"/>
        <v>11</v>
      </c>
      <c r="V619" s="7">
        <v>2011</v>
      </c>
      <c r="W619" t="s">
        <v>2663</v>
      </c>
      <c r="X619" s="2">
        <v>0.28199999999999997</v>
      </c>
      <c r="Y619" s="6">
        <f t="shared" si="74"/>
        <v>7.527828942099783E-3</v>
      </c>
      <c r="AA619">
        <v>16875869</v>
      </c>
      <c r="AB619">
        <v>19700186861</v>
      </c>
      <c r="AC619">
        <v>16875877</v>
      </c>
      <c r="AD619" t="s">
        <v>2</v>
      </c>
      <c r="AE619">
        <v>2011</v>
      </c>
      <c r="AG619">
        <v>937261</v>
      </c>
      <c r="AI619" t="s">
        <v>23693</v>
      </c>
      <c r="AK619" t="s">
        <v>23692</v>
      </c>
      <c r="AL619">
        <v>7</v>
      </c>
      <c r="AM619" s="5">
        <f t="shared" si="75"/>
        <v>0.63636363636363635</v>
      </c>
      <c r="AN619" s="4">
        <f t="shared" si="76"/>
        <v>9.6382224364049431E-4</v>
      </c>
      <c r="AO619" s="3"/>
      <c r="AP619">
        <v>1</v>
      </c>
      <c r="AR619" t="s">
        <v>1</v>
      </c>
      <c r="AT619" s="2">
        <v>1.1739999999999999</v>
      </c>
      <c r="AU619" s="1">
        <f t="shared" si="77"/>
        <v>0.55586269325619964</v>
      </c>
      <c r="AV619" s="1">
        <f t="shared" si="78"/>
        <v>0.42458255928701383</v>
      </c>
      <c r="AW619" s="1">
        <f t="shared" si="79"/>
        <v>0.29330242531782807</v>
      </c>
    </row>
    <row r="620" spans="1:49" x14ac:dyDescent="0.2">
      <c r="A620">
        <v>618</v>
      </c>
      <c r="B620" t="s">
        <v>23691</v>
      </c>
      <c r="C620" t="s">
        <v>23690</v>
      </c>
      <c r="F620" t="s">
        <v>23689</v>
      </c>
      <c r="G620" t="s">
        <v>6</v>
      </c>
      <c r="H620" t="s">
        <v>5</v>
      </c>
      <c r="I620" t="s">
        <v>23688</v>
      </c>
      <c r="J620" t="s">
        <v>23687</v>
      </c>
      <c r="K620" t="s">
        <v>23686</v>
      </c>
      <c r="L620" t="s">
        <v>23685</v>
      </c>
      <c r="M620" t="s">
        <v>361</v>
      </c>
      <c r="N620">
        <v>2</v>
      </c>
      <c r="O620" t="s">
        <v>23684</v>
      </c>
      <c r="P620" t="s">
        <v>23683</v>
      </c>
      <c r="Q620" t="s">
        <v>23682</v>
      </c>
      <c r="R620" s="7">
        <v>40871</v>
      </c>
      <c r="S620" s="8">
        <f t="shared" si="72"/>
        <v>2011</v>
      </c>
      <c r="T620" s="8">
        <v>2011</v>
      </c>
      <c r="U620" s="8">
        <f t="shared" si="73"/>
        <v>11</v>
      </c>
      <c r="V620" s="7">
        <v>2011</v>
      </c>
      <c r="W620" t="s">
        <v>10495</v>
      </c>
      <c r="X620" s="2" t="s">
        <v>0</v>
      </c>
      <c r="Y620" s="6" t="e">
        <f t="shared" si="74"/>
        <v>#VALUE!</v>
      </c>
      <c r="AA620">
        <v>16875826</v>
      </c>
      <c r="AB620">
        <v>19900193584</v>
      </c>
      <c r="AC620">
        <v>16875834</v>
      </c>
      <c r="AD620" t="s">
        <v>2</v>
      </c>
      <c r="AG620">
        <v>278070</v>
      </c>
      <c r="AI620" t="s">
        <v>23681</v>
      </c>
      <c r="AK620" t="s">
        <v>23680</v>
      </c>
      <c r="AL620">
        <v>0</v>
      </c>
      <c r="AM620" s="5">
        <f t="shared" si="75"/>
        <v>0</v>
      </c>
      <c r="AN620" s="4">
        <f t="shared" si="76"/>
        <v>0</v>
      </c>
      <c r="AO620" s="3"/>
      <c r="AP620">
        <v>1</v>
      </c>
      <c r="AR620" t="s">
        <v>1</v>
      </c>
      <c r="AT620" s="2" t="s">
        <v>0</v>
      </c>
      <c r="AU620" s="1" t="e">
        <f t="shared" si="77"/>
        <v>#VALUE!</v>
      </c>
      <c r="AV620" s="1" t="e">
        <f t="shared" si="78"/>
        <v>#VALUE!</v>
      </c>
      <c r="AW620" s="1" t="e">
        <f t="shared" si="79"/>
        <v>#VALUE!</v>
      </c>
    </row>
    <row r="621" spans="1:49" x14ac:dyDescent="0.2">
      <c r="A621">
        <v>619</v>
      </c>
      <c r="B621" t="s">
        <v>23679</v>
      </c>
      <c r="C621" t="s">
        <v>23678</v>
      </c>
      <c r="F621" t="s">
        <v>23677</v>
      </c>
      <c r="G621" t="s">
        <v>6</v>
      </c>
      <c r="H621" t="s">
        <v>5</v>
      </c>
      <c r="I621" t="s">
        <v>23676</v>
      </c>
      <c r="J621">
        <v>60026338</v>
      </c>
      <c r="K621" t="s">
        <v>23675</v>
      </c>
      <c r="L621" t="s">
        <v>23674</v>
      </c>
      <c r="M621" t="s">
        <v>101</v>
      </c>
      <c r="N621">
        <v>2</v>
      </c>
      <c r="O621" t="s">
        <v>23673</v>
      </c>
      <c r="P621" t="s">
        <v>23672</v>
      </c>
      <c r="Q621" t="s">
        <v>23671</v>
      </c>
      <c r="R621" s="7">
        <v>40871</v>
      </c>
      <c r="S621" s="8">
        <f t="shared" si="72"/>
        <v>2011</v>
      </c>
      <c r="T621" s="8">
        <v>2011</v>
      </c>
      <c r="U621" s="8">
        <f t="shared" si="73"/>
        <v>11</v>
      </c>
      <c r="V621" s="7">
        <v>2011</v>
      </c>
      <c r="W621" t="s">
        <v>2663</v>
      </c>
      <c r="X621" s="2">
        <v>0.28199999999999997</v>
      </c>
      <c r="Y621" s="6">
        <f t="shared" si="74"/>
        <v>7.527828942099783E-3</v>
      </c>
      <c r="AA621">
        <v>16875869</v>
      </c>
      <c r="AB621">
        <v>19700186861</v>
      </c>
      <c r="AC621">
        <v>16875877</v>
      </c>
      <c r="AD621" t="s">
        <v>2</v>
      </c>
      <c r="AE621">
        <v>2011</v>
      </c>
      <c r="AG621">
        <v>756153</v>
      </c>
      <c r="AI621" t="s">
        <v>23670</v>
      </c>
      <c r="AK621" t="s">
        <v>23669</v>
      </c>
      <c r="AL621">
        <v>7</v>
      </c>
      <c r="AM621" s="5">
        <f t="shared" si="75"/>
        <v>0.63636363636363635</v>
      </c>
      <c r="AN621" s="4">
        <f t="shared" si="76"/>
        <v>9.6382224364049431E-4</v>
      </c>
      <c r="AO621" s="3"/>
      <c r="AP621">
        <v>1</v>
      </c>
      <c r="AR621" t="s">
        <v>1</v>
      </c>
      <c r="AT621" s="2">
        <v>1.1739999999999999</v>
      </c>
      <c r="AU621" s="1">
        <f t="shared" si="77"/>
        <v>0.55586269325619964</v>
      </c>
      <c r="AV621" s="1">
        <f t="shared" si="78"/>
        <v>0.42458255928701383</v>
      </c>
      <c r="AW621" s="1">
        <f t="shared" si="79"/>
        <v>0.29330242531782807</v>
      </c>
    </row>
    <row r="622" spans="1:49" x14ac:dyDescent="0.2">
      <c r="A622">
        <v>620</v>
      </c>
      <c r="B622" t="s">
        <v>23668</v>
      </c>
      <c r="C622" t="s">
        <v>23667</v>
      </c>
      <c r="F622" t="s">
        <v>23666</v>
      </c>
      <c r="G622" t="s">
        <v>6</v>
      </c>
      <c r="H622" t="s">
        <v>5</v>
      </c>
      <c r="I622" t="s">
        <v>23665</v>
      </c>
      <c r="J622" t="s">
        <v>23664</v>
      </c>
      <c r="K622" t="s">
        <v>23663</v>
      </c>
      <c r="L622" t="s">
        <v>23662</v>
      </c>
      <c r="M622" t="s">
        <v>2297</v>
      </c>
      <c r="N622">
        <v>5</v>
      </c>
      <c r="O622" t="s">
        <v>23661</v>
      </c>
      <c r="P622" t="s">
        <v>23660</v>
      </c>
      <c r="Q622" t="s">
        <v>23659</v>
      </c>
      <c r="R622" s="7">
        <v>40871</v>
      </c>
      <c r="S622" s="8">
        <f t="shared" si="72"/>
        <v>2011</v>
      </c>
      <c r="T622" s="8">
        <v>2011</v>
      </c>
      <c r="U622" s="8">
        <f t="shared" si="73"/>
        <v>11</v>
      </c>
      <c r="V622" s="7">
        <v>2011</v>
      </c>
      <c r="W622" t="s">
        <v>2663</v>
      </c>
      <c r="X622" s="2">
        <v>0.28199999999999997</v>
      </c>
      <c r="Y622" s="6">
        <f t="shared" si="74"/>
        <v>7.527828942099783E-3</v>
      </c>
      <c r="AA622">
        <v>16875869</v>
      </c>
      <c r="AB622">
        <v>19700186861</v>
      </c>
      <c r="AC622">
        <v>16875877</v>
      </c>
      <c r="AD622" t="s">
        <v>2</v>
      </c>
      <c r="AE622">
        <v>2011</v>
      </c>
      <c r="AG622">
        <v>870183</v>
      </c>
      <c r="AI622" t="s">
        <v>23658</v>
      </c>
      <c r="AK622" t="s">
        <v>23657</v>
      </c>
      <c r="AL622">
        <v>2</v>
      </c>
      <c r="AM622" s="5">
        <f t="shared" si="75"/>
        <v>0.18181818181818182</v>
      </c>
      <c r="AN622" s="4">
        <f t="shared" si="76"/>
        <v>2.753777838972841E-4</v>
      </c>
      <c r="AO622" s="3"/>
      <c r="AP622">
        <v>1</v>
      </c>
      <c r="AQ622" t="s">
        <v>195</v>
      </c>
      <c r="AR622">
        <v>216751</v>
      </c>
      <c r="AS622" t="s">
        <v>194</v>
      </c>
      <c r="AT622" s="2">
        <v>1.1739999999999999</v>
      </c>
      <c r="AU622" s="1">
        <f t="shared" si="77"/>
        <v>0.53520935946390324</v>
      </c>
      <c r="AV622" s="1">
        <f t="shared" si="78"/>
        <v>0.39016033629985336</v>
      </c>
      <c r="AW622" s="1">
        <f t="shared" si="79"/>
        <v>0.24511131313580334</v>
      </c>
    </row>
    <row r="623" spans="1:49" x14ac:dyDescent="0.2">
      <c r="A623">
        <v>621</v>
      </c>
      <c r="B623" t="s">
        <v>23656</v>
      </c>
      <c r="C623" t="s">
        <v>23655</v>
      </c>
      <c r="F623" t="s">
        <v>23654</v>
      </c>
      <c r="G623" t="s">
        <v>6</v>
      </c>
      <c r="H623" t="s">
        <v>5</v>
      </c>
      <c r="I623" t="s">
        <v>23653</v>
      </c>
      <c r="J623">
        <v>60026326</v>
      </c>
      <c r="K623" t="s">
        <v>1074</v>
      </c>
      <c r="L623" t="s">
        <v>1073</v>
      </c>
      <c r="M623" t="s">
        <v>776</v>
      </c>
      <c r="N623">
        <v>3</v>
      </c>
      <c r="O623" t="s">
        <v>23652</v>
      </c>
      <c r="P623" t="s">
        <v>23651</v>
      </c>
      <c r="Q623" t="s">
        <v>1072</v>
      </c>
      <c r="R623" s="7">
        <v>40871</v>
      </c>
      <c r="S623" s="8">
        <f t="shared" si="72"/>
        <v>2011</v>
      </c>
      <c r="T623" s="8">
        <v>2011</v>
      </c>
      <c r="U623" s="8">
        <f t="shared" si="73"/>
        <v>11</v>
      </c>
      <c r="V623" s="7">
        <v>2011</v>
      </c>
      <c r="W623" t="s">
        <v>2663</v>
      </c>
      <c r="X623" s="2">
        <v>0.28199999999999997</v>
      </c>
      <c r="Y623" s="6">
        <f t="shared" si="74"/>
        <v>7.527828942099783E-3</v>
      </c>
      <c r="AA623">
        <v>16875869</v>
      </c>
      <c r="AB623">
        <v>19700186861</v>
      </c>
      <c r="AC623">
        <v>16875877</v>
      </c>
      <c r="AD623" t="s">
        <v>2</v>
      </c>
      <c r="AE623">
        <v>2011</v>
      </c>
      <c r="AG623">
        <v>791697</v>
      </c>
      <c r="AI623" t="s">
        <v>23650</v>
      </c>
      <c r="AK623" t="s">
        <v>23649</v>
      </c>
      <c r="AL623">
        <v>3</v>
      </c>
      <c r="AM623" s="5">
        <f t="shared" si="75"/>
        <v>0.27272727272727271</v>
      </c>
      <c r="AN623" s="4">
        <f t="shared" si="76"/>
        <v>4.1306667584592612E-4</v>
      </c>
      <c r="AO623" s="3"/>
      <c r="AP623">
        <v>1</v>
      </c>
      <c r="AR623" t="s">
        <v>1</v>
      </c>
      <c r="AT623" s="2">
        <v>1.1739999999999999</v>
      </c>
      <c r="AU623" s="1">
        <f t="shared" si="77"/>
        <v>0.53934002622236255</v>
      </c>
      <c r="AV623" s="1">
        <f t="shared" si="78"/>
        <v>0.3970447808972854</v>
      </c>
      <c r="AW623" s="1">
        <f t="shared" si="79"/>
        <v>0.25474953557220825</v>
      </c>
    </row>
    <row r="624" spans="1:49" x14ac:dyDescent="0.2">
      <c r="A624">
        <v>622</v>
      </c>
      <c r="B624" t="s">
        <v>23648</v>
      </c>
      <c r="C624" t="s">
        <v>23647</v>
      </c>
      <c r="F624" t="s">
        <v>23646</v>
      </c>
      <c r="G624" t="s">
        <v>6</v>
      </c>
      <c r="H624" t="s">
        <v>5</v>
      </c>
      <c r="I624" t="s">
        <v>23645</v>
      </c>
      <c r="J624">
        <v>60026263</v>
      </c>
      <c r="K624" t="s">
        <v>23644</v>
      </c>
      <c r="L624" t="s">
        <v>74</v>
      </c>
      <c r="M624" t="s">
        <v>73</v>
      </c>
      <c r="N624">
        <v>2</v>
      </c>
      <c r="O624" t="s">
        <v>23643</v>
      </c>
      <c r="P624" t="s">
        <v>23642</v>
      </c>
      <c r="Q624" t="s">
        <v>23641</v>
      </c>
      <c r="R624" s="7">
        <v>40870</v>
      </c>
      <c r="S624" s="8">
        <f t="shared" si="72"/>
        <v>2011</v>
      </c>
      <c r="T624" s="8">
        <v>2011</v>
      </c>
      <c r="U624" s="8">
        <f t="shared" si="73"/>
        <v>11</v>
      </c>
      <c r="V624" s="7">
        <v>2011</v>
      </c>
      <c r="W624" t="s">
        <v>970</v>
      </c>
      <c r="X624" s="2">
        <v>1.3280000000000001</v>
      </c>
      <c r="Y624" s="6">
        <f t="shared" si="74"/>
        <v>3.5450201542937994E-2</v>
      </c>
      <c r="AA624">
        <v>15361225</v>
      </c>
      <c r="AB624">
        <v>18894</v>
      </c>
      <c r="AD624" t="s">
        <v>2</v>
      </c>
      <c r="AE624">
        <v>10</v>
      </c>
      <c r="AG624">
        <v>6062639</v>
      </c>
      <c r="AH624" t="s">
        <v>23640</v>
      </c>
      <c r="AI624" t="s">
        <v>23639</v>
      </c>
      <c r="AJ624" t="s">
        <v>23638</v>
      </c>
      <c r="AK624" t="s">
        <v>23637</v>
      </c>
      <c r="AL624">
        <v>54</v>
      </c>
      <c r="AM624" s="5">
        <f t="shared" si="75"/>
        <v>4.9090909090909092</v>
      </c>
      <c r="AN624" s="4">
        <f t="shared" si="76"/>
        <v>7.4352001652266703E-3</v>
      </c>
      <c r="AO624" s="3"/>
      <c r="AP624">
        <v>0</v>
      </c>
      <c r="AQ624" t="s">
        <v>309</v>
      </c>
      <c r="AR624" t="s">
        <v>23636</v>
      </c>
      <c r="AS624" t="s">
        <v>308</v>
      </c>
      <c r="AT624" s="2">
        <v>3.8340000000000001</v>
      </c>
      <c r="AU624" s="1">
        <f t="shared" si="77"/>
        <v>2.7045701129624597</v>
      </c>
      <c r="AV624" s="1">
        <f t="shared" si="78"/>
        <v>2.1442700854082331</v>
      </c>
      <c r="AW624" s="1">
        <f t="shared" si="79"/>
        <v>1.5839700578540068</v>
      </c>
    </row>
    <row r="625" spans="1:49" x14ac:dyDescent="0.2">
      <c r="A625">
        <v>623</v>
      </c>
      <c r="B625" t="s">
        <v>23635</v>
      </c>
      <c r="C625" t="s">
        <v>23634</v>
      </c>
      <c r="F625" t="s">
        <v>23633</v>
      </c>
      <c r="G625" t="s">
        <v>6</v>
      </c>
      <c r="H625" t="s">
        <v>5</v>
      </c>
      <c r="I625" t="s">
        <v>23632</v>
      </c>
      <c r="J625" t="s">
        <v>23631</v>
      </c>
      <c r="K625" t="s">
        <v>23630</v>
      </c>
      <c r="L625" t="s">
        <v>23629</v>
      </c>
      <c r="M625" t="s">
        <v>2101</v>
      </c>
      <c r="N625">
        <v>5</v>
      </c>
      <c r="O625" t="s">
        <v>23628</v>
      </c>
      <c r="P625" t="s">
        <v>23627</v>
      </c>
      <c r="Q625" t="s">
        <v>23626</v>
      </c>
      <c r="R625" s="7">
        <v>40870</v>
      </c>
      <c r="S625" s="8">
        <f t="shared" si="72"/>
        <v>2011</v>
      </c>
      <c r="T625" s="8">
        <v>2011</v>
      </c>
      <c r="U625" s="8">
        <f t="shared" si="73"/>
        <v>11</v>
      </c>
      <c r="V625" s="7">
        <v>2011</v>
      </c>
      <c r="W625" t="s">
        <v>970</v>
      </c>
      <c r="X625" s="2">
        <v>1.3280000000000001</v>
      </c>
      <c r="Y625" s="6">
        <f t="shared" si="74"/>
        <v>3.5450201542937994E-2</v>
      </c>
      <c r="AA625">
        <v>15361225</v>
      </c>
      <c r="AB625">
        <v>18894</v>
      </c>
      <c r="AD625" t="s">
        <v>2</v>
      </c>
      <c r="AE625">
        <v>10</v>
      </c>
      <c r="AG625">
        <v>6062638</v>
      </c>
      <c r="AH625" t="s">
        <v>23625</v>
      </c>
      <c r="AI625" t="s">
        <v>23624</v>
      </c>
      <c r="AJ625" t="s">
        <v>23623</v>
      </c>
      <c r="AK625" t="s">
        <v>23622</v>
      </c>
      <c r="AL625">
        <v>11</v>
      </c>
      <c r="AM625" s="5">
        <f t="shared" si="75"/>
        <v>1</v>
      </c>
      <c r="AN625" s="4">
        <f t="shared" si="76"/>
        <v>1.5145778114350624E-3</v>
      </c>
      <c r="AO625" s="3"/>
      <c r="AP625">
        <v>0</v>
      </c>
      <c r="AQ625" t="s">
        <v>351</v>
      </c>
      <c r="AR625" t="s">
        <v>23621</v>
      </c>
      <c r="AS625" t="s">
        <v>350</v>
      </c>
      <c r="AT625" s="2">
        <v>3.8340000000000001</v>
      </c>
      <c r="AU625" s="1">
        <f t="shared" si="77"/>
        <v>2.5269514423487114</v>
      </c>
      <c r="AV625" s="1">
        <f t="shared" si="78"/>
        <v>1.8482389677186528</v>
      </c>
      <c r="AW625" s="1">
        <f t="shared" si="79"/>
        <v>1.1695264930885942</v>
      </c>
    </row>
    <row r="626" spans="1:49" x14ac:dyDescent="0.2">
      <c r="A626">
        <v>624</v>
      </c>
      <c r="B626" t="s">
        <v>23620</v>
      </c>
      <c r="C626" t="s">
        <v>23619</v>
      </c>
      <c r="F626" t="s">
        <v>23618</v>
      </c>
      <c r="G626" t="s">
        <v>6</v>
      </c>
      <c r="H626" t="s">
        <v>5</v>
      </c>
      <c r="I626" t="s">
        <v>23617</v>
      </c>
      <c r="J626" t="s">
        <v>7722</v>
      </c>
      <c r="K626" t="s">
        <v>7721</v>
      </c>
      <c r="L626" t="s">
        <v>7720</v>
      </c>
      <c r="M626" t="s">
        <v>361</v>
      </c>
      <c r="N626">
        <v>3</v>
      </c>
      <c r="O626" t="s">
        <v>23616</v>
      </c>
      <c r="P626" t="s">
        <v>23615</v>
      </c>
      <c r="Q626" t="s">
        <v>23614</v>
      </c>
      <c r="R626" s="7">
        <v>40870</v>
      </c>
      <c r="S626" s="8">
        <f t="shared" si="72"/>
        <v>2011</v>
      </c>
      <c r="T626" s="8">
        <v>2011</v>
      </c>
      <c r="U626" s="8">
        <f t="shared" si="73"/>
        <v>11</v>
      </c>
      <c r="V626" s="7">
        <v>2011</v>
      </c>
      <c r="W626" t="s">
        <v>970</v>
      </c>
      <c r="X626" s="2">
        <v>1.3280000000000001</v>
      </c>
      <c r="Y626" s="6">
        <f t="shared" si="74"/>
        <v>3.5450201542937994E-2</v>
      </c>
      <c r="AA626">
        <v>15361225</v>
      </c>
      <c r="AB626">
        <v>18894</v>
      </c>
      <c r="AD626" t="s">
        <v>2</v>
      </c>
      <c r="AE626">
        <v>10</v>
      </c>
      <c r="AG626">
        <v>6060853</v>
      </c>
      <c r="AH626" t="s">
        <v>23613</v>
      </c>
      <c r="AI626" t="s">
        <v>23612</v>
      </c>
      <c r="AJ626" t="s">
        <v>23611</v>
      </c>
      <c r="AK626" t="s">
        <v>23610</v>
      </c>
      <c r="AL626">
        <v>42</v>
      </c>
      <c r="AM626" s="5">
        <f t="shared" si="75"/>
        <v>3.8181818181818183</v>
      </c>
      <c r="AN626" s="4">
        <f t="shared" si="76"/>
        <v>5.7829334618429663E-3</v>
      </c>
      <c r="AO626" s="3"/>
      <c r="AP626">
        <v>0</v>
      </c>
      <c r="AQ626" t="s">
        <v>152</v>
      </c>
      <c r="AR626" t="s">
        <v>1</v>
      </c>
      <c r="AS626" t="s">
        <v>151</v>
      </c>
      <c r="AT626" s="2">
        <v>3.8340000000000001</v>
      </c>
      <c r="AU626" s="1">
        <f t="shared" si="77"/>
        <v>2.6550021118609486</v>
      </c>
      <c r="AV626" s="1">
        <f t="shared" si="78"/>
        <v>2.0616567502390479</v>
      </c>
      <c r="AW626" s="1">
        <f t="shared" si="79"/>
        <v>1.4683113886171475</v>
      </c>
    </row>
    <row r="627" spans="1:49" x14ac:dyDescent="0.2">
      <c r="A627">
        <v>625</v>
      </c>
      <c r="B627" t="s">
        <v>23609</v>
      </c>
      <c r="C627" t="s">
        <v>23608</v>
      </c>
      <c r="F627" t="s">
        <v>23607</v>
      </c>
      <c r="G627" t="s">
        <v>6</v>
      </c>
      <c r="H627" t="s">
        <v>5</v>
      </c>
      <c r="I627" t="s">
        <v>23606</v>
      </c>
      <c r="J627" t="s">
        <v>23605</v>
      </c>
      <c r="K627" t="s">
        <v>23604</v>
      </c>
      <c r="L627" t="s">
        <v>23603</v>
      </c>
      <c r="M627" t="s">
        <v>23602</v>
      </c>
      <c r="N627">
        <v>5</v>
      </c>
      <c r="O627" t="s">
        <v>23601</v>
      </c>
      <c r="P627" t="s">
        <v>23600</v>
      </c>
      <c r="Q627" t="s">
        <v>23599</v>
      </c>
      <c r="R627" s="7">
        <v>40870</v>
      </c>
      <c r="S627" s="8">
        <f t="shared" si="72"/>
        <v>2011</v>
      </c>
      <c r="T627" s="8">
        <v>2011</v>
      </c>
      <c r="U627" s="8">
        <f t="shared" si="73"/>
        <v>11</v>
      </c>
      <c r="V627" s="7">
        <v>2011</v>
      </c>
      <c r="W627" t="s">
        <v>970</v>
      </c>
      <c r="X627" s="2">
        <v>1.3280000000000001</v>
      </c>
      <c r="Y627" s="6">
        <f t="shared" si="74"/>
        <v>3.5450201542937994E-2</v>
      </c>
      <c r="AA627">
        <v>15361225</v>
      </c>
      <c r="AB627">
        <v>18894</v>
      </c>
      <c r="AD627" t="s">
        <v>2</v>
      </c>
      <c r="AE627">
        <v>10</v>
      </c>
      <c r="AG627">
        <v>6064870</v>
      </c>
      <c r="AH627" t="s">
        <v>23598</v>
      </c>
      <c r="AI627" t="s">
        <v>23597</v>
      </c>
      <c r="AJ627" t="s">
        <v>23596</v>
      </c>
      <c r="AK627" t="s">
        <v>23595</v>
      </c>
      <c r="AL627">
        <v>26</v>
      </c>
      <c r="AM627" s="5">
        <f t="shared" si="75"/>
        <v>2.3636363636363638</v>
      </c>
      <c r="AN627" s="4">
        <f t="shared" si="76"/>
        <v>3.5799111906646935E-3</v>
      </c>
      <c r="AO627" s="3"/>
      <c r="AP627">
        <v>0</v>
      </c>
      <c r="AR627" t="s">
        <v>1</v>
      </c>
      <c r="AT627" s="2">
        <v>3.8340000000000001</v>
      </c>
      <c r="AU627" s="1">
        <f t="shared" si="77"/>
        <v>2.5889114437256002</v>
      </c>
      <c r="AV627" s="1">
        <f t="shared" si="78"/>
        <v>1.9515056366801342</v>
      </c>
      <c r="AW627" s="1">
        <f t="shared" si="79"/>
        <v>1.3140998296346684</v>
      </c>
    </row>
    <row r="628" spans="1:49" x14ac:dyDescent="0.2">
      <c r="A628">
        <v>626</v>
      </c>
      <c r="B628" t="s">
        <v>23594</v>
      </c>
      <c r="C628" t="s">
        <v>23593</v>
      </c>
      <c r="E628">
        <v>22109400</v>
      </c>
      <c r="F628" t="s">
        <v>23592</v>
      </c>
      <c r="G628" t="s">
        <v>6</v>
      </c>
      <c r="H628" t="s">
        <v>5</v>
      </c>
      <c r="I628" t="s">
        <v>23591</v>
      </c>
      <c r="J628" t="s">
        <v>23590</v>
      </c>
      <c r="K628" t="s">
        <v>23589</v>
      </c>
      <c r="L628" t="s">
        <v>23588</v>
      </c>
      <c r="M628" t="s">
        <v>517</v>
      </c>
      <c r="N628">
        <v>3</v>
      </c>
      <c r="O628" t="s">
        <v>23587</v>
      </c>
      <c r="P628" t="s">
        <v>23586</v>
      </c>
      <c r="Q628" t="s">
        <v>23585</v>
      </c>
      <c r="R628" s="7">
        <v>40868</v>
      </c>
      <c r="S628" s="8">
        <f t="shared" si="72"/>
        <v>2011</v>
      </c>
      <c r="T628" s="8">
        <v>2011</v>
      </c>
      <c r="U628" s="8">
        <f t="shared" si="73"/>
        <v>11</v>
      </c>
      <c r="V628" s="7">
        <v>40868</v>
      </c>
      <c r="W628" t="s">
        <v>1242</v>
      </c>
      <c r="X628" s="2">
        <v>1.3939999999999999</v>
      </c>
      <c r="Y628" s="6">
        <f t="shared" si="74"/>
        <v>3.721203384853581E-2</v>
      </c>
      <c r="AB628">
        <v>12862</v>
      </c>
      <c r="AC628">
        <v>10944087</v>
      </c>
      <c r="AD628" t="s">
        <v>2</v>
      </c>
      <c r="AE628">
        <v>19</v>
      </c>
      <c r="AF628">
        <v>24</v>
      </c>
      <c r="AH628" t="s">
        <v>23584</v>
      </c>
      <c r="AI628" t="s">
        <v>23583</v>
      </c>
      <c r="AK628" t="s">
        <v>23582</v>
      </c>
      <c r="AL628">
        <v>43</v>
      </c>
      <c r="AM628" s="5">
        <f t="shared" si="75"/>
        <v>3.9090909090909092</v>
      </c>
      <c r="AN628" s="4">
        <f t="shared" si="76"/>
        <v>5.9206223537916084E-3</v>
      </c>
      <c r="AO628" s="3"/>
      <c r="AP628">
        <v>1</v>
      </c>
      <c r="AR628" t="s">
        <v>1</v>
      </c>
      <c r="AT628" s="2">
        <v>3.8940000000000001</v>
      </c>
      <c r="AU628" s="1">
        <f t="shared" si="77"/>
        <v>2.7824610400112548</v>
      </c>
      <c r="AV628" s="1">
        <f t="shared" si="78"/>
        <v>2.156632810116371</v>
      </c>
      <c r="AW628" s="1">
        <f t="shared" si="79"/>
        <v>1.5308045802214867</v>
      </c>
    </row>
    <row r="629" spans="1:49" x14ac:dyDescent="0.2">
      <c r="A629">
        <v>627</v>
      </c>
      <c r="B629" t="s">
        <v>23581</v>
      </c>
      <c r="C629" t="s">
        <v>23580</v>
      </c>
      <c r="E629">
        <v>22109395</v>
      </c>
      <c r="F629" t="s">
        <v>23579</v>
      </c>
      <c r="G629" t="s">
        <v>6</v>
      </c>
      <c r="H629" t="s">
        <v>5</v>
      </c>
      <c r="I629" t="s">
        <v>974</v>
      </c>
      <c r="J629" t="s">
        <v>23578</v>
      </c>
      <c r="K629" t="s">
        <v>23577</v>
      </c>
      <c r="L629" t="s">
        <v>23576</v>
      </c>
      <c r="M629" t="s">
        <v>23575</v>
      </c>
      <c r="N629">
        <v>6</v>
      </c>
      <c r="O629" t="s">
        <v>23574</v>
      </c>
      <c r="P629" t="s">
        <v>23573</v>
      </c>
      <c r="Q629" t="s">
        <v>23572</v>
      </c>
      <c r="R629" s="7">
        <v>40868</v>
      </c>
      <c r="S629" s="8">
        <f t="shared" si="72"/>
        <v>2011</v>
      </c>
      <c r="T629" s="8">
        <v>2011</v>
      </c>
      <c r="U629" s="8">
        <f t="shared" si="73"/>
        <v>11</v>
      </c>
      <c r="V629" s="7">
        <v>40868</v>
      </c>
      <c r="W629" t="s">
        <v>1242</v>
      </c>
      <c r="X629" s="2">
        <v>1.3939999999999999</v>
      </c>
      <c r="Y629" s="6">
        <f t="shared" si="74"/>
        <v>3.721203384853581E-2</v>
      </c>
      <c r="AB629">
        <v>12862</v>
      </c>
      <c r="AC629">
        <v>10944087</v>
      </c>
      <c r="AD629" t="s">
        <v>2</v>
      </c>
      <c r="AE629">
        <v>19</v>
      </c>
      <c r="AF629">
        <v>24</v>
      </c>
      <c r="AH629" t="s">
        <v>23571</v>
      </c>
      <c r="AI629" t="s">
        <v>23570</v>
      </c>
      <c r="AK629" t="s">
        <v>23569</v>
      </c>
      <c r="AL629">
        <v>9</v>
      </c>
      <c r="AM629" s="5">
        <f t="shared" si="75"/>
        <v>0.81818181818181823</v>
      </c>
      <c r="AN629" s="4">
        <f t="shared" si="76"/>
        <v>1.2392000275377785E-3</v>
      </c>
      <c r="AO629" s="3"/>
      <c r="AP629">
        <v>1</v>
      </c>
      <c r="AR629" t="s">
        <v>1</v>
      </c>
      <c r="AT629" s="2">
        <v>3.8940000000000001</v>
      </c>
      <c r="AU629" s="1">
        <f t="shared" si="77"/>
        <v>2.6420183702236399</v>
      </c>
      <c r="AV629" s="1">
        <f t="shared" si="78"/>
        <v>1.9225616938036796</v>
      </c>
      <c r="AW629" s="1">
        <f t="shared" si="79"/>
        <v>1.2031050173837188</v>
      </c>
    </row>
    <row r="630" spans="1:49" x14ac:dyDescent="0.2">
      <c r="A630">
        <v>628</v>
      </c>
      <c r="B630" t="s">
        <v>23568</v>
      </c>
      <c r="C630" t="s">
        <v>23567</v>
      </c>
      <c r="E630">
        <v>22132155</v>
      </c>
      <c r="F630" t="s">
        <v>23566</v>
      </c>
      <c r="G630" t="s">
        <v>6</v>
      </c>
      <c r="H630" t="s">
        <v>5</v>
      </c>
      <c r="I630" t="s">
        <v>23565</v>
      </c>
      <c r="J630">
        <v>60022522</v>
      </c>
      <c r="K630" t="s">
        <v>1666</v>
      </c>
      <c r="L630" t="s">
        <v>1665</v>
      </c>
      <c r="M630" t="s">
        <v>17</v>
      </c>
      <c r="N630">
        <v>4</v>
      </c>
      <c r="O630" t="s">
        <v>23564</v>
      </c>
      <c r="P630" t="s">
        <v>23563</v>
      </c>
      <c r="Q630" t="s">
        <v>23562</v>
      </c>
      <c r="R630" s="7">
        <v>40868</v>
      </c>
      <c r="S630" s="8">
        <f t="shared" si="72"/>
        <v>2011</v>
      </c>
      <c r="T630" s="8">
        <v>2011</v>
      </c>
      <c r="U630" s="8">
        <f t="shared" si="73"/>
        <v>11</v>
      </c>
      <c r="V630" s="7">
        <v>40868</v>
      </c>
      <c r="W630" t="s">
        <v>871</v>
      </c>
      <c r="X630" s="2">
        <v>0.99</v>
      </c>
      <c r="Y630" s="6">
        <f t="shared" si="74"/>
        <v>2.6427484583967327E-2</v>
      </c>
      <c r="AB630">
        <v>10600153309</v>
      </c>
      <c r="AC630">
        <v>19326203</v>
      </c>
      <c r="AD630" t="s">
        <v>2</v>
      </c>
      <c r="AE630">
        <v>6</v>
      </c>
      <c r="AF630">
        <v>11</v>
      </c>
      <c r="AG630" t="s">
        <v>23561</v>
      </c>
      <c r="AI630" t="s">
        <v>23560</v>
      </c>
      <c r="AK630" t="s">
        <v>23559</v>
      </c>
      <c r="AL630">
        <v>33</v>
      </c>
      <c r="AM630" s="5">
        <f t="shared" si="75"/>
        <v>3</v>
      </c>
      <c r="AN630" s="4">
        <f t="shared" si="76"/>
        <v>4.5437334343051876E-3</v>
      </c>
      <c r="AO630" s="3"/>
      <c r="AP630">
        <v>1</v>
      </c>
      <c r="AQ630" t="s">
        <v>197</v>
      </c>
      <c r="AR630">
        <v>818785</v>
      </c>
      <c r="AS630" t="s">
        <v>196</v>
      </c>
      <c r="AT630" s="2">
        <v>3.24</v>
      </c>
      <c r="AU630" s="1">
        <f t="shared" si="77"/>
        <v>1.9862359239068685</v>
      </c>
      <c r="AV630" s="1">
        <f t="shared" si="78"/>
        <v>1.5485609009136256</v>
      </c>
      <c r="AW630" s="1">
        <f t="shared" si="79"/>
        <v>1.110885877920383</v>
      </c>
    </row>
    <row r="631" spans="1:49" x14ac:dyDescent="0.2">
      <c r="A631">
        <v>629</v>
      </c>
      <c r="B631" t="s">
        <v>23558</v>
      </c>
      <c r="C631" t="s">
        <v>23557</v>
      </c>
      <c r="F631" t="s">
        <v>23556</v>
      </c>
      <c r="G631" t="s">
        <v>6</v>
      </c>
      <c r="H631" t="s">
        <v>5</v>
      </c>
      <c r="I631" t="s">
        <v>23555</v>
      </c>
      <c r="J631" t="s">
        <v>23554</v>
      </c>
      <c r="K631" t="s">
        <v>23553</v>
      </c>
      <c r="L631" t="s">
        <v>23552</v>
      </c>
      <c r="M631" t="s">
        <v>1870</v>
      </c>
      <c r="N631">
        <v>8</v>
      </c>
      <c r="O631" t="s">
        <v>23551</v>
      </c>
      <c r="P631" t="s">
        <v>23550</v>
      </c>
      <c r="Q631" t="s">
        <v>23549</v>
      </c>
      <c r="R631" s="7">
        <v>40868</v>
      </c>
      <c r="S631" s="8">
        <f t="shared" si="72"/>
        <v>2011</v>
      </c>
      <c r="T631" s="8">
        <v>2011</v>
      </c>
      <c r="U631" s="8">
        <f t="shared" si="73"/>
        <v>11</v>
      </c>
      <c r="V631" s="7">
        <v>2011</v>
      </c>
      <c r="W631" t="s">
        <v>23548</v>
      </c>
      <c r="X631" s="2">
        <v>0.23899999999999999</v>
      </c>
      <c r="Y631" s="6">
        <f t="shared" si="74"/>
        <v>6.3799685005739301E-3</v>
      </c>
      <c r="AA631">
        <v>16487788</v>
      </c>
      <c r="AB631">
        <v>145434</v>
      </c>
      <c r="AC631">
        <v>18224180</v>
      </c>
      <c r="AD631" t="s">
        <v>2</v>
      </c>
      <c r="AE631">
        <v>15</v>
      </c>
      <c r="AF631">
        <v>2</v>
      </c>
      <c r="AH631" t="s">
        <v>23547</v>
      </c>
      <c r="AI631" t="s">
        <v>23546</v>
      </c>
      <c r="AJ631" t="s">
        <v>23545</v>
      </c>
      <c r="AK631" t="s">
        <v>23544</v>
      </c>
      <c r="AL631">
        <v>1</v>
      </c>
      <c r="AM631" s="5">
        <f t="shared" si="75"/>
        <v>9.0909090909090912E-2</v>
      </c>
      <c r="AN631" s="4">
        <f t="shared" si="76"/>
        <v>1.3768889194864205E-4</v>
      </c>
      <c r="AO631" s="3"/>
      <c r="AP631">
        <v>1</v>
      </c>
      <c r="AR631" t="s">
        <v>1</v>
      </c>
      <c r="AT631" s="2" t="s">
        <v>0</v>
      </c>
      <c r="AU631" s="1">
        <f t="shared" si="77"/>
        <v>0.45072846179863429</v>
      </c>
      <c r="AV631" s="1">
        <f t="shared" si="78"/>
        <v>0.32588286962612861</v>
      </c>
      <c r="AW631" s="1">
        <f t="shared" si="79"/>
        <v>0.20103727745362285</v>
      </c>
    </row>
    <row r="632" spans="1:49" x14ac:dyDescent="0.2">
      <c r="A632">
        <v>630</v>
      </c>
      <c r="B632" t="s">
        <v>23543</v>
      </c>
      <c r="C632" t="s">
        <v>23542</v>
      </c>
      <c r="F632" t="s">
        <v>23541</v>
      </c>
      <c r="G632" t="s">
        <v>6</v>
      </c>
      <c r="H632" t="s">
        <v>5</v>
      </c>
      <c r="I632" t="s">
        <v>23540</v>
      </c>
      <c r="J632">
        <v>60005465</v>
      </c>
      <c r="K632" t="s">
        <v>409</v>
      </c>
      <c r="L632" t="s">
        <v>172</v>
      </c>
      <c r="M632" t="s">
        <v>60</v>
      </c>
      <c r="N632">
        <v>2</v>
      </c>
      <c r="O632" t="s">
        <v>23539</v>
      </c>
      <c r="P632" t="s">
        <v>23538</v>
      </c>
      <c r="Q632" t="s">
        <v>2027</v>
      </c>
      <c r="R632" s="7">
        <v>40868</v>
      </c>
      <c r="S632" s="8">
        <f t="shared" si="72"/>
        <v>2011</v>
      </c>
      <c r="T632" s="8">
        <v>2011</v>
      </c>
      <c r="U632" s="8">
        <f t="shared" si="73"/>
        <v>11</v>
      </c>
      <c r="V632" s="7">
        <v>2011</v>
      </c>
      <c r="W632" t="s">
        <v>970</v>
      </c>
      <c r="X632" s="2">
        <v>1.3280000000000001</v>
      </c>
      <c r="Y632" s="6">
        <f t="shared" si="74"/>
        <v>3.5450201542937994E-2</v>
      </c>
      <c r="AA632">
        <v>15361225</v>
      </c>
      <c r="AB632">
        <v>18894</v>
      </c>
      <c r="AD632" t="s">
        <v>2</v>
      </c>
      <c r="AE632">
        <v>10</v>
      </c>
      <c r="AG632">
        <v>6061932</v>
      </c>
      <c r="AH632" t="s">
        <v>23537</v>
      </c>
      <c r="AI632" t="s">
        <v>23536</v>
      </c>
      <c r="AJ632" t="s">
        <v>23535</v>
      </c>
      <c r="AK632" t="s">
        <v>23534</v>
      </c>
      <c r="AL632">
        <v>34</v>
      </c>
      <c r="AM632" s="5">
        <f t="shared" si="75"/>
        <v>3.0909090909090908</v>
      </c>
      <c r="AN632" s="4">
        <f t="shared" si="76"/>
        <v>4.6814223262538297E-3</v>
      </c>
      <c r="AO632" s="3"/>
      <c r="AP632">
        <v>0</v>
      </c>
      <c r="AR632" t="s">
        <v>1</v>
      </c>
      <c r="AT632" s="2">
        <v>3.8340000000000001</v>
      </c>
      <c r="AU632" s="1">
        <f t="shared" si="77"/>
        <v>2.6219567777932746</v>
      </c>
      <c r="AV632" s="1">
        <f t="shared" si="78"/>
        <v>2.0065811934595912</v>
      </c>
      <c r="AW632" s="1">
        <f t="shared" si="79"/>
        <v>1.391205609125908</v>
      </c>
    </row>
    <row r="633" spans="1:49" x14ac:dyDescent="0.2">
      <c r="A633">
        <v>631</v>
      </c>
      <c r="B633" t="s">
        <v>23533</v>
      </c>
      <c r="C633" t="s">
        <v>23532</v>
      </c>
      <c r="F633" t="s">
        <v>23531</v>
      </c>
      <c r="G633" t="s">
        <v>6</v>
      </c>
      <c r="H633" t="s">
        <v>5</v>
      </c>
      <c r="I633" t="s">
        <v>991</v>
      </c>
      <c r="J633">
        <v>60005465</v>
      </c>
      <c r="K633" t="s">
        <v>409</v>
      </c>
      <c r="L633" t="s">
        <v>172</v>
      </c>
      <c r="M633" t="s">
        <v>60</v>
      </c>
      <c r="N633">
        <v>5</v>
      </c>
      <c r="O633" t="s">
        <v>23530</v>
      </c>
      <c r="P633" t="s">
        <v>23529</v>
      </c>
      <c r="Q633" t="s">
        <v>419</v>
      </c>
      <c r="R633" s="7">
        <v>40868</v>
      </c>
      <c r="S633" s="8">
        <f t="shared" si="72"/>
        <v>2011</v>
      </c>
      <c r="T633" s="8">
        <v>2011</v>
      </c>
      <c r="U633" s="8">
        <f t="shared" si="73"/>
        <v>11</v>
      </c>
      <c r="V633" s="7">
        <v>2011</v>
      </c>
      <c r="W633" t="s">
        <v>189</v>
      </c>
      <c r="X633" s="2">
        <v>0.28599999999999998</v>
      </c>
      <c r="Y633" s="6">
        <f t="shared" si="74"/>
        <v>7.6346066575905605E-3</v>
      </c>
      <c r="AA633">
        <v>9205071</v>
      </c>
      <c r="AB633">
        <v>28139</v>
      </c>
      <c r="AC633">
        <v>15693937</v>
      </c>
      <c r="AD633" t="s">
        <v>2</v>
      </c>
      <c r="AE633">
        <v>25</v>
      </c>
      <c r="AF633">
        <v>16</v>
      </c>
      <c r="AH633" t="s">
        <v>23528</v>
      </c>
      <c r="AI633" t="s">
        <v>23527</v>
      </c>
      <c r="AK633" t="s">
        <v>23526</v>
      </c>
      <c r="AL633">
        <v>7</v>
      </c>
      <c r="AM633" s="5">
        <f t="shared" si="75"/>
        <v>0.63636363636363635</v>
      </c>
      <c r="AN633" s="4">
        <f t="shared" si="76"/>
        <v>9.6382224364049431E-4</v>
      </c>
      <c r="AO633" s="3"/>
      <c r="AP633">
        <v>0</v>
      </c>
      <c r="AQ633" t="s">
        <v>9</v>
      </c>
      <c r="AR633">
        <v>10876007</v>
      </c>
      <c r="AS633" t="s">
        <v>8</v>
      </c>
      <c r="AT633" s="2" t="s">
        <v>0</v>
      </c>
      <c r="AU633" s="1">
        <f t="shared" si="77"/>
        <v>0.56333713334055413</v>
      </c>
      <c r="AV633" s="1">
        <f t="shared" si="78"/>
        <v>0.42992144506155278</v>
      </c>
      <c r="AW633" s="1">
        <f t="shared" si="79"/>
        <v>0.29650575678255142</v>
      </c>
    </row>
    <row r="634" spans="1:49" x14ac:dyDescent="0.2">
      <c r="A634">
        <v>632</v>
      </c>
      <c r="B634" t="s">
        <v>23525</v>
      </c>
      <c r="C634" t="s">
        <v>23524</v>
      </c>
      <c r="F634" t="s">
        <v>23523</v>
      </c>
      <c r="G634" t="s">
        <v>6</v>
      </c>
      <c r="H634" t="s">
        <v>5</v>
      </c>
      <c r="I634" t="s">
        <v>23522</v>
      </c>
      <c r="J634" t="s">
        <v>23521</v>
      </c>
      <c r="K634" t="s">
        <v>23520</v>
      </c>
      <c r="L634" t="s">
        <v>23519</v>
      </c>
      <c r="M634" t="s">
        <v>23518</v>
      </c>
      <c r="N634">
        <v>3</v>
      </c>
      <c r="O634" t="s">
        <v>23517</v>
      </c>
      <c r="P634" t="s">
        <v>23516</v>
      </c>
      <c r="Q634" t="s">
        <v>23515</v>
      </c>
      <c r="R634" s="7">
        <v>40868</v>
      </c>
      <c r="S634" s="8">
        <f t="shared" si="72"/>
        <v>2011</v>
      </c>
      <c r="T634" s="8">
        <v>2011</v>
      </c>
      <c r="U634" s="8">
        <f t="shared" si="73"/>
        <v>11</v>
      </c>
      <c r="V634" s="7">
        <v>2011</v>
      </c>
      <c r="W634" t="s">
        <v>23514</v>
      </c>
      <c r="X634" s="2">
        <v>0.35599999999999998</v>
      </c>
      <c r="Y634" s="6">
        <f t="shared" si="74"/>
        <v>9.5032166786791598E-3</v>
      </c>
      <c r="AA634">
        <v>15736105</v>
      </c>
      <c r="AB634">
        <v>7100153127</v>
      </c>
      <c r="AC634">
        <v>15736113</v>
      </c>
      <c r="AD634" t="s">
        <v>2</v>
      </c>
      <c r="AE634">
        <v>7</v>
      </c>
      <c r="AF634">
        <v>2</v>
      </c>
      <c r="AH634" t="s">
        <v>23513</v>
      </c>
      <c r="AI634" t="s">
        <v>23512</v>
      </c>
      <c r="AJ634" t="s">
        <v>23511</v>
      </c>
      <c r="AK634" t="s">
        <v>23510</v>
      </c>
      <c r="AL634">
        <v>4</v>
      </c>
      <c r="AM634" s="5">
        <f t="shared" si="75"/>
        <v>0.36363636363636365</v>
      </c>
      <c r="AN634" s="4">
        <f t="shared" si="76"/>
        <v>5.5075556779456819E-4</v>
      </c>
      <c r="AO634" s="3"/>
      <c r="AP634">
        <v>0</v>
      </c>
      <c r="AR634" t="s">
        <v>1</v>
      </c>
      <c r="AT634" s="2" t="s">
        <v>0</v>
      </c>
      <c r="AU634" s="1">
        <f t="shared" si="77"/>
        <v>0.68174783454137833</v>
      </c>
      <c r="AV634" s="1">
        <f t="shared" si="78"/>
        <v>0.5026986123236864</v>
      </c>
      <c r="AW634" s="1">
        <f t="shared" si="79"/>
        <v>0.32364939010599458</v>
      </c>
    </row>
    <row r="635" spans="1:49" x14ac:dyDescent="0.2">
      <c r="A635">
        <v>633</v>
      </c>
      <c r="B635" t="s">
        <v>23509</v>
      </c>
      <c r="C635" t="s">
        <v>23508</v>
      </c>
      <c r="F635" t="s">
        <v>23507</v>
      </c>
      <c r="G635" t="s">
        <v>6</v>
      </c>
      <c r="H635" t="s">
        <v>5</v>
      </c>
      <c r="I635" t="s">
        <v>593</v>
      </c>
      <c r="J635">
        <v>60017776</v>
      </c>
      <c r="K635" t="s">
        <v>4353</v>
      </c>
      <c r="L635" t="s">
        <v>74</v>
      </c>
      <c r="M635" t="s">
        <v>73</v>
      </c>
      <c r="N635">
        <v>2</v>
      </c>
      <c r="O635" t="s">
        <v>23506</v>
      </c>
      <c r="P635" t="s">
        <v>23505</v>
      </c>
      <c r="Q635" t="s">
        <v>4350</v>
      </c>
      <c r="R635" s="7">
        <v>40868</v>
      </c>
      <c r="S635" s="8">
        <f t="shared" si="72"/>
        <v>2011</v>
      </c>
      <c r="T635" s="8">
        <v>2011</v>
      </c>
      <c r="U635" s="8">
        <f t="shared" si="73"/>
        <v>11</v>
      </c>
      <c r="V635" s="7">
        <v>2011</v>
      </c>
      <c r="W635" t="s">
        <v>830</v>
      </c>
      <c r="X635" s="2">
        <v>0.219</v>
      </c>
      <c r="Y635" s="6">
        <f t="shared" si="74"/>
        <v>5.8460799231200454E-3</v>
      </c>
      <c r="AA635">
        <v>15421406</v>
      </c>
      <c r="AB635">
        <v>24711</v>
      </c>
      <c r="AC635">
        <v>15635287</v>
      </c>
      <c r="AD635" t="s">
        <v>2</v>
      </c>
      <c r="AE635">
        <v>551</v>
      </c>
      <c r="AH635" t="s">
        <v>23504</v>
      </c>
      <c r="AI635" t="s">
        <v>23503</v>
      </c>
      <c r="AJ635" t="s">
        <v>23502</v>
      </c>
      <c r="AK635" t="s">
        <v>23501</v>
      </c>
      <c r="AL635">
        <v>1</v>
      </c>
      <c r="AM635" s="5">
        <f t="shared" si="75"/>
        <v>9.0909090909090912E-2</v>
      </c>
      <c r="AN635" s="4">
        <f t="shared" si="76"/>
        <v>1.3768889194864205E-4</v>
      </c>
      <c r="AO635" s="3"/>
      <c r="AP635">
        <v>0</v>
      </c>
      <c r="AQ635" t="s">
        <v>309</v>
      </c>
      <c r="AR635" t="s">
        <v>23500</v>
      </c>
      <c r="AS635" t="s">
        <v>308</v>
      </c>
      <c r="AT635" s="2" t="s">
        <v>0</v>
      </c>
      <c r="AU635" s="1">
        <f t="shared" si="77"/>
        <v>0.41335626137686238</v>
      </c>
      <c r="AV635" s="1">
        <f t="shared" si="78"/>
        <v>0.29918844075343437</v>
      </c>
      <c r="AW635" s="1">
        <f t="shared" si="79"/>
        <v>0.18502062013000628</v>
      </c>
    </row>
    <row r="636" spans="1:49" x14ac:dyDescent="0.2">
      <c r="A636">
        <v>634</v>
      </c>
      <c r="B636" t="s">
        <v>23499</v>
      </c>
      <c r="C636" t="s">
        <v>23498</v>
      </c>
      <c r="F636" t="s">
        <v>23497</v>
      </c>
      <c r="G636" t="s">
        <v>6</v>
      </c>
      <c r="H636" t="s">
        <v>5</v>
      </c>
      <c r="I636" t="s">
        <v>23496</v>
      </c>
      <c r="J636">
        <v>60104305</v>
      </c>
      <c r="K636" t="s">
        <v>23495</v>
      </c>
      <c r="L636" t="s">
        <v>23494</v>
      </c>
      <c r="M636" t="s">
        <v>16</v>
      </c>
      <c r="N636">
        <v>3</v>
      </c>
      <c r="O636" t="s">
        <v>23493</v>
      </c>
      <c r="P636" t="s">
        <v>23492</v>
      </c>
      <c r="Q636" t="s">
        <v>23491</v>
      </c>
      <c r="R636" s="7">
        <v>40868</v>
      </c>
      <c r="S636" s="8">
        <f t="shared" si="72"/>
        <v>2011</v>
      </c>
      <c r="T636" s="8">
        <v>2011</v>
      </c>
      <c r="U636" s="8">
        <f t="shared" si="73"/>
        <v>11</v>
      </c>
      <c r="V636" s="7">
        <v>2011</v>
      </c>
      <c r="W636" t="s">
        <v>1864</v>
      </c>
      <c r="X636" s="2">
        <v>0.255</v>
      </c>
      <c r="Y636" s="6">
        <f t="shared" si="74"/>
        <v>6.8070793625370392E-3</v>
      </c>
      <c r="AA636">
        <v>3321649</v>
      </c>
      <c r="AB636">
        <v>28454</v>
      </c>
      <c r="AD636" t="s">
        <v>2</v>
      </c>
      <c r="AE636">
        <v>30</v>
      </c>
      <c r="AF636">
        <v>4</v>
      </c>
      <c r="AH636" t="s">
        <v>23490</v>
      </c>
      <c r="AI636" t="s">
        <v>23489</v>
      </c>
      <c r="AJ636" t="s">
        <v>23488</v>
      </c>
      <c r="AK636" t="s">
        <v>23487</v>
      </c>
      <c r="AL636">
        <v>14</v>
      </c>
      <c r="AM636" s="5">
        <f t="shared" si="75"/>
        <v>1.2727272727272727</v>
      </c>
      <c r="AN636" s="4">
        <f t="shared" si="76"/>
        <v>1.9276444872809886E-3</v>
      </c>
      <c r="AO636" s="3"/>
      <c r="AP636">
        <v>0</v>
      </c>
      <c r="AR636" t="s">
        <v>1</v>
      </c>
      <c r="AT636" s="2" t="s">
        <v>0</v>
      </c>
      <c r="AU636" s="1">
        <f t="shared" si="77"/>
        <v>0.53432488999602235</v>
      </c>
      <c r="AV636" s="1">
        <f t="shared" si="78"/>
        <v>0.4367361924909014</v>
      </c>
      <c r="AW636" s="1">
        <f t="shared" si="79"/>
        <v>0.3391474949857804</v>
      </c>
    </row>
    <row r="637" spans="1:49" x14ac:dyDescent="0.2">
      <c r="A637">
        <v>635</v>
      </c>
      <c r="B637" t="s">
        <v>23486</v>
      </c>
      <c r="C637" t="s">
        <v>23485</v>
      </c>
      <c r="F637" t="s">
        <v>23484</v>
      </c>
      <c r="G637" t="s">
        <v>6</v>
      </c>
      <c r="H637" t="s">
        <v>5</v>
      </c>
      <c r="I637" t="s">
        <v>23483</v>
      </c>
      <c r="J637">
        <v>60005465</v>
      </c>
      <c r="K637" t="s">
        <v>409</v>
      </c>
      <c r="L637" t="s">
        <v>172</v>
      </c>
      <c r="M637" t="s">
        <v>60</v>
      </c>
      <c r="N637">
        <v>4</v>
      </c>
      <c r="O637" t="s">
        <v>23482</v>
      </c>
      <c r="P637" t="s">
        <v>23481</v>
      </c>
      <c r="Q637" t="s">
        <v>416</v>
      </c>
      <c r="R637" s="7">
        <v>40868</v>
      </c>
      <c r="S637" s="8">
        <f t="shared" si="72"/>
        <v>2011</v>
      </c>
      <c r="T637" s="8">
        <v>2011</v>
      </c>
      <c r="U637" s="8">
        <f t="shared" si="73"/>
        <v>11</v>
      </c>
      <c r="V637" s="7">
        <v>2011</v>
      </c>
      <c r="W637" t="s">
        <v>189</v>
      </c>
      <c r="X637" s="2">
        <v>0.28599999999999998</v>
      </c>
      <c r="Y637" s="6">
        <f t="shared" si="74"/>
        <v>7.6346066575905605E-3</v>
      </c>
      <c r="AA637">
        <v>9205071</v>
      </c>
      <c r="AB637">
        <v>28139</v>
      </c>
      <c r="AC637">
        <v>15693937</v>
      </c>
      <c r="AD637" t="s">
        <v>2</v>
      </c>
      <c r="AE637">
        <v>25</v>
      </c>
      <c r="AF637">
        <v>16</v>
      </c>
      <c r="AH637" t="s">
        <v>23480</v>
      </c>
      <c r="AI637" t="s">
        <v>23479</v>
      </c>
      <c r="AK637" t="s">
        <v>23478</v>
      </c>
      <c r="AL637">
        <v>6</v>
      </c>
      <c r="AM637" s="5">
        <f t="shared" si="75"/>
        <v>0.54545454545454541</v>
      </c>
      <c r="AN637" s="4">
        <f t="shared" si="76"/>
        <v>8.2613335169185224E-4</v>
      </c>
      <c r="AO637" s="3"/>
      <c r="AP637">
        <v>0</v>
      </c>
      <c r="AQ637" t="s">
        <v>9</v>
      </c>
      <c r="AR637">
        <v>60971030</v>
      </c>
      <c r="AS637" t="s">
        <v>8</v>
      </c>
      <c r="AT637" s="2" t="s">
        <v>0</v>
      </c>
      <c r="AU637" s="1">
        <f t="shared" si="77"/>
        <v>0.55920646658209483</v>
      </c>
      <c r="AV637" s="1">
        <f t="shared" si="78"/>
        <v>0.42303700046412063</v>
      </c>
      <c r="AW637" s="1">
        <f t="shared" si="79"/>
        <v>0.28686753434614648</v>
      </c>
    </row>
    <row r="638" spans="1:49" x14ac:dyDescent="0.2">
      <c r="A638">
        <v>636</v>
      </c>
      <c r="B638" t="s">
        <v>23477</v>
      </c>
      <c r="C638" t="s">
        <v>23476</v>
      </c>
      <c r="F638" t="s">
        <v>23475</v>
      </c>
      <c r="G638" t="s">
        <v>6</v>
      </c>
      <c r="H638" t="s">
        <v>5</v>
      </c>
      <c r="I638" t="s">
        <v>2859</v>
      </c>
      <c r="J638" t="s">
        <v>2858</v>
      </c>
      <c r="K638" t="s">
        <v>2857</v>
      </c>
      <c r="L638" t="s">
        <v>2856</v>
      </c>
      <c r="M638" t="s">
        <v>23</v>
      </c>
      <c r="N638">
        <v>4</v>
      </c>
      <c r="O638" t="s">
        <v>23474</v>
      </c>
      <c r="P638" t="s">
        <v>23473</v>
      </c>
      <c r="Q638" t="s">
        <v>23472</v>
      </c>
      <c r="R638" s="7">
        <v>40868</v>
      </c>
      <c r="S638" s="8">
        <f t="shared" si="72"/>
        <v>2011</v>
      </c>
      <c r="T638" s="8">
        <v>2011</v>
      </c>
      <c r="U638" s="8">
        <f t="shared" si="73"/>
        <v>11</v>
      </c>
      <c r="V638" s="7">
        <v>2011</v>
      </c>
      <c r="W638" t="s">
        <v>189</v>
      </c>
      <c r="X638" s="2">
        <v>0.28599999999999998</v>
      </c>
      <c r="Y638" s="6">
        <f t="shared" si="74"/>
        <v>7.6346066575905605E-3</v>
      </c>
      <c r="AA638">
        <v>9205071</v>
      </c>
      <c r="AB638">
        <v>28139</v>
      </c>
      <c r="AC638">
        <v>15693937</v>
      </c>
      <c r="AD638" t="s">
        <v>2</v>
      </c>
      <c r="AE638">
        <v>25</v>
      </c>
      <c r="AF638">
        <v>16</v>
      </c>
      <c r="AH638" t="s">
        <v>23471</v>
      </c>
      <c r="AI638" t="s">
        <v>23470</v>
      </c>
      <c r="AK638" t="s">
        <v>23469</v>
      </c>
      <c r="AL638">
        <v>6</v>
      </c>
      <c r="AM638" s="5">
        <f t="shared" si="75"/>
        <v>0.54545454545454541</v>
      </c>
      <c r="AN638" s="4">
        <f t="shared" si="76"/>
        <v>8.2613335169185224E-4</v>
      </c>
      <c r="AO638" s="3"/>
      <c r="AP638">
        <v>0</v>
      </c>
      <c r="AQ638" t="s">
        <v>373</v>
      </c>
      <c r="AR638" t="s">
        <v>23468</v>
      </c>
      <c r="AS638" t="s">
        <v>372</v>
      </c>
      <c r="AT638" s="2" t="s">
        <v>0</v>
      </c>
      <c r="AU638" s="1">
        <f t="shared" si="77"/>
        <v>0.55920646658209483</v>
      </c>
      <c r="AV638" s="1">
        <f t="shared" si="78"/>
        <v>0.42303700046412063</v>
      </c>
      <c r="AW638" s="1">
        <f t="shared" si="79"/>
        <v>0.28686753434614648</v>
      </c>
    </row>
    <row r="639" spans="1:49" x14ac:dyDescent="0.2">
      <c r="A639">
        <v>637</v>
      </c>
      <c r="B639" t="s">
        <v>23467</v>
      </c>
      <c r="C639" t="s">
        <v>23466</v>
      </c>
      <c r="F639" t="s">
        <v>23465</v>
      </c>
      <c r="G639" t="s">
        <v>6</v>
      </c>
      <c r="H639" t="s">
        <v>5</v>
      </c>
      <c r="I639" t="s">
        <v>23464</v>
      </c>
      <c r="J639">
        <v>60025578</v>
      </c>
      <c r="K639" t="s">
        <v>62</v>
      </c>
      <c r="L639" t="s">
        <v>61</v>
      </c>
      <c r="M639" t="s">
        <v>60</v>
      </c>
      <c r="N639">
        <v>5</v>
      </c>
      <c r="O639" t="s">
        <v>23463</v>
      </c>
      <c r="P639" t="s">
        <v>23462</v>
      </c>
      <c r="Q639" t="s">
        <v>69</v>
      </c>
      <c r="R639" s="7">
        <v>40868</v>
      </c>
      <c r="S639" s="8">
        <f t="shared" si="72"/>
        <v>2011</v>
      </c>
      <c r="T639" s="8">
        <v>2011</v>
      </c>
      <c r="U639" s="8">
        <f t="shared" si="73"/>
        <v>11</v>
      </c>
      <c r="V639" s="7">
        <v>2011</v>
      </c>
      <c r="W639" t="s">
        <v>189</v>
      </c>
      <c r="X639" s="2">
        <v>0.28599999999999998</v>
      </c>
      <c r="Y639" s="6">
        <f t="shared" si="74"/>
        <v>7.6346066575905605E-3</v>
      </c>
      <c r="AA639">
        <v>9205071</v>
      </c>
      <c r="AB639">
        <v>28139</v>
      </c>
      <c r="AC639">
        <v>15693937</v>
      </c>
      <c r="AD639" t="s">
        <v>2</v>
      </c>
      <c r="AE639">
        <v>25</v>
      </c>
      <c r="AF639">
        <v>16</v>
      </c>
      <c r="AH639" t="s">
        <v>23461</v>
      </c>
      <c r="AI639" t="s">
        <v>23460</v>
      </c>
      <c r="AK639" t="s">
        <v>23459</v>
      </c>
      <c r="AL639">
        <v>14</v>
      </c>
      <c r="AM639" s="5">
        <f t="shared" si="75"/>
        <v>1.2727272727272727</v>
      </c>
      <c r="AN639" s="4">
        <f t="shared" si="76"/>
        <v>1.9276444872809886E-3</v>
      </c>
      <c r="AO639" s="3"/>
      <c r="AP639">
        <v>0</v>
      </c>
      <c r="AR639" t="s">
        <v>1</v>
      </c>
      <c r="AT639" s="2" t="s">
        <v>0</v>
      </c>
      <c r="AU639" s="1">
        <f t="shared" si="77"/>
        <v>0.5922518006497689</v>
      </c>
      <c r="AV639" s="1">
        <f t="shared" si="78"/>
        <v>0.47811255724357749</v>
      </c>
      <c r="AW639" s="1">
        <f t="shared" si="79"/>
        <v>0.36397331383738601</v>
      </c>
    </row>
    <row r="640" spans="1:49" x14ac:dyDescent="0.2">
      <c r="A640">
        <v>638</v>
      </c>
      <c r="B640" t="s">
        <v>23458</v>
      </c>
      <c r="C640" t="s">
        <v>23457</v>
      </c>
      <c r="E640">
        <v>21952506</v>
      </c>
      <c r="F640" t="s">
        <v>23456</v>
      </c>
      <c r="G640" t="s">
        <v>6</v>
      </c>
      <c r="H640" t="s">
        <v>5</v>
      </c>
      <c r="I640" t="s">
        <v>23455</v>
      </c>
      <c r="J640" t="s">
        <v>23454</v>
      </c>
      <c r="K640" t="s">
        <v>23453</v>
      </c>
      <c r="L640" t="s">
        <v>23452</v>
      </c>
      <c r="M640" t="s">
        <v>3854</v>
      </c>
      <c r="N640">
        <v>6</v>
      </c>
      <c r="O640" t="s">
        <v>23451</v>
      </c>
      <c r="P640" t="s">
        <v>23450</v>
      </c>
      <c r="Q640" t="s">
        <v>23449</v>
      </c>
      <c r="R640" s="7">
        <v>40868</v>
      </c>
      <c r="S640" s="8">
        <f t="shared" si="72"/>
        <v>2011</v>
      </c>
      <c r="T640" s="8">
        <v>2011</v>
      </c>
      <c r="U640" s="8">
        <f t="shared" si="73"/>
        <v>11</v>
      </c>
      <c r="V640" s="7">
        <v>40868</v>
      </c>
      <c r="W640" t="s">
        <v>2165</v>
      </c>
      <c r="X640" s="2">
        <v>0.98</v>
      </c>
      <c r="Y640" s="6">
        <f t="shared" si="74"/>
        <v>2.6160540295240384E-2</v>
      </c>
      <c r="AA640">
        <v>14779226</v>
      </c>
      <c r="AB640">
        <v>9500153949</v>
      </c>
      <c r="AC640">
        <v>14779234</v>
      </c>
      <c r="AD640" t="s">
        <v>2</v>
      </c>
      <c r="AE640">
        <v>40</v>
      </c>
      <c r="AF640">
        <v>43</v>
      </c>
      <c r="AH640" t="s">
        <v>23448</v>
      </c>
      <c r="AI640" t="s">
        <v>23447</v>
      </c>
      <c r="AK640" t="s">
        <v>23446</v>
      </c>
      <c r="AL640">
        <v>11</v>
      </c>
      <c r="AM640" s="5">
        <f t="shared" si="75"/>
        <v>1</v>
      </c>
      <c r="AN640" s="4">
        <f t="shared" si="76"/>
        <v>1.5145778114350624E-3</v>
      </c>
      <c r="AO640" s="3"/>
      <c r="AP640">
        <v>0</v>
      </c>
      <c r="AR640" t="s">
        <v>1</v>
      </c>
      <c r="AT640" s="2">
        <v>4.3899999999999997</v>
      </c>
      <c r="AU640" s="1">
        <f t="shared" si="77"/>
        <v>1.8766751550098784</v>
      </c>
      <c r="AV640" s="1">
        <f t="shared" si="78"/>
        <v>1.3837559053337722</v>
      </c>
      <c r="AW640" s="1">
        <f t="shared" si="79"/>
        <v>0.8908366556576659</v>
      </c>
    </row>
    <row r="641" spans="1:49" x14ac:dyDescent="0.2">
      <c r="A641">
        <v>639</v>
      </c>
      <c r="B641" t="s">
        <v>23445</v>
      </c>
      <c r="C641" t="s">
        <v>23444</v>
      </c>
      <c r="F641" t="s">
        <v>23443</v>
      </c>
      <c r="G641" t="s">
        <v>6</v>
      </c>
      <c r="H641" t="s">
        <v>5</v>
      </c>
      <c r="I641" t="s">
        <v>23442</v>
      </c>
      <c r="J641" t="s">
        <v>23441</v>
      </c>
      <c r="K641" t="s">
        <v>23440</v>
      </c>
      <c r="L641" t="s">
        <v>23439</v>
      </c>
      <c r="M641" t="s">
        <v>4</v>
      </c>
      <c r="N641">
        <v>3</v>
      </c>
      <c r="O641" t="s">
        <v>23438</v>
      </c>
      <c r="P641" t="s">
        <v>23437</v>
      </c>
      <c r="Q641" t="s">
        <v>23436</v>
      </c>
      <c r="R641" s="7">
        <v>40867</v>
      </c>
      <c r="S641" s="8">
        <f t="shared" si="72"/>
        <v>2011</v>
      </c>
      <c r="T641" s="8">
        <v>2011</v>
      </c>
      <c r="U641" s="8">
        <f t="shared" si="73"/>
        <v>11</v>
      </c>
      <c r="V641" s="7">
        <v>40867</v>
      </c>
      <c r="W641" t="s">
        <v>2178</v>
      </c>
      <c r="X641" s="2">
        <v>0.66800000000000004</v>
      </c>
      <c r="Y641" s="6">
        <f t="shared" si="74"/>
        <v>1.7831878486959774E-2</v>
      </c>
      <c r="AA641" t="s">
        <v>2177</v>
      </c>
      <c r="AB641">
        <v>29593</v>
      </c>
      <c r="AC641">
        <v>15394522</v>
      </c>
      <c r="AD641" t="s">
        <v>2</v>
      </c>
      <c r="AE641">
        <v>50</v>
      </c>
      <c r="AF641">
        <v>33</v>
      </c>
      <c r="AH641" t="s">
        <v>23435</v>
      </c>
      <c r="AI641" t="s">
        <v>23434</v>
      </c>
      <c r="AK641" t="s">
        <v>23433</v>
      </c>
      <c r="AL641">
        <v>3</v>
      </c>
      <c r="AM641" s="5">
        <f t="shared" si="75"/>
        <v>0.27272727272727271</v>
      </c>
      <c r="AN641" s="4">
        <f t="shared" si="76"/>
        <v>4.1306667584592612E-4</v>
      </c>
      <c r="AO641" s="3"/>
      <c r="AP641">
        <v>0</v>
      </c>
      <c r="AR641" t="s">
        <v>1</v>
      </c>
      <c r="AT641" s="2">
        <v>1.98</v>
      </c>
      <c r="AU641" s="1">
        <f t="shared" si="77"/>
        <v>1.2606234943625618</v>
      </c>
      <c r="AV641" s="1">
        <f t="shared" si="78"/>
        <v>0.91224725814028496</v>
      </c>
      <c r="AW641" s="1">
        <f t="shared" si="79"/>
        <v>0.56387102191800798</v>
      </c>
    </row>
    <row r="642" spans="1:49" x14ac:dyDescent="0.2">
      <c r="A642">
        <v>640</v>
      </c>
      <c r="B642" t="s">
        <v>23432</v>
      </c>
      <c r="C642" t="s">
        <v>23431</v>
      </c>
      <c r="F642" t="s">
        <v>23430</v>
      </c>
      <c r="G642" t="s">
        <v>6</v>
      </c>
      <c r="H642" t="s">
        <v>5</v>
      </c>
      <c r="I642" t="s">
        <v>23429</v>
      </c>
      <c r="J642" t="s">
        <v>23428</v>
      </c>
      <c r="K642" t="s">
        <v>23427</v>
      </c>
      <c r="L642" t="s">
        <v>171</v>
      </c>
      <c r="M642" t="s">
        <v>170</v>
      </c>
      <c r="N642">
        <v>4</v>
      </c>
      <c r="O642" t="s">
        <v>23426</v>
      </c>
      <c r="P642" t="s">
        <v>23425</v>
      </c>
      <c r="Q642" t="s">
        <v>23424</v>
      </c>
      <c r="R642" s="7">
        <v>40865</v>
      </c>
      <c r="S642" s="8">
        <f t="shared" ref="S642:S705" si="80">YEAR(R642)</f>
        <v>2011</v>
      </c>
      <c r="T642" s="8">
        <v>2011</v>
      </c>
      <c r="U642" s="8">
        <f t="shared" ref="U642:U705" si="81">2022-T642</f>
        <v>11</v>
      </c>
      <c r="V642" s="7">
        <v>40865</v>
      </c>
      <c r="W642" t="s">
        <v>242</v>
      </c>
      <c r="X642" s="2">
        <v>0.55500000000000005</v>
      </c>
      <c r="Y642" s="6">
        <f t="shared" ref="Y642:Y705" si="82">(X642-$Z$4)/($Z$3-$Z$4)</f>
        <v>1.4815408024345321E-2</v>
      </c>
      <c r="AA642">
        <v>17518725</v>
      </c>
      <c r="AB642">
        <v>6100153023</v>
      </c>
      <c r="AC642">
        <v>17518733</v>
      </c>
      <c r="AD642" t="s">
        <v>2</v>
      </c>
      <c r="AE642">
        <v>5</v>
      </c>
      <c r="AF642">
        <v>14</v>
      </c>
      <c r="AH642" t="s">
        <v>23423</v>
      </c>
      <c r="AI642" t="s">
        <v>23422</v>
      </c>
      <c r="AK642" t="s">
        <v>23421</v>
      </c>
      <c r="AL642">
        <v>31</v>
      </c>
      <c r="AM642" s="5">
        <f t="shared" ref="AM642:AM705" si="83">AL642/U642</f>
        <v>2.8181818181818183</v>
      </c>
      <c r="AN642" s="4">
        <f t="shared" ref="AN642:AN705" si="84">(AM642-$AO$4)/($AO$3-$AO$4)</f>
        <v>4.2683556504079035E-3</v>
      </c>
      <c r="AO642" s="3"/>
      <c r="AP642">
        <v>0</v>
      </c>
      <c r="AR642" t="s">
        <v>1</v>
      </c>
      <c r="AT642" s="2" t="s">
        <v>0</v>
      </c>
      <c r="AU642" s="1">
        <f t="shared" ref="AU642:AU705" si="85">(Y642*0.7+AN642*0.3)*100</f>
        <v>1.1651292312164094</v>
      </c>
      <c r="AV642" s="1">
        <f t="shared" ref="AV642:AV705" si="86">(Y642*0.5+AN642*0.5)*100</f>
        <v>0.95418818373766123</v>
      </c>
      <c r="AW642" s="1">
        <f t="shared" ref="AW642:AW705" si="87">(Y642*0.3+AN642*0.7)*100</f>
        <v>0.74324713625891281</v>
      </c>
    </row>
    <row r="643" spans="1:49" x14ac:dyDescent="0.2">
      <c r="A643">
        <v>641</v>
      </c>
      <c r="B643" t="s">
        <v>23420</v>
      </c>
      <c r="C643" t="s">
        <v>23419</v>
      </c>
      <c r="F643" t="s">
        <v>23418</v>
      </c>
      <c r="G643" t="s">
        <v>6</v>
      </c>
      <c r="H643" t="s">
        <v>5</v>
      </c>
      <c r="I643" t="s">
        <v>20284</v>
      </c>
      <c r="J643" t="s">
        <v>67</v>
      </c>
      <c r="K643" t="s">
        <v>66</v>
      </c>
      <c r="L643" t="s">
        <v>65</v>
      </c>
      <c r="M643" t="s">
        <v>64</v>
      </c>
      <c r="N643">
        <v>3</v>
      </c>
      <c r="O643" t="s">
        <v>23417</v>
      </c>
      <c r="P643" t="s">
        <v>23416</v>
      </c>
      <c r="Q643" t="s">
        <v>63</v>
      </c>
      <c r="R643" s="7">
        <v>40865</v>
      </c>
      <c r="S643" s="8">
        <f t="shared" si="80"/>
        <v>2011</v>
      </c>
      <c r="T643" s="8">
        <v>2011</v>
      </c>
      <c r="U643" s="8">
        <f t="shared" si="81"/>
        <v>11</v>
      </c>
      <c r="V643" s="7">
        <v>40865</v>
      </c>
      <c r="W643" t="s">
        <v>242</v>
      </c>
      <c r="X643" s="2">
        <v>0.55500000000000005</v>
      </c>
      <c r="Y643" s="6">
        <f t="shared" si="82"/>
        <v>1.4815408024345321E-2</v>
      </c>
      <c r="AA643">
        <v>17518725</v>
      </c>
      <c r="AB643">
        <v>6100153023</v>
      </c>
      <c r="AC643">
        <v>17518733</v>
      </c>
      <c r="AD643" t="s">
        <v>2</v>
      </c>
      <c r="AE643">
        <v>5</v>
      </c>
      <c r="AF643">
        <v>14</v>
      </c>
      <c r="AH643" t="s">
        <v>23415</v>
      </c>
      <c r="AI643" t="s">
        <v>23414</v>
      </c>
      <c r="AK643" t="s">
        <v>23413</v>
      </c>
      <c r="AL643">
        <v>34</v>
      </c>
      <c r="AM643" s="5">
        <f t="shared" si="83"/>
        <v>3.0909090909090908</v>
      </c>
      <c r="AN643" s="4">
        <f t="shared" si="84"/>
        <v>4.6814223262538297E-3</v>
      </c>
      <c r="AO643" s="3"/>
      <c r="AP643">
        <v>0</v>
      </c>
      <c r="AR643" t="s">
        <v>1</v>
      </c>
      <c r="AT643" s="2" t="s">
        <v>0</v>
      </c>
      <c r="AU643" s="1">
        <f t="shared" si="85"/>
        <v>1.1775212314917873</v>
      </c>
      <c r="AV643" s="1">
        <f t="shared" si="86"/>
        <v>0.97484151752995751</v>
      </c>
      <c r="AW643" s="1">
        <f t="shared" si="87"/>
        <v>0.77216180356812769</v>
      </c>
    </row>
    <row r="644" spans="1:49" x14ac:dyDescent="0.2">
      <c r="A644">
        <v>642</v>
      </c>
      <c r="B644" t="s">
        <v>23412</v>
      </c>
      <c r="C644" t="s">
        <v>23411</v>
      </c>
      <c r="F644" t="s">
        <v>23410</v>
      </c>
      <c r="G644" t="s">
        <v>6</v>
      </c>
      <c r="H644" t="s">
        <v>5</v>
      </c>
      <c r="I644" t="s">
        <v>23409</v>
      </c>
      <c r="J644" t="s">
        <v>23408</v>
      </c>
      <c r="K644" t="s">
        <v>23407</v>
      </c>
      <c r="L644" t="s">
        <v>23406</v>
      </c>
      <c r="M644" t="s">
        <v>4</v>
      </c>
      <c r="N644">
        <v>3</v>
      </c>
      <c r="O644" t="s">
        <v>23405</v>
      </c>
      <c r="P644" t="s">
        <v>23404</v>
      </c>
      <c r="Q644" t="s">
        <v>23403</v>
      </c>
      <c r="R644" s="7">
        <v>40865</v>
      </c>
      <c r="S644" s="8">
        <f t="shared" si="80"/>
        <v>2011</v>
      </c>
      <c r="T644" s="8">
        <v>2011</v>
      </c>
      <c r="U644" s="8">
        <f t="shared" si="81"/>
        <v>11</v>
      </c>
      <c r="V644" s="7">
        <v>40865</v>
      </c>
      <c r="W644" t="s">
        <v>242</v>
      </c>
      <c r="X644" s="2">
        <v>0.55500000000000005</v>
      </c>
      <c r="Y644" s="6">
        <f t="shared" si="82"/>
        <v>1.4815408024345321E-2</v>
      </c>
      <c r="AA644">
        <v>17518725</v>
      </c>
      <c r="AB644">
        <v>6100153023</v>
      </c>
      <c r="AC644">
        <v>17518733</v>
      </c>
      <c r="AD644" t="s">
        <v>2</v>
      </c>
      <c r="AE644">
        <v>5</v>
      </c>
      <c r="AF644">
        <v>14</v>
      </c>
      <c r="AH644" t="s">
        <v>23402</v>
      </c>
      <c r="AI644" t="s">
        <v>23401</v>
      </c>
      <c r="AK644" t="s">
        <v>23400</v>
      </c>
      <c r="AL644">
        <v>21</v>
      </c>
      <c r="AM644" s="5">
        <f t="shared" si="83"/>
        <v>1.9090909090909092</v>
      </c>
      <c r="AN644" s="4">
        <f t="shared" si="84"/>
        <v>2.8914667309214831E-3</v>
      </c>
      <c r="AO644" s="3"/>
      <c r="AP644">
        <v>0</v>
      </c>
      <c r="AR644" t="s">
        <v>1</v>
      </c>
      <c r="AT644" s="2" t="s">
        <v>0</v>
      </c>
      <c r="AU644" s="1">
        <f t="shared" si="85"/>
        <v>1.1238225636318169</v>
      </c>
      <c r="AV644" s="1">
        <f t="shared" si="86"/>
        <v>0.88534373776334019</v>
      </c>
      <c r="AW644" s="1">
        <f t="shared" si="87"/>
        <v>0.64686491189486339</v>
      </c>
    </row>
    <row r="645" spans="1:49" x14ac:dyDescent="0.2">
      <c r="A645">
        <v>643</v>
      </c>
      <c r="B645" t="s">
        <v>23399</v>
      </c>
      <c r="C645" t="s">
        <v>23398</v>
      </c>
      <c r="F645" t="s">
        <v>23397</v>
      </c>
      <c r="G645" t="s">
        <v>6</v>
      </c>
      <c r="H645" t="s">
        <v>5</v>
      </c>
      <c r="I645" t="s">
        <v>515</v>
      </c>
      <c r="J645" t="s">
        <v>23396</v>
      </c>
      <c r="K645" t="s">
        <v>23395</v>
      </c>
      <c r="L645" t="s">
        <v>1704</v>
      </c>
      <c r="M645" t="s">
        <v>458</v>
      </c>
      <c r="N645">
        <v>3</v>
      </c>
      <c r="O645" t="s">
        <v>23394</v>
      </c>
      <c r="P645" t="s">
        <v>23393</v>
      </c>
      <c r="Q645" t="s">
        <v>23392</v>
      </c>
      <c r="R645" s="7">
        <v>40865</v>
      </c>
      <c r="S645" s="8">
        <f t="shared" si="80"/>
        <v>2011</v>
      </c>
      <c r="T645" s="8">
        <v>2011</v>
      </c>
      <c r="U645" s="8">
        <f t="shared" si="81"/>
        <v>11</v>
      </c>
      <c r="V645" s="7">
        <v>40865</v>
      </c>
      <c r="W645" t="s">
        <v>242</v>
      </c>
      <c r="X645" s="2">
        <v>0.55500000000000005</v>
      </c>
      <c r="Y645" s="6">
        <f t="shared" si="82"/>
        <v>1.4815408024345321E-2</v>
      </c>
      <c r="AA645">
        <v>17518725</v>
      </c>
      <c r="AB645">
        <v>6100153023</v>
      </c>
      <c r="AC645">
        <v>17518733</v>
      </c>
      <c r="AD645" t="s">
        <v>2</v>
      </c>
      <c r="AE645">
        <v>5</v>
      </c>
      <c r="AF645">
        <v>14</v>
      </c>
      <c r="AH645" t="s">
        <v>1101</v>
      </c>
      <c r="AI645" t="s">
        <v>23391</v>
      </c>
      <c r="AK645" t="s">
        <v>23390</v>
      </c>
      <c r="AL645">
        <v>1</v>
      </c>
      <c r="AM645" s="5">
        <f t="shared" si="83"/>
        <v>9.0909090909090912E-2</v>
      </c>
      <c r="AN645" s="4">
        <f t="shared" si="84"/>
        <v>1.3768889194864205E-4</v>
      </c>
      <c r="AO645" s="3"/>
      <c r="AP645">
        <v>0</v>
      </c>
      <c r="AR645" t="s">
        <v>1</v>
      </c>
      <c r="AT645" s="2" t="s">
        <v>0</v>
      </c>
      <c r="AU645" s="1">
        <f t="shared" si="85"/>
        <v>1.0412092284626318</v>
      </c>
      <c r="AV645" s="1">
        <f t="shared" si="86"/>
        <v>0.74765484581469821</v>
      </c>
      <c r="AW645" s="1">
        <f t="shared" si="87"/>
        <v>0.45410046316676456</v>
      </c>
    </row>
    <row r="646" spans="1:49" x14ac:dyDescent="0.2">
      <c r="A646">
        <v>644</v>
      </c>
      <c r="B646" t="s">
        <v>23389</v>
      </c>
      <c r="C646" t="s">
        <v>23388</v>
      </c>
      <c r="F646" t="s">
        <v>23387</v>
      </c>
      <c r="G646" t="s">
        <v>6</v>
      </c>
      <c r="H646" t="s">
        <v>5</v>
      </c>
      <c r="I646" t="s">
        <v>23386</v>
      </c>
      <c r="J646">
        <v>60003977</v>
      </c>
      <c r="K646" t="s">
        <v>1341</v>
      </c>
      <c r="L646" t="s">
        <v>61</v>
      </c>
      <c r="M646" t="s">
        <v>60</v>
      </c>
      <c r="N646">
        <v>4</v>
      </c>
      <c r="O646" t="s">
        <v>23385</v>
      </c>
      <c r="P646" t="s">
        <v>23384</v>
      </c>
      <c r="Q646" t="s">
        <v>23383</v>
      </c>
      <c r="R646" s="7">
        <v>40865</v>
      </c>
      <c r="S646" s="8">
        <f t="shared" si="80"/>
        <v>2011</v>
      </c>
      <c r="T646" s="8">
        <v>2011</v>
      </c>
      <c r="U646" s="8">
        <f t="shared" si="81"/>
        <v>11</v>
      </c>
      <c r="V646" s="7">
        <v>40865</v>
      </c>
      <c r="W646" t="s">
        <v>242</v>
      </c>
      <c r="X646" s="2">
        <v>0.55500000000000005</v>
      </c>
      <c r="Y646" s="6">
        <f t="shared" si="82"/>
        <v>1.4815408024345321E-2</v>
      </c>
      <c r="AA646">
        <v>17518725</v>
      </c>
      <c r="AB646">
        <v>6100153023</v>
      </c>
      <c r="AC646">
        <v>17518733</v>
      </c>
      <c r="AD646" t="s">
        <v>2</v>
      </c>
      <c r="AE646">
        <v>5</v>
      </c>
      <c r="AF646">
        <v>14</v>
      </c>
      <c r="AH646" t="s">
        <v>23382</v>
      </c>
      <c r="AI646" t="s">
        <v>23381</v>
      </c>
      <c r="AK646" t="s">
        <v>23380</v>
      </c>
      <c r="AL646">
        <v>16</v>
      </c>
      <c r="AM646" s="5">
        <f t="shared" si="83"/>
        <v>1.4545454545454546</v>
      </c>
      <c r="AN646" s="4">
        <f t="shared" si="84"/>
        <v>2.2030222711782728E-3</v>
      </c>
      <c r="AO646" s="3"/>
      <c r="AP646">
        <v>0</v>
      </c>
      <c r="AR646" t="s">
        <v>1</v>
      </c>
      <c r="AT646" s="2" t="s">
        <v>0</v>
      </c>
      <c r="AU646" s="1">
        <f t="shared" si="85"/>
        <v>1.1031692298395206</v>
      </c>
      <c r="AV646" s="1">
        <f t="shared" si="86"/>
        <v>0.85092151477617961</v>
      </c>
      <c r="AW646" s="1">
        <f t="shared" si="87"/>
        <v>0.59867379971283863</v>
      </c>
    </row>
    <row r="647" spans="1:49" x14ac:dyDescent="0.2">
      <c r="A647">
        <v>645</v>
      </c>
      <c r="B647" t="s">
        <v>23379</v>
      </c>
      <c r="C647" t="s">
        <v>23378</v>
      </c>
      <c r="F647" t="s">
        <v>23377</v>
      </c>
      <c r="G647" t="s">
        <v>6</v>
      </c>
      <c r="H647" t="s">
        <v>5</v>
      </c>
      <c r="I647" t="s">
        <v>23376</v>
      </c>
      <c r="J647">
        <v>60021158</v>
      </c>
      <c r="K647" t="s">
        <v>712</v>
      </c>
      <c r="L647" t="s">
        <v>711</v>
      </c>
      <c r="M647" t="s">
        <v>710</v>
      </c>
      <c r="N647">
        <v>4</v>
      </c>
      <c r="O647" t="s">
        <v>23375</v>
      </c>
      <c r="P647" t="s">
        <v>23374</v>
      </c>
      <c r="Q647" t="s">
        <v>708</v>
      </c>
      <c r="R647" s="7">
        <v>40865</v>
      </c>
      <c r="S647" s="8">
        <f t="shared" si="80"/>
        <v>2011</v>
      </c>
      <c r="T647" s="8">
        <v>2011</v>
      </c>
      <c r="U647" s="8">
        <f t="shared" si="81"/>
        <v>11</v>
      </c>
      <c r="V647" s="7">
        <v>40865</v>
      </c>
      <c r="W647" t="s">
        <v>242</v>
      </c>
      <c r="X647" s="2">
        <v>0.55500000000000005</v>
      </c>
      <c r="Y647" s="6">
        <f t="shared" si="82"/>
        <v>1.4815408024345321E-2</v>
      </c>
      <c r="AA647">
        <v>17518725</v>
      </c>
      <c r="AB647">
        <v>6100153023</v>
      </c>
      <c r="AC647">
        <v>17518733</v>
      </c>
      <c r="AD647" t="s">
        <v>2</v>
      </c>
      <c r="AE647">
        <v>5</v>
      </c>
      <c r="AF647">
        <v>14</v>
      </c>
      <c r="AH647" t="s">
        <v>23373</v>
      </c>
      <c r="AI647" t="s">
        <v>23372</v>
      </c>
      <c r="AK647" t="s">
        <v>23371</v>
      </c>
      <c r="AL647">
        <v>7</v>
      </c>
      <c r="AM647" s="5">
        <f t="shared" si="83"/>
        <v>0.63636363636363635</v>
      </c>
      <c r="AN647" s="4">
        <f t="shared" si="84"/>
        <v>9.6382224364049431E-4</v>
      </c>
      <c r="AO647" s="3"/>
      <c r="AP647">
        <v>0</v>
      </c>
      <c r="AR647" t="s">
        <v>1</v>
      </c>
      <c r="AT647" s="2" t="s">
        <v>0</v>
      </c>
      <c r="AU647" s="1">
        <f t="shared" si="85"/>
        <v>1.0659932290133871</v>
      </c>
      <c r="AV647" s="1">
        <f t="shared" si="86"/>
        <v>0.78896151339929077</v>
      </c>
      <c r="AW647" s="1">
        <f t="shared" si="87"/>
        <v>0.51192979778519421</v>
      </c>
    </row>
    <row r="648" spans="1:49" x14ac:dyDescent="0.2">
      <c r="A648">
        <v>646</v>
      </c>
      <c r="B648" t="s">
        <v>23370</v>
      </c>
      <c r="C648" t="s">
        <v>23369</v>
      </c>
      <c r="F648" t="s">
        <v>23368</v>
      </c>
      <c r="G648" t="s">
        <v>6</v>
      </c>
      <c r="H648" t="s">
        <v>5</v>
      </c>
      <c r="I648" t="s">
        <v>1158</v>
      </c>
      <c r="J648" t="s">
        <v>16109</v>
      </c>
      <c r="K648" t="s">
        <v>16108</v>
      </c>
      <c r="L648" t="s">
        <v>16107</v>
      </c>
      <c r="M648" t="s">
        <v>16106</v>
      </c>
      <c r="N648">
        <v>3</v>
      </c>
      <c r="O648" t="s">
        <v>16105</v>
      </c>
      <c r="P648" t="s">
        <v>16104</v>
      </c>
      <c r="Q648" t="s">
        <v>23367</v>
      </c>
      <c r="R648" s="7">
        <v>40865</v>
      </c>
      <c r="S648" s="8">
        <f t="shared" si="80"/>
        <v>2011</v>
      </c>
      <c r="T648" s="8">
        <v>2011</v>
      </c>
      <c r="U648" s="8">
        <f t="shared" si="81"/>
        <v>11</v>
      </c>
      <c r="V648" s="7">
        <v>40865</v>
      </c>
      <c r="W648" t="s">
        <v>1252</v>
      </c>
      <c r="X648" s="2">
        <v>0.621</v>
      </c>
      <c r="Y648" s="6">
        <f t="shared" si="82"/>
        <v>1.6577240329943142E-2</v>
      </c>
      <c r="AA648">
        <v>11755326</v>
      </c>
      <c r="AB648">
        <v>4700151916</v>
      </c>
      <c r="AC648">
        <v>11755334</v>
      </c>
      <c r="AD648" t="s">
        <v>2</v>
      </c>
      <c r="AF648">
        <v>3103</v>
      </c>
      <c r="AH648" t="s">
        <v>23366</v>
      </c>
      <c r="AI648" t="s">
        <v>23365</v>
      </c>
      <c r="AJ648" t="s">
        <v>23364</v>
      </c>
      <c r="AK648" t="s">
        <v>23363</v>
      </c>
      <c r="AL648">
        <v>4</v>
      </c>
      <c r="AM648" s="5">
        <f t="shared" si="83"/>
        <v>0.36363636363636365</v>
      </c>
      <c r="AN648" s="4">
        <f t="shared" si="84"/>
        <v>5.5075556779456819E-4</v>
      </c>
      <c r="AO648" s="3"/>
      <c r="AP648">
        <v>0</v>
      </c>
      <c r="AR648" t="s">
        <v>1</v>
      </c>
      <c r="AT648" s="2">
        <v>1.091</v>
      </c>
      <c r="AU648" s="1">
        <f t="shared" si="85"/>
        <v>1.176929490129857</v>
      </c>
      <c r="AV648" s="1">
        <f t="shared" si="86"/>
        <v>0.85639979488688556</v>
      </c>
      <c r="AW648" s="1">
        <f t="shared" si="87"/>
        <v>0.53587009964391397</v>
      </c>
    </row>
    <row r="649" spans="1:49" x14ac:dyDescent="0.2">
      <c r="A649">
        <v>647</v>
      </c>
      <c r="B649" t="s">
        <v>23362</v>
      </c>
      <c r="C649" t="s">
        <v>23361</v>
      </c>
      <c r="F649" t="s">
        <v>23360</v>
      </c>
      <c r="G649" t="s">
        <v>6</v>
      </c>
      <c r="H649" t="s">
        <v>5</v>
      </c>
      <c r="I649" t="s">
        <v>1316</v>
      </c>
      <c r="J649">
        <v>60024666</v>
      </c>
      <c r="K649" t="s">
        <v>882</v>
      </c>
      <c r="L649" t="s">
        <v>537</v>
      </c>
      <c r="M649" t="s">
        <v>55</v>
      </c>
      <c r="N649">
        <v>2</v>
      </c>
      <c r="O649" t="s">
        <v>23359</v>
      </c>
      <c r="P649" t="s">
        <v>23358</v>
      </c>
      <c r="Q649" t="s">
        <v>2248</v>
      </c>
      <c r="R649" s="7">
        <v>40865</v>
      </c>
      <c r="S649" s="8">
        <f t="shared" si="80"/>
        <v>2011</v>
      </c>
      <c r="T649" s="8">
        <v>2011</v>
      </c>
      <c r="U649" s="8">
        <f t="shared" si="81"/>
        <v>11</v>
      </c>
      <c r="V649" s="7">
        <v>2011</v>
      </c>
      <c r="W649" t="s">
        <v>970</v>
      </c>
      <c r="X649" s="2">
        <v>1.3280000000000001</v>
      </c>
      <c r="Y649" s="6">
        <f t="shared" si="82"/>
        <v>3.5450201542937994E-2</v>
      </c>
      <c r="AA649">
        <v>15361225</v>
      </c>
      <c r="AB649">
        <v>18894</v>
      </c>
      <c r="AD649" t="s">
        <v>2</v>
      </c>
      <c r="AE649">
        <v>10</v>
      </c>
      <c r="AG649">
        <v>6060852</v>
      </c>
      <c r="AH649" t="s">
        <v>23357</v>
      </c>
      <c r="AI649" t="s">
        <v>23356</v>
      </c>
      <c r="AJ649" t="s">
        <v>23355</v>
      </c>
      <c r="AK649" t="s">
        <v>23354</v>
      </c>
      <c r="AL649">
        <v>9</v>
      </c>
      <c r="AM649" s="5">
        <f t="shared" si="83"/>
        <v>0.81818181818181823</v>
      </c>
      <c r="AN649" s="4">
        <f t="shared" si="84"/>
        <v>1.2392000275377785E-3</v>
      </c>
      <c r="AO649" s="3"/>
      <c r="AP649">
        <v>0</v>
      </c>
      <c r="AQ649" t="s">
        <v>373</v>
      </c>
      <c r="AR649" t="s">
        <v>23353</v>
      </c>
      <c r="AS649" t="s">
        <v>372</v>
      </c>
      <c r="AT649" s="2">
        <v>3.8340000000000001</v>
      </c>
      <c r="AU649" s="1">
        <f t="shared" si="85"/>
        <v>2.5186901088317932</v>
      </c>
      <c r="AV649" s="1">
        <f t="shared" si="86"/>
        <v>1.8344700785237886</v>
      </c>
      <c r="AW649" s="1">
        <f t="shared" si="87"/>
        <v>1.1502500482157845</v>
      </c>
    </row>
    <row r="650" spans="1:49" x14ac:dyDescent="0.2">
      <c r="A650">
        <v>648</v>
      </c>
      <c r="B650" t="s">
        <v>23352</v>
      </c>
      <c r="C650" t="s">
        <v>23351</v>
      </c>
      <c r="F650" t="s">
        <v>23350</v>
      </c>
      <c r="G650" t="s">
        <v>6</v>
      </c>
      <c r="H650" t="s">
        <v>5</v>
      </c>
      <c r="I650" t="s">
        <v>23349</v>
      </c>
      <c r="J650">
        <v>112431367</v>
      </c>
      <c r="K650" t="s">
        <v>23348</v>
      </c>
      <c r="L650" t="s">
        <v>156</v>
      </c>
      <c r="M650" t="s">
        <v>101</v>
      </c>
      <c r="N650">
        <v>1</v>
      </c>
      <c r="O650" t="s">
        <v>23347</v>
      </c>
      <c r="P650">
        <v>36118422800</v>
      </c>
      <c r="Q650">
        <v>112431367</v>
      </c>
      <c r="R650" s="7">
        <v>40865</v>
      </c>
      <c r="S650" s="8">
        <f t="shared" si="80"/>
        <v>2011</v>
      </c>
      <c r="T650" s="8">
        <v>2011</v>
      </c>
      <c r="U650" s="8">
        <f t="shared" si="81"/>
        <v>11</v>
      </c>
      <c r="V650" s="7">
        <v>2011</v>
      </c>
      <c r="W650" t="s">
        <v>970</v>
      </c>
      <c r="X650" s="2">
        <v>1.3280000000000001</v>
      </c>
      <c r="Y650" s="6">
        <f t="shared" si="82"/>
        <v>3.5450201542937994E-2</v>
      </c>
      <c r="AA650">
        <v>15361225</v>
      </c>
      <c r="AB650">
        <v>18894</v>
      </c>
      <c r="AD650" t="s">
        <v>2</v>
      </c>
      <c r="AE650">
        <v>10</v>
      </c>
      <c r="AG650">
        <v>6061933</v>
      </c>
      <c r="AH650" t="s">
        <v>23346</v>
      </c>
      <c r="AI650" t="s">
        <v>23345</v>
      </c>
      <c r="AJ650" t="s">
        <v>23344</v>
      </c>
      <c r="AK650" t="s">
        <v>23343</v>
      </c>
      <c r="AL650">
        <v>5</v>
      </c>
      <c r="AM650" s="5">
        <f t="shared" si="83"/>
        <v>0.45454545454545453</v>
      </c>
      <c r="AN650" s="4">
        <f t="shared" si="84"/>
        <v>6.8844445974321016E-4</v>
      </c>
      <c r="AO650" s="3"/>
      <c r="AP650">
        <v>0</v>
      </c>
      <c r="AR650" t="s">
        <v>1</v>
      </c>
      <c r="AT650" s="2">
        <v>3.8340000000000001</v>
      </c>
      <c r="AU650" s="1">
        <f t="shared" si="85"/>
        <v>2.5021674417979556</v>
      </c>
      <c r="AV650" s="1">
        <f t="shared" si="86"/>
        <v>1.8069323001340603</v>
      </c>
      <c r="AW650" s="1">
        <f t="shared" si="87"/>
        <v>1.1116971584701645</v>
      </c>
    </row>
    <row r="651" spans="1:49" x14ac:dyDescent="0.2">
      <c r="A651">
        <v>649</v>
      </c>
      <c r="B651" t="s">
        <v>23342</v>
      </c>
      <c r="F651" t="s">
        <v>23341</v>
      </c>
      <c r="G651" t="s">
        <v>6</v>
      </c>
      <c r="H651" t="s">
        <v>5</v>
      </c>
      <c r="I651" t="s">
        <v>23340</v>
      </c>
      <c r="J651">
        <v>60027012</v>
      </c>
      <c r="K651" t="s">
        <v>1053</v>
      </c>
      <c r="L651" t="s">
        <v>1052</v>
      </c>
      <c r="M651" t="s">
        <v>16</v>
      </c>
      <c r="N651">
        <v>4</v>
      </c>
      <c r="O651" t="s">
        <v>23339</v>
      </c>
      <c r="P651" t="s">
        <v>23338</v>
      </c>
      <c r="Q651" t="s">
        <v>23337</v>
      </c>
      <c r="R651" s="7">
        <v>40865</v>
      </c>
      <c r="S651" s="8">
        <f t="shared" si="80"/>
        <v>2011</v>
      </c>
      <c r="T651" s="8">
        <v>2011</v>
      </c>
      <c r="U651" s="8">
        <f t="shared" si="81"/>
        <v>11</v>
      </c>
      <c r="V651" s="7">
        <v>2011</v>
      </c>
      <c r="W651" t="s">
        <v>1091</v>
      </c>
      <c r="X651" s="2">
        <v>0.19</v>
      </c>
      <c r="Y651" s="6">
        <f t="shared" si="82"/>
        <v>5.0719414858119115E-3</v>
      </c>
      <c r="AA651">
        <v>332097</v>
      </c>
      <c r="AB651">
        <v>18700</v>
      </c>
      <c r="AD651" t="s">
        <v>2</v>
      </c>
      <c r="AE651">
        <v>87</v>
      </c>
      <c r="AF651">
        <v>10</v>
      </c>
      <c r="AH651" t="s">
        <v>23336</v>
      </c>
      <c r="AI651" t="s">
        <v>23335</v>
      </c>
      <c r="AJ651" t="s">
        <v>23334</v>
      </c>
      <c r="AK651" t="s">
        <v>23333</v>
      </c>
      <c r="AL651">
        <v>0</v>
      </c>
      <c r="AM651" s="5">
        <f t="shared" si="83"/>
        <v>0</v>
      </c>
      <c r="AN651" s="4">
        <f t="shared" si="84"/>
        <v>0</v>
      </c>
      <c r="AO651" s="3"/>
      <c r="AP651">
        <v>0</v>
      </c>
      <c r="AR651" t="s">
        <v>1</v>
      </c>
      <c r="AT651" s="2" t="s">
        <v>0</v>
      </c>
      <c r="AU651" s="1">
        <f t="shared" si="85"/>
        <v>0.35503590400683377</v>
      </c>
      <c r="AV651" s="1">
        <f t="shared" si="86"/>
        <v>0.25359707429059558</v>
      </c>
      <c r="AW651" s="1">
        <f t="shared" si="87"/>
        <v>0.15215824457435734</v>
      </c>
    </row>
    <row r="652" spans="1:49" x14ac:dyDescent="0.2">
      <c r="A652">
        <v>650</v>
      </c>
      <c r="B652" t="s">
        <v>23332</v>
      </c>
      <c r="C652" t="s">
        <v>23331</v>
      </c>
      <c r="F652" t="s">
        <v>23330</v>
      </c>
      <c r="G652" t="s">
        <v>6</v>
      </c>
      <c r="H652" t="s">
        <v>5</v>
      </c>
      <c r="I652" t="s">
        <v>23329</v>
      </c>
      <c r="J652" t="s">
        <v>23328</v>
      </c>
      <c r="K652" t="s">
        <v>23327</v>
      </c>
      <c r="L652" t="s">
        <v>23326</v>
      </c>
      <c r="M652" t="s">
        <v>2374</v>
      </c>
      <c r="N652">
        <v>5</v>
      </c>
      <c r="O652" t="s">
        <v>23325</v>
      </c>
      <c r="P652" t="s">
        <v>23324</v>
      </c>
      <c r="Q652" t="s">
        <v>23323</v>
      </c>
      <c r="R652" s="7">
        <v>40864</v>
      </c>
      <c r="S652" s="8">
        <f t="shared" si="80"/>
        <v>2011</v>
      </c>
      <c r="T652" s="8">
        <v>2011</v>
      </c>
      <c r="U652" s="8">
        <f t="shared" si="81"/>
        <v>11</v>
      </c>
      <c r="V652" s="7">
        <v>40864</v>
      </c>
      <c r="W652" t="s">
        <v>1303</v>
      </c>
      <c r="X652" s="2">
        <v>2.5630000000000002</v>
      </c>
      <c r="Y652" s="6">
        <f t="shared" si="82"/>
        <v>6.841782120071542E-2</v>
      </c>
      <c r="AB652">
        <v>19600166212</v>
      </c>
      <c r="AC652">
        <v>19487185</v>
      </c>
      <c r="AD652" t="s">
        <v>2</v>
      </c>
      <c r="AE652">
        <v>2</v>
      </c>
      <c r="AF652">
        <v>22</v>
      </c>
      <c r="AH652" t="s">
        <v>23322</v>
      </c>
      <c r="AI652" t="s">
        <v>23321</v>
      </c>
      <c r="AK652" t="s">
        <v>23320</v>
      </c>
      <c r="AL652">
        <v>76</v>
      </c>
      <c r="AM652" s="5">
        <f t="shared" si="83"/>
        <v>6.9090909090909092</v>
      </c>
      <c r="AN652" s="4">
        <f t="shared" si="84"/>
        <v>1.0464355788096796E-2</v>
      </c>
      <c r="AO652" s="3"/>
      <c r="AP652">
        <v>0</v>
      </c>
      <c r="AR652" t="s">
        <v>1</v>
      </c>
      <c r="AT652" s="2">
        <v>6.4749999999999996</v>
      </c>
      <c r="AU652" s="1">
        <f t="shared" si="85"/>
        <v>5.1031781576929829</v>
      </c>
      <c r="AV652" s="1">
        <f t="shared" si="86"/>
        <v>3.9441088494406107</v>
      </c>
      <c r="AW652" s="1">
        <f t="shared" si="87"/>
        <v>2.785039541188238</v>
      </c>
    </row>
    <row r="653" spans="1:49" x14ac:dyDescent="0.2">
      <c r="A653">
        <v>651</v>
      </c>
      <c r="B653" t="s">
        <v>23319</v>
      </c>
      <c r="C653" t="s">
        <v>23318</v>
      </c>
      <c r="F653" t="s">
        <v>23317</v>
      </c>
      <c r="G653" t="s">
        <v>6</v>
      </c>
      <c r="H653" t="s">
        <v>5</v>
      </c>
      <c r="I653" t="s">
        <v>23316</v>
      </c>
      <c r="J653" t="s">
        <v>23315</v>
      </c>
      <c r="K653" t="s">
        <v>23314</v>
      </c>
      <c r="L653" t="s">
        <v>23313</v>
      </c>
      <c r="M653" t="s">
        <v>117</v>
      </c>
      <c r="N653">
        <v>3</v>
      </c>
      <c r="O653" t="s">
        <v>23312</v>
      </c>
      <c r="P653" t="s">
        <v>23311</v>
      </c>
      <c r="Q653" t="s">
        <v>23310</v>
      </c>
      <c r="R653" s="7">
        <v>40864</v>
      </c>
      <c r="S653" s="8">
        <f t="shared" si="80"/>
        <v>2011</v>
      </c>
      <c r="T653" s="8">
        <v>2011</v>
      </c>
      <c r="U653" s="8">
        <f t="shared" si="81"/>
        <v>11</v>
      </c>
      <c r="V653" s="7">
        <v>40864</v>
      </c>
      <c r="W653" t="s">
        <v>1274</v>
      </c>
      <c r="X653" s="2">
        <v>1.0580000000000001</v>
      </c>
      <c r="Y653" s="6">
        <f t="shared" si="82"/>
        <v>2.824270574731054E-2</v>
      </c>
      <c r="AA653">
        <v>10502947</v>
      </c>
      <c r="AB653">
        <v>29143</v>
      </c>
      <c r="AC653">
        <v>10941622</v>
      </c>
      <c r="AD653" t="s">
        <v>2</v>
      </c>
      <c r="AE653">
        <v>84</v>
      </c>
      <c r="AF653">
        <v>5</v>
      </c>
      <c r="AG653">
        <v>52510</v>
      </c>
      <c r="AI653" t="s">
        <v>23309</v>
      </c>
      <c r="AK653" t="s">
        <v>23308</v>
      </c>
      <c r="AL653">
        <v>4</v>
      </c>
      <c r="AM653" s="5">
        <f t="shared" si="83"/>
        <v>0.36363636363636365</v>
      </c>
      <c r="AN653" s="4">
        <f t="shared" si="84"/>
        <v>5.5075556779456819E-4</v>
      </c>
      <c r="AO653" s="3"/>
      <c r="AP653">
        <v>1</v>
      </c>
      <c r="AQ653" t="s">
        <v>197</v>
      </c>
      <c r="AR653" t="s">
        <v>1</v>
      </c>
      <c r="AS653" t="s">
        <v>196</v>
      </c>
      <c r="AT653" s="2" t="s">
        <v>0</v>
      </c>
      <c r="AU653" s="1">
        <f t="shared" si="85"/>
        <v>1.9935120693455746</v>
      </c>
      <c r="AV653" s="1">
        <f t="shared" si="86"/>
        <v>1.4396730657552554</v>
      </c>
      <c r="AW653" s="1">
        <f t="shared" si="87"/>
        <v>0.88583406216493599</v>
      </c>
    </row>
    <row r="654" spans="1:49" x14ac:dyDescent="0.2">
      <c r="A654">
        <v>652</v>
      </c>
      <c r="B654" t="s">
        <v>23307</v>
      </c>
      <c r="C654" t="s">
        <v>23306</v>
      </c>
      <c r="F654" t="s">
        <v>23305</v>
      </c>
      <c r="G654" t="s">
        <v>6</v>
      </c>
      <c r="H654" t="s">
        <v>5</v>
      </c>
      <c r="I654" t="s">
        <v>23304</v>
      </c>
      <c r="J654" t="s">
        <v>23303</v>
      </c>
      <c r="K654" t="s">
        <v>23302</v>
      </c>
      <c r="L654" t="s">
        <v>23301</v>
      </c>
      <c r="M654" t="s">
        <v>52</v>
      </c>
      <c r="N654">
        <v>3</v>
      </c>
      <c r="O654" t="s">
        <v>23300</v>
      </c>
      <c r="P654" t="s">
        <v>23299</v>
      </c>
      <c r="Q654" t="s">
        <v>23298</v>
      </c>
      <c r="R654" s="7">
        <v>40863</v>
      </c>
      <c r="S654" s="8">
        <f t="shared" si="80"/>
        <v>2011</v>
      </c>
      <c r="T654" s="8">
        <v>2011</v>
      </c>
      <c r="U654" s="8">
        <f t="shared" si="81"/>
        <v>11</v>
      </c>
      <c r="V654" s="7">
        <v>2011</v>
      </c>
      <c r="W654" t="s">
        <v>970</v>
      </c>
      <c r="X654" s="2">
        <v>1.3280000000000001</v>
      </c>
      <c r="Y654" s="6">
        <f t="shared" si="82"/>
        <v>3.5450201542937994E-2</v>
      </c>
      <c r="AA654">
        <v>15361225</v>
      </c>
      <c r="AB654">
        <v>18894</v>
      </c>
      <c r="AD654" t="s">
        <v>2</v>
      </c>
      <c r="AE654">
        <v>10</v>
      </c>
      <c r="AG654">
        <v>6056544</v>
      </c>
      <c r="AH654" t="s">
        <v>23297</v>
      </c>
      <c r="AI654" t="s">
        <v>23296</v>
      </c>
      <c r="AJ654" t="s">
        <v>23295</v>
      </c>
      <c r="AK654" t="s">
        <v>23294</v>
      </c>
      <c r="AL654">
        <v>13</v>
      </c>
      <c r="AM654" s="5">
        <f t="shared" si="83"/>
        <v>1.1818181818181819</v>
      </c>
      <c r="AN654" s="4">
        <f t="shared" si="84"/>
        <v>1.7899555953323468E-3</v>
      </c>
      <c r="AO654" s="3"/>
      <c r="AP654">
        <v>0</v>
      </c>
      <c r="AR654" t="s">
        <v>1</v>
      </c>
      <c r="AT654" s="2">
        <v>3.8340000000000001</v>
      </c>
      <c r="AU654" s="1">
        <f t="shared" si="85"/>
        <v>2.53521277586563</v>
      </c>
      <c r="AV654" s="1">
        <f t="shared" si="86"/>
        <v>1.8620078569135172</v>
      </c>
      <c r="AW654" s="1">
        <f t="shared" si="87"/>
        <v>1.188802937961404</v>
      </c>
    </row>
    <row r="655" spans="1:49" x14ac:dyDescent="0.2">
      <c r="A655">
        <v>653</v>
      </c>
      <c r="B655" t="s">
        <v>23293</v>
      </c>
      <c r="C655" t="s">
        <v>23292</v>
      </c>
      <c r="F655" t="s">
        <v>23291</v>
      </c>
      <c r="G655" t="s">
        <v>6</v>
      </c>
      <c r="H655" t="s">
        <v>5</v>
      </c>
      <c r="I655" t="s">
        <v>23290</v>
      </c>
      <c r="J655" t="s">
        <v>23289</v>
      </c>
      <c r="K655" t="s">
        <v>23288</v>
      </c>
      <c r="L655" t="s">
        <v>2432</v>
      </c>
      <c r="M655" t="s">
        <v>70</v>
      </c>
      <c r="N655">
        <v>8</v>
      </c>
      <c r="O655" t="s">
        <v>23287</v>
      </c>
      <c r="P655" t="s">
        <v>23286</v>
      </c>
      <c r="Q655" t="s">
        <v>23285</v>
      </c>
      <c r="R655" s="7">
        <v>40863</v>
      </c>
      <c r="S655" s="8">
        <f t="shared" si="80"/>
        <v>2011</v>
      </c>
      <c r="T655" s="8">
        <v>2011</v>
      </c>
      <c r="U655" s="8">
        <f t="shared" si="81"/>
        <v>11</v>
      </c>
      <c r="V655" s="7">
        <v>2011</v>
      </c>
      <c r="W655" t="s">
        <v>970</v>
      </c>
      <c r="X655" s="2">
        <v>1.3280000000000001</v>
      </c>
      <c r="Y655" s="6">
        <f t="shared" si="82"/>
        <v>3.5450201542937994E-2</v>
      </c>
      <c r="AA655">
        <v>15361225</v>
      </c>
      <c r="AB655">
        <v>18894</v>
      </c>
      <c r="AD655" t="s">
        <v>2</v>
      </c>
      <c r="AE655">
        <v>10</v>
      </c>
      <c r="AG655">
        <v>6053994</v>
      </c>
      <c r="AH655" t="s">
        <v>23284</v>
      </c>
      <c r="AI655" t="s">
        <v>23283</v>
      </c>
      <c r="AJ655" t="s">
        <v>23282</v>
      </c>
      <c r="AK655" t="s">
        <v>23281</v>
      </c>
      <c r="AL655">
        <v>81</v>
      </c>
      <c r="AM655" s="5">
        <f t="shared" si="83"/>
        <v>7.3636363636363633</v>
      </c>
      <c r="AN655" s="4">
        <f t="shared" si="84"/>
        <v>1.1152800247840005E-2</v>
      </c>
      <c r="AO655" s="3"/>
      <c r="AP655">
        <v>0</v>
      </c>
      <c r="AQ655" t="s">
        <v>289</v>
      </c>
      <c r="AR655" t="s">
        <v>1</v>
      </c>
      <c r="AS655" t="s">
        <v>288</v>
      </c>
      <c r="AT655" s="2">
        <v>3.8340000000000001</v>
      </c>
      <c r="AU655" s="1">
        <f t="shared" si="85"/>
        <v>2.8160981154408598</v>
      </c>
      <c r="AV655" s="1">
        <f t="shared" si="86"/>
        <v>2.3301500895389</v>
      </c>
      <c r="AW655" s="1">
        <f t="shared" si="87"/>
        <v>1.8442020636369401</v>
      </c>
    </row>
    <row r="656" spans="1:49" x14ac:dyDescent="0.2">
      <c r="A656">
        <v>654</v>
      </c>
      <c r="B656" t="s">
        <v>23280</v>
      </c>
      <c r="C656" t="s">
        <v>23279</v>
      </c>
      <c r="F656" t="s">
        <v>23278</v>
      </c>
      <c r="G656" t="s">
        <v>6</v>
      </c>
      <c r="H656" t="s">
        <v>5</v>
      </c>
      <c r="I656" t="s">
        <v>23277</v>
      </c>
      <c r="J656" t="s">
        <v>23276</v>
      </c>
      <c r="K656" t="s">
        <v>23275</v>
      </c>
      <c r="L656" t="s">
        <v>23274</v>
      </c>
      <c r="M656" t="s">
        <v>690</v>
      </c>
      <c r="N656">
        <v>2</v>
      </c>
      <c r="O656" t="s">
        <v>23273</v>
      </c>
      <c r="P656" t="s">
        <v>23272</v>
      </c>
      <c r="Q656" t="s">
        <v>23271</v>
      </c>
      <c r="R656" s="7">
        <v>40863</v>
      </c>
      <c r="S656" s="8">
        <f t="shared" si="80"/>
        <v>2011</v>
      </c>
      <c r="T656" s="8">
        <v>2011</v>
      </c>
      <c r="U656" s="8">
        <f t="shared" si="81"/>
        <v>11</v>
      </c>
      <c r="V656" s="7">
        <v>40863</v>
      </c>
      <c r="W656" t="s">
        <v>1566</v>
      </c>
      <c r="X656" s="2" t="s">
        <v>0</v>
      </c>
      <c r="Y656" s="6" t="e">
        <f t="shared" si="82"/>
        <v>#VALUE!</v>
      </c>
      <c r="AA656">
        <v>8885885</v>
      </c>
      <c r="AB656">
        <v>13057</v>
      </c>
      <c r="AC656">
        <v>15205045</v>
      </c>
      <c r="AD656" t="s">
        <v>2</v>
      </c>
      <c r="AE656">
        <v>50</v>
      </c>
      <c r="AF656">
        <v>22</v>
      </c>
      <c r="AH656" t="s">
        <v>23270</v>
      </c>
      <c r="AI656" t="s">
        <v>23269</v>
      </c>
      <c r="AK656" t="s">
        <v>23268</v>
      </c>
      <c r="AL656">
        <v>11</v>
      </c>
      <c r="AM656" s="5">
        <f t="shared" si="83"/>
        <v>1</v>
      </c>
      <c r="AN656" s="4">
        <f t="shared" si="84"/>
        <v>1.5145778114350624E-3</v>
      </c>
      <c r="AO656" s="3"/>
      <c r="AP656">
        <v>0</v>
      </c>
      <c r="AR656" t="s">
        <v>1</v>
      </c>
      <c r="AT656" s="2" t="s">
        <v>0</v>
      </c>
      <c r="AU656" s="1" t="e">
        <f t="shared" si="85"/>
        <v>#VALUE!</v>
      </c>
      <c r="AV656" s="1" t="e">
        <f t="shared" si="86"/>
        <v>#VALUE!</v>
      </c>
      <c r="AW656" s="1" t="e">
        <f t="shared" si="87"/>
        <v>#VALUE!</v>
      </c>
    </row>
    <row r="657" spans="1:49" x14ac:dyDescent="0.2">
      <c r="A657">
        <v>655</v>
      </c>
      <c r="B657" t="s">
        <v>23267</v>
      </c>
      <c r="F657" t="s">
        <v>23266</v>
      </c>
      <c r="G657" t="s">
        <v>6</v>
      </c>
      <c r="H657" t="s">
        <v>5</v>
      </c>
      <c r="I657" t="s">
        <v>23265</v>
      </c>
      <c r="J657" t="s">
        <v>23264</v>
      </c>
      <c r="K657" t="s">
        <v>23263</v>
      </c>
      <c r="L657" t="s">
        <v>23262</v>
      </c>
      <c r="M657" t="s">
        <v>1812</v>
      </c>
      <c r="N657">
        <v>4</v>
      </c>
      <c r="O657" t="s">
        <v>23261</v>
      </c>
      <c r="P657" t="s">
        <v>23260</v>
      </c>
      <c r="Q657" t="s">
        <v>23259</v>
      </c>
      <c r="R657" s="7">
        <v>40862</v>
      </c>
      <c r="S657" s="8">
        <f t="shared" si="80"/>
        <v>2011</v>
      </c>
      <c r="T657" s="8">
        <v>2011</v>
      </c>
      <c r="U657" s="8">
        <f t="shared" si="81"/>
        <v>11</v>
      </c>
      <c r="V657" s="7">
        <v>2011</v>
      </c>
      <c r="W657" t="s">
        <v>23258</v>
      </c>
      <c r="X657" s="2" t="s">
        <v>0</v>
      </c>
      <c r="Y657" s="6" t="e">
        <f t="shared" si="82"/>
        <v>#VALUE!</v>
      </c>
      <c r="AB657">
        <v>25166</v>
      </c>
      <c r="AC657" t="s">
        <v>23257</v>
      </c>
      <c r="AD657" t="s">
        <v>2</v>
      </c>
      <c r="AE657">
        <v>5</v>
      </c>
      <c r="AF657" t="s">
        <v>2143</v>
      </c>
      <c r="AH657" t="s">
        <v>23256</v>
      </c>
      <c r="AI657" t="s">
        <v>23255</v>
      </c>
      <c r="AJ657" t="s">
        <v>23254</v>
      </c>
      <c r="AK657" t="s">
        <v>23253</v>
      </c>
      <c r="AL657">
        <v>1</v>
      </c>
      <c r="AM657" s="5">
        <f t="shared" si="83"/>
        <v>9.0909090909090912E-2</v>
      </c>
      <c r="AN657" s="4">
        <f t="shared" si="84"/>
        <v>1.3768889194864205E-4</v>
      </c>
      <c r="AO657" s="3"/>
      <c r="AP657">
        <v>0</v>
      </c>
      <c r="AR657" t="s">
        <v>1</v>
      </c>
      <c r="AT657" s="2" t="s">
        <v>0</v>
      </c>
      <c r="AU657" s="1" t="e">
        <f t="shared" si="85"/>
        <v>#VALUE!</v>
      </c>
      <c r="AV657" s="1" t="e">
        <f t="shared" si="86"/>
        <v>#VALUE!</v>
      </c>
      <c r="AW657" s="1" t="e">
        <f t="shared" si="87"/>
        <v>#VALUE!</v>
      </c>
    </row>
    <row r="658" spans="1:49" x14ac:dyDescent="0.2">
      <c r="A658">
        <v>656</v>
      </c>
      <c r="B658" t="s">
        <v>23252</v>
      </c>
      <c r="C658" t="s">
        <v>23251</v>
      </c>
      <c r="E658">
        <v>21523760</v>
      </c>
      <c r="F658" t="s">
        <v>23250</v>
      </c>
      <c r="G658" t="s">
        <v>6</v>
      </c>
      <c r="H658" t="s">
        <v>5</v>
      </c>
      <c r="I658" t="s">
        <v>726</v>
      </c>
      <c r="J658">
        <v>60021182</v>
      </c>
      <c r="K658" t="s">
        <v>23249</v>
      </c>
      <c r="L658" t="s">
        <v>98</v>
      </c>
      <c r="M658" t="s">
        <v>60</v>
      </c>
      <c r="N658">
        <v>12</v>
      </c>
      <c r="O658" t="s">
        <v>23248</v>
      </c>
      <c r="P658" t="s">
        <v>23247</v>
      </c>
      <c r="Q658" t="s">
        <v>23246</v>
      </c>
      <c r="R658" s="7">
        <v>40862</v>
      </c>
      <c r="S658" s="8">
        <f t="shared" si="80"/>
        <v>2011</v>
      </c>
      <c r="T658" s="8">
        <v>2011</v>
      </c>
      <c r="U658" s="8">
        <f t="shared" si="81"/>
        <v>11</v>
      </c>
      <c r="V658" s="7">
        <v>40862</v>
      </c>
      <c r="W658" t="s">
        <v>23245</v>
      </c>
      <c r="X658" s="2">
        <v>3.052</v>
      </c>
      <c r="Y658" s="6">
        <f t="shared" si="82"/>
        <v>8.147139691946291E-2</v>
      </c>
      <c r="AA658" t="s">
        <v>23244</v>
      </c>
      <c r="AB658">
        <v>28785</v>
      </c>
      <c r="AC658">
        <v>10970142</v>
      </c>
      <c r="AD658" t="s">
        <v>2</v>
      </c>
      <c r="AE658">
        <v>117</v>
      </c>
      <c r="AF658">
        <v>22</v>
      </c>
      <c r="AH658" t="s">
        <v>23243</v>
      </c>
      <c r="AI658" t="s">
        <v>23242</v>
      </c>
      <c r="AJ658" t="s">
        <v>23241</v>
      </c>
      <c r="AK658" t="s">
        <v>23240</v>
      </c>
      <c r="AL658">
        <v>42</v>
      </c>
      <c r="AM658" s="5">
        <f t="shared" si="83"/>
        <v>3.8181818181818183</v>
      </c>
      <c r="AN658" s="4">
        <f t="shared" si="84"/>
        <v>5.7829334618429663E-3</v>
      </c>
      <c r="AO658" s="3"/>
      <c r="AP658">
        <v>1</v>
      </c>
      <c r="AR658" t="s">
        <v>1</v>
      </c>
      <c r="AT658" s="2">
        <v>6.86</v>
      </c>
      <c r="AU658" s="1">
        <f t="shared" si="85"/>
        <v>5.8764857882176926</v>
      </c>
      <c r="AV658" s="1">
        <f t="shared" si="86"/>
        <v>4.3627165190652937</v>
      </c>
      <c r="AW658" s="1">
        <f t="shared" si="87"/>
        <v>2.8489472499128947</v>
      </c>
    </row>
    <row r="659" spans="1:49" x14ac:dyDescent="0.2">
      <c r="A659">
        <v>657</v>
      </c>
      <c r="B659" t="s">
        <v>23239</v>
      </c>
      <c r="C659" t="s">
        <v>23238</v>
      </c>
      <c r="F659" t="s">
        <v>23237</v>
      </c>
      <c r="G659" t="s">
        <v>6</v>
      </c>
      <c r="H659" t="s">
        <v>5</v>
      </c>
      <c r="I659" t="s">
        <v>23236</v>
      </c>
      <c r="J659" t="s">
        <v>23235</v>
      </c>
      <c r="K659" t="s">
        <v>23234</v>
      </c>
      <c r="L659" t="s">
        <v>23233</v>
      </c>
      <c r="M659" t="s">
        <v>2024</v>
      </c>
      <c r="N659">
        <v>2</v>
      </c>
      <c r="O659" t="s">
        <v>23232</v>
      </c>
      <c r="P659" t="s">
        <v>23231</v>
      </c>
      <c r="Q659" t="s">
        <v>23230</v>
      </c>
      <c r="R659" s="7">
        <v>40861</v>
      </c>
      <c r="S659" s="8">
        <f t="shared" si="80"/>
        <v>2011</v>
      </c>
      <c r="T659" s="8">
        <v>2011</v>
      </c>
      <c r="U659" s="8">
        <f t="shared" si="81"/>
        <v>11</v>
      </c>
      <c r="V659" s="7">
        <v>2011</v>
      </c>
      <c r="W659" t="s">
        <v>2453</v>
      </c>
      <c r="X659" s="2">
        <v>0.95399999999999996</v>
      </c>
      <c r="Y659" s="6">
        <f t="shared" si="82"/>
        <v>2.5466485144550331E-2</v>
      </c>
      <c r="AA659">
        <v>361399</v>
      </c>
      <c r="AB659">
        <v>26404</v>
      </c>
      <c r="AD659" t="s">
        <v>2</v>
      </c>
      <c r="AE659">
        <v>71</v>
      </c>
      <c r="AF659">
        <v>5</v>
      </c>
      <c r="AH659" t="s">
        <v>23229</v>
      </c>
      <c r="AI659" t="s">
        <v>23228</v>
      </c>
      <c r="AJ659" t="s">
        <v>23227</v>
      </c>
      <c r="AK659" t="s">
        <v>23226</v>
      </c>
      <c r="AL659">
        <v>33</v>
      </c>
      <c r="AM659" s="5">
        <f t="shared" si="83"/>
        <v>3</v>
      </c>
      <c r="AN659" s="4">
        <f t="shared" si="84"/>
        <v>4.5437334343051876E-3</v>
      </c>
      <c r="AO659" s="3"/>
      <c r="AP659">
        <v>0</v>
      </c>
      <c r="AR659" t="s">
        <v>1</v>
      </c>
      <c r="AT659" s="2">
        <v>2.08</v>
      </c>
      <c r="AU659" s="1">
        <f t="shared" si="85"/>
        <v>1.9189659631476785</v>
      </c>
      <c r="AV659" s="1">
        <f t="shared" si="86"/>
        <v>1.5005109289427758</v>
      </c>
      <c r="AW659" s="1">
        <f t="shared" si="87"/>
        <v>1.0820558947378731</v>
      </c>
    </row>
    <row r="660" spans="1:49" x14ac:dyDescent="0.2">
      <c r="A660">
        <v>658</v>
      </c>
      <c r="B660" t="s">
        <v>23225</v>
      </c>
      <c r="C660" t="s">
        <v>23224</v>
      </c>
      <c r="F660" t="s">
        <v>23223</v>
      </c>
      <c r="G660" t="s">
        <v>6</v>
      </c>
      <c r="H660" t="s">
        <v>5</v>
      </c>
      <c r="I660" t="s">
        <v>2524</v>
      </c>
      <c r="J660">
        <v>60025529</v>
      </c>
      <c r="K660" t="s">
        <v>1399</v>
      </c>
      <c r="L660" t="s">
        <v>1398</v>
      </c>
      <c r="M660" t="s">
        <v>234</v>
      </c>
      <c r="N660">
        <v>3</v>
      </c>
      <c r="O660" t="s">
        <v>23222</v>
      </c>
      <c r="P660" t="s">
        <v>23221</v>
      </c>
      <c r="Q660" t="s">
        <v>23220</v>
      </c>
      <c r="R660" s="7">
        <v>40861</v>
      </c>
      <c r="S660" s="8">
        <f t="shared" si="80"/>
        <v>2011</v>
      </c>
      <c r="T660" s="8">
        <v>2011</v>
      </c>
      <c r="U660" s="8">
        <f t="shared" si="81"/>
        <v>11</v>
      </c>
      <c r="V660" s="7">
        <v>2011</v>
      </c>
      <c r="W660" t="s">
        <v>975</v>
      </c>
      <c r="X660" s="2">
        <v>0.371</v>
      </c>
      <c r="Y660" s="6">
        <f t="shared" si="82"/>
        <v>9.9036331117695747E-3</v>
      </c>
      <c r="AA660">
        <v>486604</v>
      </c>
      <c r="AB660">
        <v>28580</v>
      </c>
      <c r="AD660" t="s">
        <v>2</v>
      </c>
      <c r="AE660">
        <v>46</v>
      </c>
      <c r="AF660">
        <v>6</v>
      </c>
      <c r="AG660" t="s">
        <v>23219</v>
      </c>
      <c r="AI660" t="s">
        <v>23218</v>
      </c>
      <c r="AK660" t="s">
        <v>23217</v>
      </c>
      <c r="AL660">
        <v>15</v>
      </c>
      <c r="AM660" s="5">
        <f t="shared" si="83"/>
        <v>1.3636363636363635</v>
      </c>
      <c r="AN660" s="4">
        <f t="shared" si="84"/>
        <v>2.0653333792296307E-3</v>
      </c>
      <c r="AO660" s="3"/>
      <c r="AP660">
        <v>0</v>
      </c>
      <c r="AQ660" t="s">
        <v>23216</v>
      </c>
      <c r="AR660">
        <v>674231</v>
      </c>
      <c r="AS660" t="s">
        <v>23215</v>
      </c>
      <c r="AT660" s="2">
        <v>1.431</v>
      </c>
      <c r="AU660" s="1">
        <f t="shared" si="85"/>
        <v>0.7552143192007591</v>
      </c>
      <c r="AV660" s="1">
        <f t="shared" si="86"/>
        <v>0.59844832454996033</v>
      </c>
      <c r="AW660" s="1">
        <f t="shared" si="87"/>
        <v>0.4416823298991614</v>
      </c>
    </row>
    <row r="661" spans="1:49" x14ac:dyDescent="0.2">
      <c r="A661">
        <v>659</v>
      </c>
      <c r="B661" t="s">
        <v>23214</v>
      </c>
      <c r="C661" t="s">
        <v>23213</v>
      </c>
      <c r="F661" t="s">
        <v>23212</v>
      </c>
      <c r="G661" t="s">
        <v>6</v>
      </c>
      <c r="H661" t="s">
        <v>5</v>
      </c>
      <c r="I661" t="s">
        <v>23211</v>
      </c>
      <c r="J661">
        <v>60014808</v>
      </c>
      <c r="K661" t="s">
        <v>23210</v>
      </c>
      <c r="L661" t="s">
        <v>440</v>
      </c>
      <c r="M661" t="s">
        <v>436</v>
      </c>
      <c r="N661">
        <v>5</v>
      </c>
      <c r="O661" t="s">
        <v>23209</v>
      </c>
      <c r="P661" t="s">
        <v>23208</v>
      </c>
      <c r="Q661" t="s">
        <v>23207</v>
      </c>
      <c r="R661" s="7">
        <v>40858</v>
      </c>
      <c r="S661" s="8">
        <f t="shared" si="80"/>
        <v>2011</v>
      </c>
      <c r="T661" s="8">
        <v>2011</v>
      </c>
      <c r="U661" s="8">
        <f t="shared" si="81"/>
        <v>11</v>
      </c>
      <c r="V661" s="7">
        <v>40858</v>
      </c>
      <c r="W661" t="s">
        <v>1397</v>
      </c>
      <c r="X661" s="2">
        <v>5.8310000000000004</v>
      </c>
      <c r="Y661" s="6">
        <f t="shared" si="82"/>
        <v>0.15565521475668029</v>
      </c>
      <c r="AA661">
        <v>14337851</v>
      </c>
      <c r="AB661">
        <v>22687</v>
      </c>
      <c r="AC661">
        <v>15213773</v>
      </c>
      <c r="AD661" t="s">
        <v>2</v>
      </c>
      <c r="AE661">
        <v>50</v>
      </c>
      <c r="AF661">
        <v>46</v>
      </c>
      <c r="AH661" t="s">
        <v>23206</v>
      </c>
      <c r="AI661" t="s">
        <v>23205</v>
      </c>
      <c r="AJ661" t="s">
        <v>23204</v>
      </c>
      <c r="AK661" t="s">
        <v>23203</v>
      </c>
      <c r="AL661">
        <v>180</v>
      </c>
      <c r="AM661" s="5">
        <f t="shared" si="83"/>
        <v>16.363636363636363</v>
      </c>
      <c r="AN661" s="4">
        <f t="shared" si="84"/>
        <v>2.4784000550755567E-2</v>
      </c>
      <c r="AO661" s="3"/>
      <c r="AP661">
        <v>0</v>
      </c>
      <c r="AR661" t="s">
        <v>1</v>
      </c>
      <c r="AT661" s="2" t="s">
        <v>0</v>
      </c>
      <c r="AU661" s="1">
        <f t="shared" si="85"/>
        <v>11.639385049490286</v>
      </c>
      <c r="AV661" s="1">
        <f t="shared" si="86"/>
        <v>9.0219607653717926</v>
      </c>
      <c r="AW661" s="1">
        <f t="shared" si="87"/>
        <v>6.4045364812532979</v>
      </c>
    </row>
    <row r="662" spans="1:49" x14ac:dyDescent="0.2">
      <c r="A662">
        <v>660</v>
      </c>
      <c r="B662" t="s">
        <v>23202</v>
      </c>
      <c r="C662" t="s">
        <v>23201</v>
      </c>
      <c r="F662" t="s">
        <v>23200</v>
      </c>
      <c r="G662" t="s">
        <v>6</v>
      </c>
      <c r="H662" t="s">
        <v>5</v>
      </c>
      <c r="I662" t="s">
        <v>23199</v>
      </c>
      <c r="J662">
        <v>60010421</v>
      </c>
      <c r="K662" t="s">
        <v>806</v>
      </c>
      <c r="L662" t="s">
        <v>172</v>
      </c>
      <c r="M662" t="s">
        <v>60</v>
      </c>
      <c r="N662">
        <v>2</v>
      </c>
      <c r="O662" t="s">
        <v>23198</v>
      </c>
      <c r="P662" t="s">
        <v>23197</v>
      </c>
      <c r="Q662" t="s">
        <v>805</v>
      </c>
      <c r="R662" s="7">
        <v>40858</v>
      </c>
      <c r="S662" s="8">
        <f t="shared" si="80"/>
        <v>2011</v>
      </c>
      <c r="T662" s="8">
        <v>2011</v>
      </c>
      <c r="U662" s="8">
        <f t="shared" si="81"/>
        <v>11</v>
      </c>
      <c r="V662" s="7">
        <v>2011</v>
      </c>
      <c r="W662" t="s">
        <v>1042</v>
      </c>
      <c r="X662" s="2">
        <v>0.185</v>
      </c>
      <c r="Y662" s="6">
        <f t="shared" si="82"/>
        <v>4.9384693414484399E-3</v>
      </c>
      <c r="AA662">
        <v>17962021</v>
      </c>
      <c r="AB662">
        <v>21100230800</v>
      </c>
      <c r="AD662" t="s">
        <v>2</v>
      </c>
      <c r="AE662">
        <v>6</v>
      </c>
      <c r="AF662">
        <v>8</v>
      </c>
      <c r="AH662" t="s">
        <v>23196</v>
      </c>
      <c r="AI662" t="s">
        <v>23195</v>
      </c>
      <c r="AJ662" t="s">
        <v>23194</v>
      </c>
      <c r="AK662" t="s">
        <v>23193</v>
      </c>
      <c r="AL662">
        <v>9</v>
      </c>
      <c r="AM662" s="5">
        <f t="shared" si="83"/>
        <v>0.81818181818181823</v>
      </c>
      <c r="AN662" s="4">
        <f t="shared" si="84"/>
        <v>1.2392000275377785E-3</v>
      </c>
      <c r="AO662" s="3"/>
      <c r="AP662">
        <v>0</v>
      </c>
      <c r="AR662" t="s">
        <v>1</v>
      </c>
      <c r="AT662" s="2" t="s">
        <v>0</v>
      </c>
      <c r="AU662" s="1">
        <f t="shared" si="85"/>
        <v>0.38286885472752408</v>
      </c>
      <c r="AV662" s="1">
        <f t="shared" si="86"/>
        <v>0.30888346844931092</v>
      </c>
      <c r="AW662" s="1">
        <f t="shared" si="87"/>
        <v>0.23489808217109767</v>
      </c>
    </row>
    <row r="663" spans="1:49" x14ac:dyDescent="0.2">
      <c r="A663">
        <v>661</v>
      </c>
      <c r="B663" t="s">
        <v>23192</v>
      </c>
      <c r="C663" t="s">
        <v>23191</v>
      </c>
      <c r="E663">
        <v>21911498</v>
      </c>
      <c r="F663" t="s">
        <v>23190</v>
      </c>
      <c r="G663" t="s">
        <v>6</v>
      </c>
      <c r="H663" t="s">
        <v>5</v>
      </c>
      <c r="I663" t="s">
        <v>23189</v>
      </c>
      <c r="J663">
        <v>60008734</v>
      </c>
      <c r="K663" t="s">
        <v>2255</v>
      </c>
      <c r="L663" t="s">
        <v>1421</v>
      </c>
      <c r="M663" t="s">
        <v>234</v>
      </c>
      <c r="N663">
        <v>6</v>
      </c>
      <c r="O663" t="s">
        <v>23188</v>
      </c>
      <c r="P663" t="s">
        <v>23187</v>
      </c>
      <c r="Q663" t="s">
        <v>23186</v>
      </c>
      <c r="R663" s="7">
        <v>40858</v>
      </c>
      <c r="S663" s="8">
        <f t="shared" si="80"/>
        <v>2011</v>
      </c>
      <c r="T663" s="8">
        <v>2011</v>
      </c>
      <c r="U663" s="8">
        <f t="shared" si="81"/>
        <v>11</v>
      </c>
      <c r="V663" s="7">
        <v>40858</v>
      </c>
      <c r="W663" t="s">
        <v>1262</v>
      </c>
      <c r="X663" s="2">
        <v>2.3610000000000002</v>
      </c>
      <c r="Y663" s="6">
        <f t="shared" si="82"/>
        <v>6.3025546568431179E-2</v>
      </c>
      <c r="AA663">
        <v>219258</v>
      </c>
      <c r="AB663">
        <v>17592</v>
      </c>
      <c r="AC663" t="s">
        <v>1261</v>
      </c>
      <c r="AD663" t="s">
        <v>2</v>
      </c>
      <c r="AE663">
        <v>286</v>
      </c>
      <c r="AF663">
        <v>45</v>
      </c>
      <c r="AH663" t="s">
        <v>23185</v>
      </c>
      <c r="AI663" t="s">
        <v>23184</v>
      </c>
      <c r="AK663" t="s">
        <v>23183</v>
      </c>
      <c r="AL663">
        <v>29</v>
      </c>
      <c r="AM663" s="5">
        <f t="shared" si="83"/>
        <v>2.6363636363636362</v>
      </c>
      <c r="AN663" s="4">
        <f t="shared" si="84"/>
        <v>3.9929778665106193E-3</v>
      </c>
      <c r="AO663" s="3"/>
      <c r="AP663">
        <v>1</v>
      </c>
      <c r="AR663" t="s">
        <v>1</v>
      </c>
      <c r="AT663" s="2">
        <v>5.157</v>
      </c>
      <c r="AU663" s="1">
        <f t="shared" si="85"/>
        <v>4.5315775957855005</v>
      </c>
      <c r="AV663" s="1">
        <f t="shared" si="86"/>
        <v>3.3509262217470899</v>
      </c>
      <c r="AW663" s="1">
        <f t="shared" si="87"/>
        <v>2.1702748477086788</v>
      </c>
    </row>
    <row r="664" spans="1:49" x14ac:dyDescent="0.2">
      <c r="A664">
        <v>662</v>
      </c>
      <c r="B664" t="s">
        <v>23182</v>
      </c>
      <c r="C664" t="s">
        <v>23181</v>
      </c>
      <c r="D664" t="s">
        <v>23180</v>
      </c>
      <c r="F664" t="s">
        <v>23179</v>
      </c>
      <c r="G664" t="s">
        <v>6</v>
      </c>
      <c r="H664" t="s">
        <v>5</v>
      </c>
      <c r="I664" t="s">
        <v>23178</v>
      </c>
      <c r="J664" t="s">
        <v>23177</v>
      </c>
      <c r="K664" t="s">
        <v>23176</v>
      </c>
      <c r="L664" t="s">
        <v>23175</v>
      </c>
      <c r="M664" t="s">
        <v>23174</v>
      </c>
      <c r="N664">
        <v>8</v>
      </c>
      <c r="O664" t="s">
        <v>23173</v>
      </c>
      <c r="P664" t="s">
        <v>23172</v>
      </c>
      <c r="Q664" t="s">
        <v>23171</v>
      </c>
      <c r="R664" s="7">
        <v>40858</v>
      </c>
      <c r="S664" s="8">
        <f t="shared" si="80"/>
        <v>2011</v>
      </c>
      <c r="T664" s="8">
        <v>2011</v>
      </c>
      <c r="U664" s="8">
        <f t="shared" si="81"/>
        <v>11</v>
      </c>
      <c r="V664" s="7">
        <v>40858</v>
      </c>
      <c r="W664" t="s">
        <v>1277</v>
      </c>
      <c r="X664" s="2">
        <v>0.92600000000000005</v>
      </c>
      <c r="Y664" s="6">
        <f t="shared" si="82"/>
        <v>2.4719041136114894E-2</v>
      </c>
      <c r="AA664">
        <v>9574484</v>
      </c>
      <c r="AB664">
        <v>110040</v>
      </c>
      <c r="AC664">
        <v>13616528</v>
      </c>
      <c r="AD664" t="s">
        <v>2</v>
      </c>
      <c r="AE664">
        <v>22</v>
      </c>
      <c r="AF664">
        <v>45</v>
      </c>
      <c r="AG664">
        <v>455303</v>
      </c>
      <c r="AI664" t="s">
        <v>23170</v>
      </c>
      <c r="AK664" t="s">
        <v>23169</v>
      </c>
      <c r="AL664">
        <v>5</v>
      </c>
      <c r="AM664" s="5">
        <f t="shared" si="83"/>
        <v>0.45454545454545453</v>
      </c>
      <c r="AN664" s="4">
        <f t="shared" si="84"/>
        <v>6.8844445974321016E-4</v>
      </c>
      <c r="AO664" s="3"/>
      <c r="AP664">
        <v>0</v>
      </c>
      <c r="AR664" t="s">
        <v>1</v>
      </c>
      <c r="AT664" s="2">
        <v>3.8740000000000001</v>
      </c>
      <c r="AU664" s="1">
        <f t="shared" si="85"/>
        <v>1.7509862133203387</v>
      </c>
      <c r="AV664" s="1">
        <f t="shared" si="86"/>
        <v>1.2703742797929052</v>
      </c>
      <c r="AW664" s="1">
        <f t="shared" si="87"/>
        <v>0.78976234626547148</v>
      </c>
    </row>
    <row r="665" spans="1:49" x14ac:dyDescent="0.2">
      <c r="A665">
        <v>663</v>
      </c>
      <c r="B665" t="s">
        <v>23168</v>
      </c>
      <c r="C665" t="s">
        <v>23167</v>
      </c>
      <c r="F665" t="s">
        <v>23166</v>
      </c>
      <c r="G665" t="s">
        <v>6</v>
      </c>
      <c r="H665" t="s">
        <v>5</v>
      </c>
      <c r="I665" t="s">
        <v>15</v>
      </c>
      <c r="J665">
        <v>60025278</v>
      </c>
      <c r="K665" t="s">
        <v>111</v>
      </c>
      <c r="L665" t="s">
        <v>110</v>
      </c>
      <c r="M665" t="s">
        <v>60</v>
      </c>
      <c r="N665">
        <v>4</v>
      </c>
      <c r="O665" t="s">
        <v>23165</v>
      </c>
      <c r="P665" t="s">
        <v>2487</v>
      </c>
      <c r="Q665" t="s">
        <v>1410</v>
      </c>
      <c r="R665" s="7">
        <v>40857</v>
      </c>
      <c r="S665" s="8">
        <f t="shared" si="80"/>
        <v>2011</v>
      </c>
      <c r="T665" s="8">
        <v>2011</v>
      </c>
      <c r="U665" s="8">
        <f t="shared" si="81"/>
        <v>11</v>
      </c>
      <c r="V665" s="7">
        <v>40857</v>
      </c>
      <c r="W665" t="s">
        <v>1253</v>
      </c>
      <c r="X665" s="2">
        <v>0.375</v>
      </c>
      <c r="Y665" s="6">
        <f t="shared" si="82"/>
        <v>1.0010410827260351E-2</v>
      </c>
      <c r="AA665">
        <v>135194</v>
      </c>
      <c r="AB665">
        <v>24918</v>
      </c>
      <c r="AD665" t="s">
        <v>2</v>
      </c>
      <c r="AE665">
        <v>47</v>
      </c>
      <c r="AF665">
        <v>23</v>
      </c>
      <c r="AH665" t="s">
        <v>23164</v>
      </c>
      <c r="AI665" t="s">
        <v>23163</v>
      </c>
      <c r="AK665" t="s">
        <v>23162</v>
      </c>
      <c r="AL665">
        <v>9</v>
      </c>
      <c r="AM665" s="5">
        <f t="shared" si="83"/>
        <v>0.81818181818181823</v>
      </c>
      <c r="AN665" s="4">
        <f t="shared" si="84"/>
        <v>1.2392000275377785E-3</v>
      </c>
      <c r="AO665" s="3"/>
      <c r="AP665">
        <v>0</v>
      </c>
      <c r="AR665" t="s">
        <v>1</v>
      </c>
      <c r="AT665" s="2">
        <v>1.3140000000000001</v>
      </c>
      <c r="AU665" s="1">
        <f t="shared" si="85"/>
        <v>0.73790475873435801</v>
      </c>
      <c r="AV665" s="1">
        <f t="shared" si="86"/>
        <v>0.56248054273990655</v>
      </c>
      <c r="AW665" s="1">
        <f t="shared" si="87"/>
        <v>0.38705632674545498</v>
      </c>
    </row>
    <row r="666" spans="1:49" x14ac:dyDescent="0.2">
      <c r="A666">
        <v>664</v>
      </c>
      <c r="B666" t="s">
        <v>23161</v>
      </c>
      <c r="C666" t="s">
        <v>23160</v>
      </c>
      <c r="F666" t="s">
        <v>23159</v>
      </c>
      <c r="G666" t="s">
        <v>6</v>
      </c>
      <c r="H666" t="s">
        <v>5</v>
      </c>
      <c r="I666" t="s">
        <v>23158</v>
      </c>
      <c r="J666">
        <v>60006288</v>
      </c>
      <c r="K666" t="s">
        <v>236</v>
      </c>
      <c r="L666" t="s">
        <v>235</v>
      </c>
      <c r="M666" t="s">
        <v>234</v>
      </c>
      <c r="N666">
        <v>4</v>
      </c>
      <c r="O666" t="s">
        <v>23157</v>
      </c>
      <c r="P666" t="s">
        <v>23156</v>
      </c>
      <c r="Q666" t="s">
        <v>23155</v>
      </c>
      <c r="R666" s="7">
        <v>40857</v>
      </c>
      <c r="S666" s="8">
        <f t="shared" si="80"/>
        <v>2011</v>
      </c>
      <c r="T666" s="8">
        <v>2011</v>
      </c>
      <c r="U666" s="8">
        <f t="shared" si="81"/>
        <v>11</v>
      </c>
      <c r="V666" s="7">
        <v>40857</v>
      </c>
      <c r="W666" t="s">
        <v>1253</v>
      </c>
      <c r="X666" s="2">
        <v>0.375</v>
      </c>
      <c r="Y666" s="6">
        <f t="shared" si="82"/>
        <v>1.0010410827260351E-2</v>
      </c>
      <c r="AA666">
        <v>135194</v>
      </c>
      <c r="AB666">
        <v>24918</v>
      </c>
      <c r="AD666" t="s">
        <v>2</v>
      </c>
      <c r="AE666">
        <v>47</v>
      </c>
      <c r="AF666">
        <v>23</v>
      </c>
      <c r="AH666" t="s">
        <v>23154</v>
      </c>
      <c r="AI666" t="s">
        <v>23153</v>
      </c>
      <c r="AK666" t="s">
        <v>23152</v>
      </c>
      <c r="AL666">
        <v>14</v>
      </c>
      <c r="AM666" s="5">
        <f t="shared" si="83"/>
        <v>1.2727272727272727</v>
      </c>
      <c r="AN666" s="4">
        <f t="shared" si="84"/>
        <v>1.9276444872809886E-3</v>
      </c>
      <c r="AO666" s="3"/>
      <c r="AP666">
        <v>0</v>
      </c>
      <c r="AR666" t="s">
        <v>1</v>
      </c>
      <c r="AT666" s="2">
        <v>1.3140000000000001</v>
      </c>
      <c r="AU666" s="1">
        <f t="shared" si="85"/>
        <v>0.75855809252665418</v>
      </c>
      <c r="AV666" s="1">
        <f t="shared" si="86"/>
        <v>0.59690276572706702</v>
      </c>
      <c r="AW666" s="1">
        <f t="shared" si="87"/>
        <v>0.43524743892747969</v>
      </c>
    </row>
    <row r="667" spans="1:49" x14ac:dyDescent="0.2">
      <c r="A667">
        <v>665</v>
      </c>
      <c r="B667" t="s">
        <v>23151</v>
      </c>
      <c r="C667" t="s">
        <v>23150</v>
      </c>
      <c r="F667" t="s">
        <v>23149</v>
      </c>
      <c r="G667" t="s">
        <v>6</v>
      </c>
      <c r="H667" t="s">
        <v>5</v>
      </c>
      <c r="I667" t="s">
        <v>23148</v>
      </c>
      <c r="J667">
        <v>60030553</v>
      </c>
      <c r="K667" t="s">
        <v>88</v>
      </c>
      <c r="L667" t="s">
        <v>87</v>
      </c>
      <c r="M667" t="s">
        <v>86</v>
      </c>
      <c r="N667">
        <v>4</v>
      </c>
      <c r="O667" t="s">
        <v>23147</v>
      </c>
      <c r="P667" t="s">
        <v>23146</v>
      </c>
      <c r="Q667" t="s">
        <v>888</v>
      </c>
      <c r="R667" s="7">
        <v>40857</v>
      </c>
      <c r="S667" s="8">
        <f t="shared" si="80"/>
        <v>2011</v>
      </c>
      <c r="T667" s="8">
        <v>2011</v>
      </c>
      <c r="U667" s="8">
        <f t="shared" si="81"/>
        <v>11</v>
      </c>
      <c r="V667" s="7">
        <v>40857</v>
      </c>
      <c r="W667" t="s">
        <v>1253</v>
      </c>
      <c r="X667" s="2">
        <v>0.375</v>
      </c>
      <c r="Y667" s="6">
        <f t="shared" si="82"/>
        <v>1.0010410827260351E-2</v>
      </c>
      <c r="AA667">
        <v>135194</v>
      </c>
      <c r="AB667">
        <v>24918</v>
      </c>
      <c r="AD667" t="s">
        <v>2</v>
      </c>
      <c r="AE667">
        <v>47</v>
      </c>
      <c r="AF667">
        <v>23</v>
      </c>
      <c r="AH667" t="s">
        <v>23145</v>
      </c>
      <c r="AI667" t="s">
        <v>23144</v>
      </c>
      <c r="AK667" t="s">
        <v>23143</v>
      </c>
      <c r="AL667">
        <v>30</v>
      </c>
      <c r="AM667" s="5">
        <f t="shared" si="83"/>
        <v>2.7272727272727271</v>
      </c>
      <c r="AN667" s="4">
        <f t="shared" si="84"/>
        <v>4.1306667584592614E-3</v>
      </c>
      <c r="AO667" s="3"/>
      <c r="AP667">
        <v>0</v>
      </c>
      <c r="AR667" t="s">
        <v>1</v>
      </c>
      <c r="AT667" s="2">
        <v>1.3140000000000001</v>
      </c>
      <c r="AU667" s="1">
        <f t="shared" si="85"/>
        <v>0.82464876066200232</v>
      </c>
      <c r="AV667" s="1">
        <f t="shared" si="86"/>
        <v>0.70705387928598062</v>
      </c>
      <c r="AW667" s="1">
        <f t="shared" si="87"/>
        <v>0.58945899790995882</v>
      </c>
    </row>
    <row r="668" spans="1:49" x14ac:dyDescent="0.2">
      <c r="A668">
        <v>666</v>
      </c>
      <c r="B668" t="s">
        <v>23142</v>
      </c>
      <c r="C668" t="s">
        <v>23141</v>
      </c>
      <c r="F668" t="s">
        <v>23140</v>
      </c>
      <c r="G668" t="s">
        <v>6</v>
      </c>
      <c r="H668" t="s">
        <v>5</v>
      </c>
      <c r="I668" t="s">
        <v>23139</v>
      </c>
      <c r="J668">
        <v>60031544</v>
      </c>
      <c r="K668" t="s">
        <v>295</v>
      </c>
      <c r="L668" t="s">
        <v>294</v>
      </c>
      <c r="M668" t="s">
        <v>113</v>
      </c>
      <c r="N668">
        <v>4</v>
      </c>
      <c r="O668" t="s">
        <v>23138</v>
      </c>
      <c r="P668" t="s">
        <v>23137</v>
      </c>
      <c r="Q668" t="s">
        <v>23136</v>
      </c>
      <c r="R668" s="7">
        <v>40857</v>
      </c>
      <c r="S668" s="8">
        <f t="shared" si="80"/>
        <v>2011</v>
      </c>
      <c r="T668" s="8">
        <v>2011</v>
      </c>
      <c r="U668" s="8">
        <f t="shared" si="81"/>
        <v>11</v>
      </c>
      <c r="V668" s="7">
        <v>40857</v>
      </c>
      <c r="W668" t="s">
        <v>1253</v>
      </c>
      <c r="X668" s="2">
        <v>0.375</v>
      </c>
      <c r="Y668" s="6">
        <f t="shared" si="82"/>
        <v>1.0010410827260351E-2</v>
      </c>
      <c r="AA668">
        <v>135194</v>
      </c>
      <c r="AB668">
        <v>24918</v>
      </c>
      <c r="AD668" t="s">
        <v>2</v>
      </c>
      <c r="AE668">
        <v>47</v>
      </c>
      <c r="AF668">
        <v>23</v>
      </c>
      <c r="AH668" t="s">
        <v>23135</v>
      </c>
      <c r="AI668" t="s">
        <v>23134</v>
      </c>
      <c r="AK668" t="s">
        <v>23133</v>
      </c>
      <c r="AL668">
        <v>10</v>
      </c>
      <c r="AM668" s="5">
        <f t="shared" si="83"/>
        <v>0.90909090909090906</v>
      </c>
      <c r="AN668" s="4">
        <f t="shared" si="84"/>
        <v>1.3768889194864203E-3</v>
      </c>
      <c r="AO668" s="3"/>
      <c r="AP668">
        <v>0</v>
      </c>
      <c r="AR668" t="s">
        <v>1</v>
      </c>
      <c r="AT668" s="2">
        <v>1.3140000000000001</v>
      </c>
      <c r="AU668" s="1">
        <f t="shared" si="85"/>
        <v>0.7420354254928172</v>
      </c>
      <c r="AV668" s="1">
        <f t="shared" si="86"/>
        <v>0.56936498733733865</v>
      </c>
      <c r="AW668" s="1">
        <f t="shared" si="87"/>
        <v>0.39669454918185992</v>
      </c>
    </row>
    <row r="669" spans="1:49" x14ac:dyDescent="0.2">
      <c r="A669">
        <v>667</v>
      </c>
      <c r="B669" t="s">
        <v>23132</v>
      </c>
      <c r="C669" t="s">
        <v>23131</v>
      </c>
      <c r="F669" t="s">
        <v>23130</v>
      </c>
      <c r="G669" t="s">
        <v>6</v>
      </c>
      <c r="H669" t="s">
        <v>5</v>
      </c>
      <c r="I669" t="s">
        <v>23129</v>
      </c>
      <c r="J669">
        <v>60033316</v>
      </c>
      <c r="K669" t="s">
        <v>2267</v>
      </c>
      <c r="L669" t="s">
        <v>1098</v>
      </c>
      <c r="M669" t="s">
        <v>1097</v>
      </c>
      <c r="N669">
        <v>5</v>
      </c>
      <c r="O669" t="s">
        <v>23128</v>
      </c>
      <c r="P669" t="s">
        <v>23127</v>
      </c>
      <c r="Q669" t="s">
        <v>11296</v>
      </c>
      <c r="R669" s="7">
        <v>40857</v>
      </c>
      <c r="S669" s="8">
        <f t="shared" si="80"/>
        <v>2011</v>
      </c>
      <c r="T669" s="8">
        <v>2011</v>
      </c>
      <c r="U669" s="8">
        <f t="shared" si="81"/>
        <v>11</v>
      </c>
      <c r="V669" s="7">
        <v>40857</v>
      </c>
      <c r="W669" t="s">
        <v>1253</v>
      </c>
      <c r="X669" s="2">
        <v>0.375</v>
      </c>
      <c r="Y669" s="6">
        <f t="shared" si="82"/>
        <v>1.0010410827260351E-2</v>
      </c>
      <c r="AA669">
        <v>135194</v>
      </c>
      <c r="AB669">
        <v>24918</v>
      </c>
      <c r="AD669" t="s">
        <v>2</v>
      </c>
      <c r="AE669">
        <v>47</v>
      </c>
      <c r="AF669">
        <v>23</v>
      </c>
      <c r="AH669" t="s">
        <v>23126</v>
      </c>
      <c r="AI669" t="s">
        <v>23125</v>
      </c>
      <c r="AK669" t="s">
        <v>23124</v>
      </c>
      <c r="AL669">
        <v>6</v>
      </c>
      <c r="AM669" s="5">
        <f t="shared" si="83"/>
        <v>0.54545454545454541</v>
      </c>
      <c r="AN669" s="4">
        <f t="shared" si="84"/>
        <v>8.2613335169185224E-4</v>
      </c>
      <c r="AO669" s="3"/>
      <c r="AP669">
        <v>0</v>
      </c>
      <c r="AR669" t="s">
        <v>1</v>
      </c>
      <c r="AT669" s="2">
        <v>1.3140000000000001</v>
      </c>
      <c r="AU669" s="1">
        <f t="shared" si="85"/>
        <v>0.72551275845898011</v>
      </c>
      <c r="AV669" s="1">
        <f t="shared" si="86"/>
        <v>0.54182720894761016</v>
      </c>
      <c r="AW669" s="1">
        <f t="shared" si="87"/>
        <v>0.35814165943624016</v>
      </c>
    </row>
    <row r="670" spans="1:49" x14ac:dyDescent="0.2">
      <c r="A670">
        <v>668</v>
      </c>
      <c r="B670" t="s">
        <v>23123</v>
      </c>
      <c r="C670" t="s">
        <v>23122</v>
      </c>
      <c r="F670" t="s">
        <v>23121</v>
      </c>
      <c r="G670" t="s">
        <v>6</v>
      </c>
      <c r="H670" t="s">
        <v>5</v>
      </c>
      <c r="I670" t="s">
        <v>1302</v>
      </c>
      <c r="N670">
        <v>1</v>
      </c>
      <c r="O670" t="s">
        <v>1301</v>
      </c>
      <c r="P670">
        <v>35386061500</v>
      </c>
      <c r="R670" s="7">
        <v>40857</v>
      </c>
      <c r="S670" s="8">
        <f t="shared" si="80"/>
        <v>2011</v>
      </c>
      <c r="T670" s="8">
        <v>2011</v>
      </c>
      <c r="U670" s="8">
        <f t="shared" si="81"/>
        <v>11</v>
      </c>
      <c r="V670" s="7">
        <v>40857</v>
      </c>
      <c r="W670" t="s">
        <v>1253</v>
      </c>
      <c r="X670" s="2">
        <v>0.375</v>
      </c>
      <c r="Y670" s="6">
        <f t="shared" si="82"/>
        <v>1.0010410827260351E-2</v>
      </c>
      <c r="AA670">
        <v>135194</v>
      </c>
      <c r="AB670">
        <v>24918</v>
      </c>
      <c r="AD670" t="s">
        <v>2</v>
      </c>
      <c r="AE670">
        <v>47</v>
      </c>
      <c r="AF670">
        <v>23</v>
      </c>
      <c r="AH670">
        <v>1256</v>
      </c>
      <c r="AI670" t="s">
        <v>23120</v>
      </c>
      <c r="AK670" t="s">
        <v>23119</v>
      </c>
      <c r="AL670">
        <v>0</v>
      </c>
      <c r="AM670" s="5">
        <f t="shared" si="83"/>
        <v>0</v>
      </c>
      <c r="AN670" s="4">
        <f t="shared" si="84"/>
        <v>0</v>
      </c>
      <c r="AO670" s="3"/>
      <c r="AP670">
        <v>0</v>
      </c>
      <c r="AR670" t="s">
        <v>1</v>
      </c>
      <c r="AT670" s="2">
        <v>1.3140000000000001</v>
      </c>
      <c r="AU670" s="1">
        <f t="shared" si="85"/>
        <v>0.70072875790822453</v>
      </c>
      <c r="AV670" s="1">
        <f t="shared" si="86"/>
        <v>0.5005205413630176</v>
      </c>
      <c r="AW670" s="1">
        <f t="shared" si="87"/>
        <v>0.30031232481781051</v>
      </c>
    </row>
    <row r="671" spans="1:49" x14ac:dyDescent="0.2">
      <c r="A671">
        <v>669</v>
      </c>
      <c r="B671" t="s">
        <v>23118</v>
      </c>
      <c r="C671" t="s">
        <v>23117</v>
      </c>
      <c r="F671" t="s">
        <v>23116</v>
      </c>
      <c r="G671" t="s">
        <v>6</v>
      </c>
      <c r="H671" t="s">
        <v>5</v>
      </c>
      <c r="I671" t="s">
        <v>1940</v>
      </c>
      <c r="J671" t="s">
        <v>23115</v>
      </c>
      <c r="K671" t="s">
        <v>23114</v>
      </c>
      <c r="L671" t="s">
        <v>1007</v>
      </c>
      <c r="M671" t="s">
        <v>89</v>
      </c>
      <c r="N671">
        <v>4</v>
      </c>
      <c r="O671" t="s">
        <v>23113</v>
      </c>
      <c r="P671" t="s">
        <v>23112</v>
      </c>
      <c r="Q671" t="s">
        <v>23111</v>
      </c>
      <c r="R671" s="7">
        <v>40857</v>
      </c>
      <c r="S671" s="8">
        <f t="shared" si="80"/>
        <v>2011</v>
      </c>
      <c r="T671" s="8">
        <v>2011</v>
      </c>
      <c r="U671" s="8">
        <f t="shared" si="81"/>
        <v>11</v>
      </c>
      <c r="V671" s="7">
        <v>40857</v>
      </c>
      <c r="W671" t="s">
        <v>1253</v>
      </c>
      <c r="X671" s="2">
        <v>0.375</v>
      </c>
      <c r="Y671" s="6">
        <f t="shared" si="82"/>
        <v>1.0010410827260351E-2</v>
      </c>
      <c r="AA671">
        <v>135194</v>
      </c>
      <c r="AB671">
        <v>24918</v>
      </c>
      <c r="AD671" t="s">
        <v>2</v>
      </c>
      <c r="AE671">
        <v>47</v>
      </c>
      <c r="AF671">
        <v>23</v>
      </c>
      <c r="AH671" t="s">
        <v>23110</v>
      </c>
      <c r="AI671" t="s">
        <v>23109</v>
      </c>
      <c r="AK671" t="s">
        <v>23108</v>
      </c>
      <c r="AL671">
        <v>18</v>
      </c>
      <c r="AM671" s="5">
        <f t="shared" si="83"/>
        <v>1.6363636363636365</v>
      </c>
      <c r="AN671" s="4">
        <f t="shared" si="84"/>
        <v>2.4784000550755569E-3</v>
      </c>
      <c r="AO671" s="3"/>
      <c r="AP671">
        <v>0</v>
      </c>
      <c r="AR671" t="s">
        <v>1</v>
      </c>
      <c r="AT671" s="2">
        <v>1.3140000000000001</v>
      </c>
      <c r="AU671" s="1">
        <f t="shared" si="85"/>
        <v>0.77508075956049127</v>
      </c>
      <c r="AV671" s="1">
        <f t="shared" si="86"/>
        <v>0.62444054411679539</v>
      </c>
      <c r="AW671" s="1">
        <f t="shared" si="87"/>
        <v>0.47380032867309951</v>
      </c>
    </row>
    <row r="672" spans="1:49" x14ac:dyDescent="0.2">
      <c r="A672">
        <v>670</v>
      </c>
      <c r="B672" t="s">
        <v>23107</v>
      </c>
      <c r="C672" t="s">
        <v>23106</v>
      </c>
      <c r="F672" t="s">
        <v>23105</v>
      </c>
      <c r="G672" t="s">
        <v>6</v>
      </c>
      <c r="H672" t="s">
        <v>5</v>
      </c>
      <c r="I672" t="s">
        <v>23104</v>
      </c>
      <c r="J672">
        <v>60024872</v>
      </c>
      <c r="K672" t="s">
        <v>734</v>
      </c>
      <c r="L672" t="s">
        <v>74</v>
      </c>
      <c r="M672" t="s">
        <v>73</v>
      </c>
      <c r="N672">
        <v>3</v>
      </c>
      <c r="O672" t="s">
        <v>23103</v>
      </c>
      <c r="P672" t="s">
        <v>23102</v>
      </c>
      <c r="Q672" t="s">
        <v>756</v>
      </c>
      <c r="R672" s="7">
        <v>40857</v>
      </c>
      <c r="S672" s="8">
        <f t="shared" si="80"/>
        <v>2011</v>
      </c>
      <c r="T672" s="8">
        <v>2011</v>
      </c>
      <c r="U672" s="8">
        <f t="shared" si="81"/>
        <v>11</v>
      </c>
      <c r="V672" s="7">
        <v>40857</v>
      </c>
      <c r="W672" t="s">
        <v>1253</v>
      </c>
      <c r="X672" s="2">
        <v>0.375</v>
      </c>
      <c r="Y672" s="6">
        <f t="shared" si="82"/>
        <v>1.0010410827260351E-2</v>
      </c>
      <c r="AA672">
        <v>135194</v>
      </c>
      <c r="AB672">
        <v>24918</v>
      </c>
      <c r="AD672" t="s">
        <v>2</v>
      </c>
      <c r="AE672">
        <v>47</v>
      </c>
      <c r="AF672">
        <v>23</v>
      </c>
      <c r="AH672" t="s">
        <v>23101</v>
      </c>
      <c r="AI672" t="s">
        <v>23100</v>
      </c>
      <c r="AK672" t="s">
        <v>23099</v>
      </c>
      <c r="AL672">
        <v>27</v>
      </c>
      <c r="AM672" s="5">
        <f t="shared" si="83"/>
        <v>2.4545454545454546</v>
      </c>
      <c r="AN672" s="4">
        <f t="shared" si="84"/>
        <v>3.7176000826133352E-3</v>
      </c>
      <c r="AO672" s="3"/>
      <c r="AP672">
        <v>0</v>
      </c>
      <c r="AR672" t="s">
        <v>1</v>
      </c>
      <c r="AT672" s="2">
        <v>1.3140000000000001</v>
      </c>
      <c r="AU672" s="1">
        <f t="shared" si="85"/>
        <v>0.81225676038662464</v>
      </c>
      <c r="AV672" s="1">
        <f t="shared" si="86"/>
        <v>0.68640054549368423</v>
      </c>
      <c r="AW672" s="1">
        <f t="shared" si="87"/>
        <v>0.56054433060074393</v>
      </c>
    </row>
    <row r="673" spans="1:49" x14ac:dyDescent="0.2">
      <c r="A673">
        <v>671</v>
      </c>
      <c r="B673" t="s">
        <v>23098</v>
      </c>
      <c r="C673" t="s">
        <v>23097</v>
      </c>
      <c r="F673" t="s">
        <v>23096</v>
      </c>
      <c r="G673" t="s">
        <v>6</v>
      </c>
      <c r="H673" t="s">
        <v>5</v>
      </c>
      <c r="I673" t="s">
        <v>23095</v>
      </c>
      <c r="J673" t="s">
        <v>23094</v>
      </c>
      <c r="K673" t="s">
        <v>23093</v>
      </c>
      <c r="L673" t="s">
        <v>23092</v>
      </c>
      <c r="M673" t="s">
        <v>937</v>
      </c>
      <c r="N673">
        <v>4</v>
      </c>
      <c r="O673" t="s">
        <v>23091</v>
      </c>
      <c r="P673" t="s">
        <v>23090</v>
      </c>
      <c r="Q673" t="s">
        <v>23089</v>
      </c>
      <c r="R673" s="7">
        <v>40857</v>
      </c>
      <c r="S673" s="8">
        <f t="shared" si="80"/>
        <v>2011</v>
      </c>
      <c r="T673" s="8">
        <v>2011</v>
      </c>
      <c r="U673" s="8">
        <f t="shared" si="81"/>
        <v>11</v>
      </c>
      <c r="V673" s="7">
        <v>40857</v>
      </c>
      <c r="W673" t="s">
        <v>1253</v>
      </c>
      <c r="X673" s="2">
        <v>0.375</v>
      </c>
      <c r="Y673" s="6">
        <f t="shared" si="82"/>
        <v>1.0010410827260351E-2</v>
      </c>
      <c r="AA673">
        <v>135194</v>
      </c>
      <c r="AB673">
        <v>24918</v>
      </c>
      <c r="AD673" t="s">
        <v>2</v>
      </c>
      <c r="AE673">
        <v>47</v>
      </c>
      <c r="AF673">
        <v>23</v>
      </c>
      <c r="AH673" t="s">
        <v>23088</v>
      </c>
      <c r="AI673" t="s">
        <v>23087</v>
      </c>
      <c r="AK673" t="s">
        <v>23086</v>
      </c>
      <c r="AL673">
        <v>12</v>
      </c>
      <c r="AM673" s="5">
        <f t="shared" si="83"/>
        <v>1.0909090909090908</v>
      </c>
      <c r="AN673" s="4">
        <f t="shared" si="84"/>
        <v>1.6522667033837045E-3</v>
      </c>
      <c r="AO673" s="3"/>
      <c r="AP673">
        <v>0</v>
      </c>
      <c r="AR673" t="s">
        <v>1</v>
      </c>
      <c r="AT673" s="2">
        <v>1.3140000000000001</v>
      </c>
      <c r="AU673" s="1">
        <f t="shared" si="85"/>
        <v>0.75029675900973569</v>
      </c>
      <c r="AV673" s="1">
        <f t="shared" si="86"/>
        <v>0.58313387653220283</v>
      </c>
      <c r="AW673" s="1">
        <f t="shared" si="87"/>
        <v>0.41597099405466981</v>
      </c>
    </row>
    <row r="674" spans="1:49" x14ac:dyDescent="0.2">
      <c r="A674">
        <v>672</v>
      </c>
      <c r="B674" t="s">
        <v>23085</v>
      </c>
      <c r="C674" t="s">
        <v>23084</v>
      </c>
      <c r="F674" t="s">
        <v>23083</v>
      </c>
      <c r="G674" t="s">
        <v>6</v>
      </c>
      <c r="H674" t="s">
        <v>5</v>
      </c>
      <c r="I674" t="s">
        <v>8094</v>
      </c>
      <c r="J674" t="s">
        <v>23082</v>
      </c>
      <c r="K674" t="s">
        <v>23081</v>
      </c>
      <c r="L674" t="s">
        <v>23080</v>
      </c>
      <c r="M674" t="s">
        <v>23079</v>
      </c>
      <c r="N674">
        <v>4</v>
      </c>
      <c r="O674" t="s">
        <v>23078</v>
      </c>
      <c r="P674" t="s">
        <v>23077</v>
      </c>
      <c r="Q674" t="s">
        <v>23076</v>
      </c>
      <c r="R674" s="7">
        <v>40857</v>
      </c>
      <c r="S674" s="8">
        <f t="shared" si="80"/>
        <v>2011</v>
      </c>
      <c r="T674" s="8">
        <v>2011</v>
      </c>
      <c r="U674" s="8">
        <f t="shared" si="81"/>
        <v>11</v>
      </c>
      <c r="V674" s="7">
        <v>2011</v>
      </c>
      <c r="W674" t="s">
        <v>13</v>
      </c>
      <c r="X674" s="2">
        <v>0.68100000000000005</v>
      </c>
      <c r="Y674" s="6">
        <f t="shared" si="82"/>
        <v>1.8178906062304798E-2</v>
      </c>
      <c r="AA674" t="s">
        <v>12</v>
      </c>
      <c r="AB674">
        <v>15047</v>
      </c>
      <c r="AD674" t="s">
        <v>2</v>
      </c>
      <c r="AE674">
        <v>11</v>
      </c>
      <c r="AF674">
        <v>12</v>
      </c>
      <c r="AG674">
        <v>5929485</v>
      </c>
      <c r="AH674" t="s">
        <v>23075</v>
      </c>
      <c r="AI674" t="s">
        <v>23074</v>
      </c>
      <c r="AJ674" t="s">
        <v>23073</v>
      </c>
      <c r="AK674" t="s">
        <v>23072</v>
      </c>
      <c r="AL674">
        <v>30</v>
      </c>
      <c r="AM674" s="5">
        <f t="shared" si="83"/>
        <v>2.7272727272727271</v>
      </c>
      <c r="AN674" s="4">
        <f t="shared" si="84"/>
        <v>4.1306667584592614E-3</v>
      </c>
      <c r="AO674" s="3"/>
      <c r="AP674">
        <v>0</v>
      </c>
      <c r="AQ674" t="s">
        <v>553</v>
      </c>
      <c r="AR674" t="s">
        <v>23071</v>
      </c>
      <c r="AS674" t="s">
        <v>552</v>
      </c>
      <c r="AT674" s="2">
        <v>3.3010000000000002</v>
      </c>
      <c r="AU674" s="1">
        <f t="shared" si="85"/>
        <v>1.3964434271151138</v>
      </c>
      <c r="AV674" s="1">
        <f t="shared" si="86"/>
        <v>1.1154786410382029</v>
      </c>
      <c r="AW674" s="1">
        <f t="shared" si="87"/>
        <v>0.83451385496129227</v>
      </c>
    </row>
    <row r="675" spans="1:49" x14ac:dyDescent="0.2">
      <c r="A675">
        <v>673</v>
      </c>
      <c r="B675" t="s">
        <v>23070</v>
      </c>
      <c r="C675" t="s">
        <v>23069</v>
      </c>
      <c r="D675" t="s">
        <v>23068</v>
      </c>
      <c r="F675" t="s">
        <v>23067</v>
      </c>
      <c r="G675" t="s">
        <v>6</v>
      </c>
      <c r="H675" t="s">
        <v>5</v>
      </c>
      <c r="I675" t="s">
        <v>23066</v>
      </c>
      <c r="J675" t="s">
        <v>23065</v>
      </c>
      <c r="K675" t="s">
        <v>23064</v>
      </c>
      <c r="L675" t="s">
        <v>23063</v>
      </c>
      <c r="M675" t="s">
        <v>108</v>
      </c>
      <c r="N675">
        <v>4</v>
      </c>
      <c r="O675" t="s">
        <v>23062</v>
      </c>
      <c r="P675" t="s">
        <v>23061</v>
      </c>
      <c r="Q675" t="s">
        <v>23060</v>
      </c>
      <c r="R675" s="7">
        <v>40857</v>
      </c>
      <c r="S675" s="8">
        <f t="shared" si="80"/>
        <v>2011</v>
      </c>
      <c r="T675" s="8">
        <v>2011</v>
      </c>
      <c r="U675" s="8">
        <f t="shared" si="81"/>
        <v>11</v>
      </c>
      <c r="V675" s="7">
        <v>40857</v>
      </c>
      <c r="W675" t="s">
        <v>18460</v>
      </c>
      <c r="X675" s="2">
        <v>0.79800000000000004</v>
      </c>
      <c r="Y675" s="6">
        <f t="shared" si="82"/>
        <v>2.1302154240410029E-2</v>
      </c>
      <c r="AA675">
        <v>13891286</v>
      </c>
      <c r="AB675">
        <v>26811</v>
      </c>
      <c r="AD675" t="s">
        <v>2</v>
      </c>
      <c r="AE675">
        <v>55</v>
      </c>
      <c r="AF675">
        <v>16</v>
      </c>
      <c r="AH675" t="s">
        <v>23059</v>
      </c>
      <c r="AI675" t="s">
        <v>23058</v>
      </c>
      <c r="AJ675" t="s">
        <v>23057</v>
      </c>
      <c r="AK675" t="s">
        <v>23056</v>
      </c>
      <c r="AL675">
        <v>13</v>
      </c>
      <c r="AM675" s="5">
        <f t="shared" si="83"/>
        <v>1.1818181818181819</v>
      </c>
      <c r="AN675" s="4">
        <f t="shared" si="84"/>
        <v>1.7899555953323468E-3</v>
      </c>
      <c r="AO675" s="3"/>
      <c r="AP675">
        <v>0</v>
      </c>
      <c r="AQ675" t="s">
        <v>195</v>
      </c>
      <c r="AR675" t="s">
        <v>23055</v>
      </c>
      <c r="AS675" t="s">
        <v>194</v>
      </c>
      <c r="AT675" s="2">
        <v>4.4740000000000002</v>
      </c>
      <c r="AU675" s="1">
        <f t="shared" si="85"/>
        <v>1.5448494646886723</v>
      </c>
      <c r="AV675" s="1">
        <f t="shared" si="86"/>
        <v>1.1546054917871187</v>
      </c>
      <c r="AW675" s="1">
        <f t="shared" si="87"/>
        <v>0.76436151888556514</v>
      </c>
    </row>
    <row r="676" spans="1:49" x14ac:dyDescent="0.2">
      <c r="A676">
        <v>674</v>
      </c>
      <c r="B676" t="s">
        <v>23054</v>
      </c>
      <c r="C676" t="s">
        <v>23053</v>
      </c>
      <c r="E676">
        <v>21970569</v>
      </c>
      <c r="F676" t="s">
        <v>23052</v>
      </c>
      <c r="G676" t="s">
        <v>6</v>
      </c>
      <c r="H676" t="s">
        <v>5</v>
      </c>
      <c r="I676" t="s">
        <v>23051</v>
      </c>
      <c r="J676" t="s">
        <v>2595</v>
      </c>
      <c r="K676" t="s">
        <v>2594</v>
      </c>
      <c r="L676" t="s">
        <v>2593</v>
      </c>
      <c r="M676" t="s">
        <v>108</v>
      </c>
      <c r="N676">
        <v>4</v>
      </c>
      <c r="O676" t="s">
        <v>23050</v>
      </c>
      <c r="P676" t="s">
        <v>23049</v>
      </c>
      <c r="Q676" t="s">
        <v>23048</v>
      </c>
      <c r="R676" s="7">
        <v>40856</v>
      </c>
      <c r="S676" s="8">
        <f t="shared" si="80"/>
        <v>2011</v>
      </c>
      <c r="T676" s="8">
        <v>2011</v>
      </c>
      <c r="U676" s="8">
        <f t="shared" si="81"/>
        <v>11</v>
      </c>
      <c r="V676" s="7">
        <v>40856</v>
      </c>
      <c r="W676" t="s">
        <v>1270</v>
      </c>
      <c r="X676" s="2">
        <v>4.8529999999999998</v>
      </c>
      <c r="Y676" s="6">
        <f t="shared" si="82"/>
        <v>0.12954806331918528</v>
      </c>
      <c r="AA676">
        <v>15306984</v>
      </c>
      <c r="AB676">
        <v>17853</v>
      </c>
      <c r="AC676">
        <v>15306992</v>
      </c>
      <c r="AD676" t="s">
        <v>2</v>
      </c>
      <c r="AE676">
        <v>11</v>
      </c>
      <c r="AF676">
        <v>11</v>
      </c>
      <c r="AH676" t="s">
        <v>23047</v>
      </c>
      <c r="AI676" t="s">
        <v>23046</v>
      </c>
      <c r="AK676" t="s">
        <v>23045</v>
      </c>
      <c r="AL676">
        <v>139</v>
      </c>
      <c r="AM676" s="5">
        <f t="shared" si="83"/>
        <v>12.636363636363637</v>
      </c>
      <c r="AN676" s="4">
        <f t="shared" si="84"/>
        <v>1.9138755980861243E-2</v>
      </c>
      <c r="AO676" s="3"/>
      <c r="AP676">
        <v>0</v>
      </c>
      <c r="AQ676" t="s">
        <v>195</v>
      </c>
      <c r="AR676">
        <v>247330</v>
      </c>
      <c r="AS676" t="s">
        <v>194</v>
      </c>
      <c r="AT676" s="2">
        <v>11.189</v>
      </c>
      <c r="AU676" s="1">
        <f t="shared" si="85"/>
        <v>9.6425271117688069</v>
      </c>
      <c r="AV676" s="1">
        <f t="shared" si="86"/>
        <v>7.4343409650023258</v>
      </c>
      <c r="AW676" s="1">
        <f t="shared" si="87"/>
        <v>5.2261548182358455</v>
      </c>
    </row>
    <row r="677" spans="1:49" x14ac:dyDescent="0.2">
      <c r="A677">
        <v>675</v>
      </c>
      <c r="B677" t="s">
        <v>23044</v>
      </c>
      <c r="C677" t="s">
        <v>23043</v>
      </c>
      <c r="F677" t="s">
        <v>23042</v>
      </c>
      <c r="G677" t="s">
        <v>6</v>
      </c>
      <c r="H677" t="s">
        <v>5</v>
      </c>
      <c r="I677" t="s">
        <v>23041</v>
      </c>
      <c r="J677">
        <v>60016972</v>
      </c>
      <c r="K677" t="s">
        <v>2228</v>
      </c>
      <c r="L677" t="s">
        <v>700</v>
      </c>
      <c r="M677" t="s">
        <v>388</v>
      </c>
      <c r="N677">
        <v>2</v>
      </c>
      <c r="O677" t="s">
        <v>23040</v>
      </c>
      <c r="P677" t="s">
        <v>23039</v>
      </c>
      <c r="Q677" t="s">
        <v>5974</v>
      </c>
      <c r="R677" s="7">
        <v>40856</v>
      </c>
      <c r="S677" s="8">
        <f t="shared" si="80"/>
        <v>2011</v>
      </c>
      <c r="T677" s="8">
        <v>2011</v>
      </c>
      <c r="U677" s="8">
        <f t="shared" si="81"/>
        <v>11</v>
      </c>
      <c r="V677" s="7">
        <v>2011</v>
      </c>
      <c r="W677" t="s">
        <v>970</v>
      </c>
      <c r="X677" s="2">
        <v>1.3280000000000001</v>
      </c>
      <c r="Y677" s="6">
        <f t="shared" si="82"/>
        <v>3.5450201542937994E-2</v>
      </c>
      <c r="AA677">
        <v>15361225</v>
      </c>
      <c r="AB677">
        <v>18894</v>
      </c>
      <c r="AD677" t="s">
        <v>2</v>
      </c>
      <c r="AE677">
        <v>10</v>
      </c>
      <c r="AG677">
        <v>6042322</v>
      </c>
      <c r="AH677" t="s">
        <v>23038</v>
      </c>
      <c r="AI677" t="s">
        <v>23037</v>
      </c>
      <c r="AJ677" t="s">
        <v>23036</v>
      </c>
      <c r="AK677" t="s">
        <v>23035</v>
      </c>
      <c r="AL677">
        <v>109</v>
      </c>
      <c r="AM677" s="5">
        <f t="shared" si="83"/>
        <v>9.9090909090909083</v>
      </c>
      <c r="AN677" s="4">
        <f t="shared" si="84"/>
        <v>1.5008089222401981E-2</v>
      </c>
      <c r="AO677" s="3"/>
      <c r="AP677">
        <v>0</v>
      </c>
      <c r="AQ677" t="s">
        <v>2136</v>
      </c>
      <c r="AR677" t="s">
        <v>1</v>
      </c>
      <c r="AS677" t="s">
        <v>2135</v>
      </c>
      <c r="AT677" s="2">
        <v>3.8340000000000001</v>
      </c>
      <c r="AU677" s="1">
        <f t="shared" si="85"/>
        <v>2.9317567846777188</v>
      </c>
      <c r="AV677" s="1">
        <f t="shared" si="86"/>
        <v>2.5229145382669986</v>
      </c>
      <c r="AW677" s="1">
        <f t="shared" si="87"/>
        <v>2.114072291856278</v>
      </c>
    </row>
    <row r="678" spans="1:49" x14ac:dyDescent="0.2">
      <c r="A678">
        <v>676</v>
      </c>
      <c r="B678" t="s">
        <v>23034</v>
      </c>
      <c r="C678" t="s">
        <v>23033</v>
      </c>
      <c r="F678" t="s">
        <v>23032</v>
      </c>
      <c r="G678" t="s">
        <v>6</v>
      </c>
      <c r="H678" t="s">
        <v>5</v>
      </c>
      <c r="I678" t="s">
        <v>23031</v>
      </c>
      <c r="J678" t="s">
        <v>23030</v>
      </c>
      <c r="K678" t="s">
        <v>23029</v>
      </c>
      <c r="L678" t="s">
        <v>23028</v>
      </c>
      <c r="M678" t="s">
        <v>11855</v>
      </c>
      <c r="N678">
        <v>5</v>
      </c>
      <c r="O678" t="s">
        <v>23027</v>
      </c>
      <c r="P678" t="s">
        <v>23026</v>
      </c>
      <c r="Q678" t="s">
        <v>23025</v>
      </c>
      <c r="R678" s="7">
        <v>40856</v>
      </c>
      <c r="S678" s="8">
        <f t="shared" si="80"/>
        <v>2011</v>
      </c>
      <c r="T678" s="8">
        <v>2011</v>
      </c>
      <c r="U678" s="8">
        <f t="shared" si="81"/>
        <v>11</v>
      </c>
      <c r="V678" s="7">
        <v>2011</v>
      </c>
      <c r="W678" t="s">
        <v>970</v>
      </c>
      <c r="X678" s="2">
        <v>1.3280000000000001</v>
      </c>
      <c r="Y678" s="6">
        <f t="shared" si="82"/>
        <v>3.5450201542937994E-2</v>
      </c>
      <c r="AA678">
        <v>15361225</v>
      </c>
      <c r="AB678">
        <v>18894</v>
      </c>
      <c r="AD678" t="s">
        <v>2</v>
      </c>
      <c r="AE678">
        <v>10</v>
      </c>
      <c r="AG678">
        <v>6056547</v>
      </c>
      <c r="AH678" t="s">
        <v>2265</v>
      </c>
      <c r="AI678" t="s">
        <v>23024</v>
      </c>
      <c r="AJ678" t="s">
        <v>23023</v>
      </c>
      <c r="AK678" t="s">
        <v>23022</v>
      </c>
      <c r="AL678">
        <v>12</v>
      </c>
      <c r="AM678" s="5">
        <f t="shared" si="83"/>
        <v>1.0909090909090908</v>
      </c>
      <c r="AN678" s="4">
        <f t="shared" si="84"/>
        <v>1.6522667033837045E-3</v>
      </c>
      <c r="AO678" s="3"/>
      <c r="AP678">
        <v>0</v>
      </c>
      <c r="AQ678" t="s">
        <v>9</v>
      </c>
      <c r="AR678">
        <v>20100180003</v>
      </c>
      <c r="AS678" t="s">
        <v>8</v>
      </c>
      <c r="AT678" s="2">
        <v>3.8340000000000001</v>
      </c>
      <c r="AU678" s="1">
        <f t="shared" si="85"/>
        <v>2.5310821091071705</v>
      </c>
      <c r="AV678" s="1">
        <f t="shared" si="86"/>
        <v>1.8551234123160849</v>
      </c>
      <c r="AW678" s="1">
        <f t="shared" si="87"/>
        <v>1.1791647155249991</v>
      </c>
    </row>
    <row r="679" spans="1:49" x14ac:dyDescent="0.2">
      <c r="A679">
        <v>677</v>
      </c>
      <c r="B679" t="s">
        <v>23021</v>
      </c>
      <c r="C679" t="s">
        <v>23020</v>
      </c>
      <c r="F679" t="s">
        <v>23019</v>
      </c>
      <c r="G679" t="s">
        <v>6</v>
      </c>
      <c r="H679" t="s">
        <v>5</v>
      </c>
      <c r="I679" t="s">
        <v>23018</v>
      </c>
      <c r="J679">
        <v>60027841</v>
      </c>
      <c r="K679" t="s">
        <v>23017</v>
      </c>
      <c r="L679" t="s">
        <v>23016</v>
      </c>
      <c r="M679" t="s">
        <v>31</v>
      </c>
      <c r="N679">
        <v>2</v>
      </c>
      <c r="O679" t="s">
        <v>23015</v>
      </c>
      <c r="P679" t="s">
        <v>23014</v>
      </c>
      <c r="Q679" t="s">
        <v>23013</v>
      </c>
      <c r="R679" s="7">
        <v>40856</v>
      </c>
      <c r="S679" s="8">
        <f t="shared" si="80"/>
        <v>2011</v>
      </c>
      <c r="T679" s="8">
        <v>2011</v>
      </c>
      <c r="U679" s="8">
        <f t="shared" si="81"/>
        <v>11</v>
      </c>
      <c r="V679" s="7">
        <v>2011</v>
      </c>
      <c r="W679" t="s">
        <v>975</v>
      </c>
      <c r="X679" s="2">
        <v>0.371</v>
      </c>
      <c r="Y679" s="6">
        <f t="shared" si="82"/>
        <v>9.9036331117695747E-3</v>
      </c>
      <c r="AA679">
        <v>486604</v>
      </c>
      <c r="AB679">
        <v>28580</v>
      </c>
      <c r="AD679" t="s">
        <v>2</v>
      </c>
      <c r="AE679">
        <v>46</v>
      </c>
      <c r="AF679">
        <v>5</v>
      </c>
      <c r="AG679" t="s">
        <v>23012</v>
      </c>
      <c r="AI679" t="s">
        <v>23011</v>
      </c>
      <c r="AK679" t="s">
        <v>23010</v>
      </c>
      <c r="AL679">
        <v>3</v>
      </c>
      <c r="AM679" s="5">
        <f t="shared" si="83"/>
        <v>0.27272727272727271</v>
      </c>
      <c r="AN679" s="4">
        <f t="shared" si="84"/>
        <v>4.1306667584592612E-4</v>
      </c>
      <c r="AO679" s="3"/>
      <c r="AP679">
        <v>0</v>
      </c>
      <c r="AR679" t="s">
        <v>1</v>
      </c>
      <c r="AT679" s="2">
        <v>1.431</v>
      </c>
      <c r="AU679" s="1">
        <f t="shared" si="85"/>
        <v>0.70564631809924794</v>
      </c>
      <c r="AV679" s="1">
        <f t="shared" si="86"/>
        <v>0.5158349893807751</v>
      </c>
      <c r="AW679" s="1">
        <f t="shared" si="87"/>
        <v>0.32602366066230204</v>
      </c>
    </row>
    <row r="680" spans="1:49" x14ac:dyDescent="0.2">
      <c r="A680">
        <v>678</v>
      </c>
      <c r="B680" t="s">
        <v>23009</v>
      </c>
      <c r="C680" t="s">
        <v>23008</v>
      </c>
      <c r="F680" t="s">
        <v>23007</v>
      </c>
      <c r="G680" t="s">
        <v>6</v>
      </c>
      <c r="H680" t="s">
        <v>5</v>
      </c>
      <c r="I680" t="s">
        <v>2460</v>
      </c>
      <c r="J680">
        <v>60088583</v>
      </c>
      <c r="K680" t="s">
        <v>1527</v>
      </c>
      <c r="L680" t="s">
        <v>94</v>
      </c>
      <c r="M680" t="s">
        <v>60</v>
      </c>
      <c r="N680">
        <v>5</v>
      </c>
      <c r="O680" t="s">
        <v>23006</v>
      </c>
      <c r="P680" t="s">
        <v>23005</v>
      </c>
      <c r="Q680" t="s">
        <v>23004</v>
      </c>
      <c r="R680" s="7">
        <v>40856</v>
      </c>
      <c r="S680" s="8">
        <f t="shared" si="80"/>
        <v>2011</v>
      </c>
      <c r="T680" s="8">
        <v>2011</v>
      </c>
      <c r="U680" s="8">
        <f t="shared" si="81"/>
        <v>11</v>
      </c>
      <c r="V680" s="7">
        <v>2011</v>
      </c>
      <c r="W680" t="s">
        <v>970</v>
      </c>
      <c r="X680" s="2">
        <v>1.3280000000000001</v>
      </c>
      <c r="Y680" s="6">
        <f t="shared" si="82"/>
        <v>3.5450201542937994E-2</v>
      </c>
      <c r="AA680">
        <v>15361225</v>
      </c>
      <c r="AB680">
        <v>18894</v>
      </c>
      <c r="AD680" t="s">
        <v>2</v>
      </c>
      <c r="AE680">
        <v>10</v>
      </c>
      <c r="AG680">
        <v>6053996</v>
      </c>
      <c r="AH680" t="s">
        <v>23003</v>
      </c>
      <c r="AI680" t="s">
        <v>23002</v>
      </c>
      <c r="AJ680" t="s">
        <v>23001</v>
      </c>
      <c r="AK680" t="s">
        <v>23000</v>
      </c>
      <c r="AL680">
        <v>71</v>
      </c>
      <c r="AM680" s="5">
        <f t="shared" si="83"/>
        <v>6.4545454545454541</v>
      </c>
      <c r="AN680" s="4">
        <f t="shared" si="84"/>
        <v>9.7759113283535839E-3</v>
      </c>
      <c r="AO680" s="3"/>
      <c r="AP680">
        <v>0</v>
      </c>
      <c r="AR680" t="s">
        <v>1</v>
      </c>
      <c r="AT680" s="2">
        <v>3.8340000000000001</v>
      </c>
      <c r="AU680" s="1">
        <f t="shared" si="85"/>
        <v>2.7747914478562672</v>
      </c>
      <c r="AV680" s="1">
        <f t="shared" si="86"/>
        <v>2.2613056435645791</v>
      </c>
      <c r="AW680" s="1">
        <f t="shared" si="87"/>
        <v>1.7478198392728905</v>
      </c>
    </row>
    <row r="681" spans="1:49" x14ac:dyDescent="0.2">
      <c r="A681">
        <v>679</v>
      </c>
      <c r="B681" t="s">
        <v>22999</v>
      </c>
      <c r="C681" t="s">
        <v>22998</v>
      </c>
      <c r="F681" t="s">
        <v>22997</v>
      </c>
      <c r="G681" t="s">
        <v>6</v>
      </c>
      <c r="H681" t="s">
        <v>5</v>
      </c>
      <c r="I681" t="s">
        <v>586</v>
      </c>
      <c r="J681">
        <v>60007061</v>
      </c>
      <c r="K681" t="s">
        <v>585</v>
      </c>
      <c r="L681" t="s">
        <v>584</v>
      </c>
      <c r="M681" t="s">
        <v>148</v>
      </c>
      <c r="N681">
        <v>5</v>
      </c>
      <c r="O681" t="s">
        <v>583</v>
      </c>
      <c r="P681" t="s">
        <v>582</v>
      </c>
      <c r="Q681" t="s">
        <v>581</v>
      </c>
      <c r="R681" s="7">
        <v>40856</v>
      </c>
      <c r="S681" s="8">
        <f t="shared" si="80"/>
        <v>2011</v>
      </c>
      <c r="T681" s="8">
        <v>2011</v>
      </c>
      <c r="U681" s="8">
        <f t="shared" si="81"/>
        <v>11</v>
      </c>
      <c r="V681" s="7">
        <v>2011</v>
      </c>
      <c r="W681" t="s">
        <v>18589</v>
      </c>
      <c r="X681" s="2" t="s">
        <v>0</v>
      </c>
      <c r="Y681" s="6" t="e">
        <f t="shared" si="82"/>
        <v>#VALUE!</v>
      </c>
      <c r="AB681">
        <v>19700186827</v>
      </c>
      <c r="AC681">
        <v>18741290</v>
      </c>
      <c r="AD681" t="s">
        <v>2</v>
      </c>
      <c r="AE681">
        <v>5</v>
      </c>
      <c r="AF681">
        <v>1</v>
      </c>
      <c r="AH681" t="s">
        <v>283</v>
      </c>
      <c r="AI681" t="s">
        <v>22996</v>
      </c>
      <c r="AJ681" t="s">
        <v>22995</v>
      </c>
      <c r="AK681" t="s">
        <v>22994</v>
      </c>
      <c r="AL681">
        <v>9</v>
      </c>
      <c r="AM681" s="5">
        <f t="shared" si="83"/>
        <v>0.81818181818181823</v>
      </c>
      <c r="AN681" s="4">
        <f t="shared" si="84"/>
        <v>1.2392000275377785E-3</v>
      </c>
      <c r="AO681" s="3"/>
      <c r="AP681">
        <v>0</v>
      </c>
      <c r="AR681" t="s">
        <v>1</v>
      </c>
      <c r="AT681" s="2" t="s">
        <v>0</v>
      </c>
      <c r="AU681" s="1" t="e">
        <f t="shared" si="85"/>
        <v>#VALUE!</v>
      </c>
      <c r="AV681" s="1" t="e">
        <f t="shared" si="86"/>
        <v>#VALUE!</v>
      </c>
      <c r="AW681" s="1" t="e">
        <f t="shared" si="87"/>
        <v>#VALUE!</v>
      </c>
    </row>
    <row r="682" spans="1:49" x14ac:dyDescent="0.2">
      <c r="A682">
        <v>680</v>
      </c>
      <c r="B682" t="s">
        <v>22993</v>
      </c>
      <c r="C682" t="s">
        <v>22992</v>
      </c>
      <c r="F682" t="s">
        <v>22991</v>
      </c>
      <c r="G682" t="s">
        <v>6</v>
      </c>
      <c r="H682" t="s">
        <v>5</v>
      </c>
      <c r="I682" t="s">
        <v>1256</v>
      </c>
      <c r="J682">
        <v>60001821</v>
      </c>
      <c r="K682" t="s">
        <v>755</v>
      </c>
      <c r="L682" t="s">
        <v>754</v>
      </c>
      <c r="M682" t="s">
        <v>211</v>
      </c>
      <c r="N682">
        <v>3</v>
      </c>
      <c r="O682" t="s">
        <v>20528</v>
      </c>
      <c r="P682" t="s">
        <v>1255</v>
      </c>
      <c r="Q682" t="s">
        <v>1254</v>
      </c>
      <c r="R682" s="7">
        <v>40856</v>
      </c>
      <c r="S682" s="8">
        <f t="shared" si="80"/>
        <v>2011</v>
      </c>
      <c r="T682" s="8">
        <v>2011</v>
      </c>
      <c r="U682" s="8">
        <f t="shared" si="81"/>
        <v>11</v>
      </c>
      <c r="V682" s="7">
        <v>2011</v>
      </c>
      <c r="W682" t="s">
        <v>970</v>
      </c>
      <c r="X682" s="2">
        <v>1.3280000000000001</v>
      </c>
      <c r="Y682" s="6">
        <f t="shared" si="82"/>
        <v>3.5450201542937994E-2</v>
      </c>
      <c r="AA682">
        <v>15361225</v>
      </c>
      <c r="AB682">
        <v>18894</v>
      </c>
      <c r="AD682" t="s">
        <v>2</v>
      </c>
      <c r="AE682">
        <v>10</v>
      </c>
      <c r="AG682">
        <v>6056543</v>
      </c>
      <c r="AH682" t="s">
        <v>22990</v>
      </c>
      <c r="AI682" t="s">
        <v>22989</v>
      </c>
      <c r="AJ682" t="s">
        <v>22988</v>
      </c>
      <c r="AK682" t="s">
        <v>22987</v>
      </c>
      <c r="AL682">
        <v>196</v>
      </c>
      <c r="AM682" s="5">
        <f t="shared" si="83"/>
        <v>17.818181818181817</v>
      </c>
      <c r="AN682" s="4">
        <f t="shared" si="84"/>
        <v>2.6987022821933836E-2</v>
      </c>
      <c r="AO682" s="3"/>
      <c r="AP682">
        <v>0</v>
      </c>
      <c r="AQ682" t="s">
        <v>442</v>
      </c>
      <c r="AR682" t="s">
        <v>22986</v>
      </c>
      <c r="AS682" t="s">
        <v>441</v>
      </c>
      <c r="AT682" s="2">
        <v>3.8340000000000001</v>
      </c>
      <c r="AU682" s="1">
        <f t="shared" si="85"/>
        <v>3.2911247926636742</v>
      </c>
      <c r="AV682" s="1">
        <f t="shared" si="86"/>
        <v>3.1218612182435912</v>
      </c>
      <c r="AW682" s="1">
        <f t="shared" si="87"/>
        <v>2.9525976438235082</v>
      </c>
    </row>
    <row r="683" spans="1:49" x14ac:dyDescent="0.2">
      <c r="A683">
        <v>681</v>
      </c>
      <c r="B683" t="s">
        <v>22985</v>
      </c>
      <c r="C683" t="s">
        <v>22984</v>
      </c>
      <c r="F683" t="s">
        <v>22983</v>
      </c>
      <c r="G683" t="s">
        <v>6</v>
      </c>
      <c r="H683" t="s">
        <v>5</v>
      </c>
      <c r="I683" t="s">
        <v>22982</v>
      </c>
      <c r="J683">
        <v>60018179</v>
      </c>
      <c r="K683" t="s">
        <v>2623</v>
      </c>
      <c r="L683" t="s">
        <v>2622</v>
      </c>
      <c r="M683" t="s">
        <v>17</v>
      </c>
      <c r="N683">
        <v>1</v>
      </c>
      <c r="O683" t="s">
        <v>22981</v>
      </c>
      <c r="P683">
        <v>7004837097</v>
      </c>
      <c r="Q683">
        <v>60018179</v>
      </c>
      <c r="R683" s="7">
        <v>40856</v>
      </c>
      <c r="S683" s="8">
        <f t="shared" si="80"/>
        <v>2011</v>
      </c>
      <c r="T683" s="8">
        <v>2011</v>
      </c>
      <c r="U683" s="8">
        <f t="shared" si="81"/>
        <v>11</v>
      </c>
      <c r="V683" s="7">
        <v>2011</v>
      </c>
      <c r="W683" t="s">
        <v>22980</v>
      </c>
      <c r="X683" s="2">
        <v>0.36799999999999999</v>
      </c>
      <c r="Y683" s="6">
        <f t="shared" si="82"/>
        <v>9.8235498251514914E-3</v>
      </c>
      <c r="AA683">
        <v>944289</v>
      </c>
      <c r="AB683">
        <v>21155</v>
      </c>
      <c r="AC683">
        <v>15288889</v>
      </c>
      <c r="AD683" t="s">
        <v>2</v>
      </c>
      <c r="AE683">
        <v>133</v>
      </c>
      <c r="AF683">
        <v>4</v>
      </c>
      <c r="AG683">
        <v>41012</v>
      </c>
      <c r="AI683" t="s">
        <v>22979</v>
      </c>
      <c r="AJ683" t="s">
        <v>22978</v>
      </c>
      <c r="AK683" t="s">
        <v>22977</v>
      </c>
      <c r="AL683">
        <v>22</v>
      </c>
      <c r="AM683" s="5">
        <f t="shared" si="83"/>
        <v>2</v>
      </c>
      <c r="AN683" s="4">
        <f t="shared" si="84"/>
        <v>3.0291556228701248E-3</v>
      </c>
      <c r="AO683" s="3"/>
      <c r="AP683">
        <v>0</v>
      </c>
      <c r="AR683" t="s">
        <v>1</v>
      </c>
      <c r="AT683" s="2" t="s">
        <v>0</v>
      </c>
      <c r="AU683" s="1">
        <f t="shared" si="85"/>
        <v>0.77852315644670811</v>
      </c>
      <c r="AV683" s="1">
        <f t="shared" si="86"/>
        <v>0.64263527240108076</v>
      </c>
      <c r="AW683" s="1">
        <f t="shared" si="87"/>
        <v>0.50674738835545341</v>
      </c>
    </row>
    <row r="684" spans="1:49" x14ac:dyDescent="0.2">
      <c r="A684">
        <v>682</v>
      </c>
      <c r="B684" t="s">
        <v>22976</v>
      </c>
      <c r="C684" t="s">
        <v>22975</v>
      </c>
      <c r="F684" t="s">
        <v>22974</v>
      </c>
      <c r="G684" t="s">
        <v>6</v>
      </c>
      <c r="H684" t="s">
        <v>5</v>
      </c>
      <c r="I684" t="s">
        <v>4046</v>
      </c>
      <c r="J684" t="s">
        <v>22973</v>
      </c>
      <c r="K684" t="s">
        <v>22972</v>
      </c>
      <c r="L684" t="s">
        <v>22971</v>
      </c>
      <c r="M684" t="s">
        <v>135</v>
      </c>
      <c r="N684">
        <v>2</v>
      </c>
      <c r="O684" t="s">
        <v>22970</v>
      </c>
      <c r="P684" t="s">
        <v>22969</v>
      </c>
      <c r="Q684" t="s">
        <v>22968</v>
      </c>
      <c r="R684" s="7">
        <v>40856</v>
      </c>
      <c r="S684" s="8">
        <f t="shared" si="80"/>
        <v>2011</v>
      </c>
      <c r="T684" s="8">
        <v>2011</v>
      </c>
      <c r="U684" s="8">
        <f t="shared" si="81"/>
        <v>11</v>
      </c>
      <c r="V684" s="7">
        <v>2011</v>
      </c>
      <c r="W684" t="s">
        <v>18589</v>
      </c>
      <c r="X684" s="2" t="s">
        <v>0</v>
      </c>
      <c r="Y684" s="6" t="e">
        <f t="shared" si="82"/>
        <v>#VALUE!</v>
      </c>
      <c r="AB684">
        <v>19700186827</v>
      </c>
      <c r="AC684">
        <v>18741290</v>
      </c>
      <c r="AD684" t="s">
        <v>2</v>
      </c>
      <c r="AE684">
        <v>5</v>
      </c>
      <c r="AF684">
        <v>1</v>
      </c>
      <c r="AH684" t="s">
        <v>2127</v>
      </c>
      <c r="AI684" t="s">
        <v>22967</v>
      </c>
      <c r="AJ684" t="s">
        <v>22966</v>
      </c>
      <c r="AK684" t="s">
        <v>22965</v>
      </c>
      <c r="AL684">
        <v>1</v>
      </c>
      <c r="AM684" s="5">
        <f t="shared" si="83"/>
        <v>9.0909090909090912E-2</v>
      </c>
      <c r="AN684" s="4">
        <f t="shared" si="84"/>
        <v>1.3768889194864205E-4</v>
      </c>
      <c r="AO684" s="3"/>
      <c r="AP684">
        <v>1</v>
      </c>
      <c r="AR684" t="s">
        <v>1</v>
      </c>
      <c r="AT684" s="2" t="s">
        <v>0</v>
      </c>
      <c r="AU684" s="1" t="e">
        <f t="shared" si="85"/>
        <v>#VALUE!</v>
      </c>
      <c r="AV684" s="1" t="e">
        <f t="shared" si="86"/>
        <v>#VALUE!</v>
      </c>
      <c r="AW684" s="1" t="e">
        <f t="shared" si="87"/>
        <v>#VALUE!</v>
      </c>
    </row>
    <row r="685" spans="1:49" x14ac:dyDescent="0.2">
      <c r="A685">
        <v>683</v>
      </c>
      <c r="B685" t="s">
        <v>22964</v>
      </c>
      <c r="C685" t="s">
        <v>22963</v>
      </c>
      <c r="F685" t="s">
        <v>22962</v>
      </c>
      <c r="G685" t="s">
        <v>6</v>
      </c>
      <c r="H685" t="s">
        <v>5</v>
      </c>
      <c r="I685" t="s">
        <v>15078</v>
      </c>
      <c r="J685">
        <v>60008991</v>
      </c>
      <c r="K685" t="s">
        <v>1287</v>
      </c>
      <c r="L685" t="s">
        <v>1286</v>
      </c>
      <c r="M685" t="s">
        <v>436</v>
      </c>
      <c r="N685">
        <v>3</v>
      </c>
      <c r="O685" t="s">
        <v>22961</v>
      </c>
      <c r="P685" t="s">
        <v>22960</v>
      </c>
      <c r="Q685" t="s">
        <v>1285</v>
      </c>
      <c r="R685" s="7">
        <v>40854</v>
      </c>
      <c r="S685" s="8">
        <f t="shared" si="80"/>
        <v>2011</v>
      </c>
      <c r="T685" s="8">
        <v>2011</v>
      </c>
      <c r="U685" s="8">
        <f t="shared" si="81"/>
        <v>11</v>
      </c>
      <c r="V685" s="7">
        <v>40854</v>
      </c>
      <c r="W685" t="s">
        <v>1242</v>
      </c>
      <c r="X685" s="2">
        <v>1.3939999999999999</v>
      </c>
      <c r="Y685" s="6">
        <f t="shared" si="82"/>
        <v>3.721203384853581E-2</v>
      </c>
      <c r="AB685">
        <v>12862</v>
      </c>
      <c r="AC685">
        <v>10944087</v>
      </c>
      <c r="AD685" t="s">
        <v>2</v>
      </c>
      <c r="AE685">
        <v>19</v>
      </c>
      <c r="AF685">
        <v>23</v>
      </c>
      <c r="AH685" t="s">
        <v>22959</v>
      </c>
      <c r="AI685" t="s">
        <v>22958</v>
      </c>
      <c r="AK685" t="s">
        <v>22957</v>
      </c>
      <c r="AL685">
        <v>17</v>
      </c>
      <c r="AM685" s="5">
        <f t="shared" si="83"/>
        <v>1.5454545454545454</v>
      </c>
      <c r="AN685" s="4">
        <f t="shared" si="84"/>
        <v>2.3407111631269148E-3</v>
      </c>
      <c r="AO685" s="3"/>
      <c r="AP685">
        <v>1</v>
      </c>
      <c r="AR685" t="s">
        <v>1</v>
      </c>
      <c r="AT685" s="2">
        <v>3.8940000000000001</v>
      </c>
      <c r="AU685" s="1">
        <f t="shared" si="85"/>
        <v>2.6750637042913139</v>
      </c>
      <c r="AV685" s="1">
        <f t="shared" si="86"/>
        <v>1.9776372505831363</v>
      </c>
      <c r="AW685" s="1">
        <f t="shared" si="87"/>
        <v>1.2802107968749583</v>
      </c>
    </row>
    <row r="686" spans="1:49" x14ac:dyDescent="0.2">
      <c r="A686">
        <v>684</v>
      </c>
      <c r="B686" t="s">
        <v>22956</v>
      </c>
      <c r="C686" t="s">
        <v>22955</v>
      </c>
      <c r="F686" t="s">
        <v>22954</v>
      </c>
      <c r="G686" t="s">
        <v>6</v>
      </c>
      <c r="H686" t="s">
        <v>5</v>
      </c>
      <c r="I686" t="s">
        <v>22953</v>
      </c>
      <c r="J686" t="s">
        <v>22952</v>
      </c>
      <c r="K686" t="s">
        <v>22951</v>
      </c>
      <c r="L686" t="s">
        <v>22950</v>
      </c>
      <c r="M686" t="s">
        <v>22949</v>
      </c>
      <c r="N686">
        <v>5</v>
      </c>
      <c r="O686" t="s">
        <v>22948</v>
      </c>
      <c r="P686" t="s">
        <v>22947</v>
      </c>
      <c r="Q686" t="s">
        <v>22946</v>
      </c>
      <c r="R686" s="7">
        <v>40854</v>
      </c>
      <c r="S686" s="8">
        <f t="shared" si="80"/>
        <v>2011</v>
      </c>
      <c r="T686" s="8">
        <v>2011</v>
      </c>
      <c r="U686" s="8">
        <f t="shared" si="81"/>
        <v>11</v>
      </c>
      <c r="V686" s="7">
        <v>40854</v>
      </c>
      <c r="W686" t="s">
        <v>1242</v>
      </c>
      <c r="X686" s="2">
        <v>1.3939999999999999</v>
      </c>
      <c r="Y686" s="6">
        <f t="shared" si="82"/>
        <v>3.721203384853581E-2</v>
      </c>
      <c r="AB686">
        <v>12862</v>
      </c>
      <c r="AC686">
        <v>10944087</v>
      </c>
      <c r="AD686" t="s">
        <v>2</v>
      </c>
      <c r="AE686">
        <v>19</v>
      </c>
      <c r="AF686">
        <v>23</v>
      </c>
      <c r="AH686" t="s">
        <v>22945</v>
      </c>
      <c r="AI686" t="s">
        <v>22944</v>
      </c>
      <c r="AK686" t="s">
        <v>22943</v>
      </c>
      <c r="AL686">
        <v>3</v>
      </c>
      <c r="AM686" s="5">
        <f t="shared" si="83"/>
        <v>0.27272727272727271</v>
      </c>
      <c r="AN686" s="4">
        <f t="shared" si="84"/>
        <v>4.1306667584592612E-4</v>
      </c>
      <c r="AO686" s="3"/>
      <c r="AP686">
        <v>1</v>
      </c>
      <c r="AR686" t="s">
        <v>1</v>
      </c>
      <c r="AT686" s="2">
        <v>3.8940000000000001</v>
      </c>
      <c r="AU686" s="1">
        <f t="shared" si="85"/>
        <v>2.6172343696728846</v>
      </c>
      <c r="AV686" s="1">
        <f t="shared" si="86"/>
        <v>1.8812550262190868</v>
      </c>
      <c r="AW686" s="1">
        <f t="shared" si="87"/>
        <v>1.145275682765289</v>
      </c>
    </row>
    <row r="687" spans="1:49" x14ac:dyDescent="0.2">
      <c r="A687">
        <v>685</v>
      </c>
      <c r="B687" t="s">
        <v>22942</v>
      </c>
      <c r="C687" t="s">
        <v>22941</v>
      </c>
      <c r="F687" t="s">
        <v>22940</v>
      </c>
      <c r="G687" t="s">
        <v>6</v>
      </c>
      <c r="H687" t="s">
        <v>5</v>
      </c>
      <c r="I687" t="s">
        <v>22939</v>
      </c>
      <c r="J687">
        <v>60022403</v>
      </c>
      <c r="K687" t="s">
        <v>684</v>
      </c>
      <c r="L687" t="s">
        <v>683</v>
      </c>
      <c r="M687" t="s">
        <v>682</v>
      </c>
      <c r="N687">
        <v>4</v>
      </c>
      <c r="O687" t="s">
        <v>22938</v>
      </c>
      <c r="P687" t="s">
        <v>22937</v>
      </c>
      <c r="Q687" t="s">
        <v>22936</v>
      </c>
      <c r="R687" s="7">
        <v>40854</v>
      </c>
      <c r="S687" s="8">
        <f t="shared" si="80"/>
        <v>2011</v>
      </c>
      <c r="T687" s="8">
        <v>2011</v>
      </c>
      <c r="U687" s="8">
        <f t="shared" si="81"/>
        <v>11</v>
      </c>
      <c r="V687" s="7">
        <v>40854</v>
      </c>
      <c r="W687" t="s">
        <v>1242</v>
      </c>
      <c r="X687" s="2">
        <v>1.3939999999999999</v>
      </c>
      <c r="Y687" s="6">
        <f t="shared" si="82"/>
        <v>3.721203384853581E-2</v>
      </c>
      <c r="AB687">
        <v>12862</v>
      </c>
      <c r="AC687">
        <v>10944087</v>
      </c>
      <c r="AD687" t="s">
        <v>2</v>
      </c>
      <c r="AE687">
        <v>19</v>
      </c>
      <c r="AF687">
        <v>23</v>
      </c>
      <c r="AH687" t="s">
        <v>22935</v>
      </c>
      <c r="AI687" t="s">
        <v>22934</v>
      </c>
      <c r="AK687" t="s">
        <v>22933</v>
      </c>
      <c r="AL687">
        <v>19</v>
      </c>
      <c r="AM687" s="5">
        <f t="shared" si="83"/>
        <v>1.7272727272727273</v>
      </c>
      <c r="AN687" s="4">
        <f t="shared" si="84"/>
        <v>2.616088947024199E-3</v>
      </c>
      <c r="AO687" s="3"/>
      <c r="AP687">
        <v>1</v>
      </c>
      <c r="AR687" t="s">
        <v>1</v>
      </c>
      <c r="AT687" s="2">
        <v>3.8940000000000001</v>
      </c>
      <c r="AU687" s="1">
        <f t="shared" si="85"/>
        <v>2.6833250378082325</v>
      </c>
      <c r="AV687" s="1">
        <f t="shared" si="86"/>
        <v>1.9914061397780003</v>
      </c>
      <c r="AW687" s="1">
        <f t="shared" si="87"/>
        <v>1.2994872417477681</v>
      </c>
    </row>
    <row r="688" spans="1:49" x14ac:dyDescent="0.2">
      <c r="A688">
        <v>686</v>
      </c>
      <c r="B688" t="s">
        <v>22932</v>
      </c>
      <c r="C688" t="s">
        <v>22931</v>
      </c>
      <c r="F688" t="s">
        <v>22930</v>
      </c>
      <c r="G688" t="s">
        <v>6</v>
      </c>
      <c r="H688" t="s">
        <v>5</v>
      </c>
      <c r="I688" t="s">
        <v>22929</v>
      </c>
      <c r="J688">
        <v>60001187</v>
      </c>
      <c r="K688" t="s">
        <v>2463</v>
      </c>
      <c r="L688" t="s">
        <v>2462</v>
      </c>
      <c r="M688" t="s">
        <v>73</v>
      </c>
      <c r="N688">
        <v>2</v>
      </c>
      <c r="O688" t="s">
        <v>22928</v>
      </c>
      <c r="P688" t="s">
        <v>22927</v>
      </c>
      <c r="Q688" t="s">
        <v>2461</v>
      </c>
      <c r="R688" s="7">
        <v>40854</v>
      </c>
      <c r="S688" s="8">
        <f t="shared" si="80"/>
        <v>2011</v>
      </c>
      <c r="T688" s="8">
        <v>2011</v>
      </c>
      <c r="U688" s="8">
        <f t="shared" si="81"/>
        <v>11</v>
      </c>
      <c r="V688" s="7">
        <v>2011</v>
      </c>
      <c r="W688" t="s">
        <v>970</v>
      </c>
      <c r="X688" s="2">
        <v>1.3280000000000001</v>
      </c>
      <c r="Y688" s="6">
        <f t="shared" si="82"/>
        <v>3.5450201542937994E-2</v>
      </c>
      <c r="AA688">
        <v>15361225</v>
      </c>
      <c r="AB688">
        <v>18894</v>
      </c>
      <c r="AD688" t="s">
        <v>2</v>
      </c>
      <c r="AE688">
        <v>10</v>
      </c>
      <c r="AG688">
        <v>6046097</v>
      </c>
      <c r="AH688" t="s">
        <v>22926</v>
      </c>
      <c r="AI688" t="s">
        <v>22925</v>
      </c>
      <c r="AJ688" t="s">
        <v>22924</v>
      </c>
      <c r="AK688" t="s">
        <v>22923</v>
      </c>
      <c r="AL688">
        <v>27</v>
      </c>
      <c r="AM688" s="5">
        <f t="shared" si="83"/>
        <v>2.4545454545454546</v>
      </c>
      <c r="AN688" s="4">
        <f t="shared" si="84"/>
        <v>3.7176000826133352E-3</v>
      </c>
      <c r="AO688" s="3"/>
      <c r="AP688">
        <v>0</v>
      </c>
      <c r="AR688" t="s">
        <v>1</v>
      </c>
      <c r="AT688" s="2">
        <v>3.8340000000000001</v>
      </c>
      <c r="AU688" s="1">
        <f t="shared" si="85"/>
        <v>2.5930421104840597</v>
      </c>
      <c r="AV688" s="1">
        <f t="shared" si="86"/>
        <v>1.9583900812775663</v>
      </c>
      <c r="AW688" s="1">
        <f t="shared" si="87"/>
        <v>1.3237380520710733</v>
      </c>
    </row>
    <row r="689" spans="1:49" x14ac:dyDescent="0.2">
      <c r="A689">
        <v>687</v>
      </c>
      <c r="B689" t="s">
        <v>22922</v>
      </c>
      <c r="C689" t="s">
        <v>22921</v>
      </c>
      <c r="F689" t="s">
        <v>22920</v>
      </c>
      <c r="G689" t="s">
        <v>6</v>
      </c>
      <c r="H689" t="s">
        <v>5</v>
      </c>
      <c r="I689" t="s">
        <v>22919</v>
      </c>
      <c r="J689">
        <v>60117547</v>
      </c>
      <c r="K689" t="s">
        <v>2424</v>
      </c>
      <c r="L689" t="s">
        <v>2423</v>
      </c>
      <c r="M689" t="s">
        <v>40</v>
      </c>
      <c r="N689">
        <v>4</v>
      </c>
      <c r="O689" t="s">
        <v>22918</v>
      </c>
      <c r="P689" t="s">
        <v>22917</v>
      </c>
      <c r="Q689" t="s">
        <v>9624</v>
      </c>
      <c r="R689" s="7">
        <v>40854</v>
      </c>
      <c r="S689" s="8">
        <f t="shared" si="80"/>
        <v>2011</v>
      </c>
      <c r="T689" s="8">
        <v>2011</v>
      </c>
      <c r="U689" s="8">
        <f t="shared" si="81"/>
        <v>11</v>
      </c>
      <c r="V689" s="7">
        <v>2011</v>
      </c>
      <c r="W689" t="s">
        <v>189</v>
      </c>
      <c r="X689" s="2">
        <v>0.28599999999999998</v>
      </c>
      <c r="Y689" s="6">
        <f t="shared" si="82"/>
        <v>7.6346066575905605E-3</v>
      </c>
      <c r="AA689">
        <v>9205071</v>
      </c>
      <c r="AB689">
        <v>28139</v>
      </c>
      <c r="AC689">
        <v>15693937</v>
      </c>
      <c r="AD689" t="s">
        <v>2</v>
      </c>
      <c r="AE689">
        <v>25</v>
      </c>
      <c r="AF689" t="s">
        <v>22837</v>
      </c>
      <c r="AH689" t="s">
        <v>22916</v>
      </c>
      <c r="AI689" t="s">
        <v>22915</v>
      </c>
      <c r="AK689" t="s">
        <v>22914</v>
      </c>
      <c r="AL689">
        <v>9</v>
      </c>
      <c r="AM689" s="5">
        <f t="shared" si="83"/>
        <v>0.81818181818181823</v>
      </c>
      <c r="AN689" s="4">
        <f t="shared" si="84"/>
        <v>1.2392000275377785E-3</v>
      </c>
      <c r="AO689" s="3"/>
      <c r="AP689">
        <v>0</v>
      </c>
      <c r="AR689" t="s">
        <v>1</v>
      </c>
      <c r="AT689" s="2" t="s">
        <v>0</v>
      </c>
      <c r="AU689" s="1">
        <f t="shared" si="85"/>
        <v>0.57159846685747251</v>
      </c>
      <c r="AV689" s="1">
        <f t="shared" si="86"/>
        <v>0.44369033425641696</v>
      </c>
      <c r="AW689" s="1">
        <f t="shared" si="87"/>
        <v>0.31578220165536131</v>
      </c>
    </row>
    <row r="690" spans="1:49" x14ac:dyDescent="0.2">
      <c r="A690">
        <v>688</v>
      </c>
      <c r="B690" t="s">
        <v>22913</v>
      </c>
      <c r="C690" t="s">
        <v>22912</v>
      </c>
      <c r="F690" t="s">
        <v>22911</v>
      </c>
      <c r="G690" t="s">
        <v>6</v>
      </c>
      <c r="H690" t="s">
        <v>5</v>
      </c>
      <c r="I690" t="s">
        <v>1592</v>
      </c>
      <c r="J690">
        <v>60025578</v>
      </c>
      <c r="K690" t="s">
        <v>62</v>
      </c>
      <c r="L690" t="s">
        <v>61</v>
      </c>
      <c r="M690" t="s">
        <v>60</v>
      </c>
      <c r="N690">
        <v>5</v>
      </c>
      <c r="O690" t="s">
        <v>22910</v>
      </c>
      <c r="P690" t="s">
        <v>22909</v>
      </c>
      <c r="Q690" t="s">
        <v>69</v>
      </c>
      <c r="R690" s="7">
        <v>40854</v>
      </c>
      <c r="S690" s="8">
        <f t="shared" si="80"/>
        <v>2011</v>
      </c>
      <c r="T690" s="8">
        <v>2011</v>
      </c>
      <c r="U690" s="8">
        <f t="shared" si="81"/>
        <v>11</v>
      </c>
      <c r="V690" s="7">
        <v>2011</v>
      </c>
      <c r="W690" t="s">
        <v>189</v>
      </c>
      <c r="X690" s="2">
        <v>0.28599999999999998</v>
      </c>
      <c r="Y690" s="6">
        <f t="shared" si="82"/>
        <v>7.6346066575905605E-3</v>
      </c>
      <c r="AA690">
        <v>9205071</v>
      </c>
      <c r="AB690">
        <v>28139</v>
      </c>
      <c r="AC690">
        <v>15693937</v>
      </c>
      <c r="AD690" t="s">
        <v>2</v>
      </c>
      <c r="AE690">
        <v>25</v>
      </c>
      <c r="AF690" t="s">
        <v>22837</v>
      </c>
      <c r="AH690" t="s">
        <v>22908</v>
      </c>
      <c r="AI690" t="s">
        <v>22907</v>
      </c>
      <c r="AK690" t="s">
        <v>22906</v>
      </c>
      <c r="AL690">
        <v>8</v>
      </c>
      <c r="AM690" s="5">
        <f t="shared" si="83"/>
        <v>0.72727272727272729</v>
      </c>
      <c r="AN690" s="4">
        <f t="shared" si="84"/>
        <v>1.1015111355891364E-3</v>
      </c>
      <c r="AO690" s="3"/>
      <c r="AP690">
        <v>0</v>
      </c>
      <c r="AR690" t="s">
        <v>1</v>
      </c>
      <c r="AT690" s="2" t="s">
        <v>0</v>
      </c>
      <c r="AU690" s="1">
        <f t="shared" si="85"/>
        <v>0.56746780009901332</v>
      </c>
      <c r="AV690" s="1">
        <f t="shared" si="86"/>
        <v>0.43680588965898487</v>
      </c>
      <c r="AW690" s="1">
        <f t="shared" si="87"/>
        <v>0.30614397921895636</v>
      </c>
    </row>
    <row r="691" spans="1:49" x14ac:dyDescent="0.2">
      <c r="A691">
        <v>689</v>
      </c>
      <c r="B691" t="s">
        <v>22905</v>
      </c>
      <c r="C691" t="s">
        <v>22904</v>
      </c>
      <c r="F691" t="s">
        <v>22903</v>
      </c>
      <c r="G691" t="s">
        <v>6</v>
      </c>
      <c r="H691" t="s">
        <v>5</v>
      </c>
      <c r="I691" t="s">
        <v>1681</v>
      </c>
      <c r="J691" t="s">
        <v>22902</v>
      </c>
      <c r="K691" t="s">
        <v>22901</v>
      </c>
      <c r="L691" t="s">
        <v>500</v>
      </c>
      <c r="M691" t="s">
        <v>135</v>
      </c>
      <c r="N691">
        <v>6</v>
      </c>
      <c r="O691" t="s">
        <v>22900</v>
      </c>
      <c r="P691" t="s">
        <v>22899</v>
      </c>
      <c r="Q691" t="s">
        <v>22898</v>
      </c>
      <c r="R691" s="7">
        <v>40854</v>
      </c>
      <c r="S691" s="8">
        <f t="shared" si="80"/>
        <v>2011</v>
      </c>
      <c r="T691" s="8">
        <v>2011</v>
      </c>
      <c r="U691" s="8">
        <f t="shared" si="81"/>
        <v>11</v>
      </c>
      <c r="V691" s="7">
        <v>2011</v>
      </c>
      <c r="W691" t="s">
        <v>189</v>
      </c>
      <c r="X691" s="2">
        <v>0.28599999999999998</v>
      </c>
      <c r="Y691" s="6">
        <f t="shared" si="82"/>
        <v>7.6346066575905605E-3</v>
      </c>
      <c r="AA691">
        <v>9205071</v>
      </c>
      <c r="AB691">
        <v>28139</v>
      </c>
      <c r="AC691">
        <v>15693937</v>
      </c>
      <c r="AD691" t="s">
        <v>2</v>
      </c>
      <c r="AE691">
        <v>25</v>
      </c>
      <c r="AF691" t="s">
        <v>22837</v>
      </c>
      <c r="AH691" t="s">
        <v>22897</v>
      </c>
      <c r="AI691" t="s">
        <v>22896</v>
      </c>
      <c r="AK691" t="s">
        <v>22895</v>
      </c>
      <c r="AL691">
        <v>9</v>
      </c>
      <c r="AM691" s="5">
        <f t="shared" si="83"/>
        <v>0.81818181818181823</v>
      </c>
      <c r="AN691" s="4">
        <f t="shared" si="84"/>
        <v>1.2392000275377785E-3</v>
      </c>
      <c r="AO691" s="3"/>
      <c r="AP691">
        <v>0</v>
      </c>
      <c r="AR691" t="s">
        <v>1</v>
      </c>
      <c r="AT691" s="2" t="s">
        <v>0</v>
      </c>
      <c r="AU691" s="1">
        <f t="shared" si="85"/>
        <v>0.57159846685747251</v>
      </c>
      <c r="AV691" s="1">
        <f t="shared" si="86"/>
        <v>0.44369033425641696</v>
      </c>
      <c r="AW691" s="1">
        <f t="shared" si="87"/>
        <v>0.31578220165536131</v>
      </c>
    </row>
    <row r="692" spans="1:49" x14ac:dyDescent="0.2">
      <c r="A692">
        <v>690</v>
      </c>
      <c r="B692" t="s">
        <v>22894</v>
      </c>
      <c r="C692" t="s">
        <v>22893</v>
      </c>
      <c r="F692" t="s">
        <v>22892</v>
      </c>
      <c r="G692" t="s">
        <v>6</v>
      </c>
      <c r="H692" t="s">
        <v>5</v>
      </c>
      <c r="I692" t="s">
        <v>22891</v>
      </c>
      <c r="J692" t="s">
        <v>22890</v>
      </c>
      <c r="K692" t="s">
        <v>22889</v>
      </c>
      <c r="L692" t="s">
        <v>22888</v>
      </c>
      <c r="M692" t="s">
        <v>22887</v>
      </c>
      <c r="N692">
        <v>3</v>
      </c>
      <c r="O692" t="s">
        <v>22886</v>
      </c>
      <c r="P692" t="s">
        <v>22885</v>
      </c>
      <c r="Q692" t="s">
        <v>22884</v>
      </c>
      <c r="R692" s="7">
        <v>40854</v>
      </c>
      <c r="S692" s="8">
        <f t="shared" si="80"/>
        <v>2011</v>
      </c>
      <c r="T692" s="8">
        <v>2011</v>
      </c>
      <c r="U692" s="8">
        <f t="shared" si="81"/>
        <v>11</v>
      </c>
      <c r="V692" s="7">
        <v>2011</v>
      </c>
      <c r="W692" t="s">
        <v>1895</v>
      </c>
      <c r="X692" s="2">
        <v>0.52200000000000002</v>
      </c>
      <c r="Y692" s="6">
        <f t="shared" si="82"/>
        <v>1.393449187154641E-2</v>
      </c>
      <c r="AA692">
        <v>9927689</v>
      </c>
      <c r="AB692">
        <v>27424</v>
      </c>
      <c r="AC692">
        <v>14320576</v>
      </c>
      <c r="AD692" t="s">
        <v>2</v>
      </c>
      <c r="AE692">
        <v>29</v>
      </c>
      <c r="AF692">
        <v>10</v>
      </c>
      <c r="AH692" t="s">
        <v>22883</v>
      </c>
      <c r="AI692" t="s">
        <v>22882</v>
      </c>
      <c r="AJ692" t="s">
        <v>22881</v>
      </c>
      <c r="AK692" t="s">
        <v>22880</v>
      </c>
      <c r="AL692">
        <v>14</v>
      </c>
      <c r="AM692" s="5">
        <f t="shared" si="83"/>
        <v>1.2727272727272727</v>
      </c>
      <c r="AN692" s="4">
        <f t="shared" si="84"/>
        <v>1.9276444872809886E-3</v>
      </c>
      <c r="AO692" s="3"/>
      <c r="AP692">
        <v>1</v>
      </c>
      <c r="AR692" t="s">
        <v>1</v>
      </c>
      <c r="AT692" s="2">
        <v>1.88</v>
      </c>
      <c r="AU692" s="1">
        <f t="shared" si="85"/>
        <v>1.0332437656266784</v>
      </c>
      <c r="AV692" s="1">
        <f t="shared" si="86"/>
        <v>0.79310681794136983</v>
      </c>
      <c r="AW692" s="1">
        <f t="shared" si="87"/>
        <v>0.55296987025606148</v>
      </c>
    </row>
    <row r="693" spans="1:49" x14ac:dyDescent="0.2">
      <c r="A693">
        <v>691</v>
      </c>
      <c r="B693" t="s">
        <v>22879</v>
      </c>
      <c r="C693" t="s">
        <v>22878</v>
      </c>
      <c r="F693" t="s">
        <v>22877</v>
      </c>
      <c r="G693" t="s">
        <v>6</v>
      </c>
      <c r="H693" t="s">
        <v>5</v>
      </c>
      <c r="I693" t="s">
        <v>22876</v>
      </c>
      <c r="J693" t="s">
        <v>22875</v>
      </c>
      <c r="K693" t="s">
        <v>22874</v>
      </c>
      <c r="L693" t="s">
        <v>500</v>
      </c>
      <c r="M693" t="s">
        <v>135</v>
      </c>
      <c r="N693">
        <v>4</v>
      </c>
      <c r="O693" t="s">
        <v>22873</v>
      </c>
      <c r="P693" t="s">
        <v>22872</v>
      </c>
      <c r="Q693" t="s">
        <v>22871</v>
      </c>
      <c r="R693" s="7">
        <v>40854</v>
      </c>
      <c r="S693" s="8">
        <f t="shared" si="80"/>
        <v>2011</v>
      </c>
      <c r="T693" s="8">
        <v>2011</v>
      </c>
      <c r="U693" s="8">
        <f t="shared" si="81"/>
        <v>11</v>
      </c>
      <c r="V693" s="7">
        <v>2011</v>
      </c>
      <c r="W693" t="s">
        <v>189</v>
      </c>
      <c r="X693" s="2">
        <v>0.28599999999999998</v>
      </c>
      <c r="Y693" s="6">
        <f t="shared" si="82"/>
        <v>7.6346066575905605E-3</v>
      </c>
      <c r="AA693">
        <v>9205071</v>
      </c>
      <c r="AB693">
        <v>28139</v>
      </c>
      <c r="AC693">
        <v>15693937</v>
      </c>
      <c r="AD693" t="s">
        <v>2</v>
      </c>
      <c r="AE693">
        <v>25</v>
      </c>
      <c r="AF693" t="s">
        <v>22837</v>
      </c>
      <c r="AH693" t="s">
        <v>22870</v>
      </c>
      <c r="AI693" t="s">
        <v>22869</v>
      </c>
      <c r="AK693" t="s">
        <v>22868</v>
      </c>
      <c r="AL693">
        <v>15</v>
      </c>
      <c r="AM693" s="5">
        <f t="shared" si="83"/>
        <v>1.3636363636363635</v>
      </c>
      <c r="AN693" s="4">
        <f t="shared" si="84"/>
        <v>2.0653333792296307E-3</v>
      </c>
      <c r="AO693" s="3"/>
      <c r="AP693">
        <v>0</v>
      </c>
      <c r="AR693" t="s">
        <v>1</v>
      </c>
      <c r="AS693" t="s">
        <v>22867</v>
      </c>
      <c r="AT693" s="2" t="s">
        <v>0</v>
      </c>
      <c r="AU693" s="1">
        <f t="shared" si="85"/>
        <v>0.5963824674082282</v>
      </c>
      <c r="AV693" s="1">
        <f t="shared" si="86"/>
        <v>0.48499700184100958</v>
      </c>
      <c r="AW693" s="1">
        <f t="shared" si="87"/>
        <v>0.37361153627379096</v>
      </c>
    </row>
    <row r="694" spans="1:49" x14ac:dyDescent="0.2">
      <c r="A694">
        <v>692</v>
      </c>
      <c r="B694" t="s">
        <v>22866</v>
      </c>
      <c r="C694" t="s">
        <v>22865</v>
      </c>
      <c r="F694" t="s">
        <v>22864</v>
      </c>
      <c r="G694" t="s">
        <v>6</v>
      </c>
      <c r="H694" t="s">
        <v>5</v>
      </c>
      <c r="I694" t="s">
        <v>22863</v>
      </c>
      <c r="J694">
        <v>60025578</v>
      </c>
      <c r="K694" t="s">
        <v>62</v>
      </c>
      <c r="L694" t="s">
        <v>61</v>
      </c>
      <c r="M694" t="s">
        <v>60</v>
      </c>
      <c r="N694">
        <v>4</v>
      </c>
      <c r="O694" t="s">
        <v>22862</v>
      </c>
      <c r="P694" t="s">
        <v>22861</v>
      </c>
      <c r="Q694" t="s">
        <v>82</v>
      </c>
      <c r="R694" s="7">
        <v>40854</v>
      </c>
      <c r="S694" s="8">
        <f t="shared" si="80"/>
        <v>2011</v>
      </c>
      <c r="T694" s="8">
        <v>2011</v>
      </c>
      <c r="U694" s="8">
        <f t="shared" si="81"/>
        <v>11</v>
      </c>
      <c r="V694" s="7">
        <v>2011</v>
      </c>
      <c r="W694" t="s">
        <v>189</v>
      </c>
      <c r="X694" s="2">
        <v>0.28599999999999998</v>
      </c>
      <c r="Y694" s="6">
        <f t="shared" si="82"/>
        <v>7.6346066575905605E-3</v>
      </c>
      <c r="AA694">
        <v>9205071</v>
      </c>
      <c r="AB694">
        <v>28139</v>
      </c>
      <c r="AC694">
        <v>15693937</v>
      </c>
      <c r="AD694" t="s">
        <v>2</v>
      </c>
      <c r="AE694">
        <v>25</v>
      </c>
      <c r="AF694" t="s">
        <v>22837</v>
      </c>
      <c r="AH694" t="s">
        <v>22860</v>
      </c>
      <c r="AI694" t="s">
        <v>22859</v>
      </c>
      <c r="AK694" t="s">
        <v>22858</v>
      </c>
      <c r="AL694">
        <v>13</v>
      </c>
      <c r="AM694" s="5">
        <f t="shared" si="83"/>
        <v>1.1818181818181819</v>
      </c>
      <c r="AN694" s="4">
        <f t="shared" si="84"/>
        <v>1.7899555953323468E-3</v>
      </c>
      <c r="AO694" s="3"/>
      <c r="AP694">
        <v>0</v>
      </c>
      <c r="AR694" t="s">
        <v>1</v>
      </c>
      <c r="AT694" s="2" t="s">
        <v>0</v>
      </c>
      <c r="AU694" s="1">
        <f t="shared" si="85"/>
        <v>0.5881211338913096</v>
      </c>
      <c r="AV694" s="1">
        <f t="shared" si="86"/>
        <v>0.47122811264614539</v>
      </c>
      <c r="AW694" s="1">
        <f t="shared" si="87"/>
        <v>0.35433509140098107</v>
      </c>
    </row>
    <row r="695" spans="1:49" x14ac:dyDescent="0.2">
      <c r="A695">
        <v>693</v>
      </c>
      <c r="B695" t="s">
        <v>22857</v>
      </c>
      <c r="C695" t="s">
        <v>22856</v>
      </c>
      <c r="F695" t="s">
        <v>22855</v>
      </c>
      <c r="G695" t="s">
        <v>6</v>
      </c>
      <c r="H695" t="s">
        <v>5</v>
      </c>
      <c r="I695" t="s">
        <v>2258</v>
      </c>
      <c r="J695">
        <v>60024542</v>
      </c>
      <c r="K695" t="s">
        <v>99</v>
      </c>
      <c r="L695" t="s">
        <v>98</v>
      </c>
      <c r="M695" t="s">
        <v>60</v>
      </c>
      <c r="N695">
        <v>3</v>
      </c>
      <c r="O695" t="s">
        <v>22854</v>
      </c>
      <c r="P695" t="s">
        <v>22853</v>
      </c>
      <c r="Q695" t="s">
        <v>97</v>
      </c>
      <c r="R695" s="7">
        <v>40854</v>
      </c>
      <c r="S695" s="8">
        <f t="shared" si="80"/>
        <v>2011</v>
      </c>
      <c r="T695" s="8">
        <v>2011</v>
      </c>
      <c r="U695" s="8">
        <f t="shared" si="81"/>
        <v>11</v>
      </c>
      <c r="V695" s="7">
        <v>2011</v>
      </c>
      <c r="W695" t="s">
        <v>189</v>
      </c>
      <c r="X695" s="2">
        <v>0.28599999999999998</v>
      </c>
      <c r="Y695" s="6">
        <f t="shared" si="82"/>
        <v>7.6346066575905605E-3</v>
      </c>
      <c r="AA695">
        <v>9205071</v>
      </c>
      <c r="AB695">
        <v>28139</v>
      </c>
      <c r="AC695">
        <v>15693937</v>
      </c>
      <c r="AD695" t="s">
        <v>2</v>
      </c>
      <c r="AE695">
        <v>25</v>
      </c>
      <c r="AF695" t="s">
        <v>22837</v>
      </c>
      <c r="AH695" t="s">
        <v>1326</v>
      </c>
      <c r="AI695" t="s">
        <v>22852</v>
      </c>
      <c r="AK695" t="s">
        <v>22851</v>
      </c>
      <c r="AL695">
        <v>13</v>
      </c>
      <c r="AM695" s="5">
        <f t="shared" si="83"/>
        <v>1.1818181818181819</v>
      </c>
      <c r="AN695" s="4">
        <f t="shared" si="84"/>
        <v>1.7899555953323468E-3</v>
      </c>
      <c r="AO695" s="3"/>
      <c r="AP695">
        <v>0</v>
      </c>
      <c r="AR695">
        <v>60971052</v>
      </c>
      <c r="AS695" t="s">
        <v>2026</v>
      </c>
      <c r="AT695" s="2" t="s">
        <v>0</v>
      </c>
      <c r="AU695" s="1">
        <f t="shared" si="85"/>
        <v>0.5881211338913096</v>
      </c>
      <c r="AV695" s="1">
        <f t="shared" si="86"/>
        <v>0.47122811264614539</v>
      </c>
      <c r="AW695" s="1">
        <f t="shared" si="87"/>
        <v>0.35433509140098107</v>
      </c>
    </row>
    <row r="696" spans="1:49" x14ac:dyDescent="0.2">
      <c r="A696">
        <v>694</v>
      </c>
      <c r="B696" t="s">
        <v>22850</v>
      </c>
      <c r="C696" t="s">
        <v>22849</v>
      </c>
      <c r="F696" t="s">
        <v>22848</v>
      </c>
      <c r="G696" t="s">
        <v>6</v>
      </c>
      <c r="H696" t="s">
        <v>5</v>
      </c>
      <c r="I696" t="s">
        <v>1980</v>
      </c>
      <c r="J696">
        <v>60023380</v>
      </c>
      <c r="K696" t="s">
        <v>1002</v>
      </c>
      <c r="L696" t="s">
        <v>1001</v>
      </c>
      <c r="M696" t="s">
        <v>60</v>
      </c>
      <c r="N696">
        <v>4</v>
      </c>
      <c r="O696" t="s">
        <v>22847</v>
      </c>
      <c r="P696" t="s">
        <v>22846</v>
      </c>
      <c r="Q696" t="s">
        <v>1000</v>
      </c>
      <c r="R696" s="7">
        <v>40854</v>
      </c>
      <c r="S696" s="8">
        <f t="shared" si="80"/>
        <v>2011</v>
      </c>
      <c r="T696" s="8">
        <v>2011</v>
      </c>
      <c r="U696" s="8">
        <f t="shared" si="81"/>
        <v>11</v>
      </c>
      <c r="V696" s="7">
        <v>2011</v>
      </c>
      <c r="W696" t="s">
        <v>189</v>
      </c>
      <c r="X696" s="2">
        <v>0.28599999999999998</v>
      </c>
      <c r="Y696" s="6">
        <f t="shared" si="82"/>
        <v>7.6346066575905605E-3</v>
      </c>
      <c r="AA696">
        <v>9205071</v>
      </c>
      <c r="AB696">
        <v>28139</v>
      </c>
      <c r="AC696">
        <v>15693937</v>
      </c>
      <c r="AD696" t="s">
        <v>2</v>
      </c>
      <c r="AE696">
        <v>25</v>
      </c>
      <c r="AF696" t="s">
        <v>22837</v>
      </c>
      <c r="AH696" t="s">
        <v>22845</v>
      </c>
      <c r="AI696" t="s">
        <v>22844</v>
      </c>
      <c r="AK696" t="s">
        <v>22843</v>
      </c>
      <c r="AL696">
        <v>18</v>
      </c>
      <c r="AM696" s="5">
        <f t="shared" si="83"/>
        <v>1.6363636363636365</v>
      </c>
      <c r="AN696" s="4">
        <f t="shared" si="84"/>
        <v>2.4784000550755569E-3</v>
      </c>
      <c r="AO696" s="3"/>
      <c r="AP696">
        <v>0</v>
      </c>
      <c r="AR696">
        <v>214005300001</v>
      </c>
      <c r="AS696" t="s">
        <v>2026</v>
      </c>
      <c r="AT696" s="2" t="s">
        <v>0</v>
      </c>
      <c r="AU696" s="1">
        <f t="shared" si="85"/>
        <v>0.60877446768360599</v>
      </c>
      <c r="AV696" s="1">
        <f t="shared" si="86"/>
        <v>0.50565033563330586</v>
      </c>
      <c r="AW696" s="1">
        <f t="shared" si="87"/>
        <v>0.40252620358300578</v>
      </c>
    </row>
    <row r="697" spans="1:49" x14ac:dyDescent="0.2">
      <c r="A697">
        <v>695</v>
      </c>
      <c r="B697" t="s">
        <v>22842</v>
      </c>
      <c r="C697" t="s">
        <v>22841</v>
      </c>
      <c r="F697" t="s">
        <v>22840</v>
      </c>
      <c r="G697" t="s">
        <v>6</v>
      </c>
      <c r="H697" t="s">
        <v>5</v>
      </c>
      <c r="I697" t="s">
        <v>1391</v>
      </c>
      <c r="J697">
        <v>60022381</v>
      </c>
      <c r="K697" t="s">
        <v>1503</v>
      </c>
      <c r="L697" t="s">
        <v>110</v>
      </c>
      <c r="M697" t="s">
        <v>60</v>
      </c>
      <c r="N697">
        <v>5</v>
      </c>
      <c r="O697" t="s">
        <v>22839</v>
      </c>
      <c r="P697" t="s">
        <v>22838</v>
      </c>
      <c r="Q697" t="s">
        <v>18440</v>
      </c>
      <c r="R697" s="7">
        <v>40854</v>
      </c>
      <c r="S697" s="8">
        <f t="shared" si="80"/>
        <v>2011</v>
      </c>
      <c r="T697" s="8">
        <v>2011</v>
      </c>
      <c r="U697" s="8">
        <f t="shared" si="81"/>
        <v>11</v>
      </c>
      <c r="V697" s="7">
        <v>2011</v>
      </c>
      <c r="W697" t="s">
        <v>189</v>
      </c>
      <c r="X697" s="2">
        <v>0.28599999999999998</v>
      </c>
      <c r="Y697" s="6">
        <f t="shared" si="82"/>
        <v>7.6346066575905605E-3</v>
      </c>
      <c r="AA697">
        <v>9205071</v>
      </c>
      <c r="AB697">
        <v>28139</v>
      </c>
      <c r="AC697">
        <v>15693937</v>
      </c>
      <c r="AD697" t="s">
        <v>2</v>
      </c>
      <c r="AE697">
        <v>25</v>
      </c>
      <c r="AF697" t="s">
        <v>22837</v>
      </c>
      <c r="AH697" t="s">
        <v>22836</v>
      </c>
      <c r="AI697" t="s">
        <v>22835</v>
      </c>
      <c r="AK697" t="s">
        <v>22834</v>
      </c>
      <c r="AL697">
        <v>15</v>
      </c>
      <c r="AM697" s="5">
        <f t="shared" si="83"/>
        <v>1.3636363636363635</v>
      </c>
      <c r="AN697" s="4">
        <f t="shared" si="84"/>
        <v>2.0653333792296307E-3</v>
      </c>
      <c r="AO697" s="3"/>
      <c r="AP697">
        <v>0</v>
      </c>
      <c r="AQ697" t="s">
        <v>9</v>
      </c>
      <c r="AR697">
        <v>60825101</v>
      </c>
      <c r="AS697" t="s">
        <v>8</v>
      </c>
      <c r="AT697" s="2" t="s">
        <v>0</v>
      </c>
      <c r="AU697" s="1">
        <f t="shared" si="85"/>
        <v>0.5963824674082282</v>
      </c>
      <c r="AV697" s="1">
        <f t="shared" si="86"/>
        <v>0.48499700184100958</v>
      </c>
      <c r="AW697" s="1">
        <f t="shared" si="87"/>
        <v>0.37361153627379096</v>
      </c>
    </row>
    <row r="698" spans="1:49" x14ac:dyDescent="0.2">
      <c r="A698">
        <v>696</v>
      </c>
      <c r="B698" t="s">
        <v>22833</v>
      </c>
      <c r="C698" t="s">
        <v>22832</v>
      </c>
      <c r="F698" t="s">
        <v>22831</v>
      </c>
      <c r="G698" t="s">
        <v>6</v>
      </c>
      <c r="H698" t="s">
        <v>5</v>
      </c>
      <c r="I698" t="s">
        <v>1709</v>
      </c>
      <c r="J698">
        <v>60013682</v>
      </c>
      <c r="K698" t="s">
        <v>472</v>
      </c>
      <c r="L698" t="s">
        <v>74</v>
      </c>
      <c r="M698" t="s">
        <v>73</v>
      </c>
      <c r="N698">
        <v>2</v>
      </c>
      <c r="O698" t="s">
        <v>22830</v>
      </c>
      <c r="P698" t="s">
        <v>22829</v>
      </c>
      <c r="Q698" t="s">
        <v>22828</v>
      </c>
      <c r="R698" s="7">
        <v>40854</v>
      </c>
      <c r="S698" s="8">
        <f t="shared" si="80"/>
        <v>2011</v>
      </c>
      <c r="T698" s="8">
        <v>2011</v>
      </c>
      <c r="U698" s="8">
        <f t="shared" si="81"/>
        <v>11</v>
      </c>
      <c r="V698" s="7">
        <v>2011</v>
      </c>
      <c r="W698" t="s">
        <v>970</v>
      </c>
      <c r="X698" s="2">
        <v>1.3280000000000001</v>
      </c>
      <c r="Y698" s="6">
        <f t="shared" si="82"/>
        <v>3.5450201542937994E-2</v>
      </c>
      <c r="AA698">
        <v>15361225</v>
      </c>
      <c r="AB698">
        <v>18894</v>
      </c>
      <c r="AD698" t="s">
        <v>2</v>
      </c>
      <c r="AE698">
        <v>10</v>
      </c>
      <c r="AG698">
        <v>6056546</v>
      </c>
      <c r="AH698" t="s">
        <v>22827</v>
      </c>
      <c r="AI698" t="s">
        <v>22826</v>
      </c>
      <c r="AJ698" t="s">
        <v>22825</v>
      </c>
      <c r="AK698" t="s">
        <v>22824</v>
      </c>
      <c r="AL698">
        <v>5</v>
      </c>
      <c r="AM698" s="5">
        <f t="shared" si="83"/>
        <v>0.45454545454545453</v>
      </c>
      <c r="AN698" s="4">
        <f t="shared" si="84"/>
        <v>6.8844445974321016E-4</v>
      </c>
      <c r="AO698" s="3"/>
      <c r="AP698">
        <v>0</v>
      </c>
      <c r="AQ698" t="s">
        <v>309</v>
      </c>
      <c r="AR698" t="s">
        <v>22823</v>
      </c>
      <c r="AS698" t="s">
        <v>308</v>
      </c>
      <c r="AT698" s="2">
        <v>3.8340000000000001</v>
      </c>
      <c r="AU698" s="1">
        <f t="shared" si="85"/>
        <v>2.5021674417979556</v>
      </c>
      <c r="AV698" s="1">
        <f t="shared" si="86"/>
        <v>1.8069323001340603</v>
      </c>
      <c r="AW698" s="1">
        <f t="shared" si="87"/>
        <v>1.1116971584701645</v>
      </c>
    </row>
    <row r="699" spans="1:49" x14ac:dyDescent="0.2">
      <c r="A699">
        <v>697</v>
      </c>
      <c r="B699" t="s">
        <v>22822</v>
      </c>
      <c r="C699" t="s">
        <v>22821</v>
      </c>
      <c r="F699" t="s">
        <v>22820</v>
      </c>
      <c r="G699" t="s">
        <v>6</v>
      </c>
      <c r="H699" t="s">
        <v>5</v>
      </c>
      <c r="I699" t="s">
        <v>15</v>
      </c>
      <c r="J699">
        <v>60025278</v>
      </c>
      <c r="K699" t="s">
        <v>111</v>
      </c>
      <c r="L699" t="s">
        <v>110</v>
      </c>
      <c r="M699" t="s">
        <v>60</v>
      </c>
      <c r="N699">
        <v>4</v>
      </c>
      <c r="O699" t="s">
        <v>2488</v>
      </c>
      <c r="P699" t="s">
        <v>2487</v>
      </c>
      <c r="Q699" t="s">
        <v>1410</v>
      </c>
      <c r="R699" s="7">
        <v>40854</v>
      </c>
      <c r="S699" s="8">
        <f t="shared" si="80"/>
        <v>2011</v>
      </c>
      <c r="T699" s="8">
        <v>2011</v>
      </c>
      <c r="U699" s="8">
        <f t="shared" si="81"/>
        <v>11</v>
      </c>
      <c r="V699" s="7">
        <v>2011</v>
      </c>
      <c r="W699" t="s">
        <v>970</v>
      </c>
      <c r="X699" s="2">
        <v>1.3280000000000001</v>
      </c>
      <c r="Y699" s="6">
        <f t="shared" si="82"/>
        <v>3.5450201542937994E-2</v>
      </c>
      <c r="AA699">
        <v>15361225</v>
      </c>
      <c r="AB699">
        <v>18894</v>
      </c>
      <c r="AD699" t="s">
        <v>2</v>
      </c>
      <c r="AE699">
        <v>10</v>
      </c>
      <c r="AG699">
        <v>6042323</v>
      </c>
      <c r="AH699" t="s">
        <v>2257</v>
      </c>
      <c r="AI699" t="s">
        <v>22819</v>
      </c>
      <c r="AJ699" t="s">
        <v>22818</v>
      </c>
      <c r="AK699" t="s">
        <v>22817</v>
      </c>
      <c r="AL699">
        <v>76</v>
      </c>
      <c r="AM699" s="5">
        <f t="shared" si="83"/>
        <v>6.9090909090909092</v>
      </c>
      <c r="AN699" s="4">
        <f t="shared" si="84"/>
        <v>1.0464355788096796E-2</v>
      </c>
      <c r="AO699" s="3"/>
      <c r="AP699">
        <v>0</v>
      </c>
      <c r="AQ699" t="s">
        <v>9</v>
      </c>
      <c r="AR699">
        <v>60971005</v>
      </c>
      <c r="AS699" t="s">
        <v>8</v>
      </c>
      <c r="AT699" s="2">
        <v>3.8340000000000001</v>
      </c>
      <c r="AU699" s="1">
        <f t="shared" si="85"/>
        <v>2.7954447816485635</v>
      </c>
      <c r="AV699" s="1">
        <f t="shared" si="86"/>
        <v>2.2957278665517395</v>
      </c>
      <c r="AW699" s="1">
        <f t="shared" si="87"/>
        <v>1.7960109514549156</v>
      </c>
    </row>
    <row r="700" spans="1:49" x14ac:dyDescent="0.2">
      <c r="A700">
        <v>698</v>
      </c>
      <c r="B700" t="s">
        <v>22816</v>
      </c>
      <c r="C700" t="s">
        <v>22815</v>
      </c>
      <c r="F700" t="s">
        <v>22814</v>
      </c>
      <c r="G700" t="s">
        <v>6</v>
      </c>
      <c r="H700" t="s">
        <v>5</v>
      </c>
      <c r="I700" t="s">
        <v>12353</v>
      </c>
      <c r="J700">
        <v>60016849</v>
      </c>
      <c r="K700" t="s">
        <v>157</v>
      </c>
      <c r="L700" t="s">
        <v>156</v>
      </c>
      <c r="M700" t="s">
        <v>101</v>
      </c>
      <c r="N700">
        <v>2</v>
      </c>
      <c r="O700" t="s">
        <v>22813</v>
      </c>
      <c r="P700" t="s">
        <v>22812</v>
      </c>
      <c r="Q700" t="s">
        <v>155</v>
      </c>
      <c r="R700" s="7">
        <v>40854</v>
      </c>
      <c r="S700" s="8">
        <f t="shared" si="80"/>
        <v>2011</v>
      </c>
      <c r="T700" s="8">
        <v>2011</v>
      </c>
      <c r="U700" s="8">
        <f t="shared" si="81"/>
        <v>11</v>
      </c>
      <c r="V700" s="7">
        <v>2011</v>
      </c>
      <c r="W700" t="s">
        <v>970</v>
      </c>
      <c r="X700" s="2">
        <v>1.3280000000000001</v>
      </c>
      <c r="Y700" s="6">
        <f t="shared" si="82"/>
        <v>3.5450201542937994E-2</v>
      </c>
      <c r="AA700">
        <v>15361225</v>
      </c>
      <c r="AB700">
        <v>18894</v>
      </c>
      <c r="AD700" t="s">
        <v>2</v>
      </c>
      <c r="AE700">
        <v>10</v>
      </c>
      <c r="AG700">
        <v>6046096</v>
      </c>
      <c r="AH700" t="s">
        <v>22811</v>
      </c>
      <c r="AI700" t="s">
        <v>22810</v>
      </c>
      <c r="AJ700" t="s">
        <v>22809</v>
      </c>
      <c r="AK700" t="s">
        <v>22808</v>
      </c>
      <c r="AL700">
        <v>47</v>
      </c>
      <c r="AM700" s="5">
        <f t="shared" si="83"/>
        <v>4.2727272727272725</v>
      </c>
      <c r="AN700" s="4">
        <f t="shared" si="84"/>
        <v>6.4713779215861758E-3</v>
      </c>
      <c r="AO700" s="3"/>
      <c r="AP700">
        <v>0</v>
      </c>
      <c r="AR700" t="s">
        <v>1</v>
      </c>
      <c r="AT700" s="2">
        <v>3.8340000000000001</v>
      </c>
      <c r="AU700" s="1">
        <f t="shared" si="85"/>
        <v>2.6756554456532449</v>
      </c>
      <c r="AV700" s="1">
        <f t="shared" si="86"/>
        <v>2.0960789732262084</v>
      </c>
      <c r="AW700" s="1">
        <f t="shared" si="87"/>
        <v>1.5165025007991721</v>
      </c>
    </row>
    <row r="701" spans="1:49" x14ac:dyDescent="0.2">
      <c r="A701">
        <v>699</v>
      </c>
      <c r="B701" t="s">
        <v>22807</v>
      </c>
      <c r="C701" t="s">
        <v>22806</v>
      </c>
      <c r="F701" t="s">
        <v>22805</v>
      </c>
      <c r="G701" t="s">
        <v>6</v>
      </c>
      <c r="H701" t="s">
        <v>5</v>
      </c>
      <c r="I701" t="s">
        <v>22804</v>
      </c>
      <c r="J701" t="s">
        <v>22803</v>
      </c>
      <c r="K701" t="s">
        <v>22802</v>
      </c>
      <c r="L701" t="s">
        <v>22801</v>
      </c>
      <c r="M701" t="s">
        <v>22800</v>
      </c>
      <c r="N701">
        <v>9</v>
      </c>
      <c r="O701" t="s">
        <v>22799</v>
      </c>
      <c r="P701" t="s">
        <v>22798</v>
      </c>
      <c r="Q701" t="s">
        <v>22797</v>
      </c>
      <c r="R701" s="7">
        <v>40854</v>
      </c>
      <c r="S701" s="8">
        <f t="shared" si="80"/>
        <v>2011</v>
      </c>
      <c r="T701" s="8">
        <v>2011</v>
      </c>
      <c r="U701" s="8">
        <f t="shared" si="81"/>
        <v>11</v>
      </c>
      <c r="V701" s="7">
        <v>2011</v>
      </c>
      <c r="W701" t="s">
        <v>13</v>
      </c>
      <c r="X701" s="2">
        <v>0.68100000000000005</v>
      </c>
      <c r="Y701" s="6">
        <f t="shared" si="82"/>
        <v>1.8178906062304798E-2</v>
      </c>
      <c r="AA701" t="s">
        <v>12</v>
      </c>
      <c r="AB701">
        <v>15047</v>
      </c>
      <c r="AD701" t="s">
        <v>2</v>
      </c>
      <c r="AE701">
        <v>11</v>
      </c>
      <c r="AF701">
        <v>12</v>
      </c>
      <c r="AG701">
        <v>6008617</v>
      </c>
      <c r="AH701" t="s">
        <v>22796</v>
      </c>
      <c r="AI701" t="s">
        <v>22795</v>
      </c>
      <c r="AJ701" t="s">
        <v>22794</v>
      </c>
      <c r="AK701" t="s">
        <v>22793</v>
      </c>
      <c r="AL701">
        <v>113</v>
      </c>
      <c r="AM701" s="5">
        <f t="shared" si="83"/>
        <v>10.272727272727273</v>
      </c>
      <c r="AN701" s="4">
        <f t="shared" si="84"/>
        <v>1.5558844790196551E-2</v>
      </c>
      <c r="AO701" s="3"/>
      <c r="AP701">
        <v>0</v>
      </c>
      <c r="AQ701" t="s">
        <v>197</v>
      </c>
      <c r="AR701" t="s">
        <v>1</v>
      </c>
      <c r="AS701" t="s">
        <v>196</v>
      </c>
      <c r="AT701" s="2">
        <v>3.3010000000000002</v>
      </c>
      <c r="AU701" s="1">
        <f t="shared" si="85"/>
        <v>1.7392887680672324</v>
      </c>
      <c r="AV701" s="1">
        <f t="shared" si="86"/>
        <v>1.6868875426250676</v>
      </c>
      <c r="AW701" s="1">
        <f t="shared" si="87"/>
        <v>1.6344863171829025</v>
      </c>
    </row>
    <row r="702" spans="1:49" x14ac:dyDescent="0.2">
      <c r="A702">
        <v>700</v>
      </c>
      <c r="B702" t="s">
        <v>22792</v>
      </c>
      <c r="C702" t="s">
        <v>22791</v>
      </c>
      <c r="F702" t="s">
        <v>22790</v>
      </c>
      <c r="G702" t="s">
        <v>6</v>
      </c>
      <c r="H702" t="s">
        <v>5</v>
      </c>
      <c r="I702" t="s">
        <v>112</v>
      </c>
      <c r="J702">
        <v>60025278</v>
      </c>
      <c r="K702" t="s">
        <v>111</v>
      </c>
      <c r="L702" t="s">
        <v>110</v>
      </c>
      <c r="M702" t="s">
        <v>60</v>
      </c>
      <c r="N702">
        <v>3</v>
      </c>
      <c r="O702" t="s">
        <v>2157</v>
      </c>
      <c r="P702" t="s">
        <v>2156</v>
      </c>
      <c r="Q702" t="s">
        <v>1941</v>
      </c>
      <c r="R702" s="7">
        <v>40854</v>
      </c>
      <c r="S702" s="8">
        <f t="shared" si="80"/>
        <v>2011</v>
      </c>
      <c r="T702" s="8">
        <v>2011</v>
      </c>
      <c r="U702" s="8">
        <f t="shared" si="81"/>
        <v>11</v>
      </c>
      <c r="V702" s="7">
        <v>2011</v>
      </c>
      <c r="W702" t="s">
        <v>970</v>
      </c>
      <c r="X702" s="2">
        <v>1.3280000000000001</v>
      </c>
      <c r="Y702" s="6">
        <f t="shared" si="82"/>
        <v>3.5450201542937994E-2</v>
      </c>
      <c r="AA702">
        <v>15361225</v>
      </c>
      <c r="AB702">
        <v>18894</v>
      </c>
      <c r="AD702" t="s">
        <v>2</v>
      </c>
      <c r="AE702">
        <v>10</v>
      </c>
      <c r="AG702">
        <v>6035955</v>
      </c>
      <c r="AH702" t="s">
        <v>22789</v>
      </c>
      <c r="AI702" t="s">
        <v>22788</v>
      </c>
      <c r="AJ702" t="s">
        <v>22787</v>
      </c>
      <c r="AK702" t="s">
        <v>22786</v>
      </c>
      <c r="AL702">
        <v>2</v>
      </c>
      <c r="AM702" s="5">
        <f t="shared" si="83"/>
        <v>0.18181818181818182</v>
      </c>
      <c r="AN702" s="4">
        <f t="shared" si="84"/>
        <v>2.753777838972841E-4</v>
      </c>
      <c r="AO702" s="3"/>
      <c r="AP702">
        <v>0</v>
      </c>
      <c r="AQ702" t="s">
        <v>9</v>
      </c>
      <c r="AR702" t="s">
        <v>2155</v>
      </c>
      <c r="AS702" t="s">
        <v>8</v>
      </c>
      <c r="AT702" s="2">
        <v>3.8340000000000001</v>
      </c>
      <c r="AU702" s="1">
        <f t="shared" si="85"/>
        <v>2.4897754415225783</v>
      </c>
      <c r="AV702" s="1">
        <f t="shared" si="86"/>
        <v>1.7862789663417638</v>
      </c>
      <c r="AW702" s="1">
        <f t="shared" si="87"/>
        <v>1.0827824911609498</v>
      </c>
    </row>
    <row r="703" spans="1:49" x14ac:dyDescent="0.2">
      <c r="A703">
        <v>701</v>
      </c>
      <c r="B703" t="s">
        <v>22785</v>
      </c>
      <c r="C703" t="s">
        <v>22784</v>
      </c>
      <c r="D703" t="s">
        <v>22783</v>
      </c>
      <c r="E703">
        <v>21641946</v>
      </c>
      <c r="F703" t="s">
        <v>22782</v>
      </c>
      <c r="G703" t="s">
        <v>6</v>
      </c>
      <c r="H703" t="s">
        <v>5</v>
      </c>
      <c r="I703" t="s">
        <v>22781</v>
      </c>
      <c r="J703">
        <v>60068688</v>
      </c>
      <c r="K703" t="s">
        <v>1056</v>
      </c>
      <c r="L703" t="s">
        <v>1055</v>
      </c>
      <c r="M703" t="s">
        <v>73</v>
      </c>
      <c r="N703">
        <v>6</v>
      </c>
      <c r="O703" t="s">
        <v>22780</v>
      </c>
      <c r="P703" t="s">
        <v>22779</v>
      </c>
      <c r="Q703" t="s">
        <v>22778</v>
      </c>
      <c r="R703" s="7">
        <v>40854</v>
      </c>
      <c r="S703" s="8">
        <f t="shared" si="80"/>
        <v>2011</v>
      </c>
      <c r="T703" s="8">
        <v>2011</v>
      </c>
      <c r="U703" s="8">
        <f t="shared" si="81"/>
        <v>11</v>
      </c>
      <c r="V703" s="7">
        <v>40854</v>
      </c>
      <c r="W703" t="s">
        <v>22777</v>
      </c>
      <c r="X703" s="2">
        <v>2.1190000000000002</v>
      </c>
      <c r="Y703" s="6">
        <f t="shared" si="82"/>
        <v>5.6565494781239165E-2</v>
      </c>
      <c r="AA703">
        <v>1683659</v>
      </c>
      <c r="AB703">
        <v>23010</v>
      </c>
      <c r="AC703">
        <v>18734995</v>
      </c>
      <c r="AD703" t="s">
        <v>2</v>
      </c>
      <c r="AE703">
        <v>155</v>
      </c>
      <c r="AF703">
        <v>3</v>
      </c>
      <c r="AH703" t="s">
        <v>22776</v>
      </c>
      <c r="AI703" t="s">
        <v>22775</v>
      </c>
      <c r="AJ703" t="s">
        <v>22774</v>
      </c>
      <c r="AK703" t="s">
        <v>22773</v>
      </c>
      <c r="AL703">
        <v>91</v>
      </c>
      <c r="AM703" s="5">
        <f t="shared" si="83"/>
        <v>8.2727272727272734</v>
      </c>
      <c r="AN703" s="4">
        <f t="shared" si="84"/>
        <v>1.2529689167326427E-2</v>
      </c>
      <c r="AO703" s="3"/>
      <c r="AP703">
        <v>0</v>
      </c>
      <c r="AQ703" t="s">
        <v>309</v>
      </c>
      <c r="AR703" t="s">
        <v>22772</v>
      </c>
      <c r="AS703" t="s">
        <v>308</v>
      </c>
      <c r="AT703" s="2">
        <v>9.7759999999999998</v>
      </c>
      <c r="AU703" s="1">
        <f t="shared" si="85"/>
        <v>4.3354753097065348</v>
      </c>
      <c r="AV703" s="1">
        <f t="shared" si="86"/>
        <v>3.4547591974282796</v>
      </c>
      <c r="AW703" s="1">
        <f t="shared" si="87"/>
        <v>2.5740430851500249</v>
      </c>
    </row>
    <row r="704" spans="1:49" x14ac:dyDescent="0.2">
      <c r="A704">
        <v>702</v>
      </c>
      <c r="B704" t="s">
        <v>22771</v>
      </c>
      <c r="C704" t="s">
        <v>22770</v>
      </c>
      <c r="F704" t="s">
        <v>22769</v>
      </c>
      <c r="G704" t="s">
        <v>6</v>
      </c>
      <c r="H704" t="s">
        <v>5</v>
      </c>
      <c r="I704" t="s">
        <v>22768</v>
      </c>
      <c r="J704" t="s">
        <v>22762</v>
      </c>
      <c r="K704" t="s">
        <v>22767</v>
      </c>
      <c r="L704" t="s">
        <v>22766</v>
      </c>
      <c r="M704" t="s">
        <v>22765</v>
      </c>
      <c r="N704">
        <v>2</v>
      </c>
      <c r="O704" t="s">
        <v>22764</v>
      </c>
      <c r="P704" t="s">
        <v>22763</v>
      </c>
      <c r="Q704" t="s">
        <v>22762</v>
      </c>
      <c r="R704" s="7">
        <v>40851</v>
      </c>
      <c r="S704" s="8">
        <f t="shared" si="80"/>
        <v>2011</v>
      </c>
      <c r="T704" s="8">
        <v>2011</v>
      </c>
      <c r="U704" s="8">
        <f t="shared" si="81"/>
        <v>11</v>
      </c>
      <c r="V704" s="7">
        <v>40851</v>
      </c>
      <c r="W704" t="s">
        <v>1252</v>
      </c>
      <c r="X704" s="2">
        <v>0.621</v>
      </c>
      <c r="Y704" s="6">
        <f t="shared" si="82"/>
        <v>1.6577240329943142E-2</v>
      </c>
      <c r="AA704">
        <v>11755326</v>
      </c>
      <c r="AB704">
        <v>4700151916</v>
      </c>
      <c r="AC704">
        <v>11755334</v>
      </c>
      <c r="AD704" t="s">
        <v>2</v>
      </c>
      <c r="AF704">
        <v>3091</v>
      </c>
      <c r="AH704" t="s">
        <v>22761</v>
      </c>
      <c r="AI704" t="s">
        <v>22760</v>
      </c>
      <c r="AJ704" t="s">
        <v>22759</v>
      </c>
      <c r="AK704" t="s">
        <v>22758</v>
      </c>
      <c r="AL704">
        <v>9</v>
      </c>
      <c r="AM704" s="5">
        <f t="shared" si="83"/>
        <v>0.81818181818181823</v>
      </c>
      <c r="AN704" s="4">
        <f t="shared" si="84"/>
        <v>1.2392000275377785E-3</v>
      </c>
      <c r="AO704" s="3"/>
      <c r="AP704">
        <v>0</v>
      </c>
      <c r="AR704" t="s">
        <v>1</v>
      </c>
      <c r="AT704" s="2">
        <v>1.091</v>
      </c>
      <c r="AU704" s="1">
        <f t="shared" si="85"/>
        <v>1.1975828239221533</v>
      </c>
      <c r="AV704" s="1">
        <f t="shared" si="86"/>
        <v>0.89082201787404591</v>
      </c>
      <c r="AW704" s="1">
        <f t="shared" si="87"/>
        <v>0.58406121182593873</v>
      </c>
    </row>
    <row r="705" spans="1:49" x14ac:dyDescent="0.2">
      <c r="A705">
        <v>703</v>
      </c>
      <c r="B705" t="s">
        <v>22757</v>
      </c>
      <c r="C705" t="s">
        <v>22756</v>
      </c>
      <c r="E705">
        <v>22066008</v>
      </c>
      <c r="F705" t="s">
        <v>22755</v>
      </c>
      <c r="G705" t="s">
        <v>6</v>
      </c>
      <c r="H705" t="s">
        <v>5</v>
      </c>
      <c r="I705" t="s">
        <v>22754</v>
      </c>
      <c r="J705" t="s">
        <v>22753</v>
      </c>
      <c r="K705" t="s">
        <v>22752</v>
      </c>
      <c r="L705" t="s">
        <v>22751</v>
      </c>
      <c r="M705" t="s">
        <v>22750</v>
      </c>
      <c r="N705">
        <v>11</v>
      </c>
      <c r="O705" t="s">
        <v>22749</v>
      </c>
      <c r="P705" t="s">
        <v>22748</v>
      </c>
      <c r="Q705" t="s">
        <v>22747</v>
      </c>
      <c r="R705" s="7">
        <v>40851</v>
      </c>
      <c r="S705" s="8">
        <f t="shared" si="80"/>
        <v>2011</v>
      </c>
      <c r="T705" s="8">
        <v>2011</v>
      </c>
      <c r="U705" s="8">
        <f t="shared" si="81"/>
        <v>11</v>
      </c>
      <c r="V705" s="7">
        <v>40851</v>
      </c>
      <c r="W705" t="s">
        <v>871</v>
      </c>
      <c r="X705" s="2">
        <v>0.99</v>
      </c>
      <c r="Y705" s="6">
        <f t="shared" si="82"/>
        <v>2.6427484583967327E-2</v>
      </c>
      <c r="AB705">
        <v>10600153309</v>
      </c>
      <c r="AC705">
        <v>19326203</v>
      </c>
      <c r="AD705" t="s">
        <v>2</v>
      </c>
      <c r="AE705">
        <v>6</v>
      </c>
      <c r="AF705">
        <v>10</v>
      </c>
      <c r="AG705" t="s">
        <v>22746</v>
      </c>
      <c r="AI705" t="s">
        <v>22745</v>
      </c>
      <c r="AK705" t="s">
        <v>22744</v>
      </c>
      <c r="AL705">
        <v>40</v>
      </c>
      <c r="AM705" s="5">
        <f t="shared" si="83"/>
        <v>3.6363636363636362</v>
      </c>
      <c r="AN705" s="4">
        <f t="shared" si="84"/>
        <v>5.5075556779456813E-3</v>
      </c>
      <c r="AO705" s="3"/>
      <c r="AP705">
        <v>1</v>
      </c>
      <c r="AR705" t="s">
        <v>1</v>
      </c>
      <c r="AT705" s="2">
        <v>3.24</v>
      </c>
      <c r="AU705" s="1">
        <f t="shared" si="85"/>
        <v>2.0151505912160834</v>
      </c>
      <c r="AV705" s="1">
        <f t="shared" si="86"/>
        <v>1.5967520130956505</v>
      </c>
      <c r="AW705" s="1">
        <f t="shared" si="87"/>
        <v>1.1783534349752174</v>
      </c>
    </row>
    <row r="706" spans="1:49" x14ac:dyDescent="0.2">
      <c r="A706">
        <v>704</v>
      </c>
      <c r="B706" t="s">
        <v>22743</v>
      </c>
      <c r="C706" t="s">
        <v>22742</v>
      </c>
      <c r="E706">
        <v>22073253</v>
      </c>
      <c r="F706" t="s">
        <v>22741</v>
      </c>
      <c r="G706" t="s">
        <v>6</v>
      </c>
      <c r="H706" t="s">
        <v>5</v>
      </c>
      <c r="I706" t="s">
        <v>22740</v>
      </c>
      <c r="J706" t="s">
        <v>22739</v>
      </c>
      <c r="K706" t="s">
        <v>22738</v>
      </c>
      <c r="L706" t="s">
        <v>22737</v>
      </c>
      <c r="M706" t="s">
        <v>361</v>
      </c>
      <c r="N706">
        <v>7</v>
      </c>
      <c r="O706" t="s">
        <v>22736</v>
      </c>
      <c r="P706" t="s">
        <v>22735</v>
      </c>
      <c r="Q706" t="s">
        <v>22734</v>
      </c>
      <c r="R706" s="7">
        <v>40850</v>
      </c>
      <c r="S706" s="8">
        <f t="shared" ref="S706:S769" si="88">YEAR(R706)</f>
        <v>2011</v>
      </c>
      <c r="T706" s="8">
        <v>2011</v>
      </c>
      <c r="U706" s="8">
        <f t="shared" ref="U706:U769" si="89">2022-T706</f>
        <v>11</v>
      </c>
      <c r="V706" s="7">
        <v>40850</v>
      </c>
      <c r="W706" t="s">
        <v>871</v>
      </c>
      <c r="X706" s="2">
        <v>0.99</v>
      </c>
      <c r="Y706" s="6">
        <f t="shared" ref="Y706:Y769" si="90">(X706-$Z$4)/($Z$3-$Z$4)</f>
        <v>2.6427484583967327E-2</v>
      </c>
      <c r="AB706">
        <v>10600153309</v>
      </c>
      <c r="AC706">
        <v>19326203</v>
      </c>
      <c r="AD706" t="s">
        <v>2</v>
      </c>
      <c r="AE706">
        <v>6</v>
      </c>
      <c r="AF706">
        <v>11</v>
      </c>
      <c r="AG706" t="s">
        <v>22733</v>
      </c>
      <c r="AI706" t="s">
        <v>22732</v>
      </c>
      <c r="AK706" t="s">
        <v>22731</v>
      </c>
      <c r="AL706">
        <v>91</v>
      </c>
      <c r="AM706" s="5">
        <f t="shared" ref="AM706:AM769" si="91">AL706/U706</f>
        <v>8.2727272727272734</v>
      </c>
      <c r="AN706" s="4">
        <f t="shared" ref="AN706:AN769" si="92">(AM706-$AO$4)/($AO$3-$AO$4)</f>
        <v>1.2529689167326427E-2</v>
      </c>
      <c r="AO706" s="3"/>
      <c r="AP706">
        <v>1</v>
      </c>
      <c r="AR706" t="s">
        <v>1</v>
      </c>
      <c r="AT706" s="2">
        <v>3.24</v>
      </c>
      <c r="AU706" s="1">
        <f t="shared" ref="AU706:AU769" si="93">(Y706*0.7+AN706*0.3)*100</f>
        <v>2.2258145958975057</v>
      </c>
      <c r="AV706" s="1">
        <f t="shared" ref="AV706:AV769" si="94">(Y706*0.5+AN706*0.5)*100</f>
        <v>1.9478586875646877</v>
      </c>
      <c r="AW706" s="1">
        <f t="shared" ref="AW706:AW769" si="95">(Y706*0.3+AN706*0.7)*100</f>
        <v>1.6699027792318695</v>
      </c>
    </row>
    <row r="707" spans="1:49" x14ac:dyDescent="0.2">
      <c r="A707">
        <v>705</v>
      </c>
      <c r="B707" t="s">
        <v>22730</v>
      </c>
      <c r="C707" t="s">
        <v>22729</v>
      </c>
      <c r="F707" t="s">
        <v>22728</v>
      </c>
      <c r="G707" t="s">
        <v>6</v>
      </c>
      <c r="H707" t="s">
        <v>5</v>
      </c>
      <c r="I707" t="s">
        <v>15</v>
      </c>
      <c r="J707" t="s">
        <v>22727</v>
      </c>
      <c r="K707" t="s">
        <v>22726</v>
      </c>
      <c r="L707" t="s">
        <v>1813</v>
      </c>
      <c r="M707" t="s">
        <v>135</v>
      </c>
      <c r="N707">
        <v>4</v>
      </c>
      <c r="O707" t="s">
        <v>22725</v>
      </c>
      <c r="P707" t="s">
        <v>22724</v>
      </c>
      <c r="Q707" t="s">
        <v>22723</v>
      </c>
      <c r="R707" s="7">
        <v>40849</v>
      </c>
      <c r="S707" s="8">
        <f t="shared" si="88"/>
        <v>2011</v>
      </c>
      <c r="T707" s="8">
        <v>2011</v>
      </c>
      <c r="U707" s="8">
        <f t="shared" si="89"/>
        <v>11</v>
      </c>
      <c r="V707" s="7">
        <v>40849</v>
      </c>
      <c r="W707" t="s">
        <v>527</v>
      </c>
      <c r="X707" s="2">
        <v>0.22500000000000001</v>
      </c>
      <c r="Y707" s="6">
        <f t="shared" si="90"/>
        <v>6.0062464963562111E-3</v>
      </c>
      <c r="AA707">
        <v>2726343</v>
      </c>
      <c r="AB707">
        <v>16128</v>
      </c>
      <c r="AC707" t="s">
        <v>526</v>
      </c>
      <c r="AD707" t="s">
        <v>2</v>
      </c>
      <c r="AE707">
        <v>31</v>
      </c>
      <c r="AF707">
        <v>8</v>
      </c>
      <c r="AH707" t="s">
        <v>22722</v>
      </c>
      <c r="AI707" t="s">
        <v>22721</v>
      </c>
      <c r="AJ707" t="s">
        <v>22720</v>
      </c>
      <c r="AK707" t="s">
        <v>22719</v>
      </c>
      <c r="AL707">
        <v>13</v>
      </c>
      <c r="AM707" s="5">
        <f t="shared" si="91"/>
        <v>1.1818181818181819</v>
      </c>
      <c r="AN707" s="4">
        <f t="shared" si="92"/>
        <v>1.7899555953323468E-3</v>
      </c>
      <c r="AO707" s="3"/>
      <c r="AP707">
        <v>0</v>
      </c>
      <c r="AQ707" t="s">
        <v>9</v>
      </c>
      <c r="AR707">
        <v>10876007</v>
      </c>
      <c r="AS707" t="s">
        <v>8</v>
      </c>
      <c r="AT707" s="2">
        <v>1.099</v>
      </c>
      <c r="AU707" s="1">
        <f t="shared" si="93"/>
        <v>0.47413592260490517</v>
      </c>
      <c r="AV707" s="1">
        <f t="shared" si="94"/>
        <v>0.38981010458442789</v>
      </c>
      <c r="AW707" s="1">
        <f t="shared" si="95"/>
        <v>0.30548428656395055</v>
      </c>
    </row>
    <row r="708" spans="1:49" x14ac:dyDescent="0.2">
      <c r="A708">
        <v>706</v>
      </c>
      <c r="B708" t="s">
        <v>22718</v>
      </c>
      <c r="C708" t="s">
        <v>22717</v>
      </c>
      <c r="F708" t="s">
        <v>22716</v>
      </c>
      <c r="G708" t="s">
        <v>6</v>
      </c>
      <c r="H708" t="s">
        <v>5</v>
      </c>
      <c r="I708" t="s">
        <v>22715</v>
      </c>
      <c r="J708">
        <v>60029258</v>
      </c>
      <c r="K708" t="s">
        <v>22714</v>
      </c>
      <c r="L708" t="s">
        <v>323</v>
      </c>
      <c r="M708" t="s">
        <v>322</v>
      </c>
      <c r="N708">
        <v>1</v>
      </c>
      <c r="O708" t="s">
        <v>22713</v>
      </c>
      <c r="P708">
        <v>14031747200</v>
      </c>
      <c r="Q708">
        <v>60029258</v>
      </c>
      <c r="R708" s="7">
        <v>40849</v>
      </c>
      <c r="S708" s="8">
        <f t="shared" si="88"/>
        <v>2011</v>
      </c>
      <c r="T708" s="8">
        <v>2011</v>
      </c>
      <c r="U708" s="8">
        <f t="shared" si="89"/>
        <v>11</v>
      </c>
      <c r="V708" s="7">
        <v>40849</v>
      </c>
      <c r="W708" t="s">
        <v>527</v>
      </c>
      <c r="X708" s="2">
        <v>0.22500000000000001</v>
      </c>
      <c r="Y708" s="6">
        <f t="shared" si="90"/>
        <v>6.0062464963562111E-3</v>
      </c>
      <c r="AA708">
        <v>2726343</v>
      </c>
      <c r="AB708">
        <v>16128</v>
      </c>
      <c r="AC708" t="s">
        <v>526</v>
      </c>
      <c r="AD708" t="s">
        <v>2</v>
      </c>
      <c r="AE708">
        <v>31</v>
      </c>
      <c r="AF708">
        <v>8</v>
      </c>
      <c r="AH708" t="s">
        <v>22712</v>
      </c>
      <c r="AI708" t="s">
        <v>22711</v>
      </c>
      <c r="AJ708" t="s">
        <v>22710</v>
      </c>
      <c r="AK708" t="s">
        <v>22709</v>
      </c>
      <c r="AL708">
        <v>36</v>
      </c>
      <c r="AM708" s="5">
        <f t="shared" si="91"/>
        <v>3.2727272727272729</v>
      </c>
      <c r="AN708" s="4">
        <f t="shared" si="92"/>
        <v>4.9568001101511138E-3</v>
      </c>
      <c r="AO708" s="3"/>
      <c r="AP708">
        <v>0</v>
      </c>
      <c r="AR708" t="s">
        <v>1</v>
      </c>
      <c r="AT708" s="2">
        <v>1.099</v>
      </c>
      <c r="AU708" s="1">
        <f t="shared" si="93"/>
        <v>0.56914125804946814</v>
      </c>
      <c r="AV708" s="1">
        <f t="shared" si="94"/>
        <v>0.54815233032536625</v>
      </c>
      <c r="AW708" s="1">
        <f t="shared" si="95"/>
        <v>0.52716340260126426</v>
      </c>
    </row>
    <row r="709" spans="1:49" x14ac:dyDescent="0.2">
      <c r="A709">
        <v>707</v>
      </c>
      <c r="B709" t="s">
        <v>22708</v>
      </c>
      <c r="C709" t="s">
        <v>22707</v>
      </c>
      <c r="F709" t="s">
        <v>22706</v>
      </c>
      <c r="G709" t="s">
        <v>6</v>
      </c>
      <c r="H709" t="s">
        <v>5</v>
      </c>
      <c r="I709" t="s">
        <v>22705</v>
      </c>
      <c r="J709" t="s">
        <v>22704</v>
      </c>
      <c r="K709" t="s">
        <v>22703</v>
      </c>
      <c r="L709" t="s">
        <v>22702</v>
      </c>
      <c r="M709" t="s">
        <v>22701</v>
      </c>
      <c r="N709">
        <v>7</v>
      </c>
      <c r="O709" t="s">
        <v>22700</v>
      </c>
      <c r="P709" t="s">
        <v>22699</v>
      </c>
      <c r="Q709" t="s">
        <v>22698</v>
      </c>
      <c r="R709" s="7">
        <v>40849</v>
      </c>
      <c r="S709" s="8">
        <f t="shared" si="88"/>
        <v>2011</v>
      </c>
      <c r="T709" s="8">
        <v>2011</v>
      </c>
      <c r="U709" s="8">
        <f t="shared" si="89"/>
        <v>11</v>
      </c>
      <c r="V709" s="7">
        <v>40849</v>
      </c>
      <c r="W709" t="s">
        <v>1869</v>
      </c>
      <c r="X709" s="2">
        <v>1.5029999999999999</v>
      </c>
      <c r="Y709" s="6">
        <f t="shared" si="90"/>
        <v>4.0121726595659483E-2</v>
      </c>
      <c r="AA709">
        <v>10980121</v>
      </c>
      <c r="AB709">
        <v>11000153773</v>
      </c>
      <c r="AC709" t="s">
        <v>1868</v>
      </c>
      <c r="AD709" t="s">
        <v>2</v>
      </c>
      <c r="AE709">
        <v>84</v>
      </c>
      <c r="AF709">
        <v>19</v>
      </c>
      <c r="AG709">
        <v>195405</v>
      </c>
      <c r="AI709" t="s">
        <v>22697</v>
      </c>
      <c r="AK709" t="s">
        <v>22696</v>
      </c>
      <c r="AL709">
        <v>26</v>
      </c>
      <c r="AM709" s="5">
        <f t="shared" si="91"/>
        <v>2.3636363636363638</v>
      </c>
      <c r="AN709" s="4">
        <f t="shared" si="92"/>
        <v>3.5799111906646935E-3</v>
      </c>
      <c r="AO709" s="3"/>
      <c r="AP709">
        <v>0</v>
      </c>
      <c r="AR709" t="s">
        <v>1</v>
      </c>
      <c r="AT709" s="2" t="s">
        <v>0</v>
      </c>
      <c r="AU709" s="1">
        <f t="shared" si="93"/>
        <v>2.9159181974161044</v>
      </c>
      <c r="AV709" s="1">
        <f t="shared" si="94"/>
        <v>2.1850818893162085</v>
      </c>
      <c r="AW709" s="1">
        <f t="shared" si="95"/>
        <v>1.4542455812163131</v>
      </c>
    </row>
    <row r="710" spans="1:49" x14ac:dyDescent="0.2">
      <c r="A710">
        <v>708</v>
      </c>
      <c r="B710" t="s">
        <v>22695</v>
      </c>
      <c r="C710" t="s">
        <v>22694</v>
      </c>
      <c r="F710" t="s">
        <v>22693</v>
      </c>
      <c r="G710" t="s">
        <v>6</v>
      </c>
      <c r="H710" t="s">
        <v>5</v>
      </c>
      <c r="I710" t="s">
        <v>11691</v>
      </c>
      <c r="J710" t="s">
        <v>11690</v>
      </c>
      <c r="K710" t="s">
        <v>11689</v>
      </c>
      <c r="L710" t="s">
        <v>11688</v>
      </c>
      <c r="M710" t="s">
        <v>84</v>
      </c>
      <c r="N710">
        <v>3</v>
      </c>
      <c r="O710" t="s">
        <v>22692</v>
      </c>
      <c r="P710" t="s">
        <v>22691</v>
      </c>
      <c r="Q710" t="s">
        <v>22690</v>
      </c>
      <c r="R710" s="7">
        <v>40849</v>
      </c>
      <c r="S710" s="8">
        <f t="shared" si="88"/>
        <v>2011</v>
      </c>
      <c r="T710" s="8">
        <v>2011</v>
      </c>
      <c r="U710" s="8">
        <f t="shared" si="89"/>
        <v>11</v>
      </c>
      <c r="V710" s="7">
        <v>2011</v>
      </c>
      <c r="W710" t="s">
        <v>970</v>
      </c>
      <c r="X710" s="2">
        <v>1.3280000000000001</v>
      </c>
      <c r="Y710" s="6">
        <f t="shared" si="90"/>
        <v>3.5450201542937994E-2</v>
      </c>
      <c r="AA710">
        <v>15361225</v>
      </c>
      <c r="AB710">
        <v>18894</v>
      </c>
      <c r="AD710" t="s">
        <v>2</v>
      </c>
      <c r="AE710">
        <v>10</v>
      </c>
      <c r="AG710">
        <v>6044699</v>
      </c>
      <c r="AH710" t="s">
        <v>22689</v>
      </c>
      <c r="AI710" t="s">
        <v>22688</v>
      </c>
      <c r="AJ710" t="s">
        <v>22687</v>
      </c>
      <c r="AK710" t="s">
        <v>22686</v>
      </c>
      <c r="AL710">
        <v>35</v>
      </c>
      <c r="AM710" s="5">
        <f t="shared" si="91"/>
        <v>3.1818181818181817</v>
      </c>
      <c r="AN710" s="4">
        <f t="shared" si="92"/>
        <v>4.8191112182024709E-3</v>
      </c>
      <c r="AO710" s="3"/>
      <c r="AP710">
        <v>0</v>
      </c>
      <c r="AR710" t="s">
        <v>1</v>
      </c>
      <c r="AS710" t="s">
        <v>11680</v>
      </c>
      <c r="AT710" s="2">
        <v>3.8340000000000001</v>
      </c>
      <c r="AU710" s="1">
        <f t="shared" si="93"/>
        <v>2.6260874445517337</v>
      </c>
      <c r="AV710" s="1">
        <f t="shared" si="94"/>
        <v>2.0134656380570233</v>
      </c>
      <c r="AW710" s="1">
        <f t="shared" si="95"/>
        <v>1.4008438315623128</v>
      </c>
    </row>
    <row r="711" spans="1:49" x14ac:dyDescent="0.2">
      <c r="A711">
        <v>709</v>
      </c>
      <c r="B711" t="s">
        <v>22685</v>
      </c>
      <c r="C711" t="s">
        <v>22684</v>
      </c>
      <c r="F711" t="s">
        <v>22683</v>
      </c>
      <c r="G711" t="s">
        <v>6</v>
      </c>
      <c r="H711" t="s">
        <v>5</v>
      </c>
      <c r="I711" t="s">
        <v>2611</v>
      </c>
      <c r="J711" t="s">
        <v>22682</v>
      </c>
      <c r="K711" t="s">
        <v>22681</v>
      </c>
      <c r="L711" t="s">
        <v>20774</v>
      </c>
      <c r="M711" t="s">
        <v>20773</v>
      </c>
      <c r="N711">
        <v>3</v>
      </c>
      <c r="O711" t="s">
        <v>22680</v>
      </c>
      <c r="P711" t="s">
        <v>22679</v>
      </c>
      <c r="Q711" t="s">
        <v>22678</v>
      </c>
      <c r="R711" s="7">
        <v>40849</v>
      </c>
      <c r="S711" s="8">
        <f t="shared" si="88"/>
        <v>2011</v>
      </c>
      <c r="T711" s="8">
        <v>2011</v>
      </c>
      <c r="U711" s="8">
        <f t="shared" si="89"/>
        <v>11</v>
      </c>
      <c r="V711" s="7">
        <v>2011</v>
      </c>
      <c r="W711" t="s">
        <v>975</v>
      </c>
      <c r="X711" s="2">
        <v>0.371</v>
      </c>
      <c r="Y711" s="6">
        <f t="shared" si="90"/>
        <v>9.9036331117695747E-3</v>
      </c>
      <c r="AA711">
        <v>486604</v>
      </c>
      <c r="AB711">
        <v>28580</v>
      </c>
      <c r="AD711" t="s">
        <v>2</v>
      </c>
      <c r="AE711">
        <v>46</v>
      </c>
      <c r="AF711">
        <v>5</v>
      </c>
      <c r="AG711" t="s">
        <v>22677</v>
      </c>
      <c r="AI711" t="s">
        <v>22676</v>
      </c>
      <c r="AK711" t="s">
        <v>22675</v>
      </c>
      <c r="AL711">
        <v>0</v>
      </c>
      <c r="AM711" s="5">
        <f t="shared" si="91"/>
        <v>0</v>
      </c>
      <c r="AN711" s="4">
        <f t="shared" si="92"/>
        <v>0</v>
      </c>
      <c r="AO711" s="3"/>
      <c r="AP711">
        <v>0</v>
      </c>
      <c r="AR711" t="s">
        <v>1</v>
      </c>
      <c r="AT711" s="2">
        <v>1.431</v>
      </c>
      <c r="AU711" s="1">
        <f t="shared" si="93"/>
        <v>0.69325431782387015</v>
      </c>
      <c r="AV711" s="1">
        <f t="shared" si="94"/>
        <v>0.49518165558847871</v>
      </c>
      <c r="AW711" s="1">
        <f t="shared" si="95"/>
        <v>0.29710899335308727</v>
      </c>
    </row>
    <row r="712" spans="1:49" x14ac:dyDescent="0.2">
      <c r="A712">
        <v>710</v>
      </c>
      <c r="B712" t="s">
        <v>22674</v>
      </c>
      <c r="C712" t="s">
        <v>22673</v>
      </c>
      <c r="F712" t="s">
        <v>22672</v>
      </c>
      <c r="G712" t="s">
        <v>6</v>
      </c>
      <c r="H712" t="s">
        <v>5</v>
      </c>
      <c r="I712" t="s">
        <v>2068</v>
      </c>
      <c r="J712">
        <v>60033110</v>
      </c>
      <c r="K712" t="s">
        <v>2636</v>
      </c>
      <c r="L712" t="s">
        <v>623</v>
      </c>
      <c r="M712" t="s">
        <v>55</v>
      </c>
      <c r="N712">
        <v>2</v>
      </c>
      <c r="O712" t="s">
        <v>22671</v>
      </c>
      <c r="P712" t="s">
        <v>22670</v>
      </c>
      <c r="Q712" t="s">
        <v>2635</v>
      </c>
      <c r="R712" s="7">
        <v>40849</v>
      </c>
      <c r="S712" s="8">
        <f t="shared" si="88"/>
        <v>2011</v>
      </c>
      <c r="T712" s="8">
        <v>2011</v>
      </c>
      <c r="U712" s="8">
        <f t="shared" si="89"/>
        <v>11</v>
      </c>
      <c r="V712" s="7">
        <v>2011</v>
      </c>
      <c r="W712" t="s">
        <v>970</v>
      </c>
      <c r="X712" s="2">
        <v>1.3280000000000001</v>
      </c>
      <c r="Y712" s="6">
        <f t="shared" si="90"/>
        <v>3.5450201542937994E-2</v>
      </c>
      <c r="AA712">
        <v>15361225</v>
      </c>
      <c r="AB712">
        <v>18894</v>
      </c>
      <c r="AD712" t="s">
        <v>2</v>
      </c>
      <c r="AE712">
        <v>10</v>
      </c>
      <c r="AG712">
        <v>6046095</v>
      </c>
      <c r="AH712" t="s">
        <v>22669</v>
      </c>
      <c r="AI712" t="s">
        <v>22668</v>
      </c>
      <c r="AJ712" t="s">
        <v>22667</v>
      </c>
      <c r="AK712" t="s">
        <v>22666</v>
      </c>
      <c r="AL712">
        <v>33</v>
      </c>
      <c r="AM712" s="5">
        <f t="shared" si="91"/>
        <v>3</v>
      </c>
      <c r="AN712" s="4">
        <f t="shared" si="92"/>
        <v>4.5437334343051876E-3</v>
      </c>
      <c r="AO712" s="3"/>
      <c r="AP712">
        <v>0</v>
      </c>
      <c r="AR712" t="s">
        <v>1</v>
      </c>
      <c r="AT712" s="2">
        <v>3.8340000000000001</v>
      </c>
      <c r="AU712" s="1">
        <f t="shared" si="93"/>
        <v>2.6178261110348151</v>
      </c>
      <c r="AV712" s="1">
        <f t="shared" si="94"/>
        <v>1.9996967488621591</v>
      </c>
      <c r="AW712" s="1">
        <f t="shared" si="95"/>
        <v>1.3815673866895029</v>
      </c>
    </row>
    <row r="713" spans="1:49" x14ac:dyDescent="0.2">
      <c r="A713">
        <v>711</v>
      </c>
      <c r="B713" t="s">
        <v>22665</v>
      </c>
      <c r="C713" t="s">
        <v>22664</v>
      </c>
      <c r="F713" t="s">
        <v>22663</v>
      </c>
      <c r="G713" t="s">
        <v>6</v>
      </c>
      <c r="H713" t="s">
        <v>5</v>
      </c>
      <c r="I713" t="s">
        <v>694</v>
      </c>
      <c r="J713">
        <v>60025578</v>
      </c>
      <c r="K713" t="s">
        <v>62</v>
      </c>
      <c r="L713" t="s">
        <v>61</v>
      </c>
      <c r="M713" t="s">
        <v>60</v>
      </c>
      <c r="N713">
        <v>5</v>
      </c>
      <c r="O713" t="s">
        <v>22662</v>
      </c>
      <c r="P713" t="s">
        <v>22661</v>
      </c>
      <c r="Q713" t="s">
        <v>69</v>
      </c>
      <c r="R713" s="7">
        <v>40849</v>
      </c>
      <c r="S713" s="8">
        <f t="shared" si="88"/>
        <v>2011</v>
      </c>
      <c r="T713" s="8">
        <v>2011</v>
      </c>
      <c r="U713" s="8">
        <f t="shared" si="89"/>
        <v>11</v>
      </c>
      <c r="V713" s="7">
        <v>2011</v>
      </c>
      <c r="W713" t="s">
        <v>970</v>
      </c>
      <c r="X713" s="2">
        <v>1.3280000000000001</v>
      </c>
      <c r="Y713" s="6">
        <f t="shared" si="90"/>
        <v>3.5450201542937994E-2</v>
      </c>
      <c r="AA713">
        <v>15361225</v>
      </c>
      <c r="AB713">
        <v>18894</v>
      </c>
      <c r="AD713" t="s">
        <v>2</v>
      </c>
      <c r="AE713">
        <v>10</v>
      </c>
      <c r="AG713">
        <v>6043862</v>
      </c>
      <c r="AH713" t="s">
        <v>22660</v>
      </c>
      <c r="AI713" t="s">
        <v>22659</v>
      </c>
      <c r="AJ713" t="s">
        <v>22658</v>
      </c>
      <c r="AK713" t="s">
        <v>22657</v>
      </c>
      <c r="AL713">
        <v>135</v>
      </c>
      <c r="AM713" s="5">
        <f t="shared" si="91"/>
        <v>12.272727272727273</v>
      </c>
      <c r="AN713" s="4">
        <f t="shared" si="92"/>
        <v>1.8588000413066678E-2</v>
      </c>
      <c r="AO713" s="3"/>
      <c r="AP713">
        <v>0</v>
      </c>
      <c r="AR713" t="s">
        <v>1</v>
      </c>
      <c r="AT713" s="2">
        <v>3.8340000000000001</v>
      </c>
      <c r="AU713" s="1">
        <f t="shared" si="93"/>
        <v>3.0391541203976602</v>
      </c>
      <c r="AV713" s="1">
        <f t="shared" si="94"/>
        <v>2.7019100978002335</v>
      </c>
      <c r="AW713" s="1">
        <f t="shared" si="95"/>
        <v>2.3646660752028072</v>
      </c>
    </row>
    <row r="714" spans="1:49" x14ac:dyDescent="0.2">
      <c r="A714">
        <v>712</v>
      </c>
      <c r="B714" t="s">
        <v>22656</v>
      </c>
      <c r="C714" t="s">
        <v>22655</v>
      </c>
      <c r="F714" t="s">
        <v>22654</v>
      </c>
      <c r="G714" t="s">
        <v>6</v>
      </c>
      <c r="H714" t="s">
        <v>5</v>
      </c>
      <c r="I714" t="s">
        <v>273</v>
      </c>
      <c r="J714">
        <v>60027709</v>
      </c>
      <c r="K714" t="s">
        <v>536</v>
      </c>
      <c r="L714" t="s">
        <v>56</v>
      </c>
      <c r="M714" t="s">
        <v>55</v>
      </c>
      <c r="N714">
        <v>3</v>
      </c>
      <c r="O714" t="s">
        <v>22653</v>
      </c>
      <c r="P714" t="s">
        <v>22652</v>
      </c>
      <c r="Q714" t="s">
        <v>535</v>
      </c>
      <c r="R714" s="7">
        <v>40849</v>
      </c>
      <c r="S714" s="8">
        <f t="shared" si="88"/>
        <v>2011</v>
      </c>
      <c r="T714" s="8">
        <v>2011</v>
      </c>
      <c r="U714" s="8">
        <f t="shared" si="89"/>
        <v>11</v>
      </c>
      <c r="V714" s="7">
        <v>2011</v>
      </c>
      <c r="W714" t="s">
        <v>970</v>
      </c>
      <c r="X714" s="2">
        <v>1.3280000000000001</v>
      </c>
      <c r="Y714" s="6">
        <f t="shared" si="90"/>
        <v>3.5450201542937994E-2</v>
      </c>
      <c r="AA714">
        <v>15361225</v>
      </c>
      <c r="AB714">
        <v>18894</v>
      </c>
      <c r="AD714" t="s">
        <v>2</v>
      </c>
      <c r="AE714">
        <v>10</v>
      </c>
      <c r="AG714">
        <v>6042321</v>
      </c>
      <c r="AH714" t="s">
        <v>22651</v>
      </c>
      <c r="AI714" t="s">
        <v>22650</v>
      </c>
      <c r="AJ714" t="s">
        <v>22649</v>
      </c>
      <c r="AK714" t="s">
        <v>22648</v>
      </c>
      <c r="AL714">
        <v>15</v>
      </c>
      <c r="AM714" s="5">
        <f t="shared" si="91"/>
        <v>1.3636363636363635</v>
      </c>
      <c r="AN714" s="4">
        <f t="shared" si="92"/>
        <v>2.0653333792296307E-3</v>
      </c>
      <c r="AO714" s="3"/>
      <c r="AP714">
        <v>0</v>
      </c>
      <c r="AQ714" t="s">
        <v>373</v>
      </c>
      <c r="AR714" t="s">
        <v>22647</v>
      </c>
      <c r="AS714" t="s">
        <v>372</v>
      </c>
      <c r="AT714" s="2">
        <v>3.8340000000000001</v>
      </c>
      <c r="AU714" s="1">
        <f t="shared" si="93"/>
        <v>2.5434741093825486</v>
      </c>
      <c r="AV714" s="1">
        <f t="shared" si="94"/>
        <v>1.8757767461083812</v>
      </c>
      <c r="AW714" s="1">
        <f t="shared" si="95"/>
        <v>1.208079382834214</v>
      </c>
    </row>
    <row r="715" spans="1:49" x14ac:dyDescent="0.2">
      <c r="A715">
        <v>713</v>
      </c>
      <c r="B715" t="s">
        <v>22646</v>
      </c>
      <c r="C715" t="s">
        <v>22645</v>
      </c>
      <c r="F715" t="s">
        <v>22644</v>
      </c>
      <c r="G715" t="s">
        <v>6</v>
      </c>
      <c r="H715" t="s">
        <v>5</v>
      </c>
      <c r="I715" t="s">
        <v>22643</v>
      </c>
      <c r="J715">
        <v>60013791</v>
      </c>
      <c r="K715" t="s">
        <v>2404</v>
      </c>
      <c r="L715" t="s">
        <v>2403</v>
      </c>
      <c r="M715" t="s">
        <v>17</v>
      </c>
      <c r="N715">
        <v>5</v>
      </c>
      <c r="O715" t="s">
        <v>22642</v>
      </c>
      <c r="P715" t="s">
        <v>22641</v>
      </c>
      <c r="Q715" t="s">
        <v>15487</v>
      </c>
      <c r="R715" s="7">
        <v>40849</v>
      </c>
      <c r="S715" s="8">
        <f t="shared" si="88"/>
        <v>2011</v>
      </c>
      <c r="T715" s="8">
        <v>2011</v>
      </c>
      <c r="U715" s="8">
        <f t="shared" si="89"/>
        <v>11</v>
      </c>
      <c r="V715" s="7">
        <v>2011</v>
      </c>
      <c r="W715" t="s">
        <v>970</v>
      </c>
      <c r="X715" s="2">
        <v>1.3280000000000001</v>
      </c>
      <c r="Y715" s="6">
        <f t="shared" si="90"/>
        <v>3.5450201542937994E-2</v>
      </c>
      <c r="AA715">
        <v>15361225</v>
      </c>
      <c r="AB715">
        <v>18894</v>
      </c>
      <c r="AD715" t="s">
        <v>2</v>
      </c>
      <c r="AE715">
        <v>10</v>
      </c>
      <c r="AG715">
        <v>6044700</v>
      </c>
      <c r="AH715" t="s">
        <v>22640</v>
      </c>
      <c r="AI715" t="s">
        <v>22639</v>
      </c>
      <c r="AJ715" t="s">
        <v>22638</v>
      </c>
      <c r="AK715" t="s">
        <v>22637</v>
      </c>
      <c r="AL715">
        <v>6</v>
      </c>
      <c r="AM715" s="5">
        <f t="shared" si="91"/>
        <v>0.54545454545454541</v>
      </c>
      <c r="AN715" s="4">
        <f t="shared" si="92"/>
        <v>8.2613335169185224E-4</v>
      </c>
      <c r="AO715" s="3"/>
      <c r="AP715">
        <v>0</v>
      </c>
      <c r="AR715" t="s">
        <v>1</v>
      </c>
      <c r="AT715" s="2">
        <v>3.8340000000000001</v>
      </c>
      <c r="AU715" s="1">
        <f t="shared" si="93"/>
        <v>2.5062981085564151</v>
      </c>
      <c r="AV715" s="1">
        <f t="shared" si="94"/>
        <v>1.8138167447314921</v>
      </c>
      <c r="AW715" s="1">
        <f t="shared" si="95"/>
        <v>1.1213353809065696</v>
      </c>
    </row>
    <row r="716" spans="1:49" x14ac:dyDescent="0.2">
      <c r="A716">
        <v>714</v>
      </c>
      <c r="B716" t="s">
        <v>22636</v>
      </c>
      <c r="C716" t="s">
        <v>22635</v>
      </c>
      <c r="F716" t="s">
        <v>22634</v>
      </c>
      <c r="G716" t="s">
        <v>6</v>
      </c>
      <c r="H716" t="s">
        <v>5</v>
      </c>
      <c r="I716" t="s">
        <v>22633</v>
      </c>
      <c r="J716">
        <v>60011373</v>
      </c>
      <c r="K716" t="s">
        <v>1418</v>
      </c>
      <c r="L716" t="s">
        <v>1417</v>
      </c>
      <c r="M716" t="s">
        <v>225</v>
      </c>
      <c r="N716">
        <v>3</v>
      </c>
      <c r="O716" t="s">
        <v>22632</v>
      </c>
      <c r="P716" t="s">
        <v>22631</v>
      </c>
      <c r="Q716" t="s">
        <v>22630</v>
      </c>
      <c r="R716" s="7">
        <v>40849</v>
      </c>
      <c r="S716" s="8">
        <f t="shared" si="88"/>
        <v>2011</v>
      </c>
      <c r="T716" s="8">
        <v>2011</v>
      </c>
      <c r="U716" s="8">
        <f t="shared" si="89"/>
        <v>11</v>
      </c>
      <c r="V716" s="7">
        <v>2011</v>
      </c>
      <c r="W716" t="s">
        <v>1223</v>
      </c>
      <c r="X716" s="2">
        <v>1.3460000000000001</v>
      </c>
      <c r="Y716" s="6">
        <f t="shared" si="90"/>
        <v>3.593070126264649E-2</v>
      </c>
      <c r="AA716">
        <v>7338724</v>
      </c>
      <c r="AB716">
        <v>12178</v>
      </c>
      <c r="AD716" t="s">
        <v>2</v>
      </c>
      <c r="AE716">
        <v>29</v>
      </c>
      <c r="AF716">
        <v>21</v>
      </c>
      <c r="AG716">
        <v>6015496</v>
      </c>
      <c r="AH716" t="s">
        <v>22629</v>
      </c>
      <c r="AI716" t="s">
        <v>22628</v>
      </c>
      <c r="AJ716" t="s">
        <v>22627</v>
      </c>
      <c r="AK716" t="s">
        <v>22626</v>
      </c>
      <c r="AL716">
        <v>20</v>
      </c>
      <c r="AM716" s="5">
        <f t="shared" si="91"/>
        <v>1.8181818181818181</v>
      </c>
      <c r="AN716" s="4">
        <f t="shared" si="92"/>
        <v>2.7537778389728406E-3</v>
      </c>
      <c r="AO716" s="3"/>
      <c r="AP716">
        <v>0</v>
      </c>
      <c r="AR716" t="s">
        <v>1</v>
      </c>
      <c r="AT716" s="2">
        <v>4.1420000000000003</v>
      </c>
      <c r="AU716" s="1">
        <f t="shared" si="93"/>
        <v>2.5977624235544394</v>
      </c>
      <c r="AV716" s="1">
        <f t="shared" si="94"/>
        <v>1.9342239550809666</v>
      </c>
      <c r="AW716" s="1">
        <f t="shared" si="95"/>
        <v>1.2706854866074935</v>
      </c>
    </row>
    <row r="717" spans="1:49" x14ac:dyDescent="0.2">
      <c r="A717">
        <v>715</v>
      </c>
      <c r="B717" t="s">
        <v>22625</v>
      </c>
      <c r="C717" t="s">
        <v>22624</v>
      </c>
      <c r="F717" t="s">
        <v>22623</v>
      </c>
      <c r="G717" t="s">
        <v>6</v>
      </c>
      <c r="H717" t="s">
        <v>5</v>
      </c>
      <c r="I717" t="s">
        <v>22622</v>
      </c>
      <c r="J717" t="s">
        <v>22621</v>
      </c>
      <c r="K717" t="s">
        <v>22620</v>
      </c>
      <c r="L717" t="s">
        <v>22619</v>
      </c>
      <c r="M717" t="s">
        <v>117</v>
      </c>
      <c r="N717">
        <v>6</v>
      </c>
      <c r="O717" t="s">
        <v>22618</v>
      </c>
      <c r="P717" t="s">
        <v>22617</v>
      </c>
      <c r="Q717" t="s">
        <v>22616</v>
      </c>
      <c r="R717" s="7">
        <v>40849</v>
      </c>
      <c r="S717" s="8">
        <f t="shared" si="88"/>
        <v>2011</v>
      </c>
      <c r="T717" s="8">
        <v>2011</v>
      </c>
      <c r="U717" s="8">
        <f t="shared" si="89"/>
        <v>11</v>
      </c>
      <c r="V717" s="7">
        <v>2011</v>
      </c>
      <c r="W717" t="s">
        <v>975</v>
      </c>
      <c r="X717" s="2">
        <v>0.371</v>
      </c>
      <c r="Y717" s="6">
        <f t="shared" si="90"/>
        <v>9.9036331117695747E-3</v>
      </c>
      <c r="AA717">
        <v>486604</v>
      </c>
      <c r="AB717">
        <v>28580</v>
      </c>
      <c r="AD717" t="s">
        <v>2</v>
      </c>
      <c r="AE717">
        <v>46</v>
      </c>
      <c r="AF717">
        <v>5</v>
      </c>
      <c r="AG717" t="s">
        <v>22615</v>
      </c>
      <c r="AI717" t="s">
        <v>22614</v>
      </c>
      <c r="AK717" t="s">
        <v>22613</v>
      </c>
      <c r="AL717">
        <v>3</v>
      </c>
      <c r="AM717" s="5">
        <f t="shared" si="91"/>
        <v>0.27272727272727271</v>
      </c>
      <c r="AN717" s="4">
        <f t="shared" si="92"/>
        <v>4.1306667584592612E-4</v>
      </c>
      <c r="AO717" s="3"/>
      <c r="AP717">
        <v>0</v>
      </c>
      <c r="AQ717" t="s">
        <v>197</v>
      </c>
      <c r="AR717">
        <v>856093</v>
      </c>
      <c r="AS717" t="s">
        <v>196</v>
      </c>
      <c r="AT717" s="2">
        <v>1.431</v>
      </c>
      <c r="AU717" s="1">
        <f t="shared" si="93"/>
        <v>0.70564631809924794</v>
      </c>
      <c r="AV717" s="1">
        <f t="shared" si="94"/>
        <v>0.5158349893807751</v>
      </c>
      <c r="AW717" s="1">
        <f t="shared" si="95"/>
        <v>0.32602366066230204</v>
      </c>
    </row>
    <row r="718" spans="1:49" x14ac:dyDescent="0.2">
      <c r="A718">
        <v>716</v>
      </c>
      <c r="B718" t="s">
        <v>22612</v>
      </c>
      <c r="F718" t="s">
        <v>22611</v>
      </c>
      <c r="G718" t="s">
        <v>6</v>
      </c>
      <c r="H718" t="s">
        <v>5</v>
      </c>
      <c r="I718" t="s">
        <v>1810</v>
      </c>
      <c r="J718">
        <v>60001821</v>
      </c>
      <c r="K718" t="s">
        <v>755</v>
      </c>
      <c r="L718" t="s">
        <v>754</v>
      </c>
      <c r="M718" t="s">
        <v>211</v>
      </c>
      <c r="N718">
        <v>3</v>
      </c>
      <c r="O718" t="s">
        <v>1809</v>
      </c>
      <c r="P718" t="s">
        <v>1808</v>
      </c>
      <c r="Q718" t="s">
        <v>1254</v>
      </c>
      <c r="R718" s="7">
        <v>40849</v>
      </c>
      <c r="S718" s="8">
        <f t="shared" si="88"/>
        <v>2011</v>
      </c>
      <c r="T718" s="8">
        <v>2011</v>
      </c>
      <c r="U718" s="8">
        <f t="shared" si="89"/>
        <v>11</v>
      </c>
      <c r="V718" s="7">
        <v>2011</v>
      </c>
      <c r="W718" t="s">
        <v>20527</v>
      </c>
      <c r="X718" s="2">
        <v>0.122</v>
      </c>
      <c r="Y718" s="6">
        <f t="shared" si="90"/>
        <v>3.2567203224687009E-3</v>
      </c>
      <c r="AA718">
        <v>3529045</v>
      </c>
      <c r="AB718">
        <v>26102</v>
      </c>
      <c r="AD718" t="s">
        <v>2</v>
      </c>
      <c r="AE718">
        <v>41</v>
      </c>
      <c r="AF718">
        <v>2</v>
      </c>
      <c r="AH718" t="s">
        <v>18712</v>
      </c>
      <c r="AI718" t="s">
        <v>22610</v>
      </c>
      <c r="AJ718" t="s">
        <v>22609</v>
      </c>
      <c r="AK718" t="s">
        <v>22608</v>
      </c>
      <c r="AL718">
        <v>2</v>
      </c>
      <c r="AM718" s="5">
        <f t="shared" si="91"/>
        <v>0.18181818181818182</v>
      </c>
      <c r="AN718" s="4">
        <f t="shared" si="92"/>
        <v>2.753777838972841E-4</v>
      </c>
      <c r="AO718" s="3"/>
      <c r="AP718">
        <v>0</v>
      </c>
      <c r="AR718" t="s">
        <v>1</v>
      </c>
      <c r="AT718" s="2" t="s">
        <v>0</v>
      </c>
      <c r="AU718" s="1">
        <f t="shared" si="93"/>
        <v>0.23623175608972757</v>
      </c>
      <c r="AV718" s="1">
        <f t="shared" si="94"/>
        <v>0.17660490531829925</v>
      </c>
      <c r="AW718" s="1">
        <f t="shared" si="95"/>
        <v>0.11697805454687091</v>
      </c>
    </row>
    <row r="719" spans="1:49" x14ac:dyDescent="0.2">
      <c r="A719">
        <v>717</v>
      </c>
      <c r="B719" t="s">
        <v>22607</v>
      </c>
      <c r="C719" t="s">
        <v>22606</v>
      </c>
      <c r="F719" t="s">
        <v>22605</v>
      </c>
      <c r="G719" t="s">
        <v>6</v>
      </c>
      <c r="H719" t="s">
        <v>5</v>
      </c>
      <c r="I719" t="s">
        <v>22604</v>
      </c>
      <c r="J719">
        <v>60028876</v>
      </c>
      <c r="K719" t="s">
        <v>1759</v>
      </c>
      <c r="L719" t="s">
        <v>1758</v>
      </c>
      <c r="M719" t="s">
        <v>73</v>
      </c>
      <c r="N719">
        <v>2</v>
      </c>
      <c r="O719" t="s">
        <v>22603</v>
      </c>
      <c r="P719" t="s">
        <v>22602</v>
      </c>
      <c r="Q719" t="s">
        <v>22601</v>
      </c>
      <c r="R719" s="7">
        <v>40848</v>
      </c>
      <c r="S719" s="8">
        <f t="shared" si="88"/>
        <v>2011</v>
      </c>
      <c r="T719" s="8">
        <v>2011</v>
      </c>
      <c r="U719" s="8">
        <f t="shared" si="89"/>
        <v>11</v>
      </c>
      <c r="V719" s="7">
        <v>40848</v>
      </c>
      <c r="W719" t="s">
        <v>202</v>
      </c>
      <c r="X719" s="2">
        <v>0.30199999999999999</v>
      </c>
      <c r="Y719" s="6">
        <f t="shared" si="90"/>
        <v>8.0617175195536687E-3</v>
      </c>
      <c r="AA719">
        <v>9296212</v>
      </c>
      <c r="AB719">
        <v>20725</v>
      </c>
      <c r="AD719" t="s">
        <v>2</v>
      </c>
      <c r="AE719">
        <v>61</v>
      </c>
      <c r="AF719">
        <v>1</v>
      </c>
      <c r="AH719" t="s">
        <v>853</v>
      </c>
      <c r="AI719" t="s">
        <v>22600</v>
      </c>
      <c r="AJ719" t="s">
        <v>22599</v>
      </c>
      <c r="AK719" t="s">
        <v>22598</v>
      </c>
      <c r="AL719">
        <v>0</v>
      </c>
      <c r="AM719" s="5">
        <f t="shared" si="91"/>
        <v>0</v>
      </c>
      <c r="AN719" s="4">
        <f t="shared" si="92"/>
        <v>0</v>
      </c>
      <c r="AO719" s="3"/>
      <c r="AP719">
        <v>0</v>
      </c>
      <c r="AQ719" t="s">
        <v>2123</v>
      </c>
      <c r="AR719" t="s">
        <v>1</v>
      </c>
      <c r="AS719" t="s">
        <v>22597</v>
      </c>
      <c r="AT719" s="2">
        <v>1.671</v>
      </c>
      <c r="AU719" s="1">
        <f t="shared" si="93"/>
        <v>0.56432022636875678</v>
      </c>
      <c r="AV719" s="1">
        <f t="shared" si="94"/>
        <v>0.40308587597768342</v>
      </c>
      <c r="AW719" s="1">
        <f t="shared" si="95"/>
        <v>0.24185152558661005</v>
      </c>
    </row>
    <row r="720" spans="1:49" x14ac:dyDescent="0.2">
      <c r="A720">
        <v>718</v>
      </c>
      <c r="B720" t="s">
        <v>22596</v>
      </c>
      <c r="C720" t="s">
        <v>22595</v>
      </c>
      <c r="F720" t="s">
        <v>22594</v>
      </c>
      <c r="G720" t="s">
        <v>6</v>
      </c>
      <c r="H720" t="s">
        <v>5</v>
      </c>
      <c r="I720" t="s">
        <v>22593</v>
      </c>
      <c r="J720" t="s">
        <v>22592</v>
      </c>
      <c r="K720" t="s">
        <v>22591</v>
      </c>
      <c r="L720" t="s">
        <v>22590</v>
      </c>
      <c r="M720" t="s">
        <v>1149</v>
      </c>
      <c r="N720">
        <v>10</v>
      </c>
      <c r="O720" t="s">
        <v>22589</v>
      </c>
      <c r="P720" t="s">
        <v>22588</v>
      </c>
      <c r="Q720" t="s">
        <v>22587</v>
      </c>
      <c r="R720" s="7">
        <v>40848</v>
      </c>
      <c r="S720" s="8">
        <f t="shared" si="88"/>
        <v>2011</v>
      </c>
      <c r="T720" s="8">
        <v>2011</v>
      </c>
      <c r="U720" s="8">
        <f t="shared" si="89"/>
        <v>11</v>
      </c>
      <c r="V720" s="7">
        <v>40848</v>
      </c>
      <c r="W720" t="s">
        <v>22586</v>
      </c>
      <c r="X720" s="2">
        <v>0.26800000000000002</v>
      </c>
      <c r="Y720" s="6">
        <f t="shared" si="90"/>
        <v>7.1541069378820649E-3</v>
      </c>
      <c r="AA720">
        <v>10665285</v>
      </c>
      <c r="AB720">
        <v>21510</v>
      </c>
      <c r="AC720">
        <v>15739171</v>
      </c>
      <c r="AD720" t="s">
        <v>2</v>
      </c>
      <c r="AE720">
        <v>60</v>
      </c>
      <c r="AF720">
        <v>11</v>
      </c>
      <c r="AH720" t="s">
        <v>22585</v>
      </c>
      <c r="AI720" t="s">
        <v>22584</v>
      </c>
      <c r="AJ720" t="s">
        <v>22583</v>
      </c>
      <c r="AK720" t="s">
        <v>22582</v>
      </c>
      <c r="AL720">
        <v>1</v>
      </c>
      <c r="AM720" s="5">
        <f t="shared" si="91"/>
        <v>9.0909090909090912E-2</v>
      </c>
      <c r="AN720" s="4">
        <f t="shared" si="92"/>
        <v>1.3768889194864205E-4</v>
      </c>
      <c r="AO720" s="3"/>
      <c r="AP720">
        <v>0</v>
      </c>
      <c r="AQ720" t="s">
        <v>445</v>
      </c>
      <c r="AR720" t="s">
        <v>22581</v>
      </c>
      <c r="AS720" t="s">
        <v>444</v>
      </c>
      <c r="AT720" s="2">
        <v>1.222</v>
      </c>
      <c r="AU720" s="1">
        <f t="shared" si="93"/>
        <v>0.50491815241020377</v>
      </c>
      <c r="AV720" s="1">
        <f t="shared" si="94"/>
        <v>0.36458979149153536</v>
      </c>
      <c r="AW720" s="1">
        <f t="shared" si="95"/>
        <v>0.2242614305728669</v>
      </c>
    </row>
    <row r="721" spans="1:49" x14ac:dyDescent="0.2">
      <c r="A721">
        <v>719</v>
      </c>
      <c r="B721" t="s">
        <v>22580</v>
      </c>
      <c r="C721" t="s">
        <v>22579</v>
      </c>
      <c r="F721" t="s">
        <v>22578</v>
      </c>
      <c r="G721" t="s">
        <v>6</v>
      </c>
      <c r="H721" t="s">
        <v>5</v>
      </c>
      <c r="I721" t="s">
        <v>22577</v>
      </c>
      <c r="J721" t="s">
        <v>22576</v>
      </c>
      <c r="K721" t="s">
        <v>22575</v>
      </c>
      <c r="L721" t="s">
        <v>22574</v>
      </c>
      <c r="M721" t="s">
        <v>22573</v>
      </c>
      <c r="N721">
        <v>2</v>
      </c>
      <c r="O721" t="s">
        <v>22572</v>
      </c>
      <c r="P721" t="s">
        <v>22571</v>
      </c>
      <c r="Q721" t="s">
        <v>22570</v>
      </c>
      <c r="R721" s="7">
        <v>40848</v>
      </c>
      <c r="S721" s="8">
        <f t="shared" si="88"/>
        <v>2011</v>
      </c>
      <c r="T721" s="8">
        <v>2011</v>
      </c>
      <c r="U721" s="8">
        <f t="shared" si="89"/>
        <v>11</v>
      </c>
      <c r="V721" s="7">
        <v>40848</v>
      </c>
      <c r="W721" t="s">
        <v>22569</v>
      </c>
      <c r="X721" s="2">
        <v>0.59399999999999997</v>
      </c>
      <c r="Y721" s="6">
        <f t="shared" si="90"/>
        <v>1.5856490750380394E-2</v>
      </c>
      <c r="AA721">
        <v>17455030</v>
      </c>
      <c r="AB721">
        <v>145515</v>
      </c>
      <c r="AC721">
        <v>17455049</v>
      </c>
      <c r="AD721" t="s">
        <v>2</v>
      </c>
      <c r="AE721">
        <v>21</v>
      </c>
      <c r="AF721">
        <v>4</v>
      </c>
      <c r="AH721" t="s">
        <v>22568</v>
      </c>
      <c r="AI721" t="s">
        <v>22567</v>
      </c>
      <c r="AK721" t="s">
        <v>22566</v>
      </c>
      <c r="AL721">
        <v>8</v>
      </c>
      <c r="AM721" s="5">
        <f t="shared" si="91"/>
        <v>0.72727272727272729</v>
      </c>
      <c r="AN721" s="4">
        <f t="shared" si="92"/>
        <v>1.1015111355891364E-3</v>
      </c>
      <c r="AO721" s="3"/>
      <c r="AP721">
        <v>0</v>
      </c>
      <c r="AQ721" t="s">
        <v>503</v>
      </c>
      <c r="AR721" t="s">
        <v>22565</v>
      </c>
      <c r="AS721" t="s">
        <v>502</v>
      </c>
      <c r="AT721" s="2">
        <v>4.8529999999999998</v>
      </c>
      <c r="AU721" s="1">
        <f t="shared" si="93"/>
        <v>1.1429996865943017</v>
      </c>
      <c r="AV721" s="1">
        <f t="shared" si="94"/>
        <v>0.84790009429847657</v>
      </c>
      <c r="AW721" s="1">
        <f t="shared" si="95"/>
        <v>0.55280050200265141</v>
      </c>
    </row>
    <row r="722" spans="1:49" x14ac:dyDescent="0.2">
      <c r="A722">
        <v>720</v>
      </c>
      <c r="B722" t="s">
        <v>22564</v>
      </c>
      <c r="C722" t="s">
        <v>22563</v>
      </c>
      <c r="F722" t="s">
        <v>22562</v>
      </c>
      <c r="G722" t="s">
        <v>6</v>
      </c>
      <c r="H722" t="s">
        <v>5</v>
      </c>
      <c r="I722" t="s">
        <v>22561</v>
      </c>
      <c r="J722" t="s">
        <v>22560</v>
      </c>
      <c r="K722" t="s">
        <v>22559</v>
      </c>
      <c r="L722" t="s">
        <v>22558</v>
      </c>
      <c r="M722" t="s">
        <v>860</v>
      </c>
      <c r="N722">
        <v>5</v>
      </c>
      <c r="O722" t="s">
        <v>22557</v>
      </c>
      <c r="P722" t="s">
        <v>22556</v>
      </c>
      <c r="Q722" t="s">
        <v>22555</v>
      </c>
      <c r="R722" s="7">
        <v>40848</v>
      </c>
      <c r="S722" s="8">
        <f t="shared" si="88"/>
        <v>2011</v>
      </c>
      <c r="T722" s="8">
        <v>2011</v>
      </c>
      <c r="U722" s="8">
        <f t="shared" si="89"/>
        <v>11</v>
      </c>
      <c r="V722" s="7">
        <v>40848</v>
      </c>
      <c r="W722" t="s">
        <v>22541</v>
      </c>
      <c r="X722" s="2">
        <v>0.92500000000000004</v>
      </c>
      <c r="Y722" s="6">
        <f t="shared" si="90"/>
        <v>2.4692346707242199E-2</v>
      </c>
      <c r="AB722">
        <v>21100203705</v>
      </c>
      <c r="AC722">
        <v>21593930</v>
      </c>
      <c r="AD722" t="s">
        <v>2</v>
      </c>
      <c r="AE722">
        <v>1</v>
      </c>
      <c r="AF722">
        <v>7</v>
      </c>
      <c r="AH722" t="s">
        <v>22554</v>
      </c>
      <c r="AI722" t="s">
        <v>22553</v>
      </c>
      <c r="AK722" t="s">
        <v>22552</v>
      </c>
      <c r="AL722">
        <v>10</v>
      </c>
      <c r="AM722" s="5">
        <f t="shared" si="91"/>
        <v>0.90909090909090906</v>
      </c>
      <c r="AN722" s="4">
        <f t="shared" si="92"/>
        <v>1.3768889194864203E-3</v>
      </c>
      <c r="AO722" s="3"/>
      <c r="AP722">
        <v>0</v>
      </c>
      <c r="AQ722" t="s">
        <v>195</v>
      </c>
      <c r="AR722">
        <v>241818</v>
      </c>
      <c r="AS722" t="s">
        <v>194</v>
      </c>
      <c r="AT722" s="2">
        <v>3.4420000000000002</v>
      </c>
      <c r="AU722" s="1">
        <f t="shared" si="93"/>
        <v>1.7697709370915464</v>
      </c>
      <c r="AV722" s="1">
        <f t="shared" si="94"/>
        <v>1.3034617813364311</v>
      </c>
      <c r="AW722" s="1">
        <f t="shared" si="95"/>
        <v>0.83715262558131542</v>
      </c>
    </row>
    <row r="723" spans="1:49" x14ac:dyDescent="0.2">
      <c r="A723">
        <v>721</v>
      </c>
      <c r="B723" t="s">
        <v>22551</v>
      </c>
      <c r="C723" t="s">
        <v>22550</v>
      </c>
      <c r="F723" t="s">
        <v>22549</v>
      </c>
      <c r="G723" t="s">
        <v>6</v>
      </c>
      <c r="H723" t="s">
        <v>5</v>
      </c>
      <c r="I723" t="s">
        <v>22548</v>
      </c>
      <c r="J723" t="s">
        <v>22547</v>
      </c>
      <c r="K723" t="s">
        <v>22546</v>
      </c>
      <c r="L723" t="s">
        <v>22545</v>
      </c>
      <c r="M723" t="s">
        <v>361</v>
      </c>
      <c r="N723">
        <v>7</v>
      </c>
      <c r="O723" t="s">
        <v>22544</v>
      </c>
      <c r="P723" t="s">
        <v>22543</v>
      </c>
      <c r="Q723" t="s">
        <v>22542</v>
      </c>
      <c r="R723" s="7">
        <v>40848</v>
      </c>
      <c r="S723" s="8">
        <f t="shared" si="88"/>
        <v>2011</v>
      </c>
      <c r="T723" s="8">
        <v>2011</v>
      </c>
      <c r="U723" s="8">
        <f t="shared" si="89"/>
        <v>11</v>
      </c>
      <c r="V723" s="7">
        <v>40848</v>
      </c>
      <c r="W723" t="s">
        <v>22541</v>
      </c>
      <c r="X723" s="2">
        <v>0.92500000000000004</v>
      </c>
      <c r="Y723" s="6">
        <f t="shared" si="90"/>
        <v>2.4692346707242199E-2</v>
      </c>
      <c r="AB723">
        <v>21100203705</v>
      </c>
      <c r="AC723">
        <v>21593930</v>
      </c>
      <c r="AD723" t="s">
        <v>2</v>
      </c>
      <c r="AE723">
        <v>1</v>
      </c>
      <c r="AF723">
        <v>7</v>
      </c>
      <c r="AH723" t="s">
        <v>22540</v>
      </c>
      <c r="AI723" t="s">
        <v>22539</v>
      </c>
      <c r="AK723" t="s">
        <v>22538</v>
      </c>
      <c r="AL723">
        <v>25</v>
      </c>
      <c r="AM723" s="5">
        <f t="shared" si="91"/>
        <v>2.2727272727272729</v>
      </c>
      <c r="AN723" s="4">
        <f t="shared" si="92"/>
        <v>3.4422222987160515E-3</v>
      </c>
      <c r="AO723" s="3"/>
      <c r="AP723">
        <v>0</v>
      </c>
      <c r="AQ723" t="s">
        <v>4639</v>
      </c>
      <c r="AR723" t="s">
        <v>1</v>
      </c>
      <c r="AS723" t="s">
        <v>4638</v>
      </c>
      <c r="AT723" s="2">
        <v>3.4420000000000002</v>
      </c>
      <c r="AU723" s="1">
        <f t="shared" si="93"/>
        <v>1.8317309384684355</v>
      </c>
      <c r="AV723" s="1">
        <f t="shared" si="94"/>
        <v>1.4067284502979125</v>
      </c>
      <c r="AW723" s="1">
        <f t="shared" si="95"/>
        <v>0.9817259621273895</v>
      </c>
    </row>
    <row r="724" spans="1:49" x14ac:dyDescent="0.2">
      <c r="A724">
        <v>722</v>
      </c>
      <c r="B724" t="s">
        <v>22537</v>
      </c>
      <c r="F724" t="s">
        <v>22536</v>
      </c>
      <c r="G724" t="s">
        <v>6</v>
      </c>
      <c r="H724" t="s">
        <v>5</v>
      </c>
      <c r="I724" t="s">
        <v>22535</v>
      </c>
      <c r="J724">
        <v>60005630</v>
      </c>
      <c r="K724" t="s">
        <v>13710</v>
      </c>
      <c r="L724" t="s">
        <v>13709</v>
      </c>
      <c r="M724" t="s">
        <v>113</v>
      </c>
      <c r="N724">
        <v>4</v>
      </c>
      <c r="O724" t="s">
        <v>22534</v>
      </c>
      <c r="P724" t="s">
        <v>22533</v>
      </c>
      <c r="Q724" t="s">
        <v>22532</v>
      </c>
      <c r="R724" s="7">
        <v>40848</v>
      </c>
      <c r="S724" s="8">
        <f t="shared" si="88"/>
        <v>2011</v>
      </c>
      <c r="T724" s="8">
        <v>2011</v>
      </c>
      <c r="U724" s="8">
        <f t="shared" si="89"/>
        <v>11</v>
      </c>
      <c r="V724" s="7">
        <v>40848</v>
      </c>
      <c r="W724" t="s">
        <v>1151</v>
      </c>
      <c r="X724" s="2">
        <v>0.127</v>
      </c>
      <c r="Y724" s="6">
        <f t="shared" si="90"/>
        <v>3.3901924668321725E-3</v>
      </c>
      <c r="AB724">
        <v>21100200818</v>
      </c>
      <c r="AC724">
        <v>15530396</v>
      </c>
      <c r="AD724" t="s">
        <v>2</v>
      </c>
      <c r="AE724">
        <v>6</v>
      </c>
      <c r="AF724">
        <v>6</v>
      </c>
      <c r="AH724" t="s">
        <v>22531</v>
      </c>
      <c r="AI724" t="s">
        <v>22530</v>
      </c>
      <c r="AJ724" t="s">
        <v>22529</v>
      </c>
      <c r="AK724" t="s">
        <v>22528</v>
      </c>
      <c r="AL724">
        <v>0</v>
      </c>
      <c r="AM724" s="5">
        <f t="shared" si="91"/>
        <v>0</v>
      </c>
      <c r="AN724" s="4">
        <f t="shared" si="92"/>
        <v>0</v>
      </c>
      <c r="AO724" s="3"/>
      <c r="AP724">
        <v>0</v>
      </c>
      <c r="AR724" t="s">
        <v>1</v>
      </c>
      <c r="AT724" s="2" t="s">
        <v>0</v>
      </c>
      <c r="AU724" s="1">
        <f t="shared" si="93"/>
        <v>0.23731347267825206</v>
      </c>
      <c r="AV724" s="1">
        <f t="shared" si="94"/>
        <v>0.16950962334160863</v>
      </c>
      <c r="AW724" s="1">
        <f t="shared" si="95"/>
        <v>0.10170577400496518</v>
      </c>
    </row>
    <row r="725" spans="1:49" x14ac:dyDescent="0.2">
      <c r="A725">
        <v>723</v>
      </c>
      <c r="B725" t="s">
        <v>22527</v>
      </c>
      <c r="F725" t="s">
        <v>22526</v>
      </c>
      <c r="G725" t="s">
        <v>6</v>
      </c>
      <c r="H725" t="s">
        <v>5</v>
      </c>
      <c r="I725" t="s">
        <v>22525</v>
      </c>
      <c r="J725" t="s">
        <v>22524</v>
      </c>
      <c r="K725" t="s">
        <v>22523</v>
      </c>
      <c r="L725" t="s">
        <v>22522</v>
      </c>
      <c r="M725" t="s">
        <v>1022</v>
      </c>
      <c r="N725">
        <v>5</v>
      </c>
      <c r="O725" t="s">
        <v>22521</v>
      </c>
      <c r="P725" t="s">
        <v>22520</v>
      </c>
      <c r="Q725" t="s">
        <v>22519</v>
      </c>
      <c r="R725" s="7">
        <v>40848</v>
      </c>
      <c r="S725" s="8">
        <f t="shared" si="88"/>
        <v>2011</v>
      </c>
      <c r="T725" s="8">
        <v>2011</v>
      </c>
      <c r="U725" s="8">
        <f t="shared" si="89"/>
        <v>11</v>
      </c>
      <c r="V725" s="7">
        <v>40848</v>
      </c>
      <c r="W725" t="s">
        <v>1151</v>
      </c>
      <c r="X725" s="2">
        <v>0.127</v>
      </c>
      <c r="Y725" s="6">
        <f t="shared" si="90"/>
        <v>3.3901924668321725E-3</v>
      </c>
      <c r="AB725">
        <v>21100200818</v>
      </c>
      <c r="AC725">
        <v>15530396</v>
      </c>
      <c r="AD725" t="s">
        <v>2</v>
      </c>
      <c r="AE725">
        <v>6</v>
      </c>
      <c r="AF725">
        <v>6</v>
      </c>
      <c r="AH725" t="s">
        <v>22518</v>
      </c>
      <c r="AI725" t="s">
        <v>22517</v>
      </c>
      <c r="AJ725" t="s">
        <v>22516</v>
      </c>
      <c r="AK725" t="s">
        <v>22515</v>
      </c>
      <c r="AL725">
        <v>0</v>
      </c>
      <c r="AM725" s="5">
        <f t="shared" si="91"/>
        <v>0</v>
      </c>
      <c r="AN725" s="4">
        <f t="shared" si="92"/>
        <v>0</v>
      </c>
      <c r="AO725" s="3"/>
      <c r="AP725">
        <v>0</v>
      </c>
      <c r="AR725" t="s">
        <v>1</v>
      </c>
      <c r="AT725" s="2" t="s">
        <v>0</v>
      </c>
      <c r="AU725" s="1">
        <f t="shared" si="93"/>
        <v>0.23731347267825206</v>
      </c>
      <c r="AV725" s="1">
        <f t="shared" si="94"/>
        <v>0.16950962334160863</v>
      </c>
      <c r="AW725" s="1">
        <f t="shared" si="95"/>
        <v>0.10170577400496518</v>
      </c>
    </row>
    <row r="726" spans="1:49" x14ac:dyDescent="0.2">
      <c r="A726">
        <v>724</v>
      </c>
      <c r="B726" t="s">
        <v>22514</v>
      </c>
      <c r="F726" t="s">
        <v>22513</v>
      </c>
      <c r="G726" t="s">
        <v>6</v>
      </c>
      <c r="H726" t="s">
        <v>5</v>
      </c>
      <c r="I726" t="s">
        <v>22512</v>
      </c>
      <c r="J726">
        <v>60108956</v>
      </c>
      <c r="K726" t="s">
        <v>2683</v>
      </c>
      <c r="L726" t="s">
        <v>329</v>
      </c>
      <c r="M726" t="s">
        <v>113</v>
      </c>
      <c r="N726">
        <v>6</v>
      </c>
      <c r="O726" t="s">
        <v>22511</v>
      </c>
      <c r="P726" t="s">
        <v>22510</v>
      </c>
      <c r="Q726" t="s">
        <v>22509</v>
      </c>
      <c r="R726" s="7">
        <v>40848</v>
      </c>
      <c r="S726" s="8">
        <f t="shared" si="88"/>
        <v>2011</v>
      </c>
      <c r="T726" s="8">
        <v>2011</v>
      </c>
      <c r="U726" s="8">
        <f t="shared" si="89"/>
        <v>11</v>
      </c>
      <c r="V726" s="7">
        <v>40848</v>
      </c>
      <c r="W726" t="s">
        <v>1151</v>
      </c>
      <c r="X726" s="2">
        <v>0.127</v>
      </c>
      <c r="Y726" s="6">
        <f t="shared" si="90"/>
        <v>3.3901924668321725E-3</v>
      </c>
      <c r="AB726">
        <v>21100200818</v>
      </c>
      <c r="AC726">
        <v>15530396</v>
      </c>
      <c r="AD726" t="s">
        <v>2</v>
      </c>
      <c r="AE726">
        <v>6</v>
      </c>
      <c r="AF726">
        <v>6</v>
      </c>
      <c r="AH726" t="s">
        <v>8679</v>
      </c>
      <c r="AI726" t="s">
        <v>22508</v>
      </c>
      <c r="AJ726" t="s">
        <v>22507</v>
      </c>
      <c r="AK726" t="s">
        <v>22506</v>
      </c>
      <c r="AL726">
        <v>0</v>
      </c>
      <c r="AM726" s="5">
        <f t="shared" si="91"/>
        <v>0</v>
      </c>
      <c r="AN726" s="4">
        <f t="shared" si="92"/>
        <v>0</v>
      </c>
      <c r="AO726" s="3"/>
      <c r="AP726">
        <v>0</v>
      </c>
      <c r="AR726" t="s">
        <v>1</v>
      </c>
      <c r="AT726" s="2" t="s">
        <v>0</v>
      </c>
      <c r="AU726" s="1">
        <f t="shared" si="93"/>
        <v>0.23731347267825206</v>
      </c>
      <c r="AV726" s="1">
        <f t="shared" si="94"/>
        <v>0.16950962334160863</v>
      </c>
      <c r="AW726" s="1">
        <f t="shared" si="95"/>
        <v>0.10170577400496518</v>
      </c>
    </row>
    <row r="727" spans="1:49" x14ac:dyDescent="0.2">
      <c r="A727">
        <v>725</v>
      </c>
      <c r="B727" t="s">
        <v>22505</v>
      </c>
      <c r="F727" t="s">
        <v>22504</v>
      </c>
      <c r="G727" t="s">
        <v>6</v>
      </c>
      <c r="H727" t="s">
        <v>5</v>
      </c>
      <c r="I727" t="s">
        <v>2398</v>
      </c>
      <c r="J727">
        <v>60011604</v>
      </c>
      <c r="K727" t="s">
        <v>2397</v>
      </c>
      <c r="L727" t="s">
        <v>1741</v>
      </c>
      <c r="M727" t="s">
        <v>127</v>
      </c>
      <c r="N727">
        <v>1</v>
      </c>
      <c r="O727" t="s">
        <v>22503</v>
      </c>
      <c r="P727">
        <v>26535091000</v>
      </c>
      <c r="Q727">
        <v>60011604</v>
      </c>
      <c r="R727" s="7">
        <v>40848</v>
      </c>
      <c r="S727" s="8">
        <f t="shared" si="88"/>
        <v>2011</v>
      </c>
      <c r="T727" s="8">
        <v>2011</v>
      </c>
      <c r="U727" s="8">
        <f t="shared" si="89"/>
        <v>11</v>
      </c>
      <c r="V727" s="7">
        <v>40848</v>
      </c>
      <c r="W727" t="s">
        <v>1151</v>
      </c>
      <c r="X727" s="2">
        <v>0.127</v>
      </c>
      <c r="Y727" s="6">
        <f t="shared" si="90"/>
        <v>3.3901924668321725E-3</v>
      </c>
      <c r="AB727">
        <v>21100200818</v>
      </c>
      <c r="AC727">
        <v>15530396</v>
      </c>
      <c r="AD727" t="s">
        <v>2</v>
      </c>
      <c r="AE727">
        <v>6</v>
      </c>
      <c r="AF727">
        <v>6</v>
      </c>
      <c r="AH727" t="s">
        <v>1360</v>
      </c>
      <c r="AI727" t="s">
        <v>22502</v>
      </c>
      <c r="AJ727" t="s">
        <v>22501</v>
      </c>
      <c r="AK727" t="s">
        <v>22500</v>
      </c>
      <c r="AL727">
        <v>2</v>
      </c>
      <c r="AM727" s="5">
        <f t="shared" si="91"/>
        <v>0.18181818181818182</v>
      </c>
      <c r="AN727" s="4">
        <f t="shared" si="92"/>
        <v>2.753777838972841E-4</v>
      </c>
      <c r="AO727" s="3"/>
      <c r="AP727">
        <v>0</v>
      </c>
      <c r="AR727" t="s">
        <v>1</v>
      </c>
      <c r="AT727" s="2" t="s">
        <v>0</v>
      </c>
      <c r="AU727" s="1">
        <f t="shared" si="93"/>
        <v>0.24557480619517061</v>
      </c>
      <c r="AV727" s="1">
        <f t="shared" si="94"/>
        <v>0.18327851253647284</v>
      </c>
      <c r="AW727" s="1">
        <f t="shared" si="95"/>
        <v>0.12098221887777508</v>
      </c>
    </row>
    <row r="728" spans="1:49" x14ac:dyDescent="0.2">
      <c r="A728">
        <v>726</v>
      </c>
      <c r="B728" t="s">
        <v>22499</v>
      </c>
      <c r="C728" t="s">
        <v>22498</v>
      </c>
      <c r="F728" t="s">
        <v>22497</v>
      </c>
      <c r="G728" t="s">
        <v>6</v>
      </c>
      <c r="H728" t="s">
        <v>5</v>
      </c>
      <c r="I728" t="s">
        <v>1757</v>
      </c>
      <c r="J728" t="s">
        <v>22496</v>
      </c>
      <c r="K728" t="s">
        <v>22495</v>
      </c>
      <c r="L728" t="s">
        <v>22494</v>
      </c>
      <c r="M728" t="s">
        <v>8149</v>
      </c>
      <c r="N728">
        <v>5</v>
      </c>
      <c r="O728" t="s">
        <v>22493</v>
      </c>
      <c r="P728" t="s">
        <v>22492</v>
      </c>
      <c r="Q728" t="s">
        <v>22491</v>
      </c>
      <c r="R728" s="7">
        <v>40848</v>
      </c>
      <c r="S728" s="8">
        <f t="shared" si="88"/>
        <v>2011</v>
      </c>
      <c r="T728" s="8">
        <v>2011</v>
      </c>
      <c r="U728" s="8">
        <f t="shared" si="89"/>
        <v>11</v>
      </c>
      <c r="V728" s="7">
        <v>40848</v>
      </c>
      <c r="W728" t="s">
        <v>2396</v>
      </c>
      <c r="X728" s="2">
        <v>0.496</v>
      </c>
      <c r="Y728" s="6">
        <f t="shared" si="90"/>
        <v>1.3240436720856359E-2</v>
      </c>
      <c r="AA728">
        <v>21563950</v>
      </c>
      <c r="AB728">
        <v>21100199777</v>
      </c>
      <c r="AD728" t="s">
        <v>2</v>
      </c>
      <c r="AE728">
        <v>1</v>
      </c>
      <c r="AF728">
        <v>11</v>
      </c>
      <c r="AG728">
        <v>6056556</v>
      </c>
      <c r="AH728" t="s">
        <v>22490</v>
      </c>
      <c r="AI728" t="s">
        <v>22489</v>
      </c>
      <c r="AJ728" t="s">
        <v>22488</v>
      </c>
      <c r="AK728" t="s">
        <v>22487</v>
      </c>
      <c r="AL728">
        <v>73</v>
      </c>
      <c r="AM728" s="5">
        <f t="shared" si="91"/>
        <v>6.6363636363636367</v>
      </c>
      <c r="AN728" s="4">
        <f t="shared" si="92"/>
        <v>1.005128911225087E-2</v>
      </c>
      <c r="AO728" s="3"/>
      <c r="AP728">
        <v>0</v>
      </c>
      <c r="AR728" t="s">
        <v>1</v>
      </c>
      <c r="AT728" s="2" t="s">
        <v>0</v>
      </c>
      <c r="AU728" s="1">
        <f t="shared" si="93"/>
        <v>1.2283692438274711</v>
      </c>
      <c r="AV728" s="1">
        <f t="shared" si="94"/>
        <v>1.1645862916553613</v>
      </c>
      <c r="AW728" s="1">
        <f t="shared" si="95"/>
        <v>1.1008033394832517</v>
      </c>
    </row>
    <row r="729" spans="1:49" x14ac:dyDescent="0.2">
      <c r="A729">
        <v>727</v>
      </c>
      <c r="B729" t="s">
        <v>22486</v>
      </c>
      <c r="C729" t="s">
        <v>22485</v>
      </c>
      <c r="F729" t="s">
        <v>22484</v>
      </c>
      <c r="G729" t="s">
        <v>6</v>
      </c>
      <c r="H729" t="s">
        <v>5</v>
      </c>
      <c r="I729" t="s">
        <v>22483</v>
      </c>
      <c r="J729" t="s">
        <v>22482</v>
      </c>
      <c r="K729" t="s">
        <v>22481</v>
      </c>
      <c r="L729" t="s">
        <v>22480</v>
      </c>
      <c r="M729" t="s">
        <v>187</v>
      </c>
      <c r="N729">
        <v>3</v>
      </c>
      <c r="O729" t="s">
        <v>22479</v>
      </c>
      <c r="P729" t="s">
        <v>22478</v>
      </c>
      <c r="Q729" t="s">
        <v>22477</v>
      </c>
      <c r="R729" s="7">
        <v>40848</v>
      </c>
      <c r="S729" s="8">
        <f t="shared" si="88"/>
        <v>2011</v>
      </c>
      <c r="T729" s="8">
        <v>2011</v>
      </c>
      <c r="U729" s="8">
        <f t="shared" si="89"/>
        <v>11</v>
      </c>
      <c r="V729" s="7">
        <v>40848</v>
      </c>
      <c r="W729" t="s">
        <v>941</v>
      </c>
      <c r="X729" s="2">
        <v>0.11700000000000001</v>
      </c>
      <c r="Y729" s="6">
        <f t="shared" si="90"/>
        <v>3.1232481781052297E-3</v>
      </c>
      <c r="AA729">
        <v>2179822</v>
      </c>
      <c r="AB729">
        <v>5300152612</v>
      </c>
      <c r="AC729">
        <v>10095896</v>
      </c>
      <c r="AD729" t="s">
        <v>2</v>
      </c>
      <c r="AE729">
        <v>28</v>
      </c>
      <c r="AF729">
        <v>4</v>
      </c>
      <c r="AH729" t="s">
        <v>22476</v>
      </c>
      <c r="AI729" t="s">
        <v>22475</v>
      </c>
      <c r="AJ729" t="s">
        <v>22474</v>
      </c>
      <c r="AK729" t="s">
        <v>22473</v>
      </c>
      <c r="AL729">
        <v>5</v>
      </c>
      <c r="AM729" s="5">
        <f t="shared" si="91"/>
        <v>0.45454545454545453</v>
      </c>
      <c r="AN729" s="4">
        <f t="shared" si="92"/>
        <v>6.8844445974321016E-4</v>
      </c>
      <c r="AO729" s="3"/>
      <c r="AP729">
        <v>0</v>
      </c>
      <c r="AR729" t="s">
        <v>1</v>
      </c>
      <c r="AT729" s="2" t="s">
        <v>0</v>
      </c>
      <c r="AU729" s="1">
        <f t="shared" si="93"/>
        <v>0.23928070625966238</v>
      </c>
      <c r="AV729" s="1">
        <f t="shared" si="94"/>
        <v>0.190584631892422</v>
      </c>
      <c r="AW729" s="1">
        <f t="shared" si="95"/>
        <v>0.14188855752518159</v>
      </c>
    </row>
    <row r="730" spans="1:49" x14ac:dyDescent="0.2">
      <c r="A730">
        <v>728</v>
      </c>
      <c r="B730" t="s">
        <v>22472</v>
      </c>
      <c r="C730" t="s">
        <v>22471</v>
      </c>
      <c r="F730" t="s">
        <v>22470</v>
      </c>
      <c r="G730" t="s">
        <v>6</v>
      </c>
      <c r="H730" t="s">
        <v>5</v>
      </c>
      <c r="I730" t="s">
        <v>22469</v>
      </c>
      <c r="J730" t="s">
        <v>22468</v>
      </c>
      <c r="K730" t="s">
        <v>22467</v>
      </c>
      <c r="L730" t="s">
        <v>22466</v>
      </c>
      <c r="M730" t="s">
        <v>170</v>
      </c>
      <c r="N730">
        <v>3</v>
      </c>
      <c r="O730" t="s">
        <v>22465</v>
      </c>
      <c r="P730" t="s">
        <v>22464</v>
      </c>
      <c r="Q730" t="s">
        <v>22463</v>
      </c>
      <c r="R730" s="7">
        <v>40848</v>
      </c>
      <c r="S730" s="8">
        <f t="shared" si="88"/>
        <v>2011</v>
      </c>
      <c r="T730" s="8">
        <v>2011</v>
      </c>
      <c r="U730" s="8">
        <f t="shared" si="89"/>
        <v>11</v>
      </c>
      <c r="V730" s="7">
        <v>40848</v>
      </c>
      <c r="W730" t="s">
        <v>22462</v>
      </c>
      <c r="X730" s="2">
        <v>1.7</v>
      </c>
      <c r="Y730" s="6">
        <f t="shared" si="90"/>
        <v>4.5380529083580257E-2</v>
      </c>
      <c r="AA730">
        <v>243590</v>
      </c>
      <c r="AB730">
        <v>29576</v>
      </c>
      <c r="AD730" t="s">
        <v>2</v>
      </c>
      <c r="AE730">
        <v>56</v>
      </c>
      <c r="AF730">
        <v>6</v>
      </c>
      <c r="AH730" t="s">
        <v>22461</v>
      </c>
      <c r="AI730" t="s">
        <v>22460</v>
      </c>
      <c r="AK730" t="s">
        <v>22459</v>
      </c>
      <c r="AL730">
        <v>16</v>
      </c>
      <c r="AM730" s="5">
        <f t="shared" si="91"/>
        <v>1.4545454545454546</v>
      </c>
      <c r="AN730" s="4">
        <f t="shared" si="92"/>
        <v>2.2030222711782728E-3</v>
      </c>
      <c r="AO730" s="3"/>
      <c r="AP730">
        <v>1</v>
      </c>
      <c r="AR730" t="s">
        <v>1</v>
      </c>
      <c r="AT730" s="2">
        <v>4.7450000000000001</v>
      </c>
      <c r="AU730" s="1">
        <f t="shared" si="93"/>
        <v>3.2427277039859663</v>
      </c>
      <c r="AV730" s="1">
        <f t="shared" si="94"/>
        <v>2.3791775677379263</v>
      </c>
      <c r="AW730" s="1">
        <f t="shared" si="95"/>
        <v>1.5156274314898868</v>
      </c>
    </row>
    <row r="731" spans="1:49" x14ac:dyDescent="0.2">
      <c r="A731">
        <v>729</v>
      </c>
      <c r="B731" t="s">
        <v>22458</v>
      </c>
      <c r="C731" t="s">
        <v>22457</v>
      </c>
      <c r="F731" t="s">
        <v>22456</v>
      </c>
      <c r="G731" t="s">
        <v>6</v>
      </c>
      <c r="H731" t="s">
        <v>5</v>
      </c>
      <c r="I731" t="s">
        <v>22455</v>
      </c>
      <c r="J731" t="s">
        <v>22454</v>
      </c>
      <c r="K731" t="s">
        <v>22453</v>
      </c>
      <c r="L731" t="s">
        <v>22452</v>
      </c>
      <c r="M731" t="s">
        <v>22451</v>
      </c>
      <c r="N731">
        <v>5</v>
      </c>
      <c r="O731" t="s">
        <v>22450</v>
      </c>
      <c r="P731" t="s">
        <v>22449</v>
      </c>
      <c r="Q731" t="s">
        <v>22448</v>
      </c>
      <c r="R731" s="7">
        <v>40848</v>
      </c>
      <c r="S731" s="8">
        <f t="shared" si="88"/>
        <v>2011</v>
      </c>
      <c r="T731" s="8">
        <v>2011</v>
      </c>
      <c r="U731" s="8">
        <f t="shared" si="89"/>
        <v>11</v>
      </c>
      <c r="V731" s="7">
        <v>40848</v>
      </c>
      <c r="W731" t="s">
        <v>4977</v>
      </c>
      <c r="X731" s="2">
        <v>0.22600000000000001</v>
      </c>
      <c r="Y731" s="6">
        <f t="shared" si="90"/>
        <v>6.0329409252289053E-3</v>
      </c>
      <c r="AA731">
        <v>19750102</v>
      </c>
      <c r="AB731">
        <v>17200154707</v>
      </c>
      <c r="AD731" t="s">
        <v>2</v>
      </c>
      <c r="AE731">
        <v>6</v>
      </c>
      <c r="AF731">
        <v>6</v>
      </c>
      <c r="AH731" t="s">
        <v>22447</v>
      </c>
      <c r="AI731" t="s">
        <v>22446</v>
      </c>
      <c r="AJ731" t="s">
        <v>22445</v>
      </c>
      <c r="AK731" t="s">
        <v>22444</v>
      </c>
      <c r="AL731">
        <v>0</v>
      </c>
      <c r="AM731" s="5">
        <f t="shared" si="91"/>
        <v>0</v>
      </c>
      <c r="AN731" s="4">
        <f t="shared" si="92"/>
        <v>0</v>
      </c>
      <c r="AO731" s="3"/>
      <c r="AP731">
        <v>1</v>
      </c>
      <c r="AR731" t="s">
        <v>1</v>
      </c>
      <c r="AT731" s="2" t="s">
        <v>0</v>
      </c>
      <c r="AU731" s="1">
        <f t="shared" si="93"/>
        <v>0.42230586476602339</v>
      </c>
      <c r="AV731" s="1">
        <f t="shared" si="94"/>
        <v>0.30164704626144528</v>
      </c>
      <c r="AW731" s="1">
        <f t="shared" si="95"/>
        <v>0.18098822775686715</v>
      </c>
    </row>
    <row r="732" spans="1:49" x14ac:dyDescent="0.2">
      <c r="A732">
        <v>730</v>
      </c>
      <c r="B732" t="s">
        <v>22443</v>
      </c>
      <c r="C732" t="s">
        <v>22442</v>
      </c>
      <c r="F732" t="s">
        <v>22441</v>
      </c>
      <c r="G732" t="s">
        <v>6</v>
      </c>
      <c r="H732" t="s">
        <v>5</v>
      </c>
      <c r="I732" t="s">
        <v>22440</v>
      </c>
      <c r="J732" t="s">
        <v>22439</v>
      </c>
      <c r="K732" t="s">
        <v>22438</v>
      </c>
      <c r="L732" t="s">
        <v>22437</v>
      </c>
      <c r="M732" t="s">
        <v>2212</v>
      </c>
      <c r="N732">
        <v>4</v>
      </c>
      <c r="O732" t="s">
        <v>22436</v>
      </c>
      <c r="P732" t="s">
        <v>22435</v>
      </c>
      <c r="Q732" t="s">
        <v>22434</v>
      </c>
      <c r="R732" s="7">
        <v>40848</v>
      </c>
      <c r="S732" s="8">
        <f t="shared" si="88"/>
        <v>2011</v>
      </c>
      <c r="T732" s="8">
        <v>2011</v>
      </c>
      <c r="U732" s="8">
        <f t="shared" si="89"/>
        <v>11</v>
      </c>
      <c r="V732" s="7">
        <v>40848</v>
      </c>
      <c r="W732" t="s">
        <v>1551</v>
      </c>
      <c r="X732" s="2">
        <v>0.254</v>
      </c>
      <c r="Y732" s="6">
        <f t="shared" si="90"/>
        <v>6.780384933664345E-3</v>
      </c>
      <c r="AA732">
        <v>15827445</v>
      </c>
      <c r="AB732">
        <v>18000156702</v>
      </c>
      <c r="AC732">
        <v>18447600</v>
      </c>
      <c r="AD732" t="s">
        <v>2</v>
      </c>
      <c r="AE732">
        <v>11</v>
      </c>
      <c r="AF732">
        <v>4</v>
      </c>
      <c r="AH732" t="s">
        <v>22433</v>
      </c>
      <c r="AI732" t="s">
        <v>22432</v>
      </c>
      <c r="AJ732" t="s">
        <v>22431</v>
      </c>
      <c r="AK732" t="s">
        <v>22430</v>
      </c>
      <c r="AL732">
        <v>3</v>
      </c>
      <c r="AM732" s="5">
        <f t="shared" si="91"/>
        <v>0.27272727272727271</v>
      </c>
      <c r="AN732" s="4">
        <f t="shared" si="92"/>
        <v>4.1306667584592612E-4</v>
      </c>
      <c r="AO732" s="3"/>
      <c r="AP732">
        <v>1</v>
      </c>
      <c r="AR732" t="s">
        <v>1</v>
      </c>
      <c r="AT732" s="2">
        <v>1.2210000000000001</v>
      </c>
      <c r="AU732" s="1">
        <f t="shared" si="93"/>
        <v>0.48701894563188192</v>
      </c>
      <c r="AV732" s="1">
        <f t="shared" si="94"/>
        <v>0.35967258047551354</v>
      </c>
      <c r="AW732" s="1">
        <f t="shared" si="95"/>
        <v>0.23232621531914516</v>
      </c>
    </row>
    <row r="733" spans="1:49" x14ac:dyDescent="0.2">
      <c r="A733">
        <v>731</v>
      </c>
      <c r="B733" t="s">
        <v>22429</v>
      </c>
      <c r="C733" t="s">
        <v>22428</v>
      </c>
      <c r="F733" t="s">
        <v>22427</v>
      </c>
      <c r="G733" t="s">
        <v>6</v>
      </c>
      <c r="H733" t="s">
        <v>5</v>
      </c>
      <c r="I733" t="s">
        <v>22426</v>
      </c>
      <c r="J733" t="s">
        <v>22425</v>
      </c>
      <c r="K733" t="s">
        <v>22424</v>
      </c>
      <c r="L733" t="s">
        <v>22423</v>
      </c>
      <c r="M733" t="s">
        <v>13275</v>
      </c>
      <c r="N733">
        <v>4</v>
      </c>
      <c r="O733" t="s">
        <v>22422</v>
      </c>
      <c r="P733" t="s">
        <v>22421</v>
      </c>
      <c r="Q733" t="s">
        <v>22420</v>
      </c>
      <c r="R733" s="7">
        <v>40848</v>
      </c>
      <c r="S733" s="8">
        <f t="shared" si="88"/>
        <v>2011</v>
      </c>
      <c r="T733" s="8">
        <v>2011</v>
      </c>
      <c r="U733" s="8">
        <f t="shared" si="89"/>
        <v>11</v>
      </c>
      <c r="V733" s="7">
        <v>40848</v>
      </c>
      <c r="W733" t="s">
        <v>2382</v>
      </c>
      <c r="X733" s="2">
        <v>0.76700000000000002</v>
      </c>
      <c r="Y733" s="6">
        <f t="shared" si="90"/>
        <v>2.0474626945356504E-2</v>
      </c>
      <c r="AA733">
        <v>983063</v>
      </c>
      <c r="AB733">
        <v>26048</v>
      </c>
      <c r="AD733" t="s">
        <v>2</v>
      </c>
      <c r="AE733">
        <v>57</v>
      </c>
      <c r="AF733">
        <v>4</v>
      </c>
      <c r="AG733">
        <v>6131120</v>
      </c>
      <c r="AH733" t="s">
        <v>22419</v>
      </c>
      <c r="AI733" t="s">
        <v>22418</v>
      </c>
      <c r="AJ733" t="s">
        <v>22417</v>
      </c>
      <c r="AK733" t="s">
        <v>22416</v>
      </c>
      <c r="AL733">
        <v>5</v>
      </c>
      <c r="AM733" s="5">
        <f t="shared" si="91"/>
        <v>0.45454545454545453</v>
      </c>
      <c r="AN733" s="4">
        <f t="shared" si="92"/>
        <v>6.8844445974321016E-4</v>
      </c>
      <c r="AO733" s="3"/>
      <c r="AP733">
        <v>0</v>
      </c>
      <c r="AR733" t="s">
        <v>1</v>
      </c>
      <c r="AT733" s="2" t="s">
        <v>0</v>
      </c>
      <c r="AU733" s="1">
        <f t="shared" si="93"/>
        <v>1.4538772199672514</v>
      </c>
      <c r="AV733" s="1">
        <f t="shared" si="94"/>
        <v>1.0581535702549856</v>
      </c>
      <c r="AW733" s="1">
        <f t="shared" si="95"/>
        <v>0.66242992054271976</v>
      </c>
    </row>
    <row r="734" spans="1:49" x14ac:dyDescent="0.2">
      <c r="A734">
        <v>732</v>
      </c>
      <c r="B734" t="s">
        <v>22415</v>
      </c>
      <c r="C734" t="s">
        <v>22414</v>
      </c>
      <c r="F734" t="s">
        <v>22413</v>
      </c>
      <c r="G734" t="s">
        <v>6</v>
      </c>
      <c r="H734" t="s">
        <v>5</v>
      </c>
      <c r="I734" t="s">
        <v>22412</v>
      </c>
      <c r="J734">
        <v>60004223</v>
      </c>
      <c r="K734" t="s">
        <v>15335</v>
      </c>
      <c r="L734" t="s">
        <v>2069</v>
      </c>
      <c r="M734" t="s">
        <v>448</v>
      </c>
      <c r="N734">
        <v>3</v>
      </c>
      <c r="O734" t="s">
        <v>22411</v>
      </c>
      <c r="P734" t="s">
        <v>22410</v>
      </c>
      <c r="Q734" t="s">
        <v>15332</v>
      </c>
      <c r="R734" s="7">
        <v>40848</v>
      </c>
      <c r="S734" s="8">
        <f t="shared" si="88"/>
        <v>2011</v>
      </c>
      <c r="T734" s="8">
        <v>2011</v>
      </c>
      <c r="U734" s="8">
        <f t="shared" si="89"/>
        <v>11</v>
      </c>
      <c r="V734" s="7">
        <v>40848</v>
      </c>
      <c r="W734" t="s">
        <v>2086</v>
      </c>
      <c r="X734" s="2">
        <v>0.185</v>
      </c>
      <c r="Y734" s="6">
        <f t="shared" si="90"/>
        <v>4.9384693414484399E-3</v>
      </c>
      <c r="AA734">
        <v>7352727</v>
      </c>
      <c r="AB734">
        <v>32478</v>
      </c>
      <c r="AD734" t="s">
        <v>2</v>
      </c>
      <c r="AE734">
        <v>54</v>
      </c>
      <c r="AF734">
        <v>11</v>
      </c>
      <c r="AH734" t="s">
        <v>22409</v>
      </c>
      <c r="AI734" t="s">
        <v>22408</v>
      </c>
      <c r="AK734" t="s">
        <v>22407</v>
      </c>
      <c r="AL734">
        <v>2</v>
      </c>
      <c r="AM734" s="5">
        <f t="shared" si="91"/>
        <v>0.18181818181818182</v>
      </c>
      <c r="AN734" s="4">
        <f t="shared" si="92"/>
        <v>2.753777838972841E-4</v>
      </c>
      <c r="AO734" s="3"/>
      <c r="AP734">
        <v>0</v>
      </c>
      <c r="AR734" t="s">
        <v>1</v>
      </c>
      <c r="AT734" s="2" t="s">
        <v>0</v>
      </c>
      <c r="AU734" s="1">
        <f t="shared" si="93"/>
        <v>0.35395418741830931</v>
      </c>
      <c r="AV734" s="1">
        <f t="shared" si="94"/>
        <v>0.26069235626728621</v>
      </c>
      <c r="AW734" s="1">
        <f t="shared" si="95"/>
        <v>0.16743052511626308</v>
      </c>
    </row>
    <row r="735" spans="1:49" x14ac:dyDescent="0.2">
      <c r="A735">
        <v>733</v>
      </c>
      <c r="B735" t="s">
        <v>22406</v>
      </c>
      <c r="C735" t="s">
        <v>22405</v>
      </c>
      <c r="F735" t="s">
        <v>22404</v>
      </c>
      <c r="G735" t="s">
        <v>6</v>
      </c>
      <c r="H735" t="s">
        <v>5</v>
      </c>
      <c r="I735" t="s">
        <v>22403</v>
      </c>
      <c r="J735">
        <v>60008794</v>
      </c>
      <c r="K735" t="s">
        <v>2510</v>
      </c>
      <c r="L735" t="s">
        <v>917</v>
      </c>
      <c r="M735" t="s">
        <v>916</v>
      </c>
      <c r="N735">
        <v>3</v>
      </c>
      <c r="O735" t="s">
        <v>22402</v>
      </c>
      <c r="P735" t="s">
        <v>22401</v>
      </c>
      <c r="Q735" t="s">
        <v>22400</v>
      </c>
      <c r="R735" s="7">
        <v>40848</v>
      </c>
      <c r="S735" s="8">
        <f t="shared" si="88"/>
        <v>2011</v>
      </c>
      <c r="T735" s="8">
        <v>2011</v>
      </c>
      <c r="U735" s="8">
        <f t="shared" si="89"/>
        <v>11</v>
      </c>
      <c r="V735" s="7">
        <v>40848</v>
      </c>
      <c r="W735" t="s">
        <v>2086</v>
      </c>
      <c r="X735" s="2">
        <v>0.185</v>
      </c>
      <c r="Y735" s="6">
        <f t="shared" si="90"/>
        <v>4.9384693414484399E-3</v>
      </c>
      <c r="AA735">
        <v>7352727</v>
      </c>
      <c r="AB735">
        <v>32478</v>
      </c>
      <c r="AD735" t="s">
        <v>2</v>
      </c>
      <c r="AE735">
        <v>54</v>
      </c>
      <c r="AF735">
        <v>11</v>
      </c>
      <c r="AH735" t="s">
        <v>22399</v>
      </c>
      <c r="AI735" t="s">
        <v>22398</v>
      </c>
      <c r="AK735" t="s">
        <v>22397</v>
      </c>
      <c r="AL735">
        <v>7</v>
      </c>
      <c r="AM735" s="5">
        <f t="shared" si="91"/>
        <v>0.63636363636363635</v>
      </c>
      <c r="AN735" s="4">
        <f t="shared" si="92"/>
        <v>9.6382224364049431E-4</v>
      </c>
      <c r="AO735" s="3"/>
      <c r="AP735">
        <v>0</v>
      </c>
      <c r="AR735" t="s">
        <v>1</v>
      </c>
      <c r="AT735" s="2" t="s">
        <v>0</v>
      </c>
      <c r="AU735" s="1">
        <f t="shared" si="93"/>
        <v>0.37460752121060553</v>
      </c>
      <c r="AV735" s="1">
        <f t="shared" si="94"/>
        <v>0.29511457925444673</v>
      </c>
      <c r="AW735" s="1">
        <f t="shared" si="95"/>
        <v>0.21562163729828779</v>
      </c>
    </row>
    <row r="736" spans="1:49" x14ac:dyDescent="0.2">
      <c r="A736">
        <v>734</v>
      </c>
      <c r="B736" t="s">
        <v>22396</v>
      </c>
      <c r="C736" t="s">
        <v>22395</v>
      </c>
      <c r="F736" t="s">
        <v>22394</v>
      </c>
      <c r="G736" t="s">
        <v>6</v>
      </c>
      <c r="H736" t="s">
        <v>5</v>
      </c>
      <c r="I736" t="s">
        <v>22393</v>
      </c>
      <c r="J736">
        <v>60011774</v>
      </c>
      <c r="K736" t="s">
        <v>450</v>
      </c>
      <c r="L736" t="s">
        <v>449</v>
      </c>
      <c r="M736" t="s">
        <v>448</v>
      </c>
      <c r="N736">
        <v>2</v>
      </c>
      <c r="O736" t="s">
        <v>22392</v>
      </c>
      <c r="P736" t="s">
        <v>22391</v>
      </c>
      <c r="Q736" t="s">
        <v>22390</v>
      </c>
      <c r="R736" s="7">
        <v>40848</v>
      </c>
      <c r="S736" s="8">
        <f t="shared" si="88"/>
        <v>2011</v>
      </c>
      <c r="T736" s="8">
        <v>2011</v>
      </c>
      <c r="U736" s="8">
        <f t="shared" si="89"/>
        <v>11</v>
      </c>
      <c r="V736" s="7">
        <v>40848</v>
      </c>
      <c r="W736" t="s">
        <v>1531</v>
      </c>
      <c r="X736" s="2">
        <v>0.318</v>
      </c>
      <c r="Y736" s="6">
        <f t="shared" si="90"/>
        <v>8.4888283815167786E-3</v>
      </c>
      <c r="AA736">
        <v>338443</v>
      </c>
      <c r="AB736">
        <v>27160</v>
      </c>
      <c r="AC736">
        <v>15739120</v>
      </c>
      <c r="AD736" t="s">
        <v>2</v>
      </c>
      <c r="AE736">
        <v>54</v>
      </c>
      <c r="AF736">
        <v>7</v>
      </c>
      <c r="AH736" t="s">
        <v>22389</v>
      </c>
      <c r="AI736" t="s">
        <v>22388</v>
      </c>
      <c r="AK736" t="s">
        <v>22387</v>
      </c>
      <c r="AL736">
        <v>2</v>
      </c>
      <c r="AM736" s="5">
        <f t="shared" si="91"/>
        <v>0.18181818181818182</v>
      </c>
      <c r="AN736" s="4">
        <f t="shared" si="92"/>
        <v>2.753777838972841E-4</v>
      </c>
      <c r="AO736" s="3"/>
      <c r="AP736">
        <v>0</v>
      </c>
      <c r="AQ736" t="s">
        <v>445</v>
      </c>
      <c r="AR736" t="s">
        <v>22386</v>
      </c>
      <c r="AS736" t="s">
        <v>444</v>
      </c>
      <c r="AT736" s="2">
        <v>0.77</v>
      </c>
      <c r="AU736" s="1">
        <f t="shared" si="93"/>
        <v>0.60247932022309303</v>
      </c>
      <c r="AV736" s="1">
        <f t="shared" si="94"/>
        <v>0.43821030827070312</v>
      </c>
      <c r="AW736" s="1">
        <f t="shared" si="95"/>
        <v>0.27394129631831321</v>
      </c>
    </row>
    <row r="737" spans="1:49" x14ac:dyDescent="0.2">
      <c r="A737">
        <v>735</v>
      </c>
      <c r="B737" t="s">
        <v>22385</v>
      </c>
      <c r="C737" t="s">
        <v>22384</v>
      </c>
      <c r="F737" t="s">
        <v>22383</v>
      </c>
      <c r="G737" t="s">
        <v>6</v>
      </c>
      <c r="H737" t="s">
        <v>5</v>
      </c>
      <c r="I737" t="s">
        <v>22382</v>
      </c>
      <c r="J737">
        <v>60007457</v>
      </c>
      <c r="K737" t="s">
        <v>675</v>
      </c>
      <c r="L737" t="s">
        <v>507</v>
      </c>
      <c r="M737" t="s">
        <v>448</v>
      </c>
      <c r="N737">
        <v>1</v>
      </c>
      <c r="O737" t="s">
        <v>22381</v>
      </c>
      <c r="P737">
        <v>15049241600</v>
      </c>
      <c r="Q737">
        <v>60007457</v>
      </c>
      <c r="R737" s="7">
        <v>40848</v>
      </c>
      <c r="S737" s="8">
        <f t="shared" si="88"/>
        <v>2011</v>
      </c>
      <c r="T737" s="8">
        <v>2011</v>
      </c>
      <c r="U737" s="8">
        <f t="shared" si="89"/>
        <v>11</v>
      </c>
      <c r="V737" s="7">
        <v>40848</v>
      </c>
      <c r="W737" t="s">
        <v>22380</v>
      </c>
      <c r="X737" s="2">
        <v>0.42699999999999999</v>
      </c>
      <c r="Y737" s="6">
        <f t="shared" si="90"/>
        <v>1.1398521128640452E-2</v>
      </c>
      <c r="AA737">
        <v>10637761</v>
      </c>
      <c r="AB737">
        <v>28517</v>
      </c>
      <c r="AD737" t="s">
        <v>2</v>
      </c>
      <c r="AE737">
        <v>113</v>
      </c>
      <c r="AF737">
        <v>5</v>
      </c>
      <c r="AH737" t="s">
        <v>22379</v>
      </c>
      <c r="AI737" t="s">
        <v>22378</v>
      </c>
      <c r="AK737" t="s">
        <v>22377</v>
      </c>
      <c r="AL737">
        <v>0</v>
      </c>
      <c r="AM737" s="5">
        <f t="shared" si="91"/>
        <v>0</v>
      </c>
      <c r="AN737" s="4">
        <f t="shared" si="92"/>
        <v>0</v>
      </c>
      <c r="AO737" s="3"/>
      <c r="AP737">
        <v>0</v>
      </c>
      <c r="AR737" t="s">
        <v>1</v>
      </c>
      <c r="AT737" s="2" t="s">
        <v>0</v>
      </c>
      <c r="AU737" s="1">
        <f t="shared" si="93"/>
        <v>0.79789647900483163</v>
      </c>
      <c r="AV737" s="1">
        <f t="shared" si="94"/>
        <v>0.56992605643202265</v>
      </c>
      <c r="AW737" s="1">
        <f t="shared" si="95"/>
        <v>0.34195563385921357</v>
      </c>
    </row>
    <row r="738" spans="1:49" x14ac:dyDescent="0.2">
      <c r="A738">
        <v>736</v>
      </c>
      <c r="B738" t="s">
        <v>22376</v>
      </c>
      <c r="C738" t="s">
        <v>22375</v>
      </c>
      <c r="F738" t="s">
        <v>22374</v>
      </c>
      <c r="G738" t="s">
        <v>6</v>
      </c>
      <c r="H738" t="s">
        <v>5</v>
      </c>
      <c r="I738" t="s">
        <v>22373</v>
      </c>
      <c r="J738">
        <v>60011774</v>
      </c>
      <c r="K738" t="s">
        <v>450</v>
      </c>
      <c r="L738" t="s">
        <v>449</v>
      </c>
      <c r="M738" t="s">
        <v>448</v>
      </c>
      <c r="N738">
        <v>3</v>
      </c>
      <c r="O738" t="s">
        <v>22372</v>
      </c>
      <c r="P738" t="s">
        <v>22371</v>
      </c>
      <c r="Q738" t="s">
        <v>1557</v>
      </c>
      <c r="R738" s="7">
        <v>40848</v>
      </c>
      <c r="S738" s="8">
        <f t="shared" si="88"/>
        <v>2011</v>
      </c>
      <c r="T738" s="8">
        <v>2011</v>
      </c>
      <c r="U738" s="8">
        <f t="shared" si="89"/>
        <v>11</v>
      </c>
      <c r="V738" s="7">
        <v>40848</v>
      </c>
      <c r="W738" t="s">
        <v>446</v>
      </c>
      <c r="X738" s="2">
        <v>0.32500000000000001</v>
      </c>
      <c r="Y738" s="6">
        <f t="shared" si="90"/>
        <v>8.6756893836256385E-3</v>
      </c>
      <c r="AA738">
        <v>10637710</v>
      </c>
      <c r="AB738">
        <v>12922</v>
      </c>
      <c r="AD738" t="s">
        <v>2</v>
      </c>
      <c r="AE738">
        <v>57</v>
      </c>
      <c r="AF738">
        <v>6</v>
      </c>
      <c r="AH738" t="s">
        <v>22370</v>
      </c>
      <c r="AI738" t="s">
        <v>22369</v>
      </c>
      <c r="AJ738" t="s">
        <v>22368</v>
      </c>
      <c r="AK738" t="s">
        <v>22367</v>
      </c>
      <c r="AL738">
        <v>4</v>
      </c>
      <c r="AM738" s="5">
        <f t="shared" si="91"/>
        <v>0.36363636363636365</v>
      </c>
      <c r="AN738" s="4">
        <f t="shared" si="92"/>
        <v>5.5075556779456819E-4</v>
      </c>
      <c r="AO738" s="3"/>
      <c r="AP738">
        <v>0</v>
      </c>
      <c r="AQ738" t="s">
        <v>22366</v>
      </c>
      <c r="AR738" t="s">
        <v>22365</v>
      </c>
      <c r="AS738" t="s">
        <v>22364</v>
      </c>
      <c r="AT738" s="2">
        <v>0.85599999999999998</v>
      </c>
      <c r="AU738" s="1">
        <f t="shared" si="93"/>
        <v>0.62382092388763177</v>
      </c>
      <c r="AV738" s="1">
        <f t="shared" si="94"/>
        <v>0.46132224757101037</v>
      </c>
      <c r="AW738" s="1">
        <f t="shared" si="95"/>
        <v>0.29882357125438896</v>
      </c>
    </row>
    <row r="739" spans="1:49" x14ac:dyDescent="0.2">
      <c r="A739">
        <v>737</v>
      </c>
      <c r="B739" t="s">
        <v>22363</v>
      </c>
      <c r="C739" t="s">
        <v>22362</v>
      </c>
      <c r="F739" t="s">
        <v>22361</v>
      </c>
      <c r="G739" t="s">
        <v>6</v>
      </c>
      <c r="H739" t="s">
        <v>5</v>
      </c>
      <c r="I739" t="s">
        <v>5169</v>
      </c>
      <c r="J739">
        <v>60069974</v>
      </c>
      <c r="K739" t="s">
        <v>693</v>
      </c>
      <c r="L739" t="s">
        <v>692</v>
      </c>
      <c r="M739" t="s">
        <v>448</v>
      </c>
      <c r="N739">
        <v>6</v>
      </c>
      <c r="O739" t="s">
        <v>22360</v>
      </c>
      <c r="P739" t="s">
        <v>22359</v>
      </c>
      <c r="Q739" t="s">
        <v>22358</v>
      </c>
      <c r="R739" s="7">
        <v>40848</v>
      </c>
      <c r="S739" s="8">
        <f t="shared" si="88"/>
        <v>2011</v>
      </c>
      <c r="T739" s="8">
        <v>2011</v>
      </c>
      <c r="U739" s="8">
        <f t="shared" si="89"/>
        <v>11</v>
      </c>
      <c r="V739" s="7">
        <v>40848</v>
      </c>
      <c r="W739" t="s">
        <v>691</v>
      </c>
      <c r="X739" s="2">
        <v>0.32500000000000001</v>
      </c>
      <c r="Y739" s="6">
        <f t="shared" si="90"/>
        <v>8.6756893836256385E-3</v>
      </c>
      <c r="AA739">
        <v>204412</v>
      </c>
      <c r="AB739">
        <v>15467</v>
      </c>
      <c r="AD739" t="s">
        <v>2</v>
      </c>
      <c r="AE739">
        <v>54</v>
      </c>
      <c r="AF739">
        <v>6</v>
      </c>
      <c r="AH739" t="s">
        <v>22357</v>
      </c>
      <c r="AI739" t="s">
        <v>22356</v>
      </c>
      <c r="AK739" t="s">
        <v>22355</v>
      </c>
      <c r="AL739">
        <v>15</v>
      </c>
      <c r="AM739" s="5">
        <f t="shared" si="91"/>
        <v>1.3636363636363635</v>
      </c>
      <c r="AN739" s="4">
        <f t="shared" si="92"/>
        <v>2.0653333792296307E-3</v>
      </c>
      <c r="AO739" s="3"/>
      <c r="AP739">
        <v>0</v>
      </c>
      <c r="AQ739" t="s">
        <v>1482</v>
      </c>
      <c r="AR739" t="s">
        <v>1</v>
      </c>
      <c r="AS739" t="s">
        <v>1481</v>
      </c>
      <c r="AT739" s="2" t="s">
        <v>0</v>
      </c>
      <c r="AU739" s="1">
        <f t="shared" si="93"/>
        <v>0.66925825823068363</v>
      </c>
      <c r="AV739" s="1">
        <f t="shared" si="94"/>
        <v>0.53705113814276351</v>
      </c>
      <c r="AW739" s="1">
        <f t="shared" si="95"/>
        <v>0.40484401805484327</v>
      </c>
    </row>
    <row r="740" spans="1:49" x14ac:dyDescent="0.2">
      <c r="A740">
        <v>738</v>
      </c>
      <c r="B740" t="s">
        <v>22354</v>
      </c>
      <c r="C740" t="s">
        <v>22353</v>
      </c>
      <c r="F740" t="s">
        <v>22352</v>
      </c>
      <c r="G740" t="s">
        <v>6</v>
      </c>
      <c r="H740" t="s">
        <v>5</v>
      </c>
      <c r="I740" t="s">
        <v>451</v>
      </c>
      <c r="J740">
        <v>60011774</v>
      </c>
      <c r="K740" t="s">
        <v>450</v>
      </c>
      <c r="L740" t="s">
        <v>449</v>
      </c>
      <c r="M740" t="s">
        <v>448</v>
      </c>
      <c r="N740">
        <v>3</v>
      </c>
      <c r="O740" t="s">
        <v>22351</v>
      </c>
      <c r="P740" t="s">
        <v>22350</v>
      </c>
      <c r="Q740" t="s">
        <v>1557</v>
      </c>
      <c r="R740" s="7">
        <v>40848</v>
      </c>
      <c r="S740" s="8">
        <f t="shared" si="88"/>
        <v>2011</v>
      </c>
      <c r="T740" s="8">
        <v>2011</v>
      </c>
      <c r="U740" s="8">
        <f t="shared" si="89"/>
        <v>11</v>
      </c>
      <c r="V740" s="7">
        <v>40848</v>
      </c>
      <c r="W740" t="s">
        <v>446</v>
      </c>
      <c r="X740" s="2">
        <v>0.32500000000000001</v>
      </c>
      <c r="Y740" s="6">
        <f t="shared" si="90"/>
        <v>8.6756893836256385E-3</v>
      </c>
      <c r="AA740">
        <v>10637710</v>
      </c>
      <c r="AB740">
        <v>12922</v>
      </c>
      <c r="AD740" t="s">
        <v>2</v>
      </c>
      <c r="AE740">
        <v>57</v>
      </c>
      <c r="AF740">
        <v>6</v>
      </c>
      <c r="AH740" t="s">
        <v>22349</v>
      </c>
      <c r="AI740" t="s">
        <v>22348</v>
      </c>
      <c r="AJ740" t="s">
        <v>22347</v>
      </c>
      <c r="AK740" t="s">
        <v>22346</v>
      </c>
      <c r="AL740">
        <v>3</v>
      </c>
      <c r="AM740" s="5">
        <f t="shared" si="91"/>
        <v>0.27272727272727271</v>
      </c>
      <c r="AN740" s="4">
        <f t="shared" si="92"/>
        <v>4.1306667584592612E-4</v>
      </c>
      <c r="AO740" s="3"/>
      <c r="AP740">
        <v>0</v>
      </c>
      <c r="AR740" t="s">
        <v>1</v>
      </c>
      <c r="AT740" s="2">
        <v>0.85599999999999998</v>
      </c>
      <c r="AU740" s="1">
        <f t="shared" si="93"/>
        <v>0.61969025712917247</v>
      </c>
      <c r="AV740" s="1">
        <f t="shared" si="94"/>
        <v>0.45443780297357822</v>
      </c>
      <c r="AW740" s="1">
        <f t="shared" si="95"/>
        <v>0.28918534881798397</v>
      </c>
    </row>
    <row r="741" spans="1:49" x14ac:dyDescent="0.2">
      <c r="A741">
        <v>739</v>
      </c>
      <c r="B741" t="s">
        <v>22345</v>
      </c>
      <c r="C741" t="s">
        <v>22344</v>
      </c>
      <c r="F741" t="s">
        <v>22343</v>
      </c>
      <c r="G741" t="s">
        <v>6</v>
      </c>
      <c r="H741" t="s">
        <v>5</v>
      </c>
      <c r="I741" t="s">
        <v>2366</v>
      </c>
      <c r="J741" t="s">
        <v>2365</v>
      </c>
      <c r="K741" t="s">
        <v>2364</v>
      </c>
      <c r="L741" t="s">
        <v>2363</v>
      </c>
      <c r="M741" t="s">
        <v>1870</v>
      </c>
      <c r="N741">
        <v>2</v>
      </c>
      <c r="O741" t="s">
        <v>22342</v>
      </c>
      <c r="P741" t="s">
        <v>22341</v>
      </c>
      <c r="Q741" t="s">
        <v>22340</v>
      </c>
      <c r="R741" s="7">
        <v>40848</v>
      </c>
      <c r="S741" s="8">
        <f t="shared" si="88"/>
        <v>2011</v>
      </c>
      <c r="T741" s="8">
        <v>2011</v>
      </c>
      <c r="U741" s="8">
        <f t="shared" si="89"/>
        <v>11</v>
      </c>
      <c r="V741" s="7">
        <v>40848</v>
      </c>
      <c r="W741" t="s">
        <v>2362</v>
      </c>
      <c r="X741" s="2">
        <v>0.218</v>
      </c>
      <c r="Y741" s="6">
        <f t="shared" si="90"/>
        <v>5.8193854942473512E-3</v>
      </c>
      <c r="AA741">
        <v>10637095</v>
      </c>
      <c r="AB741">
        <v>21095</v>
      </c>
      <c r="AC741">
        <v>15738582</v>
      </c>
      <c r="AD741" t="s">
        <v>2</v>
      </c>
      <c r="AE741">
        <v>47</v>
      </c>
      <c r="AF741">
        <v>6</v>
      </c>
      <c r="AH741" t="s">
        <v>22339</v>
      </c>
      <c r="AI741" t="s">
        <v>22338</v>
      </c>
      <c r="AJ741" t="s">
        <v>22337</v>
      </c>
      <c r="AK741" t="s">
        <v>22336</v>
      </c>
      <c r="AL741">
        <v>2</v>
      </c>
      <c r="AM741" s="5">
        <f t="shared" si="91"/>
        <v>0.18181818181818182</v>
      </c>
      <c r="AN741" s="4">
        <f t="shared" si="92"/>
        <v>2.753777838972841E-4</v>
      </c>
      <c r="AO741" s="3"/>
      <c r="AP741">
        <v>0</v>
      </c>
      <c r="AR741" t="s">
        <v>1</v>
      </c>
      <c r="AT741" s="2" t="s">
        <v>0</v>
      </c>
      <c r="AU741" s="1">
        <f t="shared" si="93"/>
        <v>0.41561831811423311</v>
      </c>
      <c r="AV741" s="1">
        <f t="shared" si="94"/>
        <v>0.30473816390723174</v>
      </c>
      <c r="AW741" s="1">
        <f t="shared" si="95"/>
        <v>0.19385800970023043</v>
      </c>
    </row>
    <row r="742" spans="1:49" x14ac:dyDescent="0.2">
      <c r="A742">
        <v>740</v>
      </c>
      <c r="B742" t="s">
        <v>22335</v>
      </c>
      <c r="C742" t="s">
        <v>22334</v>
      </c>
      <c r="F742" t="s">
        <v>22333</v>
      </c>
      <c r="G742" t="s">
        <v>6</v>
      </c>
      <c r="H742" t="s">
        <v>5</v>
      </c>
      <c r="I742" t="s">
        <v>22332</v>
      </c>
      <c r="J742" t="s">
        <v>22331</v>
      </c>
      <c r="K742" t="s">
        <v>22330</v>
      </c>
      <c r="L742" t="s">
        <v>22329</v>
      </c>
      <c r="M742" t="s">
        <v>2024</v>
      </c>
      <c r="N742">
        <v>4</v>
      </c>
      <c r="O742" t="s">
        <v>22328</v>
      </c>
      <c r="P742" t="s">
        <v>22327</v>
      </c>
      <c r="Q742" t="s">
        <v>22326</v>
      </c>
      <c r="R742" s="7">
        <v>40848</v>
      </c>
      <c r="S742" s="8">
        <f t="shared" si="88"/>
        <v>2011</v>
      </c>
      <c r="T742" s="8">
        <v>2011</v>
      </c>
      <c r="U742" s="8">
        <f t="shared" si="89"/>
        <v>11</v>
      </c>
      <c r="V742" s="7">
        <v>40848</v>
      </c>
      <c r="W742" t="s">
        <v>2378</v>
      </c>
      <c r="X742" s="2">
        <v>0.59099999999999997</v>
      </c>
      <c r="Y742" s="6">
        <f t="shared" si="90"/>
        <v>1.5776407463762313E-2</v>
      </c>
      <c r="AA742">
        <v>9462171</v>
      </c>
      <c r="AB742">
        <v>27029</v>
      </c>
      <c r="AD742" t="s">
        <v>2</v>
      </c>
      <c r="AE742">
        <v>105</v>
      </c>
      <c r="AF742">
        <v>2</v>
      </c>
      <c r="AH742" t="s">
        <v>22325</v>
      </c>
      <c r="AI742" t="s">
        <v>22324</v>
      </c>
      <c r="AK742" t="s">
        <v>22323</v>
      </c>
      <c r="AL742">
        <v>3</v>
      </c>
      <c r="AM742" s="5">
        <f t="shared" si="91"/>
        <v>0.27272727272727271</v>
      </c>
      <c r="AN742" s="4">
        <f t="shared" si="92"/>
        <v>4.1306667584592612E-4</v>
      </c>
      <c r="AO742" s="3"/>
      <c r="AP742">
        <v>0</v>
      </c>
      <c r="AR742" t="s">
        <v>1</v>
      </c>
      <c r="AT742" s="2" t="s">
        <v>0</v>
      </c>
      <c r="AU742" s="1">
        <f t="shared" si="93"/>
        <v>1.1167405227387395</v>
      </c>
      <c r="AV742" s="1">
        <f t="shared" si="94"/>
        <v>0.80947370698041188</v>
      </c>
      <c r="AW742" s="1">
        <f t="shared" si="95"/>
        <v>0.50220689122208428</v>
      </c>
    </row>
    <row r="743" spans="1:49" x14ac:dyDescent="0.2">
      <c r="A743">
        <v>741</v>
      </c>
      <c r="B743" t="s">
        <v>22322</v>
      </c>
      <c r="C743" t="s">
        <v>22321</v>
      </c>
      <c r="F743" t="s">
        <v>22320</v>
      </c>
      <c r="G743" t="s">
        <v>6</v>
      </c>
      <c r="H743" t="s">
        <v>5</v>
      </c>
      <c r="I743" t="s">
        <v>22319</v>
      </c>
      <c r="J743" t="s">
        <v>22318</v>
      </c>
      <c r="K743" t="s">
        <v>22317</v>
      </c>
      <c r="L743" t="s">
        <v>22316</v>
      </c>
      <c r="M743" t="s">
        <v>1122</v>
      </c>
      <c r="N743">
        <v>3</v>
      </c>
      <c r="O743" t="s">
        <v>22315</v>
      </c>
      <c r="P743" t="s">
        <v>22314</v>
      </c>
      <c r="Q743" t="s">
        <v>22313</v>
      </c>
      <c r="R743" s="7">
        <v>40848</v>
      </c>
      <c r="S743" s="8">
        <f t="shared" si="88"/>
        <v>2011</v>
      </c>
      <c r="T743" s="8">
        <v>2011</v>
      </c>
      <c r="U743" s="8">
        <f t="shared" si="89"/>
        <v>11</v>
      </c>
      <c r="V743" s="7">
        <v>40848</v>
      </c>
      <c r="W743" t="s">
        <v>202</v>
      </c>
      <c r="X743" s="2">
        <v>0.30199999999999999</v>
      </c>
      <c r="Y743" s="6">
        <f t="shared" si="90"/>
        <v>8.0617175195536687E-3</v>
      </c>
      <c r="AA743">
        <v>9296212</v>
      </c>
      <c r="AB743">
        <v>20725</v>
      </c>
      <c r="AD743" t="s">
        <v>2</v>
      </c>
      <c r="AE743">
        <v>61</v>
      </c>
      <c r="AF743">
        <v>2</v>
      </c>
      <c r="AH743" t="s">
        <v>22312</v>
      </c>
      <c r="AI743" t="s">
        <v>22311</v>
      </c>
      <c r="AJ743" t="s">
        <v>22310</v>
      </c>
      <c r="AK743" t="s">
        <v>22309</v>
      </c>
      <c r="AL743">
        <v>1</v>
      </c>
      <c r="AM743" s="5">
        <f t="shared" si="91"/>
        <v>9.0909090909090912E-2</v>
      </c>
      <c r="AN743" s="4">
        <f t="shared" si="92"/>
        <v>1.3768889194864205E-4</v>
      </c>
      <c r="AO743" s="3"/>
      <c r="AP743">
        <v>0</v>
      </c>
      <c r="AR743" t="s">
        <v>1</v>
      </c>
      <c r="AT743" s="2">
        <v>1.671</v>
      </c>
      <c r="AU743" s="1">
        <f t="shared" si="93"/>
        <v>0.56845089312721597</v>
      </c>
      <c r="AV743" s="1">
        <f t="shared" si="94"/>
        <v>0.40997032057511551</v>
      </c>
      <c r="AW743" s="1">
        <f t="shared" si="95"/>
        <v>0.25148974802301499</v>
      </c>
    </row>
    <row r="744" spans="1:49" x14ac:dyDescent="0.2">
      <c r="A744">
        <v>742</v>
      </c>
      <c r="B744" t="s">
        <v>22308</v>
      </c>
      <c r="C744" t="s">
        <v>22307</v>
      </c>
      <c r="F744" t="s">
        <v>22306</v>
      </c>
      <c r="G744" t="s">
        <v>6</v>
      </c>
      <c r="H744" t="s">
        <v>5</v>
      </c>
      <c r="I744" t="s">
        <v>22305</v>
      </c>
      <c r="J744" t="s">
        <v>22304</v>
      </c>
      <c r="K744" t="s">
        <v>22303</v>
      </c>
      <c r="L744" t="s">
        <v>22302</v>
      </c>
      <c r="M744" t="s">
        <v>135</v>
      </c>
      <c r="N744">
        <v>4</v>
      </c>
      <c r="O744" t="s">
        <v>22301</v>
      </c>
      <c r="P744" t="s">
        <v>22300</v>
      </c>
      <c r="Q744" t="s">
        <v>22299</v>
      </c>
      <c r="R744" s="7">
        <v>40848</v>
      </c>
      <c r="S744" s="8">
        <f t="shared" si="88"/>
        <v>2011</v>
      </c>
      <c r="T744" s="8">
        <v>2011</v>
      </c>
      <c r="U744" s="8">
        <f t="shared" si="89"/>
        <v>11</v>
      </c>
      <c r="V744" s="7">
        <v>40848</v>
      </c>
      <c r="W744" t="s">
        <v>202</v>
      </c>
      <c r="X744" s="2">
        <v>0.30199999999999999</v>
      </c>
      <c r="Y744" s="6">
        <f t="shared" si="90"/>
        <v>8.0617175195536687E-3</v>
      </c>
      <c r="AA744">
        <v>9296212</v>
      </c>
      <c r="AB744">
        <v>20725</v>
      </c>
      <c r="AD744" t="s">
        <v>2</v>
      </c>
      <c r="AE744">
        <v>61</v>
      </c>
      <c r="AF744">
        <v>1</v>
      </c>
      <c r="AH744" t="s">
        <v>22298</v>
      </c>
      <c r="AI744" t="s">
        <v>22297</v>
      </c>
      <c r="AJ744" t="s">
        <v>22296</v>
      </c>
      <c r="AK744" t="s">
        <v>22295</v>
      </c>
      <c r="AL744">
        <v>4</v>
      </c>
      <c r="AM744" s="5">
        <f t="shared" si="91"/>
        <v>0.36363636363636365</v>
      </c>
      <c r="AN744" s="4">
        <f t="shared" si="92"/>
        <v>5.5075556779456819E-4</v>
      </c>
      <c r="AO744" s="3"/>
      <c r="AP744">
        <v>0</v>
      </c>
      <c r="AQ744" t="s">
        <v>22294</v>
      </c>
      <c r="AR744" t="s">
        <v>22293</v>
      </c>
      <c r="AS744" t="s">
        <v>714</v>
      </c>
      <c r="AT744" s="2">
        <v>1.671</v>
      </c>
      <c r="AU744" s="1">
        <f t="shared" si="93"/>
        <v>0.58084289340259387</v>
      </c>
      <c r="AV744" s="1">
        <f t="shared" si="94"/>
        <v>0.43062365436741185</v>
      </c>
      <c r="AW744" s="1">
        <f t="shared" si="95"/>
        <v>0.28040441533222982</v>
      </c>
    </row>
    <row r="745" spans="1:49" x14ac:dyDescent="0.2">
      <c r="A745">
        <v>743</v>
      </c>
      <c r="B745" t="s">
        <v>22292</v>
      </c>
      <c r="C745" t="s">
        <v>22291</v>
      </c>
      <c r="F745" t="s">
        <v>22290</v>
      </c>
      <c r="G745" t="s">
        <v>6</v>
      </c>
      <c r="H745" t="s">
        <v>5</v>
      </c>
      <c r="I745" t="s">
        <v>867</v>
      </c>
      <c r="J745">
        <v>60025578</v>
      </c>
      <c r="K745" t="s">
        <v>62</v>
      </c>
      <c r="L745" t="s">
        <v>61</v>
      </c>
      <c r="M745" t="s">
        <v>60</v>
      </c>
      <c r="N745">
        <v>3</v>
      </c>
      <c r="O745" t="s">
        <v>22289</v>
      </c>
      <c r="P745" t="s">
        <v>22288</v>
      </c>
      <c r="Q745" t="s">
        <v>307</v>
      </c>
      <c r="R745" s="7">
        <v>40848</v>
      </c>
      <c r="S745" s="8">
        <f t="shared" si="88"/>
        <v>2011</v>
      </c>
      <c r="T745" s="8">
        <v>2011</v>
      </c>
      <c r="U745" s="8">
        <f t="shared" si="89"/>
        <v>11</v>
      </c>
      <c r="V745" s="7">
        <v>40848</v>
      </c>
      <c r="W745" t="s">
        <v>202</v>
      </c>
      <c r="X745" s="2">
        <v>0.30199999999999999</v>
      </c>
      <c r="Y745" s="6">
        <f t="shared" si="90"/>
        <v>8.0617175195536687E-3</v>
      </c>
      <c r="AA745">
        <v>9296212</v>
      </c>
      <c r="AB745">
        <v>20725</v>
      </c>
      <c r="AD745" t="s">
        <v>2</v>
      </c>
      <c r="AE745">
        <v>61</v>
      </c>
      <c r="AF745">
        <v>1</v>
      </c>
      <c r="AH745" t="s">
        <v>1563</v>
      </c>
      <c r="AI745" t="s">
        <v>22287</v>
      </c>
      <c r="AJ745" t="s">
        <v>22286</v>
      </c>
      <c r="AK745" t="s">
        <v>22285</v>
      </c>
      <c r="AL745">
        <v>0</v>
      </c>
      <c r="AM745" s="5">
        <f t="shared" si="91"/>
        <v>0</v>
      </c>
      <c r="AN745" s="4">
        <f t="shared" si="92"/>
        <v>0</v>
      </c>
      <c r="AO745" s="3"/>
      <c r="AP745">
        <v>0</v>
      </c>
      <c r="AR745" t="s">
        <v>22284</v>
      </c>
      <c r="AS745" t="s">
        <v>22283</v>
      </c>
      <c r="AT745" s="2">
        <v>1.671</v>
      </c>
      <c r="AU745" s="1">
        <f t="shared" si="93"/>
        <v>0.56432022636875678</v>
      </c>
      <c r="AV745" s="1">
        <f t="shared" si="94"/>
        <v>0.40308587597768342</v>
      </c>
      <c r="AW745" s="1">
        <f t="shared" si="95"/>
        <v>0.24185152558661005</v>
      </c>
    </row>
    <row r="746" spans="1:49" x14ac:dyDescent="0.2">
      <c r="A746">
        <v>744</v>
      </c>
      <c r="B746" t="s">
        <v>22282</v>
      </c>
      <c r="C746" t="s">
        <v>22281</v>
      </c>
      <c r="F746" t="s">
        <v>22280</v>
      </c>
      <c r="G746" t="s">
        <v>6</v>
      </c>
      <c r="H746" t="s">
        <v>5</v>
      </c>
      <c r="I746" t="s">
        <v>22279</v>
      </c>
      <c r="J746" t="s">
        <v>22278</v>
      </c>
      <c r="K746" t="s">
        <v>22277</v>
      </c>
      <c r="L746" t="s">
        <v>22276</v>
      </c>
      <c r="M746" t="s">
        <v>135</v>
      </c>
      <c r="N746">
        <v>3</v>
      </c>
      <c r="O746" t="s">
        <v>22275</v>
      </c>
      <c r="P746" t="s">
        <v>22274</v>
      </c>
      <c r="Q746" t="s">
        <v>22273</v>
      </c>
      <c r="R746" s="7">
        <v>40848</v>
      </c>
      <c r="S746" s="8">
        <f t="shared" si="88"/>
        <v>2011</v>
      </c>
      <c r="T746" s="8">
        <v>2011</v>
      </c>
      <c r="U746" s="8">
        <f t="shared" si="89"/>
        <v>11</v>
      </c>
      <c r="V746" s="7">
        <v>40848</v>
      </c>
      <c r="W746" t="s">
        <v>202</v>
      </c>
      <c r="X746" s="2">
        <v>0.30199999999999999</v>
      </c>
      <c r="Y746" s="6">
        <f t="shared" si="90"/>
        <v>8.0617175195536687E-3</v>
      </c>
      <c r="AA746">
        <v>9296212</v>
      </c>
      <c r="AB746">
        <v>20725</v>
      </c>
      <c r="AD746" t="s">
        <v>2</v>
      </c>
      <c r="AE746">
        <v>61</v>
      </c>
      <c r="AF746">
        <v>1</v>
      </c>
      <c r="AH746" t="s">
        <v>22272</v>
      </c>
      <c r="AI746" t="s">
        <v>22271</v>
      </c>
      <c r="AJ746" t="s">
        <v>22270</v>
      </c>
      <c r="AK746" t="s">
        <v>22269</v>
      </c>
      <c r="AL746">
        <v>3</v>
      </c>
      <c r="AM746" s="5">
        <f t="shared" si="91"/>
        <v>0.27272727272727271</v>
      </c>
      <c r="AN746" s="4">
        <f t="shared" si="92"/>
        <v>4.1306667584592612E-4</v>
      </c>
      <c r="AO746" s="3"/>
      <c r="AP746">
        <v>0</v>
      </c>
      <c r="AQ746" t="s">
        <v>9</v>
      </c>
      <c r="AR746">
        <v>60773203</v>
      </c>
      <c r="AS746" t="s">
        <v>8</v>
      </c>
      <c r="AT746" s="2">
        <v>1.671</v>
      </c>
      <c r="AU746" s="1">
        <f t="shared" si="93"/>
        <v>0.57671222664413446</v>
      </c>
      <c r="AV746" s="1">
        <f t="shared" si="94"/>
        <v>0.42373920976997975</v>
      </c>
      <c r="AW746" s="1">
        <f t="shared" si="95"/>
        <v>0.27076619289582488</v>
      </c>
    </row>
    <row r="747" spans="1:49" x14ac:dyDescent="0.2">
      <c r="A747">
        <v>745</v>
      </c>
      <c r="B747" t="s">
        <v>22268</v>
      </c>
      <c r="F747" t="s">
        <v>22267</v>
      </c>
      <c r="G747" t="s">
        <v>6</v>
      </c>
      <c r="H747" t="s">
        <v>5</v>
      </c>
      <c r="I747" t="s">
        <v>22266</v>
      </c>
      <c r="J747" t="s">
        <v>22265</v>
      </c>
      <c r="K747" t="s">
        <v>22264</v>
      </c>
      <c r="L747" t="s">
        <v>18077</v>
      </c>
      <c r="M747" t="s">
        <v>361</v>
      </c>
      <c r="N747">
        <v>3</v>
      </c>
      <c r="O747" t="s">
        <v>22263</v>
      </c>
      <c r="P747" t="s">
        <v>22262</v>
      </c>
      <c r="Q747" t="s">
        <v>22261</v>
      </c>
      <c r="R747" s="7">
        <v>40848</v>
      </c>
      <c r="S747" s="8">
        <f t="shared" si="88"/>
        <v>2011</v>
      </c>
      <c r="T747" s="8">
        <v>2011</v>
      </c>
      <c r="U747" s="8">
        <f t="shared" si="89"/>
        <v>11</v>
      </c>
      <c r="V747" s="7">
        <v>40848</v>
      </c>
      <c r="W747" t="s">
        <v>22248</v>
      </c>
      <c r="X747" s="2">
        <v>0.58599999999999997</v>
      </c>
      <c r="Y747" s="6">
        <f t="shared" si="90"/>
        <v>1.5642935319398841E-2</v>
      </c>
      <c r="AA747">
        <v>10036520</v>
      </c>
      <c r="AB747">
        <v>83986</v>
      </c>
      <c r="AD747" t="s">
        <v>2</v>
      </c>
      <c r="AE747">
        <v>37</v>
      </c>
      <c r="AF747">
        <v>11</v>
      </c>
      <c r="AH747" t="s">
        <v>22260</v>
      </c>
      <c r="AI747" t="s">
        <v>22259</v>
      </c>
      <c r="AJ747" t="s">
        <v>22258</v>
      </c>
      <c r="AK747" t="s">
        <v>22257</v>
      </c>
      <c r="AL747">
        <v>1</v>
      </c>
      <c r="AM747" s="5">
        <f t="shared" si="91"/>
        <v>9.0909090909090912E-2</v>
      </c>
      <c r="AN747" s="4">
        <f t="shared" si="92"/>
        <v>1.3768889194864205E-4</v>
      </c>
      <c r="AO747" s="3"/>
      <c r="AP747">
        <v>0</v>
      </c>
      <c r="AR747" t="s">
        <v>1</v>
      </c>
      <c r="AT747" s="2" t="s">
        <v>0</v>
      </c>
      <c r="AU747" s="1">
        <f t="shared" si="93"/>
        <v>1.0991361391163781</v>
      </c>
      <c r="AV747" s="1">
        <f t="shared" si="94"/>
        <v>0.78903121056737402</v>
      </c>
      <c r="AW747" s="1">
        <f t="shared" si="95"/>
        <v>0.47892628201837023</v>
      </c>
    </row>
    <row r="748" spans="1:49" x14ac:dyDescent="0.2">
      <c r="A748">
        <v>746</v>
      </c>
      <c r="B748" t="s">
        <v>22256</v>
      </c>
      <c r="F748" t="s">
        <v>22255</v>
      </c>
      <c r="G748" t="s">
        <v>6</v>
      </c>
      <c r="H748" t="s">
        <v>5</v>
      </c>
      <c r="I748" t="s">
        <v>22254</v>
      </c>
      <c r="J748" t="s">
        <v>22249</v>
      </c>
      <c r="K748" t="s">
        <v>22253</v>
      </c>
      <c r="L748" t="s">
        <v>22252</v>
      </c>
      <c r="M748" t="s">
        <v>338</v>
      </c>
      <c r="N748">
        <v>2</v>
      </c>
      <c r="O748" t="s">
        <v>22251</v>
      </c>
      <c r="P748" t="s">
        <v>22250</v>
      </c>
      <c r="Q748" t="s">
        <v>22249</v>
      </c>
      <c r="R748" s="7">
        <v>40848</v>
      </c>
      <c r="S748" s="8">
        <f t="shared" si="88"/>
        <v>2011</v>
      </c>
      <c r="T748" s="8">
        <v>2011</v>
      </c>
      <c r="U748" s="8">
        <f t="shared" si="89"/>
        <v>11</v>
      </c>
      <c r="V748" s="7">
        <v>40848</v>
      </c>
      <c r="W748" t="s">
        <v>22248</v>
      </c>
      <c r="X748" s="2">
        <v>0.58599999999999997</v>
      </c>
      <c r="Y748" s="6">
        <f t="shared" si="90"/>
        <v>1.5642935319398841E-2</v>
      </c>
      <c r="AA748">
        <v>10036520</v>
      </c>
      <c r="AB748">
        <v>83986</v>
      </c>
      <c r="AD748" t="s">
        <v>2</v>
      </c>
      <c r="AE748">
        <v>37</v>
      </c>
      <c r="AF748">
        <v>11</v>
      </c>
      <c r="AH748" t="s">
        <v>22247</v>
      </c>
      <c r="AI748" t="s">
        <v>22246</v>
      </c>
      <c r="AJ748" t="s">
        <v>22245</v>
      </c>
      <c r="AK748" t="s">
        <v>22244</v>
      </c>
      <c r="AL748">
        <v>4</v>
      </c>
      <c r="AM748" s="5">
        <f t="shared" si="91"/>
        <v>0.36363636363636365</v>
      </c>
      <c r="AN748" s="4">
        <f t="shared" si="92"/>
        <v>5.5075556779456819E-4</v>
      </c>
      <c r="AO748" s="3"/>
      <c r="AP748">
        <v>0</v>
      </c>
      <c r="AR748" t="s">
        <v>1</v>
      </c>
      <c r="AT748" s="2" t="s">
        <v>0</v>
      </c>
      <c r="AU748" s="1">
        <f t="shared" si="93"/>
        <v>1.111528139391756</v>
      </c>
      <c r="AV748" s="1">
        <f t="shared" si="94"/>
        <v>0.80968454435967041</v>
      </c>
      <c r="AW748" s="1">
        <f t="shared" si="95"/>
        <v>0.50784094932758495</v>
      </c>
    </row>
    <row r="749" spans="1:49" x14ac:dyDescent="0.2">
      <c r="A749">
        <v>747</v>
      </c>
      <c r="B749" t="s">
        <v>22243</v>
      </c>
      <c r="C749" t="s">
        <v>22242</v>
      </c>
      <c r="F749" t="s">
        <v>22241</v>
      </c>
      <c r="G749" t="s">
        <v>6</v>
      </c>
      <c r="H749" t="s">
        <v>5</v>
      </c>
      <c r="I749" t="s">
        <v>2384</v>
      </c>
      <c r="J749" t="s">
        <v>22240</v>
      </c>
      <c r="K749" t="s">
        <v>22239</v>
      </c>
      <c r="L749" t="s">
        <v>22238</v>
      </c>
      <c r="M749" t="s">
        <v>22237</v>
      </c>
      <c r="N749">
        <v>7</v>
      </c>
      <c r="O749" t="s">
        <v>22236</v>
      </c>
      <c r="P749" t="s">
        <v>22235</v>
      </c>
      <c r="Q749" t="s">
        <v>22234</v>
      </c>
      <c r="R749" s="7">
        <v>40848</v>
      </c>
      <c r="S749" s="8">
        <f t="shared" si="88"/>
        <v>2011</v>
      </c>
      <c r="T749" s="8">
        <v>2011</v>
      </c>
      <c r="U749" s="8">
        <f t="shared" si="89"/>
        <v>11</v>
      </c>
      <c r="V749" s="7">
        <v>40848</v>
      </c>
      <c r="W749" t="s">
        <v>2383</v>
      </c>
      <c r="X749" s="2">
        <v>2.0670000000000002</v>
      </c>
      <c r="Y749" s="6">
        <f t="shared" si="90"/>
        <v>5.5177384479859058E-2</v>
      </c>
      <c r="AA749">
        <v>17453933</v>
      </c>
      <c r="AB749">
        <v>19700188421</v>
      </c>
      <c r="AD749" t="s">
        <v>2</v>
      </c>
      <c r="AE749">
        <v>418</v>
      </c>
      <c r="AF749">
        <v>1</v>
      </c>
      <c r="AI749" t="s">
        <v>22233</v>
      </c>
      <c r="AJ749" t="s">
        <v>22232</v>
      </c>
      <c r="AK749" t="s">
        <v>22231</v>
      </c>
      <c r="AL749">
        <v>19</v>
      </c>
      <c r="AM749" s="5">
        <f t="shared" si="91"/>
        <v>1.7272727272727273</v>
      </c>
      <c r="AN749" s="4">
        <f t="shared" si="92"/>
        <v>2.616088947024199E-3</v>
      </c>
      <c r="AO749" s="3"/>
      <c r="AP749">
        <v>1</v>
      </c>
      <c r="AQ749" t="s">
        <v>197</v>
      </c>
      <c r="AR749">
        <v>909107</v>
      </c>
      <c r="AS749" t="s">
        <v>196</v>
      </c>
      <c r="AT749" s="2" t="s">
        <v>0</v>
      </c>
      <c r="AU749" s="1">
        <f t="shared" si="93"/>
        <v>3.9408995820008599</v>
      </c>
      <c r="AV749" s="1">
        <f t="shared" si="94"/>
        <v>2.8896736713441626</v>
      </c>
      <c r="AW749" s="1">
        <f t="shared" si="95"/>
        <v>1.8384477606874654</v>
      </c>
    </row>
    <row r="750" spans="1:49" x14ac:dyDescent="0.2">
      <c r="A750">
        <v>748</v>
      </c>
      <c r="B750" t="s">
        <v>22230</v>
      </c>
      <c r="C750" t="s">
        <v>22229</v>
      </c>
      <c r="F750" t="s">
        <v>22228</v>
      </c>
      <c r="G750" t="s">
        <v>6</v>
      </c>
      <c r="H750" t="s">
        <v>5</v>
      </c>
      <c r="I750" t="s">
        <v>1121</v>
      </c>
      <c r="J750" t="s">
        <v>22227</v>
      </c>
      <c r="K750" t="s">
        <v>22226</v>
      </c>
      <c r="L750" t="s">
        <v>22225</v>
      </c>
      <c r="M750" t="s">
        <v>22224</v>
      </c>
      <c r="N750">
        <v>3</v>
      </c>
      <c r="O750" t="s">
        <v>22223</v>
      </c>
      <c r="P750" t="s">
        <v>22222</v>
      </c>
      <c r="Q750" t="s">
        <v>22221</v>
      </c>
      <c r="R750" s="7">
        <v>40848</v>
      </c>
      <c r="S750" s="8">
        <f t="shared" si="88"/>
        <v>2011</v>
      </c>
      <c r="T750" s="8">
        <v>2011</v>
      </c>
      <c r="U750" s="8">
        <f t="shared" si="89"/>
        <v>11</v>
      </c>
      <c r="V750" s="7">
        <v>40848</v>
      </c>
      <c r="W750" t="s">
        <v>360</v>
      </c>
      <c r="X750" s="2">
        <v>2.0099999999999998</v>
      </c>
      <c r="Y750" s="6">
        <f t="shared" si="90"/>
        <v>5.3655802034115477E-2</v>
      </c>
      <c r="AA750">
        <v>15361276</v>
      </c>
      <c r="AB750">
        <v>18933</v>
      </c>
      <c r="AD750" t="s">
        <v>2</v>
      </c>
      <c r="AE750">
        <v>10</v>
      </c>
      <c r="AF750">
        <v>11</v>
      </c>
      <c r="AG750">
        <v>6021435</v>
      </c>
      <c r="AH750" t="s">
        <v>22220</v>
      </c>
      <c r="AI750" t="s">
        <v>22219</v>
      </c>
      <c r="AJ750" t="s">
        <v>22218</v>
      </c>
      <c r="AK750" t="s">
        <v>22217</v>
      </c>
      <c r="AL750">
        <v>20</v>
      </c>
      <c r="AM750" s="5">
        <f t="shared" si="91"/>
        <v>1.8181818181818181</v>
      </c>
      <c r="AN750" s="4">
        <f t="shared" si="92"/>
        <v>2.7537778389728406E-3</v>
      </c>
      <c r="AO750" s="3"/>
      <c r="AP750">
        <v>0</v>
      </c>
      <c r="AQ750" t="s">
        <v>197</v>
      </c>
      <c r="AR750" t="s">
        <v>22216</v>
      </c>
      <c r="AS750" t="s">
        <v>196</v>
      </c>
      <c r="AT750" s="2" t="s">
        <v>0</v>
      </c>
      <c r="AU750" s="1">
        <f t="shared" si="93"/>
        <v>3.8385194775572682</v>
      </c>
      <c r="AV750" s="1">
        <f t="shared" si="94"/>
        <v>2.8204789936544161</v>
      </c>
      <c r="AW750" s="1">
        <f t="shared" si="95"/>
        <v>1.8024385097515632</v>
      </c>
    </row>
    <row r="751" spans="1:49" x14ac:dyDescent="0.2">
      <c r="A751">
        <v>749</v>
      </c>
      <c r="B751" t="s">
        <v>22215</v>
      </c>
      <c r="C751" t="s">
        <v>22214</v>
      </c>
      <c r="F751" t="s">
        <v>22213</v>
      </c>
      <c r="G751" t="s">
        <v>6</v>
      </c>
      <c r="H751" t="s">
        <v>5</v>
      </c>
      <c r="I751" t="s">
        <v>22212</v>
      </c>
      <c r="J751" t="s">
        <v>22211</v>
      </c>
      <c r="K751" t="s">
        <v>22210</v>
      </c>
      <c r="L751" t="s">
        <v>22209</v>
      </c>
      <c r="M751" t="s">
        <v>1569</v>
      </c>
      <c r="N751">
        <v>3</v>
      </c>
      <c r="O751" t="s">
        <v>22208</v>
      </c>
      <c r="P751" t="s">
        <v>22207</v>
      </c>
      <c r="Q751" t="s">
        <v>22206</v>
      </c>
      <c r="R751" s="7">
        <v>40848</v>
      </c>
      <c r="S751" s="8">
        <f t="shared" si="88"/>
        <v>2011</v>
      </c>
      <c r="T751" s="8">
        <v>2011</v>
      </c>
      <c r="U751" s="8">
        <f t="shared" si="89"/>
        <v>11</v>
      </c>
      <c r="V751" s="7">
        <v>40848</v>
      </c>
      <c r="W751" t="s">
        <v>360</v>
      </c>
      <c r="X751" s="2">
        <v>2.0099999999999998</v>
      </c>
      <c r="Y751" s="6">
        <f t="shared" si="90"/>
        <v>5.3655802034115477E-2</v>
      </c>
      <c r="AA751">
        <v>15361276</v>
      </c>
      <c r="AB751">
        <v>18933</v>
      </c>
      <c r="AD751" t="s">
        <v>2</v>
      </c>
      <c r="AE751">
        <v>10</v>
      </c>
      <c r="AF751">
        <v>11</v>
      </c>
      <c r="AG751">
        <v>6021428</v>
      </c>
      <c r="AH751" t="s">
        <v>22205</v>
      </c>
      <c r="AI751" t="s">
        <v>22204</v>
      </c>
      <c r="AJ751" t="s">
        <v>22203</v>
      </c>
      <c r="AK751" t="s">
        <v>22202</v>
      </c>
      <c r="AL751">
        <v>30</v>
      </c>
      <c r="AM751" s="5">
        <f t="shared" si="91"/>
        <v>2.7272727272727271</v>
      </c>
      <c r="AN751" s="4">
        <f t="shared" si="92"/>
        <v>4.1306667584592614E-3</v>
      </c>
      <c r="AO751" s="3"/>
      <c r="AP751">
        <v>0</v>
      </c>
      <c r="AR751" t="s">
        <v>1</v>
      </c>
      <c r="AT751" s="2" t="s">
        <v>0</v>
      </c>
      <c r="AU751" s="1">
        <f t="shared" si="93"/>
        <v>3.8798261451418612</v>
      </c>
      <c r="AV751" s="1">
        <f t="shared" si="94"/>
        <v>2.8893234396287366</v>
      </c>
      <c r="AW751" s="1">
        <f t="shared" si="95"/>
        <v>1.8988207341156125</v>
      </c>
    </row>
    <row r="752" spans="1:49" x14ac:dyDescent="0.2">
      <c r="A752">
        <v>750</v>
      </c>
      <c r="B752" t="s">
        <v>22201</v>
      </c>
      <c r="C752" t="s">
        <v>22200</v>
      </c>
      <c r="F752" t="s">
        <v>22199</v>
      </c>
      <c r="G752" t="s">
        <v>6</v>
      </c>
      <c r="H752" t="s">
        <v>5</v>
      </c>
      <c r="I752" t="s">
        <v>5160</v>
      </c>
      <c r="J752">
        <v>60030835</v>
      </c>
      <c r="K752" t="s">
        <v>2447</v>
      </c>
      <c r="L752" t="s">
        <v>2446</v>
      </c>
      <c r="M752" t="s">
        <v>101</v>
      </c>
      <c r="N752">
        <v>2</v>
      </c>
      <c r="O752" t="s">
        <v>5159</v>
      </c>
      <c r="P752" t="s">
        <v>5158</v>
      </c>
      <c r="Q752" t="s">
        <v>2444</v>
      </c>
      <c r="R752" s="7">
        <v>40848</v>
      </c>
      <c r="S752" s="8">
        <f t="shared" si="88"/>
        <v>2011</v>
      </c>
      <c r="T752" s="8">
        <v>2011</v>
      </c>
      <c r="U752" s="8">
        <f t="shared" si="89"/>
        <v>11</v>
      </c>
      <c r="V752" s="7">
        <v>40848</v>
      </c>
      <c r="W752" t="s">
        <v>1546</v>
      </c>
      <c r="X752" s="2">
        <v>0.61499999999999999</v>
      </c>
      <c r="Y752" s="6">
        <f t="shared" si="90"/>
        <v>1.6417073756706976E-2</v>
      </c>
      <c r="AA752">
        <v>18666892</v>
      </c>
      <c r="AB752">
        <v>18500162200</v>
      </c>
      <c r="AC752">
        <v>18666906</v>
      </c>
      <c r="AD752" t="s">
        <v>2</v>
      </c>
      <c r="AE752">
        <v>32</v>
      </c>
      <c r="AF752">
        <v>11</v>
      </c>
      <c r="AH752" t="s">
        <v>22198</v>
      </c>
      <c r="AI752" t="s">
        <v>22197</v>
      </c>
      <c r="AJ752" t="s">
        <v>22196</v>
      </c>
      <c r="AK752" t="s">
        <v>22195</v>
      </c>
      <c r="AL752">
        <v>6</v>
      </c>
      <c r="AM752" s="5">
        <f t="shared" si="91"/>
        <v>0.54545454545454541</v>
      </c>
      <c r="AN752" s="4">
        <f t="shared" si="92"/>
        <v>8.2613335169185224E-4</v>
      </c>
      <c r="AO752" s="3"/>
      <c r="AP752">
        <v>0</v>
      </c>
      <c r="AQ752" t="s">
        <v>152</v>
      </c>
      <c r="AR752" t="s">
        <v>1</v>
      </c>
      <c r="AS752" t="s">
        <v>151</v>
      </c>
      <c r="AT752" s="2" t="s">
        <v>0</v>
      </c>
      <c r="AU752" s="1">
        <f t="shared" si="93"/>
        <v>1.1739791635202437</v>
      </c>
      <c r="AV752" s="1">
        <f t="shared" si="94"/>
        <v>0.8621603554199414</v>
      </c>
      <c r="AW752" s="1">
        <f t="shared" si="95"/>
        <v>0.5503415473196388</v>
      </c>
    </row>
    <row r="753" spans="1:49" x14ac:dyDescent="0.2">
      <c r="A753">
        <v>751</v>
      </c>
      <c r="B753" t="s">
        <v>22194</v>
      </c>
      <c r="C753" t="s">
        <v>22193</v>
      </c>
      <c r="F753" t="s">
        <v>22192</v>
      </c>
      <c r="G753" t="s">
        <v>6</v>
      </c>
      <c r="H753" t="s">
        <v>5</v>
      </c>
      <c r="I753" t="s">
        <v>742</v>
      </c>
      <c r="J753">
        <v>60119141</v>
      </c>
      <c r="K753" t="s">
        <v>2054</v>
      </c>
      <c r="L753" t="s">
        <v>2053</v>
      </c>
      <c r="M753" t="s">
        <v>17</v>
      </c>
      <c r="N753">
        <v>2</v>
      </c>
      <c r="O753" t="s">
        <v>22191</v>
      </c>
      <c r="P753" t="s">
        <v>22190</v>
      </c>
      <c r="Q753" t="s">
        <v>2050</v>
      </c>
      <c r="R753" s="7">
        <v>40848</v>
      </c>
      <c r="S753" s="8">
        <f t="shared" si="88"/>
        <v>2011</v>
      </c>
      <c r="T753" s="8">
        <v>2011</v>
      </c>
      <c r="U753" s="8">
        <f t="shared" si="89"/>
        <v>11</v>
      </c>
      <c r="V753" s="7">
        <v>40848</v>
      </c>
      <c r="W753" t="s">
        <v>360</v>
      </c>
      <c r="X753" s="2">
        <v>2.0099999999999998</v>
      </c>
      <c r="Y753" s="6">
        <f t="shared" si="90"/>
        <v>5.3655802034115477E-2</v>
      </c>
      <c r="AA753">
        <v>15361276</v>
      </c>
      <c r="AB753">
        <v>18933</v>
      </c>
      <c r="AD753" t="s">
        <v>2</v>
      </c>
      <c r="AE753">
        <v>10</v>
      </c>
      <c r="AF753">
        <v>11</v>
      </c>
      <c r="AG753">
        <v>6025358</v>
      </c>
      <c r="AH753" t="s">
        <v>22189</v>
      </c>
      <c r="AI753" t="s">
        <v>22188</v>
      </c>
      <c r="AJ753" t="s">
        <v>22187</v>
      </c>
      <c r="AK753" t="s">
        <v>22186</v>
      </c>
      <c r="AL753">
        <v>29</v>
      </c>
      <c r="AM753" s="5">
        <f t="shared" si="91"/>
        <v>2.6363636363636362</v>
      </c>
      <c r="AN753" s="4">
        <f t="shared" si="92"/>
        <v>3.9929778665106193E-3</v>
      </c>
      <c r="AO753" s="3"/>
      <c r="AP753">
        <v>0</v>
      </c>
      <c r="AQ753" t="s">
        <v>197</v>
      </c>
      <c r="AR753" t="s">
        <v>22185</v>
      </c>
      <c r="AS753" t="s">
        <v>196</v>
      </c>
      <c r="AT753" s="2" t="s">
        <v>0</v>
      </c>
      <c r="AU753" s="1">
        <f t="shared" si="93"/>
        <v>3.8756954783834017</v>
      </c>
      <c r="AV753" s="1">
        <f t="shared" si="94"/>
        <v>2.882438995031305</v>
      </c>
      <c r="AW753" s="1">
        <f t="shared" si="95"/>
        <v>1.8891825116792078</v>
      </c>
    </row>
    <row r="754" spans="1:49" x14ac:dyDescent="0.2">
      <c r="A754">
        <v>752</v>
      </c>
      <c r="B754" t="s">
        <v>22184</v>
      </c>
      <c r="C754" t="s">
        <v>22183</v>
      </c>
      <c r="F754" t="s">
        <v>22182</v>
      </c>
      <c r="G754" t="s">
        <v>6</v>
      </c>
      <c r="H754" t="s">
        <v>5</v>
      </c>
      <c r="I754" t="s">
        <v>3734</v>
      </c>
      <c r="J754" t="s">
        <v>22181</v>
      </c>
      <c r="K754" t="s">
        <v>22180</v>
      </c>
      <c r="L754" t="s">
        <v>15514</v>
      </c>
      <c r="M754" t="s">
        <v>1768</v>
      </c>
      <c r="N754">
        <v>4</v>
      </c>
      <c r="O754" t="s">
        <v>22179</v>
      </c>
      <c r="P754" t="s">
        <v>22178</v>
      </c>
      <c r="Q754" t="s">
        <v>22177</v>
      </c>
      <c r="R754" s="7">
        <v>40848</v>
      </c>
      <c r="S754" s="8">
        <f t="shared" si="88"/>
        <v>2011</v>
      </c>
      <c r="T754" s="8">
        <v>2011</v>
      </c>
      <c r="U754" s="8">
        <f t="shared" si="89"/>
        <v>11</v>
      </c>
      <c r="V754" s="7">
        <v>40848</v>
      </c>
      <c r="W754" t="s">
        <v>360</v>
      </c>
      <c r="X754" s="2">
        <v>2.0099999999999998</v>
      </c>
      <c r="Y754" s="6">
        <f t="shared" si="90"/>
        <v>5.3655802034115477E-2</v>
      </c>
      <c r="AA754">
        <v>15361276</v>
      </c>
      <c r="AB754">
        <v>18933</v>
      </c>
      <c r="AD754" t="s">
        <v>2</v>
      </c>
      <c r="AE754">
        <v>10</v>
      </c>
      <c r="AF754">
        <v>11</v>
      </c>
      <c r="AG754">
        <v>6015601</v>
      </c>
      <c r="AH754" t="s">
        <v>22176</v>
      </c>
      <c r="AI754" t="s">
        <v>22175</v>
      </c>
      <c r="AJ754" t="s">
        <v>22174</v>
      </c>
      <c r="AK754" t="s">
        <v>22173</v>
      </c>
      <c r="AL754">
        <v>20</v>
      </c>
      <c r="AM754" s="5">
        <f t="shared" si="91"/>
        <v>1.8181818181818181</v>
      </c>
      <c r="AN754" s="4">
        <f t="shared" si="92"/>
        <v>2.7537778389728406E-3</v>
      </c>
      <c r="AO754" s="3"/>
      <c r="AP754">
        <v>0</v>
      </c>
      <c r="AR754" t="s">
        <v>22172</v>
      </c>
      <c r="AT754" s="2" t="s">
        <v>0</v>
      </c>
      <c r="AU754" s="1">
        <f t="shared" si="93"/>
        <v>3.8385194775572682</v>
      </c>
      <c r="AV754" s="1">
        <f t="shared" si="94"/>
        <v>2.8204789936544161</v>
      </c>
      <c r="AW754" s="1">
        <f t="shared" si="95"/>
        <v>1.8024385097515632</v>
      </c>
    </row>
    <row r="755" spans="1:49" x14ac:dyDescent="0.2">
      <c r="A755">
        <v>753</v>
      </c>
      <c r="B755" t="s">
        <v>22171</v>
      </c>
      <c r="C755" t="s">
        <v>22170</v>
      </c>
      <c r="F755" t="s">
        <v>22169</v>
      </c>
      <c r="G755" t="s">
        <v>6</v>
      </c>
      <c r="H755" t="s">
        <v>5</v>
      </c>
      <c r="I755" t="s">
        <v>22168</v>
      </c>
      <c r="J755" t="s">
        <v>22167</v>
      </c>
      <c r="K755" t="s">
        <v>22166</v>
      </c>
      <c r="L755" t="s">
        <v>22165</v>
      </c>
      <c r="M755" t="s">
        <v>1753</v>
      </c>
      <c r="N755">
        <v>4</v>
      </c>
      <c r="O755" t="s">
        <v>22164</v>
      </c>
      <c r="P755" t="s">
        <v>22163</v>
      </c>
      <c r="Q755" t="s">
        <v>22162</v>
      </c>
      <c r="R755" s="7">
        <v>40848</v>
      </c>
      <c r="S755" s="8">
        <f t="shared" si="88"/>
        <v>2011</v>
      </c>
      <c r="T755" s="8">
        <v>2011</v>
      </c>
      <c r="U755" s="8">
        <f t="shared" si="89"/>
        <v>11</v>
      </c>
      <c r="V755" s="7">
        <v>40848</v>
      </c>
      <c r="W755" t="s">
        <v>1546</v>
      </c>
      <c r="X755" s="2">
        <v>0.61499999999999999</v>
      </c>
      <c r="Y755" s="6">
        <f t="shared" si="90"/>
        <v>1.6417073756706976E-2</v>
      </c>
      <c r="AA755">
        <v>18666892</v>
      </c>
      <c r="AB755">
        <v>18500162200</v>
      </c>
      <c r="AC755">
        <v>18666906</v>
      </c>
      <c r="AD755" t="s">
        <v>2</v>
      </c>
      <c r="AE755">
        <v>32</v>
      </c>
      <c r="AF755">
        <v>11</v>
      </c>
      <c r="AH755" t="s">
        <v>22161</v>
      </c>
      <c r="AI755" t="s">
        <v>22160</v>
      </c>
      <c r="AJ755" t="s">
        <v>22159</v>
      </c>
      <c r="AK755" t="s">
        <v>22158</v>
      </c>
      <c r="AL755">
        <v>12</v>
      </c>
      <c r="AM755" s="5">
        <f t="shared" si="91"/>
        <v>1.0909090909090908</v>
      </c>
      <c r="AN755" s="4">
        <f t="shared" si="92"/>
        <v>1.6522667033837045E-3</v>
      </c>
      <c r="AO755" s="3"/>
      <c r="AP755">
        <v>0</v>
      </c>
      <c r="AR755" t="s">
        <v>1</v>
      </c>
      <c r="AT755" s="2" t="s">
        <v>0</v>
      </c>
      <c r="AU755" s="1">
        <f t="shared" si="93"/>
        <v>1.1987631640709993</v>
      </c>
      <c r="AV755" s="1">
        <f t="shared" si="94"/>
        <v>0.90346702300453408</v>
      </c>
      <c r="AW755" s="1">
        <f t="shared" si="95"/>
        <v>0.60817088193806856</v>
      </c>
    </row>
    <row r="756" spans="1:49" x14ac:dyDescent="0.2">
      <c r="A756">
        <v>754</v>
      </c>
      <c r="B756" t="s">
        <v>22157</v>
      </c>
      <c r="C756" t="s">
        <v>22156</v>
      </c>
      <c r="F756" t="s">
        <v>22155</v>
      </c>
      <c r="G756" t="s">
        <v>6</v>
      </c>
      <c r="H756" t="s">
        <v>5</v>
      </c>
      <c r="I756" t="s">
        <v>14739</v>
      </c>
      <c r="J756" t="s">
        <v>22154</v>
      </c>
      <c r="K756" t="s">
        <v>22153</v>
      </c>
      <c r="L756" t="s">
        <v>22152</v>
      </c>
      <c r="M756" t="s">
        <v>2331</v>
      </c>
      <c r="N756">
        <v>4</v>
      </c>
      <c r="O756" t="s">
        <v>22151</v>
      </c>
      <c r="P756" t="s">
        <v>22150</v>
      </c>
      <c r="Q756" t="s">
        <v>22149</v>
      </c>
      <c r="R756" s="7">
        <v>40848</v>
      </c>
      <c r="S756" s="8">
        <f t="shared" si="88"/>
        <v>2011</v>
      </c>
      <c r="T756" s="8">
        <v>2011</v>
      </c>
      <c r="U756" s="8">
        <f t="shared" si="89"/>
        <v>11</v>
      </c>
      <c r="V756" s="7">
        <v>40848</v>
      </c>
      <c r="W756" t="s">
        <v>360</v>
      </c>
      <c r="X756" s="2">
        <v>2.0099999999999998</v>
      </c>
      <c r="Y756" s="6">
        <f t="shared" si="90"/>
        <v>5.3655802034115477E-2</v>
      </c>
      <c r="AA756">
        <v>15361276</v>
      </c>
      <c r="AB756">
        <v>18933</v>
      </c>
      <c r="AD756" t="s">
        <v>2</v>
      </c>
      <c r="AE756">
        <v>10</v>
      </c>
      <c r="AF756">
        <v>11</v>
      </c>
      <c r="AG756">
        <v>6036015</v>
      </c>
      <c r="AH756" t="s">
        <v>22148</v>
      </c>
      <c r="AI756" t="s">
        <v>22147</v>
      </c>
      <c r="AJ756" t="s">
        <v>22146</v>
      </c>
      <c r="AK756" t="s">
        <v>22145</v>
      </c>
      <c r="AL756">
        <v>23</v>
      </c>
      <c r="AM756" s="5">
        <f t="shared" si="91"/>
        <v>2.0909090909090908</v>
      </c>
      <c r="AN756" s="4">
        <f t="shared" si="92"/>
        <v>3.1668445148187669E-3</v>
      </c>
      <c r="AO756" s="3"/>
      <c r="AP756">
        <v>0</v>
      </c>
      <c r="AQ756" t="s">
        <v>523</v>
      </c>
      <c r="AR756" t="s">
        <v>22144</v>
      </c>
      <c r="AS756" t="s">
        <v>1429</v>
      </c>
      <c r="AT756" s="2" t="s">
        <v>0</v>
      </c>
      <c r="AU756" s="1">
        <f t="shared" si="93"/>
        <v>3.8509114778326463</v>
      </c>
      <c r="AV756" s="1">
        <f t="shared" si="94"/>
        <v>2.841132327446712</v>
      </c>
      <c r="AW756" s="1">
        <f t="shared" si="95"/>
        <v>1.831353177060778</v>
      </c>
    </row>
    <row r="757" spans="1:49" x14ac:dyDescent="0.2">
      <c r="A757">
        <v>755</v>
      </c>
      <c r="B757" t="s">
        <v>22143</v>
      </c>
      <c r="C757" t="s">
        <v>22142</v>
      </c>
      <c r="F757" t="s">
        <v>22141</v>
      </c>
      <c r="G757" t="s">
        <v>6</v>
      </c>
      <c r="H757" t="s">
        <v>5</v>
      </c>
      <c r="I757" t="s">
        <v>22140</v>
      </c>
      <c r="J757" t="s">
        <v>22139</v>
      </c>
      <c r="K757" t="s">
        <v>22138</v>
      </c>
      <c r="L757" t="s">
        <v>14314</v>
      </c>
      <c r="M757" t="s">
        <v>937</v>
      </c>
      <c r="N757">
        <v>4</v>
      </c>
      <c r="O757" t="s">
        <v>22137</v>
      </c>
      <c r="P757" t="s">
        <v>22136</v>
      </c>
      <c r="Q757" t="s">
        <v>22135</v>
      </c>
      <c r="R757" s="7">
        <v>40848</v>
      </c>
      <c r="S757" s="8">
        <f t="shared" si="88"/>
        <v>2011</v>
      </c>
      <c r="T757" s="8">
        <v>2011</v>
      </c>
      <c r="U757" s="8">
        <f t="shared" si="89"/>
        <v>11</v>
      </c>
      <c r="V757" s="7">
        <v>40848</v>
      </c>
      <c r="W757" t="s">
        <v>1546</v>
      </c>
      <c r="X757" s="2">
        <v>0.61499999999999999</v>
      </c>
      <c r="Y757" s="6">
        <f t="shared" si="90"/>
        <v>1.6417073756706976E-2</v>
      </c>
      <c r="AA757">
        <v>18666892</v>
      </c>
      <c r="AB757">
        <v>18500162200</v>
      </c>
      <c r="AC757">
        <v>18666906</v>
      </c>
      <c r="AD757" t="s">
        <v>2</v>
      </c>
      <c r="AE757">
        <v>32</v>
      </c>
      <c r="AF757">
        <v>11</v>
      </c>
      <c r="AH757" t="s">
        <v>22134</v>
      </c>
      <c r="AI757" t="s">
        <v>22133</v>
      </c>
      <c r="AJ757" t="s">
        <v>22132</v>
      </c>
      <c r="AK757" t="s">
        <v>22131</v>
      </c>
      <c r="AL757">
        <v>27</v>
      </c>
      <c r="AM757" s="5">
        <f t="shared" si="91"/>
        <v>2.4545454545454546</v>
      </c>
      <c r="AN757" s="4">
        <f t="shared" si="92"/>
        <v>3.7176000826133352E-3</v>
      </c>
      <c r="AO757" s="3"/>
      <c r="AP757">
        <v>0</v>
      </c>
      <c r="AQ757" t="s">
        <v>9</v>
      </c>
      <c r="AR757">
        <v>11174280</v>
      </c>
      <c r="AS757" t="s">
        <v>8</v>
      </c>
      <c r="AT757" s="2" t="s">
        <v>0</v>
      </c>
      <c r="AU757" s="1">
        <f t="shared" si="93"/>
        <v>1.2607231654478883</v>
      </c>
      <c r="AV757" s="1">
        <f t="shared" si="94"/>
        <v>1.0067336919660155</v>
      </c>
      <c r="AW757" s="1">
        <f t="shared" si="95"/>
        <v>0.75274421848414275</v>
      </c>
    </row>
    <row r="758" spans="1:49" x14ac:dyDescent="0.2">
      <c r="A758">
        <v>756</v>
      </c>
      <c r="B758" t="s">
        <v>22130</v>
      </c>
      <c r="C758" t="s">
        <v>22129</v>
      </c>
      <c r="F758" t="s">
        <v>22128</v>
      </c>
      <c r="G758" t="s">
        <v>6</v>
      </c>
      <c r="H758" t="s">
        <v>5</v>
      </c>
      <c r="I758" t="s">
        <v>22127</v>
      </c>
      <c r="J758">
        <v>60033154</v>
      </c>
      <c r="K758" t="s">
        <v>1245</v>
      </c>
      <c r="L758" t="s">
        <v>164</v>
      </c>
      <c r="M758" t="s">
        <v>101</v>
      </c>
      <c r="N758">
        <v>2</v>
      </c>
      <c r="O758" t="s">
        <v>22126</v>
      </c>
      <c r="P758" t="s">
        <v>22125</v>
      </c>
      <c r="Q758" t="s">
        <v>1244</v>
      </c>
      <c r="R758" s="7">
        <v>40848</v>
      </c>
      <c r="S758" s="8">
        <f t="shared" si="88"/>
        <v>2011</v>
      </c>
      <c r="T758" s="8">
        <v>2011</v>
      </c>
      <c r="U758" s="8">
        <f t="shared" si="89"/>
        <v>11</v>
      </c>
      <c r="V758" s="7">
        <v>40848</v>
      </c>
      <c r="W758" t="s">
        <v>360</v>
      </c>
      <c r="X758" s="2">
        <v>2.0099999999999998</v>
      </c>
      <c r="Y758" s="6">
        <f t="shared" si="90"/>
        <v>5.3655802034115477E-2</v>
      </c>
      <c r="AA758">
        <v>15361276</v>
      </c>
      <c r="AB758">
        <v>18933</v>
      </c>
      <c r="AD758" t="s">
        <v>2</v>
      </c>
      <c r="AE758">
        <v>10</v>
      </c>
      <c r="AF758">
        <v>11</v>
      </c>
      <c r="AG758">
        <v>6021433</v>
      </c>
      <c r="AH758" t="s">
        <v>22124</v>
      </c>
      <c r="AI758" t="s">
        <v>22123</v>
      </c>
      <c r="AJ758" t="s">
        <v>22122</v>
      </c>
      <c r="AK758" t="s">
        <v>22121</v>
      </c>
      <c r="AL758">
        <v>25</v>
      </c>
      <c r="AM758" s="5">
        <f t="shared" si="91"/>
        <v>2.2727272727272729</v>
      </c>
      <c r="AN758" s="4">
        <f t="shared" si="92"/>
        <v>3.4422222987160515E-3</v>
      </c>
      <c r="AO758" s="3"/>
      <c r="AP758">
        <v>0</v>
      </c>
      <c r="AQ758" t="s">
        <v>152</v>
      </c>
      <c r="AR758" t="s">
        <v>22120</v>
      </c>
      <c r="AS758" t="s">
        <v>151</v>
      </c>
      <c r="AT758" s="2" t="s">
        <v>0</v>
      </c>
      <c r="AU758" s="1">
        <f t="shared" si="93"/>
        <v>3.8591728113495649</v>
      </c>
      <c r="AV758" s="1">
        <f t="shared" si="94"/>
        <v>2.8549012166415766</v>
      </c>
      <c r="AW758" s="1">
        <f t="shared" si="95"/>
        <v>1.8506296219335878</v>
      </c>
    </row>
    <row r="759" spans="1:49" x14ac:dyDescent="0.2">
      <c r="A759">
        <v>757</v>
      </c>
      <c r="B759" t="s">
        <v>22119</v>
      </c>
      <c r="C759" t="s">
        <v>22118</v>
      </c>
      <c r="F759" t="s">
        <v>22117</v>
      </c>
      <c r="G759" t="s">
        <v>6</v>
      </c>
      <c r="H759" t="s">
        <v>5</v>
      </c>
      <c r="I759" t="s">
        <v>22116</v>
      </c>
      <c r="J759" t="s">
        <v>9175</v>
      </c>
      <c r="K759" t="s">
        <v>9180</v>
      </c>
      <c r="L759" t="s">
        <v>9179</v>
      </c>
      <c r="M759" t="s">
        <v>9178</v>
      </c>
      <c r="N759">
        <v>2</v>
      </c>
      <c r="O759" t="s">
        <v>22115</v>
      </c>
      <c r="P759" t="s">
        <v>22114</v>
      </c>
      <c r="Q759" t="s">
        <v>22113</v>
      </c>
      <c r="R759" s="7">
        <v>40848</v>
      </c>
      <c r="S759" s="8">
        <f t="shared" si="88"/>
        <v>2011</v>
      </c>
      <c r="T759" s="8">
        <v>2011</v>
      </c>
      <c r="U759" s="8">
        <f t="shared" si="89"/>
        <v>11</v>
      </c>
      <c r="V759" s="7">
        <v>40848</v>
      </c>
      <c r="W759" t="s">
        <v>360</v>
      </c>
      <c r="X759" s="2">
        <v>2.0099999999999998</v>
      </c>
      <c r="Y759" s="6">
        <f t="shared" si="90"/>
        <v>5.3655802034115477E-2</v>
      </c>
      <c r="AA759">
        <v>15361276</v>
      </c>
      <c r="AB759">
        <v>18933</v>
      </c>
      <c r="AD759" t="s">
        <v>2</v>
      </c>
      <c r="AE759">
        <v>10</v>
      </c>
      <c r="AF759">
        <v>11</v>
      </c>
      <c r="AG759">
        <v>6025333</v>
      </c>
      <c r="AH759" t="s">
        <v>22112</v>
      </c>
      <c r="AI759" t="s">
        <v>22111</v>
      </c>
      <c r="AJ759" t="s">
        <v>22110</v>
      </c>
      <c r="AK759" t="s">
        <v>22109</v>
      </c>
      <c r="AL759">
        <v>3</v>
      </c>
      <c r="AM759" s="5">
        <f t="shared" si="91"/>
        <v>0.27272727272727271</v>
      </c>
      <c r="AN759" s="4">
        <f t="shared" si="92"/>
        <v>4.1306667584592612E-4</v>
      </c>
      <c r="AO759" s="3"/>
      <c r="AP759">
        <v>0</v>
      </c>
      <c r="AR759" t="s">
        <v>1</v>
      </c>
      <c r="AS759" t="s">
        <v>4449</v>
      </c>
      <c r="AT759" s="2" t="s">
        <v>0</v>
      </c>
      <c r="AU759" s="1">
        <f t="shared" si="93"/>
        <v>3.7682981426634607</v>
      </c>
      <c r="AV759" s="1">
        <f t="shared" si="94"/>
        <v>2.7034434354980701</v>
      </c>
      <c r="AW759" s="1">
        <f t="shared" si="95"/>
        <v>1.638588728332679</v>
      </c>
    </row>
    <row r="760" spans="1:49" x14ac:dyDescent="0.2">
      <c r="A760">
        <v>758</v>
      </c>
      <c r="B760" t="s">
        <v>22108</v>
      </c>
      <c r="C760" t="s">
        <v>22107</v>
      </c>
      <c r="F760" t="s">
        <v>22106</v>
      </c>
      <c r="G760" t="s">
        <v>6</v>
      </c>
      <c r="H760" t="s">
        <v>5</v>
      </c>
      <c r="I760" t="s">
        <v>22105</v>
      </c>
      <c r="J760">
        <v>60005273</v>
      </c>
      <c r="K760" t="s">
        <v>1329</v>
      </c>
      <c r="L760" t="s">
        <v>74</v>
      </c>
      <c r="M760" t="s">
        <v>73</v>
      </c>
      <c r="N760">
        <v>2</v>
      </c>
      <c r="O760" t="s">
        <v>22104</v>
      </c>
      <c r="P760" t="s">
        <v>22103</v>
      </c>
      <c r="Q760" t="s">
        <v>1359</v>
      </c>
      <c r="R760" s="7">
        <v>40848</v>
      </c>
      <c r="S760" s="8">
        <f t="shared" si="88"/>
        <v>2011</v>
      </c>
      <c r="T760" s="8">
        <v>2011</v>
      </c>
      <c r="U760" s="8">
        <f t="shared" si="89"/>
        <v>11</v>
      </c>
      <c r="V760" s="7">
        <v>40848</v>
      </c>
      <c r="W760" t="s">
        <v>360</v>
      </c>
      <c r="X760" s="2">
        <v>2.0099999999999998</v>
      </c>
      <c r="Y760" s="6">
        <f t="shared" si="90"/>
        <v>5.3655802034115477E-2</v>
      </c>
      <c r="AA760">
        <v>15361276</v>
      </c>
      <c r="AB760">
        <v>18933</v>
      </c>
      <c r="AD760" t="s">
        <v>2</v>
      </c>
      <c r="AE760">
        <v>10</v>
      </c>
      <c r="AF760">
        <v>11</v>
      </c>
      <c r="AG760">
        <v>6030130</v>
      </c>
      <c r="AH760" t="s">
        <v>22102</v>
      </c>
      <c r="AI760" t="s">
        <v>22101</v>
      </c>
      <c r="AJ760" t="s">
        <v>22100</v>
      </c>
      <c r="AK760" t="s">
        <v>22099</v>
      </c>
      <c r="AL760">
        <v>39</v>
      </c>
      <c r="AM760" s="5">
        <f t="shared" si="91"/>
        <v>3.5454545454545454</v>
      </c>
      <c r="AN760" s="4">
        <f t="shared" si="92"/>
        <v>5.3698667859970392E-3</v>
      </c>
      <c r="AO760" s="3"/>
      <c r="AP760">
        <v>0</v>
      </c>
      <c r="AQ760" t="s">
        <v>523</v>
      </c>
      <c r="AR760" t="s">
        <v>1</v>
      </c>
      <c r="AS760" t="s">
        <v>522</v>
      </c>
      <c r="AT760" s="2" t="s">
        <v>0</v>
      </c>
      <c r="AU760" s="1">
        <f t="shared" si="93"/>
        <v>3.9170021459679947</v>
      </c>
      <c r="AV760" s="1">
        <f t="shared" si="94"/>
        <v>2.9512834410056259</v>
      </c>
      <c r="AW760" s="1">
        <f t="shared" si="95"/>
        <v>1.9855647360432569</v>
      </c>
    </row>
    <row r="761" spans="1:49" x14ac:dyDescent="0.2">
      <c r="A761">
        <v>759</v>
      </c>
      <c r="B761" t="s">
        <v>22098</v>
      </c>
      <c r="C761" t="s">
        <v>22097</v>
      </c>
      <c r="F761" t="s">
        <v>22096</v>
      </c>
      <c r="G761" t="s">
        <v>6</v>
      </c>
      <c r="H761" t="s">
        <v>5</v>
      </c>
      <c r="I761" t="s">
        <v>22095</v>
      </c>
      <c r="J761" t="s">
        <v>22094</v>
      </c>
      <c r="K761" t="s">
        <v>22093</v>
      </c>
      <c r="L761" t="s">
        <v>22092</v>
      </c>
      <c r="M761" t="s">
        <v>22091</v>
      </c>
      <c r="N761">
        <v>4</v>
      </c>
      <c r="O761" t="s">
        <v>22090</v>
      </c>
      <c r="P761" t="s">
        <v>22089</v>
      </c>
      <c r="Q761" t="s">
        <v>22088</v>
      </c>
      <c r="R761" s="7">
        <v>40848</v>
      </c>
      <c r="S761" s="8">
        <f t="shared" si="88"/>
        <v>2011</v>
      </c>
      <c r="T761" s="8">
        <v>2011</v>
      </c>
      <c r="U761" s="8">
        <f t="shared" si="89"/>
        <v>11</v>
      </c>
      <c r="V761" s="7">
        <v>40848</v>
      </c>
      <c r="W761" t="s">
        <v>360</v>
      </c>
      <c r="X761" s="2">
        <v>2.0099999999999998</v>
      </c>
      <c r="Y761" s="6">
        <f t="shared" si="90"/>
        <v>5.3655802034115477E-2</v>
      </c>
      <c r="AA761">
        <v>15361276</v>
      </c>
      <c r="AB761">
        <v>18933</v>
      </c>
      <c r="AD761" t="s">
        <v>2</v>
      </c>
      <c r="AE761">
        <v>10</v>
      </c>
      <c r="AF761">
        <v>11</v>
      </c>
      <c r="AG761">
        <v>6030124</v>
      </c>
      <c r="AH761" t="s">
        <v>22087</v>
      </c>
      <c r="AI761" t="s">
        <v>22086</v>
      </c>
      <c r="AJ761" t="s">
        <v>22085</v>
      </c>
      <c r="AK761" t="s">
        <v>22084</v>
      </c>
      <c r="AL761">
        <v>48</v>
      </c>
      <c r="AM761" s="5">
        <f t="shared" si="91"/>
        <v>4.3636363636363633</v>
      </c>
      <c r="AN761" s="4">
        <f t="shared" si="92"/>
        <v>6.6090668135348179E-3</v>
      </c>
      <c r="AO761" s="3"/>
      <c r="AP761">
        <v>0</v>
      </c>
      <c r="AR761" t="s">
        <v>1</v>
      </c>
      <c r="AT761" s="2" t="s">
        <v>0</v>
      </c>
      <c r="AU761" s="1">
        <f t="shared" si="93"/>
        <v>3.9541781467941273</v>
      </c>
      <c r="AV761" s="1">
        <f t="shared" si="94"/>
        <v>3.0132434423825147</v>
      </c>
      <c r="AW761" s="1">
        <f t="shared" si="95"/>
        <v>2.0723087379709018</v>
      </c>
    </row>
    <row r="762" spans="1:49" x14ac:dyDescent="0.2">
      <c r="A762">
        <v>760</v>
      </c>
      <c r="B762" t="s">
        <v>22083</v>
      </c>
      <c r="C762" t="s">
        <v>22082</v>
      </c>
      <c r="F762" t="s">
        <v>22081</v>
      </c>
      <c r="G762" t="s">
        <v>6</v>
      </c>
      <c r="H762" t="s">
        <v>5</v>
      </c>
      <c r="I762" t="s">
        <v>1405</v>
      </c>
      <c r="J762" t="s">
        <v>1480</v>
      </c>
      <c r="K762" t="s">
        <v>1479</v>
      </c>
      <c r="L762" t="s">
        <v>1478</v>
      </c>
      <c r="M762" t="s">
        <v>1477</v>
      </c>
      <c r="N762">
        <v>2</v>
      </c>
      <c r="O762" t="s">
        <v>1476</v>
      </c>
      <c r="P762" t="s">
        <v>1475</v>
      </c>
      <c r="Q762" t="s">
        <v>1474</v>
      </c>
      <c r="R762" s="7">
        <v>40848</v>
      </c>
      <c r="S762" s="8">
        <f t="shared" si="88"/>
        <v>2011</v>
      </c>
      <c r="T762" s="8">
        <v>2011</v>
      </c>
      <c r="U762" s="8">
        <f t="shared" si="89"/>
        <v>11</v>
      </c>
      <c r="V762" s="7">
        <v>40848</v>
      </c>
      <c r="W762" t="s">
        <v>360</v>
      </c>
      <c r="X762" s="2">
        <v>2.0099999999999998</v>
      </c>
      <c r="Y762" s="6">
        <f t="shared" si="90"/>
        <v>5.3655802034115477E-2</v>
      </c>
      <c r="AA762">
        <v>15361276</v>
      </c>
      <c r="AB762">
        <v>18933</v>
      </c>
      <c r="AD762" t="s">
        <v>2</v>
      </c>
      <c r="AE762">
        <v>10</v>
      </c>
      <c r="AF762">
        <v>11</v>
      </c>
      <c r="AG762">
        <v>6030122</v>
      </c>
      <c r="AH762" t="s">
        <v>22080</v>
      </c>
      <c r="AI762" t="s">
        <v>22079</v>
      </c>
      <c r="AJ762" t="s">
        <v>22078</v>
      </c>
      <c r="AK762" t="s">
        <v>22077</v>
      </c>
      <c r="AL762">
        <v>2</v>
      </c>
      <c r="AM762" s="5">
        <f t="shared" si="91"/>
        <v>0.18181818181818182</v>
      </c>
      <c r="AN762" s="4">
        <f t="shared" si="92"/>
        <v>2.753777838972841E-4</v>
      </c>
      <c r="AO762" s="3"/>
      <c r="AP762">
        <v>0</v>
      </c>
      <c r="AR762" t="s">
        <v>1</v>
      </c>
      <c r="AT762" s="2" t="s">
        <v>0</v>
      </c>
      <c r="AU762" s="1">
        <f t="shared" si="93"/>
        <v>3.7641674759050017</v>
      </c>
      <c r="AV762" s="1">
        <f t="shared" si="94"/>
        <v>2.696558990900638</v>
      </c>
      <c r="AW762" s="1">
        <f t="shared" si="95"/>
        <v>1.6289505058962741</v>
      </c>
    </row>
    <row r="763" spans="1:49" x14ac:dyDescent="0.2">
      <c r="A763">
        <v>761</v>
      </c>
      <c r="B763" t="s">
        <v>22076</v>
      </c>
      <c r="F763" t="s">
        <v>22075</v>
      </c>
      <c r="G763" t="s">
        <v>6</v>
      </c>
      <c r="H763" t="s">
        <v>5</v>
      </c>
      <c r="I763" t="s">
        <v>22074</v>
      </c>
      <c r="J763">
        <v>60079715</v>
      </c>
      <c r="K763" t="s">
        <v>1059</v>
      </c>
      <c r="L763" t="s">
        <v>56</v>
      </c>
      <c r="M763" t="s">
        <v>55</v>
      </c>
      <c r="N763">
        <v>3</v>
      </c>
      <c r="O763" t="s">
        <v>22073</v>
      </c>
      <c r="P763" t="s">
        <v>22072</v>
      </c>
      <c r="Q763" t="s">
        <v>22071</v>
      </c>
      <c r="R763" s="7">
        <v>40848</v>
      </c>
      <c r="S763" s="8">
        <f t="shared" si="88"/>
        <v>2011</v>
      </c>
      <c r="T763" s="8">
        <v>2011</v>
      </c>
      <c r="U763" s="8">
        <f t="shared" si="89"/>
        <v>11</v>
      </c>
      <c r="V763" s="7">
        <v>40848</v>
      </c>
      <c r="W763" t="s">
        <v>22070</v>
      </c>
      <c r="X763" s="2" t="s">
        <v>0</v>
      </c>
      <c r="Y763" s="6" t="e">
        <f t="shared" si="90"/>
        <v>#VALUE!</v>
      </c>
      <c r="AA763">
        <v>2556030</v>
      </c>
      <c r="AB763">
        <v>65449</v>
      </c>
      <c r="AD763" t="s">
        <v>2</v>
      </c>
      <c r="AE763">
        <v>40</v>
      </c>
      <c r="AF763">
        <v>2</v>
      </c>
      <c r="AH763" t="s">
        <v>22069</v>
      </c>
      <c r="AI763" t="s">
        <v>22068</v>
      </c>
      <c r="AJ763" t="s">
        <v>22067</v>
      </c>
      <c r="AK763" t="s">
        <v>22066</v>
      </c>
      <c r="AL763">
        <v>0</v>
      </c>
      <c r="AM763" s="5">
        <f t="shared" si="91"/>
        <v>0</v>
      </c>
      <c r="AN763" s="4">
        <f t="shared" si="92"/>
        <v>0</v>
      </c>
      <c r="AO763" s="3"/>
      <c r="AP763">
        <v>0</v>
      </c>
      <c r="AR763" t="s">
        <v>1</v>
      </c>
      <c r="AT763" s="2" t="s">
        <v>0</v>
      </c>
      <c r="AU763" s="1" t="e">
        <f t="shared" si="93"/>
        <v>#VALUE!</v>
      </c>
      <c r="AV763" s="1" t="e">
        <f t="shared" si="94"/>
        <v>#VALUE!</v>
      </c>
      <c r="AW763" s="1" t="e">
        <f t="shared" si="95"/>
        <v>#VALUE!</v>
      </c>
    </row>
    <row r="764" spans="1:49" x14ac:dyDescent="0.2">
      <c r="A764">
        <v>762</v>
      </c>
      <c r="B764" t="s">
        <v>22065</v>
      </c>
      <c r="C764" t="s">
        <v>22064</v>
      </c>
      <c r="F764" t="s">
        <v>22063</v>
      </c>
      <c r="G764" t="s">
        <v>6</v>
      </c>
      <c r="H764" t="s">
        <v>5</v>
      </c>
      <c r="I764" t="s">
        <v>22062</v>
      </c>
      <c r="J764" t="s">
        <v>22061</v>
      </c>
      <c r="K764" t="s">
        <v>22060</v>
      </c>
      <c r="L764" t="s">
        <v>22059</v>
      </c>
      <c r="M764" t="s">
        <v>22058</v>
      </c>
      <c r="N764">
        <v>12</v>
      </c>
      <c r="O764" t="s">
        <v>22057</v>
      </c>
      <c r="P764" t="s">
        <v>22056</v>
      </c>
      <c r="Q764" t="s">
        <v>22055</v>
      </c>
      <c r="R764" s="7">
        <v>40848</v>
      </c>
      <c r="S764" s="8">
        <f t="shared" si="88"/>
        <v>2011</v>
      </c>
      <c r="T764" s="8">
        <v>2011</v>
      </c>
      <c r="U764" s="8">
        <f t="shared" si="89"/>
        <v>11</v>
      </c>
      <c r="V764" s="7">
        <v>40848</v>
      </c>
      <c r="W764" t="s">
        <v>22054</v>
      </c>
      <c r="X764" s="2">
        <v>0.31900000000000001</v>
      </c>
      <c r="Y764" s="6">
        <f t="shared" si="90"/>
        <v>8.5155228103894719E-3</v>
      </c>
      <c r="AA764">
        <v>104620</v>
      </c>
      <c r="AB764">
        <v>23792</v>
      </c>
      <c r="AC764">
        <v>14602067</v>
      </c>
      <c r="AD764" t="s">
        <v>2</v>
      </c>
      <c r="AE764">
        <v>54</v>
      </c>
      <c r="AF764">
        <v>12</v>
      </c>
      <c r="AH764" t="s">
        <v>22053</v>
      </c>
      <c r="AI764" t="s">
        <v>22052</v>
      </c>
      <c r="AJ764" t="s">
        <v>22051</v>
      </c>
      <c r="AK764" t="s">
        <v>22050</v>
      </c>
      <c r="AL764">
        <v>94</v>
      </c>
      <c r="AM764" s="5">
        <f t="shared" si="91"/>
        <v>8.545454545454545</v>
      </c>
      <c r="AN764" s="4">
        <f t="shared" si="92"/>
        <v>1.2942755843172352E-2</v>
      </c>
      <c r="AO764" s="3"/>
      <c r="AP764">
        <v>0</v>
      </c>
      <c r="AR764" t="s">
        <v>1</v>
      </c>
      <c r="AT764" s="2">
        <v>1.494</v>
      </c>
      <c r="AU764" s="1">
        <f t="shared" si="93"/>
        <v>0.98436927202243363</v>
      </c>
      <c r="AV764" s="1">
        <f t="shared" si="94"/>
        <v>1.0729139326780912</v>
      </c>
      <c r="AW764" s="1">
        <f t="shared" si="95"/>
        <v>1.1614585933337485</v>
      </c>
    </row>
    <row r="765" spans="1:49" x14ac:dyDescent="0.2">
      <c r="A765">
        <v>763</v>
      </c>
      <c r="B765" t="s">
        <v>22049</v>
      </c>
      <c r="C765" t="s">
        <v>22048</v>
      </c>
      <c r="F765" t="s">
        <v>22047</v>
      </c>
      <c r="G765" t="s">
        <v>6</v>
      </c>
      <c r="H765" t="s">
        <v>5</v>
      </c>
      <c r="I765" t="s">
        <v>22046</v>
      </c>
      <c r="N765">
        <v>1</v>
      </c>
      <c r="O765" t="s">
        <v>22045</v>
      </c>
      <c r="P765">
        <v>7003286886</v>
      </c>
      <c r="R765" s="7">
        <v>40848</v>
      </c>
      <c r="S765" s="8">
        <f t="shared" si="88"/>
        <v>2011</v>
      </c>
      <c r="T765" s="8">
        <v>2011</v>
      </c>
      <c r="U765" s="8">
        <f t="shared" si="89"/>
        <v>11</v>
      </c>
      <c r="V765" s="7">
        <v>40848</v>
      </c>
      <c r="W765" t="s">
        <v>1817</v>
      </c>
      <c r="X765" s="2">
        <v>0.29499999999999998</v>
      </c>
      <c r="Y765" s="6">
        <f t="shared" si="90"/>
        <v>7.8748565174448087E-3</v>
      </c>
      <c r="AA765">
        <v>10642269</v>
      </c>
      <c r="AB765">
        <v>19554</v>
      </c>
      <c r="AD765" t="s">
        <v>2</v>
      </c>
      <c r="AE765">
        <v>56</v>
      </c>
      <c r="AF765">
        <v>11</v>
      </c>
      <c r="AH765" t="s">
        <v>22044</v>
      </c>
      <c r="AI765" t="s">
        <v>22043</v>
      </c>
      <c r="AK765" t="s">
        <v>22042</v>
      </c>
      <c r="AL765">
        <v>0</v>
      </c>
      <c r="AM765" s="5">
        <f t="shared" si="91"/>
        <v>0</v>
      </c>
      <c r="AN765" s="4">
        <f t="shared" si="92"/>
        <v>0</v>
      </c>
      <c r="AO765" s="3"/>
      <c r="AP765">
        <v>0</v>
      </c>
      <c r="AR765" t="s">
        <v>1</v>
      </c>
      <c r="AT765" s="2" t="s">
        <v>0</v>
      </c>
      <c r="AU765" s="1">
        <f t="shared" si="93"/>
        <v>0.55123995622113653</v>
      </c>
      <c r="AV765" s="1">
        <f t="shared" si="94"/>
        <v>0.39374282587224041</v>
      </c>
      <c r="AW765" s="1">
        <f t="shared" si="95"/>
        <v>0.23624569552334423</v>
      </c>
    </row>
    <row r="766" spans="1:49" x14ac:dyDescent="0.2">
      <c r="A766">
        <v>764</v>
      </c>
      <c r="B766" t="s">
        <v>22041</v>
      </c>
      <c r="C766" t="s">
        <v>22040</v>
      </c>
      <c r="F766" t="s">
        <v>22039</v>
      </c>
      <c r="G766" t="s">
        <v>6</v>
      </c>
      <c r="H766" t="s">
        <v>5</v>
      </c>
      <c r="I766" t="s">
        <v>22038</v>
      </c>
      <c r="N766">
        <v>3</v>
      </c>
      <c r="O766" t="s">
        <v>22037</v>
      </c>
      <c r="P766" t="s">
        <v>22036</v>
      </c>
      <c r="Q766" t="s">
        <v>1343</v>
      </c>
      <c r="R766" s="7">
        <v>40848</v>
      </c>
      <c r="S766" s="8">
        <f t="shared" si="88"/>
        <v>2011</v>
      </c>
      <c r="T766" s="8">
        <v>2011</v>
      </c>
      <c r="U766" s="8">
        <f t="shared" si="89"/>
        <v>11</v>
      </c>
      <c r="V766" s="7">
        <v>40848</v>
      </c>
      <c r="W766" t="s">
        <v>1817</v>
      </c>
      <c r="X766" s="2">
        <v>0.29499999999999998</v>
      </c>
      <c r="Y766" s="6">
        <f t="shared" si="90"/>
        <v>7.8748565174448087E-3</v>
      </c>
      <c r="AA766">
        <v>10642269</v>
      </c>
      <c r="AB766">
        <v>19554</v>
      </c>
      <c r="AD766" t="s">
        <v>2</v>
      </c>
      <c r="AE766">
        <v>56</v>
      </c>
      <c r="AF766">
        <v>11</v>
      </c>
      <c r="AH766" t="s">
        <v>17893</v>
      </c>
      <c r="AI766" t="s">
        <v>22035</v>
      </c>
      <c r="AK766" t="s">
        <v>22034</v>
      </c>
      <c r="AL766">
        <v>1</v>
      </c>
      <c r="AM766" s="5">
        <f t="shared" si="91"/>
        <v>9.0909090909090912E-2</v>
      </c>
      <c r="AN766" s="4">
        <f t="shared" si="92"/>
        <v>1.3768889194864205E-4</v>
      </c>
      <c r="AO766" s="3"/>
      <c r="AP766">
        <v>0</v>
      </c>
      <c r="AR766" t="s">
        <v>1</v>
      </c>
      <c r="AT766" s="2" t="s">
        <v>0</v>
      </c>
      <c r="AU766" s="1">
        <f t="shared" si="93"/>
        <v>0.55537062297959572</v>
      </c>
      <c r="AV766" s="1">
        <f t="shared" si="94"/>
        <v>0.40062727046967256</v>
      </c>
      <c r="AW766" s="1">
        <f t="shared" si="95"/>
        <v>0.24588391795974918</v>
      </c>
    </row>
    <row r="767" spans="1:49" x14ac:dyDescent="0.2">
      <c r="A767">
        <v>765</v>
      </c>
      <c r="B767" t="s">
        <v>22033</v>
      </c>
      <c r="C767" t="s">
        <v>22032</v>
      </c>
      <c r="F767" t="s">
        <v>22031</v>
      </c>
      <c r="G767" t="s">
        <v>6</v>
      </c>
      <c r="H767" t="s">
        <v>5</v>
      </c>
      <c r="I767" t="s">
        <v>22030</v>
      </c>
      <c r="J767" t="s">
        <v>22029</v>
      </c>
      <c r="K767" t="s">
        <v>22028</v>
      </c>
      <c r="L767" t="s">
        <v>22027</v>
      </c>
      <c r="M767" t="s">
        <v>187</v>
      </c>
      <c r="N767">
        <v>5</v>
      </c>
      <c r="O767" t="s">
        <v>22026</v>
      </c>
      <c r="P767" t="s">
        <v>22025</v>
      </c>
      <c r="Q767" t="s">
        <v>22024</v>
      </c>
      <c r="R767" s="7">
        <v>40848</v>
      </c>
      <c r="S767" s="8">
        <f t="shared" si="88"/>
        <v>2011</v>
      </c>
      <c r="T767" s="8">
        <v>2011</v>
      </c>
      <c r="U767" s="8">
        <f t="shared" si="89"/>
        <v>11</v>
      </c>
      <c r="V767" s="7">
        <v>40848</v>
      </c>
      <c r="W767" t="s">
        <v>670</v>
      </c>
      <c r="X767" s="2">
        <v>0.77400000000000002</v>
      </c>
      <c r="Y767" s="6">
        <f t="shared" si="90"/>
        <v>2.0661487947465366E-2</v>
      </c>
      <c r="AA767">
        <v>7390572</v>
      </c>
      <c r="AB767">
        <v>13549</v>
      </c>
      <c r="AD767" t="s">
        <v>2</v>
      </c>
      <c r="AE767">
        <v>28</v>
      </c>
      <c r="AF767">
        <v>11</v>
      </c>
      <c r="AH767" t="s">
        <v>22023</v>
      </c>
      <c r="AI767" t="s">
        <v>22022</v>
      </c>
      <c r="AJ767" t="s">
        <v>22021</v>
      </c>
      <c r="AK767" t="s">
        <v>22020</v>
      </c>
      <c r="AL767">
        <v>18</v>
      </c>
      <c r="AM767" s="5">
        <f t="shared" si="91"/>
        <v>1.6363636363636365</v>
      </c>
      <c r="AN767" s="4">
        <f t="shared" si="92"/>
        <v>2.4784000550755569E-3</v>
      </c>
      <c r="AO767" s="3"/>
      <c r="AP767">
        <v>1</v>
      </c>
      <c r="AR767" t="s">
        <v>1</v>
      </c>
      <c r="AT767" s="2" t="s">
        <v>0</v>
      </c>
      <c r="AU767" s="1">
        <f t="shared" si="93"/>
        <v>1.5206561579748423</v>
      </c>
      <c r="AV767" s="1">
        <f t="shared" si="94"/>
        <v>1.1569944001270462</v>
      </c>
      <c r="AW767" s="1">
        <f t="shared" si="95"/>
        <v>0.79333264227924993</v>
      </c>
    </row>
    <row r="768" spans="1:49" x14ac:dyDescent="0.2">
      <c r="A768">
        <v>766</v>
      </c>
      <c r="B768" t="s">
        <v>22019</v>
      </c>
      <c r="C768" t="s">
        <v>22018</v>
      </c>
      <c r="E768">
        <v>22081302</v>
      </c>
      <c r="F768" t="s">
        <v>22017</v>
      </c>
      <c r="G768" t="s">
        <v>6</v>
      </c>
      <c r="H768" t="s">
        <v>5</v>
      </c>
      <c r="I768" t="s">
        <v>22016</v>
      </c>
      <c r="J768" t="s">
        <v>22015</v>
      </c>
      <c r="K768" t="s">
        <v>22014</v>
      </c>
      <c r="L768" t="s">
        <v>22013</v>
      </c>
      <c r="M768" t="s">
        <v>170</v>
      </c>
      <c r="N768">
        <v>5</v>
      </c>
      <c r="O768" t="s">
        <v>22012</v>
      </c>
      <c r="P768" t="s">
        <v>22011</v>
      </c>
      <c r="Q768" t="s">
        <v>22010</v>
      </c>
      <c r="R768" s="7">
        <v>40848</v>
      </c>
      <c r="S768" s="8">
        <f t="shared" si="88"/>
        <v>2011</v>
      </c>
      <c r="T768" s="8">
        <v>2011</v>
      </c>
      <c r="U768" s="8">
        <f t="shared" si="89"/>
        <v>11</v>
      </c>
      <c r="V768" s="7">
        <v>40848</v>
      </c>
      <c r="W768" t="s">
        <v>430</v>
      </c>
      <c r="X768" s="2">
        <v>0.85499999999999998</v>
      </c>
      <c r="Y768" s="6">
        <f t="shared" si="90"/>
        <v>2.28237366861536E-2</v>
      </c>
      <c r="AA768">
        <v>980331</v>
      </c>
      <c r="AB768">
        <v>23342</v>
      </c>
      <c r="AC768">
        <v>15731561</v>
      </c>
      <c r="AD768" t="s">
        <v>2</v>
      </c>
      <c r="AE768">
        <v>37</v>
      </c>
      <c r="AF768">
        <v>11</v>
      </c>
      <c r="AH768" t="s">
        <v>22009</v>
      </c>
      <c r="AI768" t="s">
        <v>22008</v>
      </c>
      <c r="AJ768" t="s">
        <v>22007</v>
      </c>
      <c r="AK768" t="s">
        <v>22006</v>
      </c>
      <c r="AL768">
        <v>7</v>
      </c>
      <c r="AM768" s="5">
        <f t="shared" si="91"/>
        <v>0.63636363636363635</v>
      </c>
      <c r="AN768" s="4">
        <f t="shared" si="92"/>
        <v>9.6382224364049431E-4</v>
      </c>
      <c r="AO768" s="3"/>
      <c r="AP768">
        <v>0</v>
      </c>
      <c r="AQ768" t="s">
        <v>1627</v>
      </c>
      <c r="AR768" t="s">
        <v>1</v>
      </c>
      <c r="AS768" t="s">
        <v>22005</v>
      </c>
      <c r="AT768" s="2">
        <v>2.6259999999999999</v>
      </c>
      <c r="AU768" s="1">
        <f t="shared" si="93"/>
        <v>1.6265762353399666</v>
      </c>
      <c r="AV768" s="1">
        <f t="shared" si="94"/>
        <v>1.1893779464897047</v>
      </c>
      <c r="AW768" s="1">
        <f t="shared" si="95"/>
        <v>0.75217965763944261</v>
      </c>
    </row>
    <row r="769" spans="1:49" x14ac:dyDescent="0.2">
      <c r="A769">
        <v>767</v>
      </c>
      <c r="B769" t="s">
        <v>22004</v>
      </c>
      <c r="C769" t="s">
        <v>22003</v>
      </c>
      <c r="F769" t="s">
        <v>22002</v>
      </c>
      <c r="G769" t="s">
        <v>6</v>
      </c>
      <c r="H769" t="s">
        <v>5</v>
      </c>
      <c r="I769" t="s">
        <v>22001</v>
      </c>
      <c r="J769">
        <v>60023277</v>
      </c>
      <c r="K769" t="s">
        <v>22000</v>
      </c>
      <c r="L769" t="s">
        <v>61</v>
      </c>
      <c r="M769" t="s">
        <v>60</v>
      </c>
      <c r="N769">
        <v>1</v>
      </c>
      <c r="O769" t="s">
        <v>21999</v>
      </c>
      <c r="P769">
        <v>55421181900</v>
      </c>
      <c r="Q769">
        <v>60023277</v>
      </c>
      <c r="R769" s="7">
        <v>40848</v>
      </c>
      <c r="S769" s="8">
        <f t="shared" si="88"/>
        <v>2011</v>
      </c>
      <c r="T769" s="8">
        <v>2011</v>
      </c>
      <c r="U769" s="8">
        <f t="shared" si="89"/>
        <v>11</v>
      </c>
      <c r="V769" s="7">
        <v>40848</v>
      </c>
      <c r="W769" t="s">
        <v>21998</v>
      </c>
      <c r="X769" s="2">
        <v>0.61699999999999999</v>
      </c>
      <c r="Y769" s="6">
        <f t="shared" si="90"/>
        <v>1.6470462614452366E-2</v>
      </c>
      <c r="AA769">
        <v>16717694</v>
      </c>
      <c r="AB769">
        <v>66344</v>
      </c>
      <c r="AD769" t="s">
        <v>2</v>
      </c>
      <c r="AE769">
        <v>9</v>
      </c>
      <c r="AF769">
        <v>11</v>
      </c>
      <c r="AG769">
        <v>110008</v>
      </c>
      <c r="AI769" t="s">
        <v>21997</v>
      </c>
      <c r="AK769" t="s">
        <v>21996</v>
      </c>
      <c r="AL769">
        <v>4</v>
      </c>
      <c r="AM769" s="5">
        <f t="shared" si="91"/>
        <v>0.36363636363636365</v>
      </c>
      <c r="AN769" s="4">
        <f t="shared" si="92"/>
        <v>5.5075556779456819E-4</v>
      </c>
      <c r="AO769" s="3"/>
      <c r="AP769">
        <v>0</v>
      </c>
      <c r="AR769" t="s">
        <v>1</v>
      </c>
      <c r="AT769" s="2">
        <v>2.448</v>
      </c>
      <c r="AU769" s="1">
        <f t="shared" si="93"/>
        <v>1.1694550500455025</v>
      </c>
      <c r="AV769" s="1">
        <f t="shared" si="94"/>
        <v>0.85106090911234666</v>
      </c>
      <c r="AW769" s="1">
        <f t="shared" si="95"/>
        <v>0.53266676817919067</v>
      </c>
    </row>
    <row r="770" spans="1:49" x14ac:dyDescent="0.2">
      <c r="A770">
        <v>768</v>
      </c>
      <c r="B770" t="s">
        <v>21995</v>
      </c>
      <c r="C770" t="s">
        <v>21994</v>
      </c>
      <c r="D770" t="s">
        <v>21993</v>
      </c>
      <c r="F770" t="s">
        <v>21992</v>
      </c>
      <c r="G770" t="s">
        <v>6</v>
      </c>
      <c r="H770" t="s">
        <v>5</v>
      </c>
      <c r="I770" t="s">
        <v>21991</v>
      </c>
      <c r="J770" t="s">
        <v>21987</v>
      </c>
      <c r="K770" t="s">
        <v>21990</v>
      </c>
      <c r="L770" t="s">
        <v>1955</v>
      </c>
      <c r="M770" t="s">
        <v>71</v>
      </c>
      <c r="N770">
        <v>2</v>
      </c>
      <c r="O770" t="s">
        <v>21989</v>
      </c>
      <c r="P770" t="s">
        <v>21988</v>
      </c>
      <c r="Q770" t="s">
        <v>21987</v>
      </c>
      <c r="R770" s="7">
        <v>40848</v>
      </c>
      <c r="S770" s="8">
        <f t="shared" ref="S770:S833" si="96">YEAR(R770)</f>
        <v>2011</v>
      </c>
      <c r="T770" s="8">
        <v>2011</v>
      </c>
      <c r="U770" s="8">
        <f t="shared" ref="U770:U833" si="97">2022-T770</f>
        <v>11</v>
      </c>
      <c r="V770" s="7">
        <v>40848</v>
      </c>
      <c r="W770" t="s">
        <v>21986</v>
      </c>
      <c r="X770" s="2">
        <v>0.63</v>
      </c>
      <c r="Y770" s="6">
        <f t="shared" ref="Y770:Y833" si="98">(X770-$Z$4)/($Z$3-$Z$4)</f>
        <v>1.6817490189797391E-2</v>
      </c>
      <c r="AA770">
        <v>457906</v>
      </c>
      <c r="AB770">
        <v>18159</v>
      </c>
      <c r="AD770" t="s">
        <v>2</v>
      </c>
      <c r="AE770">
        <v>37</v>
      </c>
      <c r="AF770">
        <v>6</v>
      </c>
      <c r="AH770" t="s">
        <v>21985</v>
      </c>
      <c r="AI770" t="s">
        <v>21984</v>
      </c>
      <c r="AK770" t="s">
        <v>21983</v>
      </c>
      <c r="AL770">
        <v>6</v>
      </c>
      <c r="AM770" s="5">
        <f t="shared" ref="AM770:AM833" si="99">AL770/U770</f>
        <v>0.54545454545454541</v>
      </c>
      <c r="AN770" s="4">
        <f t="shared" ref="AN770:AN833" si="100">(AM770-$AO$4)/($AO$3-$AO$4)</f>
        <v>8.2613335169185224E-4</v>
      </c>
      <c r="AO770" s="3"/>
      <c r="AP770">
        <v>0</v>
      </c>
      <c r="AR770" t="s">
        <v>1</v>
      </c>
      <c r="AT770" s="2" t="s">
        <v>0</v>
      </c>
      <c r="AU770" s="1">
        <f t="shared" ref="AU770:AU833" si="101">(Y770*0.7+AN770*0.3)*100</f>
        <v>1.2020083138365727</v>
      </c>
      <c r="AV770" s="1">
        <f t="shared" ref="AV770:AV833" si="102">(Y770*0.5+AN770*0.5)*100</f>
        <v>0.8821811770744622</v>
      </c>
      <c r="AW770" s="1">
        <f t="shared" ref="AW770:AW833" si="103">(Y770*0.3+AN770*0.7)*100</f>
        <v>0.56235404031235137</v>
      </c>
    </row>
    <row r="771" spans="1:49" x14ac:dyDescent="0.2">
      <c r="A771">
        <v>769</v>
      </c>
      <c r="B771" t="s">
        <v>21982</v>
      </c>
      <c r="C771" t="s">
        <v>21981</v>
      </c>
      <c r="F771" t="s">
        <v>21980</v>
      </c>
      <c r="G771" t="s">
        <v>6</v>
      </c>
      <c r="H771" t="s">
        <v>5</v>
      </c>
      <c r="I771" t="s">
        <v>21979</v>
      </c>
      <c r="J771">
        <v>60010355</v>
      </c>
      <c r="K771" t="s">
        <v>21978</v>
      </c>
      <c r="L771" t="s">
        <v>21977</v>
      </c>
      <c r="M771" t="s">
        <v>448</v>
      </c>
      <c r="N771">
        <v>2</v>
      </c>
      <c r="O771" t="s">
        <v>21976</v>
      </c>
      <c r="P771" t="s">
        <v>21975</v>
      </c>
      <c r="Q771" t="s">
        <v>21974</v>
      </c>
      <c r="R771" s="7">
        <v>40848</v>
      </c>
      <c r="S771" s="8">
        <f t="shared" si="96"/>
        <v>2011</v>
      </c>
      <c r="T771" s="8">
        <v>2011</v>
      </c>
      <c r="U771" s="8">
        <f t="shared" si="97"/>
        <v>11</v>
      </c>
      <c r="V771" s="7">
        <v>40848</v>
      </c>
      <c r="W771" t="s">
        <v>1521</v>
      </c>
      <c r="X771" s="2">
        <v>0.33800000000000002</v>
      </c>
      <c r="Y771" s="6">
        <f t="shared" si="98"/>
        <v>9.0227169589706634E-3</v>
      </c>
      <c r="AA771">
        <v>10637850</v>
      </c>
      <c r="AB771">
        <v>12311</v>
      </c>
      <c r="AD771" t="s">
        <v>2</v>
      </c>
      <c r="AE771">
        <v>37</v>
      </c>
      <c r="AF771">
        <v>11</v>
      </c>
      <c r="AH771" t="s">
        <v>21973</v>
      </c>
      <c r="AI771" t="s">
        <v>21972</v>
      </c>
      <c r="AK771" t="s">
        <v>21971</v>
      </c>
      <c r="AL771">
        <v>2</v>
      </c>
      <c r="AM771" s="5">
        <f t="shared" si="99"/>
        <v>0.18181818181818182</v>
      </c>
      <c r="AN771" s="4">
        <f t="shared" si="100"/>
        <v>2.753777838972841E-4</v>
      </c>
      <c r="AO771" s="3"/>
      <c r="AP771">
        <v>0</v>
      </c>
      <c r="AQ771" t="s">
        <v>503</v>
      </c>
      <c r="AR771" t="s">
        <v>1</v>
      </c>
      <c r="AS771" t="s">
        <v>502</v>
      </c>
      <c r="AT771" s="2">
        <v>0.71399999999999997</v>
      </c>
      <c r="AU771" s="1">
        <f t="shared" si="101"/>
        <v>0.63985152064486495</v>
      </c>
      <c r="AV771" s="1">
        <f t="shared" si="102"/>
        <v>0.46490473714339736</v>
      </c>
      <c r="AW771" s="1">
        <f t="shared" si="103"/>
        <v>0.28995795364192978</v>
      </c>
    </row>
    <row r="772" spans="1:49" x14ac:dyDescent="0.2">
      <c r="A772">
        <v>770</v>
      </c>
      <c r="B772" t="s">
        <v>21970</v>
      </c>
      <c r="C772" t="s">
        <v>21969</v>
      </c>
      <c r="F772" t="s">
        <v>21968</v>
      </c>
      <c r="G772" t="s">
        <v>6</v>
      </c>
      <c r="H772" t="s">
        <v>5</v>
      </c>
      <c r="I772" t="s">
        <v>21967</v>
      </c>
      <c r="J772">
        <v>60032758</v>
      </c>
      <c r="K772" t="s">
        <v>21957</v>
      </c>
      <c r="L772" t="s">
        <v>21956</v>
      </c>
      <c r="M772" t="s">
        <v>60</v>
      </c>
      <c r="N772">
        <v>4</v>
      </c>
      <c r="O772" t="s">
        <v>21966</v>
      </c>
      <c r="P772" t="s">
        <v>21965</v>
      </c>
      <c r="Q772" t="s">
        <v>21953</v>
      </c>
      <c r="R772" s="7">
        <v>40848</v>
      </c>
      <c r="S772" s="8">
        <f t="shared" si="96"/>
        <v>2011</v>
      </c>
      <c r="T772" s="8">
        <v>2011</v>
      </c>
      <c r="U772" s="8">
        <f t="shared" si="97"/>
        <v>11</v>
      </c>
      <c r="V772" s="7">
        <v>40848</v>
      </c>
      <c r="W772" t="s">
        <v>13373</v>
      </c>
      <c r="X772" s="2">
        <v>0.123</v>
      </c>
      <c r="Y772" s="6">
        <f t="shared" si="98"/>
        <v>3.283414751341395E-3</v>
      </c>
      <c r="AA772">
        <v>19763700</v>
      </c>
      <c r="AB772">
        <v>19700200842</v>
      </c>
      <c r="AD772" t="s">
        <v>2</v>
      </c>
      <c r="AE772">
        <v>3</v>
      </c>
      <c r="AF772">
        <v>10</v>
      </c>
      <c r="AH772" t="s">
        <v>1322</v>
      </c>
      <c r="AI772" t="s">
        <v>21964</v>
      </c>
      <c r="AJ772" t="s">
        <v>21963</v>
      </c>
      <c r="AK772" t="s">
        <v>21962</v>
      </c>
      <c r="AL772">
        <v>7</v>
      </c>
      <c r="AM772" s="5">
        <f t="shared" si="99"/>
        <v>0.63636363636363635</v>
      </c>
      <c r="AN772" s="4">
        <f t="shared" si="100"/>
        <v>9.6382224364049431E-4</v>
      </c>
      <c r="AO772" s="3"/>
      <c r="AP772">
        <v>0</v>
      </c>
      <c r="AR772" t="s">
        <v>1</v>
      </c>
      <c r="AT772" s="2" t="s">
        <v>0</v>
      </c>
      <c r="AU772" s="1">
        <f t="shared" si="101"/>
        <v>0.25875369990311242</v>
      </c>
      <c r="AV772" s="1">
        <f t="shared" si="102"/>
        <v>0.21236184974909444</v>
      </c>
      <c r="AW772" s="1">
        <f t="shared" si="103"/>
        <v>0.16596999959507644</v>
      </c>
    </row>
    <row r="773" spans="1:49" x14ac:dyDescent="0.2">
      <c r="A773">
        <v>771</v>
      </c>
      <c r="B773" t="s">
        <v>21961</v>
      </c>
      <c r="C773" t="s">
        <v>21960</v>
      </c>
      <c r="F773" t="s">
        <v>21959</v>
      </c>
      <c r="G773" t="s">
        <v>6</v>
      </c>
      <c r="H773" t="s">
        <v>5</v>
      </c>
      <c r="I773" t="s">
        <v>21958</v>
      </c>
      <c r="J773">
        <v>60032758</v>
      </c>
      <c r="K773" t="s">
        <v>21957</v>
      </c>
      <c r="L773" t="s">
        <v>21956</v>
      </c>
      <c r="M773" t="s">
        <v>60</v>
      </c>
      <c r="N773">
        <v>4</v>
      </c>
      <c r="O773" t="s">
        <v>21955</v>
      </c>
      <c r="P773" t="s">
        <v>21954</v>
      </c>
      <c r="Q773" t="s">
        <v>21953</v>
      </c>
      <c r="R773" s="7">
        <v>40848</v>
      </c>
      <c r="S773" s="8">
        <f t="shared" si="96"/>
        <v>2011</v>
      </c>
      <c r="T773" s="8">
        <v>2011</v>
      </c>
      <c r="U773" s="8">
        <f t="shared" si="97"/>
        <v>11</v>
      </c>
      <c r="V773" s="7">
        <v>40848</v>
      </c>
      <c r="W773" t="s">
        <v>13373</v>
      </c>
      <c r="X773" s="2">
        <v>0.123</v>
      </c>
      <c r="Y773" s="6">
        <f t="shared" si="98"/>
        <v>3.283414751341395E-3</v>
      </c>
      <c r="AA773">
        <v>19763700</v>
      </c>
      <c r="AB773">
        <v>19700200842</v>
      </c>
      <c r="AD773" t="s">
        <v>2</v>
      </c>
      <c r="AE773">
        <v>3</v>
      </c>
      <c r="AF773">
        <v>10</v>
      </c>
      <c r="AH773" s="10">
        <v>43800</v>
      </c>
      <c r="AI773" t="s">
        <v>21952</v>
      </c>
      <c r="AJ773" t="s">
        <v>21951</v>
      </c>
      <c r="AK773" t="s">
        <v>21950</v>
      </c>
      <c r="AL773">
        <v>6</v>
      </c>
      <c r="AM773" s="5">
        <f t="shared" si="99"/>
        <v>0.54545454545454541</v>
      </c>
      <c r="AN773" s="4">
        <f t="shared" si="100"/>
        <v>8.2613335169185224E-4</v>
      </c>
      <c r="AO773" s="3"/>
      <c r="AP773">
        <v>0</v>
      </c>
      <c r="AR773" t="s">
        <v>1</v>
      </c>
      <c r="AT773" s="2" t="s">
        <v>0</v>
      </c>
      <c r="AU773" s="1">
        <f t="shared" si="101"/>
        <v>0.25462303314465323</v>
      </c>
      <c r="AV773" s="1">
        <f t="shared" si="102"/>
        <v>0.20547740515166235</v>
      </c>
      <c r="AW773" s="1">
        <f t="shared" si="103"/>
        <v>0.1563317771586715</v>
      </c>
    </row>
    <row r="774" spans="1:49" x14ac:dyDescent="0.2">
      <c r="A774">
        <v>772</v>
      </c>
      <c r="B774" t="s">
        <v>21949</v>
      </c>
      <c r="C774" t="s">
        <v>21948</v>
      </c>
      <c r="F774" t="s">
        <v>21947</v>
      </c>
      <c r="G774" t="s">
        <v>6</v>
      </c>
      <c r="H774" t="s">
        <v>5</v>
      </c>
      <c r="I774" t="s">
        <v>21946</v>
      </c>
      <c r="J774" t="s">
        <v>21945</v>
      </c>
      <c r="K774" t="s">
        <v>21944</v>
      </c>
      <c r="L774" t="s">
        <v>21943</v>
      </c>
      <c r="M774" t="s">
        <v>21942</v>
      </c>
      <c r="N774">
        <v>5</v>
      </c>
      <c r="O774" t="s">
        <v>21941</v>
      </c>
      <c r="P774" t="s">
        <v>21940</v>
      </c>
      <c r="Q774" t="s">
        <v>21939</v>
      </c>
      <c r="R774" s="7">
        <v>40848</v>
      </c>
      <c r="S774" s="8">
        <f t="shared" si="96"/>
        <v>2011</v>
      </c>
      <c r="T774" s="8">
        <v>2011</v>
      </c>
      <c r="U774" s="8">
        <f t="shared" si="97"/>
        <v>11</v>
      </c>
      <c r="V774" s="7">
        <v>40848</v>
      </c>
      <c r="W774" t="s">
        <v>508</v>
      </c>
      <c r="X774" s="2">
        <v>0.60499999999999998</v>
      </c>
      <c r="Y774" s="6">
        <f t="shared" si="98"/>
        <v>1.6150129467980032E-2</v>
      </c>
      <c r="AA774">
        <v>346748</v>
      </c>
      <c r="AB774">
        <v>15563</v>
      </c>
      <c r="AD774" t="s">
        <v>2</v>
      </c>
      <c r="AE774">
        <v>82</v>
      </c>
      <c r="AF774">
        <v>11</v>
      </c>
      <c r="AG774">
        <v>114901</v>
      </c>
      <c r="AI774" t="s">
        <v>21938</v>
      </c>
      <c r="AK774" t="s">
        <v>21937</v>
      </c>
      <c r="AL774">
        <v>41</v>
      </c>
      <c r="AM774" s="5">
        <f t="shared" si="99"/>
        <v>3.7272727272727271</v>
      </c>
      <c r="AN774" s="4">
        <f t="shared" si="100"/>
        <v>5.6452445698943234E-3</v>
      </c>
      <c r="AO774" s="3"/>
      <c r="AP774">
        <v>0</v>
      </c>
      <c r="AQ774" t="s">
        <v>21936</v>
      </c>
      <c r="AR774" t="s">
        <v>21935</v>
      </c>
      <c r="AS774" t="s">
        <v>21934</v>
      </c>
      <c r="AT774" s="2">
        <v>1.5229999999999999</v>
      </c>
      <c r="AU774" s="1">
        <f t="shared" si="101"/>
        <v>1.2998663998554318</v>
      </c>
      <c r="AV774" s="1">
        <f t="shared" si="102"/>
        <v>1.0897687018937179</v>
      </c>
      <c r="AW774" s="1">
        <f t="shared" si="103"/>
        <v>0.87967100393200359</v>
      </c>
    </row>
    <row r="775" spans="1:49" x14ac:dyDescent="0.2">
      <c r="A775">
        <v>773</v>
      </c>
      <c r="B775" t="s">
        <v>21933</v>
      </c>
      <c r="C775" t="s">
        <v>21932</v>
      </c>
      <c r="F775" t="s">
        <v>21931</v>
      </c>
      <c r="G775" t="s">
        <v>6</v>
      </c>
      <c r="H775" t="s">
        <v>5</v>
      </c>
      <c r="I775" t="s">
        <v>21930</v>
      </c>
      <c r="J775">
        <v>60014097</v>
      </c>
      <c r="K775" t="s">
        <v>261</v>
      </c>
      <c r="L775" t="s">
        <v>167</v>
      </c>
      <c r="M775" t="s">
        <v>113</v>
      </c>
      <c r="N775">
        <v>4</v>
      </c>
      <c r="O775" t="s">
        <v>21929</v>
      </c>
      <c r="P775" t="s">
        <v>21928</v>
      </c>
      <c r="Q775" t="s">
        <v>21927</v>
      </c>
      <c r="R775" s="7">
        <v>40848</v>
      </c>
      <c r="S775" s="8">
        <f t="shared" si="96"/>
        <v>2011</v>
      </c>
      <c r="T775" s="8">
        <v>2011</v>
      </c>
      <c r="U775" s="8">
        <f t="shared" si="97"/>
        <v>11</v>
      </c>
      <c r="V775" s="7">
        <v>40848</v>
      </c>
      <c r="W775" t="s">
        <v>521</v>
      </c>
      <c r="X775" s="2">
        <v>1.468</v>
      </c>
      <c r="Y775" s="6">
        <f t="shared" si="98"/>
        <v>3.9187421585115186E-2</v>
      </c>
      <c r="AA775">
        <v>906778</v>
      </c>
      <c r="AB775">
        <v>18931</v>
      </c>
      <c r="AD775" t="s">
        <v>2</v>
      </c>
      <c r="AE775">
        <v>59</v>
      </c>
      <c r="AF775">
        <v>11</v>
      </c>
      <c r="AG775">
        <v>5957382</v>
      </c>
      <c r="AH775" t="s">
        <v>21926</v>
      </c>
      <c r="AI775" t="s">
        <v>21925</v>
      </c>
      <c r="AJ775" t="s">
        <v>21924</v>
      </c>
      <c r="AK775" t="s">
        <v>21923</v>
      </c>
      <c r="AL775">
        <v>123</v>
      </c>
      <c r="AM775" s="5">
        <f t="shared" si="99"/>
        <v>11.181818181818182</v>
      </c>
      <c r="AN775" s="4">
        <f t="shared" si="100"/>
        <v>1.693573370968297E-2</v>
      </c>
      <c r="AO775" s="3"/>
      <c r="AP775">
        <v>0</v>
      </c>
      <c r="AR775" t="s">
        <v>1</v>
      </c>
      <c r="AT775" s="2">
        <v>5.0830000000000002</v>
      </c>
      <c r="AU775" s="1">
        <f t="shared" si="101"/>
        <v>3.2511915222485519</v>
      </c>
      <c r="AV775" s="1">
        <f t="shared" si="102"/>
        <v>2.8061577647399076</v>
      </c>
      <c r="AW775" s="1">
        <f t="shared" si="103"/>
        <v>2.3611240072312634</v>
      </c>
    </row>
    <row r="776" spans="1:49" x14ac:dyDescent="0.2">
      <c r="A776">
        <v>774</v>
      </c>
      <c r="B776" t="s">
        <v>21922</v>
      </c>
      <c r="C776" t="s">
        <v>21921</v>
      </c>
      <c r="F776" t="s">
        <v>21920</v>
      </c>
      <c r="G776" t="s">
        <v>6</v>
      </c>
      <c r="H776" t="s">
        <v>5</v>
      </c>
      <c r="I776" t="s">
        <v>21919</v>
      </c>
      <c r="J776" t="s">
        <v>21918</v>
      </c>
      <c r="K776" t="s">
        <v>21917</v>
      </c>
      <c r="L776" t="s">
        <v>21916</v>
      </c>
      <c r="M776" t="s">
        <v>21915</v>
      </c>
      <c r="N776">
        <v>3</v>
      </c>
      <c r="O776" t="s">
        <v>21914</v>
      </c>
      <c r="P776" t="s">
        <v>21913</v>
      </c>
      <c r="Q776" t="s">
        <v>21912</v>
      </c>
      <c r="R776" s="7">
        <v>40848</v>
      </c>
      <c r="S776" s="8">
        <f t="shared" si="96"/>
        <v>2011</v>
      </c>
      <c r="T776" s="8">
        <v>2011</v>
      </c>
      <c r="U776" s="8">
        <f t="shared" si="97"/>
        <v>11</v>
      </c>
      <c r="V776" s="7">
        <v>40848</v>
      </c>
      <c r="W776" t="s">
        <v>521</v>
      </c>
      <c r="X776" s="2">
        <v>1.468</v>
      </c>
      <c r="Y776" s="6">
        <f t="shared" si="98"/>
        <v>3.9187421585115186E-2</v>
      </c>
      <c r="AA776">
        <v>906778</v>
      </c>
      <c r="AB776">
        <v>18931</v>
      </c>
      <c r="AD776" t="s">
        <v>2</v>
      </c>
      <c r="AE776">
        <v>59</v>
      </c>
      <c r="AF776">
        <v>11</v>
      </c>
      <c r="AG776">
        <v>6085851</v>
      </c>
      <c r="AH776" t="s">
        <v>21911</v>
      </c>
      <c r="AI776" t="s">
        <v>21910</v>
      </c>
      <c r="AJ776" t="s">
        <v>21909</v>
      </c>
      <c r="AK776" t="s">
        <v>21908</v>
      </c>
      <c r="AL776">
        <v>9</v>
      </c>
      <c r="AM776" s="5">
        <f t="shared" si="99"/>
        <v>0.81818181818181823</v>
      </c>
      <c r="AN776" s="4">
        <f t="shared" si="100"/>
        <v>1.2392000275377785E-3</v>
      </c>
      <c r="AO776" s="3"/>
      <c r="AP776">
        <v>0</v>
      </c>
      <c r="AQ776" t="s">
        <v>820</v>
      </c>
      <c r="AR776" t="s">
        <v>21907</v>
      </c>
      <c r="AS776" t="s">
        <v>819</v>
      </c>
      <c r="AT776" s="2">
        <v>5.0830000000000002</v>
      </c>
      <c r="AU776" s="1">
        <f t="shared" si="101"/>
        <v>2.7802955117841961</v>
      </c>
      <c r="AV776" s="1">
        <f t="shared" si="102"/>
        <v>2.0213310806326481</v>
      </c>
      <c r="AW776" s="1">
        <f t="shared" si="103"/>
        <v>1.2623666494811001</v>
      </c>
    </row>
    <row r="777" spans="1:49" x14ac:dyDescent="0.2">
      <c r="A777">
        <v>775</v>
      </c>
      <c r="B777" t="s">
        <v>21906</v>
      </c>
      <c r="C777" t="s">
        <v>21905</v>
      </c>
      <c r="F777" t="s">
        <v>21904</v>
      </c>
      <c r="G777" t="s">
        <v>6</v>
      </c>
      <c r="H777" t="s">
        <v>5</v>
      </c>
      <c r="I777" t="s">
        <v>21903</v>
      </c>
      <c r="J777">
        <v>60021378</v>
      </c>
      <c r="K777" t="s">
        <v>1467</v>
      </c>
      <c r="L777" t="s">
        <v>1466</v>
      </c>
      <c r="M777" t="s">
        <v>17</v>
      </c>
      <c r="N777">
        <v>2</v>
      </c>
      <c r="O777" t="s">
        <v>21902</v>
      </c>
      <c r="P777" t="s">
        <v>21901</v>
      </c>
      <c r="Q777" t="s">
        <v>21900</v>
      </c>
      <c r="R777" s="7">
        <v>40848</v>
      </c>
      <c r="S777" s="8">
        <f t="shared" si="96"/>
        <v>2011</v>
      </c>
      <c r="T777" s="8">
        <v>2011</v>
      </c>
      <c r="U777" s="8">
        <f t="shared" si="97"/>
        <v>11</v>
      </c>
      <c r="V777" s="7">
        <v>40848</v>
      </c>
      <c r="W777" t="s">
        <v>521</v>
      </c>
      <c r="X777" s="2">
        <v>1.468</v>
      </c>
      <c r="Y777" s="6">
        <f t="shared" si="98"/>
        <v>3.9187421585115186E-2</v>
      </c>
      <c r="AA777">
        <v>906778</v>
      </c>
      <c r="AB777">
        <v>18931</v>
      </c>
      <c r="AD777" t="s">
        <v>2</v>
      </c>
      <c r="AE777">
        <v>59</v>
      </c>
      <c r="AF777">
        <v>11</v>
      </c>
      <c r="AG777">
        <v>5957238</v>
      </c>
      <c r="AH777" t="s">
        <v>21899</v>
      </c>
      <c r="AI777" t="s">
        <v>21898</v>
      </c>
      <c r="AJ777" t="s">
        <v>21897</v>
      </c>
      <c r="AK777" t="s">
        <v>21896</v>
      </c>
      <c r="AL777">
        <v>33</v>
      </c>
      <c r="AM777" s="5">
        <f t="shared" si="99"/>
        <v>3</v>
      </c>
      <c r="AN777" s="4">
        <f t="shared" si="100"/>
        <v>4.5437334343051876E-3</v>
      </c>
      <c r="AO777" s="3"/>
      <c r="AP777">
        <v>0</v>
      </c>
      <c r="AR777" t="s">
        <v>1</v>
      </c>
      <c r="AT777" s="2">
        <v>5.0830000000000002</v>
      </c>
      <c r="AU777" s="1">
        <f t="shared" si="101"/>
        <v>2.8794315139872184</v>
      </c>
      <c r="AV777" s="1">
        <f t="shared" si="102"/>
        <v>2.1865577509710188</v>
      </c>
      <c r="AW777" s="1">
        <f t="shared" si="103"/>
        <v>1.4936839879548187</v>
      </c>
    </row>
    <row r="778" spans="1:49" x14ac:dyDescent="0.2">
      <c r="A778">
        <v>776</v>
      </c>
      <c r="B778" t="s">
        <v>21895</v>
      </c>
      <c r="C778" t="s">
        <v>21894</v>
      </c>
      <c r="F778" t="s">
        <v>21893</v>
      </c>
      <c r="G778" t="s">
        <v>6</v>
      </c>
      <c r="H778" t="s">
        <v>5</v>
      </c>
      <c r="I778" t="s">
        <v>2067</v>
      </c>
      <c r="J778" t="s">
        <v>2066</v>
      </c>
      <c r="K778" t="s">
        <v>2065</v>
      </c>
      <c r="L778" t="s">
        <v>2064</v>
      </c>
      <c r="M778" t="s">
        <v>2031</v>
      </c>
      <c r="N778">
        <v>4</v>
      </c>
      <c r="O778" t="s">
        <v>21892</v>
      </c>
      <c r="P778" t="s">
        <v>21891</v>
      </c>
      <c r="Q778" t="s">
        <v>21890</v>
      </c>
      <c r="R778" s="7">
        <v>40848</v>
      </c>
      <c r="S778" s="8">
        <f t="shared" si="96"/>
        <v>2011</v>
      </c>
      <c r="T778" s="8">
        <v>2011</v>
      </c>
      <c r="U778" s="8">
        <f t="shared" si="97"/>
        <v>11</v>
      </c>
      <c r="V778" s="7">
        <v>40848</v>
      </c>
      <c r="W778" t="s">
        <v>521</v>
      </c>
      <c r="X778" s="2">
        <v>1.468</v>
      </c>
      <c r="Y778" s="6">
        <f t="shared" si="98"/>
        <v>3.9187421585115186E-2</v>
      </c>
      <c r="AA778">
        <v>906778</v>
      </c>
      <c r="AB778">
        <v>18931</v>
      </c>
      <c r="AD778" t="s">
        <v>2</v>
      </c>
      <c r="AE778">
        <v>59</v>
      </c>
      <c r="AF778">
        <v>11</v>
      </c>
      <c r="AG778">
        <v>6042304</v>
      </c>
      <c r="AH778" t="s">
        <v>21889</v>
      </c>
      <c r="AI778" t="s">
        <v>21888</v>
      </c>
      <c r="AJ778" t="s">
        <v>21887</v>
      </c>
      <c r="AK778" t="s">
        <v>21886</v>
      </c>
      <c r="AL778">
        <v>92</v>
      </c>
      <c r="AM778" s="5">
        <f t="shared" si="99"/>
        <v>8.3636363636363633</v>
      </c>
      <c r="AN778" s="4">
        <f t="shared" si="100"/>
        <v>1.2667378059275067E-2</v>
      </c>
      <c r="AO778" s="3"/>
      <c r="AP778">
        <v>0</v>
      </c>
      <c r="AQ778" t="s">
        <v>553</v>
      </c>
      <c r="AR778" t="s">
        <v>1496</v>
      </c>
      <c r="AS778" t="s">
        <v>552</v>
      </c>
      <c r="AT778" s="2">
        <v>5.0830000000000002</v>
      </c>
      <c r="AU778" s="1">
        <f t="shared" si="101"/>
        <v>3.1231408527363147</v>
      </c>
      <c r="AV778" s="1">
        <f t="shared" si="102"/>
        <v>2.5927399822195127</v>
      </c>
      <c r="AW778" s="1">
        <f t="shared" si="103"/>
        <v>2.0623391117027099</v>
      </c>
    </row>
    <row r="779" spans="1:49" x14ac:dyDescent="0.2">
      <c r="A779">
        <v>777</v>
      </c>
      <c r="B779" t="s">
        <v>21885</v>
      </c>
      <c r="C779" t="s">
        <v>21884</v>
      </c>
      <c r="F779" t="s">
        <v>21883</v>
      </c>
      <c r="G779" t="s">
        <v>6</v>
      </c>
      <c r="H779" t="s">
        <v>5</v>
      </c>
      <c r="I779" t="s">
        <v>9146</v>
      </c>
      <c r="J779">
        <v>60092945</v>
      </c>
      <c r="K779" t="s">
        <v>9145</v>
      </c>
      <c r="L779" t="s">
        <v>9144</v>
      </c>
      <c r="M779" t="s">
        <v>969</v>
      </c>
      <c r="N779">
        <v>2</v>
      </c>
      <c r="O779" t="s">
        <v>9143</v>
      </c>
      <c r="P779" t="s">
        <v>9142</v>
      </c>
      <c r="Q779" t="s">
        <v>9141</v>
      </c>
      <c r="R779" s="7">
        <v>40848</v>
      </c>
      <c r="S779" s="8">
        <f t="shared" si="96"/>
        <v>2011</v>
      </c>
      <c r="T779" s="8">
        <v>2011</v>
      </c>
      <c r="U779" s="8">
        <f t="shared" si="97"/>
        <v>11</v>
      </c>
      <c r="V779" s="7">
        <v>40848</v>
      </c>
      <c r="W779" t="s">
        <v>521</v>
      </c>
      <c r="X779" s="2">
        <v>1.468</v>
      </c>
      <c r="Y779" s="6">
        <f t="shared" si="98"/>
        <v>3.9187421585115186E-2</v>
      </c>
      <c r="AA779">
        <v>906778</v>
      </c>
      <c r="AB779">
        <v>18931</v>
      </c>
      <c r="AD779" t="s">
        <v>2</v>
      </c>
      <c r="AE779">
        <v>59</v>
      </c>
      <c r="AF779">
        <v>11</v>
      </c>
      <c r="AG779">
        <v>6042299</v>
      </c>
      <c r="AH779" t="s">
        <v>21882</v>
      </c>
      <c r="AI779" t="s">
        <v>21881</v>
      </c>
      <c r="AJ779" t="s">
        <v>21880</v>
      </c>
      <c r="AK779" t="s">
        <v>21879</v>
      </c>
      <c r="AL779">
        <v>13</v>
      </c>
      <c r="AM779" s="5">
        <f t="shared" si="99"/>
        <v>1.1818181818181819</v>
      </c>
      <c r="AN779" s="4">
        <f t="shared" si="100"/>
        <v>1.7899555953323468E-3</v>
      </c>
      <c r="AO779" s="3"/>
      <c r="AP779">
        <v>0</v>
      </c>
      <c r="AR779" t="s">
        <v>1</v>
      </c>
      <c r="AT779" s="2">
        <v>5.0830000000000002</v>
      </c>
      <c r="AU779" s="1">
        <f t="shared" si="101"/>
        <v>2.7968181788180333</v>
      </c>
      <c r="AV779" s="1">
        <f t="shared" si="102"/>
        <v>2.0488688590223769</v>
      </c>
      <c r="AW779" s="1">
        <f t="shared" si="103"/>
        <v>1.3009195392267199</v>
      </c>
    </row>
    <row r="780" spans="1:49" x14ac:dyDescent="0.2">
      <c r="A780">
        <v>778</v>
      </c>
      <c r="B780" t="s">
        <v>21878</v>
      </c>
      <c r="C780" t="s">
        <v>21877</v>
      </c>
      <c r="F780" t="s">
        <v>21876</v>
      </c>
      <c r="G780" t="s">
        <v>6</v>
      </c>
      <c r="H780" t="s">
        <v>5</v>
      </c>
      <c r="I780" t="s">
        <v>2293</v>
      </c>
      <c r="J780" t="s">
        <v>2292</v>
      </c>
      <c r="K780" t="s">
        <v>2291</v>
      </c>
      <c r="L780" t="s">
        <v>2290</v>
      </c>
      <c r="M780" t="s">
        <v>330</v>
      </c>
      <c r="N780">
        <v>4</v>
      </c>
      <c r="O780" t="s">
        <v>2289</v>
      </c>
      <c r="P780" t="s">
        <v>2288</v>
      </c>
      <c r="Q780" t="s">
        <v>2287</v>
      </c>
      <c r="R780" s="7">
        <v>40848</v>
      </c>
      <c r="S780" s="8">
        <f t="shared" si="96"/>
        <v>2011</v>
      </c>
      <c r="T780" s="8">
        <v>2011</v>
      </c>
      <c r="U780" s="8">
        <f t="shared" si="97"/>
        <v>11</v>
      </c>
      <c r="V780" s="7">
        <v>40848</v>
      </c>
      <c r="W780" t="s">
        <v>521</v>
      </c>
      <c r="X780" s="2">
        <v>1.468</v>
      </c>
      <c r="Y780" s="6">
        <f t="shared" si="98"/>
        <v>3.9187421585115186E-2</v>
      </c>
      <c r="AA780">
        <v>906778</v>
      </c>
      <c r="AB780">
        <v>18931</v>
      </c>
      <c r="AD780" t="s">
        <v>2</v>
      </c>
      <c r="AE780">
        <v>59</v>
      </c>
      <c r="AF780">
        <v>11</v>
      </c>
      <c r="AG780">
        <v>6085848</v>
      </c>
      <c r="AH780" t="s">
        <v>21875</v>
      </c>
      <c r="AI780" t="s">
        <v>21874</v>
      </c>
      <c r="AJ780" t="s">
        <v>21873</v>
      </c>
      <c r="AK780" t="s">
        <v>21872</v>
      </c>
      <c r="AL780">
        <v>11</v>
      </c>
      <c r="AM780" s="5">
        <f t="shared" si="99"/>
        <v>1</v>
      </c>
      <c r="AN780" s="4">
        <f t="shared" si="100"/>
        <v>1.5145778114350624E-3</v>
      </c>
      <c r="AO780" s="3"/>
      <c r="AP780">
        <v>0</v>
      </c>
      <c r="AQ780" t="s">
        <v>9</v>
      </c>
      <c r="AR780">
        <v>60872104</v>
      </c>
      <c r="AS780" t="s">
        <v>8</v>
      </c>
      <c r="AT780" s="2">
        <v>5.0830000000000002</v>
      </c>
      <c r="AU780" s="1">
        <f t="shared" si="101"/>
        <v>2.7885568453011147</v>
      </c>
      <c r="AV780" s="1">
        <f t="shared" si="102"/>
        <v>2.0350999698275123</v>
      </c>
      <c r="AW780" s="1">
        <f t="shared" si="103"/>
        <v>1.2816430943539099</v>
      </c>
    </row>
    <row r="781" spans="1:49" x14ac:dyDescent="0.2">
      <c r="A781">
        <v>779</v>
      </c>
      <c r="B781" t="s">
        <v>21871</v>
      </c>
      <c r="C781" t="s">
        <v>21870</v>
      </c>
      <c r="F781" t="s">
        <v>21869</v>
      </c>
      <c r="G781" t="s">
        <v>6</v>
      </c>
      <c r="H781" t="s">
        <v>5</v>
      </c>
      <c r="I781" t="s">
        <v>21868</v>
      </c>
      <c r="J781" t="s">
        <v>21867</v>
      </c>
      <c r="K781" t="s">
        <v>21866</v>
      </c>
      <c r="L781" t="s">
        <v>21865</v>
      </c>
      <c r="M781" t="s">
        <v>2024</v>
      </c>
      <c r="N781">
        <v>4</v>
      </c>
      <c r="O781" t="s">
        <v>21864</v>
      </c>
      <c r="P781" t="s">
        <v>21863</v>
      </c>
      <c r="Q781" t="s">
        <v>21862</v>
      </c>
      <c r="R781" s="7">
        <v>40848</v>
      </c>
      <c r="S781" s="8">
        <f t="shared" si="96"/>
        <v>2011</v>
      </c>
      <c r="T781" s="8">
        <v>2011</v>
      </c>
      <c r="U781" s="8">
        <f t="shared" si="97"/>
        <v>11</v>
      </c>
      <c r="V781" s="7">
        <v>40848</v>
      </c>
      <c r="W781" t="s">
        <v>18304</v>
      </c>
      <c r="X781" s="2">
        <v>0.81599999999999995</v>
      </c>
      <c r="Y781" s="6">
        <f t="shared" si="98"/>
        <v>2.1782653960118522E-2</v>
      </c>
      <c r="AA781">
        <v>16747348</v>
      </c>
      <c r="AB781">
        <v>19600166401</v>
      </c>
      <c r="AD781" t="s">
        <v>2</v>
      </c>
      <c r="AE781">
        <v>54</v>
      </c>
      <c r="AF781">
        <v>11</v>
      </c>
      <c r="AH781" t="s">
        <v>21861</v>
      </c>
      <c r="AI781" t="s">
        <v>21860</v>
      </c>
      <c r="AJ781" t="s">
        <v>21859</v>
      </c>
      <c r="AK781" t="s">
        <v>21858</v>
      </c>
      <c r="AL781">
        <v>0</v>
      </c>
      <c r="AM781" s="5">
        <f t="shared" si="99"/>
        <v>0</v>
      </c>
      <c r="AN781" s="4">
        <f t="shared" si="100"/>
        <v>0</v>
      </c>
      <c r="AO781" s="3"/>
      <c r="AP781">
        <v>0</v>
      </c>
      <c r="AQ781" t="s">
        <v>9</v>
      </c>
      <c r="AR781">
        <v>10978021</v>
      </c>
      <c r="AS781" t="s">
        <v>8</v>
      </c>
      <c r="AT781" s="2" t="s">
        <v>0</v>
      </c>
      <c r="AU781" s="1">
        <f t="shared" si="101"/>
        <v>1.5247857772082964</v>
      </c>
      <c r="AV781" s="1">
        <f t="shared" si="102"/>
        <v>1.0891326980059262</v>
      </c>
      <c r="AW781" s="1">
        <f t="shared" si="103"/>
        <v>0.65347961880355565</v>
      </c>
    </row>
    <row r="782" spans="1:49" x14ac:dyDescent="0.2">
      <c r="A782">
        <v>780</v>
      </c>
      <c r="B782" t="s">
        <v>21857</v>
      </c>
      <c r="C782" t="s">
        <v>21856</v>
      </c>
      <c r="F782" t="s">
        <v>21855</v>
      </c>
      <c r="G782" t="s">
        <v>6</v>
      </c>
      <c r="H782" t="s">
        <v>5</v>
      </c>
      <c r="I782" t="s">
        <v>21854</v>
      </c>
      <c r="J782" t="s">
        <v>21853</v>
      </c>
      <c r="K782" t="s">
        <v>21852</v>
      </c>
      <c r="L782" t="s">
        <v>21851</v>
      </c>
      <c r="M782" t="s">
        <v>21850</v>
      </c>
      <c r="N782">
        <v>4</v>
      </c>
      <c r="O782" t="s">
        <v>21849</v>
      </c>
      <c r="P782" t="s">
        <v>21848</v>
      </c>
      <c r="Q782" t="s">
        <v>21847</v>
      </c>
      <c r="R782" s="7">
        <v>40848</v>
      </c>
      <c r="S782" s="8">
        <f t="shared" si="96"/>
        <v>2011</v>
      </c>
      <c r="T782" s="8">
        <v>2011</v>
      </c>
      <c r="U782" s="8">
        <f t="shared" si="97"/>
        <v>11</v>
      </c>
      <c r="V782" s="7">
        <v>40848</v>
      </c>
      <c r="W782" t="s">
        <v>4601</v>
      </c>
      <c r="X782" s="2">
        <v>0.41799999999999998</v>
      </c>
      <c r="Y782" s="6">
        <f t="shared" si="98"/>
        <v>1.1158271268786204E-2</v>
      </c>
      <c r="AA782">
        <v>17518822</v>
      </c>
      <c r="AB782">
        <v>5300152720</v>
      </c>
      <c r="AD782" t="s">
        <v>2</v>
      </c>
      <c r="AE782">
        <v>5</v>
      </c>
      <c r="AF782">
        <v>6</v>
      </c>
      <c r="AH782" t="s">
        <v>21846</v>
      </c>
      <c r="AI782" t="s">
        <v>21845</v>
      </c>
      <c r="AK782" t="s">
        <v>21844</v>
      </c>
      <c r="AL782">
        <v>1</v>
      </c>
      <c r="AM782" s="5">
        <f t="shared" si="99"/>
        <v>9.0909090909090912E-2</v>
      </c>
      <c r="AN782" s="4">
        <f t="shared" si="100"/>
        <v>1.3768889194864205E-4</v>
      </c>
      <c r="AO782" s="3"/>
      <c r="AP782">
        <v>0</v>
      </c>
      <c r="AR782" t="s">
        <v>1</v>
      </c>
      <c r="AT782" s="2" t="s">
        <v>0</v>
      </c>
      <c r="AU782" s="1">
        <f t="shared" si="101"/>
        <v>0.78520965557349354</v>
      </c>
      <c r="AV782" s="1">
        <f t="shared" si="102"/>
        <v>0.56479800803674229</v>
      </c>
      <c r="AW782" s="1">
        <f t="shared" si="103"/>
        <v>0.34438636049999105</v>
      </c>
    </row>
    <row r="783" spans="1:49" x14ac:dyDescent="0.2">
      <c r="A783">
        <v>781</v>
      </c>
      <c r="B783" t="s">
        <v>21843</v>
      </c>
      <c r="C783" t="s">
        <v>21842</v>
      </c>
      <c r="E783">
        <v>22174602</v>
      </c>
      <c r="F783" t="s">
        <v>21841</v>
      </c>
      <c r="G783" t="s">
        <v>6</v>
      </c>
      <c r="H783" t="s">
        <v>5</v>
      </c>
      <c r="I783" t="s">
        <v>21840</v>
      </c>
      <c r="J783" t="s">
        <v>21839</v>
      </c>
      <c r="K783" t="s">
        <v>21838</v>
      </c>
      <c r="L783" t="s">
        <v>21837</v>
      </c>
      <c r="M783" t="s">
        <v>21836</v>
      </c>
      <c r="N783">
        <v>5</v>
      </c>
      <c r="O783" t="s">
        <v>21835</v>
      </c>
      <c r="P783" t="s">
        <v>21834</v>
      </c>
      <c r="Q783" t="s">
        <v>21833</v>
      </c>
      <c r="R783" s="7">
        <v>40848</v>
      </c>
      <c r="S783" s="8">
        <f t="shared" si="96"/>
        <v>2011</v>
      </c>
      <c r="T783" s="8">
        <v>2011</v>
      </c>
      <c r="U783" s="8">
        <f t="shared" si="97"/>
        <v>11</v>
      </c>
      <c r="V783" s="7">
        <v>40848</v>
      </c>
      <c r="W783" t="s">
        <v>21832</v>
      </c>
      <c r="X783" s="2">
        <v>1.4550000000000001</v>
      </c>
      <c r="Y783" s="6">
        <f t="shared" si="98"/>
        <v>3.8840394009770164E-2</v>
      </c>
      <c r="AB783">
        <v>25879</v>
      </c>
      <c r="AC783">
        <v>14220067</v>
      </c>
      <c r="AD783" t="s">
        <v>2</v>
      </c>
      <c r="AE783">
        <v>12</v>
      </c>
      <c r="AF783">
        <v>11</v>
      </c>
      <c r="AH783" t="s">
        <v>21831</v>
      </c>
      <c r="AI783" t="s">
        <v>21830</v>
      </c>
      <c r="AJ783" t="s">
        <v>21829</v>
      </c>
      <c r="AK783" t="s">
        <v>21828</v>
      </c>
      <c r="AL783">
        <v>19</v>
      </c>
      <c r="AM783" s="5">
        <f t="shared" si="99"/>
        <v>1.7272727272727273</v>
      </c>
      <c r="AN783" s="4">
        <f t="shared" si="100"/>
        <v>2.616088947024199E-3</v>
      </c>
      <c r="AO783" s="3"/>
      <c r="AP783">
        <v>1</v>
      </c>
      <c r="AR783" t="s">
        <v>1</v>
      </c>
      <c r="AT783" s="2" t="s">
        <v>0</v>
      </c>
      <c r="AU783" s="1">
        <f t="shared" si="101"/>
        <v>2.7973102490946373</v>
      </c>
      <c r="AV783" s="1">
        <f t="shared" si="102"/>
        <v>2.072824147839718</v>
      </c>
      <c r="AW783" s="1">
        <f t="shared" si="103"/>
        <v>1.3483380465847987</v>
      </c>
    </row>
    <row r="784" spans="1:49" x14ac:dyDescent="0.2">
      <c r="A784">
        <v>782</v>
      </c>
      <c r="B784" t="s">
        <v>21827</v>
      </c>
      <c r="C784" t="s">
        <v>21826</v>
      </c>
      <c r="F784" t="s">
        <v>21825</v>
      </c>
      <c r="G784" t="s">
        <v>6</v>
      </c>
      <c r="H784" t="s">
        <v>5</v>
      </c>
      <c r="I784" t="s">
        <v>2067</v>
      </c>
      <c r="J784">
        <v>60003416</v>
      </c>
      <c r="K784" t="s">
        <v>21824</v>
      </c>
      <c r="L784" t="s">
        <v>21823</v>
      </c>
      <c r="M784" t="s">
        <v>31</v>
      </c>
      <c r="N784">
        <v>1</v>
      </c>
      <c r="O784" t="s">
        <v>21822</v>
      </c>
      <c r="P784">
        <v>17344446300</v>
      </c>
      <c r="Q784">
        <v>60003416</v>
      </c>
      <c r="R784" s="7">
        <v>40848</v>
      </c>
      <c r="S784" s="8">
        <f t="shared" si="96"/>
        <v>2011</v>
      </c>
      <c r="T784" s="8">
        <v>2011</v>
      </c>
      <c r="U784" s="8">
        <f t="shared" si="97"/>
        <v>11</v>
      </c>
      <c r="V784" s="7">
        <v>40848</v>
      </c>
      <c r="W784" t="s">
        <v>516</v>
      </c>
      <c r="X784" s="2">
        <v>0.92900000000000005</v>
      </c>
      <c r="Y784" s="6">
        <f t="shared" si="98"/>
        <v>2.4799124422732979E-2</v>
      </c>
      <c r="AA784">
        <v>10897798</v>
      </c>
      <c r="AB784">
        <v>18896</v>
      </c>
      <c r="AD784" t="s">
        <v>2</v>
      </c>
      <c r="AE784">
        <v>15</v>
      </c>
      <c r="AF784">
        <v>11</v>
      </c>
      <c r="AG784">
        <v>6044672</v>
      </c>
      <c r="AH784" t="s">
        <v>21821</v>
      </c>
      <c r="AI784" t="s">
        <v>21820</v>
      </c>
      <c r="AJ784" t="s">
        <v>21819</v>
      </c>
      <c r="AK784" t="s">
        <v>21818</v>
      </c>
      <c r="AL784">
        <v>17</v>
      </c>
      <c r="AM784" s="5">
        <f t="shared" si="99"/>
        <v>1.5454545454545454</v>
      </c>
      <c r="AN784" s="4">
        <f t="shared" si="100"/>
        <v>2.3407111631269148E-3</v>
      </c>
      <c r="AO784" s="3"/>
      <c r="AP784">
        <v>0</v>
      </c>
      <c r="AQ784" t="s">
        <v>861</v>
      </c>
      <c r="AR784">
        <v>23760353</v>
      </c>
      <c r="AS784" t="s">
        <v>47</v>
      </c>
      <c r="AT784" s="2">
        <v>3.4359999999999999</v>
      </c>
      <c r="AU784" s="1">
        <f t="shared" si="101"/>
        <v>1.8061600444851156</v>
      </c>
      <c r="AV784" s="1">
        <f t="shared" si="102"/>
        <v>1.3569917792929946</v>
      </c>
      <c r="AW784" s="1">
        <f t="shared" si="103"/>
        <v>0.90782351410087325</v>
      </c>
    </row>
    <row r="785" spans="1:49" x14ac:dyDescent="0.2">
      <c r="A785">
        <v>783</v>
      </c>
      <c r="B785" t="s">
        <v>21817</v>
      </c>
      <c r="C785" t="s">
        <v>21816</v>
      </c>
      <c r="F785" t="s">
        <v>21815</v>
      </c>
      <c r="G785" t="s">
        <v>6</v>
      </c>
      <c r="H785" t="s">
        <v>5</v>
      </c>
      <c r="I785" t="s">
        <v>21814</v>
      </c>
      <c r="J785">
        <v>60020256</v>
      </c>
      <c r="K785" t="s">
        <v>1100</v>
      </c>
      <c r="L785" t="s">
        <v>110</v>
      </c>
      <c r="M785" t="s">
        <v>60</v>
      </c>
      <c r="N785">
        <v>3</v>
      </c>
      <c r="O785" t="s">
        <v>21813</v>
      </c>
      <c r="P785" t="s">
        <v>21812</v>
      </c>
      <c r="Q785" t="s">
        <v>1099</v>
      </c>
      <c r="R785" s="7">
        <v>40848</v>
      </c>
      <c r="S785" s="8">
        <f t="shared" si="96"/>
        <v>2011</v>
      </c>
      <c r="T785" s="8">
        <v>2011</v>
      </c>
      <c r="U785" s="8">
        <f t="shared" si="97"/>
        <v>11</v>
      </c>
      <c r="V785" s="7">
        <v>40848</v>
      </c>
      <c r="W785" t="s">
        <v>923</v>
      </c>
      <c r="X785" s="2">
        <v>0.67100000000000004</v>
      </c>
      <c r="Y785" s="6">
        <f t="shared" si="98"/>
        <v>1.7911961773577855E-2</v>
      </c>
      <c r="AA785">
        <v>138746</v>
      </c>
      <c r="AB785">
        <v>19811</v>
      </c>
      <c r="AD785" t="s">
        <v>2</v>
      </c>
      <c r="AE785">
        <v>104</v>
      </c>
      <c r="AF785">
        <v>6</v>
      </c>
      <c r="AH785" t="s">
        <v>21811</v>
      </c>
      <c r="AI785" t="s">
        <v>21810</v>
      </c>
      <c r="AJ785" t="s">
        <v>21809</v>
      </c>
      <c r="AK785" t="s">
        <v>21808</v>
      </c>
      <c r="AL785">
        <v>20</v>
      </c>
      <c r="AM785" s="5">
        <f t="shared" si="99"/>
        <v>1.8181818181818181</v>
      </c>
      <c r="AN785" s="4">
        <f t="shared" si="100"/>
        <v>2.7537778389728406E-3</v>
      </c>
      <c r="AO785" s="3"/>
      <c r="AP785">
        <v>1</v>
      </c>
      <c r="AR785" t="s">
        <v>1</v>
      </c>
      <c r="AT785" s="2" t="s">
        <v>0</v>
      </c>
      <c r="AU785" s="1">
        <f t="shared" si="101"/>
        <v>1.336450659319635</v>
      </c>
      <c r="AV785" s="1">
        <f t="shared" si="102"/>
        <v>1.0332869806275349</v>
      </c>
      <c r="AW785" s="1">
        <f t="shared" si="103"/>
        <v>0.7301233019354344</v>
      </c>
    </row>
    <row r="786" spans="1:49" x14ac:dyDescent="0.2">
      <c r="A786">
        <v>784</v>
      </c>
      <c r="B786" t="s">
        <v>21807</v>
      </c>
      <c r="C786" t="s">
        <v>21806</v>
      </c>
      <c r="F786" t="s">
        <v>21805</v>
      </c>
      <c r="G786" t="s">
        <v>6</v>
      </c>
      <c r="H786" t="s">
        <v>5</v>
      </c>
      <c r="I786" t="s">
        <v>21804</v>
      </c>
      <c r="J786">
        <v>60001873</v>
      </c>
      <c r="K786" t="s">
        <v>19365</v>
      </c>
      <c r="L786" t="s">
        <v>74</v>
      </c>
      <c r="M786" t="s">
        <v>73</v>
      </c>
      <c r="N786">
        <v>2</v>
      </c>
      <c r="O786" t="s">
        <v>21803</v>
      </c>
      <c r="P786" t="s">
        <v>21802</v>
      </c>
      <c r="Q786" t="s">
        <v>19362</v>
      </c>
      <c r="R786" s="7">
        <v>40848</v>
      </c>
      <c r="S786" s="8">
        <f t="shared" si="96"/>
        <v>2011</v>
      </c>
      <c r="T786" s="8">
        <v>2011</v>
      </c>
      <c r="U786" s="8">
        <f t="shared" si="97"/>
        <v>11</v>
      </c>
      <c r="V786" s="7">
        <v>40848</v>
      </c>
      <c r="W786" t="s">
        <v>516</v>
      </c>
      <c r="X786" s="2">
        <v>0.92900000000000005</v>
      </c>
      <c r="Y786" s="6">
        <f t="shared" si="98"/>
        <v>2.4799124422732979E-2</v>
      </c>
      <c r="AA786">
        <v>10897798</v>
      </c>
      <c r="AB786">
        <v>18896</v>
      </c>
      <c r="AD786" t="s">
        <v>2</v>
      </c>
      <c r="AE786">
        <v>15</v>
      </c>
      <c r="AF786">
        <v>11</v>
      </c>
      <c r="AG786">
        <v>6012538</v>
      </c>
      <c r="AH786" t="s">
        <v>21801</v>
      </c>
      <c r="AI786" t="s">
        <v>21800</v>
      </c>
      <c r="AJ786" t="s">
        <v>21799</v>
      </c>
      <c r="AK786" t="s">
        <v>21798</v>
      </c>
      <c r="AL786">
        <v>27</v>
      </c>
      <c r="AM786" s="5">
        <f t="shared" si="99"/>
        <v>2.4545454545454546</v>
      </c>
      <c r="AN786" s="4">
        <f t="shared" si="100"/>
        <v>3.7176000826133352E-3</v>
      </c>
      <c r="AO786" s="3"/>
      <c r="AP786">
        <v>0</v>
      </c>
      <c r="AQ786" t="s">
        <v>309</v>
      </c>
      <c r="AR786" t="s">
        <v>1019</v>
      </c>
      <c r="AS786" t="s">
        <v>308</v>
      </c>
      <c r="AT786" s="2">
        <v>3.4359999999999999</v>
      </c>
      <c r="AU786" s="1">
        <f t="shared" si="101"/>
        <v>1.8474667120697084</v>
      </c>
      <c r="AV786" s="1">
        <f t="shared" si="102"/>
        <v>1.4258362252673158</v>
      </c>
      <c r="AW786" s="1">
        <f t="shared" si="103"/>
        <v>1.0042057384649228</v>
      </c>
    </row>
    <row r="787" spans="1:49" x14ac:dyDescent="0.2">
      <c r="A787">
        <v>785</v>
      </c>
      <c r="B787" t="s">
        <v>21797</v>
      </c>
      <c r="C787" t="s">
        <v>21796</v>
      </c>
      <c r="E787">
        <v>21724520</v>
      </c>
      <c r="F787" t="s">
        <v>21795</v>
      </c>
      <c r="G787" t="s">
        <v>6</v>
      </c>
      <c r="H787" t="s">
        <v>5</v>
      </c>
      <c r="I787" t="s">
        <v>21794</v>
      </c>
      <c r="J787" t="s">
        <v>21793</v>
      </c>
      <c r="K787" t="s">
        <v>21792</v>
      </c>
      <c r="L787" t="s">
        <v>21791</v>
      </c>
      <c r="M787" t="s">
        <v>21790</v>
      </c>
      <c r="N787">
        <v>5</v>
      </c>
      <c r="O787" t="s">
        <v>21789</v>
      </c>
      <c r="P787" t="s">
        <v>21788</v>
      </c>
      <c r="Q787" t="s">
        <v>21787</v>
      </c>
      <c r="R787" s="7">
        <v>40848</v>
      </c>
      <c r="S787" s="8">
        <f t="shared" si="96"/>
        <v>2011</v>
      </c>
      <c r="T787" s="8">
        <v>2011</v>
      </c>
      <c r="U787" s="8">
        <f t="shared" si="97"/>
        <v>11</v>
      </c>
      <c r="V787" s="7">
        <v>40848</v>
      </c>
      <c r="W787" t="s">
        <v>21786</v>
      </c>
      <c r="X787" s="2">
        <v>1.2929999999999999</v>
      </c>
      <c r="Y787" s="6">
        <f t="shared" si="98"/>
        <v>3.4515896532393689E-2</v>
      </c>
      <c r="AA787">
        <v>10897771</v>
      </c>
      <c r="AB787">
        <v>16039</v>
      </c>
      <c r="AD787" t="s">
        <v>2</v>
      </c>
      <c r="AE787">
        <v>15</v>
      </c>
      <c r="AF787">
        <v>6</v>
      </c>
      <c r="AG787">
        <v>5936734</v>
      </c>
      <c r="AH787" t="s">
        <v>21785</v>
      </c>
      <c r="AI787" t="s">
        <v>21784</v>
      </c>
      <c r="AJ787" t="s">
        <v>21783</v>
      </c>
      <c r="AK787" t="s">
        <v>21782</v>
      </c>
      <c r="AL787">
        <v>80</v>
      </c>
      <c r="AM787" s="5">
        <f t="shared" si="99"/>
        <v>7.2727272727272725</v>
      </c>
      <c r="AN787" s="4">
        <f t="shared" si="100"/>
        <v>1.1015111355891363E-2</v>
      </c>
      <c r="AO787" s="3"/>
      <c r="AP787">
        <v>0</v>
      </c>
      <c r="AQ787" t="s">
        <v>9</v>
      </c>
      <c r="AR787" t="s">
        <v>21781</v>
      </c>
      <c r="AS787" t="s">
        <v>8</v>
      </c>
      <c r="AT787" s="2" t="s">
        <v>0</v>
      </c>
      <c r="AU787" s="1">
        <f t="shared" si="101"/>
        <v>2.746566097944299</v>
      </c>
      <c r="AV787" s="1">
        <f t="shared" si="102"/>
        <v>2.2765503944142527</v>
      </c>
      <c r="AW787" s="1">
        <f t="shared" si="103"/>
        <v>1.8065346908842059</v>
      </c>
    </row>
    <row r="788" spans="1:49" x14ac:dyDescent="0.2">
      <c r="A788">
        <v>786</v>
      </c>
      <c r="B788" t="s">
        <v>21780</v>
      </c>
      <c r="C788" t="s">
        <v>21779</v>
      </c>
      <c r="F788" t="s">
        <v>21778</v>
      </c>
      <c r="G788" t="s">
        <v>6</v>
      </c>
      <c r="H788" t="s">
        <v>5</v>
      </c>
      <c r="I788" t="s">
        <v>1587</v>
      </c>
      <c r="J788">
        <v>60027863</v>
      </c>
      <c r="K788" t="s">
        <v>1540</v>
      </c>
      <c r="L788" t="s">
        <v>164</v>
      </c>
      <c r="M788" t="s">
        <v>101</v>
      </c>
      <c r="N788">
        <v>2</v>
      </c>
      <c r="O788" t="s">
        <v>21777</v>
      </c>
      <c r="P788" t="s">
        <v>21776</v>
      </c>
      <c r="Q788" t="s">
        <v>1889</v>
      </c>
      <c r="R788" s="7">
        <v>40848</v>
      </c>
      <c r="S788" s="8">
        <f t="shared" si="96"/>
        <v>2011</v>
      </c>
      <c r="T788" s="8">
        <v>2011</v>
      </c>
      <c r="U788" s="8">
        <f t="shared" si="97"/>
        <v>11</v>
      </c>
      <c r="V788" s="7">
        <v>40848</v>
      </c>
      <c r="W788" t="s">
        <v>516</v>
      </c>
      <c r="X788" s="2">
        <v>0.92900000000000005</v>
      </c>
      <c r="Y788" s="6">
        <f t="shared" si="98"/>
        <v>2.4799124422732979E-2</v>
      </c>
      <c r="AA788">
        <v>10897798</v>
      </c>
      <c r="AB788">
        <v>18896</v>
      </c>
      <c r="AD788" t="s">
        <v>2</v>
      </c>
      <c r="AE788">
        <v>15</v>
      </c>
      <c r="AF788">
        <v>11</v>
      </c>
      <c r="AG788">
        <v>6034397</v>
      </c>
      <c r="AH788" t="s">
        <v>21775</v>
      </c>
      <c r="AI788" t="s">
        <v>21774</v>
      </c>
      <c r="AJ788" t="s">
        <v>21773</v>
      </c>
      <c r="AK788" t="s">
        <v>21772</v>
      </c>
      <c r="AL788">
        <v>46</v>
      </c>
      <c r="AM788" s="5">
        <f t="shared" si="99"/>
        <v>4.1818181818181817</v>
      </c>
      <c r="AN788" s="4">
        <f t="shared" si="100"/>
        <v>6.3336890296375337E-3</v>
      </c>
      <c r="AO788" s="3"/>
      <c r="AP788">
        <v>0</v>
      </c>
      <c r="AR788" t="s">
        <v>1</v>
      </c>
      <c r="AT788" s="2">
        <v>3.4359999999999999</v>
      </c>
      <c r="AU788" s="1">
        <f t="shared" si="101"/>
        <v>1.9259493804804344</v>
      </c>
      <c r="AV788" s="1">
        <f t="shared" si="102"/>
        <v>1.5566406726185256</v>
      </c>
      <c r="AW788" s="1">
        <f t="shared" si="103"/>
        <v>1.1873319647566167</v>
      </c>
    </row>
    <row r="789" spans="1:49" x14ac:dyDescent="0.2">
      <c r="A789">
        <v>787</v>
      </c>
      <c r="B789" t="s">
        <v>21771</v>
      </c>
      <c r="C789" t="s">
        <v>21770</v>
      </c>
      <c r="E789">
        <v>22346630</v>
      </c>
      <c r="F789" t="s">
        <v>21769</v>
      </c>
      <c r="G789" t="s">
        <v>6</v>
      </c>
      <c r="H789" t="s">
        <v>5</v>
      </c>
      <c r="I789" t="s">
        <v>21768</v>
      </c>
      <c r="J789">
        <v>60011476</v>
      </c>
      <c r="K789" t="s">
        <v>21767</v>
      </c>
      <c r="L789" t="s">
        <v>2423</v>
      </c>
      <c r="M789" t="s">
        <v>40</v>
      </c>
      <c r="N789">
        <v>4</v>
      </c>
      <c r="O789" t="s">
        <v>21766</v>
      </c>
      <c r="P789" t="s">
        <v>21765</v>
      </c>
      <c r="Q789" t="s">
        <v>21764</v>
      </c>
      <c r="R789" s="7">
        <v>40848</v>
      </c>
      <c r="S789" s="8">
        <f t="shared" si="96"/>
        <v>2011</v>
      </c>
      <c r="T789" s="8">
        <v>2011</v>
      </c>
      <c r="U789" s="8">
        <f t="shared" si="97"/>
        <v>11</v>
      </c>
      <c r="V789" s="7">
        <v>40848</v>
      </c>
      <c r="W789" t="s">
        <v>1656</v>
      </c>
      <c r="X789" s="2">
        <v>0.63600000000000001</v>
      </c>
      <c r="Y789" s="6">
        <f t="shared" si="98"/>
        <v>1.6977656763033557E-2</v>
      </c>
      <c r="AA789">
        <v>14248220</v>
      </c>
      <c r="AB789">
        <v>130124</v>
      </c>
      <c r="AD789" t="s">
        <v>2</v>
      </c>
      <c r="AE789">
        <v>11</v>
      </c>
      <c r="AF789">
        <v>11</v>
      </c>
      <c r="AH789" t="s">
        <v>21763</v>
      </c>
      <c r="AI789" t="s">
        <v>21762</v>
      </c>
      <c r="AJ789" t="s">
        <v>21761</v>
      </c>
      <c r="AK789" t="s">
        <v>21760</v>
      </c>
      <c r="AL789">
        <v>21</v>
      </c>
      <c r="AM789" s="5">
        <f t="shared" si="99"/>
        <v>1.9090909090909092</v>
      </c>
      <c r="AN789" s="4">
        <f t="shared" si="100"/>
        <v>2.8914667309214831E-3</v>
      </c>
      <c r="AO789" s="3"/>
      <c r="AP789">
        <v>1</v>
      </c>
      <c r="AR789" t="s">
        <v>1</v>
      </c>
      <c r="AT789" s="2">
        <v>3.5760000000000001</v>
      </c>
      <c r="AU789" s="1">
        <f t="shared" si="101"/>
        <v>1.2751799753399935</v>
      </c>
      <c r="AV789" s="1">
        <f t="shared" si="102"/>
        <v>0.99345617469775194</v>
      </c>
      <c r="AW789" s="1">
        <f t="shared" si="103"/>
        <v>0.71173237405551049</v>
      </c>
    </row>
    <row r="790" spans="1:49" x14ac:dyDescent="0.2">
      <c r="A790">
        <v>788</v>
      </c>
      <c r="B790" t="s">
        <v>21759</v>
      </c>
      <c r="C790" t="s">
        <v>21758</v>
      </c>
      <c r="F790" t="s">
        <v>21757</v>
      </c>
      <c r="G790" t="s">
        <v>6</v>
      </c>
      <c r="H790" t="s">
        <v>5</v>
      </c>
      <c r="I790" t="s">
        <v>1633</v>
      </c>
      <c r="J790">
        <v>60004580</v>
      </c>
      <c r="K790" t="s">
        <v>1190</v>
      </c>
      <c r="L790" t="s">
        <v>1189</v>
      </c>
      <c r="M790" t="s">
        <v>73</v>
      </c>
      <c r="N790">
        <v>2</v>
      </c>
      <c r="O790" t="s">
        <v>21756</v>
      </c>
      <c r="P790" t="s">
        <v>21755</v>
      </c>
      <c r="Q790" t="s">
        <v>21754</v>
      </c>
      <c r="R790" s="7">
        <v>40848</v>
      </c>
      <c r="S790" s="8">
        <f t="shared" si="96"/>
        <v>2011</v>
      </c>
      <c r="T790" s="8">
        <v>2011</v>
      </c>
      <c r="U790" s="8">
        <f t="shared" si="97"/>
        <v>11</v>
      </c>
      <c r="V790" s="7">
        <v>40848</v>
      </c>
      <c r="W790" t="s">
        <v>1656</v>
      </c>
      <c r="X790" s="2">
        <v>0.63600000000000001</v>
      </c>
      <c r="Y790" s="6">
        <f t="shared" si="98"/>
        <v>1.6977656763033557E-2</v>
      </c>
      <c r="AA790">
        <v>14248220</v>
      </c>
      <c r="AB790">
        <v>130124</v>
      </c>
      <c r="AD790" t="s">
        <v>2</v>
      </c>
      <c r="AE790">
        <v>11</v>
      </c>
      <c r="AF790">
        <v>11</v>
      </c>
      <c r="AH790" t="s">
        <v>21753</v>
      </c>
      <c r="AI790" t="s">
        <v>21752</v>
      </c>
      <c r="AJ790" t="s">
        <v>21751</v>
      </c>
      <c r="AK790" t="s">
        <v>21750</v>
      </c>
      <c r="AL790">
        <v>2</v>
      </c>
      <c r="AM790" s="5">
        <f t="shared" si="99"/>
        <v>0.18181818181818182</v>
      </c>
      <c r="AN790" s="4">
        <f t="shared" si="100"/>
        <v>2.753777838972841E-4</v>
      </c>
      <c r="AO790" s="3"/>
      <c r="AP790">
        <v>1</v>
      </c>
      <c r="AR790" t="s">
        <v>1</v>
      </c>
      <c r="AT790" s="2">
        <v>3.5760000000000001</v>
      </c>
      <c r="AU790" s="1">
        <f t="shared" si="101"/>
        <v>1.1966973069292675</v>
      </c>
      <c r="AV790" s="1">
        <f t="shared" si="102"/>
        <v>0.86265172734654205</v>
      </c>
      <c r="AW790" s="1">
        <f t="shared" si="103"/>
        <v>0.52860614776381654</v>
      </c>
    </row>
    <row r="791" spans="1:49" x14ac:dyDescent="0.2">
      <c r="A791">
        <v>789</v>
      </c>
      <c r="B791" t="s">
        <v>21749</v>
      </c>
      <c r="C791" t="s">
        <v>21748</v>
      </c>
      <c r="F791" t="s">
        <v>21747</v>
      </c>
      <c r="G791" t="s">
        <v>6</v>
      </c>
      <c r="H791" t="s">
        <v>5</v>
      </c>
      <c r="I791" t="s">
        <v>21746</v>
      </c>
      <c r="J791" t="s">
        <v>21745</v>
      </c>
      <c r="K791" t="s">
        <v>21744</v>
      </c>
      <c r="L791" t="s">
        <v>21743</v>
      </c>
      <c r="M791" t="s">
        <v>21742</v>
      </c>
      <c r="N791">
        <v>16</v>
      </c>
      <c r="O791" t="s">
        <v>21741</v>
      </c>
      <c r="P791" t="s">
        <v>21740</v>
      </c>
      <c r="Q791" t="s">
        <v>21739</v>
      </c>
      <c r="R791" s="7">
        <v>40848</v>
      </c>
      <c r="S791" s="8">
        <f t="shared" si="96"/>
        <v>2011</v>
      </c>
      <c r="T791" s="8">
        <v>2011</v>
      </c>
      <c r="U791" s="8">
        <f t="shared" si="97"/>
        <v>11</v>
      </c>
      <c r="V791" s="7">
        <v>40848</v>
      </c>
      <c r="W791" t="s">
        <v>1502</v>
      </c>
      <c r="X791" s="2">
        <v>0.65500000000000003</v>
      </c>
      <c r="Y791" s="6">
        <f t="shared" si="98"/>
        <v>1.7484850911614749E-2</v>
      </c>
      <c r="AA791">
        <v>189375</v>
      </c>
      <c r="AB791">
        <v>26051</v>
      </c>
      <c r="AD791" t="s">
        <v>2</v>
      </c>
      <c r="AE791">
        <v>53</v>
      </c>
      <c r="AF791">
        <v>4</v>
      </c>
      <c r="AG791">
        <v>5872021</v>
      </c>
      <c r="AH791" t="s">
        <v>21738</v>
      </c>
      <c r="AI791" t="s">
        <v>21737</v>
      </c>
      <c r="AJ791" t="s">
        <v>21736</v>
      </c>
      <c r="AK791" t="s">
        <v>21735</v>
      </c>
      <c r="AL791">
        <v>28</v>
      </c>
      <c r="AM791" s="5">
        <f t="shared" si="99"/>
        <v>2.5454545454545454</v>
      </c>
      <c r="AN791" s="4">
        <f t="shared" si="100"/>
        <v>3.8552889745619772E-3</v>
      </c>
      <c r="AO791" s="3"/>
      <c r="AP791">
        <v>0</v>
      </c>
      <c r="AR791" t="s">
        <v>1</v>
      </c>
      <c r="AT791" s="2" t="s">
        <v>0</v>
      </c>
      <c r="AU791" s="1">
        <f t="shared" si="101"/>
        <v>1.3395982330498915</v>
      </c>
      <c r="AV791" s="1">
        <f t="shared" si="102"/>
        <v>1.0670069943088363</v>
      </c>
      <c r="AW791" s="1">
        <f t="shared" si="103"/>
        <v>0.79441575556778099</v>
      </c>
    </row>
    <row r="792" spans="1:49" x14ac:dyDescent="0.2">
      <c r="A792">
        <v>790</v>
      </c>
      <c r="B792" t="s">
        <v>21734</v>
      </c>
      <c r="C792" t="s">
        <v>21733</v>
      </c>
      <c r="F792" t="s">
        <v>21732</v>
      </c>
      <c r="G792" t="s">
        <v>6</v>
      </c>
      <c r="H792" t="s">
        <v>5</v>
      </c>
      <c r="I792" t="s">
        <v>21731</v>
      </c>
      <c r="J792">
        <v>60013849</v>
      </c>
      <c r="K792" t="s">
        <v>8402</v>
      </c>
      <c r="L792" t="s">
        <v>440</v>
      </c>
      <c r="M792" t="s">
        <v>436</v>
      </c>
      <c r="N792">
        <v>1</v>
      </c>
      <c r="O792" t="s">
        <v>21730</v>
      </c>
      <c r="P792">
        <v>6602428939</v>
      </c>
      <c r="Q792">
        <v>60013849</v>
      </c>
      <c r="R792" s="7">
        <v>40848</v>
      </c>
      <c r="S792" s="8">
        <f t="shared" si="96"/>
        <v>2011</v>
      </c>
      <c r="T792" s="8">
        <v>2011</v>
      </c>
      <c r="U792" s="8">
        <f t="shared" si="97"/>
        <v>11</v>
      </c>
      <c r="V792" s="7">
        <v>40848</v>
      </c>
      <c r="W792" t="s">
        <v>8398</v>
      </c>
      <c r="X792" s="2">
        <v>0.34699999999999998</v>
      </c>
      <c r="Y792" s="6">
        <f t="shared" si="98"/>
        <v>9.2629668188249116E-3</v>
      </c>
      <c r="AA792" t="s">
        <v>8397</v>
      </c>
      <c r="AB792">
        <v>18817</v>
      </c>
      <c r="AC792">
        <v>15418251</v>
      </c>
      <c r="AD792" t="s">
        <v>2</v>
      </c>
      <c r="AE792">
        <v>22</v>
      </c>
      <c r="AF792">
        <v>7</v>
      </c>
      <c r="AH792" t="s">
        <v>21729</v>
      </c>
      <c r="AI792" t="s">
        <v>21728</v>
      </c>
      <c r="AK792" t="s">
        <v>21727</v>
      </c>
      <c r="AL792">
        <v>1</v>
      </c>
      <c r="AM792" s="5">
        <f t="shared" si="99"/>
        <v>9.0909090909090912E-2</v>
      </c>
      <c r="AN792" s="4">
        <f t="shared" si="100"/>
        <v>1.3768889194864205E-4</v>
      </c>
      <c r="AO792" s="3"/>
      <c r="AP792">
        <v>0</v>
      </c>
      <c r="AR792" t="s">
        <v>1</v>
      </c>
      <c r="AT792" s="2" t="s">
        <v>0</v>
      </c>
      <c r="AU792" s="1">
        <f t="shared" si="101"/>
        <v>0.65253834407620304</v>
      </c>
      <c r="AV792" s="1">
        <f t="shared" si="102"/>
        <v>0.47003278553867767</v>
      </c>
      <c r="AW792" s="1">
        <f t="shared" si="103"/>
        <v>0.28752722700115224</v>
      </c>
    </row>
    <row r="793" spans="1:49" x14ac:dyDescent="0.2">
      <c r="A793">
        <v>791</v>
      </c>
      <c r="B793" t="s">
        <v>21726</v>
      </c>
      <c r="C793" t="s">
        <v>21725</v>
      </c>
      <c r="F793" t="s">
        <v>21724</v>
      </c>
      <c r="G793" t="s">
        <v>6</v>
      </c>
      <c r="H793" t="s">
        <v>5</v>
      </c>
      <c r="I793" t="s">
        <v>2353</v>
      </c>
      <c r="J793">
        <v>60003554</v>
      </c>
      <c r="K793" t="s">
        <v>2352</v>
      </c>
      <c r="L793" t="s">
        <v>1454</v>
      </c>
      <c r="M793" t="s">
        <v>815</v>
      </c>
      <c r="N793">
        <v>1</v>
      </c>
      <c r="O793" t="s">
        <v>2351</v>
      </c>
      <c r="P793">
        <v>55975114200</v>
      </c>
      <c r="Q793">
        <v>60003554</v>
      </c>
      <c r="R793" s="7">
        <v>40848</v>
      </c>
      <c r="S793" s="8">
        <f t="shared" si="96"/>
        <v>2011</v>
      </c>
      <c r="T793" s="8">
        <v>2011</v>
      </c>
      <c r="U793" s="8">
        <f t="shared" si="97"/>
        <v>11</v>
      </c>
      <c r="V793" s="7">
        <v>40848</v>
      </c>
      <c r="W793" t="s">
        <v>1502</v>
      </c>
      <c r="X793" s="2">
        <v>0.65500000000000003</v>
      </c>
      <c r="Y793" s="6">
        <f t="shared" si="98"/>
        <v>1.7484850911614749E-2</v>
      </c>
      <c r="AA793">
        <v>189375</v>
      </c>
      <c r="AB793">
        <v>26051</v>
      </c>
      <c r="AD793" t="s">
        <v>2</v>
      </c>
      <c r="AE793">
        <v>53</v>
      </c>
      <c r="AF793">
        <v>4</v>
      </c>
      <c r="AG793">
        <v>6034519</v>
      </c>
      <c r="AH793" t="s">
        <v>21723</v>
      </c>
      <c r="AI793" t="s">
        <v>21722</v>
      </c>
      <c r="AJ793" t="s">
        <v>21721</v>
      </c>
      <c r="AK793" t="s">
        <v>21720</v>
      </c>
      <c r="AL793">
        <v>6</v>
      </c>
      <c r="AM793" s="5">
        <f t="shared" si="99"/>
        <v>0.54545454545454541</v>
      </c>
      <c r="AN793" s="4">
        <f t="shared" si="100"/>
        <v>8.2613335169185224E-4</v>
      </c>
      <c r="AO793" s="3"/>
      <c r="AP793">
        <v>0</v>
      </c>
      <c r="AR793" t="s">
        <v>1</v>
      </c>
      <c r="AS793" t="s">
        <v>2350</v>
      </c>
      <c r="AT793" s="2" t="s">
        <v>0</v>
      </c>
      <c r="AU793" s="1">
        <f t="shared" si="101"/>
        <v>1.2487235643637877</v>
      </c>
      <c r="AV793" s="1">
        <f t="shared" si="102"/>
        <v>0.91554921316533</v>
      </c>
      <c r="AW793" s="1">
        <f t="shared" si="103"/>
        <v>0.58237486196687205</v>
      </c>
    </row>
    <row r="794" spans="1:49" x14ac:dyDescent="0.2">
      <c r="A794">
        <v>792</v>
      </c>
      <c r="B794" t="s">
        <v>21719</v>
      </c>
      <c r="C794" t="s">
        <v>21718</v>
      </c>
      <c r="F794" t="s">
        <v>21717</v>
      </c>
      <c r="G794" t="s">
        <v>6</v>
      </c>
      <c r="H794" t="s">
        <v>5</v>
      </c>
      <c r="I794" t="s">
        <v>21716</v>
      </c>
      <c r="J794">
        <v>60018353</v>
      </c>
      <c r="K794" t="s">
        <v>1670</v>
      </c>
      <c r="L794" t="s">
        <v>1669</v>
      </c>
      <c r="M794" t="s">
        <v>127</v>
      </c>
      <c r="N794">
        <v>1</v>
      </c>
      <c r="O794" t="s">
        <v>21715</v>
      </c>
      <c r="P794">
        <v>54404784000</v>
      </c>
      <c r="Q794">
        <v>60018353</v>
      </c>
      <c r="R794" s="7">
        <v>40848</v>
      </c>
      <c r="S794" s="8">
        <f t="shared" si="96"/>
        <v>2011</v>
      </c>
      <c r="T794" s="8">
        <v>2011</v>
      </c>
      <c r="U794" s="8">
        <f t="shared" si="97"/>
        <v>11</v>
      </c>
      <c r="V794" s="7">
        <v>40848</v>
      </c>
      <c r="W794" t="s">
        <v>1502</v>
      </c>
      <c r="X794" s="2">
        <v>0.65500000000000003</v>
      </c>
      <c r="Y794" s="6">
        <f t="shared" si="98"/>
        <v>1.7484850911614749E-2</v>
      </c>
      <c r="AA794">
        <v>189375</v>
      </c>
      <c r="AB794">
        <v>26051</v>
      </c>
      <c r="AD794" t="s">
        <v>2</v>
      </c>
      <c r="AE794">
        <v>53</v>
      </c>
      <c r="AF794">
        <v>4</v>
      </c>
      <c r="AG794">
        <v>5715864</v>
      </c>
      <c r="AH794" t="s">
        <v>21714</v>
      </c>
      <c r="AI794" t="s">
        <v>21713</v>
      </c>
      <c r="AJ794" t="s">
        <v>21712</v>
      </c>
      <c r="AK794" t="s">
        <v>21711</v>
      </c>
      <c r="AL794">
        <v>20</v>
      </c>
      <c r="AM794" s="5">
        <f t="shared" si="99"/>
        <v>1.8181818181818181</v>
      </c>
      <c r="AN794" s="4">
        <f t="shared" si="100"/>
        <v>2.7537778389728406E-3</v>
      </c>
      <c r="AO794" s="3"/>
      <c r="AP794">
        <v>0</v>
      </c>
      <c r="AR794" t="s">
        <v>1</v>
      </c>
      <c r="AT794" s="2" t="s">
        <v>0</v>
      </c>
      <c r="AU794" s="1">
        <f t="shared" si="101"/>
        <v>1.3065528989822175</v>
      </c>
      <c r="AV794" s="1">
        <f t="shared" si="102"/>
        <v>1.0119314375293795</v>
      </c>
      <c r="AW794" s="1">
        <f t="shared" si="103"/>
        <v>0.71730997607654134</v>
      </c>
    </row>
    <row r="795" spans="1:49" x14ac:dyDescent="0.2">
      <c r="A795">
        <v>793</v>
      </c>
      <c r="B795" t="s">
        <v>21710</v>
      </c>
      <c r="C795" t="s">
        <v>21709</v>
      </c>
      <c r="F795" t="s">
        <v>21708</v>
      </c>
      <c r="G795" t="s">
        <v>6</v>
      </c>
      <c r="H795" t="s">
        <v>5</v>
      </c>
      <c r="I795" t="s">
        <v>21707</v>
      </c>
      <c r="J795">
        <v>60026175</v>
      </c>
      <c r="K795" t="s">
        <v>21706</v>
      </c>
      <c r="L795" t="s">
        <v>21705</v>
      </c>
      <c r="M795" t="s">
        <v>17</v>
      </c>
      <c r="N795">
        <v>4</v>
      </c>
      <c r="O795" t="s">
        <v>21704</v>
      </c>
      <c r="P795" t="s">
        <v>21703</v>
      </c>
      <c r="Q795" t="s">
        <v>21702</v>
      </c>
      <c r="R795" s="7">
        <v>40848</v>
      </c>
      <c r="S795" s="8">
        <f t="shared" si="96"/>
        <v>2011</v>
      </c>
      <c r="T795" s="8">
        <v>2011</v>
      </c>
      <c r="U795" s="8">
        <f t="shared" si="97"/>
        <v>11</v>
      </c>
      <c r="V795" s="7">
        <v>40848</v>
      </c>
      <c r="W795" t="s">
        <v>1502</v>
      </c>
      <c r="X795" s="2">
        <v>0.65500000000000003</v>
      </c>
      <c r="Y795" s="6">
        <f t="shared" si="98"/>
        <v>1.7484850911614749E-2</v>
      </c>
      <c r="AA795">
        <v>189375</v>
      </c>
      <c r="AB795">
        <v>26051</v>
      </c>
      <c r="AD795" t="s">
        <v>2</v>
      </c>
      <c r="AE795">
        <v>53</v>
      </c>
      <c r="AF795">
        <v>4</v>
      </c>
      <c r="AG795">
        <v>5771090</v>
      </c>
      <c r="AH795" t="s">
        <v>21701</v>
      </c>
      <c r="AI795" t="s">
        <v>21700</v>
      </c>
      <c r="AJ795" t="s">
        <v>21699</v>
      </c>
      <c r="AK795" t="s">
        <v>21698</v>
      </c>
      <c r="AL795">
        <v>3</v>
      </c>
      <c r="AM795" s="5">
        <f t="shared" si="99"/>
        <v>0.27272727272727271</v>
      </c>
      <c r="AN795" s="4">
        <f t="shared" si="100"/>
        <v>4.1306667584592612E-4</v>
      </c>
      <c r="AO795" s="3"/>
      <c r="AP795">
        <v>0</v>
      </c>
      <c r="AQ795" t="s">
        <v>555</v>
      </c>
      <c r="AR795" t="s">
        <v>21697</v>
      </c>
      <c r="AS795" t="s">
        <v>554</v>
      </c>
      <c r="AT795" s="2" t="s">
        <v>0</v>
      </c>
      <c r="AU795" s="1">
        <f t="shared" si="101"/>
        <v>1.2363315640884101</v>
      </c>
      <c r="AV795" s="1">
        <f t="shared" si="102"/>
        <v>0.89489587937303361</v>
      </c>
      <c r="AW795" s="1">
        <f t="shared" si="103"/>
        <v>0.55346019465765728</v>
      </c>
    </row>
    <row r="796" spans="1:49" x14ac:dyDescent="0.2">
      <c r="A796">
        <v>794</v>
      </c>
      <c r="B796" t="s">
        <v>21696</v>
      </c>
      <c r="C796" t="s">
        <v>21695</v>
      </c>
      <c r="F796" t="s">
        <v>21694</v>
      </c>
      <c r="G796" t="s">
        <v>6</v>
      </c>
      <c r="H796" t="s">
        <v>5</v>
      </c>
      <c r="I796" t="s">
        <v>21693</v>
      </c>
      <c r="J796" t="s">
        <v>21692</v>
      </c>
      <c r="K796" t="s">
        <v>21691</v>
      </c>
      <c r="L796" t="s">
        <v>21690</v>
      </c>
      <c r="M796" t="s">
        <v>21689</v>
      </c>
      <c r="N796">
        <v>2</v>
      </c>
      <c r="O796" t="s">
        <v>21688</v>
      </c>
      <c r="P796" t="s">
        <v>21687</v>
      </c>
      <c r="Q796" t="s">
        <v>21686</v>
      </c>
      <c r="R796" s="7">
        <v>40848</v>
      </c>
      <c r="S796" s="8">
        <f t="shared" si="96"/>
        <v>2011</v>
      </c>
      <c r="T796" s="8">
        <v>2011</v>
      </c>
      <c r="U796" s="8">
        <f t="shared" si="97"/>
        <v>11</v>
      </c>
      <c r="V796" s="7">
        <v>40848</v>
      </c>
      <c r="W796" t="s">
        <v>1502</v>
      </c>
      <c r="X796" s="2">
        <v>0.65500000000000003</v>
      </c>
      <c r="Y796" s="6">
        <f t="shared" si="98"/>
        <v>1.7484850911614749E-2</v>
      </c>
      <c r="AA796">
        <v>189375</v>
      </c>
      <c r="AB796">
        <v>26051</v>
      </c>
      <c r="AD796" t="s">
        <v>2</v>
      </c>
      <c r="AE796">
        <v>53</v>
      </c>
      <c r="AF796">
        <v>4</v>
      </c>
      <c r="AG796">
        <v>5782950</v>
      </c>
      <c r="AH796" t="s">
        <v>21685</v>
      </c>
      <c r="AI796" t="s">
        <v>21684</v>
      </c>
      <c r="AJ796" t="s">
        <v>21683</v>
      </c>
      <c r="AK796" t="s">
        <v>21682</v>
      </c>
      <c r="AL796">
        <v>12</v>
      </c>
      <c r="AM796" s="5">
        <f t="shared" si="99"/>
        <v>1.0909090909090908</v>
      </c>
      <c r="AN796" s="4">
        <f t="shared" si="100"/>
        <v>1.6522667033837045E-3</v>
      </c>
      <c r="AO796" s="3"/>
      <c r="AP796">
        <v>0</v>
      </c>
      <c r="AQ796" t="s">
        <v>195</v>
      </c>
      <c r="AR796">
        <v>253783</v>
      </c>
      <c r="AS796" t="s">
        <v>194</v>
      </c>
      <c r="AT796" s="2" t="s">
        <v>0</v>
      </c>
      <c r="AU796" s="1">
        <f t="shared" si="101"/>
        <v>1.2735075649145433</v>
      </c>
      <c r="AV796" s="1">
        <f t="shared" si="102"/>
        <v>0.95685588074992267</v>
      </c>
      <c r="AW796" s="1">
        <f t="shared" si="103"/>
        <v>0.64020419658530181</v>
      </c>
    </row>
    <row r="797" spans="1:49" x14ac:dyDescent="0.2">
      <c r="A797">
        <v>795</v>
      </c>
      <c r="B797" t="s">
        <v>21681</v>
      </c>
      <c r="C797" t="s">
        <v>21680</v>
      </c>
      <c r="F797" t="s">
        <v>21679</v>
      </c>
      <c r="G797" t="s">
        <v>6</v>
      </c>
      <c r="H797" t="s">
        <v>5</v>
      </c>
      <c r="I797" t="s">
        <v>21678</v>
      </c>
      <c r="J797" t="s">
        <v>21677</v>
      </c>
      <c r="K797" t="s">
        <v>21676</v>
      </c>
      <c r="L797" t="s">
        <v>21675</v>
      </c>
      <c r="M797" t="s">
        <v>21674</v>
      </c>
      <c r="N797">
        <v>2</v>
      </c>
      <c r="O797" t="s">
        <v>21673</v>
      </c>
      <c r="P797" t="s">
        <v>21672</v>
      </c>
      <c r="Q797" t="s">
        <v>21671</v>
      </c>
      <c r="R797" s="7">
        <v>40848</v>
      </c>
      <c r="S797" s="8">
        <f t="shared" si="96"/>
        <v>2011</v>
      </c>
      <c r="T797" s="8">
        <v>2011</v>
      </c>
      <c r="U797" s="8">
        <f t="shared" si="97"/>
        <v>11</v>
      </c>
      <c r="V797" s="7">
        <v>40848</v>
      </c>
      <c r="W797" t="s">
        <v>8398</v>
      </c>
      <c r="X797" s="2">
        <v>0.34699999999999998</v>
      </c>
      <c r="Y797" s="6">
        <f t="shared" si="98"/>
        <v>9.2629668188249116E-3</v>
      </c>
      <c r="AA797" t="s">
        <v>8397</v>
      </c>
      <c r="AB797">
        <v>18817</v>
      </c>
      <c r="AC797">
        <v>15418251</v>
      </c>
      <c r="AD797" t="s">
        <v>2</v>
      </c>
      <c r="AE797">
        <v>22</v>
      </c>
      <c r="AF797">
        <v>7</v>
      </c>
      <c r="AH797" t="s">
        <v>21670</v>
      </c>
      <c r="AI797" t="s">
        <v>21669</v>
      </c>
      <c r="AK797" t="s">
        <v>21668</v>
      </c>
      <c r="AL797">
        <v>12</v>
      </c>
      <c r="AM797" s="5">
        <f t="shared" si="99"/>
        <v>1.0909090909090908</v>
      </c>
      <c r="AN797" s="4">
        <f t="shared" si="100"/>
        <v>1.6522667033837045E-3</v>
      </c>
      <c r="AO797" s="3"/>
      <c r="AP797">
        <v>0</v>
      </c>
      <c r="AR797" t="s">
        <v>1</v>
      </c>
      <c r="AT797" s="2" t="s">
        <v>0</v>
      </c>
      <c r="AU797" s="1">
        <f t="shared" si="101"/>
        <v>0.69797567841925501</v>
      </c>
      <c r="AV797" s="1">
        <f t="shared" si="102"/>
        <v>0.5457616761104308</v>
      </c>
      <c r="AW797" s="1">
        <f t="shared" si="103"/>
        <v>0.3935476738016066</v>
      </c>
    </row>
    <row r="798" spans="1:49" x14ac:dyDescent="0.2">
      <c r="A798">
        <v>796</v>
      </c>
      <c r="B798" t="s">
        <v>21667</v>
      </c>
      <c r="C798" t="s">
        <v>21666</v>
      </c>
      <c r="F798" t="s">
        <v>21665</v>
      </c>
      <c r="G798" t="s">
        <v>6</v>
      </c>
      <c r="H798" t="s">
        <v>5</v>
      </c>
      <c r="I798" t="s">
        <v>21664</v>
      </c>
      <c r="J798" t="s">
        <v>21663</v>
      </c>
      <c r="K798" t="s">
        <v>21662</v>
      </c>
      <c r="L798" t="s">
        <v>21661</v>
      </c>
      <c r="M798" t="s">
        <v>21660</v>
      </c>
      <c r="N798">
        <v>7</v>
      </c>
      <c r="O798" t="s">
        <v>21659</v>
      </c>
      <c r="P798" t="s">
        <v>21658</v>
      </c>
      <c r="Q798" t="s">
        <v>21657</v>
      </c>
      <c r="R798" s="7">
        <v>40848</v>
      </c>
      <c r="S798" s="8">
        <f t="shared" si="96"/>
        <v>2011</v>
      </c>
      <c r="T798" s="8">
        <v>2011</v>
      </c>
      <c r="U798" s="8">
        <f t="shared" si="97"/>
        <v>11</v>
      </c>
      <c r="V798" s="7">
        <v>40848</v>
      </c>
      <c r="W798" t="s">
        <v>1502</v>
      </c>
      <c r="X798" s="2">
        <v>0.65500000000000003</v>
      </c>
      <c r="Y798" s="6">
        <f t="shared" si="98"/>
        <v>1.7484850911614749E-2</v>
      </c>
      <c r="AA798">
        <v>189375</v>
      </c>
      <c r="AB798">
        <v>26051</v>
      </c>
      <c r="AD798" t="s">
        <v>2</v>
      </c>
      <c r="AE798">
        <v>53</v>
      </c>
      <c r="AF798">
        <v>4</v>
      </c>
      <c r="AG798">
        <v>5875879</v>
      </c>
      <c r="AH798" t="s">
        <v>21656</v>
      </c>
      <c r="AI798" t="s">
        <v>21655</v>
      </c>
      <c r="AJ798" t="s">
        <v>21654</v>
      </c>
      <c r="AK798" t="s">
        <v>21653</v>
      </c>
      <c r="AL798">
        <v>4</v>
      </c>
      <c r="AM798" s="5">
        <f t="shared" si="99"/>
        <v>0.36363636363636365</v>
      </c>
      <c r="AN798" s="4">
        <f t="shared" si="100"/>
        <v>5.5075556779456819E-4</v>
      </c>
      <c r="AO798" s="3"/>
      <c r="AP798">
        <v>0</v>
      </c>
      <c r="AR798" t="s">
        <v>1</v>
      </c>
      <c r="AT798" s="2" t="s">
        <v>0</v>
      </c>
      <c r="AU798" s="1">
        <f t="shared" si="101"/>
        <v>1.2404622308468694</v>
      </c>
      <c r="AV798" s="1">
        <f t="shared" si="102"/>
        <v>0.90178032397046581</v>
      </c>
      <c r="AW798" s="1">
        <f t="shared" si="103"/>
        <v>0.56309841709406228</v>
      </c>
    </row>
    <row r="799" spans="1:49" x14ac:dyDescent="0.2">
      <c r="A799">
        <v>797</v>
      </c>
      <c r="B799" t="s">
        <v>21652</v>
      </c>
      <c r="F799" t="s">
        <v>21651</v>
      </c>
      <c r="G799" t="s">
        <v>6</v>
      </c>
      <c r="H799" t="s">
        <v>5</v>
      </c>
      <c r="I799" t="s">
        <v>21650</v>
      </c>
      <c r="J799">
        <v>60018870</v>
      </c>
      <c r="K799" t="s">
        <v>1901</v>
      </c>
      <c r="L799" t="s">
        <v>1900</v>
      </c>
      <c r="M799" t="s">
        <v>388</v>
      </c>
      <c r="N799">
        <v>2</v>
      </c>
      <c r="O799" t="s">
        <v>21649</v>
      </c>
      <c r="P799" t="s">
        <v>21648</v>
      </c>
      <c r="Q799" t="s">
        <v>1899</v>
      </c>
      <c r="R799" s="7">
        <v>40848</v>
      </c>
      <c r="S799" s="8">
        <f t="shared" si="96"/>
        <v>2011</v>
      </c>
      <c r="T799" s="8">
        <v>2011</v>
      </c>
      <c r="U799" s="8">
        <f t="shared" si="97"/>
        <v>11</v>
      </c>
      <c r="V799" s="7">
        <v>40848</v>
      </c>
      <c r="W799" t="s">
        <v>760</v>
      </c>
      <c r="X799" s="2" t="s">
        <v>0</v>
      </c>
      <c r="Y799" s="6" t="e">
        <f t="shared" si="98"/>
        <v>#VALUE!</v>
      </c>
      <c r="AA799" t="s">
        <v>759</v>
      </c>
      <c r="AB799">
        <v>4400151716</v>
      </c>
      <c r="AC799" t="s">
        <v>758</v>
      </c>
      <c r="AD799" t="s">
        <v>2</v>
      </c>
      <c r="AE799">
        <v>65</v>
      </c>
      <c r="AF799">
        <v>1</v>
      </c>
      <c r="AH799" t="s">
        <v>21647</v>
      </c>
      <c r="AI799" t="s">
        <v>21646</v>
      </c>
      <c r="AJ799" t="s">
        <v>21645</v>
      </c>
      <c r="AK799" t="s">
        <v>21644</v>
      </c>
      <c r="AL799">
        <v>8</v>
      </c>
      <c r="AM799" s="5">
        <f t="shared" si="99"/>
        <v>0.72727272727272729</v>
      </c>
      <c r="AN799" s="4">
        <f t="shared" si="100"/>
        <v>1.1015111355891364E-3</v>
      </c>
      <c r="AO799" s="3"/>
      <c r="AP799">
        <v>0</v>
      </c>
      <c r="AR799" t="s">
        <v>1</v>
      </c>
      <c r="AT799" s="2" t="s">
        <v>0</v>
      </c>
      <c r="AU799" s="1" t="e">
        <f t="shared" si="101"/>
        <v>#VALUE!</v>
      </c>
      <c r="AV799" s="1" t="e">
        <f t="shared" si="102"/>
        <v>#VALUE!</v>
      </c>
      <c r="AW799" s="1" t="e">
        <f t="shared" si="103"/>
        <v>#VALUE!</v>
      </c>
    </row>
    <row r="800" spans="1:49" x14ac:dyDescent="0.2">
      <c r="A800">
        <v>798</v>
      </c>
      <c r="B800" t="s">
        <v>21643</v>
      </c>
      <c r="C800" t="s">
        <v>21642</v>
      </c>
      <c r="F800" t="s">
        <v>21641</v>
      </c>
      <c r="G800" t="s">
        <v>6</v>
      </c>
      <c r="H800" t="s">
        <v>5</v>
      </c>
      <c r="I800" t="s">
        <v>976</v>
      </c>
      <c r="J800">
        <v>60012370</v>
      </c>
      <c r="K800" t="s">
        <v>1731</v>
      </c>
      <c r="L800" t="s">
        <v>1730</v>
      </c>
      <c r="M800" t="s">
        <v>55</v>
      </c>
      <c r="N800">
        <v>2</v>
      </c>
      <c r="O800" t="s">
        <v>2459</v>
      </c>
      <c r="P800" t="s">
        <v>2458</v>
      </c>
      <c r="Q800" t="s">
        <v>1727</v>
      </c>
      <c r="R800" s="7">
        <v>40848</v>
      </c>
      <c r="S800" s="8">
        <f t="shared" si="96"/>
        <v>2011</v>
      </c>
      <c r="T800" s="8">
        <v>2011</v>
      </c>
      <c r="U800" s="8">
        <f t="shared" si="97"/>
        <v>11</v>
      </c>
      <c r="V800" s="7">
        <v>40848</v>
      </c>
      <c r="W800" t="s">
        <v>302</v>
      </c>
      <c r="X800" s="2">
        <v>1.3720000000000001</v>
      </c>
      <c r="Y800" s="6">
        <f t="shared" si="98"/>
        <v>3.662475641333654E-2</v>
      </c>
      <c r="AA800">
        <v>189480</v>
      </c>
      <c r="AB800">
        <v>17366</v>
      </c>
      <c r="AD800" t="s">
        <v>2</v>
      </c>
      <c r="AE800">
        <v>59</v>
      </c>
      <c r="AF800">
        <v>11</v>
      </c>
      <c r="AG800">
        <v>5975229</v>
      </c>
      <c r="AH800" t="s">
        <v>21640</v>
      </c>
      <c r="AI800" t="s">
        <v>21639</v>
      </c>
      <c r="AK800" t="s">
        <v>21638</v>
      </c>
      <c r="AL800">
        <v>110</v>
      </c>
      <c r="AM800" s="5">
        <f t="shared" si="99"/>
        <v>10</v>
      </c>
      <c r="AN800" s="4">
        <f t="shared" si="100"/>
        <v>1.5145778114350625E-2</v>
      </c>
      <c r="AO800" s="3"/>
      <c r="AP800">
        <v>0</v>
      </c>
      <c r="AQ800" t="s">
        <v>373</v>
      </c>
      <c r="AR800" t="s">
        <v>16749</v>
      </c>
      <c r="AS800" t="s">
        <v>372</v>
      </c>
      <c r="AT800" s="2" t="s">
        <v>0</v>
      </c>
      <c r="AU800" s="1">
        <f t="shared" si="101"/>
        <v>3.0181062923640765</v>
      </c>
      <c r="AV800" s="1">
        <f t="shared" si="102"/>
        <v>2.5885267263843583</v>
      </c>
      <c r="AW800" s="1">
        <f t="shared" si="103"/>
        <v>2.1589471604046397</v>
      </c>
    </row>
    <row r="801" spans="1:49" x14ac:dyDescent="0.2">
      <c r="A801">
        <v>799</v>
      </c>
      <c r="B801" t="s">
        <v>21637</v>
      </c>
      <c r="C801" t="s">
        <v>21636</v>
      </c>
      <c r="F801" t="s">
        <v>21635</v>
      </c>
      <c r="G801" t="s">
        <v>6</v>
      </c>
      <c r="H801" t="s">
        <v>5</v>
      </c>
      <c r="I801" t="s">
        <v>21634</v>
      </c>
      <c r="J801" t="s">
        <v>21633</v>
      </c>
      <c r="K801" t="s">
        <v>21632</v>
      </c>
      <c r="L801" t="s">
        <v>21631</v>
      </c>
      <c r="M801" t="s">
        <v>21630</v>
      </c>
      <c r="N801">
        <v>5</v>
      </c>
      <c r="O801" t="s">
        <v>21629</v>
      </c>
      <c r="P801" t="s">
        <v>21628</v>
      </c>
      <c r="Q801" t="s">
        <v>21627</v>
      </c>
      <c r="R801" s="7">
        <v>40848</v>
      </c>
      <c r="S801" s="8">
        <f t="shared" si="96"/>
        <v>2011</v>
      </c>
      <c r="T801" s="8">
        <v>2011</v>
      </c>
      <c r="U801" s="8">
        <f t="shared" si="97"/>
        <v>11</v>
      </c>
      <c r="V801" s="7">
        <v>40848</v>
      </c>
      <c r="W801" t="s">
        <v>302</v>
      </c>
      <c r="X801" s="2">
        <v>1.3720000000000001</v>
      </c>
      <c r="Y801" s="6">
        <f t="shared" si="98"/>
        <v>3.662475641333654E-2</v>
      </c>
      <c r="AA801">
        <v>189480</v>
      </c>
      <c r="AB801">
        <v>17366</v>
      </c>
      <c r="AD801" t="s">
        <v>2</v>
      </c>
      <c r="AE801">
        <v>59</v>
      </c>
      <c r="AF801">
        <v>11</v>
      </c>
      <c r="AG801">
        <v>5982111</v>
      </c>
      <c r="AH801" t="s">
        <v>21626</v>
      </c>
      <c r="AI801" t="s">
        <v>21625</v>
      </c>
      <c r="AK801" t="s">
        <v>21624</v>
      </c>
      <c r="AL801">
        <v>8</v>
      </c>
      <c r="AM801" s="5">
        <f t="shared" si="99"/>
        <v>0.72727272727272729</v>
      </c>
      <c r="AN801" s="4">
        <f t="shared" si="100"/>
        <v>1.1015111355891364E-3</v>
      </c>
      <c r="AO801" s="3"/>
      <c r="AP801">
        <v>0</v>
      </c>
      <c r="AQ801" t="s">
        <v>21623</v>
      </c>
      <c r="AR801" t="s">
        <v>21622</v>
      </c>
      <c r="AS801" t="s">
        <v>21621</v>
      </c>
      <c r="AT801" s="2" t="s">
        <v>0</v>
      </c>
      <c r="AU801" s="1">
        <f t="shared" si="101"/>
        <v>2.5967782830012318</v>
      </c>
      <c r="AV801" s="1">
        <f t="shared" si="102"/>
        <v>1.8863133774462839</v>
      </c>
      <c r="AW801" s="1">
        <f t="shared" si="103"/>
        <v>1.1758484718913358</v>
      </c>
    </row>
    <row r="802" spans="1:49" x14ac:dyDescent="0.2">
      <c r="A802">
        <v>800</v>
      </c>
      <c r="B802" t="s">
        <v>21620</v>
      </c>
      <c r="C802" t="s">
        <v>21619</v>
      </c>
      <c r="F802" t="s">
        <v>21618</v>
      </c>
      <c r="G802" t="s">
        <v>6</v>
      </c>
      <c r="H802" t="s">
        <v>5</v>
      </c>
      <c r="I802" t="s">
        <v>21617</v>
      </c>
      <c r="J802">
        <v>60030359</v>
      </c>
      <c r="K802" t="s">
        <v>21616</v>
      </c>
      <c r="L802" t="s">
        <v>507</v>
      </c>
      <c r="M802" t="s">
        <v>448</v>
      </c>
      <c r="N802">
        <v>1</v>
      </c>
      <c r="O802" t="s">
        <v>21615</v>
      </c>
      <c r="P802">
        <v>57225957796</v>
      </c>
      <c r="Q802">
        <v>60030359</v>
      </c>
      <c r="R802" s="7">
        <v>40848</v>
      </c>
      <c r="S802" s="8">
        <f t="shared" si="96"/>
        <v>2011</v>
      </c>
      <c r="T802" s="8">
        <v>2011</v>
      </c>
      <c r="U802" s="8">
        <f t="shared" si="97"/>
        <v>11</v>
      </c>
      <c r="V802" s="7">
        <v>40848</v>
      </c>
      <c r="W802" t="s">
        <v>1799</v>
      </c>
      <c r="X802" s="2">
        <v>0.52600000000000002</v>
      </c>
      <c r="Y802" s="6">
        <f t="shared" si="98"/>
        <v>1.4041269587037187E-2</v>
      </c>
      <c r="AA802">
        <v>9655425</v>
      </c>
      <c r="AB802">
        <v>4700152491</v>
      </c>
      <c r="AC802">
        <v>15556662</v>
      </c>
      <c r="AD802" t="s">
        <v>2</v>
      </c>
      <c r="AE802">
        <v>51</v>
      </c>
      <c r="AF802">
        <v>11</v>
      </c>
      <c r="AH802" t="s">
        <v>21614</v>
      </c>
      <c r="AI802" t="s">
        <v>21613</v>
      </c>
      <c r="AJ802" t="s">
        <v>21612</v>
      </c>
      <c r="AK802" t="s">
        <v>21611</v>
      </c>
      <c r="AL802">
        <v>0</v>
      </c>
      <c r="AM802" s="5">
        <f t="shared" si="99"/>
        <v>0</v>
      </c>
      <c r="AN802" s="4">
        <f t="shared" si="100"/>
        <v>0</v>
      </c>
      <c r="AO802" s="3"/>
      <c r="AP802">
        <v>0</v>
      </c>
      <c r="AR802" t="s">
        <v>1</v>
      </c>
      <c r="AT802" s="2" t="s">
        <v>0</v>
      </c>
      <c r="AU802" s="1">
        <f t="shared" si="101"/>
        <v>0.98288887109260303</v>
      </c>
      <c r="AV802" s="1">
        <f t="shared" si="102"/>
        <v>0.70206347935185931</v>
      </c>
      <c r="AW802" s="1">
        <f t="shared" si="103"/>
        <v>0.42123808761111559</v>
      </c>
    </row>
    <row r="803" spans="1:49" x14ac:dyDescent="0.2">
      <c r="A803">
        <v>801</v>
      </c>
      <c r="B803" t="s">
        <v>21610</v>
      </c>
      <c r="C803" t="s">
        <v>21609</v>
      </c>
      <c r="F803" t="s">
        <v>21608</v>
      </c>
      <c r="G803" t="s">
        <v>6</v>
      </c>
      <c r="H803" t="s">
        <v>5</v>
      </c>
      <c r="I803" t="s">
        <v>21607</v>
      </c>
      <c r="J803" t="s">
        <v>21606</v>
      </c>
      <c r="K803" t="s">
        <v>21605</v>
      </c>
      <c r="L803" t="s">
        <v>21604</v>
      </c>
      <c r="M803" t="s">
        <v>1768</v>
      </c>
      <c r="N803">
        <v>3</v>
      </c>
      <c r="O803" t="s">
        <v>21603</v>
      </c>
      <c r="P803" t="s">
        <v>21602</v>
      </c>
      <c r="Q803" t="s">
        <v>21601</v>
      </c>
      <c r="R803" s="7">
        <v>40848</v>
      </c>
      <c r="S803" s="8">
        <f t="shared" si="96"/>
        <v>2011</v>
      </c>
      <c r="T803" s="8">
        <v>2011</v>
      </c>
      <c r="U803" s="8">
        <f t="shared" si="97"/>
        <v>11</v>
      </c>
      <c r="V803" s="7">
        <v>40848</v>
      </c>
      <c r="W803" t="s">
        <v>302</v>
      </c>
      <c r="X803" s="2">
        <v>1.3720000000000001</v>
      </c>
      <c r="Y803" s="6">
        <f t="shared" si="98"/>
        <v>3.662475641333654E-2</v>
      </c>
      <c r="AA803">
        <v>189480</v>
      </c>
      <c r="AB803">
        <v>17366</v>
      </c>
      <c r="AD803" t="s">
        <v>2</v>
      </c>
      <c r="AE803">
        <v>59</v>
      </c>
      <c r="AF803">
        <v>11</v>
      </c>
      <c r="AG803">
        <v>6024472</v>
      </c>
      <c r="AH803" t="s">
        <v>21600</v>
      </c>
      <c r="AI803" t="s">
        <v>21599</v>
      </c>
      <c r="AK803" t="s">
        <v>21598</v>
      </c>
      <c r="AL803">
        <v>69</v>
      </c>
      <c r="AM803" s="5">
        <f t="shared" si="99"/>
        <v>6.2727272727272725</v>
      </c>
      <c r="AN803" s="4">
        <f t="shared" si="100"/>
        <v>9.5005335444563015E-3</v>
      </c>
      <c r="AO803" s="3"/>
      <c r="AP803">
        <v>0</v>
      </c>
      <c r="AR803" t="s">
        <v>2018</v>
      </c>
      <c r="AS803" t="s">
        <v>942</v>
      </c>
      <c r="AT803" s="2" t="s">
        <v>0</v>
      </c>
      <c r="AU803" s="1">
        <f t="shared" si="101"/>
        <v>2.8487489552672467</v>
      </c>
      <c r="AV803" s="1">
        <f t="shared" si="102"/>
        <v>2.3062644978896421</v>
      </c>
      <c r="AW803" s="1">
        <f t="shared" si="103"/>
        <v>1.7637800405120374</v>
      </c>
    </row>
    <row r="804" spans="1:49" x14ac:dyDescent="0.2">
      <c r="A804">
        <v>802</v>
      </c>
      <c r="B804" t="s">
        <v>21597</v>
      </c>
      <c r="C804" t="s">
        <v>21596</v>
      </c>
      <c r="E804">
        <v>22087903</v>
      </c>
      <c r="F804" t="s">
        <v>21595</v>
      </c>
      <c r="G804" t="s">
        <v>6</v>
      </c>
      <c r="H804" t="s">
        <v>5</v>
      </c>
      <c r="I804" t="s">
        <v>21594</v>
      </c>
      <c r="J804">
        <v>60000891</v>
      </c>
      <c r="K804" t="s">
        <v>2186</v>
      </c>
      <c r="L804" t="s">
        <v>2185</v>
      </c>
      <c r="M804" t="s">
        <v>184</v>
      </c>
      <c r="N804">
        <v>4</v>
      </c>
      <c r="O804" t="s">
        <v>21593</v>
      </c>
      <c r="P804" t="s">
        <v>21592</v>
      </c>
      <c r="Q804" t="s">
        <v>21591</v>
      </c>
      <c r="R804" s="7">
        <v>40848</v>
      </c>
      <c r="S804" s="8">
        <f t="shared" si="96"/>
        <v>2011</v>
      </c>
      <c r="T804" s="8">
        <v>2011</v>
      </c>
      <c r="U804" s="8">
        <f t="shared" si="97"/>
        <v>11</v>
      </c>
      <c r="V804" s="7">
        <v>40848</v>
      </c>
      <c r="W804" t="s">
        <v>12176</v>
      </c>
      <c r="X804" s="2">
        <v>0.61899999999999999</v>
      </c>
      <c r="Y804" s="6">
        <f t="shared" si="98"/>
        <v>1.6523851472197752E-2</v>
      </c>
      <c r="AA804">
        <v>14966</v>
      </c>
      <c r="AB804">
        <v>12936</v>
      </c>
      <c r="AD804" t="s">
        <v>2</v>
      </c>
      <c r="AE804">
        <v>130</v>
      </c>
      <c r="AF804">
        <v>5</v>
      </c>
      <c r="AH804" t="s">
        <v>21590</v>
      </c>
      <c r="AI804" t="s">
        <v>21589</v>
      </c>
      <c r="AK804" t="s">
        <v>21588</v>
      </c>
      <c r="AL804">
        <v>96</v>
      </c>
      <c r="AM804" s="5">
        <f t="shared" si="99"/>
        <v>8.7272727272727266</v>
      </c>
      <c r="AN804" s="4">
        <f t="shared" si="100"/>
        <v>1.3218133627069636E-2</v>
      </c>
      <c r="AO804" s="3"/>
      <c r="AP804">
        <v>0</v>
      </c>
      <c r="AQ804" t="s">
        <v>553</v>
      </c>
      <c r="AR804" t="s">
        <v>21587</v>
      </c>
      <c r="AS804" t="s">
        <v>552</v>
      </c>
      <c r="AT804" s="2" t="s">
        <v>0</v>
      </c>
      <c r="AU804" s="1">
        <f t="shared" si="101"/>
        <v>1.5532136118659317</v>
      </c>
      <c r="AV804" s="1">
        <f t="shared" si="102"/>
        <v>1.4870992549633695</v>
      </c>
      <c r="AW804" s="1">
        <f t="shared" si="103"/>
        <v>1.4209848980608071</v>
      </c>
    </row>
    <row r="805" spans="1:49" x14ac:dyDescent="0.2">
      <c r="A805">
        <v>803</v>
      </c>
      <c r="B805" t="s">
        <v>21586</v>
      </c>
      <c r="C805" t="s">
        <v>21585</v>
      </c>
      <c r="F805" t="s">
        <v>21584</v>
      </c>
      <c r="G805" t="s">
        <v>6</v>
      </c>
      <c r="H805" t="s">
        <v>5</v>
      </c>
      <c r="I805" t="s">
        <v>21583</v>
      </c>
      <c r="J805">
        <v>60068504</v>
      </c>
      <c r="K805" t="s">
        <v>1146</v>
      </c>
      <c r="L805" t="s">
        <v>917</v>
      </c>
      <c r="M805" t="s">
        <v>916</v>
      </c>
      <c r="N805">
        <v>9</v>
      </c>
      <c r="O805" t="s">
        <v>21582</v>
      </c>
      <c r="P805" t="s">
        <v>21581</v>
      </c>
      <c r="Q805" t="s">
        <v>21580</v>
      </c>
      <c r="R805" s="7">
        <v>40848</v>
      </c>
      <c r="S805" s="8">
        <f t="shared" si="96"/>
        <v>2011</v>
      </c>
      <c r="T805" s="8">
        <v>2011</v>
      </c>
      <c r="U805" s="8">
        <f t="shared" si="97"/>
        <v>11</v>
      </c>
      <c r="V805" s="7">
        <v>40848</v>
      </c>
      <c r="W805" t="s">
        <v>21565</v>
      </c>
      <c r="X805" s="2">
        <v>0.78800000000000003</v>
      </c>
      <c r="Y805" s="6">
        <f t="shared" si="98"/>
        <v>2.1035209951683086E-2</v>
      </c>
      <c r="AA805">
        <v>9226435</v>
      </c>
      <c r="AB805">
        <v>27195</v>
      </c>
      <c r="AD805" t="s">
        <v>2</v>
      </c>
      <c r="AE805">
        <v>32</v>
      </c>
      <c r="AF805">
        <v>2</v>
      </c>
      <c r="AH805" t="s">
        <v>21579</v>
      </c>
      <c r="AI805" t="s">
        <v>21578</v>
      </c>
      <c r="AJ805" t="s">
        <v>21577</v>
      </c>
      <c r="AK805" t="s">
        <v>21576</v>
      </c>
      <c r="AL805">
        <v>13</v>
      </c>
      <c r="AM805" s="5">
        <f t="shared" si="99"/>
        <v>1.1818181818181819</v>
      </c>
      <c r="AN805" s="4">
        <f t="shared" si="100"/>
        <v>1.7899555953323468E-3</v>
      </c>
      <c r="AO805" s="3"/>
      <c r="AP805">
        <v>0</v>
      </c>
      <c r="AR805" t="s">
        <v>1</v>
      </c>
      <c r="AT805" s="2">
        <v>2.012</v>
      </c>
      <c r="AU805" s="1">
        <f t="shared" si="101"/>
        <v>1.5261633644777863</v>
      </c>
      <c r="AV805" s="1">
        <f t="shared" si="102"/>
        <v>1.1412582773507716</v>
      </c>
      <c r="AW805" s="1">
        <f t="shared" si="103"/>
        <v>0.7563531902237568</v>
      </c>
    </row>
    <row r="806" spans="1:49" x14ac:dyDescent="0.2">
      <c r="A806">
        <v>804</v>
      </c>
      <c r="B806" t="s">
        <v>21575</v>
      </c>
      <c r="C806" t="s">
        <v>21574</v>
      </c>
      <c r="F806" t="s">
        <v>21573</v>
      </c>
      <c r="G806" t="s">
        <v>6</v>
      </c>
      <c r="H806" t="s">
        <v>5</v>
      </c>
      <c r="I806" t="s">
        <v>21572</v>
      </c>
      <c r="J806" t="s">
        <v>21571</v>
      </c>
      <c r="K806" t="s">
        <v>21570</v>
      </c>
      <c r="L806" t="s">
        <v>21569</v>
      </c>
      <c r="M806" t="s">
        <v>564</v>
      </c>
      <c r="N806">
        <v>10</v>
      </c>
      <c r="O806" t="s">
        <v>21568</v>
      </c>
      <c r="P806" t="s">
        <v>21567</v>
      </c>
      <c r="Q806" t="s">
        <v>21566</v>
      </c>
      <c r="R806" s="7">
        <v>40848</v>
      </c>
      <c r="S806" s="8">
        <f t="shared" si="96"/>
        <v>2011</v>
      </c>
      <c r="T806" s="8">
        <v>2011</v>
      </c>
      <c r="U806" s="8">
        <f t="shared" si="97"/>
        <v>11</v>
      </c>
      <c r="V806" s="7">
        <v>40848</v>
      </c>
      <c r="W806" t="s">
        <v>21565</v>
      </c>
      <c r="X806" s="2">
        <v>0.78800000000000003</v>
      </c>
      <c r="Y806" s="6">
        <f t="shared" si="98"/>
        <v>2.1035209951683086E-2</v>
      </c>
      <c r="AA806">
        <v>9226435</v>
      </c>
      <c r="AB806">
        <v>27195</v>
      </c>
      <c r="AD806" t="s">
        <v>2</v>
      </c>
      <c r="AE806">
        <v>32</v>
      </c>
      <c r="AF806">
        <v>2</v>
      </c>
      <c r="AH806" t="s">
        <v>21564</v>
      </c>
      <c r="AI806" t="s">
        <v>21563</v>
      </c>
      <c r="AJ806" t="s">
        <v>21562</v>
      </c>
      <c r="AK806" t="s">
        <v>21561</v>
      </c>
      <c r="AL806">
        <v>2</v>
      </c>
      <c r="AM806" s="5">
        <f t="shared" si="99"/>
        <v>0.18181818181818182</v>
      </c>
      <c r="AN806" s="4">
        <f t="shared" si="100"/>
        <v>2.753777838972841E-4</v>
      </c>
      <c r="AO806" s="3"/>
      <c r="AP806">
        <v>0</v>
      </c>
      <c r="AQ806" t="s">
        <v>385</v>
      </c>
      <c r="AR806" t="s">
        <v>1</v>
      </c>
      <c r="AS806" t="s">
        <v>384</v>
      </c>
      <c r="AT806" s="2">
        <v>2.012</v>
      </c>
      <c r="AU806" s="1">
        <f t="shared" si="101"/>
        <v>1.4807260301347345</v>
      </c>
      <c r="AV806" s="1">
        <f t="shared" si="102"/>
        <v>1.0655293867790185</v>
      </c>
      <c r="AW806" s="1">
        <f t="shared" si="103"/>
        <v>0.65033274342330238</v>
      </c>
    </row>
    <row r="807" spans="1:49" x14ac:dyDescent="0.2">
      <c r="A807">
        <v>805</v>
      </c>
      <c r="B807" t="s">
        <v>21560</v>
      </c>
      <c r="C807" t="s">
        <v>21559</v>
      </c>
      <c r="F807" t="s">
        <v>21558</v>
      </c>
      <c r="G807" t="s">
        <v>6</v>
      </c>
      <c r="H807" t="s">
        <v>5</v>
      </c>
      <c r="I807" t="s">
        <v>21557</v>
      </c>
      <c r="J807">
        <v>60015481</v>
      </c>
      <c r="K807" t="s">
        <v>1166</v>
      </c>
      <c r="L807" t="s">
        <v>2370</v>
      </c>
      <c r="M807" t="s">
        <v>17</v>
      </c>
      <c r="N807">
        <v>1</v>
      </c>
      <c r="O807" t="s">
        <v>21556</v>
      </c>
      <c r="P807">
        <v>57203030972</v>
      </c>
      <c r="Q807">
        <v>60015481</v>
      </c>
      <c r="R807" s="7">
        <v>40848</v>
      </c>
      <c r="S807" s="8">
        <f t="shared" si="96"/>
        <v>2011</v>
      </c>
      <c r="T807" s="8">
        <v>2011</v>
      </c>
      <c r="U807" s="8">
        <f t="shared" si="97"/>
        <v>11</v>
      </c>
      <c r="V807" s="7">
        <v>40848</v>
      </c>
      <c r="W807" t="s">
        <v>1514</v>
      </c>
      <c r="X807" s="2">
        <v>2.294</v>
      </c>
      <c r="Y807" s="6">
        <f t="shared" si="98"/>
        <v>6.1237019833960654E-2</v>
      </c>
      <c r="AA807">
        <v>46280</v>
      </c>
      <c r="AB807">
        <v>27781</v>
      </c>
      <c r="AD807" t="s">
        <v>2</v>
      </c>
      <c r="AE807">
        <v>123</v>
      </c>
      <c r="AF807">
        <v>909</v>
      </c>
      <c r="AH807" t="s">
        <v>21555</v>
      </c>
      <c r="AI807" t="s">
        <v>21554</v>
      </c>
      <c r="AK807" t="s">
        <v>21553</v>
      </c>
      <c r="AL807">
        <v>13</v>
      </c>
      <c r="AM807" s="5">
        <f t="shared" si="99"/>
        <v>1.1818181818181819</v>
      </c>
      <c r="AN807" s="4">
        <f t="shared" si="100"/>
        <v>1.7899555953323468E-3</v>
      </c>
      <c r="AO807" s="3"/>
      <c r="AP807">
        <v>0</v>
      </c>
      <c r="AR807" t="s">
        <v>1</v>
      </c>
      <c r="AT807" s="2" t="s">
        <v>0</v>
      </c>
      <c r="AU807" s="1">
        <f t="shared" si="101"/>
        <v>4.3402900562372162</v>
      </c>
      <c r="AV807" s="1">
        <f t="shared" si="102"/>
        <v>3.15134877146465</v>
      </c>
      <c r="AW807" s="1">
        <f t="shared" si="103"/>
        <v>1.9624074866920835</v>
      </c>
    </row>
    <row r="808" spans="1:49" x14ac:dyDescent="0.2">
      <c r="A808">
        <v>806</v>
      </c>
      <c r="B808" t="s">
        <v>21552</v>
      </c>
      <c r="C808" t="s">
        <v>21551</v>
      </c>
      <c r="F808" t="s">
        <v>21550</v>
      </c>
      <c r="G808" t="s">
        <v>6</v>
      </c>
      <c r="H808" t="s">
        <v>5</v>
      </c>
      <c r="I808" t="s">
        <v>21549</v>
      </c>
      <c r="J808" t="s">
        <v>21548</v>
      </c>
      <c r="K808" t="s">
        <v>21547</v>
      </c>
      <c r="L808" t="s">
        <v>21546</v>
      </c>
      <c r="M808" t="s">
        <v>21545</v>
      </c>
      <c r="N808">
        <v>2</v>
      </c>
      <c r="O808" t="s">
        <v>21544</v>
      </c>
      <c r="P808" t="s">
        <v>21543</v>
      </c>
      <c r="Q808" t="s">
        <v>21542</v>
      </c>
      <c r="R808" s="7">
        <v>40848</v>
      </c>
      <c r="S808" s="8">
        <f t="shared" si="96"/>
        <v>2011</v>
      </c>
      <c r="T808" s="8">
        <v>2011</v>
      </c>
      <c r="U808" s="8">
        <f t="shared" si="97"/>
        <v>11</v>
      </c>
      <c r="V808" s="7">
        <v>40848</v>
      </c>
      <c r="W808" t="s">
        <v>237</v>
      </c>
      <c r="X808" s="2">
        <v>1.218</v>
      </c>
      <c r="Y808" s="6">
        <f t="shared" si="98"/>
        <v>3.2513814366941618E-2</v>
      </c>
      <c r="AA808">
        <v>189448</v>
      </c>
      <c r="AB808">
        <v>15107</v>
      </c>
      <c r="AD808" t="s">
        <v>2</v>
      </c>
      <c r="AE808">
        <v>57</v>
      </c>
      <c r="AF808">
        <v>11</v>
      </c>
      <c r="AG808">
        <v>6071754</v>
      </c>
      <c r="AH808" t="s">
        <v>21541</v>
      </c>
      <c r="AI808" t="s">
        <v>21540</v>
      </c>
      <c r="AJ808" t="s">
        <v>21539</v>
      </c>
      <c r="AK808" t="s">
        <v>21538</v>
      </c>
      <c r="AL808">
        <v>12</v>
      </c>
      <c r="AM808" s="5">
        <f t="shared" si="99"/>
        <v>1.0909090909090908</v>
      </c>
      <c r="AN808" s="4">
        <f t="shared" si="100"/>
        <v>1.6522667033837045E-3</v>
      </c>
      <c r="AO808" s="3"/>
      <c r="AP808">
        <v>0</v>
      </c>
      <c r="AQ808" t="s">
        <v>1031</v>
      </c>
      <c r="AR808" t="s">
        <v>21537</v>
      </c>
      <c r="AS808" t="s">
        <v>4025</v>
      </c>
      <c r="AT808" s="2" t="s">
        <v>0</v>
      </c>
      <c r="AU808" s="1">
        <f t="shared" si="101"/>
        <v>2.3255350067874243</v>
      </c>
      <c r="AV808" s="1">
        <f t="shared" si="102"/>
        <v>1.7083040535162661</v>
      </c>
      <c r="AW808" s="1">
        <f t="shared" si="103"/>
        <v>1.0910731002451077</v>
      </c>
    </row>
    <row r="809" spans="1:49" x14ac:dyDescent="0.2">
      <c r="A809">
        <v>807</v>
      </c>
      <c r="B809" t="s">
        <v>21536</v>
      </c>
      <c r="C809" t="s">
        <v>21535</v>
      </c>
      <c r="F809" t="s">
        <v>21534</v>
      </c>
      <c r="G809" t="s">
        <v>6</v>
      </c>
      <c r="H809" t="s">
        <v>5</v>
      </c>
      <c r="I809" t="s">
        <v>21533</v>
      </c>
      <c r="J809">
        <v>60106010</v>
      </c>
      <c r="K809" t="s">
        <v>21532</v>
      </c>
      <c r="L809" t="s">
        <v>21531</v>
      </c>
      <c r="M809" t="s">
        <v>86</v>
      </c>
      <c r="N809">
        <v>7</v>
      </c>
      <c r="O809" t="s">
        <v>21530</v>
      </c>
      <c r="P809" t="s">
        <v>21529</v>
      </c>
      <c r="Q809" t="s">
        <v>21528</v>
      </c>
      <c r="R809" s="7">
        <v>40848</v>
      </c>
      <c r="S809" s="8">
        <f t="shared" si="96"/>
        <v>2011</v>
      </c>
      <c r="T809" s="8">
        <v>2011</v>
      </c>
      <c r="U809" s="8">
        <f t="shared" si="97"/>
        <v>11</v>
      </c>
      <c r="V809" s="7">
        <v>40848</v>
      </c>
      <c r="W809" t="s">
        <v>1538</v>
      </c>
      <c r="X809" s="2">
        <v>0.39600000000000002</v>
      </c>
      <c r="Y809" s="6">
        <f t="shared" si="98"/>
        <v>1.0570993833586931E-2</v>
      </c>
      <c r="AA809">
        <v>8858985</v>
      </c>
      <c r="AB809">
        <v>25993</v>
      </c>
      <c r="AD809" t="s">
        <v>2</v>
      </c>
      <c r="AE809">
        <v>26</v>
      </c>
      <c r="AF809">
        <v>11</v>
      </c>
      <c r="AG809">
        <v>6070278</v>
      </c>
      <c r="AH809" t="s">
        <v>21527</v>
      </c>
      <c r="AI809" t="s">
        <v>21526</v>
      </c>
      <c r="AK809" t="s">
        <v>21525</v>
      </c>
      <c r="AL809">
        <v>13</v>
      </c>
      <c r="AM809" s="5">
        <f t="shared" si="99"/>
        <v>1.1818181818181819</v>
      </c>
      <c r="AN809" s="4">
        <f t="shared" si="100"/>
        <v>1.7899555953323468E-3</v>
      </c>
      <c r="AO809" s="3"/>
      <c r="AP809">
        <v>0</v>
      </c>
      <c r="AQ809" t="s">
        <v>1712</v>
      </c>
      <c r="AR809" t="s">
        <v>1</v>
      </c>
      <c r="AS809" t="s">
        <v>1711</v>
      </c>
      <c r="AT809" s="2" t="s">
        <v>0</v>
      </c>
      <c r="AU809" s="1">
        <f t="shared" si="101"/>
        <v>0.79366823621105553</v>
      </c>
      <c r="AV809" s="1">
        <f t="shared" si="102"/>
        <v>0.61804747144596395</v>
      </c>
      <c r="AW809" s="1">
        <f t="shared" si="103"/>
        <v>0.44242670668087219</v>
      </c>
    </row>
    <row r="810" spans="1:49" x14ac:dyDescent="0.2">
      <c r="A810">
        <v>808</v>
      </c>
      <c r="B810" t="s">
        <v>21524</v>
      </c>
      <c r="C810" t="s">
        <v>21523</v>
      </c>
      <c r="F810" t="s">
        <v>21522</v>
      </c>
      <c r="G810" t="s">
        <v>6</v>
      </c>
      <c r="H810" t="s">
        <v>5</v>
      </c>
      <c r="I810" t="s">
        <v>21521</v>
      </c>
      <c r="J810">
        <v>60005141</v>
      </c>
      <c r="K810" t="s">
        <v>1004</v>
      </c>
      <c r="L810" t="s">
        <v>327</v>
      </c>
      <c r="M810" t="s">
        <v>326</v>
      </c>
      <c r="N810">
        <v>4</v>
      </c>
      <c r="O810" t="s">
        <v>21520</v>
      </c>
      <c r="P810" t="s">
        <v>21519</v>
      </c>
      <c r="Q810" t="s">
        <v>21518</v>
      </c>
      <c r="R810" s="7">
        <v>40848</v>
      </c>
      <c r="S810" s="8">
        <f t="shared" si="96"/>
        <v>2011</v>
      </c>
      <c r="T810" s="8">
        <v>2011</v>
      </c>
      <c r="U810" s="8">
        <f t="shared" si="97"/>
        <v>11</v>
      </c>
      <c r="V810" s="7">
        <v>40848</v>
      </c>
      <c r="W810" t="s">
        <v>1457</v>
      </c>
      <c r="X810" s="2">
        <v>0.46</v>
      </c>
      <c r="Y810" s="6">
        <f t="shared" si="98"/>
        <v>1.2279437281439364E-2</v>
      </c>
      <c r="AA810">
        <v>933813</v>
      </c>
      <c r="AB810">
        <v>28031</v>
      </c>
      <c r="AD810" t="s">
        <v>2</v>
      </c>
      <c r="AE810">
        <v>39</v>
      </c>
      <c r="AF810" t="s">
        <v>21293</v>
      </c>
      <c r="AG810">
        <v>6008669</v>
      </c>
      <c r="AH810" t="s">
        <v>21517</v>
      </c>
      <c r="AI810" t="s">
        <v>21516</v>
      </c>
      <c r="AJ810" t="s">
        <v>21515</v>
      </c>
      <c r="AK810" t="s">
        <v>21514</v>
      </c>
      <c r="AL810">
        <v>0</v>
      </c>
      <c r="AM810" s="5">
        <f t="shared" si="99"/>
        <v>0</v>
      </c>
      <c r="AN810" s="4">
        <f t="shared" si="100"/>
        <v>0</v>
      </c>
      <c r="AO810" s="3"/>
      <c r="AP810">
        <v>0</v>
      </c>
      <c r="AR810" t="s">
        <v>1</v>
      </c>
      <c r="AT810" s="2">
        <v>1.222</v>
      </c>
      <c r="AU810" s="1">
        <f t="shared" si="101"/>
        <v>0.85956060970075532</v>
      </c>
      <c r="AV810" s="1">
        <f t="shared" si="102"/>
        <v>0.61397186407196824</v>
      </c>
      <c r="AW810" s="1">
        <f t="shared" si="103"/>
        <v>0.36838311844318089</v>
      </c>
    </row>
    <row r="811" spans="1:49" x14ac:dyDescent="0.2">
      <c r="A811">
        <v>809</v>
      </c>
      <c r="B811" t="s">
        <v>21513</v>
      </c>
      <c r="C811" t="s">
        <v>21512</v>
      </c>
      <c r="F811" t="s">
        <v>21511</v>
      </c>
      <c r="G811" t="s">
        <v>6</v>
      </c>
      <c r="H811" t="s">
        <v>5</v>
      </c>
      <c r="I811" t="s">
        <v>21510</v>
      </c>
      <c r="J811">
        <v>60015815</v>
      </c>
      <c r="K811" t="s">
        <v>21509</v>
      </c>
      <c r="L811" t="s">
        <v>21508</v>
      </c>
      <c r="M811" t="s">
        <v>127</v>
      </c>
      <c r="N811">
        <v>2</v>
      </c>
      <c r="O811" t="s">
        <v>21507</v>
      </c>
      <c r="P811" t="s">
        <v>21506</v>
      </c>
      <c r="Q811" t="s">
        <v>21505</v>
      </c>
      <c r="R811" s="7">
        <v>40848</v>
      </c>
      <c r="S811" s="8">
        <f t="shared" si="96"/>
        <v>2011</v>
      </c>
      <c r="T811" s="8">
        <v>2011</v>
      </c>
      <c r="U811" s="8">
        <f t="shared" si="97"/>
        <v>11</v>
      </c>
      <c r="V811" s="7">
        <v>40848</v>
      </c>
      <c r="W811" t="s">
        <v>1457</v>
      </c>
      <c r="X811" s="2">
        <v>0.46</v>
      </c>
      <c r="Y811" s="6">
        <f t="shared" si="98"/>
        <v>1.2279437281439364E-2</v>
      </c>
      <c r="AA811">
        <v>933813</v>
      </c>
      <c r="AB811">
        <v>28031</v>
      </c>
      <c r="AD811" t="s">
        <v>2</v>
      </c>
      <c r="AE811">
        <v>39</v>
      </c>
      <c r="AF811" t="s">
        <v>21293</v>
      </c>
      <c r="AG811">
        <v>5784342</v>
      </c>
      <c r="AH811" t="s">
        <v>21504</v>
      </c>
      <c r="AI811" t="s">
        <v>21503</v>
      </c>
      <c r="AJ811" t="s">
        <v>21502</v>
      </c>
      <c r="AK811" t="s">
        <v>21501</v>
      </c>
      <c r="AL811">
        <v>3</v>
      </c>
      <c r="AM811" s="5">
        <f t="shared" si="99"/>
        <v>0.27272727272727271</v>
      </c>
      <c r="AN811" s="4">
        <f t="shared" si="100"/>
        <v>4.1306667584592612E-4</v>
      </c>
      <c r="AO811" s="3"/>
      <c r="AP811">
        <v>0</v>
      </c>
      <c r="AR811" t="s">
        <v>1</v>
      </c>
      <c r="AT811" s="2">
        <v>1.222</v>
      </c>
      <c r="AU811" s="1">
        <f t="shared" si="101"/>
        <v>0.87195260997613311</v>
      </c>
      <c r="AV811" s="1">
        <f t="shared" si="102"/>
        <v>0.63462519786426452</v>
      </c>
      <c r="AW811" s="1">
        <f t="shared" si="103"/>
        <v>0.39729778575239572</v>
      </c>
    </row>
    <row r="812" spans="1:49" x14ac:dyDescent="0.2">
      <c r="A812">
        <v>810</v>
      </c>
      <c r="B812" t="s">
        <v>21500</v>
      </c>
      <c r="C812" t="s">
        <v>21499</v>
      </c>
      <c r="F812" t="s">
        <v>21498</v>
      </c>
      <c r="G812" t="s">
        <v>6</v>
      </c>
      <c r="H812" t="s">
        <v>5</v>
      </c>
      <c r="I812" t="s">
        <v>21497</v>
      </c>
      <c r="J812">
        <v>60004424</v>
      </c>
      <c r="K812" t="s">
        <v>21496</v>
      </c>
      <c r="L812" t="s">
        <v>1701</v>
      </c>
      <c r="M812" t="s">
        <v>443</v>
      </c>
      <c r="N812">
        <v>2</v>
      </c>
      <c r="O812" t="s">
        <v>21495</v>
      </c>
      <c r="P812" t="s">
        <v>21494</v>
      </c>
      <c r="Q812" t="s">
        <v>21493</v>
      </c>
      <c r="R812" s="7">
        <v>40848</v>
      </c>
      <c r="S812" s="8">
        <f t="shared" si="96"/>
        <v>2011</v>
      </c>
      <c r="T812" s="8">
        <v>2011</v>
      </c>
      <c r="U812" s="8">
        <f t="shared" si="97"/>
        <v>11</v>
      </c>
      <c r="V812" s="7">
        <v>40848</v>
      </c>
      <c r="W812" t="s">
        <v>296</v>
      </c>
      <c r="X812" s="2">
        <v>0.94</v>
      </c>
      <c r="Y812" s="6">
        <f t="shared" si="98"/>
        <v>2.5092763140332611E-2</v>
      </c>
      <c r="AA812">
        <v>15311309</v>
      </c>
      <c r="AB812">
        <v>17295</v>
      </c>
      <c r="AD812" t="s">
        <v>2</v>
      </c>
      <c r="AE812">
        <v>21</v>
      </c>
      <c r="AF812">
        <v>11</v>
      </c>
      <c r="AG812">
        <v>6036000</v>
      </c>
      <c r="AH812" t="s">
        <v>21492</v>
      </c>
      <c r="AI812" t="s">
        <v>21491</v>
      </c>
      <c r="AJ812" t="s">
        <v>21490</v>
      </c>
      <c r="AK812" t="s">
        <v>21489</v>
      </c>
      <c r="AL812">
        <v>5</v>
      </c>
      <c r="AM812" s="5">
        <f t="shared" si="99"/>
        <v>0.45454545454545453</v>
      </c>
      <c r="AN812" s="4">
        <f t="shared" si="100"/>
        <v>6.8844445974321016E-4</v>
      </c>
      <c r="AO812" s="3"/>
      <c r="AP812">
        <v>0</v>
      </c>
      <c r="AR812" t="s">
        <v>1</v>
      </c>
      <c r="AT812" s="2" t="s">
        <v>0</v>
      </c>
      <c r="AU812" s="1">
        <f t="shared" si="101"/>
        <v>1.7771467536155789</v>
      </c>
      <c r="AV812" s="1">
        <f t="shared" si="102"/>
        <v>1.289060380003791</v>
      </c>
      <c r="AW812" s="1">
        <f t="shared" si="103"/>
        <v>0.800974006392003</v>
      </c>
    </row>
    <row r="813" spans="1:49" x14ac:dyDescent="0.2">
      <c r="A813">
        <v>811</v>
      </c>
      <c r="B813" t="s">
        <v>21488</v>
      </c>
      <c r="C813" t="s">
        <v>21487</v>
      </c>
      <c r="F813" t="s">
        <v>21486</v>
      </c>
      <c r="G813" t="s">
        <v>6</v>
      </c>
      <c r="H813" t="s">
        <v>5</v>
      </c>
      <c r="I813" t="s">
        <v>994</v>
      </c>
      <c r="J813" t="s">
        <v>21485</v>
      </c>
      <c r="K813" t="s">
        <v>21484</v>
      </c>
      <c r="L813" t="s">
        <v>21483</v>
      </c>
      <c r="M813" t="s">
        <v>21482</v>
      </c>
      <c r="N813">
        <v>4</v>
      </c>
      <c r="O813" t="s">
        <v>21481</v>
      </c>
      <c r="P813" t="s">
        <v>21480</v>
      </c>
      <c r="Q813" t="s">
        <v>21479</v>
      </c>
      <c r="R813" s="7">
        <v>40848</v>
      </c>
      <c r="S813" s="8">
        <f t="shared" si="96"/>
        <v>2011</v>
      </c>
      <c r="T813" s="8">
        <v>2011</v>
      </c>
      <c r="U813" s="8">
        <f t="shared" si="97"/>
        <v>11</v>
      </c>
      <c r="V813" s="7">
        <v>40848</v>
      </c>
      <c r="W813" t="s">
        <v>1402</v>
      </c>
      <c r="X813" s="2">
        <v>0.34399999999999997</v>
      </c>
      <c r="Y813" s="6">
        <f t="shared" si="98"/>
        <v>9.1828835322068283E-3</v>
      </c>
      <c r="AA813">
        <v>10745351</v>
      </c>
      <c r="AB813">
        <v>17964</v>
      </c>
      <c r="AC813">
        <v>10991131</v>
      </c>
      <c r="AD813" t="s">
        <v>2</v>
      </c>
      <c r="AE813">
        <v>24</v>
      </c>
      <c r="AF813">
        <v>11</v>
      </c>
      <c r="AH813" t="s">
        <v>21478</v>
      </c>
      <c r="AI813" t="s">
        <v>21477</v>
      </c>
      <c r="AJ813" t="s">
        <v>21476</v>
      </c>
      <c r="AK813" t="s">
        <v>21475</v>
      </c>
      <c r="AL813">
        <v>22</v>
      </c>
      <c r="AM813" s="5">
        <f t="shared" si="99"/>
        <v>2</v>
      </c>
      <c r="AN813" s="4">
        <f t="shared" si="100"/>
        <v>3.0291556228701248E-3</v>
      </c>
      <c r="AO813" s="3"/>
      <c r="AP813">
        <v>0</v>
      </c>
      <c r="AR813" t="s">
        <v>1</v>
      </c>
      <c r="AT813" s="2" t="s">
        <v>0</v>
      </c>
      <c r="AU813" s="1">
        <f t="shared" si="101"/>
        <v>0.7336765159405817</v>
      </c>
      <c r="AV813" s="1">
        <f t="shared" si="102"/>
        <v>0.61060195775384762</v>
      </c>
      <c r="AW813" s="1">
        <f t="shared" si="103"/>
        <v>0.48752739956711355</v>
      </c>
    </row>
    <row r="814" spans="1:49" x14ac:dyDescent="0.2">
      <c r="A814">
        <v>812</v>
      </c>
      <c r="B814" t="s">
        <v>21474</v>
      </c>
      <c r="C814" t="s">
        <v>21473</v>
      </c>
      <c r="F814" t="s">
        <v>21472</v>
      </c>
      <c r="G814" t="s">
        <v>6</v>
      </c>
      <c r="H814" t="s">
        <v>5</v>
      </c>
      <c r="I814" t="s">
        <v>21471</v>
      </c>
      <c r="J814">
        <v>60027550</v>
      </c>
      <c r="K814" t="s">
        <v>1693</v>
      </c>
      <c r="L814" t="s">
        <v>1692</v>
      </c>
      <c r="M814" t="s">
        <v>17</v>
      </c>
      <c r="N814">
        <v>2</v>
      </c>
      <c r="O814" t="s">
        <v>21470</v>
      </c>
      <c r="P814" t="s">
        <v>21469</v>
      </c>
      <c r="Q814" t="s">
        <v>1691</v>
      </c>
      <c r="R814" s="7">
        <v>40848</v>
      </c>
      <c r="S814" s="8">
        <f t="shared" si="96"/>
        <v>2011</v>
      </c>
      <c r="T814" s="8">
        <v>2011</v>
      </c>
      <c r="U814" s="8">
        <f t="shared" si="97"/>
        <v>11</v>
      </c>
      <c r="V814" s="7">
        <v>40848</v>
      </c>
      <c r="W814" t="s">
        <v>1457</v>
      </c>
      <c r="X814" s="2">
        <v>0.46</v>
      </c>
      <c r="Y814" s="6">
        <f t="shared" si="98"/>
        <v>1.2279437281439364E-2</v>
      </c>
      <c r="AA814">
        <v>933813</v>
      </c>
      <c r="AB814">
        <v>28031</v>
      </c>
      <c r="AD814" t="s">
        <v>2</v>
      </c>
      <c r="AE814">
        <v>39</v>
      </c>
      <c r="AF814" t="s">
        <v>21293</v>
      </c>
      <c r="AG814">
        <v>5958627</v>
      </c>
      <c r="AH814" t="s">
        <v>21468</v>
      </c>
      <c r="AI814" t="s">
        <v>21467</v>
      </c>
      <c r="AJ814" t="s">
        <v>21466</v>
      </c>
      <c r="AK814" t="s">
        <v>21465</v>
      </c>
      <c r="AL814">
        <v>2</v>
      </c>
      <c r="AM814" s="5">
        <f t="shared" si="99"/>
        <v>0.18181818181818182</v>
      </c>
      <c r="AN814" s="4">
        <f t="shared" si="100"/>
        <v>2.753777838972841E-4</v>
      </c>
      <c r="AO814" s="3"/>
      <c r="AP814">
        <v>0</v>
      </c>
      <c r="AQ814" t="s">
        <v>197</v>
      </c>
      <c r="AR814">
        <v>1004284</v>
      </c>
      <c r="AS814" t="s">
        <v>196</v>
      </c>
      <c r="AT814" s="2">
        <v>1.222</v>
      </c>
      <c r="AU814" s="1">
        <f t="shared" si="101"/>
        <v>0.86782194321767381</v>
      </c>
      <c r="AV814" s="1">
        <f t="shared" si="102"/>
        <v>0.62774075326683243</v>
      </c>
      <c r="AW814" s="1">
        <f t="shared" si="103"/>
        <v>0.38765956331599077</v>
      </c>
    </row>
    <row r="815" spans="1:49" x14ac:dyDescent="0.2">
      <c r="A815">
        <v>813</v>
      </c>
      <c r="B815" t="s">
        <v>21464</v>
      </c>
      <c r="C815" t="s">
        <v>21463</v>
      </c>
      <c r="F815" t="s">
        <v>21462</v>
      </c>
      <c r="G815" t="s">
        <v>6</v>
      </c>
      <c r="H815" t="s">
        <v>5</v>
      </c>
      <c r="I815" t="s">
        <v>2226</v>
      </c>
      <c r="J815" t="s">
        <v>2225</v>
      </c>
      <c r="K815" t="s">
        <v>2224</v>
      </c>
      <c r="L815" t="s">
        <v>2223</v>
      </c>
      <c r="M815" t="s">
        <v>912</v>
      </c>
      <c r="N815">
        <v>5</v>
      </c>
      <c r="O815" t="s">
        <v>2222</v>
      </c>
      <c r="P815" t="s">
        <v>2221</v>
      </c>
      <c r="Q815" t="s">
        <v>21461</v>
      </c>
      <c r="R815" s="7">
        <v>40848</v>
      </c>
      <c r="S815" s="8">
        <f t="shared" si="96"/>
        <v>2011</v>
      </c>
      <c r="T815" s="8">
        <v>2011</v>
      </c>
      <c r="U815" s="8">
        <f t="shared" si="97"/>
        <v>11</v>
      </c>
      <c r="V815" s="7">
        <v>40848</v>
      </c>
      <c r="W815" t="s">
        <v>1457</v>
      </c>
      <c r="X815" s="2">
        <v>0.46</v>
      </c>
      <c r="Y815" s="6">
        <f t="shared" si="98"/>
        <v>1.2279437281439364E-2</v>
      </c>
      <c r="AA815">
        <v>933813</v>
      </c>
      <c r="AB815">
        <v>28031</v>
      </c>
      <c r="AD815" t="s">
        <v>2</v>
      </c>
      <c r="AE815">
        <v>39</v>
      </c>
      <c r="AF815" t="s">
        <v>21293</v>
      </c>
      <c r="AG815">
        <v>5873162</v>
      </c>
      <c r="AH815" t="s">
        <v>21460</v>
      </c>
      <c r="AI815" t="s">
        <v>21459</v>
      </c>
      <c r="AJ815" t="s">
        <v>21458</v>
      </c>
      <c r="AK815" t="s">
        <v>21457</v>
      </c>
      <c r="AL815">
        <v>3</v>
      </c>
      <c r="AM815" s="5">
        <f t="shared" si="99"/>
        <v>0.27272727272727271</v>
      </c>
      <c r="AN815" s="4">
        <f t="shared" si="100"/>
        <v>4.1306667584592612E-4</v>
      </c>
      <c r="AO815" s="3"/>
      <c r="AP815">
        <v>0</v>
      </c>
      <c r="AR815" t="s">
        <v>1</v>
      </c>
      <c r="AT815" s="2">
        <v>1.222</v>
      </c>
      <c r="AU815" s="1">
        <f t="shared" si="101"/>
        <v>0.87195260997613311</v>
      </c>
      <c r="AV815" s="1">
        <f t="shared" si="102"/>
        <v>0.63462519786426452</v>
      </c>
      <c r="AW815" s="1">
        <f t="shared" si="103"/>
        <v>0.39729778575239572</v>
      </c>
    </row>
    <row r="816" spans="1:49" x14ac:dyDescent="0.2">
      <c r="A816">
        <v>814</v>
      </c>
      <c r="B816" t="s">
        <v>21456</v>
      </c>
      <c r="C816" t="s">
        <v>21455</v>
      </c>
      <c r="F816" t="s">
        <v>21454</v>
      </c>
      <c r="G816" t="s">
        <v>6</v>
      </c>
      <c r="H816" t="s">
        <v>5</v>
      </c>
      <c r="I816" t="s">
        <v>21453</v>
      </c>
      <c r="J816" t="s">
        <v>21452</v>
      </c>
      <c r="K816" t="s">
        <v>21451</v>
      </c>
      <c r="L816" t="s">
        <v>21450</v>
      </c>
      <c r="M816" t="s">
        <v>946</v>
      </c>
      <c r="N816">
        <v>8</v>
      </c>
      <c r="O816" t="s">
        <v>21449</v>
      </c>
      <c r="P816" t="s">
        <v>21448</v>
      </c>
      <c r="Q816" t="s">
        <v>21447</v>
      </c>
      <c r="R816" s="7">
        <v>40848</v>
      </c>
      <c r="S816" s="8">
        <f t="shared" si="96"/>
        <v>2011</v>
      </c>
      <c r="T816" s="8">
        <v>2011</v>
      </c>
      <c r="U816" s="8">
        <f t="shared" si="97"/>
        <v>11</v>
      </c>
      <c r="V816" s="7">
        <v>40848</v>
      </c>
      <c r="W816" t="s">
        <v>296</v>
      </c>
      <c r="X816" s="2">
        <v>0.94</v>
      </c>
      <c r="Y816" s="6">
        <f t="shared" si="98"/>
        <v>2.5092763140332611E-2</v>
      </c>
      <c r="AA816">
        <v>15311309</v>
      </c>
      <c r="AB816">
        <v>17295</v>
      </c>
      <c r="AD816" t="s">
        <v>2</v>
      </c>
      <c r="AE816">
        <v>21</v>
      </c>
      <c r="AF816">
        <v>11</v>
      </c>
      <c r="AG816">
        <v>6043881</v>
      </c>
      <c r="AH816" t="s">
        <v>21446</v>
      </c>
      <c r="AI816" t="s">
        <v>21445</v>
      </c>
      <c r="AJ816" t="s">
        <v>21444</v>
      </c>
      <c r="AK816" t="s">
        <v>21443</v>
      </c>
      <c r="AL816">
        <v>7</v>
      </c>
      <c r="AM816" s="5">
        <f t="shared" si="99"/>
        <v>0.63636363636363635</v>
      </c>
      <c r="AN816" s="4">
        <f t="shared" si="100"/>
        <v>9.6382224364049431E-4</v>
      </c>
      <c r="AO816" s="3"/>
      <c r="AP816">
        <v>0</v>
      </c>
      <c r="AQ816" t="s">
        <v>309</v>
      </c>
      <c r="AR816" t="s">
        <v>1</v>
      </c>
      <c r="AS816" t="s">
        <v>308</v>
      </c>
      <c r="AT816" s="2" t="s">
        <v>0</v>
      </c>
      <c r="AU816" s="1">
        <f t="shared" si="101"/>
        <v>1.7854080871324975</v>
      </c>
      <c r="AV816" s="1">
        <f t="shared" si="102"/>
        <v>1.3028292691986552</v>
      </c>
      <c r="AW816" s="1">
        <f t="shared" si="103"/>
        <v>0.82025045126481277</v>
      </c>
    </row>
    <row r="817" spans="1:49" x14ac:dyDescent="0.2">
      <c r="A817">
        <v>815</v>
      </c>
      <c r="B817" t="s">
        <v>21442</v>
      </c>
      <c r="C817" t="s">
        <v>21441</v>
      </c>
      <c r="F817" t="s">
        <v>21440</v>
      </c>
      <c r="G817" t="s">
        <v>6</v>
      </c>
      <c r="H817" t="s">
        <v>5</v>
      </c>
      <c r="I817" t="s">
        <v>2408</v>
      </c>
      <c r="J817">
        <v>60024872</v>
      </c>
      <c r="K817" t="s">
        <v>734</v>
      </c>
      <c r="L817" t="s">
        <v>74</v>
      </c>
      <c r="M817" t="s">
        <v>73</v>
      </c>
      <c r="N817">
        <v>2</v>
      </c>
      <c r="O817" t="s">
        <v>21439</v>
      </c>
      <c r="P817" t="s">
        <v>21438</v>
      </c>
      <c r="Q817" t="s">
        <v>733</v>
      </c>
      <c r="R817" s="7">
        <v>40848</v>
      </c>
      <c r="S817" s="8">
        <f t="shared" si="96"/>
        <v>2011</v>
      </c>
      <c r="T817" s="8">
        <v>2011</v>
      </c>
      <c r="U817" s="8">
        <f t="shared" si="97"/>
        <v>11</v>
      </c>
      <c r="V817" s="7">
        <v>40848</v>
      </c>
      <c r="W817" t="s">
        <v>1457</v>
      </c>
      <c r="X817" s="2">
        <v>0.46</v>
      </c>
      <c r="Y817" s="6">
        <f t="shared" si="98"/>
        <v>1.2279437281439364E-2</v>
      </c>
      <c r="AA817">
        <v>933813</v>
      </c>
      <c r="AB817">
        <v>28031</v>
      </c>
      <c r="AD817" t="s">
        <v>2</v>
      </c>
      <c r="AE817">
        <v>39</v>
      </c>
      <c r="AF817" t="s">
        <v>21293</v>
      </c>
      <c r="AG817">
        <v>5762360</v>
      </c>
      <c r="AH817" t="s">
        <v>21437</v>
      </c>
      <c r="AI817" t="s">
        <v>21436</v>
      </c>
      <c r="AJ817" t="s">
        <v>21435</v>
      </c>
      <c r="AK817" t="s">
        <v>21434</v>
      </c>
      <c r="AL817">
        <v>1</v>
      </c>
      <c r="AM817" s="5">
        <f t="shared" si="99"/>
        <v>9.0909090909090912E-2</v>
      </c>
      <c r="AN817" s="4">
        <f t="shared" si="100"/>
        <v>1.3768889194864205E-4</v>
      </c>
      <c r="AO817" s="3"/>
      <c r="AP817">
        <v>0</v>
      </c>
      <c r="AQ817" t="s">
        <v>309</v>
      </c>
      <c r="AR817" t="s">
        <v>21433</v>
      </c>
      <c r="AS817" t="s">
        <v>308</v>
      </c>
      <c r="AT817" s="2">
        <v>1.222</v>
      </c>
      <c r="AU817" s="1">
        <f t="shared" si="101"/>
        <v>0.86369127645921462</v>
      </c>
      <c r="AV817" s="1">
        <f t="shared" si="102"/>
        <v>0.62085630866940034</v>
      </c>
      <c r="AW817" s="1">
        <f t="shared" si="103"/>
        <v>0.37802134087958583</v>
      </c>
    </row>
    <row r="818" spans="1:49" x14ac:dyDescent="0.2">
      <c r="A818">
        <v>816</v>
      </c>
      <c r="B818" t="s">
        <v>21432</v>
      </c>
      <c r="C818" t="s">
        <v>21431</v>
      </c>
      <c r="F818" t="s">
        <v>21430</v>
      </c>
      <c r="G818" t="s">
        <v>6</v>
      </c>
      <c r="H818" t="s">
        <v>5</v>
      </c>
      <c r="I818" t="s">
        <v>21429</v>
      </c>
      <c r="J818">
        <v>60068535</v>
      </c>
      <c r="K818" t="s">
        <v>9608</v>
      </c>
      <c r="L818" t="s">
        <v>917</v>
      </c>
      <c r="M818" t="s">
        <v>916</v>
      </c>
      <c r="N818">
        <v>4</v>
      </c>
      <c r="O818" t="s">
        <v>21428</v>
      </c>
      <c r="P818" t="s">
        <v>21427</v>
      </c>
      <c r="Q818" t="s">
        <v>21426</v>
      </c>
      <c r="R818" s="7">
        <v>40848</v>
      </c>
      <c r="S818" s="8">
        <f t="shared" si="96"/>
        <v>2011</v>
      </c>
      <c r="T818" s="8">
        <v>2011</v>
      </c>
      <c r="U818" s="8">
        <f t="shared" si="97"/>
        <v>11</v>
      </c>
      <c r="V818" s="7">
        <v>40848</v>
      </c>
      <c r="W818" t="s">
        <v>1457</v>
      </c>
      <c r="X818" s="2">
        <v>0.46</v>
      </c>
      <c r="Y818" s="6">
        <f t="shared" si="98"/>
        <v>1.2279437281439364E-2</v>
      </c>
      <c r="AA818">
        <v>933813</v>
      </c>
      <c r="AB818">
        <v>28031</v>
      </c>
      <c r="AD818" t="s">
        <v>2</v>
      </c>
      <c r="AE818">
        <v>39</v>
      </c>
      <c r="AF818" t="s">
        <v>21293</v>
      </c>
      <c r="AG818">
        <v>6033049</v>
      </c>
      <c r="AH818" t="s">
        <v>21425</v>
      </c>
      <c r="AI818" t="s">
        <v>21424</v>
      </c>
      <c r="AJ818" t="s">
        <v>21423</v>
      </c>
      <c r="AK818" t="s">
        <v>21422</v>
      </c>
      <c r="AL818">
        <v>5</v>
      </c>
      <c r="AM818" s="5">
        <f t="shared" si="99"/>
        <v>0.45454545454545453</v>
      </c>
      <c r="AN818" s="4">
        <f t="shared" si="100"/>
        <v>6.8844445974321016E-4</v>
      </c>
      <c r="AO818" s="3"/>
      <c r="AP818">
        <v>0</v>
      </c>
      <c r="AR818" t="s">
        <v>1</v>
      </c>
      <c r="AT818" s="2">
        <v>1.222</v>
      </c>
      <c r="AU818" s="1">
        <f t="shared" si="101"/>
        <v>0.8802139434930516</v>
      </c>
      <c r="AV818" s="1">
        <f t="shared" si="102"/>
        <v>0.64839408705912871</v>
      </c>
      <c r="AW818" s="1">
        <f t="shared" si="103"/>
        <v>0.4165742306252056</v>
      </c>
    </row>
    <row r="819" spans="1:49" x14ac:dyDescent="0.2">
      <c r="A819">
        <v>817</v>
      </c>
      <c r="B819" t="s">
        <v>21421</v>
      </c>
      <c r="C819" t="s">
        <v>21420</v>
      </c>
      <c r="F819" t="s">
        <v>21419</v>
      </c>
      <c r="G819" t="s">
        <v>6</v>
      </c>
      <c r="H819" t="s">
        <v>5</v>
      </c>
      <c r="I819" t="s">
        <v>21418</v>
      </c>
      <c r="J819" t="s">
        <v>21417</v>
      </c>
      <c r="K819" t="s">
        <v>21416</v>
      </c>
      <c r="L819" t="s">
        <v>21415</v>
      </c>
      <c r="M819" t="s">
        <v>117</v>
      </c>
      <c r="N819">
        <v>8</v>
      </c>
      <c r="O819" t="s">
        <v>21414</v>
      </c>
      <c r="P819" t="s">
        <v>21413</v>
      </c>
      <c r="Q819" t="s">
        <v>21412</v>
      </c>
      <c r="R819" s="7">
        <v>40848</v>
      </c>
      <c r="S819" s="8">
        <f t="shared" si="96"/>
        <v>2011</v>
      </c>
      <c r="T819" s="8">
        <v>2011</v>
      </c>
      <c r="U819" s="8">
        <f t="shared" si="97"/>
        <v>11</v>
      </c>
      <c r="V819" s="7">
        <v>40848</v>
      </c>
      <c r="W819" t="s">
        <v>1457</v>
      </c>
      <c r="X819" s="2">
        <v>0.46</v>
      </c>
      <c r="Y819" s="6">
        <f t="shared" si="98"/>
        <v>1.2279437281439364E-2</v>
      </c>
      <c r="AA819">
        <v>933813</v>
      </c>
      <c r="AB819">
        <v>28031</v>
      </c>
      <c r="AD819" t="s">
        <v>2</v>
      </c>
      <c r="AE819">
        <v>39</v>
      </c>
      <c r="AF819" t="s">
        <v>21411</v>
      </c>
      <c r="AG819">
        <v>6032759</v>
      </c>
      <c r="AH819" t="s">
        <v>21410</v>
      </c>
      <c r="AI819" t="s">
        <v>21409</v>
      </c>
      <c r="AJ819" t="s">
        <v>21408</v>
      </c>
      <c r="AK819" t="s">
        <v>21407</v>
      </c>
      <c r="AL819">
        <v>9</v>
      </c>
      <c r="AM819" s="5">
        <f t="shared" si="99"/>
        <v>0.81818181818181823</v>
      </c>
      <c r="AN819" s="4">
        <f t="shared" si="100"/>
        <v>1.2392000275377785E-3</v>
      </c>
      <c r="AO819" s="3"/>
      <c r="AP819">
        <v>0</v>
      </c>
      <c r="AQ819" t="s">
        <v>21406</v>
      </c>
      <c r="AR819" t="s">
        <v>21405</v>
      </c>
      <c r="AS819" t="s">
        <v>21404</v>
      </c>
      <c r="AT819" s="2">
        <v>1.222</v>
      </c>
      <c r="AU819" s="1">
        <f t="shared" si="101"/>
        <v>0.89673661052688869</v>
      </c>
      <c r="AV819" s="1">
        <f t="shared" si="102"/>
        <v>0.67593186544885708</v>
      </c>
      <c r="AW819" s="1">
        <f t="shared" si="103"/>
        <v>0.45512712037082542</v>
      </c>
    </row>
    <row r="820" spans="1:49" x14ac:dyDescent="0.2">
      <c r="A820">
        <v>818</v>
      </c>
      <c r="B820" t="s">
        <v>21403</v>
      </c>
      <c r="C820" t="s">
        <v>21402</v>
      </c>
      <c r="F820" t="s">
        <v>21401</v>
      </c>
      <c r="G820" t="s">
        <v>6</v>
      </c>
      <c r="H820" t="s">
        <v>5</v>
      </c>
      <c r="I820" t="s">
        <v>15169</v>
      </c>
      <c r="J820">
        <v>60024266</v>
      </c>
      <c r="K820" t="s">
        <v>21400</v>
      </c>
      <c r="L820" t="s">
        <v>21399</v>
      </c>
      <c r="M820" t="s">
        <v>17</v>
      </c>
      <c r="N820">
        <v>7</v>
      </c>
      <c r="O820" t="s">
        <v>21398</v>
      </c>
      <c r="P820" t="s">
        <v>21397</v>
      </c>
      <c r="Q820" t="s">
        <v>21396</v>
      </c>
      <c r="R820" s="7">
        <v>40848</v>
      </c>
      <c r="S820" s="8">
        <f t="shared" si="96"/>
        <v>2011</v>
      </c>
      <c r="T820" s="8">
        <v>2011</v>
      </c>
      <c r="U820" s="8">
        <f t="shared" si="97"/>
        <v>11</v>
      </c>
      <c r="V820" s="7">
        <v>40848</v>
      </c>
      <c r="W820" t="s">
        <v>1457</v>
      </c>
      <c r="X820" s="2">
        <v>0.46</v>
      </c>
      <c r="Y820" s="6">
        <f t="shared" si="98"/>
        <v>1.2279437281439364E-2</v>
      </c>
      <c r="AA820">
        <v>933813</v>
      </c>
      <c r="AB820">
        <v>28031</v>
      </c>
      <c r="AD820" t="s">
        <v>2</v>
      </c>
      <c r="AE820">
        <v>39</v>
      </c>
      <c r="AF820" t="s">
        <v>21293</v>
      </c>
      <c r="AG820">
        <v>5960794</v>
      </c>
      <c r="AH820" t="s">
        <v>21395</v>
      </c>
      <c r="AI820" t="s">
        <v>21394</v>
      </c>
      <c r="AJ820" t="s">
        <v>21393</v>
      </c>
      <c r="AK820" t="s">
        <v>21392</v>
      </c>
      <c r="AL820">
        <v>0</v>
      </c>
      <c r="AM820" s="5">
        <f t="shared" si="99"/>
        <v>0</v>
      </c>
      <c r="AN820" s="4">
        <f t="shared" si="100"/>
        <v>0</v>
      </c>
      <c r="AO820" s="3"/>
      <c r="AP820">
        <v>0</v>
      </c>
      <c r="AQ820" t="s">
        <v>555</v>
      </c>
      <c r="AR820" t="s">
        <v>21391</v>
      </c>
      <c r="AS820" t="s">
        <v>554</v>
      </c>
      <c r="AT820" s="2">
        <v>1.222</v>
      </c>
      <c r="AU820" s="1">
        <f t="shared" si="101"/>
        <v>0.85956060970075532</v>
      </c>
      <c r="AV820" s="1">
        <f t="shared" si="102"/>
        <v>0.61397186407196824</v>
      </c>
      <c r="AW820" s="1">
        <f t="shared" si="103"/>
        <v>0.36838311844318089</v>
      </c>
    </row>
    <row r="821" spans="1:49" x14ac:dyDescent="0.2">
      <c r="A821">
        <v>819</v>
      </c>
      <c r="B821" t="s">
        <v>21390</v>
      </c>
      <c r="C821" t="s">
        <v>21389</v>
      </c>
      <c r="F821" t="s">
        <v>21388</v>
      </c>
      <c r="G821" t="s">
        <v>6</v>
      </c>
      <c r="H821" t="s">
        <v>5</v>
      </c>
      <c r="I821" t="s">
        <v>21387</v>
      </c>
      <c r="J821" t="s">
        <v>21386</v>
      </c>
      <c r="K821" t="s">
        <v>21385</v>
      </c>
      <c r="L821" t="s">
        <v>21384</v>
      </c>
      <c r="M821" t="s">
        <v>149</v>
      </c>
      <c r="N821">
        <v>11</v>
      </c>
      <c r="O821" t="s">
        <v>21383</v>
      </c>
      <c r="P821" t="s">
        <v>21382</v>
      </c>
      <c r="Q821" t="s">
        <v>21381</v>
      </c>
      <c r="R821" s="7">
        <v>40848</v>
      </c>
      <c r="S821" s="8">
        <f t="shared" si="96"/>
        <v>2011</v>
      </c>
      <c r="T821" s="8">
        <v>2011</v>
      </c>
      <c r="U821" s="8">
        <f t="shared" si="97"/>
        <v>11</v>
      </c>
      <c r="V821" s="7">
        <v>40848</v>
      </c>
      <c r="W821" t="s">
        <v>1457</v>
      </c>
      <c r="X821" s="2">
        <v>0.46</v>
      </c>
      <c r="Y821" s="6">
        <f t="shared" si="98"/>
        <v>1.2279437281439364E-2</v>
      </c>
      <c r="AA821">
        <v>933813</v>
      </c>
      <c r="AB821">
        <v>28031</v>
      </c>
      <c r="AD821" t="s">
        <v>2</v>
      </c>
      <c r="AE821">
        <v>39</v>
      </c>
      <c r="AF821" t="s">
        <v>21119</v>
      </c>
      <c r="AG821">
        <v>5985545</v>
      </c>
      <c r="AH821" t="s">
        <v>21380</v>
      </c>
      <c r="AI821" t="s">
        <v>21379</v>
      </c>
      <c r="AJ821" t="s">
        <v>21378</v>
      </c>
      <c r="AK821" t="s">
        <v>21377</v>
      </c>
      <c r="AL821">
        <v>8</v>
      </c>
      <c r="AM821" s="5">
        <f t="shared" si="99"/>
        <v>0.72727272727272729</v>
      </c>
      <c r="AN821" s="4">
        <f t="shared" si="100"/>
        <v>1.1015111355891364E-3</v>
      </c>
      <c r="AO821" s="3"/>
      <c r="AP821">
        <v>0</v>
      </c>
      <c r="AQ821" t="s">
        <v>9</v>
      </c>
      <c r="AR821">
        <v>10975105</v>
      </c>
      <c r="AS821" t="s">
        <v>8</v>
      </c>
      <c r="AT821" s="2">
        <v>1.222</v>
      </c>
      <c r="AU821" s="1">
        <f t="shared" si="101"/>
        <v>0.8926059437684295</v>
      </c>
      <c r="AV821" s="1">
        <f t="shared" si="102"/>
        <v>0.66904742085142499</v>
      </c>
      <c r="AW821" s="1">
        <f t="shared" si="103"/>
        <v>0.44548889793442042</v>
      </c>
    </row>
    <row r="822" spans="1:49" x14ac:dyDescent="0.2">
      <c r="A822">
        <v>820</v>
      </c>
      <c r="B822" t="s">
        <v>21376</v>
      </c>
      <c r="C822" t="s">
        <v>21375</v>
      </c>
      <c r="D822" t="s">
        <v>21374</v>
      </c>
      <c r="E822">
        <v>22098903</v>
      </c>
      <c r="F822" t="s">
        <v>21373</v>
      </c>
      <c r="G822" t="s">
        <v>6</v>
      </c>
      <c r="H822" t="s">
        <v>5</v>
      </c>
      <c r="I822" t="s">
        <v>21372</v>
      </c>
      <c r="J822" t="s">
        <v>21371</v>
      </c>
      <c r="K822" t="s">
        <v>21370</v>
      </c>
      <c r="L822" t="s">
        <v>21369</v>
      </c>
      <c r="M822" t="s">
        <v>1283</v>
      </c>
      <c r="N822">
        <v>2</v>
      </c>
      <c r="O822" t="s">
        <v>21368</v>
      </c>
      <c r="P822" t="s">
        <v>21367</v>
      </c>
      <c r="Q822" t="s">
        <v>21366</v>
      </c>
      <c r="R822" s="7">
        <v>40848</v>
      </c>
      <c r="S822" s="8">
        <f t="shared" si="96"/>
        <v>2011</v>
      </c>
      <c r="T822" s="8">
        <v>2011</v>
      </c>
      <c r="U822" s="8">
        <f t="shared" si="97"/>
        <v>11</v>
      </c>
      <c r="V822" s="7">
        <v>40848</v>
      </c>
      <c r="W822" t="s">
        <v>21365</v>
      </c>
      <c r="X822" s="2">
        <v>0.85799999999999998</v>
      </c>
      <c r="Y822" s="6">
        <f t="shared" si="98"/>
        <v>2.2903819972771682E-2</v>
      </c>
      <c r="AA822">
        <v>17516161</v>
      </c>
      <c r="AB822">
        <v>8000153139</v>
      </c>
      <c r="AC822">
        <v>18780180</v>
      </c>
      <c r="AD822" t="s">
        <v>2</v>
      </c>
      <c r="AE822">
        <v>4</v>
      </c>
      <c r="AF822">
        <v>8</v>
      </c>
      <c r="AH822" t="s">
        <v>21364</v>
      </c>
      <c r="AI822" t="s">
        <v>21363</v>
      </c>
      <c r="AJ822" t="s">
        <v>21362</v>
      </c>
      <c r="AK822" t="s">
        <v>21361</v>
      </c>
      <c r="AL822">
        <v>32</v>
      </c>
      <c r="AM822" s="5">
        <f t="shared" si="99"/>
        <v>2.9090909090909092</v>
      </c>
      <c r="AN822" s="4">
        <f t="shared" si="100"/>
        <v>4.4060445423565455E-3</v>
      </c>
      <c r="AO822" s="3"/>
      <c r="AP822">
        <v>0</v>
      </c>
      <c r="AQ822" t="s">
        <v>21360</v>
      </c>
      <c r="AR822">
        <v>311969</v>
      </c>
      <c r="AS822" t="s">
        <v>21359</v>
      </c>
      <c r="AT822" s="2" t="s">
        <v>0</v>
      </c>
      <c r="AU822" s="1">
        <f t="shared" si="101"/>
        <v>1.735448734364714</v>
      </c>
      <c r="AV822" s="1">
        <f t="shared" si="102"/>
        <v>1.3654932257564114</v>
      </c>
      <c r="AW822" s="1">
        <f t="shared" si="103"/>
        <v>0.99553771714810857</v>
      </c>
    </row>
    <row r="823" spans="1:49" x14ac:dyDescent="0.2">
      <c r="A823">
        <v>821</v>
      </c>
      <c r="B823" t="s">
        <v>21358</v>
      </c>
      <c r="C823" t="s">
        <v>21357</v>
      </c>
      <c r="E823">
        <v>22006327</v>
      </c>
      <c r="F823" t="s">
        <v>21356</v>
      </c>
      <c r="G823" t="s">
        <v>6</v>
      </c>
      <c r="H823" t="s">
        <v>5</v>
      </c>
      <c r="I823" t="s">
        <v>21355</v>
      </c>
      <c r="J823" t="s">
        <v>21354</v>
      </c>
      <c r="K823" t="s">
        <v>21353</v>
      </c>
      <c r="L823" t="s">
        <v>21352</v>
      </c>
      <c r="M823" t="s">
        <v>651</v>
      </c>
      <c r="N823">
        <v>10</v>
      </c>
      <c r="O823" t="s">
        <v>21351</v>
      </c>
      <c r="P823" t="s">
        <v>21350</v>
      </c>
      <c r="Q823" t="s">
        <v>21349</v>
      </c>
      <c r="R823" s="7">
        <v>40848</v>
      </c>
      <c r="S823" s="8">
        <f t="shared" si="96"/>
        <v>2011</v>
      </c>
      <c r="T823" s="8">
        <v>2011</v>
      </c>
      <c r="U823" s="8">
        <f t="shared" si="97"/>
        <v>11</v>
      </c>
      <c r="V823" s="7">
        <v>40848</v>
      </c>
      <c r="W823" t="s">
        <v>1591</v>
      </c>
      <c r="X823" s="2">
        <v>5.0110000000000001</v>
      </c>
      <c r="Y823" s="6">
        <f t="shared" si="98"/>
        <v>0.13376578308107098</v>
      </c>
      <c r="AA823">
        <v>278424</v>
      </c>
      <c r="AB823">
        <v>21121</v>
      </c>
      <c r="AC823">
        <v>10916490</v>
      </c>
      <c r="AD823" t="s">
        <v>2</v>
      </c>
      <c r="AE823">
        <v>108</v>
      </c>
      <c r="AF823">
        <v>44</v>
      </c>
      <c r="AH823" t="s">
        <v>21348</v>
      </c>
      <c r="AI823" t="s">
        <v>21347</v>
      </c>
      <c r="AJ823" t="s">
        <v>21346</v>
      </c>
      <c r="AK823" t="s">
        <v>21345</v>
      </c>
      <c r="AL823">
        <v>20</v>
      </c>
      <c r="AM823" s="5">
        <f t="shared" si="99"/>
        <v>1.8181818181818181</v>
      </c>
      <c r="AN823" s="4">
        <f t="shared" si="100"/>
        <v>2.7537778389728406E-3</v>
      </c>
      <c r="AO823" s="3"/>
      <c r="AP823">
        <v>1</v>
      </c>
      <c r="AQ823" t="s">
        <v>48</v>
      </c>
      <c r="AR823" t="s">
        <v>21344</v>
      </c>
      <c r="AS823" t="s">
        <v>47</v>
      </c>
      <c r="AT823" s="2" t="s">
        <v>0</v>
      </c>
      <c r="AU823" s="1">
        <f t="shared" si="101"/>
        <v>9.4462181508441532</v>
      </c>
      <c r="AV823" s="1">
        <f t="shared" si="102"/>
        <v>6.8259780460021915</v>
      </c>
      <c r="AW823" s="1">
        <f t="shared" si="103"/>
        <v>4.205737941160228</v>
      </c>
    </row>
    <row r="824" spans="1:49" x14ac:dyDescent="0.2">
      <c r="A824">
        <v>822</v>
      </c>
      <c r="B824" t="s">
        <v>21343</v>
      </c>
      <c r="F824" t="s">
        <v>21342</v>
      </c>
      <c r="G824" t="s">
        <v>6</v>
      </c>
      <c r="H824" t="s">
        <v>5</v>
      </c>
      <c r="I824" t="s">
        <v>21341</v>
      </c>
      <c r="J824" t="s">
        <v>21340</v>
      </c>
      <c r="K824" t="s">
        <v>21339</v>
      </c>
      <c r="L824" t="s">
        <v>21338</v>
      </c>
      <c r="M824" t="s">
        <v>21337</v>
      </c>
      <c r="N824">
        <v>3</v>
      </c>
      <c r="O824" t="s">
        <v>21336</v>
      </c>
      <c r="P824" t="s">
        <v>21335</v>
      </c>
      <c r="Q824" t="s">
        <v>21334</v>
      </c>
      <c r="R824" s="7">
        <v>40848</v>
      </c>
      <c r="S824" s="8">
        <f t="shared" si="96"/>
        <v>2011</v>
      </c>
      <c r="T824" s="8">
        <v>2011</v>
      </c>
      <c r="U824" s="8">
        <f t="shared" si="97"/>
        <v>11</v>
      </c>
      <c r="V824" s="7">
        <v>40848</v>
      </c>
      <c r="W824" t="s">
        <v>760</v>
      </c>
      <c r="X824" s="2" t="s">
        <v>0</v>
      </c>
      <c r="Y824" s="6" t="e">
        <f t="shared" si="98"/>
        <v>#VALUE!</v>
      </c>
      <c r="AA824" t="s">
        <v>759</v>
      </c>
      <c r="AB824">
        <v>4400151716</v>
      </c>
      <c r="AC824" t="s">
        <v>758</v>
      </c>
      <c r="AD824" t="s">
        <v>2</v>
      </c>
      <c r="AE824">
        <v>63</v>
      </c>
      <c r="AF824">
        <v>2</v>
      </c>
      <c r="AH824" t="s">
        <v>2298</v>
      </c>
      <c r="AI824" t="s">
        <v>21333</v>
      </c>
      <c r="AJ824" t="s">
        <v>21332</v>
      </c>
      <c r="AK824" t="s">
        <v>21331</v>
      </c>
      <c r="AL824">
        <v>0</v>
      </c>
      <c r="AM824" s="5">
        <f t="shared" si="99"/>
        <v>0</v>
      </c>
      <c r="AN824" s="4">
        <f t="shared" si="100"/>
        <v>0</v>
      </c>
      <c r="AO824" s="3"/>
      <c r="AP824">
        <v>0</v>
      </c>
      <c r="AR824" t="s">
        <v>1</v>
      </c>
      <c r="AT824" s="2" t="s">
        <v>0</v>
      </c>
      <c r="AU824" s="1" t="e">
        <f t="shared" si="101"/>
        <v>#VALUE!</v>
      </c>
      <c r="AV824" s="1" t="e">
        <f t="shared" si="102"/>
        <v>#VALUE!</v>
      </c>
      <c r="AW824" s="1" t="e">
        <f t="shared" si="103"/>
        <v>#VALUE!</v>
      </c>
    </row>
    <row r="825" spans="1:49" x14ac:dyDescent="0.2">
      <c r="A825">
        <v>823</v>
      </c>
      <c r="B825" t="s">
        <v>21330</v>
      </c>
      <c r="F825" t="s">
        <v>21329</v>
      </c>
      <c r="G825" t="s">
        <v>6</v>
      </c>
      <c r="H825" t="s">
        <v>5</v>
      </c>
      <c r="I825" t="s">
        <v>2025</v>
      </c>
      <c r="J825" t="s">
        <v>21328</v>
      </c>
      <c r="K825" t="s">
        <v>21327</v>
      </c>
      <c r="L825" t="s">
        <v>21326</v>
      </c>
      <c r="M825" t="s">
        <v>4</v>
      </c>
      <c r="N825">
        <v>2</v>
      </c>
      <c r="O825" t="s">
        <v>21325</v>
      </c>
      <c r="P825" t="s">
        <v>21324</v>
      </c>
      <c r="Q825" t="s">
        <v>21323</v>
      </c>
      <c r="R825" s="7">
        <v>40848</v>
      </c>
      <c r="S825" s="8">
        <f t="shared" si="96"/>
        <v>2011</v>
      </c>
      <c r="T825" s="8">
        <v>2011</v>
      </c>
      <c r="U825" s="8">
        <f t="shared" si="97"/>
        <v>11</v>
      </c>
      <c r="V825" s="7">
        <v>40848</v>
      </c>
      <c r="W825" t="s">
        <v>760</v>
      </c>
      <c r="X825" s="2" t="s">
        <v>0</v>
      </c>
      <c r="Y825" s="6" t="e">
        <f t="shared" si="98"/>
        <v>#VALUE!</v>
      </c>
      <c r="AA825" t="s">
        <v>759</v>
      </c>
      <c r="AB825">
        <v>4400151716</v>
      </c>
      <c r="AC825" t="s">
        <v>758</v>
      </c>
      <c r="AD825" t="s">
        <v>2</v>
      </c>
      <c r="AE825">
        <v>63</v>
      </c>
      <c r="AF825">
        <v>2</v>
      </c>
      <c r="AH825" t="s">
        <v>21322</v>
      </c>
      <c r="AI825" t="s">
        <v>21321</v>
      </c>
      <c r="AJ825" t="s">
        <v>21320</v>
      </c>
      <c r="AK825" t="s">
        <v>21319</v>
      </c>
      <c r="AL825">
        <v>0</v>
      </c>
      <c r="AM825" s="5">
        <f t="shared" si="99"/>
        <v>0</v>
      </c>
      <c r="AN825" s="4">
        <f t="shared" si="100"/>
        <v>0</v>
      </c>
      <c r="AO825" s="3"/>
      <c r="AP825">
        <v>0</v>
      </c>
      <c r="AR825" t="s">
        <v>1</v>
      </c>
      <c r="AT825" s="2" t="s">
        <v>0</v>
      </c>
      <c r="AU825" s="1" t="e">
        <f t="shared" si="101"/>
        <v>#VALUE!</v>
      </c>
      <c r="AV825" s="1" t="e">
        <f t="shared" si="102"/>
        <v>#VALUE!</v>
      </c>
      <c r="AW825" s="1" t="e">
        <f t="shared" si="103"/>
        <v>#VALUE!</v>
      </c>
    </row>
    <row r="826" spans="1:49" x14ac:dyDescent="0.2">
      <c r="A826">
        <v>824</v>
      </c>
      <c r="B826" t="s">
        <v>21318</v>
      </c>
      <c r="F826" t="s">
        <v>21317</v>
      </c>
      <c r="G826" t="s">
        <v>6</v>
      </c>
      <c r="H826" t="s">
        <v>5</v>
      </c>
      <c r="I826" t="s">
        <v>21316</v>
      </c>
      <c r="J826">
        <v>60016930</v>
      </c>
      <c r="K826" t="s">
        <v>1248</v>
      </c>
      <c r="L826" t="s">
        <v>110</v>
      </c>
      <c r="M826" t="s">
        <v>60</v>
      </c>
      <c r="N826">
        <v>3</v>
      </c>
      <c r="O826" t="s">
        <v>21315</v>
      </c>
      <c r="P826" t="s">
        <v>21314</v>
      </c>
      <c r="Q826" t="s">
        <v>1537</v>
      </c>
      <c r="R826" s="7">
        <v>40848</v>
      </c>
      <c r="S826" s="8">
        <f t="shared" si="96"/>
        <v>2011</v>
      </c>
      <c r="T826" s="8">
        <v>2011</v>
      </c>
      <c r="U826" s="8">
        <f t="shared" si="97"/>
        <v>11</v>
      </c>
      <c r="V826" s="7">
        <v>40848</v>
      </c>
      <c r="W826" t="s">
        <v>17470</v>
      </c>
      <c r="X826" s="2" t="s">
        <v>0</v>
      </c>
      <c r="Y826" s="6" t="e">
        <f t="shared" si="98"/>
        <v>#VALUE!</v>
      </c>
      <c r="AA826">
        <v>15487741</v>
      </c>
      <c r="AB826">
        <v>144748</v>
      </c>
      <c r="AD826" t="s">
        <v>2</v>
      </c>
      <c r="AE826">
        <v>8</v>
      </c>
      <c r="AF826">
        <v>11</v>
      </c>
      <c r="AH826" t="s">
        <v>21313</v>
      </c>
      <c r="AI826" t="s">
        <v>21312</v>
      </c>
      <c r="AJ826" t="s">
        <v>21311</v>
      </c>
      <c r="AK826" t="s">
        <v>21310</v>
      </c>
      <c r="AL826">
        <v>0</v>
      </c>
      <c r="AM826" s="5">
        <f t="shared" si="99"/>
        <v>0</v>
      </c>
      <c r="AN826" s="4">
        <f t="shared" si="100"/>
        <v>0</v>
      </c>
      <c r="AO826" s="3"/>
      <c r="AP826">
        <v>0</v>
      </c>
      <c r="AR826" t="s">
        <v>1</v>
      </c>
      <c r="AT826" s="2" t="s">
        <v>0</v>
      </c>
      <c r="AU826" s="1" t="e">
        <f t="shared" si="101"/>
        <v>#VALUE!</v>
      </c>
      <c r="AV826" s="1" t="e">
        <f t="shared" si="102"/>
        <v>#VALUE!</v>
      </c>
      <c r="AW826" s="1" t="e">
        <f t="shared" si="103"/>
        <v>#VALUE!</v>
      </c>
    </row>
    <row r="827" spans="1:49" x14ac:dyDescent="0.2">
      <c r="A827">
        <v>825</v>
      </c>
      <c r="B827" t="s">
        <v>21309</v>
      </c>
      <c r="C827" t="s">
        <v>21308</v>
      </c>
      <c r="F827" t="s">
        <v>21307</v>
      </c>
      <c r="G827" t="s">
        <v>6</v>
      </c>
      <c r="H827" t="s">
        <v>5</v>
      </c>
      <c r="I827" t="s">
        <v>17425</v>
      </c>
      <c r="J827">
        <v>60029225</v>
      </c>
      <c r="K827" t="s">
        <v>2102</v>
      </c>
      <c r="L827" t="s">
        <v>507</v>
      </c>
      <c r="M827" t="s">
        <v>448</v>
      </c>
      <c r="N827">
        <v>4</v>
      </c>
      <c r="O827" t="s">
        <v>21306</v>
      </c>
      <c r="P827" t="s">
        <v>21305</v>
      </c>
      <c r="Q827" t="s">
        <v>21304</v>
      </c>
      <c r="R827" s="7">
        <v>40848</v>
      </c>
      <c r="S827" s="8">
        <f t="shared" si="96"/>
        <v>2011</v>
      </c>
      <c r="T827" s="8">
        <v>2011</v>
      </c>
      <c r="U827" s="8">
        <f t="shared" si="97"/>
        <v>11</v>
      </c>
      <c r="V827" s="7">
        <v>40848</v>
      </c>
      <c r="W827" t="s">
        <v>1483</v>
      </c>
      <c r="X827" s="2">
        <v>0.29699999999999999</v>
      </c>
      <c r="Y827" s="6">
        <f t="shared" si="98"/>
        <v>7.9282453751901971E-3</v>
      </c>
      <c r="AA827">
        <v>10637842</v>
      </c>
      <c r="AB827">
        <v>12310</v>
      </c>
      <c r="AD827" t="s">
        <v>2</v>
      </c>
      <c r="AE827">
        <v>56</v>
      </c>
      <c r="AF827">
        <v>11</v>
      </c>
      <c r="AH827" t="s">
        <v>21303</v>
      </c>
      <c r="AI827" t="s">
        <v>21302</v>
      </c>
      <c r="AK827" t="s">
        <v>21301</v>
      </c>
      <c r="AL827">
        <v>1</v>
      </c>
      <c r="AM827" s="5">
        <f t="shared" si="99"/>
        <v>9.0909090909090912E-2</v>
      </c>
      <c r="AN827" s="4">
        <f t="shared" si="100"/>
        <v>1.3768889194864205E-4</v>
      </c>
      <c r="AO827" s="3"/>
      <c r="AP827">
        <v>0</v>
      </c>
      <c r="AQ827" t="s">
        <v>21300</v>
      </c>
      <c r="AR827" t="s">
        <v>1</v>
      </c>
      <c r="AS827" t="s">
        <v>1481</v>
      </c>
      <c r="AT827" s="2">
        <v>0.65400000000000003</v>
      </c>
      <c r="AU827" s="1">
        <f t="shared" si="101"/>
        <v>0.55910784302177297</v>
      </c>
      <c r="AV827" s="1">
        <f t="shared" si="102"/>
        <v>0.40329671335694195</v>
      </c>
      <c r="AW827" s="1">
        <f t="shared" si="103"/>
        <v>0.24748558369211085</v>
      </c>
    </row>
    <row r="828" spans="1:49" x14ac:dyDescent="0.2">
      <c r="A828">
        <v>826</v>
      </c>
      <c r="B828" t="s">
        <v>21299</v>
      </c>
      <c r="C828" t="s">
        <v>21298</v>
      </c>
      <c r="F828" t="s">
        <v>21297</v>
      </c>
      <c r="G828" t="s">
        <v>6</v>
      </c>
      <c r="H828" t="s">
        <v>5</v>
      </c>
      <c r="I828" t="s">
        <v>1914</v>
      </c>
      <c r="J828">
        <v>60007976</v>
      </c>
      <c r="K828" t="s">
        <v>2547</v>
      </c>
      <c r="L828" t="s">
        <v>2546</v>
      </c>
      <c r="M828" t="s">
        <v>31</v>
      </c>
      <c r="N828">
        <v>4</v>
      </c>
      <c r="O828" t="s">
        <v>21296</v>
      </c>
      <c r="P828" t="s">
        <v>21295</v>
      </c>
      <c r="Q828" t="s">
        <v>21294</v>
      </c>
      <c r="R828" s="7">
        <v>40848</v>
      </c>
      <c r="S828" s="8">
        <f t="shared" si="96"/>
        <v>2011</v>
      </c>
      <c r="T828" s="8">
        <v>2011</v>
      </c>
      <c r="U828" s="8">
        <f t="shared" si="97"/>
        <v>11</v>
      </c>
      <c r="V828" s="7">
        <v>40848</v>
      </c>
      <c r="W828" t="s">
        <v>1794</v>
      </c>
      <c r="X828" s="2">
        <v>0.371</v>
      </c>
      <c r="Y828" s="6">
        <f t="shared" si="98"/>
        <v>9.9036331117695747E-3</v>
      </c>
      <c r="AA828">
        <v>214922</v>
      </c>
      <c r="AB828">
        <v>28117</v>
      </c>
      <c r="AC828">
        <v>13474065</v>
      </c>
      <c r="AD828" t="s">
        <v>2</v>
      </c>
      <c r="AE828">
        <v>50</v>
      </c>
      <c r="AF828" t="s">
        <v>21293</v>
      </c>
      <c r="AI828" t="s">
        <v>21292</v>
      </c>
      <c r="AK828" t="s">
        <v>21291</v>
      </c>
      <c r="AL828">
        <v>6</v>
      </c>
      <c r="AM828" s="5">
        <f t="shared" si="99"/>
        <v>0.54545454545454541</v>
      </c>
      <c r="AN828" s="4">
        <f t="shared" si="100"/>
        <v>8.2613335169185224E-4</v>
      </c>
      <c r="AO828" s="3"/>
      <c r="AP828">
        <v>0</v>
      </c>
      <c r="AR828" t="s">
        <v>1</v>
      </c>
      <c r="AT828" s="2">
        <v>1.48</v>
      </c>
      <c r="AU828" s="1">
        <f t="shared" si="101"/>
        <v>0.71803831837462573</v>
      </c>
      <c r="AV828" s="1">
        <f t="shared" si="102"/>
        <v>0.53648832317307138</v>
      </c>
      <c r="AW828" s="1">
        <f t="shared" si="103"/>
        <v>0.35493832797151692</v>
      </c>
    </row>
    <row r="829" spans="1:49" x14ac:dyDescent="0.2">
      <c r="A829">
        <v>827</v>
      </c>
      <c r="B829" t="s">
        <v>21290</v>
      </c>
      <c r="C829" t="s">
        <v>21289</v>
      </c>
      <c r="E829">
        <v>21775714</v>
      </c>
      <c r="F829" t="s">
        <v>21288</v>
      </c>
      <c r="G829" t="s">
        <v>6</v>
      </c>
      <c r="H829" t="s">
        <v>5</v>
      </c>
      <c r="I829" t="s">
        <v>839</v>
      </c>
      <c r="J829" t="s">
        <v>21287</v>
      </c>
      <c r="K829" t="s">
        <v>21286</v>
      </c>
      <c r="L829" t="s">
        <v>21285</v>
      </c>
      <c r="M829" t="s">
        <v>21284</v>
      </c>
      <c r="N829">
        <v>10</v>
      </c>
      <c r="O829" t="s">
        <v>21283</v>
      </c>
      <c r="P829" t="s">
        <v>21282</v>
      </c>
      <c r="Q829" t="s">
        <v>21281</v>
      </c>
      <c r="R829" s="7">
        <v>40848</v>
      </c>
      <c r="S829" s="8">
        <f t="shared" si="96"/>
        <v>2011</v>
      </c>
      <c r="T829" s="8">
        <v>2011</v>
      </c>
      <c r="U829" s="8">
        <f t="shared" si="97"/>
        <v>11</v>
      </c>
      <c r="V829" s="7">
        <v>40848</v>
      </c>
      <c r="W829" t="s">
        <v>1485</v>
      </c>
      <c r="X829" s="2">
        <v>1.302</v>
      </c>
      <c r="Y829" s="6">
        <f t="shared" si="98"/>
        <v>3.4756146392247937E-2</v>
      </c>
      <c r="AA829">
        <v>223077</v>
      </c>
      <c r="AB829">
        <v>23475</v>
      </c>
      <c r="AC829">
        <v>15221598</v>
      </c>
      <c r="AD829" t="s">
        <v>2</v>
      </c>
      <c r="AE829">
        <v>106</v>
      </c>
      <c r="AF829">
        <v>5</v>
      </c>
      <c r="AH829" t="s">
        <v>21280</v>
      </c>
      <c r="AI829" t="s">
        <v>21279</v>
      </c>
      <c r="AJ829" t="s">
        <v>21278</v>
      </c>
      <c r="AK829" t="s">
        <v>21277</v>
      </c>
      <c r="AL829">
        <v>12</v>
      </c>
      <c r="AM829" s="5">
        <f t="shared" si="99"/>
        <v>1.0909090909090908</v>
      </c>
      <c r="AN829" s="4">
        <f t="shared" si="100"/>
        <v>1.6522667033837045E-3</v>
      </c>
      <c r="AO829" s="3"/>
      <c r="AP829">
        <v>0</v>
      </c>
      <c r="AR829" t="s">
        <v>1</v>
      </c>
      <c r="AT829" s="2">
        <v>2.714</v>
      </c>
      <c r="AU829" s="1">
        <f t="shared" si="101"/>
        <v>2.4824982485588665</v>
      </c>
      <c r="AV829" s="1">
        <f t="shared" si="102"/>
        <v>1.8204206547815822</v>
      </c>
      <c r="AW829" s="1">
        <f t="shared" si="103"/>
        <v>1.1583430610042973</v>
      </c>
    </row>
    <row r="830" spans="1:49" x14ac:dyDescent="0.2">
      <c r="A830">
        <v>828</v>
      </c>
      <c r="B830" t="s">
        <v>21276</v>
      </c>
      <c r="C830" t="s">
        <v>21275</v>
      </c>
      <c r="F830" t="s">
        <v>21274</v>
      </c>
      <c r="G830" t="s">
        <v>6</v>
      </c>
      <c r="H830" t="s">
        <v>5</v>
      </c>
      <c r="I830" t="s">
        <v>21273</v>
      </c>
      <c r="J830">
        <v>60018363</v>
      </c>
      <c r="K830" t="s">
        <v>2011</v>
      </c>
      <c r="L830" t="s">
        <v>2010</v>
      </c>
      <c r="M830" t="s">
        <v>148</v>
      </c>
      <c r="N830">
        <v>6</v>
      </c>
      <c r="O830" t="s">
        <v>21272</v>
      </c>
      <c r="P830" t="s">
        <v>21271</v>
      </c>
      <c r="Q830" t="s">
        <v>21270</v>
      </c>
      <c r="R830" s="7">
        <v>40848</v>
      </c>
      <c r="S830" s="8">
        <f t="shared" si="96"/>
        <v>2011</v>
      </c>
      <c r="T830" s="8">
        <v>2011</v>
      </c>
      <c r="U830" s="8">
        <f t="shared" si="97"/>
        <v>11</v>
      </c>
      <c r="V830" s="7">
        <v>40848</v>
      </c>
      <c r="W830" t="s">
        <v>21269</v>
      </c>
      <c r="X830" s="2">
        <v>0.30099999999999999</v>
      </c>
      <c r="Y830" s="6">
        <f t="shared" si="98"/>
        <v>8.0350230906809754E-3</v>
      </c>
      <c r="AA830">
        <v>375497</v>
      </c>
      <c r="AB830">
        <v>14452</v>
      </c>
      <c r="AC830">
        <v>17413133</v>
      </c>
      <c r="AD830" t="s">
        <v>2</v>
      </c>
      <c r="AE830">
        <v>87</v>
      </c>
      <c r="AF830">
        <v>11</v>
      </c>
      <c r="AH830" t="s">
        <v>21268</v>
      </c>
      <c r="AI830" t="s">
        <v>21267</v>
      </c>
      <c r="AJ830" t="s">
        <v>21266</v>
      </c>
      <c r="AK830" t="s">
        <v>21265</v>
      </c>
      <c r="AL830">
        <v>3</v>
      </c>
      <c r="AM830" s="5">
        <f t="shared" si="99"/>
        <v>0.27272727272727271</v>
      </c>
      <c r="AN830" s="4">
        <f t="shared" si="100"/>
        <v>4.1306667584592612E-4</v>
      </c>
      <c r="AO830" s="3"/>
      <c r="AP830">
        <v>0</v>
      </c>
      <c r="AQ830" t="s">
        <v>2508</v>
      </c>
      <c r="AR830" t="s">
        <v>1</v>
      </c>
      <c r="AS830" t="s">
        <v>2507</v>
      </c>
      <c r="AT830" s="2" t="s">
        <v>0</v>
      </c>
      <c r="AU830" s="1">
        <f t="shared" si="101"/>
        <v>0.57484361662304595</v>
      </c>
      <c r="AV830" s="1">
        <f t="shared" si="102"/>
        <v>0.42240448832634508</v>
      </c>
      <c r="AW830" s="1">
        <f t="shared" si="103"/>
        <v>0.26996536002964411</v>
      </c>
    </row>
    <row r="831" spans="1:49" x14ac:dyDescent="0.2">
      <c r="A831">
        <v>829</v>
      </c>
      <c r="B831" t="s">
        <v>21264</v>
      </c>
      <c r="C831" t="s">
        <v>21263</v>
      </c>
      <c r="F831" t="s">
        <v>21262</v>
      </c>
      <c r="G831" t="s">
        <v>6</v>
      </c>
      <c r="H831" t="s">
        <v>5</v>
      </c>
      <c r="I831" t="s">
        <v>801</v>
      </c>
      <c r="J831">
        <v>60014313</v>
      </c>
      <c r="K831" t="s">
        <v>20761</v>
      </c>
      <c r="L831" t="s">
        <v>20760</v>
      </c>
      <c r="M831" t="s">
        <v>17</v>
      </c>
      <c r="N831">
        <v>3</v>
      </c>
      <c r="O831" t="s">
        <v>21261</v>
      </c>
      <c r="P831" t="s">
        <v>21260</v>
      </c>
      <c r="Q831" t="s">
        <v>21259</v>
      </c>
      <c r="R831" s="7">
        <v>40848</v>
      </c>
      <c r="S831" s="8">
        <f t="shared" si="96"/>
        <v>2011</v>
      </c>
      <c r="T831" s="8">
        <v>2011</v>
      </c>
      <c r="U831" s="8">
        <f t="shared" si="97"/>
        <v>11</v>
      </c>
      <c r="V831" s="7">
        <v>40848</v>
      </c>
      <c r="W831" t="s">
        <v>154</v>
      </c>
      <c r="X831" s="2">
        <v>1.6519999999999999</v>
      </c>
      <c r="Y831" s="6">
        <f t="shared" si="98"/>
        <v>4.409919649769093E-2</v>
      </c>
      <c r="AA831" t="s">
        <v>153</v>
      </c>
      <c r="AB831">
        <v>17337</v>
      </c>
      <c r="AD831" t="s">
        <v>2</v>
      </c>
      <c r="AE831">
        <v>59</v>
      </c>
      <c r="AF831">
        <v>11</v>
      </c>
      <c r="AG831">
        <v>5985485</v>
      </c>
      <c r="AH831" t="s">
        <v>21258</v>
      </c>
      <c r="AI831" t="s">
        <v>21257</v>
      </c>
      <c r="AJ831" t="s">
        <v>21256</v>
      </c>
      <c r="AK831" t="s">
        <v>21255</v>
      </c>
      <c r="AL831">
        <v>27</v>
      </c>
      <c r="AM831" s="5">
        <f t="shared" si="99"/>
        <v>2.4545454545454546</v>
      </c>
      <c r="AN831" s="4">
        <f t="shared" si="100"/>
        <v>3.7176000826133352E-3</v>
      </c>
      <c r="AO831" s="3"/>
      <c r="AP831">
        <v>0</v>
      </c>
      <c r="AR831" t="s">
        <v>1</v>
      </c>
      <c r="AT831" s="2" t="s">
        <v>0</v>
      </c>
      <c r="AU831" s="1">
        <f t="shared" si="101"/>
        <v>3.1984717573167649</v>
      </c>
      <c r="AV831" s="1">
        <f t="shared" si="102"/>
        <v>2.3908398290152131</v>
      </c>
      <c r="AW831" s="1">
        <f t="shared" si="103"/>
        <v>1.5832079007136612</v>
      </c>
    </row>
    <row r="832" spans="1:49" x14ac:dyDescent="0.2">
      <c r="A832">
        <v>830</v>
      </c>
      <c r="B832" t="s">
        <v>21254</v>
      </c>
      <c r="C832" t="s">
        <v>21253</v>
      </c>
      <c r="D832" t="s">
        <v>21252</v>
      </c>
      <c r="F832" t="s">
        <v>21251</v>
      </c>
      <c r="G832" t="s">
        <v>6</v>
      </c>
      <c r="H832" t="s">
        <v>5</v>
      </c>
      <c r="I832" t="s">
        <v>21250</v>
      </c>
      <c r="J832">
        <v>60027075</v>
      </c>
      <c r="K832" t="s">
        <v>20492</v>
      </c>
      <c r="L832" t="s">
        <v>20491</v>
      </c>
      <c r="M832" t="s">
        <v>148</v>
      </c>
      <c r="N832">
        <v>6</v>
      </c>
      <c r="O832" t="s">
        <v>21249</v>
      </c>
      <c r="P832" t="s">
        <v>21248</v>
      </c>
      <c r="Q832" t="s">
        <v>21247</v>
      </c>
      <c r="R832" s="7">
        <v>40848</v>
      </c>
      <c r="S832" s="8">
        <f t="shared" si="96"/>
        <v>2011</v>
      </c>
      <c r="T832" s="8">
        <v>2011</v>
      </c>
      <c r="U832" s="8">
        <f t="shared" si="97"/>
        <v>11</v>
      </c>
      <c r="V832" s="7">
        <v>40848</v>
      </c>
      <c r="W832" t="s">
        <v>1446</v>
      </c>
      <c r="X832" s="2">
        <v>1.774</v>
      </c>
      <c r="Y832" s="6">
        <f t="shared" si="98"/>
        <v>4.7355916820159633E-2</v>
      </c>
      <c r="AA832">
        <v>295515</v>
      </c>
      <c r="AB832">
        <v>29066</v>
      </c>
      <c r="AC832">
        <v>17414326</v>
      </c>
      <c r="AD832" t="s">
        <v>2</v>
      </c>
      <c r="AE832">
        <v>51</v>
      </c>
      <c r="AF832">
        <v>11</v>
      </c>
      <c r="AG832">
        <v>113023</v>
      </c>
      <c r="AI832" t="s">
        <v>21246</v>
      </c>
      <c r="AK832" t="s">
        <v>21245</v>
      </c>
      <c r="AL832">
        <v>29</v>
      </c>
      <c r="AM832" s="5">
        <f t="shared" si="99"/>
        <v>2.6363636363636362</v>
      </c>
      <c r="AN832" s="4">
        <f t="shared" si="100"/>
        <v>3.9929778665106193E-3</v>
      </c>
      <c r="AO832" s="3"/>
      <c r="AP832">
        <v>0</v>
      </c>
      <c r="AR832" t="s">
        <v>1</v>
      </c>
      <c r="AT832" s="2">
        <v>3.1789999999999998</v>
      </c>
      <c r="AU832" s="1">
        <f t="shared" si="101"/>
        <v>3.4347035134064923</v>
      </c>
      <c r="AV832" s="1">
        <f t="shared" si="102"/>
        <v>2.5674447343335127</v>
      </c>
      <c r="AW832" s="1">
        <f t="shared" si="103"/>
        <v>1.7001859552605323</v>
      </c>
    </row>
    <row r="833" spans="1:49" x14ac:dyDescent="0.2">
      <c r="A833">
        <v>831</v>
      </c>
      <c r="B833" t="s">
        <v>21244</v>
      </c>
      <c r="C833" t="s">
        <v>21243</v>
      </c>
      <c r="D833" t="s">
        <v>21242</v>
      </c>
      <c r="F833" t="s">
        <v>21241</v>
      </c>
      <c r="G833" t="s">
        <v>6</v>
      </c>
      <c r="H833" t="s">
        <v>5</v>
      </c>
      <c r="I833" t="s">
        <v>21240</v>
      </c>
      <c r="J833">
        <v>60008134</v>
      </c>
      <c r="K833" t="s">
        <v>3578</v>
      </c>
      <c r="L833" t="s">
        <v>3577</v>
      </c>
      <c r="M833" t="s">
        <v>86</v>
      </c>
      <c r="N833">
        <v>1</v>
      </c>
      <c r="O833" t="s">
        <v>21239</v>
      </c>
      <c r="P833">
        <v>7003335603</v>
      </c>
      <c r="Q833">
        <v>60008134</v>
      </c>
      <c r="R833" s="7">
        <v>40848</v>
      </c>
      <c r="S833" s="8">
        <f t="shared" si="96"/>
        <v>2011</v>
      </c>
      <c r="T833" s="8">
        <v>2011</v>
      </c>
      <c r="U833" s="8">
        <f t="shared" si="97"/>
        <v>11</v>
      </c>
      <c r="V833" s="7">
        <v>40848</v>
      </c>
      <c r="W833" t="s">
        <v>21238</v>
      </c>
      <c r="X833" s="2">
        <v>0.42099999999999999</v>
      </c>
      <c r="Y833" s="6">
        <f t="shared" si="98"/>
        <v>1.1238354555404288E-2</v>
      </c>
      <c r="AA833">
        <v>1430807</v>
      </c>
      <c r="AB833">
        <v>27536</v>
      </c>
      <c r="AC833">
        <v>13616404</v>
      </c>
      <c r="AD833" t="s">
        <v>2</v>
      </c>
      <c r="AE833">
        <v>32</v>
      </c>
      <c r="AF833">
        <v>6</v>
      </c>
      <c r="AG833">
        <v>5</v>
      </c>
      <c r="AH833" t="s">
        <v>21237</v>
      </c>
      <c r="AI833" t="s">
        <v>21236</v>
      </c>
      <c r="AK833" t="s">
        <v>21235</v>
      </c>
      <c r="AL833">
        <v>6</v>
      </c>
      <c r="AM833" s="5">
        <f t="shared" si="99"/>
        <v>0.54545454545454541</v>
      </c>
      <c r="AN833" s="4">
        <f t="shared" si="100"/>
        <v>8.2613335169185224E-4</v>
      </c>
      <c r="AO833" s="3"/>
      <c r="AP833">
        <v>0</v>
      </c>
      <c r="AR833" t="s">
        <v>1</v>
      </c>
      <c r="AT833" s="2">
        <v>0.78100000000000003</v>
      </c>
      <c r="AU833" s="1">
        <f t="shared" si="101"/>
        <v>0.81146881942905558</v>
      </c>
      <c r="AV833" s="1">
        <f t="shared" si="102"/>
        <v>0.60322439535480699</v>
      </c>
      <c r="AW833" s="1">
        <f t="shared" si="103"/>
        <v>0.39497997128055823</v>
      </c>
    </row>
    <row r="834" spans="1:49" x14ac:dyDescent="0.2">
      <c r="A834">
        <v>832</v>
      </c>
      <c r="B834" t="s">
        <v>21234</v>
      </c>
      <c r="C834" t="s">
        <v>21233</v>
      </c>
      <c r="D834" t="s">
        <v>21232</v>
      </c>
      <c r="F834" t="s">
        <v>21231</v>
      </c>
      <c r="G834" t="s">
        <v>6</v>
      </c>
      <c r="H834" t="s">
        <v>5</v>
      </c>
      <c r="I834" t="s">
        <v>21230</v>
      </c>
      <c r="J834">
        <v>60000481</v>
      </c>
      <c r="K834" t="s">
        <v>12281</v>
      </c>
      <c r="L834" t="s">
        <v>21229</v>
      </c>
      <c r="M834" t="s">
        <v>148</v>
      </c>
      <c r="N834">
        <v>1</v>
      </c>
      <c r="O834" t="s">
        <v>21228</v>
      </c>
      <c r="P834">
        <v>36061183700</v>
      </c>
      <c r="Q834">
        <v>60000481</v>
      </c>
      <c r="R834" s="7">
        <v>40848</v>
      </c>
      <c r="S834" s="8">
        <f t="shared" ref="S834:S897" si="104">YEAR(R834)</f>
        <v>2011</v>
      </c>
      <c r="T834" s="8">
        <v>2011</v>
      </c>
      <c r="U834" s="8">
        <f t="shared" ref="U834:U897" si="105">2022-T834</f>
        <v>11</v>
      </c>
      <c r="V834" s="7">
        <v>40848</v>
      </c>
      <c r="W834" t="s">
        <v>1401</v>
      </c>
      <c r="X834" s="2">
        <v>0.216</v>
      </c>
      <c r="Y834" s="6">
        <f t="shared" ref="Y834:Y897" si="106">(X834-$Z$4)/($Z$3-$Z$4)</f>
        <v>5.765996636501962E-3</v>
      </c>
      <c r="AA834">
        <v>12860042</v>
      </c>
      <c r="AB834">
        <v>60815</v>
      </c>
      <c r="AC834">
        <v>12860050</v>
      </c>
      <c r="AD834" t="s">
        <v>2</v>
      </c>
      <c r="AE834">
        <v>56</v>
      </c>
      <c r="AF834">
        <v>2</v>
      </c>
      <c r="AG834">
        <v>24007</v>
      </c>
      <c r="AI834" t="s">
        <v>21227</v>
      </c>
      <c r="AK834" t="s">
        <v>21226</v>
      </c>
      <c r="AL834">
        <v>4</v>
      </c>
      <c r="AM834" s="5">
        <f t="shared" ref="AM834:AM897" si="107">AL834/U834</f>
        <v>0.36363636363636365</v>
      </c>
      <c r="AN834" s="4">
        <f t="shared" ref="AN834:AN897" si="108">(AM834-$AO$4)/($AO$3-$AO$4)</f>
        <v>5.5075556779456819E-4</v>
      </c>
      <c r="AO834" s="3"/>
      <c r="AP834">
        <v>0</v>
      </c>
      <c r="AR834" t="s">
        <v>1</v>
      </c>
      <c r="AT834" s="2" t="s">
        <v>0</v>
      </c>
      <c r="AU834" s="1">
        <f t="shared" ref="AU834:AU897" si="109">(Y834*0.7+AN834*0.3)*100</f>
        <v>0.42014243158897435</v>
      </c>
      <c r="AV834" s="1">
        <f t="shared" ref="AV834:AV897" si="110">(Y834*0.5+AN834*0.5)*100</f>
        <v>0.31583761021482654</v>
      </c>
      <c r="AW834" s="1">
        <f t="shared" ref="AW834:AW897" si="111">(Y834*0.3+AN834*0.7)*100</f>
        <v>0.21153278884067864</v>
      </c>
    </row>
    <row r="835" spans="1:49" x14ac:dyDescent="0.2">
      <c r="A835">
        <v>833</v>
      </c>
      <c r="B835" t="s">
        <v>21225</v>
      </c>
      <c r="C835" t="s">
        <v>21224</v>
      </c>
      <c r="F835" t="s">
        <v>21223</v>
      </c>
      <c r="G835" t="s">
        <v>6</v>
      </c>
      <c r="H835" t="s">
        <v>5</v>
      </c>
      <c r="I835" t="s">
        <v>21222</v>
      </c>
      <c r="J835">
        <v>60029738</v>
      </c>
      <c r="K835" t="s">
        <v>1601</v>
      </c>
      <c r="L835" t="s">
        <v>1600</v>
      </c>
      <c r="M835" t="s">
        <v>184</v>
      </c>
      <c r="N835">
        <v>5</v>
      </c>
      <c r="O835" t="s">
        <v>21221</v>
      </c>
      <c r="P835" t="s">
        <v>21220</v>
      </c>
      <c r="Q835" t="s">
        <v>21219</v>
      </c>
      <c r="R835" s="7">
        <v>40848</v>
      </c>
      <c r="S835" s="8">
        <f t="shared" si="104"/>
        <v>2011</v>
      </c>
      <c r="T835" s="8">
        <v>2011</v>
      </c>
      <c r="U835" s="8">
        <f t="shared" si="105"/>
        <v>11</v>
      </c>
      <c r="V835" s="7">
        <v>40848</v>
      </c>
      <c r="W835" t="s">
        <v>12096</v>
      </c>
      <c r="X835" s="2">
        <v>1.087</v>
      </c>
      <c r="Y835" s="6">
        <f t="shared" si="106"/>
        <v>2.9016844184618671E-2</v>
      </c>
      <c r="AA835" t="s">
        <v>12095</v>
      </c>
      <c r="AB835">
        <v>19800188022</v>
      </c>
      <c r="AD835" t="s">
        <v>2</v>
      </c>
      <c r="AE835">
        <v>1</v>
      </c>
      <c r="AF835">
        <v>2</v>
      </c>
      <c r="AG835">
        <v>5750080</v>
      </c>
      <c r="AH835" t="s">
        <v>21218</v>
      </c>
      <c r="AI835" t="s">
        <v>21217</v>
      </c>
      <c r="AJ835" t="s">
        <v>21216</v>
      </c>
      <c r="AK835" t="s">
        <v>21215</v>
      </c>
      <c r="AL835">
        <v>87</v>
      </c>
      <c r="AM835" s="5">
        <f t="shared" si="107"/>
        <v>7.9090909090909092</v>
      </c>
      <c r="AN835" s="4">
        <f t="shared" si="108"/>
        <v>1.1978933599531857E-2</v>
      </c>
      <c r="AO835" s="3"/>
      <c r="AP835">
        <v>0</v>
      </c>
      <c r="AQ835" t="s">
        <v>1199</v>
      </c>
      <c r="AR835" t="s">
        <v>21214</v>
      </c>
      <c r="AS835" t="s">
        <v>2501</v>
      </c>
      <c r="AT835" s="2">
        <v>3.274</v>
      </c>
      <c r="AU835" s="1">
        <f t="shared" si="109"/>
        <v>2.3905471009092629</v>
      </c>
      <c r="AV835" s="1">
        <f t="shared" si="110"/>
        <v>2.0497888892075262</v>
      </c>
      <c r="AW835" s="1">
        <f t="shared" si="111"/>
        <v>1.70903067750579</v>
      </c>
    </row>
    <row r="836" spans="1:49" x14ac:dyDescent="0.2">
      <c r="A836">
        <v>834</v>
      </c>
      <c r="B836" t="s">
        <v>21213</v>
      </c>
      <c r="C836" t="s">
        <v>21212</v>
      </c>
      <c r="F836" t="s">
        <v>21211</v>
      </c>
      <c r="G836" t="s">
        <v>6</v>
      </c>
      <c r="H836" t="s">
        <v>5</v>
      </c>
      <c r="I836" t="s">
        <v>7560</v>
      </c>
      <c r="J836" t="s">
        <v>21210</v>
      </c>
      <c r="K836" t="s">
        <v>21209</v>
      </c>
      <c r="L836" t="s">
        <v>21208</v>
      </c>
      <c r="M836" t="s">
        <v>21207</v>
      </c>
      <c r="N836">
        <v>7</v>
      </c>
      <c r="O836" t="s">
        <v>21206</v>
      </c>
      <c r="P836" t="s">
        <v>21205</v>
      </c>
      <c r="Q836" t="s">
        <v>21204</v>
      </c>
      <c r="R836" s="7">
        <v>40848</v>
      </c>
      <c r="S836" s="8">
        <f t="shared" si="104"/>
        <v>2011</v>
      </c>
      <c r="T836" s="8">
        <v>2011</v>
      </c>
      <c r="U836" s="8">
        <f t="shared" si="105"/>
        <v>11</v>
      </c>
      <c r="V836" s="7">
        <v>40848</v>
      </c>
      <c r="W836" t="s">
        <v>12096</v>
      </c>
      <c r="X836" s="2">
        <v>1.087</v>
      </c>
      <c r="Y836" s="6">
        <f t="shared" si="106"/>
        <v>2.9016844184618671E-2</v>
      </c>
      <c r="AA836" t="s">
        <v>12095</v>
      </c>
      <c r="AB836">
        <v>19800188022</v>
      </c>
      <c r="AD836" t="s">
        <v>2</v>
      </c>
      <c r="AE836">
        <v>1</v>
      </c>
      <c r="AF836">
        <v>2</v>
      </c>
      <c r="AG836">
        <v>5768049</v>
      </c>
      <c r="AH836" t="s">
        <v>21203</v>
      </c>
      <c r="AI836" t="s">
        <v>21202</v>
      </c>
      <c r="AJ836" t="s">
        <v>21201</v>
      </c>
      <c r="AK836" t="s">
        <v>21200</v>
      </c>
      <c r="AL836">
        <v>15</v>
      </c>
      <c r="AM836" s="5">
        <f t="shared" si="107"/>
        <v>1.3636363636363635</v>
      </c>
      <c r="AN836" s="4">
        <f t="shared" si="108"/>
        <v>2.0653333792296307E-3</v>
      </c>
      <c r="AO836" s="3"/>
      <c r="AP836">
        <v>0</v>
      </c>
      <c r="AR836" t="s">
        <v>1</v>
      </c>
      <c r="AT836" s="2">
        <v>3.274</v>
      </c>
      <c r="AU836" s="1">
        <f t="shared" si="109"/>
        <v>2.093139094300196</v>
      </c>
      <c r="AV836" s="1">
        <f t="shared" si="110"/>
        <v>1.5541088781924151</v>
      </c>
      <c r="AW836" s="1">
        <f t="shared" si="111"/>
        <v>1.0150786620846342</v>
      </c>
    </row>
    <row r="837" spans="1:49" x14ac:dyDescent="0.2">
      <c r="A837">
        <v>835</v>
      </c>
      <c r="B837" t="s">
        <v>21199</v>
      </c>
      <c r="C837" t="s">
        <v>21198</v>
      </c>
      <c r="F837" t="s">
        <v>21197</v>
      </c>
      <c r="G837" t="s">
        <v>6</v>
      </c>
      <c r="H837" t="s">
        <v>5</v>
      </c>
      <c r="I837" t="s">
        <v>21196</v>
      </c>
      <c r="J837" t="s">
        <v>21195</v>
      </c>
      <c r="K837" t="s">
        <v>21194</v>
      </c>
      <c r="L837" t="s">
        <v>21193</v>
      </c>
      <c r="M837" t="s">
        <v>21192</v>
      </c>
      <c r="N837">
        <v>6</v>
      </c>
      <c r="O837" t="s">
        <v>21191</v>
      </c>
      <c r="P837" t="s">
        <v>21190</v>
      </c>
      <c r="Q837" t="s">
        <v>21189</v>
      </c>
      <c r="R837" s="7">
        <v>40848</v>
      </c>
      <c r="S837" s="8">
        <f t="shared" si="104"/>
        <v>2011</v>
      </c>
      <c r="T837" s="8">
        <v>2011</v>
      </c>
      <c r="U837" s="8">
        <f t="shared" si="105"/>
        <v>11</v>
      </c>
      <c r="V837" s="7">
        <v>40848</v>
      </c>
      <c r="W837" t="s">
        <v>12096</v>
      </c>
      <c r="X837" s="2">
        <v>1.087</v>
      </c>
      <c r="Y837" s="6">
        <f t="shared" si="106"/>
        <v>2.9016844184618671E-2</v>
      </c>
      <c r="AA837" t="s">
        <v>12095</v>
      </c>
      <c r="AB837">
        <v>19800188022</v>
      </c>
      <c r="AD837" t="s">
        <v>2</v>
      </c>
      <c r="AE837">
        <v>1</v>
      </c>
      <c r="AF837">
        <v>2</v>
      </c>
      <c r="AG837">
        <v>6017152</v>
      </c>
      <c r="AH837" t="s">
        <v>21188</v>
      </c>
      <c r="AI837" t="s">
        <v>21187</v>
      </c>
      <c r="AJ837" t="s">
        <v>21186</v>
      </c>
      <c r="AK837" t="s">
        <v>21185</v>
      </c>
      <c r="AL837">
        <v>7</v>
      </c>
      <c r="AM837" s="5">
        <f t="shared" si="107"/>
        <v>0.63636363636363635</v>
      </c>
      <c r="AN837" s="4">
        <f t="shared" si="108"/>
        <v>9.6382224364049431E-4</v>
      </c>
      <c r="AO837" s="3"/>
      <c r="AP837">
        <v>0</v>
      </c>
      <c r="AR837" t="s">
        <v>1</v>
      </c>
      <c r="AT837" s="2">
        <v>3.274</v>
      </c>
      <c r="AU837" s="1">
        <f t="shared" si="109"/>
        <v>2.0600937602325216</v>
      </c>
      <c r="AV837" s="1">
        <f t="shared" si="110"/>
        <v>1.4990333214129581</v>
      </c>
      <c r="AW837" s="1">
        <f t="shared" si="111"/>
        <v>0.93797288259339462</v>
      </c>
    </row>
    <row r="838" spans="1:49" x14ac:dyDescent="0.2">
      <c r="A838">
        <v>836</v>
      </c>
      <c r="B838" t="s">
        <v>21184</v>
      </c>
      <c r="C838" t="s">
        <v>21183</v>
      </c>
      <c r="F838" t="s">
        <v>21182</v>
      </c>
      <c r="G838" t="s">
        <v>6</v>
      </c>
      <c r="H838" t="s">
        <v>5</v>
      </c>
      <c r="I838" t="s">
        <v>21181</v>
      </c>
      <c r="J838" t="s">
        <v>21180</v>
      </c>
      <c r="K838" t="s">
        <v>21179</v>
      </c>
      <c r="L838" t="s">
        <v>21178</v>
      </c>
      <c r="M838" t="s">
        <v>12550</v>
      </c>
      <c r="N838">
        <v>5</v>
      </c>
      <c r="O838" t="s">
        <v>21177</v>
      </c>
      <c r="P838" t="s">
        <v>21176</v>
      </c>
      <c r="Q838" t="s">
        <v>21175</v>
      </c>
      <c r="R838" s="7">
        <v>40848</v>
      </c>
      <c r="S838" s="8">
        <f t="shared" si="104"/>
        <v>2011</v>
      </c>
      <c r="T838" s="8">
        <v>2011</v>
      </c>
      <c r="U838" s="8">
        <f t="shared" si="105"/>
        <v>11</v>
      </c>
      <c r="V838" s="7">
        <v>40848</v>
      </c>
      <c r="W838" t="s">
        <v>12096</v>
      </c>
      <c r="X838" s="2">
        <v>1.087</v>
      </c>
      <c r="Y838" s="6">
        <f t="shared" si="106"/>
        <v>2.9016844184618671E-2</v>
      </c>
      <c r="AA838" t="s">
        <v>12095</v>
      </c>
      <c r="AB838">
        <v>19800188022</v>
      </c>
      <c r="AD838" t="s">
        <v>2</v>
      </c>
      <c r="AE838">
        <v>1</v>
      </c>
      <c r="AF838">
        <v>2</v>
      </c>
      <c r="AG838">
        <v>6019044</v>
      </c>
      <c r="AH838" t="s">
        <v>872</v>
      </c>
      <c r="AI838" t="s">
        <v>21174</v>
      </c>
      <c r="AJ838" t="s">
        <v>21173</v>
      </c>
      <c r="AK838" t="s">
        <v>21172</v>
      </c>
      <c r="AL838">
        <v>3</v>
      </c>
      <c r="AM838" s="5">
        <f t="shared" si="107"/>
        <v>0.27272727272727271</v>
      </c>
      <c r="AN838" s="4">
        <f t="shared" si="108"/>
        <v>4.1306667584592612E-4</v>
      </c>
      <c r="AO838" s="3"/>
      <c r="AP838">
        <v>0</v>
      </c>
      <c r="AQ838" t="s">
        <v>152</v>
      </c>
      <c r="AR838" t="s">
        <v>1</v>
      </c>
      <c r="AS838" t="s">
        <v>151</v>
      </c>
      <c r="AT838" s="2">
        <v>3.274</v>
      </c>
      <c r="AU838" s="1">
        <f t="shared" si="109"/>
        <v>2.0435710931986848</v>
      </c>
      <c r="AV838" s="1">
        <f t="shared" si="110"/>
        <v>1.4714955430232297</v>
      </c>
      <c r="AW838" s="1">
        <f t="shared" si="111"/>
        <v>0.89941999284777496</v>
      </c>
    </row>
    <row r="839" spans="1:49" x14ac:dyDescent="0.2">
      <c r="A839">
        <v>837</v>
      </c>
      <c r="B839" t="s">
        <v>21171</v>
      </c>
      <c r="C839" t="s">
        <v>21170</v>
      </c>
      <c r="F839" t="s">
        <v>21169</v>
      </c>
      <c r="G839" t="s">
        <v>6</v>
      </c>
      <c r="H839" t="s">
        <v>5</v>
      </c>
      <c r="I839" t="s">
        <v>1735</v>
      </c>
      <c r="J839">
        <v>60013395</v>
      </c>
      <c r="K839" t="s">
        <v>2893</v>
      </c>
      <c r="L839" t="s">
        <v>1804</v>
      </c>
      <c r="M839" t="s">
        <v>55</v>
      </c>
      <c r="N839">
        <v>3</v>
      </c>
      <c r="O839" t="s">
        <v>21168</v>
      </c>
      <c r="P839" t="s">
        <v>21167</v>
      </c>
      <c r="Q839" t="s">
        <v>7810</v>
      </c>
      <c r="R839" s="7">
        <v>40848</v>
      </c>
      <c r="S839" s="8">
        <f t="shared" si="104"/>
        <v>2011</v>
      </c>
      <c r="T839" s="8">
        <v>2011</v>
      </c>
      <c r="U839" s="8">
        <f t="shared" si="105"/>
        <v>11</v>
      </c>
      <c r="V839" s="7">
        <v>40848</v>
      </c>
      <c r="W839" t="s">
        <v>154</v>
      </c>
      <c r="X839" s="2">
        <v>1.6519999999999999</v>
      </c>
      <c r="Y839" s="6">
        <f t="shared" si="106"/>
        <v>4.409919649769093E-2</v>
      </c>
      <c r="AA839" t="s">
        <v>153</v>
      </c>
      <c r="AB839">
        <v>17337</v>
      </c>
      <c r="AD839" t="s">
        <v>2</v>
      </c>
      <c r="AE839">
        <v>59</v>
      </c>
      <c r="AF839">
        <v>11</v>
      </c>
      <c r="AG839">
        <v>5979183</v>
      </c>
      <c r="AH839" t="s">
        <v>21166</v>
      </c>
      <c r="AI839" t="s">
        <v>21165</v>
      </c>
      <c r="AJ839" t="s">
        <v>21164</v>
      </c>
      <c r="AK839" t="s">
        <v>21163</v>
      </c>
      <c r="AL839">
        <v>22</v>
      </c>
      <c r="AM839" s="5">
        <f t="shared" si="107"/>
        <v>2</v>
      </c>
      <c r="AN839" s="4">
        <f t="shared" si="108"/>
        <v>3.0291556228701248E-3</v>
      </c>
      <c r="AO839" s="3"/>
      <c r="AP839">
        <v>0</v>
      </c>
      <c r="AQ839" t="s">
        <v>373</v>
      </c>
      <c r="AR839" t="s">
        <v>1</v>
      </c>
      <c r="AS839" t="s">
        <v>372</v>
      </c>
      <c r="AT839" s="2" t="s">
        <v>0</v>
      </c>
      <c r="AU839" s="1">
        <f t="shared" si="109"/>
        <v>3.1778184235244686</v>
      </c>
      <c r="AV839" s="1">
        <f t="shared" si="110"/>
        <v>2.3564176060280526</v>
      </c>
      <c r="AW839" s="1">
        <f t="shared" si="111"/>
        <v>1.5350167885316366</v>
      </c>
    </row>
    <row r="840" spans="1:49" x14ac:dyDescent="0.2">
      <c r="A840">
        <v>838</v>
      </c>
      <c r="B840" t="s">
        <v>21162</v>
      </c>
      <c r="C840" t="s">
        <v>21161</v>
      </c>
      <c r="F840" t="s">
        <v>21160</v>
      </c>
      <c r="G840" t="s">
        <v>6</v>
      </c>
      <c r="H840" t="s">
        <v>5</v>
      </c>
      <c r="I840" t="s">
        <v>21159</v>
      </c>
      <c r="J840">
        <v>60003500</v>
      </c>
      <c r="K840" t="s">
        <v>349</v>
      </c>
      <c r="L840" t="s">
        <v>348</v>
      </c>
      <c r="M840" t="s">
        <v>17</v>
      </c>
      <c r="N840">
        <v>2</v>
      </c>
      <c r="O840" t="s">
        <v>21158</v>
      </c>
      <c r="P840" t="s">
        <v>21157</v>
      </c>
      <c r="Q840" t="s">
        <v>471</v>
      </c>
      <c r="R840" s="7">
        <v>40848</v>
      </c>
      <c r="S840" s="8">
        <f t="shared" si="104"/>
        <v>2011</v>
      </c>
      <c r="T840" s="8">
        <v>2011</v>
      </c>
      <c r="U840" s="8">
        <f t="shared" si="105"/>
        <v>11</v>
      </c>
      <c r="V840" s="7">
        <v>40848</v>
      </c>
      <c r="W840" t="s">
        <v>232</v>
      </c>
      <c r="X840" s="2">
        <v>2.141</v>
      </c>
      <c r="Y840" s="6">
        <f t="shared" si="106"/>
        <v>5.7152772216438434E-2</v>
      </c>
      <c r="AA840">
        <v>1962892</v>
      </c>
      <c r="AB840">
        <v>17360</v>
      </c>
      <c r="AD840" t="s">
        <v>2</v>
      </c>
      <c r="AE840">
        <v>49</v>
      </c>
      <c r="AF840" t="s">
        <v>21119</v>
      </c>
      <c r="AG840">
        <v>5782955</v>
      </c>
      <c r="AH840" t="s">
        <v>21156</v>
      </c>
      <c r="AI840" t="s">
        <v>21155</v>
      </c>
      <c r="AJ840" t="s">
        <v>21154</v>
      </c>
      <c r="AK840" t="s">
        <v>21153</v>
      </c>
      <c r="AL840">
        <v>3</v>
      </c>
      <c r="AM840" s="5">
        <f t="shared" si="107"/>
        <v>0.27272727272727271</v>
      </c>
      <c r="AN840" s="4">
        <f t="shared" si="108"/>
        <v>4.1306667584592612E-4</v>
      </c>
      <c r="AO840" s="3"/>
      <c r="AP840">
        <v>0</v>
      </c>
      <c r="AR840" t="s">
        <v>1</v>
      </c>
      <c r="AT840" s="2" t="s">
        <v>0</v>
      </c>
      <c r="AU840" s="1">
        <f t="shared" si="109"/>
        <v>4.0130860554260677</v>
      </c>
      <c r="AV840" s="1">
        <f t="shared" si="110"/>
        <v>2.8782919446142179</v>
      </c>
      <c r="AW840" s="1">
        <f t="shared" si="111"/>
        <v>1.7434978338023679</v>
      </c>
    </row>
    <row r="841" spans="1:49" x14ac:dyDescent="0.2">
      <c r="A841">
        <v>839</v>
      </c>
      <c r="B841" t="s">
        <v>21152</v>
      </c>
      <c r="C841" t="s">
        <v>21151</v>
      </c>
      <c r="F841" t="s">
        <v>21150</v>
      </c>
      <c r="G841" t="s">
        <v>6</v>
      </c>
      <c r="H841" t="s">
        <v>5</v>
      </c>
      <c r="I841" t="s">
        <v>21149</v>
      </c>
      <c r="J841">
        <v>60011001</v>
      </c>
      <c r="K841" t="s">
        <v>646</v>
      </c>
      <c r="L841" t="s">
        <v>645</v>
      </c>
      <c r="M841" t="s">
        <v>31</v>
      </c>
      <c r="N841">
        <v>2</v>
      </c>
      <c r="O841" t="s">
        <v>21148</v>
      </c>
      <c r="P841" t="s">
        <v>21147</v>
      </c>
      <c r="Q841" t="s">
        <v>21146</v>
      </c>
      <c r="R841" s="7">
        <v>40848</v>
      </c>
      <c r="S841" s="8">
        <f t="shared" si="104"/>
        <v>2011</v>
      </c>
      <c r="T841" s="8">
        <v>2011</v>
      </c>
      <c r="U841" s="8">
        <f t="shared" si="105"/>
        <v>11</v>
      </c>
      <c r="V841" s="7">
        <v>40848</v>
      </c>
      <c r="W841" t="s">
        <v>232</v>
      </c>
      <c r="X841" s="2">
        <v>2.141</v>
      </c>
      <c r="Y841" s="6">
        <f t="shared" si="106"/>
        <v>5.7152772216438434E-2</v>
      </c>
      <c r="AA841">
        <v>1962892</v>
      </c>
      <c r="AB841">
        <v>17360</v>
      </c>
      <c r="AD841" t="s">
        <v>2</v>
      </c>
      <c r="AE841">
        <v>49</v>
      </c>
      <c r="AF841" t="s">
        <v>21119</v>
      </c>
      <c r="AG841">
        <v>5783301</v>
      </c>
      <c r="AH841" t="s">
        <v>21145</v>
      </c>
      <c r="AI841" t="s">
        <v>21144</v>
      </c>
      <c r="AJ841" t="s">
        <v>21143</v>
      </c>
      <c r="AK841" t="s">
        <v>21142</v>
      </c>
      <c r="AL841">
        <v>5</v>
      </c>
      <c r="AM841" s="5">
        <f t="shared" si="107"/>
        <v>0.45454545454545453</v>
      </c>
      <c r="AN841" s="4">
        <f t="shared" si="108"/>
        <v>6.8844445974321016E-4</v>
      </c>
      <c r="AO841" s="3"/>
      <c r="AP841">
        <v>0</v>
      </c>
      <c r="AQ841" t="s">
        <v>48</v>
      </c>
      <c r="AR841">
        <v>21246065</v>
      </c>
      <c r="AS841" t="s">
        <v>47</v>
      </c>
      <c r="AT841" s="2" t="s">
        <v>0</v>
      </c>
      <c r="AU841" s="1">
        <f t="shared" si="109"/>
        <v>4.0213473889429867</v>
      </c>
      <c r="AV841" s="1">
        <f t="shared" si="110"/>
        <v>2.8920608338090825</v>
      </c>
      <c r="AW841" s="1">
        <f t="shared" si="111"/>
        <v>1.7627742786751777</v>
      </c>
    </row>
    <row r="842" spans="1:49" x14ac:dyDescent="0.2">
      <c r="A842">
        <v>840</v>
      </c>
      <c r="B842" t="s">
        <v>21141</v>
      </c>
      <c r="C842" t="s">
        <v>21140</v>
      </c>
      <c r="F842" t="s">
        <v>21139</v>
      </c>
      <c r="G842" t="s">
        <v>6</v>
      </c>
      <c r="H842" t="s">
        <v>5</v>
      </c>
      <c r="I842" t="s">
        <v>21138</v>
      </c>
      <c r="J842">
        <v>60000990</v>
      </c>
      <c r="K842" t="s">
        <v>817</v>
      </c>
      <c r="L842" t="s">
        <v>816</v>
      </c>
      <c r="M842" t="s">
        <v>815</v>
      </c>
      <c r="N842">
        <v>5</v>
      </c>
      <c r="O842" t="s">
        <v>21137</v>
      </c>
      <c r="P842" t="s">
        <v>21136</v>
      </c>
      <c r="Q842" t="s">
        <v>20986</v>
      </c>
      <c r="R842" s="7">
        <v>40848</v>
      </c>
      <c r="S842" s="8">
        <f t="shared" si="104"/>
        <v>2011</v>
      </c>
      <c r="T842" s="8">
        <v>2011</v>
      </c>
      <c r="U842" s="8">
        <f t="shared" si="105"/>
        <v>11</v>
      </c>
      <c r="V842" s="7">
        <v>40848</v>
      </c>
      <c r="W842" t="s">
        <v>12096</v>
      </c>
      <c r="X842" s="2">
        <v>1.087</v>
      </c>
      <c r="Y842" s="6">
        <f t="shared" si="106"/>
        <v>2.9016844184618671E-2</v>
      </c>
      <c r="AA842" t="s">
        <v>12095</v>
      </c>
      <c r="AB842">
        <v>19800188022</v>
      </c>
      <c r="AD842" t="s">
        <v>2</v>
      </c>
      <c r="AE842">
        <v>1</v>
      </c>
      <c r="AF842">
        <v>2</v>
      </c>
      <c r="AG842">
        <v>5982118</v>
      </c>
      <c r="AH842" t="s">
        <v>21135</v>
      </c>
      <c r="AI842" t="s">
        <v>21134</v>
      </c>
      <c r="AJ842" t="s">
        <v>21133</v>
      </c>
      <c r="AK842" t="s">
        <v>21132</v>
      </c>
      <c r="AL842">
        <v>31</v>
      </c>
      <c r="AM842" s="5">
        <f t="shared" si="107"/>
        <v>2.8181818181818183</v>
      </c>
      <c r="AN842" s="4">
        <f t="shared" si="108"/>
        <v>4.2683556504079035E-3</v>
      </c>
      <c r="AO842" s="3"/>
      <c r="AP842">
        <v>0</v>
      </c>
      <c r="AQ842" t="s">
        <v>21131</v>
      </c>
      <c r="AR842" t="s">
        <v>1</v>
      </c>
      <c r="AS842" t="s">
        <v>21130</v>
      </c>
      <c r="AT842" s="2">
        <v>3.274</v>
      </c>
      <c r="AU842" s="1">
        <f t="shared" si="109"/>
        <v>2.1592297624355439</v>
      </c>
      <c r="AV842" s="1">
        <f t="shared" si="110"/>
        <v>1.6642599917513288</v>
      </c>
      <c r="AW842" s="1">
        <f t="shared" si="111"/>
        <v>1.1692902210671132</v>
      </c>
    </row>
    <row r="843" spans="1:49" x14ac:dyDescent="0.2">
      <c r="A843">
        <v>841</v>
      </c>
      <c r="B843" t="s">
        <v>21129</v>
      </c>
      <c r="C843" t="s">
        <v>21128</v>
      </c>
      <c r="F843" t="s">
        <v>21127</v>
      </c>
      <c r="G843" t="s">
        <v>6</v>
      </c>
      <c r="H843" t="s">
        <v>5</v>
      </c>
      <c r="I843" t="s">
        <v>17860</v>
      </c>
      <c r="J843" t="s">
        <v>21126</v>
      </c>
      <c r="K843" t="s">
        <v>21125</v>
      </c>
      <c r="L843" t="s">
        <v>21124</v>
      </c>
      <c r="M843" t="s">
        <v>21123</v>
      </c>
      <c r="N843">
        <v>9</v>
      </c>
      <c r="O843" t="s">
        <v>21122</v>
      </c>
      <c r="P843" t="s">
        <v>21121</v>
      </c>
      <c r="Q843" t="s">
        <v>21120</v>
      </c>
      <c r="R843" s="7">
        <v>40848</v>
      </c>
      <c r="S843" s="8">
        <f t="shared" si="104"/>
        <v>2011</v>
      </c>
      <c r="T843" s="8">
        <v>2011</v>
      </c>
      <c r="U843" s="8">
        <f t="shared" si="105"/>
        <v>11</v>
      </c>
      <c r="V843" s="7">
        <v>40848</v>
      </c>
      <c r="W843" t="s">
        <v>232</v>
      </c>
      <c r="X843" s="2">
        <v>2.141</v>
      </c>
      <c r="Y843" s="6">
        <f t="shared" si="106"/>
        <v>5.7152772216438434E-2</v>
      </c>
      <c r="AA843">
        <v>1962892</v>
      </c>
      <c r="AB843">
        <v>17360</v>
      </c>
      <c r="AD843" t="s">
        <v>2</v>
      </c>
      <c r="AE843">
        <v>49</v>
      </c>
      <c r="AF843" t="s">
        <v>21119</v>
      </c>
      <c r="AG843">
        <v>5876315</v>
      </c>
      <c r="AH843" t="s">
        <v>21118</v>
      </c>
      <c r="AI843" t="s">
        <v>21117</v>
      </c>
      <c r="AJ843" t="s">
        <v>21116</v>
      </c>
      <c r="AK843" t="s">
        <v>21115</v>
      </c>
      <c r="AL843">
        <v>69</v>
      </c>
      <c r="AM843" s="5">
        <f t="shared" si="107"/>
        <v>6.2727272727272725</v>
      </c>
      <c r="AN843" s="4">
        <f t="shared" si="108"/>
        <v>9.5005335444563015E-3</v>
      </c>
      <c r="AO843" s="3"/>
      <c r="AP843">
        <v>0</v>
      </c>
      <c r="AQ843" t="s">
        <v>9</v>
      </c>
      <c r="AR843">
        <v>40601061</v>
      </c>
      <c r="AS843" t="s">
        <v>8</v>
      </c>
      <c r="AT843" s="2" t="s">
        <v>0</v>
      </c>
      <c r="AU843" s="1">
        <f t="shared" si="109"/>
        <v>4.2857100614843793</v>
      </c>
      <c r="AV843" s="1">
        <f t="shared" si="110"/>
        <v>3.3326652880447365</v>
      </c>
      <c r="AW843" s="1">
        <f t="shared" si="111"/>
        <v>2.3796205146050942</v>
      </c>
    </row>
    <row r="844" spans="1:49" x14ac:dyDescent="0.2">
      <c r="A844">
        <v>842</v>
      </c>
      <c r="B844" t="s">
        <v>21114</v>
      </c>
      <c r="C844" t="s">
        <v>21113</v>
      </c>
      <c r="F844" t="s">
        <v>21112</v>
      </c>
      <c r="G844" t="s">
        <v>6</v>
      </c>
      <c r="H844" t="s">
        <v>5</v>
      </c>
      <c r="I844" t="s">
        <v>21111</v>
      </c>
      <c r="J844" t="s">
        <v>21110</v>
      </c>
      <c r="K844" t="s">
        <v>21109</v>
      </c>
      <c r="L844" t="s">
        <v>21108</v>
      </c>
      <c r="M844" t="s">
        <v>14</v>
      </c>
      <c r="N844">
        <v>3</v>
      </c>
      <c r="O844" t="s">
        <v>21107</v>
      </c>
      <c r="P844" t="s">
        <v>21106</v>
      </c>
      <c r="Q844" t="s">
        <v>21105</v>
      </c>
      <c r="R844" s="7">
        <v>40848</v>
      </c>
      <c r="S844" s="8">
        <f t="shared" si="104"/>
        <v>2011</v>
      </c>
      <c r="T844" s="8">
        <v>2011</v>
      </c>
      <c r="U844" s="8">
        <f t="shared" si="105"/>
        <v>11</v>
      </c>
      <c r="V844" s="7">
        <v>40848</v>
      </c>
      <c r="W844" t="s">
        <v>12096</v>
      </c>
      <c r="X844" s="2">
        <v>1.087</v>
      </c>
      <c r="Y844" s="6">
        <f t="shared" si="106"/>
        <v>2.9016844184618671E-2</v>
      </c>
      <c r="AA844" t="s">
        <v>12095</v>
      </c>
      <c r="AB844">
        <v>19800188022</v>
      </c>
      <c r="AD844" t="s">
        <v>2</v>
      </c>
      <c r="AE844">
        <v>1</v>
      </c>
      <c r="AF844">
        <v>2</v>
      </c>
      <c r="AG844">
        <v>6036206</v>
      </c>
      <c r="AH844" t="s">
        <v>21104</v>
      </c>
      <c r="AI844" t="s">
        <v>21103</v>
      </c>
      <c r="AJ844" t="s">
        <v>21102</v>
      </c>
      <c r="AK844" t="s">
        <v>21101</v>
      </c>
      <c r="AL844">
        <v>35</v>
      </c>
      <c r="AM844" s="5">
        <f t="shared" si="107"/>
        <v>3.1818181818181817</v>
      </c>
      <c r="AN844" s="4">
        <f t="shared" si="108"/>
        <v>4.8191112182024709E-3</v>
      </c>
      <c r="AO844" s="3"/>
      <c r="AP844">
        <v>0</v>
      </c>
      <c r="AQ844" t="s">
        <v>197</v>
      </c>
      <c r="AR844" t="s">
        <v>21100</v>
      </c>
      <c r="AS844" t="s">
        <v>196</v>
      </c>
      <c r="AT844" s="2">
        <v>3.274</v>
      </c>
      <c r="AU844" s="1">
        <f t="shared" si="109"/>
        <v>2.1757524294693811</v>
      </c>
      <c r="AV844" s="1">
        <f t="shared" si="110"/>
        <v>1.6917977701410569</v>
      </c>
      <c r="AW844" s="1">
        <f t="shared" si="111"/>
        <v>1.207843110812733</v>
      </c>
    </row>
    <row r="845" spans="1:49" x14ac:dyDescent="0.2">
      <c r="A845">
        <v>843</v>
      </c>
      <c r="B845" t="s">
        <v>21099</v>
      </c>
      <c r="C845" t="s">
        <v>21098</v>
      </c>
      <c r="F845" t="s">
        <v>21097</v>
      </c>
      <c r="G845" t="s">
        <v>6</v>
      </c>
      <c r="H845" t="s">
        <v>5</v>
      </c>
      <c r="I845" t="s">
        <v>2320</v>
      </c>
      <c r="J845">
        <v>60013983</v>
      </c>
      <c r="K845" t="s">
        <v>139</v>
      </c>
      <c r="L845" t="s">
        <v>138</v>
      </c>
      <c r="M845" t="s">
        <v>137</v>
      </c>
      <c r="N845">
        <v>2</v>
      </c>
      <c r="O845" t="s">
        <v>2319</v>
      </c>
      <c r="P845" t="s">
        <v>2318</v>
      </c>
      <c r="Q845" t="s">
        <v>136</v>
      </c>
      <c r="R845" s="7">
        <v>40848</v>
      </c>
      <c r="S845" s="8">
        <f t="shared" si="104"/>
        <v>2011</v>
      </c>
      <c r="T845" s="8">
        <v>2011</v>
      </c>
      <c r="U845" s="8">
        <f t="shared" si="105"/>
        <v>11</v>
      </c>
      <c r="V845" s="7">
        <v>40848</v>
      </c>
      <c r="W845" t="s">
        <v>154</v>
      </c>
      <c r="X845" s="2">
        <v>1.6519999999999999</v>
      </c>
      <c r="Y845" s="6">
        <f t="shared" si="106"/>
        <v>4.409919649769093E-2</v>
      </c>
      <c r="AA845" t="s">
        <v>153</v>
      </c>
      <c r="AB845">
        <v>17337</v>
      </c>
      <c r="AD845" t="s">
        <v>2</v>
      </c>
      <c r="AE845">
        <v>59</v>
      </c>
      <c r="AF845">
        <v>11</v>
      </c>
      <c r="AG845">
        <v>5981384</v>
      </c>
      <c r="AH845" t="s">
        <v>21096</v>
      </c>
      <c r="AI845" t="s">
        <v>21095</v>
      </c>
      <c r="AJ845" t="s">
        <v>21094</v>
      </c>
      <c r="AK845" t="s">
        <v>21093</v>
      </c>
      <c r="AL845">
        <v>33</v>
      </c>
      <c r="AM845" s="5">
        <f t="shared" si="107"/>
        <v>3</v>
      </c>
      <c r="AN845" s="4">
        <f t="shared" si="108"/>
        <v>4.5437334343051876E-3</v>
      </c>
      <c r="AO845" s="3"/>
      <c r="AP845">
        <v>0</v>
      </c>
      <c r="AR845" t="s">
        <v>1</v>
      </c>
      <c r="AT845" s="2" t="s">
        <v>0</v>
      </c>
      <c r="AU845" s="1">
        <f t="shared" si="109"/>
        <v>3.2232557578675207</v>
      </c>
      <c r="AV845" s="1">
        <f t="shared" si="110"/>
        <v>2.4321464965998061</v>
      </c>
      <c r="AW845" s="1">
        <f t="shared" si="111"/>
        <v>1.641037235332091</v>
      </c>
    </row>
    <row r="846" spans="1:49" x14ac:dyDescent="0.2">
      <c r="A846">
        <v>844</v>
      </c>
      <c r="B846" t="s">
        <v>21092</v>
      </c>
      <c r="C846" t="s">
        <v>21091</v>
      </c>
      <c r="F846" t="s">
        <v>21090</v>
      </c>
      <c r="G846" t="s">
        <v>6</v>
      </c>
      <c r="H846" t="s">
        <v>5</v>
      </c>
      <c r="I846" t="s">
        <v>1027</v>
      </c>
      <c r="J846" t="s">
        <v>21089</v>
      </c>
      <c r="K846" t="s">
        <v>21088</v>
      </c>
      <c r="L846" t="s">
        <v>21087</v>
      </c>
      <c r="M846" t="s">
        <v>892</v>
      </c>
      <c r="N846">
        <v>3</v>
      </c>
      <c r="O846" t="s">
        <v>21086</v>
      </c>
      <c r="P846" t="s">
        <v>21085</v>
      </c>
      <c r="Q846" t="s">
        <v>21084</v>
      </c>
      <c r="R846" s="7">
        <v>40848</v>
      </c>
      <c r="S846" s="8">
        <f t="shared" si="104"/>
        <v>2011</v>
      </c>
      <c r="T846" s="8">
        <v>2011</v>
      </c>
      <c r="U846" s="8">
        <f t="shared" si="105"/>
        <v>11</v>
      </c>
      <c r="V846" s="7">
        <v>40848</v>
      </c>
      <c r="W846" t="s">
        <v>154</v>
      </c>
      <c r="X846" s="2">
        <v>1.6519999999999999</v>
      </c>
      <c r="Y846" s="6">
        <f t="shared" si="106"/>
        <v>4.409919649769093E-2</v>
      </c>
      <c r="AA846" t="s">
        <v>153</v>
      </c>
      <c r="AB846">
        <v>17337</v>
      </c>
      <c r="AD846" t="s">
        <v>2</v>
      </c>
      <c r="AE846">
        <v>59</v>
      </c>
      <c r="AF846">
        <v>11</v>
      </c>
      <c r="AG846">
        <v>5979205</v>
      </c>
      <c r="AH846" t="s">
        <v>21083</v>
      </c>
      <c r="AI846" t="s">
        <v>21082</v>
      </c>
      <c r="AJ846" t="s">
        <v>21081</v>
      </c>
      <c r="AK846" t="s">
        <v>21080</v>
      </c>
      <c r="AL846">
        <v>49</v>
      </c>
      <c r="AM846" s="5">
        <f t="shared" si="107"/>
        <v>4.4545454545454541</v>
      </c>
      <c r="AN846" s="4">
        <f t="shared" si="108"/>
        <v>6.7467557054834591E-3</v>
      </c>
      <c r="AO846" s="3"/>
      <c r="AP846">
        <v>0</v>
      </c>
      <c r="AR846">
        <v>60771052</v>
      </c>
      <c r="AT846" s="2" t="s">
        <v>0</v>
      </c>
      <c r="AU846" s="1">
        <f t="shared" si="109"/>
        <v>3.2893464260028691</v>
      </c>
      <c r="AV846" s="1">
        <f t="shared" si="110"/>
        <v>2.5422976101587191</v>
      </c>
      <c r="AW846" s="1">
        <f t="shared" si="111"/>
        <v>1.7952487943145701</v>
      </c>
    </row>
    <row r="847" spans="1:49" x14ac:dyDescent="0.2">
      <c r="A847">
        <v>845</v>
      </c>
      <c r="B847" t="s">
        <v>21079</v>
      </c>
      <c r="C847" t="s">
        <v>21078</v>
      </c>
      <c r="F847" t="s">
        <v>21077</v>
      </c>
      <c r="G847" t="s">
        <v>6</v>
      </c>
      <c r="H847" t="s">
        <v>5</v>
      </c>
      <c r="I847" t="s">
        <v>5967</v>
      </c>
      <c r="J847" t="s">
        <v>9356</v>
      </c>
      <c r="K847" t="s">
        <v>9361</v>
      </c>
      <c r="L847" t="s">
        <v>9360</v>
      </c>
      <c r="M847" t="s">
        <v>9359</v>
      </c>
      <c r="N847">
        <v>2</v>
      </c>
      <c r="O847" t="s">
        <v>21076</v>
      </c>
      <c r="P847" t="s">
        <v>9357</v>
      </c>
      <c r="Q847" t="s">
        <v>9356</v>
      </c>
      <c r="R847" s="7">
        <v>40848</v>
      </c>
      <c r="S847" s="8">
        <f t="shared" si="104"/>
        <v>2011</v>
      </c>
      <c r="T847" s="8">
        <v>2011</v>
      </c>
      <c r="U847" s="8">
        <f t="shared" si="105"/>
        <v>11</v>
      </c>
      <c r="V847" s="7">
        <v>40848</v>
      </c>
      <c r="W847" t="s">
        <v>154</v>
      </c>
      <c r="X847" s="2">
        <v>1.6519999999999999</v>
      </c>
      <c r="Y847" s="6">
        <f t="shared" si="106"/>
        <v>4.409919649769093E-2</v>
      </c>
      <c r="AA847" t="s">
        <v>153</v>
      </c>
      <c r="AB847">
        <v>17337</v>
      </c>
      <c r="AD847" t="s">
        <v>2</v>
      </c>
      <c r="AE847">
        <v>59</v>
      </c>
      <c r="AF847">
        <v>11</v>
      </c>
      <c r="AG847">
        <v>5979174</v>
      </c>
      <c r="AH847" t="s">
        <v>21075</v>
      </c>
      <c r="AI847" t="s">
        <v>21074</v>
      </c>
      <c r="AJ847" t="s">
        <v>21073</v>
      </c>
      <c r="AK847" t="s">
        <v>21072</v>
      </c>
      <c r="AL847">
        <v>52</v>
      </c>
      <c r="AM847" s="5">
        <f t="shared" si="107"/>
        <v>4.7272727272727275</v>
      </c>
      <c r="AN847" s="4">
        <f t="shared" si="108"/>
        <v>7.1598223813293871E-3</v>
      </c>
      <c r="AO847" s="3"/>
      <c r="AP847">
        <v>0</v>
      </c>
      <c r="AR847" t="s">
        <v>1</v>
      </c>
      <c r="AT847" s="2" t="s">
        <v>0</v>
      </c>
      <c r="AU847" s="1">
        <f t="shared" si="109"/>
        <v>3.3017384262782468</v>
      </c>
      <c r="AV847" s="1">
        <f t="shared" si="110"/>
        <v>2.5629509439510159</v>
      </c>
      <c r="AW847" s="1">
        <f t="shared" si="111"/>
        <v>1.824163461623785</v>
      </c>
    </row>
    <row r="848" spans="1:49" x14ac:dyDescent="0.2">
      <c r="A848">
        <v>846</v>
      </c>
      <c r="B848" t="s">
        <v>21071</v>
      </c>
      <c r="C848" t="s">
        <v>21070</v>
      </c>
      <c r="F848" t="s">
        <v>21069</v>
      </c>
      <c r="G848" t="s">
        <v>6</v>
      </c>
      <c r="H848" t="s">
        <v>5</v>
      </c>
      <c r="I848" t="s">
        <v>21068</v>
      </c>
      <c r="J848">
        <v>107130620</v>
      </c>
      <c r="K848" t="s">
        <v>21067</v>
      </c>
      <c r="L848" t="s">
        <v>772</v>
      </c>
      <c r="M848" t="s">
        <v>148</v>
      </c>
      <c r="N848">
        <v>3</v>
      </c>
      <c r="O848" t="s">
        <v>21066</v>
      </c>
      <c r="P848" t="s">
        <v>21065</v>
      </c>
      <c r="Q848" t="s">
        <v>21064</v>
      </c>
      <c r="R848" s="7">
        <v>40848</v>
      </c>
      <c r="S848" s="8">
        <f t="shared" si="104"/>
        <v>2011</v>
      </c>
      <c r="T848" s="8">
        <v>2011</v>
      </c>
      <c r="U848" s="8">
        <f t="shared" si="105"/>
        <v>11</v>
      </c>
      <c r="V848" s="7">
        <v>40848</v>
      </c>
      <c r="W848" t="s">
        <v>154</v>
      </c>
      <c r="X848" s="2">
        <v>1.6519999999999999</v>
      </c>
      <c r="Y848" s="6">
        <f t="shared" si="106"/>
        <v>4.409919649769093E-2</v>
      </c>
      <c r="AA848" t="s">
        <v>153</v>
      </c>
      <c r="AB848">
        <v>17337</v>
      </c>
      <c r="AD848" t="s">
        <v>2</v>
      </c>
      <c r="AE848">
        <v>59</v>
      </c>
      <c r="AF848">
        <v>11</v>
      </c>
      <c r="AG848">
        <v>5979138</v>
      </c>
      <c r="AH848" t="s">
        <v>21063</v>
      </c>
      <c r="AI848" t="s">
        <v>21062</v>
      </c>
      <c r="AJ848" t="s">
        <v>21061</v>
      </c>
      <c r="AK848" t="s">
        <v>21060</v>
      </c>
      <c r="AL848">
        <v>15</v>
      </c>
      <c r="AM848" s="5">
        <f t="shared" si="107"/>
        <v>1.3636363636363635</v>
      </c>
      <c r="AN848" s="4">
        <f t="shared" si="108"/>
        <v>2.0653333792296307E-3</v>
      </c>
      <c r="AO848" s="3"/>
      <c r="AP848">
        <v>0</v>
      </c>
      <c r="AR848" t="s">
        <v>21059</v>
      </c>
      <c r="AS848" t="s">
        <v>21058</v>
      </c>
      <c r="AT848" s="2" t="s">
        <v>0</v>
      </c>
      <c r="AU848" s="1">
        <f t="shared" si="109"/>
        <v>3.1489037562152538</v>
      </c>
      <c r="AV848" s="1">
        <f t="shared" si="110"/>
        <v>2.308226493846028</v>
      </c>
      <c r="AW848" s="1">
        <f t="shared" si="111"/>
        <v>1.4675492314768019</v>
      </c>
    </row>
    <row r="849" spans="1:49" x14ac:dyDescent="0.2">
      <c r="A849">
        <v>847</v>
      </c>
      <c r="B849" t="s">
        <v>21057</v>
      </c>
      <c r="C849" t="s">
        <v>21056</v>
      </c>
      <c r="F849" t="s">
        <v>21055</v>
      </c>
      <c r="G849" t="s">
        <v>6</v>
      </c>
      <c r="H849" t="s">
        <v>5</v>
      </c>
      <c r="I849" t="s">
        <v>21054</v>
      </c>
      <c r="J849" t="s">
        <v>21053</v>
      </c>
      <c r="K849" t="s">
        <v>21052</v>
      </c>
      <c r="L849" t="s">
        <v>21051</v>
      </c>
      <c r="M849" t="s">
        <v>1149</v>
      </c>
      <c r="N849">
        <v>2</v>
      </c>
      <c r="O849" t="s">
        <v>21050</v>
      </c>
      <c r="P849" t="s">
        <v>21049</v>
      </c>
      <c r="Q849" t="s">
        <v>21048</v>
      </c>
      <c r="R849" s="7">
        <v>40848</v>
      </c>
      <c r="S849" s="8">
        <f t="shared" si="104"/>
        <v>2011</v>
      </c>
      <c r="T849" s="8">
        <v>2011</v>
      </c>
      <c r="U849" s="8">
        <f t="shared" si="105"/>
        <v>11</v>
      </c>
      <c r="V849" s="7">
        <v>40848</v>
      </c>
      <c r="W849" t="s">
        <v>154</v>
      </c>
      <c r="X849" s="2">
        <v>1.6519999999999999</v>
      </c>
      <c r="Y849" s="6">
        <f t="shared" si="106"/>
        <v>4.409919649769093E-2</v>
      </c>
      <c r="AA849" t="s">
        <v>153</v>
      </c>
      <c r="AB849">
        <v>17337</v>
      </c>
      <c r="AD849" t="s">
        <v>2</v>
      </c>
      <c r="AE849">
        <v>59</v>
      </c>
      <c r="AF849">
        <v>11</v>
      </c>
      <c r="AG849">
        <v>5979186</v>
      </c>
      <c r="AH849" t="s">
        <v>21047</v>
      </c>
      <c r="AI849" t="s">
        <v>21046</v>
      </c>
      <c r="AJ849" t="s">
        <v>21045</v>
      </c>
      <c r="AK849" t="s">
        <v>21044</v>
      </c>
      <c r="AL849">
        <v>5</v>
      </c>
      <c r="AM849" s="5">
        <f t="shared" si="107"/>
        <v>0.45454545454545453</v>
      </c>
      <c r="AN849" s="4">
        <f t="shared" si="108"/>
        <v>6.8844445974321016E-4</v>
      </c>
      <c r="AO849" s="3"/>
      <c r="AP849">
        <v>0</v>
      </c>
      <c r="AR849" t="s">
        <v>1</v>
      </c>
      <c r="AT849" s="2" t="s">
        <v>0</v>
      </c>
      <c r="AU849" s="1">
        <f t="shared" si="109"/>
        <v>3.1075970886306612</v>
      </c>
      <c r="AV849" s="1">
        <f t="shared" si="110"/>
        <v>2.239382047871707</v>
      </c>
      <c r="AW849" s="1">
        <f t="shared" si="111"/>
        <v>1.3711670071127524</v>
      </c>
    </row>
    <row r="850" spans="1:49" x14ac:dyDescent="0.2">
      <c r="A850">
        <v>848</v>
      </c>
      <c r="B850" t="s">
        <v>21043</v>
      </c>
      <c r="C850" t="s">
        <v>21042</v>
      </c>
      <c r="F850" t="s">
        <v>21041</v>
      </c>
      <c r="G850" t="s">
        <v>6</v>
      </c>
      <c r="H850" t="s">
        <v>5</v>
      </c>
      <c r="I850" t="s">
        <v>418</v>
      </c>
      <c r="J850">
        <v>60005429</v>
      </c>
      <c r="K850" t="s">
        <v>200</v>
      </c>
      <c r="L850" t="s">
        <v>56</v>
      </c>
      <c r="M850" t="s">
        <v>55</v>
      </c>
      <c r="N850">
        <v>3</v>
      </c>
      <c r="O850" t="s">
        <v>21040</v>
      </c>
      <c r="P850" t="s">
        <v>21039</v>
      </c>
      <c r="Q850" t="s">
        <v>525</v>
      </c>
      <c r="R850" s="7">
        <v>40848</v>
      </c>
      <c r="S850" s="8">
        <f t="shared" si="104"/>
        <v>2011</v>
      </c>
      <c r="T850" s="8">
        <v>2011</v>
      </c>
      <c r="U850" s="8">
        <f t="shared" si="105"/>
        <v>11</v>
      </c>
      <c r="V850" s="7">
        <v>40848</v>
      </c>
      <c r="W850" t="s">
        <v>154</v>
      </c>
      <c r="X850" s="2">
        <v>1.6519999999999999</v>
      </c>
      <c r="Y850" s="6">
        <f t="shared" si="106"/>
        <v>4.409919649769093E-2</v>
      </c>
      <c r="AA850" t="s">
        <v>153</v>
      </c>
      <c r="AB850">
        <v>17337</v>
      </c>
      <c r="AD850" t="s">
        <v>2</v>
      </c>
      <c r="AE850">
        <v>59</v>
      </c>
      <c r="AF850">
        <v>11</v>
      </c>
      <c r="AG850">
        <v>5979176</v>
      </c>
      <c r="AH850" t="s">
        <v>21038</v>
      </c>
      <c r="AI850" t="s">
        <v>21037</v>
      </c>
      <c r="AJ850" t="s">
        <v>21036</v>
      </c>
      <c r="AK850" t="s">
        <v>21035</v>
      </c>
      <c r="AL850">
        <v>11</v>
      </c>
      <c r="AM850" s="5">
        <f t="shared" si="107"/>
        <v>1</v>
      </c>
      <c r="AN850" s="4">
        <f t="shared" si="108"/>
        <v>1.5145778114350624E-3</v>
      </c>
      <c r="AO850" s="3"/>
      <c r="AP850">
        <v>0</v>
      </c>
      <c r="AQ850" t="s">
        <v>373</v>
      </c>
      <c r="AR850" t="s">
        <v>21034</v>
      </c>
      <c r="AS850" t="s">
        <v>372</v>
      </c>
      <c r="AT850" s="2" t="s">
        <v>0</v>
      </c>
      <c r="AU850" s="1">
        <f t="shared" si="109"/>
        <v>3.132381089181417</v>
      </c>
      <c r="AV850" s="1">
        <f t="shared" si="110"/>
        <v>2.2806887154562996</v>
      </c>
      <c r="AW850" s="1">
        <f t="shared" si="111"/>
        <v>1.4289963417311822</v>
      </c>
    </row>
    <row r="851" spans="1:49" x14ac:dyDescent="0.2">
      <c r="A851">
        <v>849</v>
      </c>
      <c r="B851" t="s">
        <v>21033</v>
      </c>
      <c r="C851" t="s">
        <v>21032</v>
      </c>
      <c r="F851" t="s">
        <v>21031</v>
      </c>
      <c r="G851" t="s">
        <v>6</v>
      </c>
      <c r="H851" t="s">
        <v>5</v>
      </c>
      <c r="I851" t="s">
        <v>21030</v>
      </c>
      <c r="J851">
        <v>100930033</v>
      </c>
      <c r="K851" t="s">
        <v>21029</v>
      </c>
      <c r="L851" t="s">
        <v>1716</v>
      </c>
      <c r="M851" t="s">
        <v>17</v>
      </c>
      <c r="N851">
        <v>1</v>
      </c>
      <c r="O851" t="s">
        <v>21028</v>
      </c>
      <c r="P851">
        <v>7401668112</v>
      </c>
      <c r="Q851">
        <v>100930033</v>
      </c>
      <c r="R851" s="7">
        <v>40848</v>
      </c>
      <c r="S851" s="8">
        <f t="shared" si="104"/>
        <v>2011</v>
      </c>
      <c r="T851" s="8">
        <v>2011</v>
      </c>
      <c r="U851" s="8">
        <f t="shared" si="105"/>
        <v>11</v>
      </c>
      <c r="V851" s="7">
        <v>40848</v>
      </c>
      <c r="W851" t="s">
        <v>154</v>
      </c>
      <c r="X851" s="2">
        <v>1.6519999999999999</v>
      </c>
      <c r="Y851" s="6">
        <f t="shared" si="106"/>
        <v>4.409919649769093E-2</v>
      </c>
      <c r="AA851" t="s">
        <v>153</v>
      </c>
      <c r="AB851">
        <v>17337</v>
      </c>
      <c r="AD851" t="s">
        <v>2</v>
      </c>
      <c r="AE851">
        <v>59</v>
      </c>
      <c r="AF851">
        <v>11</v>
      </c>
      <c r="AG851">
        <v>5979181</v>
      </c>
      <c r="AH851" t="s">
        <v>21027</v>
      </c>
      <c r="AI851" t="s">
        <v>21026</v>
      </c>
      <c r="AJ851" t="s">
        <v>21025</v>
      </c>
      <c r="AK851" t="s">
        <v>21024</v>
      </c>
      <c r="AL851">
        <v>66</v>
      </c>
      <c r="AM851" s="5">
        <f t="shared" si="107"/>
        <v>6</v>
      </c>
      <c r="AN851" s="4">
        <f t="shared" si="108"/>
        <v>9.0874668686103752E-3</v>
      </c>
      <c r="AO851" s="3"/>
      <c r="AP851">
        <v>0</v>
      </c>
      <c r="AQ851" t="s">
        <v>470</v>
      </c>
      <c r="AR851" t="s">
        <v>1</v>
      </c>
      <c r="AS851" t="s">
        <v>469</v>
      </c>
      <c r="AT851" s="2" t="s">
        <v>0</v>
      </c>
      <c r="AU851" s="1">
        <f t="shared" si="109"/>
        <v>3.3595677608966765</v>
      </c>
      <c r="AV851" s="1">
        <f t="shared" si="110"/>
        <v>2.6593331683150652</v>
      </c>
      <c r="AW851" s="1">
        <f t="shared" si="111"/>
        <v>1.959098575733454</v>
      </c>
    </row>
    <row r="852" spans="1:49" x14ac:dyDescent="0.2">
      <c r="A852">
        <v>850</v>
      </c>
      <c r="B852" t="s">
        <v>21023</v>
      </c>
      <c r="C852" t="s">
        <v>21022</v>
      </c>
      <c r="F852" t="s">
        <v>21021</v>
      </c>
      <c r="G852" t="s">
        <v>6</v>
      </c>
      <c r="H852" t="s">
        <v>5</v>
      </c>
      <c r="I852" t="s">
        <v>2275</v>
      </c>
      <c r="J852" t="s">
        <v>2274</v>
      </c>
      <c r="K852" t="s">
        <v>2273</v>
      </c>
      <c r="L852" t="s">
        <v>2272</v>
      </c>
      <c r="M852" t="s">
        <v>1312</v>
      </c>
      <c r="N852">
        <v>4</v>
      </c>
      <c r="O852" t="s">
        <v>2323</v>
      </c>
      <c r="P852" t="s">
        <v>2271</v>
      </c>
      <c r="Q852" t="s">
        <v>2270</v>
      </c>
      <c r="R852" s="7">
        <v>40848</v>
      </c>
      <c r="S852" s="8">
        <f t="shared" si="104"/>
        <v>2011</v>
      </c>
      <c r="T852" s="8">
        <v>2011</v>
      </c>
      <c r="U852" s="8">
        <f t="shared" si="105"/>
        <v>11</v>
      </c>
      <c r="V852" s="7">
        <v>40848</v>
      </c>
      <c r="W852" t="s">
        <v>154</v>
      </c>
      <c r="X852" s="2">
        <v>1.6519999999999999</v>
      </c>
      <c r="Y852" s="6">
        <f t="shared" si="106"/>
        <v>4.409919649769093E-2</v>
      </c>
      <c r="AA852" t="s">
        <v>153</v>
      </c>
      <c r="AB852">
        <v>17337</v>
      </c>
      <c r="AD852" t="s">
        <v>2</v>
      </c>
      <c r="AE852">
        <v>59</v>
      </c>
      <c r="AF852">
        <v>11</v>
      </c>
      <c r="AG852">
        <v>5979180</v>
      </c>
      <c r="AH852" t="s">
        <v>21020</v>
      </c>
      <c r="AI852" t="s">
        <v>21019</v>
      </c>
      <c r="AJ852" t="s">
        <v>2322</v>
      </c>
      <c r="AK852" t="s">
        <v>21018</v>
      </c>
      <c r="AL852">
        <v>74</v>
      </c>
      <c r="AM852" s="5">
        <f t="shared" si="107"/>
        <v>6.7272727272727275</v>
      </c>
      <c r="AN852" s="4">
        <f t="shared" si="108"/>
        <v>1.0188978004199512E-2</v>
      </c>
      <c r="AO852" s="3"/>
      <c r="AP852">
        <v>0</v>
      </c>
      <c r="AQ852" t="s">
        <v>553</v>
      </c>
      <c r="AR852" t="s">
        <v>2321</v>
      </c>
      <c r="AS852" t="s">
        <v>552</v>
      </c>
      <c r="AT852" s="2" t="s">
        <v>0</v>
      </c>
      <c r="AU852" s="1">
        <f t="shared" si="109"/>
        <v>3.39261309496435</v>
      </c>
      <c r="AV852" s="1">
        <f t="shared" si="110"/>
        <v>2.7144087250945219</v>
      </c>
      <c r="AW852" s="1">
        <f t="shared" si="111"/>
        <v>2.0362043552246933</v>
      </c>
    </row>
    <row r="853" spans="1:49" x14ac:dyDescent="0.2">
      <c r="A853">
        <v>851</v>
      </c>
      <c r="B853" t="s">
        <v>21017</v>
      </c>
      <c r="C853" t="s">
        <v>21016</v>
      </c>
      <c r="F853" t="s">
        <v>21015</v>
      </c>
      <c r="G853" t="s">
        <v>6</v>
      </c>
      <c r="H853" t="s">
        <v>5</v>
      </c>
      <c r="I853" t="s">
        <v>2206</v>
      </c>
      <c r="J853">
        <v>60030526</v>
      </c>
      <c r="K853" t="s">
        <v>2205</v>
      </c>
      <c r="L853" t="s">
        <v>649</v>
      </c>
      <c r="M853" t="s">
        <v>31</v>
      </c>
      <c r="N853">
        <v>4</v>
      </c>
      <c r="O853" t="s">
        <v>21014</v>
      </c>
      <c r="P853" t="s">
        <v>21013</v>
      </c>
      <c r="Q853" t="s">
        <v>4236</v>
      </c>
      <c r="R853" s="7">
        <v>40848</v>
      </c>
      <c r="S853" s="8">
        <f t="shared" si="104"/>
        <v>2011</v>
      </c>
      <c r="T853" s="8">
        <v>2011</v>
      </c>
      <c r="U853" s="8">
        <f t="shared" si="105"/>
        <v>11</v>
      </c>
      <c r="V853" s="7">
        <v>40848</v>
      </c>
      <c r="W853" t="s">
        <v>154</v>
      </c>
      <c r="X853" s="2">
        <v>1.6519999999999999</v>
      </c>
      <c r="Y853" s="6">
        <f t="shared" si="106"/>
        <v>4.409919649769093E-2</v>
      </c>
      <c r="AA853" t="s">
        <v>153</v>
      </c>
      <c r="AB853">
        <v>17337</v>
      </c>
      <c r="AD853" t="s">
        <v>2</v>
      </c>
      <c r="AE853">
        <v>59</v>
      </c>
      <c r="AF853">
        <v>11</v>
      </c>
      <c r="AG853">
        <v>5979191</v>
      </c>
      <c r="AH853" t="s">
        <v>21012</v>
      </c>
      <c r="AI853" t="s">
        <v>21011</v>
      </c>
      <c r="AJ853" t="s">
        <v>21010</v>
      </c>
      <c r="AK853" t="s">
        <v>21009</v>
      </c>
      <c r="AL853">
        <v>19</v>
      </c>
      <c r="AM853" s="5">
        <f t="shared" si="107"/>
        <v>1.7272727272727273</v>
      </c>
      <c r="AN853" s="4">
        <f t="shared" si="108"/>
        <v>2.616088947024199E-3</v>
      </c>
      <c r="AO853" s="3"/>
      <c r="AP853">
        <v>0</v>
      </c>
      <c r="AR853" t="s">
        <v>1</v>
      </c>
      <c r="AT853" s="2" t="s">
        <v>0</v>
      </c>
      <c r="AU853" s="1">
        <f t="shared" si="109"/>
        <v>3.165426423249091</v>
      </c>
      <c r="AV853" s="1">
        <f t="shared" si="110"/>
        <v>2.3357642722357563</v>
      </c>
      <c r="AW853" s="1">
        <f t="shared" si="111"/>
        <v>1.5061021212224217</v>
      </c>
    </row>
    <row r="854" spans="1:49" x14ac:dyDescent="0.2">
      <c r="A854">
        <v>852</v>
      </c>
      <c r="B854" t="s">
        <v>21008</v>
      </c>
      <c r="C854" t="s">
        <v>21007</v>
      </c>
      <c r="F854" t="s">
        <v>21006</v>
      </c>
      <c r="G854" t="s">
        <v>6</v>
      </c>
      <c r="H854" t="s">
        <v>5</v>
      </c>
      <c r="I854" t="s">
        <v>2128</v>
      </c>
      <c r="J854">
        <v>60030553</v>
      </c>
      <c r="K854" t="s">
        <v>88</v>
      </c>
      <c r="L854" t="s">
        <v>87</v>
      </c>
      <c r="M854" t="s">
        <v>86</v>
      </c>
      <c r="N854">
        <v>3</v>
      </c>
      <c r="O854" t="s">
        <v>21005</v>
      </c>
      <c r="P854" t="s">
        <v>21004</v>
      </c>
      <c r="Q854" t="s">
        <v>2017</v>
      </c>
      <c r="R854" s="7">
        <v>40848</v>
      </c>
      <c r="S854" s="8">
        <f t="shared" si="104"/>
        <v>2011</v>
      </c>
      <c r="T854" s="8">
        <v>2011</v>
      </c>
      <c r="U854" s="8">
        <f t="shared" si="105"/>
        <v>11</v>
      </c>
      <c r="V854" s="7">
        <v>40848</v>
      </c>
      <c r="W854" t="s">
        <v>154</v>
      </c>
      <c r="X854" s="2">
        <v>1.6519999999999999</v>
      </c>
      <c r="Y854" s="6">
        <f t="shared" si="106"/>
        <v>4.409919649769093E-2</v>
      </c>
      <c r="AA854" t="s">
        <v>153</v>
      </c>
      <c r="AB854">
        <v>17337</v>
      </c>
      <c r="AD854" t="s">
        <v>2</v>
      </c>
      <c r="AE854">
        <v>59</v>
      </c>
      <c r="AF854">
        <v>11</v>
      </c>
      <c r="AG854">
        <v>5979194</v>
      </c>
      <c r="AH854" t="s">
        <v>21003</v>
      </c>
      <c r="AI854" t="s">
        <v>21002</v>
      </c>
      <c r="AJ854" t="s">
        <v>21001</v>
      </c>
      <c r="AK854" t="s">
        <v>21000</v>
      </c>
      <c r="AL854">
        <v>17</v>
      </c>
      <c r="AM854" s="5">
        <f t="shared" si="107"/>
        <v>1.5454545454545454</v>
      </c>
      <c r="AN854" s="4">
        <f t="shared" si="108"/>
        <v>2.3407111631269148E-3</v>
      </c>
      <c r="AO854" s="3"/>
      <c r="AP854">
        <v>0</v>
      </c>
      <c r="AQ854" t="s">
        <v>385</v>
      </c>
      <c r="AR854" t="s">
        <v>1</v>
      </c>
      <c r="AS854" t="s">
        <v>2126</v>
      </c>
      <c r="AT854" s="2" t="s">
        <v>0</v>
      </c>
      <c r="AU854" s="1">
        <f t="shared" si="109"/>
        <v>3.1571650897321724</v>
      </c>
      <c r="AV854" s="1">
        <f t="shared" si="110"/>
        <v>2.3219953830408926</v>
      </c>
      <c r="AW854" s="1">
        <f t="shared" si="111"/>
        <v>1.4868256763496119</v>
      </c>
    </row>
    <row r="855" spans="1:49" x14ac:dyDescent="0.2">
      <c r="A855">
        <v>853</v>
      </c>
      <c r="B855" t="s">
        <v>20999</v>
      </c>
      <c r="C855" t="s">
        <v>20998</v>
      </c>
      <c r="F855" t="s">
        <v>20997</v>
      </c>
      <c r="G855" t="s">
        <v>6</v>
      </c>
      <c r="H855" t="s">
        <v>5</v>
      </c>
      <c r="I855" t="s">
        <v>2492</v>
      </c>
      <c r="J855">
        <v>60011357</v>
      </c>
      <c r="K855" t="s">
        <v>1332</v>
      </c>
      <c r="L855" t="s">
        <v>623</v>
      </c>
      <c r="M855" t="s">
        <v>55</v>
      </c>
      <c r="N855">
        <v>2</v>
      </c>
      <c r="O855" t="s">
        <v>2491</v>
      </c>
      <c r="P855" t="s">
        <v>2490</v>
      </c>
      <c r="Q855" t="s">
        <v>1331</v>
      </c>
      <c r="R855" s="7">
        <v>40848</v>
      </c>
      <c r="S855" s="8">
        <f t="shared" si="104"/>
        <v>2011</v>
      </c>
      <c r="T855" s="8">
        <v>2011</v>
      </c>
      <c r="U855" s="8">
        <f t="shared" si="105"/>
        <v>11</v>
      </c>
      <c r="V855" s="7">
        <v>40848</v>
      </c>
      <c r="W855" t="s">
        <v>154</v>
      </c>
      <c r="X855" s="2">
        <v>1.6519999999999999</v>
      </c>
      <c r="Y855" s="6">
        <f t="shared" si="106"/>
        <v>4.409919649769093E-2</v>
      </c>
      <c r="AA855" t="s">
        <v>153</v>
      </c>
      <c r="AB855">
        <v>17337</v>
      </c>
      <c r="AD855" t="s">
        <v>2</v>
      </c>
      <c r="AE855">
        <v>59</v>
      </c>
      <c r="AF855">
        <v>11</v>
      </c>
      <c r="AG855">
        <v>5979204</v>
      </c>
      <c r="AH855" t="s">
        <v>20996</v>
      </c>
      <c r="AI855" t="s">
        <v>20995</v>
      </c>
      <c r="AJ855" t="s">
        <v>20994</v>
      </c>
      <c r="AK855" t="s">
        <v>20993</v>
      </c>
      <c r="AL855">
        <v>74</v>
      </c>
      <c r="AM855" s="5">
        <f t="shared" si="107"/>
        <v>6.7272727272727275</v>
      </c>
      <c r="AN855" s="4">
        <f t="shared" si="108"/>
        <v>1.0188978004199512E-2</v>
      </c>
      <c r="AO855" s="3"/>
      <c r="AP855">
        <v>0</v>
      </c>
      <c r="AR855" t="s">
        <v>1</v>
      </c>
      <c r="AT855" s="2" t="s">
        <v>0</v>
      </c>
      <c r="AU855" s="1">
        <f t="shared" si="109"/>
        <v>3.39261309496435</v>
      </c>
      <c r="AV855" s="1">
        <f t="shared" si="110"/>
        <v>2.7144087250945219</v>
      </c>
      <c r="AW855" s="1">
        <f t="shared" si="111"/>
        <v>2.0362043552246933</v>
      </c>
    </row>
    <row r="856" spans="1:49" x14ac:dyDescent="0.2">
      <c r="A856">
        <v>854</v>
      </c>
      <c r="B856" t="s">
        <v>20992</v>
      </c>
      <c r="C856" t="s">
        <v>20991</v>
      </c>
      <c r="F856" t="s">
        <v>20990</v>
      </c>
      <c r="G856" t="s">
        <v>6</v>
      </c>
      <c r="H856" t="s">
        <v>5</v>
      </c>
      <c r="I856" t="s">
        <v>20989</v>
      </c>
      <c r="J856">
        <v>60000990</v>
      </c>
      <c r="K856" t="s">
        <v>817</v>
      </c>
      <c r="L856" t="s">
        <v>816</v>
      </c>
      <c r="M856" t="s">
        <v>815</v>
      </c>
      <c r="N856">
        <v>5</v>
      </c>
      <c r="O856" t="s">
        <v>20988</v>
      </c>
      <c r="P856" t="s">
        <v>20987</v>
      </c>
      <c r="Q856" t="s">
        <v>20986</v>
      </c>
      <c r="R856" s="7">
        <v>40848</v>
      </c>
      <c r="S856" s="8">
        <f t="shared" si="104"/>
        <v>2011</v>
      </c>
      <c r="T856" s="8">
        <v>2011</v>
      </c>
      <c r="U856" s="8">
        <f t="shared" si="105"/>
        <v>11</v>
      </c>
      <c r="V856" s="7">
        <v>40848</v>
      </c>
      <c r="W856" t="s">
        <v>154</v>
      </c>
      <c r="X856" s="2">
        <v>1.6519999999999999</v>
      </c>
      <c r="Y856" s="6">
        <f t="shared" si="106"/>
        <v>4.409919649769093E-2</v>
      </c>
      <c r="AA856" t="s">
        <v>153</v>
      </c>
      <c r="AB856">
        <v>17337</v>
      </c>
      <c r="AD856" t="s">
        <v>2</v>
      </c>
      <c r="AE856">
        <v>59</v>
      </c>
      <c r="AF856">
        <v>11</v>
      </c>
      <c r="AG856">
        <v>5979152</v>
      </c>
      <c r="AH856" t="s">
        <v>20985</v>
      </c>
      <c r="AI856" t="s">
        <v>20984</v>
      </c>
      <c r="AJ856" t="s">
        <v>20983</v>
      </c>
      <c r="AK856" t="s">
        <v>20982</v>
      </c>
      <c r="AL856">
        <v>34</v>
      </c>
      <c r="AM856" s="5">
        <f t="shared" si="107"/>
        <v>3.0909090909090908</v>
      </c>
      <c r="AN856" s="4">
        <f t="shared" si="108"/>
        <v>4.6814223262538297E-3</v>
      </c>
      <c r="AO856" s="3"/>
      <c r="AP856">
        <v>0</v>
      </c>
      <c r="AQ856" t="s">
        <v>289</v>
      </c>
      <c r="AR856" t="s">
        <v>1</v>
      </c>
      <c r="AS856" t="s">
        <v>288</v>
      </c>
      <c r="AT856" s="2" t="s">
        <v>0</v>
      </c>
      <c r="AU856" s="1">
        <f t="shared" si="109"/>
        <v>3.2273864246259798</v>
      </c>
      <c r="AV856" s="1">
        <f t="shared" si="110"/>
        <v>2.4390309411972377</v>
      </c>
      <c r="AW856" s="1">
        <f t="shared" si="111"/>
        <v>1.6506754577684957</v>
      </c>
    </row>
    <row r="857" spans="1:49" x14ac:dyDescent="0.2">
      <c r="A857">
        <v>855</v>
      </c>
      <c r="B857" t="s">
        <v>20981</v>
      </c>
      <c r="C857" t="s">
        <v>20980</v>
      </c>
      <c r="F857" t="s">
        <v>20979</v>
      </c>
      <c r="G857" t="s">
        <v>6</v>
      </c>
      <c r="H857" t="s">
        <v>5</v>
      </c>
      <c r="I857" t="s">
        <v>20978</v>
      </c>
      <c r="J857" t="s">
        <v>20977</v>
      </c>
      <c r="K857" t="s">
        <v>20976</v>
      </c>
      <c r="L857" t="s">
        <v>20975</v>
      </c>
      <c r="M857" t="s">
        <v>318</v>
      </c>
      <c r="N857">
        <v>2</v>
      </c>
      <c r="O857" t="s">
        <v>20974</v>
      </c>
      <c r="P857" t="s">
        <v>20973</v>
      </c>
      <c r="Q857" t="s">
        <v>20972</v>
      </c>
      <c r="R857" s="7">
        <v>40848</v>
      </c>
      <c r="S857" s="8">
        <f t="shared" si="104"/>
        <v>2011</v>
      </c>
      <c r="T857" s="8">
        <v>2011</v>
      </c>
      <c r="U857" s="8">
        <f t="shared" si="105"/>
        <v>11</v>
      </c>
      <c r="V857" s="7">
        <v>40848</v>
      </c>
      <c r="W857" t="s">
        <v>20971</v>
      </c>
      <c r="X857" s="2">
        <v>3.4359999999999999</v>
      </c>
      <c r="Y857" s="6">
        <f t="shared" si="106"/>
        <v>9.1722057606577506E-2</v>
      </c>
      <c r="AA857">
        <v>189286</v>
      </c>
      <c r="AB857">
        <v>17339</v>
      </c>
      <c r="AD857" t="s">
        <v>2</v>
      </c>
      <c r="AE857">
        <v>56</v>
      </c>
      <c r="AF857">
        <v>11</v>
      </c>
      <c r="AG857">
        <v>5873127</v>
      </c>
      <c r="AH857" t="s">
        <v>20970</v>
      </c>
      <c r="AI857" t="s">
        <v>20969</v>
      </c>
      <c r="AJ857" t="s">
        <v>20968</v>
      </c>
      <c r="AK857" t="s">
        <v>20967</v>
      </c>
      <c r="AL857">
        <v>4</v>
      </c>
      <c r="AM857" s="5">
        <f t="shared" si="107"/>
        <v>0.36363636363636365</v>
      </c>
      <c r="AN857" s="4">
        <f t="shared" si="108"/>
        <v>5.5075556779456819E-4</v>
      </c>
      <c r="AO857" s="3"/>
      <c r="AP857">
        <v>0</v>
      </c>
      <c r="AR857" t="s">
        <v>1</v>
      </c>
      <c r="AT857" s="2" t="s">
        <v>0</v>
      </c>
      <c r="AU857" s="1">
        <f t="shared" si="109"/>
        <v>6.4370666994942622</v>
      </c>
      <c r="AV857" s="1">
        <f t="shared" si="110"/>
        <v>4.6136406587186034</v>
      </c>
      <c r="AW857" s="1">
        <f t="shared" si="111"/>
        <v>2.790214617942945</v>
      </c>
    </row>
    <row r="858" spans="1:49" x14ac:dyDescent="0.2">
      <c r="A858">
        <v>856</v>
      </c>
      <c r="B858" t="s">
        <v>20966</v>
      </c>
      <c r="C858" t="s">
        <v>20965</v>
      </c>
      <c r="F858" t="s">
        <v>20964</v>
      </c>
      <c r="G858" t="s">
        <v>6</v>
      </c>
      <c r="H858" t="s">
        <v>5</v>
      </c>
      <c r="I858" t="s">
        <v>1694</v>
      </c>
      <c r="J858" t="s">
        <v>20963</v>
      </c>
      <c r="K858" t="s">
        <v>20962</v>
      </c>
      <c r="L858" t="s">
        <v>20961</v>
      </c>
      <c r="M858" t="s">
        <v>2561</v>
      </c>
      <c r="N858">
        <v>3</v>
      </c>
      <c r="O858" t="s">
        <v>20960</v>
      </c>
      <c r="P858" t="s">
        <v>20959</v>
      </c>
      <c r="Q858" t="s">
        <v>20958</v>
      </c>
      <c r="R858" s="7">
        <v>40848</v>
      </c>
      <c r="S858" s="8">
        <f t="shared" si="104"/>
        <v>2011</v>
      </c>
      <c r="T858" s="8">
        <v>2011</v>
      </c>
      <c r="U858" s="8">
        <f t="shared" si="105"/>
        <v>11</v>
      </c>
      <c r="V858" s="7">
        <v>40848</v>
      </c>
      <c r="W858" t="s">
        <v>154</v>
      </c>
      <c r="X858" s="2">
        <v>1.6519999999999999</v>
      </c>
      <c r="Y858" s="6">
        <f t="shared" si="106"/>
        <v>4.409919649769093E-2</v>
      </c>
      <c r="AA858" t="s">
        <v>153</v>
      </c>
      <c r="AB858">
        <v>17337</v>
      </c>
      <c r="AD858" t="s">
        <v>2</v>
      </c>
      <c r="AE858">
        <v>59</v>
      </c>
      <c r="AF858">
        <v>11</v>
      </c>
      <c r="AG858">
        <v>5979178</v>
      </c>
      <c r="AH858" t="s">
        <v>20957</v>
      </c>
      <c r="AI858" t="s">
        <v>20956</v>
      </c>
      <c r="AJ858" t="s">
        <v>20955</v>
      </c>
      <c r="AK858" t="s">
        <v>20954</v>
      </c>
      <c r="AL858">
        <v>159</v>
      </c>
      <c r="AM858" s="5">
        <f t="shared" si="107"/>
        <v>14.454545454545455</v>
      </c>
      <c r="AN858" s="4">
        <f t="shared" si="108"/>
        <v>2.1892533819834085E-2</v>
      </c>
      <c r="AO858" s="3"/>
      <c r="AP858">
        <v>0</v>
      </c>
      <c r="AR858" t="s">
        <v>1</v>
      </c>
      <c r="AT858" s="2" t="s">
        <v>0</v>
      </c>
      <c r="AU858" s="1">
        <f t="shared" si="109"/>
        <v>3.7437197694333872</v>
      </c>
      <c r="AV858" s="1">
        <f t="shared" si="110"/>
        <v>3.2995865158762507</v>
      </c>
      <c r="AW858" s="1">
        <f t="shared" si="111"/>
        <v>2.8554532623191138</v>
      </c>
    </row>
    <row r="859" spans="1:49" x14ac:dyDescent="0.2">
      <c r="A859">
        <v>857</v>
      </c>
      <c r="B859" t="s">
        <v>20953</v>
      </c>
      <c r="C859" t="s">
        <v>20952</v>
      </c>
      <c r="F859" t="s">
        <v>20951</v>
      </c>
      <c r="G859" t="s">
        <v>6</v>
      </c>
      <c r="H859" t="s">
        <v>5</v>
      </c>
      <c r="I859" t="s">
        <v>20950</v>
      </c>
      <c r="J859" t="s">
        <v>20949</v>
      </c>
      <c r="K859" t="s">
        <v>20948</v>
      </c>
      <c r="L859" t="s">
        <v>20947</v>
      </c>
      <c r="M859" t="s">
        <v>423</v>
      </c>
      <c r="N859">
        <v>3</v>
      </c>
      <c r="O859" t="s">
        <v>20946</v>
      </c>
      <c r="P859" t="s">
        <v>20945</v>
      </c>
      <c r="Q859" t="s">
        <v>20944</v>
      </c>
      <c r="R859" s="7">
        <v>40848</v>
      </c>
      <c r="S859" s="8">
        <f t="shared" si="104"/>
        <v>2011</v>
      </c>
      <c r="T859" s="8">
        <v>2011</v>
      </c>
      <c r="U859" s="8">
        <f t="shared" si="105"/>
        <v>11</v>
      </c>
      <c r="V859" s="7">
        <v>40848</v>
      </c>
      <c r="W859" t="s">
        <v>154</v>
      </c>
      <c r="X859" s="2">
        <v>1.6519999999999999</v>
      </c>
      <c r="Y859" s="6">
        <f t="shared" si="106"/>
        <v>4.409919649769093E-2</v>
      </c>
      <c r="AA859" t="s">
        <v>153</v>
      </c>
      <c r="AB859">
        <v>17337</v>
      </c>
      <c r="AD859" t="s">
        <v>2</v>
      </c>
      <c r="AE859">
        <v>59</v>
      </c>
      <c r="AF859">
        <v>11</v>
      </c>
      <c r="AG859">
        <v>5979139</v>
      </c>
      <c r="AH859" t="s">
        <v>20943</v>
      </c>
      <c r="AI859" t="s">
        <v>20942</v>
      </c>
      <c r="AJ859" t="s">
        <v>20941</v>
      </c>
      <c r="AK859" t="s">
        <v>20940</v>
      </c>
      <c r="AL859">
        <v>19</v>
      </c>
      <c r="AM859" s="5">
        <f t="shared" si="107"/>
        <v>1.7272727272727273</v>
      </c>
      <c r="AN859" s="4">
        <f t="shared" si="108"/>
        <v>2.616088947024199E-3</v>
      </c>
      <c r="AO859" s="3"/>
      <c r="AP859">
        <v>0</v>
      </c>
      <c r="AR859" t="s">
        <v>1</v>
      </c>
      <c r="AT859" s="2" t="s">
        <v>0</v>
      </c>
      <c r="AU859" s="1">
        <f t="shared" si="109"/>
        <v>3.165426423249091</v>
      </c>
      <c r="AV859" s="1">
        <f t="shared" si="110"/>
        <v>2.3357642722357563</v>
      </c>
      <c r="AW859" s="1">
        <f t="shared" si="111"/>
        <v>1.5061021212224217</v>
      </c>
    </row>
    <row r="860" spans="1:49" x14ac:dyDescent="0.2">
      <c r="A860">
        <v>858</v>
      </c>
      <c r="B860" t="s">
        <v>20939</v>
      </c>
      <c r="C860" t="s">
        <v>20938</v>
      </c>
      <c r="F860" t="s">
        <v>20937</v>
      </c>
      <c r="G860" t="s">
        <v>6</v>
      </c>
      <c r="H860" t="s">
        <v>5</v>
      </c>
      <c r="I860" t="s">
        <v>20936</v>
      </c>
      <c r="J860">
        <v>60008447</v>
      </c>
      <c r="K860" t="s">
        <v>2437</v>
      </c>
      <c r="L860" t="s">
        <v>2436</v>
      </c>
      <c r="M860" t="s">
        <v>86</v>
      </c>
      <c r="N860">
        <v>6</v>
      </c>
      <c r="O860" t="s">
        <v>20935</v>
      </c>
      <c r="P860" t="s">
        <v>20934</v>
      </c>
      <c r="Q860" t="s">
        <v>20933</v>
      </c>
      <c r="R860" s="7">
        <v>40848</v>
      </c>
      <c r="S860" s="8">
        <f t="shared" si="104"/>
        <v>2011</v>
      </c>
      <c r="T860" s="8">
        <v>2011</v>
      </c>
      <c r="U860" s="8">
        <f t="shared" si="105"/>
        <v>11</v>
      </c>
      <c r="V860" s="7">
        <v>40848</v>
      </c>
      <c r="W860" t="s">
        <v>154</v>
      </c>
      <c r="X860" s="2">
        <v>1.6519999999999999</v>
      </c>
      <c r="Y860" s="6">
        <f t="shared" si="106"/>
        <v>4.409919649769093E-2</v>
      </c>
      <c r="AA860" t="s">
        <v>153</v>
      </c>
      <c r="AB860">
        <v>17337</v>
      </c>
      <c r="AD860" t="s">
        <v>2</v>
      </c>
      <c r="AE860">
        <v>59</v>
      </c>
      <c r="AF860">
        <v>11</v>
      </c>
      <c r="AG860">
        <v>5979142</v>
      </c>
      <c r="AH860" t="s">
        <v>20932</v>
      </c>
      <c r="AI860" t="s">
        <v>20931</v>
      </c>
      <c r="AJ860" t="s">
        <v>20930</v>
      </c>
      <c r="AK860" t="s">
        <v>20929</v>
      </c>
      <c r="AL860">
        <v>60</v>
      </c>
      <c r="AM860" s="5">
        <f t="shared" si="107"/>
        <v>5.4545454545454541</v>
      </c>
      <c r="AN860" s="4">
        <f t="shared" si="108"/>
        <v>8.2613335169185228E-3</v>
      </c>
      <c r="AO860" s="3"/>
      <c r="AP860">
        <v>0</v>
      </c>
      <c r="AQ860" t="s">
        <v>673</v>
      </c>
      <c r="AR860" t="s">
        <v>1</v>
      </c>
      <c r="AS860" t="s">
        <v>672</v>
      </c>
      <c r="AT860" s="2" t="s">
        <v>0</v>
      </c>
      <c r="AU860" s="1">
        <f t="shared" si="109"/>
        <v>3.3347837603459203</v>
      </c>
      <c r="AV860" s="1">
        <f t="shared" si="110"/>
        <v>2.6180265007304726</v>
      </c>
      <c r="AW860" s="1">
        <f t="shared" si="111"/>
        <v>1.9012692411150243</v>
      </c>
    </row>
    <row r="861" spans="1:49" x14ac:dyDescent="0.2">
      <c r="A861">
        <v>859</v>
      </c>
      <c r="B861" t="s">
        <v>20928</v>
      </c>
      <c r="C861" t="s">
        <v>20927</v>
      </c>
      <c r="F861" t="s">
        <v>20926</v>
      </c>
      <c r="G861" t="s">
        <v>6</v>
      </c>
      <c r="H861" t="s">
        <v>5</v>
      </c>
      <c r="I861" t="s">
        <v>20925</v>
      </c>
      <c r="J861" t="s">
        <v>20920</v>
      </c>
      <c r="K861" t="s">
        <v>20924</v>
      </c>
      <c r="L861" t="s">
        <v>20923</v>
      </c>
      <c r="M861" t="s">
        <v>84</v>
      </c>
      <c r="N861">
        <v>2</v>
      </c>
      <c r="O861" t="s">
        <v>20922</v>
      </c>
      <c r="P861" t="s">
        <v>20921</v>
      </c>
      <c r="Q861" t="s">
        <v>20920</v>
      </c>
      <c r="R861" s="7">
        <v>40848</v>
      </c>
      <c r="S861" s="8">
        <f t="shared" si="104"/>
        <v>2011</v>
      </c>
      <c r="T861" s="8">
        <v>2011</v>
      </c>
      <c r="U861" s="8">
        <f t="shared" si="105"/>
        <v>11</v>
      </c>
      <c r="V861" s="7">
        <v>40848</v>
      </c>
      <c r="W861" t="s">
        <v>154</v>
      </c>
      <c r="X861" s="2">
        <v>1.6519999999999999</v>
      </c>
      <c r="Y861" s="6">
        <f t="shared" si="106"/>
        <v>4.409919649769093E-2</v>
      </c>
      <c r="AA861" t="s">
        <v>153</v>
      </c>
      <c r="AB861">
        <v>17337</v>
      </c>
      <c r="AD861" t="s">
        <v>2</v>
      </c>
      <c r="AE861">
        <v>59</v>
      </c>
      <c r="AF861">
        <v>11</v>
      </c>
      <c r="AG861">
        <v>5979196</v>
      </c>
      <c r="AH861" t="s">
        <v>20919</v>
      </c>
      <c r="AI861" t="s">
        <v>20918</v>
      </c>
      <c r="AJ861" t="s">
        <v>20917</v>
      </c>
      <c r="AK861" t="s">
        <v>20916</v>
      </c>
      <c r="AL861">
        <v>54</v>
      </c>
      <c r="AM861" s="5">
        <f t="shared" si="107"/>
        <v>4.9090909090909092</v>
      </c>
      <c r="AN861" s="4">
        <f t="shared" si="108"/>
        <v>7.4352001652266703E-3</v>
      </c>
      <c r="AO861" s="3"/>
      <c r="AP861">
        <v>0</v>
      </c>
      <c r="AQ861" t="s">
        <v>20915</v>
      </c>
      <c r="AR861" t="s">
        <v>1</v>
      </c>
      <c r="AS861" t="s">
        <v>11680</v>
      </c>
      <c r="AT861" s="2" t="s">
        <v>0</v>
      </c>
      <c r="AU861" s="1">
        <f t="shared" si="109"/>
        <v>3.3099997597951654</v>
      </c>
      <c r="AV861" s="1">
        <f t="shared" si="110"/>
        <v>2.57671983314588</v>
      </c>
      <c r="AW861" s="1">
        <f t="shared" si="111"/>
        <v>1.8434399064965947</v>
      </c>
    </row>
    <row r="862" spans="1:49" x14ac:dyDescent="0.2">
      <c r="A862">
        <v>860</v>
      </c>
      <c r="B862" t="s">
        <v>20914</v>
      </c>
      <c r="C862" t="s">
        <v>20913</v>
      </c>
      <c r="F862" t="s">
        <v>20912</v>
      </c>
      <c r="G862" t="s">
        <v>6</v>
      </c>
      <c r="H862" t="s">
        <v>5</v>
      </c>
      <c r="I862" t="s">
        <v>1890</v>
      </c>
      <c r="J862">
        <v>60009697</v>
      </c>
      <c r="K862" t="s">
        <v>103</v>
      </c>
      <c r="L862" t="s">
        <v>102</v>
      </c>
      <c r="M862" t="s">
        <v>101</v>
      </c>
      <c r="N862">
        <v>2</v>
      </c>
      <c r="O862" t="s">
        <v>16809</v>
      </c>
      <c r="P862" t="s">
        <v>16808</v>
      </c>
      <c r="Q862" t="s">
        <v>100</v>
      </c>
      <c r="R862" s="7">
        <v>40848</v>
      </c>
      <c r="S862" s="8">
        <f t="shared" si="104"/>
        <v>2011</v>
      </c>
      <c r="T862" s="8">
        <v>2011</v>
      </c>
      <c r="U862" s="8">
        <f t="shared" si="105"/>
        <v>11</v>
      </c>
      <c r="V862" s="7">
        <v>40848</v>
      </c>
      <c r="W862" t="s">
        <v>154</v>
      </c>
      <c r="X862" s="2">
        <v>1.6519999999999999</v>
      </c>
      <c r="Y862" s="6">
        <f t="shared" si="106"/>
        <v>4.409919649769093E-2</v>
      </c>
      <c r="AA862" t="s">
        <v>153</v>
      </c>
      <c r="AB862">
        <v>17337</v>
      </c>
      <c r="AD862" t="s">
        <v>2</v>
      </c>
      <c r="AE862">
        <v>59</v>
      </c>
      <c r="AF862">
        <v>11</v>
      </c>
      <c r="AG862">
        <v>5979197</v>
      </c>
      <c r="AH862" t="s">
        <v>20911</v>
      </c>
      <c r="AI862" t="s">
        <v>20910</v>
      </c>
      <c r="AJ862" t="s">
        <v>20909</v>
      </c>
      <c r="AK862" t="s">
        <v>20908</v>
      </c>
      <c r="AL862">
        <v>8</v>
      </c>
      <c r="AM862" s="5">
        <f t="shared" si="107"/>
        <v>0.72727272727272729</v>
      </c>
      <c r="AN862" s="4">
        <f t="shared" si="108"/>
        <v>1.1015111355891364E-3</v>
      </c>
      <c r="AO862" s="3"/>
      <c r="AP862">
        <v>0</v>
      </c>
      <c r="AQ862" t="s">
        <v>152</v>
      </c>
      <c r="AR862" t="s">
        <v>1</v>
      </c>
      <c r="AS862" t="s">
        <v>151</v>
      </c>
      <c r="AT862" s="2" t="s">
        <v>0</v>
      </c>
      <c r="AU862" s="1">
        <f t="shared" si="109"/>
        <v>3.1199890889060393</v>
      </c>
      <c r="AV862" s="1">
        <f t="shared" si="110"/>
        <v>2.2600353816640033</v>
      </c>
      <c r="AW862" s="1">
        <f t="shared" si="111"/>
        <v>1.4000816744219673</v>
      </c>
    </row>
    <row r="863" spans="1:49" x14ac:dyDescent="0.2">
      <c r="A863">
        <v>861</v>
      </c>
      <c r="B863" t="s">
        <v>20907</v>
      </c>
      <c r="C863" t="s">
        <v>20906</v>
      </c>
      <c r="F863" t="s">
        <v>20905</v>
      </c>
      <c r="G863" t="s">
        <v>6</v>
      </c>
      <c r="H863" t="s">
        <v>5</v>
      </c>
      <c r="I863" t="s">
        <v>702</v>
      </c>
      <c r="J863">
        <v>60016248</v>
      </c>
      <c r="K863" t="s">
        <v>701</v>
      </c>
      <c r="L863" t="s">
        <v>700</v>
      </c>
      <c r="M863" t="s">
        <v>388</v>
      </c>
      <c r="N863">
        <v>2</v>
      </c>
      <c r="O863" t="s">
        <v>20904</v>
      </c>
      <c r="P863" t="s">
        <v>20903</v>
      </c>
      <c r="Q863" t="s">
        <v>1159</v>
      </c>
      <c r="R863" s="7">
        <v>40848</v>
      </c>
      <c r="S863" s="8">
        <f t="shared" si="104"/>
        <v>2011</v>
      </c>
      <c r="T863" s="8">
        <v>2011</v>
      </c>
      <c r="U863" s="8">
        <f t="shared" si="105"/>
        <v>11</v>
      </c>
      <c r="V863" s="7">
        <v>40848</v>
      </c>
      <c r="W863" t="s">
        <v>154</v>
      </c>
      <c r="X863" s="2">
        <v>1.6519999999999999</v>
      </c>
      <c r="Y863" s="6">
        <f t="shared" si="106"/>
        <v>4.409919649769093E-2</v>
      </c>
      <c r="AA863" t="s">
        <v>153</v>
      </c>
      <c r="AB863">
        <v>17337</v>
      </c>
      <c r="AD863" t="s">
        <v>2</v>
      </c>
      <c r="AE863">
        <v>59</v>
      </c>
      <c r="AF863">
        <v>11</v>
      </c>
      <c r="AG863">
        <v>5979200</v>
      </c>
      <c r="AH863" t="s">
        <v>20902</v>
      </c>
      <c r="AI863" t="s">
        <v>20901</v>
      </c>
      <c r="AJ863" t="s">
        <v>20900</v>
      </c>
      <c r="AK863" t="s">
        <v>20899</v>
      </c>
      <c r="AL863">
        <v>18</v>
      </c>
      <c r="AM863" s="5">
        <f t="shared" si="107"/>
        <v>1.6363636363636365</v>
      </c>
      <c r="AN863" s="4">
        <f t="shared" si="108"/>
        <v>2.4784000550755569E-3</v>
      </c>
      <c r="AO863" s="3"/>
      <c r="AP863">
        <v>0</v>
      </c>
      <c r="AR863" t="s">
        <v>1</v>
      </c>
      <c r="AT863" s="2" t="s">
        <v>0</v>
      </c>
      <c r="AU863" s="1">
        <f t="shared" si="109"/>
        <v>3.1612957564906319</v>
      </c>
      <c r="AV863" s="1">
        <f t="shared" si="110"/>
        <v>2.3288798276383242</v>
      </c>
      <c r="AW863" s="1">
        <f t="shared" si="111"/>
        <v>1.4964638987860168</v>
      </c>
    </row>
    <row r="864" spans="1:49" x14ac:dyDescent="0.2">
      <c r="A864">
        <v>862</v>
      </c>
      <c r="B864" t="s">
        <v>20898</v>
      </c>
      <c r="C864" t="s">
        <v>20897</v>
      </c>
      <c r="F864" t="s">
        <v>20896</v>
      </c>
      <c r="G864" t="s">
        <v>6</v>
      </c>
      <c r="H864" t="s">
        <v>5</v>
      </c>
      <c r="I864" t="s">
        <v>19008</v>
      </c>
      <c r="J864">
        <v>60005465</v>
      </c>
      <c r="K864" t="s">
        <v>409</v>
      </c>
      <c r="L864" t="s">
        <v>172</v>
      </c>
      <c r="M864" t="s">
        <v>60</v>
      </c>
      <c r="N864">
        <v>5</v>
      </c>
      <c r="O864" t="s">
        <v>20895</v>
      </c>
      <c r="P864" t="s">
        <v>20894</v>
      </c>
      <c r="Q864" t="s">
        <v>419</v>
      </c>
      <c r="R864" s="7">
        <v>40848</v>
      </c>
      <c r="S864" s="8">
        <f t="shared" si="104"/>
        <v>2011</v>
      </c>
      <c r="T864" s="8">
        <v>2011</v>
      </c>
      <c r="U864" s="8">
        <f t="shared" si="105"/>
        <v>11</v>
      </c>
      <c r="V864" s="7">
        <v>40848</v>
      </c>
      <c r="W864" t="s">
        <v>154</v>
      </c>
      <c r="X864" s="2">
        <v>1.6519999999999999</v>
      </c>
      <c r="Y864" s="6">
        <f t="shared" si="106"/>
        <v>4.409919649769093E-2</v>
      </c>
      <c r="AA864" t="s">
        <v>153</v>
      </c>
      <c r="AB864">
        <v>17337</v>
      </c>
      <c r="AD864" t="s">
        <v>2</v>
      </c>
      <c r="AE864">
        <v>59</v>
      </c>
      <c r="AF864">
        <v>11</v>
      </c>
      <c r="AG864">
        <v>5979149</v>
      </c>
      <c r="AH864" t="s">
        <v>20893</v>
      </c>
      <c r="AI864" t="s">
        <v>20892</v>
      </c>
      <c r="AJ864" t="s">
        <v>20891</v>
      </c>
      <c r="AK864" t="s">
        <v>20890</v>
      </c>
      <c r="AL864">
        <v>140</v>
      </c>
      <c r="AM864" s="5">
        <f t="shared" si="107"/>
        <v>12.727272727272727</v>
      </c>
      <c r="AN864" s="4">
        <f t="shared" si="108"/>
        <v>1.9276444872809884E-2</v>
      </c>
      <c r="AO864" s="3"/>
      <c r="AP864">
        <v>0</v>
      </c>
      <c r="AR864" t="s">
        <v>1522</v>
      </c>
      <c r="AT864" s="2" t="s">
        <v>0</v>
      </c>
      <c r="AU864" s="1">
        <f t="shared" si="109"/>
        <v>3.6652371010226616</v>
      </c>
      <c r="AV864" s="1">
        <f t="shared" si="110"/>
        <v>3.1687820685250405</v>
      </c>
      <c r="AW864" s="1">
        <f t="shared" si="111"/>
        <v>2.6723270360274198</v>
      </c>
    </row>
    <row r="865" spans="1:49" x14ac:dyDescent="0.2">
      <c r="A865">
        <v>863</v>
      </c>
      <c r="B865" t="s">
        <v>20889</v>
      </c>
      <c r="C865" t="s">
        <v>20888</v>
      </c>
      <c r="F865" t="s">
        <v>20887</v>
      </c>
      <c r="G865" t="s">
        <v>6</v>
      </c>
      <c r="H865" t="s">
        <v>5</v>
      </c>
      <c r="I865" t="s">
        <v>19386</v>
      </c>
      <c r="J865">
        <v>60012954</v>
      </c>
      <c r="K865" t="s">
        <v>797</v>
      </c>
      <c r="L865" t="s">
        <v>796</v>
      </c>
      <c r="M865" t="s">
        <v>206</v>
      </c>
      <c r="N865">
        <v>3</v>
      </c>
      <c r="O865" t="s">
        <v>20886</v>
      </c>
      <c r="P865" t="s">
        <v>20885</v>
      </c>
      <c r="Q865" t="s">
        <v>12747</v>
      </c>
      <c r="R865" s="7">
        <v>40848</v>
      </c>
      <c r="S865" s="8">
        <f t="shared" si="104"/>
        <v>2011</v>
      </c>
      <c r="T865" s="8">
        <v>2011</v>
      </c>
      <c r="U865" s="8">
        <f t="shared" si="105"/>
        <v>11</v>
      </c>
      <c r="V865" s="7">
        <v>40848</v>
      </c>
      <c r="W865" t="s">
        <v>154</v>
      </c>
      <c r="X865" s="2">
        <v>1.6519999999999999</v>
      </c>
      <c r="Y865" s="6">
        <f t="shared" si="106"/>
        <v>4.409919649769093E-2</v>
      </c>
      <c r="AA865" t="s">
        <v>153</v>
      </c>
      <c r="AB865">
        <v>17337</v>
      </c>
      <c r="AD865" t="s">
        <v>2</v>
      </c>
      <c r="AE865">
        <v>59</v>
      </c>
      <c r="AF865">
        <v>11</v>
      </c>
      <c r="AG865">
        <v>5979137</v>
      </c>
      <c r="AH865" t="s">
        <v>20884</v>
      </c>
      <c r="AI865" t="s">
        <v>20883</v>
      </c>
      <c r="AJ865" t="s">
        <v>20882</v>
      </c>
      <c r="AK865" t="s">
        <v>20881</v>
      </c>
      <c r="AL865">
        <v>10</v>
      </c>
      <c r="AM865" s="5">
        <f t="shared" si="107"/>
        <v>0.90909090909090906</v>
      </c>
      <c r="AN865" s="4">
        <f t="shared" si="108"/>
        <v>1.3768889194864203E-3</v>
      </c>
      <c r="AO865" s="3"/>
      <c r="AP865">
        <v>0</v>
      </c>
      <c r="AR865" t="s">
        <v>1</v>
      </c>
      <c r="AS865" t="s">
        <v>1456</v>
      </c>
      <c r="AT865" s="2" t="s">
        <v>0</v>
      </c>
      <c r="AU865" s="1">
        <f t="shared" si="109"/>
        <v>3.1282504224229575</v>
      </c>
      <c r="AV865" s="1">
        <f t="shared" si="110"/>
        <v>2.2738042708588675</v>
      </c>
      <c r="AW865" s="1">
        <f t="shared" si="111"/>
        <v>1.4193581192947773</v>
      </c>
    </row>
    <row r="866" spans="1:49" x14ac:dyDescent="0.2">
      <c r="A866">
        <v>864</v>
      </c>
      <c r="B866" t="s">
        <v>20880</v>
      </c>
      <c r="C866" t="s">
        <v>20879</v>
      </c>
      <c r="F866" t="s">
        <v>20878</v>
      </c>
      <c r="G866" t="s">
        <v>6</v>
      </c>
      <c r="H866" t="s">
        <v>5</v>
      </c>
      <c r="I866" t="s">
        <v>58</v>
      </c>
      <c r="J866">
        <v>60008504</v>
      </c>
      <c r="K866" t="s">
        <v>57</v>
      </c>
      <c r="L866" t="s">
        <v>56</v>
      </c>
      <c r="M866" t="s">
        <v>55</v>
      </c>
      <c r="N866">
        <v>2</v>
      </c>
      <c r="O866" t="s">
        <v>2530</v>
      </c>
      <c r="P866" t="s">
        <v>2529</v>
      </c>
      <c r="Q866" t="s">
        <v>7686</v>
      </c>
      <c r="R866" s="7">
        <v>40848</v>
      </c>
      <c r="S866" s="8">
        <f t="shared" si="104"/>
        <v>2011</v>
      </c>
      <c r="T866" s="8">
        <v>2011</v>
      </c>
      <c r="U866" s="8">
        <f t="shared" si="105"/>
        <v>11</v>
      </c>
      <c r="V866" s="7">
        <v>40848</v>
      </c>
      <c r="W866" t="s">
        <v>154</v>
      </c>
      <c r="X866" s="2">
        <v>1.6519999999999999</v>
      </c>
      <c r="Y866" s="6">
        <f t="shared" si="106"/>
        <v>4.409919649769093E-2</v>
      </c>
      <c r="AA866" t="s">
        <v>153</v>
      </c>
      <c r="AB866">
        <v>17337</v>
      </c>
      <c r="AD866" t="s">
        <v>2</v>
      </c>
      <c r="AE866">
        <v>59</v>
      </c>
      <c r="AF866">
        <v>11</v>
      </c>
      <c r="AG866">
        <v>5979175</v>
      </c>
      <c r="AH866" t="s">
        <v>20877</v>
      </c>
      <c r="AI866" t="s">
        <v>20876</v>
      </c>
      <c r="AJ866" t="s">
        <v>20875</v>
      </c>
      <c r="AK866" t="s">
        <v>20874</v>
      </c>
      <c r="AL866">
        <v>13</v>
      </c>
      <c r="AM866" s="5">
        <f t="shared" si="107"/>
        <v>1.1818181818181819</v>
      </c>
      <c r="AN866" s="4">
        <f t="shared" si="108"/>
        <v>1.7899555953323468E-3</v>
      </c>
      <c r="AO866" s="3"/>
      <c r="AP866">
        <v>0</v>
      </c>
      <c r="AR866" t="s">
        <v>1</v>
      </c>
      <c r="AT866" s="2" t="s">
        <v>0</v>
      </c>
      <c r="AU866" s="1">
        <f t="shared" si="109"/>
        <v>3.1406424226983356</v>
      </c>
      <c r="AV866" s="1">
        <f t="shared" si="110"/>
        <v>2.2944576046511638</v>
      </c>
      <c r="AW866" s="1">
        <f t="shared" si="111"/>
        <v>1.4482727866039922</v>
      </c>
    </row>
    <row r="867" spans="1:49" x14ac:dyDescent="0.2">
      <c r="A867">
        <v>865</v>
      </c>
      <c r="B867" t="s">
        <v>20873</v>
      </c>
      <c r="C867" t="s">
        <v>20872</v>
      </c>
      <c r="F867" t="s">
        <v>20871</v>
      </c>
      <c r="G867" t="s">
        <v>6</v>
      </c>
      <c r="H867" t="s">
        <v>5</v>
      </c>
      <c r="I867" t="s">
        <v>15</v>
      </c>
      <c r="J867" t="s">
        <v>1699</v>
      </c>
      <c r="K867" t="s">
        <v>1698</v>
      </c>
      <c r="L867" t="s">
        <v>1697</v>
      </c>
      <c r="M867" t="s">
        <v>530</v>
      </c>
      <c r="N867">
        <v>5</v>
      </c>
      <c r="O867" t="s">
        <v>20870</v>
      </c>
      <c r="P867" t="s">
        <v>20869</v>
      </c>
      <c r="Q867" t="s">
        <v>1696</v>
      </c>
      <c r="R867" s="7">
        <v>40848</v>
      </c>
      <c r="S867" s="8">
        <f t="shared" si="104"/>
        <v>2011</v>
      </c>
      <c r="T867" s="8">
        <v>2011</v>
      </c>
      <c r="U867" s="8">
        <f t="shared" si="105"/>
        <v>11</v>
      </c>
      <c r="V867" s="7">
        <v>40848</v>
      </c>
      <c r="W867" t="s">
        <v>154</v>
      </c>
      <c r="X867" s="2">
        <v>1.6519999999999999</v>
      </c>
      <c r="Y867" s="6">
        <f t="shared" si="106"/>
        <v>4.409919649769093E-2</v>
      </c>
      <c r="AA867" t="s">
        <v>153</v>
      </c>
      <c r="AB867">
        <v>17337</v>
      </c>
      <c r="AD867" t="s">
        <v>2</v>
      </c>
      <c r="AE867">
        <v>59</v>
      </c>
      <c r="AF867">
        <v>11</v>
      </c>
      <c r="AG867">
        <v>5979184</v>
      </c>
      <c r="AH867" t="s">
        <v>20868</v>
      </c>
      <c r="AI867" t="s">
        <v>20867</v>
      </c>
      <c r="AJ867" t="s">
        <v>20866</v>
      </c>
      <c r="AK867" t="s">
        <v>20865</v>
      </c>
      <c r="AL867">
        <v>47</v>
      </c>
      <c r="AM867" s="5">
        <f t="shared" si="107"/>
        <v>4.2727272727272725</v>
      </c>
      <c r="AN867" s="4">
        <f t="shared" si="108"/>
        <v>6.4713779215861758E-3</v>
      </c>
      <c r="AO867" s="3"/>
      <c r="AP867">
        <v>0</v>
      </c>
      <c r="AR867" t="s">
        <v>1695</v>
      </c>
      <c r="AS867" t="s">
        <v>2122</v>
      </c>
      <c r="AT867" s="2" t="s">
        <v>0</v>
      </c>
      <c r="AU867" s="1">
        <f t="shared" si="109"/>
        <v>3.2810850924859505</v>
      </c>
      <c r="AV867" s="1">
        <f t="shared" si="110"/>
        <v>2.5285287209638554</v>
      </c>
      <c r="AW867" s="1">
        <f t="shared" si="111"/>
        <v>1.7759723494417603</v>
      </c>
    </row>
    <row r="868" spans="1:49" x14ac:dyDescent="0.2">
      <c r="A868">
        <v>866</v>
      </c>
      <c r="B868" t="s">
        <v>20864</v>
      </c>
      <c r="C868" t="s">
        <v>20863</v>
      </c>
      <c r="F868" t="s">
        <v>20862</v>
      </c>
      <c r="G868" t="s">
        <v>6</v>
      </c>
      <c r="H868" t="s">
        <v>5</v>
      </c>
      <c r="I868" t="s">
        <v>20861</v>
      </c>
      <c r="J868" t="s">
        <v>20860</v>
      </c>
      <c r="K868" t="s">
        <v>20859</v>
      </c>
      <c r="L868" t="s">
        <v>16236</v>
      </c>
      <c r="M868" t="s">
        <v>135</v>
      </c>
      <c r="N868">
        <v>5</v>
      </c>
      <c r="O868" t="s">
        <v>20858</v>
      </c>
      <c r="P868" t="s">
        <v>20857</v>
      </c>
      <c r="Q868" t="s">
        <v>20856</v>
      </c>
      <c r="R868" s="7">
        <v>40848</v>
      </c>
      <c r="S868" s="8">
        <f t="shared" si="104"/>
        <v>2011</v>
      </c>
      <c r="T868" s="8">
        <v>2011</v>
      </c>
      <c r="U868" s="8">
        <f t="shared" si="105"/>
        <v>11</v>
      </c>
      <c r="V868" s="7">
        <v>40848</v>
      </c>
      <c r="W868" t="s">
        <v>154</v>
      </c>
      <c r="X868" s="2">
        <v>1.6519999999999999</v>
      </c>
      <c r="Y868" s="6">
        <f t="shared" si="106"/>
        <v>4.409919649769093E-2</v>
      </c>
      <c r="AA868" t="s">
        <v>153</v>
      </c>
      <c r="AB868">
        <v>17337</v>
      </c>
      <c r="AD868" t="s">
        <v>2</v>
      </c>
      <c r="AE868">
        <v>59</v>
      </c>
      <c r="AF868">
        <v>11</v>
      </c>
      <c r="AG868">
        <v>5979146</v>
      </c>
      <c r="AH868" t="s">
        <v>20855</v>
      </c>
      <c r="AI868" t="s">
        <v>20854</v>
      </c>
      <c r="AJ868" t="s">
        <v>20853</v>
      </c>
      <c r="AK868" t="s">
        <v>20852</v>
      </c>
      <c r="AL868">
        <v>18</v>
      </c>
      <c r="AM868" s="5">
        <f t="shared" si="107"/>
        <v>1.6363636363636365</v>
      </c>
      <c r="AN868" s="4">
        <f t="shared" si="108"/>
        <v>2.4784000550755569E-3</v>
      </c>
      <c r="AO868" s="3"/>
      <c r="AP868">
        <v>0</v>
      </c>
      <c r="AQ868" t="s">
        <v>20851</v>
      </c>
      <c r="AR868">
        <v>721500238</v>
      </c>
      <c r="AS868" t="s">
        <v>686</v>
      </c>
      <c r="AT868" s="2" t="s">
        <v>0</v>
      </c>
      <c r="AU868" s="1">
        <f t="shared" si="109"/>
        <v>3.1612957564906319</v>
      </c>
      <c r="AV868" s="1">
        <f t="shared" si="110"/>
        <v>2.3288798276383242</v>
      </c>
      <c r="AW868" s="1">
        <f t="shared" si="111"/>
        <v>1.4964638987860168</v>
      </c>
    </row>
    <row r="869" spans="1:49" x14ac:dyDescent="0.2">
      <c r="A869">
        <v>867</v>
      </c>
      <c r="B869" t="s">
        <v>20850</v>
      </c>
      <c r="C869" t="s">
        <v>20849</v>
      </c>
      <c r="F869" t="s">
        <v>20848</v>
      </c>
      <c r="G869" t="s">
        <v>6</v>
      </c>
      <c r="H869" t="s">
        <v>5</v>
      </c>
      <c r="I869" t="s">
        <v>2168</v>
      </c>
      <c r="J869" t="s">
        <v>2645</v>
      </c>
      <c r="K869" t="s">
        <v>2644</v>
      </c>
      <c r="L869" t="s">
        <v>2643</v>
      </c>
      <c r="M869" t="s">
        <v>530</v>
      </c>
      <c r="N869">
        <v>5</v>
      </c>
      <c r="O869" t="s">
        <v>20847</v>
      </c>
      <c r="P869" t="s">
        <v>20846</v>
      </c>
      <c r="Q869" t="s">
        <v>20845</v>
      </c>
      <c r="R869" s="7">
        <v>40848</v>
      </c>
      <c r="S869" s="8">
        <f t="shared" si="104"/>
        <v>2011</v>
      </c>
      <c r="T869" s="8">
        <v>2011</v>
      </c>
      <c r="U869" s="8">
        <f t="shared" si="105"/>
        <v>11</v>
      </c>
      <c r="V869" s="7">
        <v>40848</v>
      </c>
      <c r="W869" t="s">
        <v>154</v>
      </c>
      <c r="X869" s="2">
        <v>1.6519999999999999</v>
      </c>
      <c r="Y869" s="6">
        <f t="shared" si="106"/>
        <v>4.409919649769093E-2</v>
      </c>
      <c r="AA869" t="s">
        <v>153</v>
      </c>
      <c r="AB869">
        <v>17337</v>
      </c>
      <c r="AD869" t="s">
        <v>2</v>
      </c>
      <c r="AE869">
        <v>59</v>
      </c>
      <c r="AF869">
        <v>11</v>
      </c>
      <c r="AG869">
        <v>5979187</v>
      </c>
      <c r="AH869" t="s">
        <v>20844</v>
      </c>
      <c r="AI869" t="s">
        <v>20843</v>
      </c>
      <c r="AJ869" t="s">
        <v>20842</v>
      </c>
      <c r="AK869" t="s">
        <v>20841</v>
      </c>
      <c r="AL869">
        <v>88</v>
      </c>
      <c r="AM869" s="5">
        <f t="shared" si="107"/>
        <v>8</v>
      </c>
      <c r="AN869" s="4">
        <f t="shared" si="108"/>
        <v>1.2116622491480499E-2</v>
      </c>
      <c r="AO869" s="3"/>
      <c r="AP869">
        <v>0</v>
      </c>
      <c r="AQ869" t="s">
        <v>9</v>
      </c>
      <c r="AR869">
        <v>60871061</v>
      </c>
      <c r="AS869" t="s">
        <v>8</v>
      </c>
      <c r="AT869" s="2" t="s">
        <v>0</v>
      </c>
      <c r="AU869" s="1">
        <f t="shared" si="109"/>
        <v>3.4504424295827798</v>
      </c>
      <c r="AV869" s="1">
        <f t="shared" si="110"/>
        <v>2.8107909494585712</v>
      </c>
      <c r="AW869" s="1">
        <f t="shared" si="111"/>
        <v>2.1711394693343626</v>
      </c>
    </row>
    <row r="870" spans="1:49" x14ac:dyDescent="0.2">
      <c r="A870">
        <v>868</v>
      </c>
      <c r="B870" t="s">
        <v>20840</v>
      </c>
      <c r="C870" t="s">
        <v>20839</v>
      </c>
      <c r="F870" t="s">
        <v>20838</v>
      </c>
      <c r="G870" t="s">
        <v>6</v>
      </c>
      <c r="H870" t="s">
        <v>5</v>
      </c>
      <c r="I870" t="s">
        <v>492</v>
      </c>
      <c r="J870" t="s">
        <v>20837</v>
      </c>
      <c r="K870" t="s">
        <v>20836</v>
      </c>
      <c r="L870" t="s">
        <v>20835</v>
      </c>
      <c r="M870" t="s">
        <v>20834</v>
      </c>
      <c r="N870">
        <v>3</v>
      </c>
      <c r="O870" t="s">
        <v>20833</v>
      </c>
      <c r="P870" t="s">
        <v>20832</v>
      </c>
      <c r="Q870" t="s">
        <v>20831</v>
      </c>
      <c r="R870" s="7">
        <v>40848</v>
      </c>
      <c r="S870" s="8">
        <f t="shared" si="104"/>
        <v>2011</v>
      </c>
      <c r="T870" s="8">
        <v>2011</v>
      </c>
      <c r="U870" s="8">
        <f t="shared" si="105"/>
        <v>11</v>
      </c>
      <c r="V870" s="7">
        <v>40848</v>
      </c>
      <c r="W870" t="s">
        <v>154</v>
      </c>
      <c r="X870" s="2">
        <v>1.6519999999999999</v>
      </c>
      <c r="Y870" s="6">
        <f t="shared" si="106"/>
        <v>4.409919649769093E-2</v>
      </c>
      <c r="AA870" t="s">
        <v>153</v>
      </c>
      <c r="AB870">
        <v>17337</v>
      </c>
      <c r="AD870" t="s">
        <v>2</v>
      </c>
      <c r="AE870">
        <v>59</v>
      </c>
      <c r="AF870">
        <v>11</v>
      </c>
      <c r="AG870">
        <v>5979140</v>
      </c>
      <c r="AH870" t="s">
        <v>20830</v>
      </c>
      <c r="AI870" t="s">
        <v>20829</v>
      </c>
      <c r="AJ870" t="s">
        <v>20828</v>
      </c>
      <c r="AK870" t="s">
        <v>20827</v>
      </c>
      <c r="AL870">
        <v>25</v>
      </c>
      <c r="AM870" s="5">
        <f t="shared" si="107"/>
        <v>2.2727272727272729</v>
      </c>
      <c r="AN870" s="4">
        <f t="shared" si="108"/>
        <v>3.4422222987160515E-3</v>
      </c>
      <c r="AO870" s="3"/>
      <c r="AP870">
        <v>0</v>
      </c>
      <c r="AR870" t="s">
        <v>1</v>
      </c>
      <c r="AT870" s="2" t="s">
        <v>0</v>
      </c>
      <c r="AU870" s="1">
        <f t="shared" si="109"/>
        <v>3.1902104237998468</v>
      </c>
      <c r="AV870" s="1">
        <f t="shared" si="110"/>
        <v>2.3770709398203493</v>
      </c>
      <c r="AW870" s="1">
        <f t="shared" si="111"/>
        <v>1.5639314558408515</v>
      </c>
    </row>
    <row r="871" spans="1:49" x14ac:dyDescent="0.2">
      <c r="A871">
        <v>869</v>
      </c>
      <c r="B871" t="s">
        <v>20826</v>
      </c>
      <c r="C871" t="s">
        <v>20825</v>
      </c>
      <c r="F871" t="s">
        <v>20824</v>
      </c>
      <c r="G871" t="s">
        <v>6</v>
      </c>
      <c r="H871" t="s">
        <v>5</v>
      </c>
      <c r="I871" t="s">
        <v>2039</v>
      </c>
      <c r="J871">
        <v>60022144</v>
      </c>
      <c r="K871" t="s">
        <v>1269</v>
      </c>
      <c r="L871" t="s">
        <v>1268</v>
      </c>
      <c r="M871" t="s">
        <v>17</v>
      </c>
      <c r="N871">
        <v>3</v>
      </c>
      <c r="O871" t="s">
        <v>20823</v>
      </c>
      <c r="P871" t="s">
        <v>20822</v>
      </c>
      <c r="Q871" t="s">
        <v>1267</v>
      </c>
      <c r="R871" s="7">
        <v>40848</v>
      </c>
      <c r="S871" s="8">
        <f t="shared" si="104"/>
        <v>2011</v>
      </c>
      <c r="T871" s="8">
        <v>2011</v>
      </c>
      <c r="U871" s="8">
        <f t="shared" si="105"/>
        <v>11</v>
      </c>
      <c r="V871" s="7">
        <v>40848</v>
      </c>
      <c r="W871" t="s">
        <v>154</v>
      </c>
      <c r="X871" s="2">
        <v>1.6519999999999999</v>
      </c>
      <c r="Y871" s="6">
        <f t="shared" si="106"/>
        <v>4.409919649769093E-2</v>
      </c>
      <c r="AA871" t="s">
        <v>153</v>
      </c>
      <c r="AB871">
        <v>17337</v>
      </c>
      <c r="AD871" t="s">
        <v>2</v>
      </c>
      <c r="AE871">
        <v>59</v>
      </c>
      <c r="AF871">
        <v>11</v>
      </c>
      <c r="AG871">
        <v>5979141</v>
      </c>
      <c r="AH871" t="s">
        <v>20821</v>
      </c>
      <c r="AI871" t="s">
        <v>20820</v>
      </c>
      <c r="AJ871" t="s">
        <v>20819</v>
      </c>
      <c r="AK871" t="s">
        <v>20818</v>
      </c>
      <c r="AL871">
        <v>80</v>
      </c>
      <c r="AM871" s="5">
        <f t="shared" si="107"/>
        <v>7.2727272727272725</v>
      </c>
      <c r="AN871" s="4">
        <f t="shared" si="108"/>
        <v>1.1015111355891363E-2</v>
      </c>
      <c r="AO871" s="3"/>
      <c r="AP871">
        <v>0</v>
      </c>
      <c r="AQ871" t="s">
        <v>197</v>
      </c>
      <c r="AR871">
        <v>846672</v>
      </c>
      <c r="AS871" t="s">
        <v>196</v>
      </c>
      <c r="AT871" s="2" t="s">
        <v>0</v>
      </c>
      <c r="AU871" s="1">
        <f t="shared" si="109"/>
        <v>3.4173970955151058</v>
      </c>
      <c r="AV871" s="1">
        <f t="shared" si="110"/>
        <v>2.7557153926791145</v>
      </c>
      <c r="AW871" s="1">
        <f t="shared" si="111"/>
        <v>2.0940336898431231</v>
      </c>
    </row>
    <row r="872" spans="1:49" x14ac:dyDescent="0.2">
      <c r="A872">
        <v>870</v>
      </c>
      <c r="B872" t="s">
        <v>20817</v>
      </c>
      <c r="C872" t="s">
        <v>20816</v>
      </c>
      <c r="F872" t="s">
        <v>20815</v>
      </c>
      <c r="G872" t="s">
        <v>6</v>
      </c>
      <c r="H872" t="s">
        <v>5</v>
      </c>
      <c r="I872" t="s">
        <v>20814</v>
      </c>
      <c r="J872">
        <v>60032259</v>
      </c>
      <c r="K872" t="s">
        <v>773</v>
      </c>
      <c r="L872" t="s">
        <v>772</v>
      </c>
      <c r="M872" t="s">
        <v>148</v>
      </c>
      <c r="N872">
        <v>2</v>
      </c>
      <c r="O872" t="s">
        <v>20813</v>
      </c>
      <c r="P872" t="s">
        <v>20812</v>
      </c>
      <c r="Q872" t="s">
        <v>771</v>
      </c>
      <c r="R872" s="7">
        <v>40848</v>
      </c>
      <c r="S872" s="8">
        <f t="shared" si="104"/>
        <v>2011</v>
      </c>
      <c r="T872" s="8">
        <v>2011</v>
      </c>
      <c r="U872" s="8">
        <f t="shared" si="105"/>
        <v>11</v>
      </c>
      <c r="V872" s="7">
        <v>40848</v>
      </c>
      <c r="W872" t="s">
        <v>154</v>
      </c>
      <c r="X872" s="2">
        <v>1.6519999999999999</v>
      </c>
      <c r="Y872" s="6">
        <f t="shared" si="106"/>
        <v>4.409919649769093E-2</v>
      </c>
      <c r="AA872" t="s">
        <v>153</v>
      </c>
      <c r="AB872">
        <v>17337</v>
      </c>
      <c r="AD872" t="s">
        <v>2</v>
      </c>
      <c r="AE872">
        <v>59</v>
      </c>
      <c r="AF872">
        <v>11</v>
      </c>
      <c r="AG872">
        <v>5979190</v>
      </c>
      <c r="AH872" t="s">
        <v>20811</v>
      </c>
      <c r="AI872" t="s">
        <v>20810</v>
      </c>
      <c r="AJ872" t="s">
        <v>20809</v>
      </c>
      <c r="AK872" t="s">
        <v>20808</v>
      </c>
      <c r="AL872">
        <v>3</v>
      </c>
      <c r="AM872" s="5">
        <f t="shared" si="107"/>
        <v>0.27272727272727271</v>
      </c>
      <c r="AN872" s="4">
        <f t="shared" si="108"/>
        <v>4.1306667584592612E-4</v>
      </c>
      <c r="AO872" s="3"/>
      <c r="AP872">
        <v>0</v>
      </c>
      <c r="AR872" t="s">
        <v>1</v>
      </c>
      <c r="AT872" s="2" t="s">
        <v>0</v>
      </c>
      <c r="AU872" s="1">
        <f t="shared" si="109"/>
        <v>3.099335755113743</v>
      </c>
      <c r="AV872" s="1">
        <f t="shared" si="110"/>
        <v>2.2256131586768428</v>
      </c>
      <c r="AW872" s="1">
        <f t="shared" si="111"/>
        <v>1.3518905622399426</v>
      </c>
    </row>
    <row r="873" spans="1:49" x14ac:dyDescent="0.2">
      <c r="A873">
        <v>871</v>
      </c>
      <c r="B873" t="s">
        <v>20807</v>
      </c>
      <c r="C873" t="s">
        <v>20806</v>
      </c>
      <c r="F873" t="s">
        <v>20805</v>
      </c>
      <c r="G873" t="s">
        <v>6</v>
      </c>
      <c r="H873" t="s">
        <v>5</v>
      </c>
      <c r="I873" t="s">
        <v>2261</v>
      </c>
      <c r="J873">
        <v>60095839</v>
      </c>
      <c r="K873" t="s">
        <v>659</v>
      </c>
      <c r="L873" t="s">
        <v>56</v>
      </c>
      <c r="M873" t="s">
        <v>55</v>
      </c>
      <c r="N873">
        <v>2</v>
      </c>
      <c r="O873" t="s">
        <v>1337</v>
      </c>
      <c r="P873" t="s">
        <v>1336</v>
      </c>
      <c r="Q873" t="s">
        <v>1335</v>
      </c>
      <c r="R873" s="7">
        <v>40848</v>
      </c>
      <c r="S873" s="8">
        <f t="shared" si="104"/>
        <v>2011</v>
      </c>
      <c r="T873" s="8">
        <v>2011</v>
      </c>
      <c r="U873" s="8">
        <f t="shared" si="105"/>
        <v>11</v>
      </c>
      <c r="V873" s="7">
        <v>40848</v>
      </c>
      <c r="W873" t="s">
        <v>154</v>
      </c>
      <c r="X873" s="2">
        <v>1.6519999999999999</v>
      </c>
      <c r="Y873" s="6">
        <f t="shared" si="106"/>
        <v>4.409919649769093E-2</v>
      </c>
      <c r="AA873" t="s">
        <v>153</v>
      </c>
      <c r="AB873">
        <v>17337</v>
      </c>
      <c r="AD873" t="s">
        <v>2</v>
      </c>
      <c r="AE873">
        <v>59</v>
      </c>
      <c r="AF873">
        <v>11</v>
      </c>
      <c r="AG873">
        <v>5979199</v>
      </c>
      <c r="AH873" t="s">
        <v>20804</v>
      </c>
      <c r="AI873" t="s">
        <v>20803</v>
      </c>
      <c r="AJ873" t="s">
        <v>20802</v>
      </c>
      <c r="AK873" t="s">
        <v>20801</v>
      </c>
      <c r="AL873">
        <v>11</v>
      </c>
      <c r="AM873" s="5">
        <f t="shared" si="107"/>
        <v>1</v>
      </c>
      <c r="AN873" s="4">
        <f t="shared" si="108"/>
        <v>1.5145778114350624E-3</v>
      </c>
      <c r="AO873" s="3"/>
      <c r="AP873">
        <v>0</v>
      </c>
      <c r="AR873" t="s">
        <v>1</v>
      </c>
      <c r="AT873" s="2" t="s">
        <v>0</v>
      </c>
      <c r="AU873" s="1">
        <f t="shared" si="109"/>
        <v>3.132381089181417</v>
      </c>
      <c r="AV873" s="1">
        <f t="shared" si="110"/>
        <v>2.2806887154562996</v>
      </c>
      <c r="AW873" s="1">
        <f t="shared" si="111"/>
        <v>1.4289963417311822</v>
      </c>
    </row>
    <row r="874" spans="1:49" x14ac:dyDescent="0.2">
      <c r="A874">
        <v>872</v>
      </c>
      <c r="B874" t="s">
        <v>20800</v>
      </c>
      <c r="C874" t="s">
        <v>20799</v>
      </c>
      <c r="E874">
        <v>22048365</v>
      </c>
      <c r="F874" t="s">
        <v>20798</v>
      </c>
      <c r="G874" t="s">
        <v>6</v>
      </c>
      <c r="H874" t="s">
        <v>5</v>
      </c>
      <c r="I874" t="s">
        <v>2084</v>
      </c>
      <c r="J874">
        <v>60022109</v>
      </c>
      <c r="K874" t="s">
        <v>186</v>
      </c>
      <c r="L874" t="s">
        <v>185</v>
      </c>
      <c r="M874" t="s">
        <v>184</v>
      </c>
      <c r="N874">
        <v>4</v>
      </c>
      <c r="O874" t="s">
        <v>20797</v>
      </c>
      <c r="P874" t="s">
        <v>20796</v>
      </c>
      <c r="Q874" t="s">
        <v>20795</v>
      </c>
      <c r="R874" s="7">
        <v>40848</v>
      </c>
      <c r="S874" s="8">
        <f t="shared" si="104"/>
        <v>2011</v>
      </c>
      <c r="T874" s="8">
        <v>2011</v>
      </c>
      <c r="U874" s="8">
        <f t="shared" si="105"/>
        <v>11</v>
      </c>
      <c r="V874" s="7">
        <v>40848</v>
      </c>
      <c r="W874" t="s">
        <v>1872</v>
      </c>
      <c r="X874" s="2">
        <v>1.524</v>
      </c>
      <c r="Y874" s="6">
        <f t="shared" si="106"/>
        <v>4.0682309601986065E-2</v>
      </c>
      <c r="AA874">
        <v>1469592</v>
      </c>
      <c r="AB874">
        <v>12863</v>
      </c>
      <c r="AC874">
        <v>15394794</v>
      </c>
      <c r="AD874" t="s">
        <v>2</v>
      </c>
      <c r="AE874">
        <v>36</v>
      </c>
      <c r="AF874">
        <v>21</v>
      </c>
      <c r="AH874" t="s">
        <v>20794</v>
      </c>
      <c r="AI874" t="s">
        <v>20793</v>
      </c>
      <c r="AK874" t="s">
        <v>20792</v>
      </c>
      <c r="AL874">
        <v>9</v>
      </c>
      <c r="AM874" s="5">
        <f t="shared" si="107"/>
        <v>0.81818181818181823</v>
      </c>
      <c r="AN874" s="4">
        <f t="shared" si="108"/>
        <v>1.2392000275377785E-3</v>
      </c>
      <c r="AO874" s="3"/>
      <c r="AP874">
        <v>0</v>
      </c>
      <c r="AQ874" t="s">
        <v>553</v>
      </c>
      <c r="AR874" t="s">
        <v>20791</v>
      </c>
      <c r="AS874" t="s">
        <v>552</v>
      </c>
      <c r="AT874" s="2">
        <v>3.7759999999999998</v>
      </c>
      <c r="AU874" s="1">
        <f t="shared" si="109"/>
        <v>2.8849376729651577</v>
      </c>
      <c r="AV874" s="1">
        <f t="shared" si="110"/>
        <v>2.0960754814761922</v>
      </c>
      <c r="AW874" s="1">
        <f t="shared" si="111"/>
        <v>1.3072132899872266</v>
      </c>
    </row>
    <row r="875" spans="1:49" x14ac:dyDescent="0.2">
      <c r="A875">
        <v>873</v>
      </c>
      <c r="B875" t="s">
        <v>20790</v>
      </c>
      <c r="C875" t="s">
        <v>20789</v>
      </c>
      <c r="F875" t="s">
        <v>20788</v>
      </c>
      <c r="G875" t="s">
        <v>6</v>
      </c>
      <c r="H875" t="s">
        <v>5</v>
      </c>
      <c r="I875" t="s">
        <v>20787</v>
      </c>
      <c r="J875" t="s">
        <v>1723</v>
      </c>
      <c r="K875" t="s">
        <v>1722</v>
      </c>
      <c r="L875" t="s">
        <v>1721</v>
      </c>
      <c r="M875" t="s">
        <v>1720</v>
      </c>
      <c r="N875">
        <v>4</v>
      </c>
      <c r="O875" t="s">
        <v>20786</v>
      </c>
      <c r="P875" t="s">
        <v>20785</v>
      </c>
      <c r="Q875" t="s">
        <v>20784</v>
      </c>
      <c r="R875" s="7">
        <v>40848</v>
      </c>
      <c r="S875" s="8">
        <f t="shared" si="104"/>
        <v>2011</v>
      </c>
      <c r="T875" s="8">
        <v>2011</v>
      </c>
      <c r="U875" s="8">
        <f t="shared" si="105"/>
        <v>11</v>
      </c>
      <c r="V875" s="7">
        <v>40848</v>
      </c>
      <c r="W875" t="s">
        <v>154</v>
      </c>
      <c r="X875" s="2">
        <v>1.6519999999999999</v>
      </c>
      <c r="Y875" s="6">
        <f t="shared" si="106"/>
        <v>4.409919649769093E-2</v>
      </c>
      <c r="AA875" t="s">
        <v>153</v>
      </c>
      <c r="AB875">
        <v>17337</v>
      </c>
      <c r="AD875" t="s">
        <v>2</v>
      </c>
      <c r="AE875">
        <v>59</v>
      </c>
      <c r="AF875">
        <v>11</v>
      </c>
      <c r="AG875">
        <v>5981382</v>
      </c>
      <c r="AH875" t="s">
        <v>20783</v>
      </c>
      <c r="AI875" t="s">
        <v>20782</v>
      </c>
      <c r="AJ875" t="s">
        <v>20781</v>
      </c>
      <c r="AK875" t="s">
        <v>20780</v>
      </c>
      <c r="AL875">
        <v>12</v>
      </c>
      <c r="AM875" s="5">
        <f t="shared" si="107"/>
        <v>1.0909090909090908</v>
      </c>
      <c r="AN875" s="4">
        <f t="shared" si="108"/>
        <v>1.6522667033837045E-3</v>
      </c>
      <c r="AO875" s="3"/>
      <c r="AP875">
        <v>0</v>
      </c>
      <c r="AR875" t="s">
        <v>1</v>
      </c>
      <c r="AT875" s="2" t="s">
        <v>0</v>
      </c>
      <c r="AU875" s="1">
        <f t="shared" si="109"/>
        <v>3.1365117559398761</v>
      </c>
      <c r="AV875" s="1">
        <f t="shared" si="110"/>
        <v>2.2875731600537317</v>
      </c>
      <c r="AW875" s="1">
        <f t="shared" si="111"/>
        <v>1.4386345641675871</v>
      </c>
    </row>
    <row r="876" spans="1:49" x14ac:dyDescent="0.2">
      <c r="A876">
        <v>874</v>
      </c>
      <c r="B876" t="s">
        <v>20779</v>
      </c>
      <c r="C876" t="s">
        <v>20778</v>
      </c>
      <c r="F876" t="s">
        <v>20777</v>
      </c>
      <c r="G876" t="s">
        <v>6</v>
      </c>
      <c r="H876" t="s">
        <v>5</v>
      </c>
      <c r="I876" t="s">
        <v>1888</v>
      </c>
      <c r="J876" t="s">
        <v>20776</v>
      </c>
      <c r="K876" t="s">
        <v>20775</v>
      </c>
      <c r="L876" t="s">
        <v>20774</v>
      </c>
      <c r="M876" t="s">
        <v>20773</v>
      </c>
      <c r="N876">
        <v>4</v>
      </c>
      <c r="O876" t="s">
        <v>20772</v>
      </c>
      <c r="P876" t="s">
        <v>20771</v>
      </c>
      <c r="Q876" t="s">
        <v>20770</v>
      </c>
      <c r="R876" s="7">
        <v>40848</v>
      </c>
      <c r="S876" s="8">
        <f t="shared" si="104"/>
        <v>2011</v>
      </c>
      <c r="T876" s="8">
        <v>2011</v>
      </c>
      <c r="U876" s="8">
        <f t="shared" si="105"/>
        <v>11</v>
      </c>
      <c r="V876" s="7">
        <v>40848</v>
      </c>
      <c r="W876" t="s">
        <v>154</v>
      </c>
      <c r="X876" s="2">
        <v>1.6519999999999999</v>
      </c>
      <c r="Y876" s="6">
        <f t="shared" si="106"/>
        <v>4.409919649769093E-2</v>
      </c>
      <c r="AA876" t="s">
        <v>153</v>
      </c>
      <c r="AB876">
        <v>17337</v>
      </c>
      <c r="AD876" t="s">
        <v>2</v>
      </c>
      <c r="AE876">
        <v>59</v>
      </c>
      <c r="AF876">
        <v>11</v>
      </c>
      <c r="AG876">
        <v>5979143</v>
      </c>
      <c r="AH876" t="s">
        <v>20769</v>
      </c>
      <c r="AI876" t="s">
        <v>20768</v>
      </c>
      <c r="AJ876" t="s">
        <v>20767</v>
      </c>
      <c r="AK876" t="s">
        <v>20766</v>
      </c>
      <c r="AL876">
        <v>19</v>
      </c>
      <c r="AM876" s="5">
        <f t="shared" si="107"/>
        <v>1.7272727272727273</v>
      </c>
      <c r="AN876" s="4">
        <f t="shared" si="108"/>
        <v>2.616088947024199E-3</v>
      </c>
      <c r="AO876" s="3"/>
      <c r="AP876">
        <v>0</v>
      </c>
      <c r="AR876" t="s">
        <v>1</v>
      </c>
      <c r="AS876" t="s">
        <v>1491</v>
      </c>
      <c r="AT876" s="2" t="s">
        <v>0</v>
      </c>
      <c r="AU876" s="1">
        <f t="shared" si="109"/>
        <v>3.165426423249091</v>
      </c>
      <c r="AV876" s="1">
        <f t="shared" si="110"/>
        <v>2.3357642722357563</v>
      </c>
      <c r="AW876" s="1">
        <f t="shared" si="111"/>
        <v>1.5061021212224217</v>
      </c>
    </row>
    <row r="877" spans="1:49" x14ac:dyDescent="0.2">
      <c r="A877">
        <v>875</v>
      </c>
      <c r="B877" t="s">
        <v>20765</v>
      </c>
      <c r="C877" t="s">
        <v>20764</v>
      </c>
      <c r="F877" t="s">
        <v>20763</v>
      </c>
      <c r="G877" t="s">
        <v>6</v>
      </c>
      <c r="H877" t="s">
        <v>5</v>
      </c>
      <c r="I877" t="s">
        <v>20762</v>
      </c>
      <c r="J877">
        <v>60014313</v>
      </c>
      <c r="K877" t="s">
        <v>20761</v>
      </c>
      <c r="L877" t="s">
        <v>20760</v>
      </c>
      <c r="M877" t="s">
        <v>17</v>
      </c>
      <c r="N877">
        <v>2</v>
      </c>
      <c r="O877" t="s">
        <v>20759</v>
      </c>
      <c r="P877" t="s">
        <v>20758</v>
      </c>
      <c r="Q877" t="s">
        <v>20757</v>
      </c>
      <c r="R877" s="7">
        <v>40848</v>
      </c>
      <c r="S877" s="8">
        <f t="shared" si="104"/>
        <v>2011</v>
      </c>
      <c r="T877" s="8">
        <v>2011</v>
      </c>
      <c r="U877" s="8">
        <f t="shared" si="105"/>
        <v>11</v>
      </c>
      <c r="V877" s="7">
        <v>40848</v>
      </c>
      <c r="W877" t="s">
        <v>154</v>
      </c>
      <c r="X877" s="2">
        <v>1.6519999999999999</v>
      </c>
      <c r="Y877" s="6">
        <f t="shared" si="106"/>
        <v>4.409919649769093E-2</v>
      </c>
      <c r="AA877" t="s">
        <v>153</v>
      </c>
      <c r="AB877">
        <v>17337</v>
      </c>
      <c r="AD877" t="s">
        <v>2</v>
      </c>
      <c r="AE877">
        <v>59</v>
      </c>
      <c r="AF877">
        <v>11</v>
      </c>
      <c r="AG877">
        <v>5981380</v>
      </c>
      <c r="AH877" t="s">
        <v>20756</v>
      </c>
      <c r="AI877" t="s">
        <v>20755</v>
      </c>
      <c r="AJ877" t="s">
        <v>20754</v>
      </c>
      <c r="AK877" t="s">
        <v>20753</v>
      </c>
      <c r="AL877">
        <v>25</v>
      </c>
      <c r="AM877" s="5">
        <f t="shared" si="107"/>
        <v>2.2727272727272729</v>
      </c>
      <c r="AN877" s="4">
        <f t="shared" si="108"/>
        <v>3.4422222987160515E-3</v>
      </c>
      <c r="AO877" s="3"/>
      <c r="AP877">
        <v>0</v>
      </c>
      <c r="AQ877" t="s">
        <v>1501</v>
      </c>
      <c r="AR877" t="s">
        <v>20752</v>
      </c>
      <c r="AS877" t="s">
        <v>1500</v>
      </c>
      <c r="AT877" s="2" t="s">
        <v>0</v>
      </c>
      <c r="AU877" s="1">
        <f t="shared" si="109"/>
        <v>3.1902104237998468</v>
      </c>
      <c r="AV877" s="1">
        <f t="shared" si="110"/>
        <v>2.3770709398203493</v>
      </c>
      <c r="AW877" s="1">
        <f t="shared" si="111"/>
        <v>1.5639314558408515</v>
      </c>
    </row>
    <row r="878" spans="1:49" x14ac:dyDescent="0.2">
      <c r="A878">
        <v>876</v>
      </c>
      <c r="B878" t="s">
        <v>20751</v>
      </c>
      <c r="C878" t="s">
        <v>20750</v>
      </c>
      <c r="F878" t="s">
        <v>20749</v>
      </c>
      <c r="G878" t="s">
        <v>6</v>
      </c>
      <c r="H878" t="s">
        <v>5</v>
      </c>
      <c r="I878" t="s">
        <v>20748</v>
      </c>
      <c r="J878" t="s">
        <v>20747</v>
      </c>
      <c r="K878" t="s">
        <v>20746</v>
      </c>
      <c r="L878" t="s">
        <v>20745</v>
      </c>
      <c r="M878" t="s">
        <v>1203</v>
      </c>
      <c r="N878">
        <v>3</v>
      </c>
      <c r="O878" t="s">
        <v>20744</v>
      </c>
      <c r="P878" t="s">
        <v>20743</v>
      </c>
      <c r="Q878" t="s">
        <v>20742</v>
      </c>
      <c r="R878" s="7">
        <v>40848</v>
      </c>
      <c r="S878" s="8">
        <f t="shared" si="104"/>
        <v>2011</v>
      </c>
      <c r="T878" s="8">
        <v>2011</v>
      </c>
      <c r="U878" s="8">
        <f t="shared" si="105"/>
        <v>11</v>
      </c>
      <c r="V878" s="7">
        <v>40848</v>
      </c>
      <c r="W878" t="s">
        <v>154</v>
      </c>
      <c r="X878" s="2">
        <v>1.6519999999999999</v>
      </c>
      <c r="Y878" s="6">
        <f t="shared" si="106"/>
        <v>4.409919649769093E-2</v>
      </c>
      <c r="AA878" t="s">
        <v>153</v>
      </c>
      <c r="AB878">
        <v>17337</v>
      </c>
      <c r="AD878" t="s">
        <v>2</v>
      </c>
      <c r="AE878">
        <v>59</v>
      </c>
      <c r="AF878">
        <v>11</v>
      </c>
      <c r="AG878">
        <v>5989846</v>
      </c>
      <c r="AH878" t="s">
        <v>20741</v>
      </c>
      <c r="AI878" t="s">
        <v>20740</v>
      </c>
      <c r="AJ878" t="s">
        <v>20739</v>
      </c>
      <c r="AK878" t="s">
        <v>20738</v>
      </c>
      <c r="AL878">
        <v>66</v>
      </c>
      <c r="AM878" s="5">
        <f t="shared" si="107"/>
        <v>6</v>
      </c>
      <c r="AN878" s="4">
        <f t="shared" si="108"/>
        <v>9.0874668686103752E-3</v>
      </c>
      <c r="AO878" s="3"/>
      <c r="AP878">
        <v>0</v>
      </c>
      <c r="AQ878" t="s">
        <v>20737</v>
      </c>
      <c r="AR878" t="s">
        <v>20736</v>
      </c>
      <c r="AS878" t="s">
        <v>20735</v>
      </c>
      <c r="AT878" s="2" t="s">
        <v>0</v>
      </c>
      <c r="AU878" s="1">
        <f t="shared" si="109"/>
        <v>3.3595677608966765</v>
      </c>
      <c r="AV878" s="1">
        <f t="shared" si="110"/>
        <v>2.6593331683150652</v>
      </c>
      <c r="AW878" s="1">
        <f t="shared" si="111"/>
        <v>1.959098575733454</v>
      </c>
    </row>
    <row r="879" spans="1:49" x14ac:dyDescent="0.2">
      <c r="A879">
        <v>877</v>
      </c>
      <c r="B879" t="s">
        <v>20734</v>
      </c>
      <c r="C879" t="s">
        <v>20733</v>
      </c>
      <c r="F879" t="s">
        <v>20732</v>
      </c>
      <c r="G879" t="s">
        <v>6</v>
      </c>
      <c r="H879" t="s">
        <v>5</v>
      </c>
      <c r="I879" t="s">
        <v>723</v>
      </c>
      <c r="J879" t="s">
        <v>722</v>
      </c>
      <c r="K879" t="s">
        <v>721</v>
      </c>
      <c r="L879" t="s">
        <v>720</v>
      </c>
      <c r="M879" t="s">
        <v>135</v>
      </c>
      <c r="N879">
        <v>5</v>
      </c>
      <c r="O879" t="s">
        <v>20731</v>
      </c>
      <c r="P879" t="s">
        <v>20730</v>
      </c>
      <c r="Q879" t="s">
        <v>20729</v>
      </c>
      <c r="R879" s="7">
        <v>40848</v>
      </c>
      <c r="S879" s="8">
        <f t="shared" si="104"/>
        <v>2011</v>
      </c>
      <c r="T879" s="8">
        <v>2011</v>
      </c>
      <c r="U879" s="8">
        <f t="shared" si="105"/>
        <v>11</v>
      </c>
      <c r="V879" s="7">
        <v>40848</v>
      </c>
      <c r="W879" t="s">
        <v>154</v>
      </c>
      <c r="X879" s="2">
        <v>1.6519999999999999</v>
      </c>
      <c r="Y879" s="6">
        <f t="shared" si="106"/>
        <v>4.409919649769093E-2</v>
      </c>
      <c r="AA879" t="s">
        <v>153</v>
      </c>
      <c r="AB879">
        <v>17337</v>
      </c>
      <c r="AD879" t="s">
        <v>2</v>
      </c>
      <c r="AE879">
        <v>59</v>
      </c>
      <c r="AF879">
        <v>11</v>
      </c>
      <c r="AG879">
        <v>5979151</v>
      </c>
      <c r="AH879" t="s">
        <v>20728</v>
      </c>
      <c r="AI879" t="s">
        <v>20727</v>
      </c>
      <c r="AJ879" t="s">
        <v>20726</v>
      </c>
      <c r="AK879" t="s">
        <v>20725</v>
      </c>
      <c r="AL879">
        <v>32</v>
      </c>
      <c r="AM879" s="5">
        <f t="shared" si="107"/>
        <v>2.9090909090909092</v>
      </c>
      <c r="AN879" s="4">
        <f t="shared" si="108"/>
        <v>4.4060445423565455E-3</v>
      </c>
      <c r="AO879" s="3"/>
      <c r="AP879">
        <v>0</v>
      </c>
      <c r="AR879" t="s">
        <v>1</v>
      </c>
      <c r="AT879" s="2" t="s">
        <v>0</v>
      </c>
      <c r="AU879" s="1">
        <f t="shared" si="109"/>
        <v>3.2191250911090616</v>
      </c>
      <c r="AV879" s="1">
        <f t="shared" si="110"/>
        <v>2.425262052002374</v>
      </c>
      <c r="AW879" s="1">
        <f t="shared" si="111"/>
        <v>1.6313990128956859</v>
      </c>
    </row>
    <row r="880" spans="1:49" x14ac:dyDescent="0.2">
      <c r="A880">
        <v>878</v>
      </c>
      <c r="B880" t="s">
        <v>20724</v>
      </c>
      <c r="C880" t="s">
        <v>20723</v>
      </c>
      <c r="F880" t="s">
        <v>20722</v>
      </c>
      <c r="G880" t="s">
        <v>6</v>
      </c>
      <c r="H880" t="s">
        <v>5</v>
      </c>
      <c r="I880" t="s">
        <v>20721</v>
      </c>
      <c r="J880" t="s">
        <v>20720</v>
      </c>
      <c r="K880" t="s">
        <v>20719</v>
      </c>
      <c r="L880" t="s">
        <v>20718</v>
      </c>
      <c r="M880" t="s">
        <v>2532</v>
      </c>
      <c r="N880">
        <v>4</v>
      </c>
      <c r="O880" t="s">
        <v>20717</v>
      </c>
      <c r="P880" t="s">
        <v>20716</v>
      </c>
      <c r="Q880" t="s">
        <v>20715</v>
      </c>
      <c r="R880" s="7">
        <v>40848</v>
      </c>
      <c r="S880" s="8">
        <f t="shared" si="104"/>
        <v>2011</v>
      </c>
      <c r="T880" s="8">
        <v>2011</v>
      </c>
      <c r="U880" s="8">
        <f t="shared" si="105"/>
        <v>11</v>
      </c>
      <c r="V880" s="7">
        <v>40848</v>
      </c>
      <c r="W880" t="s">
        <v>2310</v>
      </c>
      <c r="X880" s="2">
        <v>0.93</v>
      </c>
      <c r="Y880" s="6">
        <f t="shared" si="106"/>
        <v>2.4825818851605671E-2</v>
      </c>
      <c r="AA880">
        <v>253162</v>
      </c>
      <c r="AB880">
        <v>12165</v>
      </c>
      <c r="AD880" t="s">
        <v>2</v>
      </c>
      <c r="AE880">
        <v>158</v>
      </c>
      <c r="AF880">
        <v>11</v>
      </c>
      <c r="AH880" t="s">
        <v>20714</v>
      </c>
      <c r="AI880" t="s">
        <v>20713</v>
      </c>
      <c r="AK880" t="s">
        <v>20712</v>
      </c>
      <c r="AL880">
        <v>35</v>
      </c>
      <c r="AM880" s="5">
        <f t="shared" si="107"/>
        <v>3.1818181818181817</v>
      </c>
      <c r="AN880" s="4">
        <f t="shared" si="108"/>
        <v>4.8191112182024709E-3</v>
      </c>
      <c r="AO880" s="3"/>
      <c r="AP880">
        <v>0</v>
      </c>
      <c r="AQ880" t="s">
        <v>197</v>
      </c>
      <c r="AR880">
        <v>825413</v>
      </c>
      <c r="AS880" t="s">
        <v>196</v>
      </c>
      <c r="AT880" s="2">
        <v>2.573</v>
      </c>
      <c r="AU880" s="1">
        <f t="shared" si="109"/>
        <v>1.8823806561584711</v>
      </c>
      <c r="AV880" s="1">
        <f t="shared" si="110"/>
        <v>1.4822465034904071</v>
      </c>
      <c r="AW880" s="1">
        <f t="shared" si="111"/>
        <v>1.0821123508223431</v>
      </c>
    </row>
    <row r="881" spans="1:49" x14ac:dyDescent="0.2">
      <c r="A881">
        <v>879</v>
      </c>
      <c r="B881" t="s">
        <v>20711</v>
      </c>
      <c r="C881" t="s">
        <v>20710</v>
      </c>
      <c r="E881">
        <v>21761187</v>
      </c>
      <c r="F881" t="s">
        <v>20709</v>
      </c>
      <c r="G881" t="s">
        <v>6</v>
      </c>
      <c r="H881" t="s">
        <v>5</v>
      </c>
      <c r="I881" t="s">
        <v>20708</v>
      </c>
      <c r="J881" t="s">
        <v>20707</v>
      </c>
      <c r="K881" t="s">
        <v>20706</v>
      </c>
      <c r="L881" t="s">
        <v>20705</v>
      </c>
      <c r="M881" t="s">
        <v>20704</v>
      </c>
      <c r="N881">
        <v>3</v>
      </c>
      <c r="O881" t="s">
        <v>20703</v>
      </c>
      <c r="P881" t="s">
        <v>20702</v>
      </c>
      <c r="Q881" t="s">
        <v>20701</v>
      </c>
      <c r="R881" s="7">
        <v>40848</v>
      </c>
      <c r="S881" s="8">
        <f t="shared" si="104"/>
        <v>2011</v>
      </c>
      <c r="T881" s="8">
        <v>2011</v>
      </c>
      <c r="U881" s="8">
        <f t="shared" si="105"/>
        <v>11</v>
      </c>
      <c r="V881" s="7">
        <v>40848</v>
      </c>
      <c r="W881" t="s">
        <v>1679</v>
      </c>
      <c r="X881" s="2">
        <v>0.8</v>
      </c>
      <c r="Y881" s="6">
        <f t="shared" si="106"/>
        <v>2.1355543098155415E-2</v>
      </c>
      <c r="AA881">
        <v>3407594</v>
      </c>
      <c r="AB881">
        <v>23456</v>
      </c>
      <c r="AC881">
        <v>14321351</v>
      </c>
      <c r="AD881" t="s">
        <v>2</v>
      </c>
      <c r="AE881">
        <v>197</v>
      </c>
      <c r="AF881">
        <v>11</v>
      </c>
      <c r="AH881" t="s">
        <v>20700</v>
      </c>
      <c r="AI881" t="s">
        <v>20699</v>
      </c>
      <c r="AJ881" t="s">
        <v>20698</v>
      </c>
      <c r="AK881" t="s">
        <v>20697</v>
      </c>
      <c r="AL881">
        <v>23</v>
      </c>
      <c r="AM881" s="5">
        <f t="shared" si="107"/>
        <v>2.0909090909090908</v>
      </c>
      <c r="AN881" s="4">
        <f t="shared" si="108"/>
        <v>3.1668445148187669E-3</v>
      </c>
      <c r="AO881" s="3"/>
      <c r="AP881">
        <v>0</v>
      </c>
      <c r="AQ881" t="s">
        <v>20696</v>
      </c>
      <c r="AR881" t="s">
        <v>1</v>
      </c>
      <c r="AS881" t="s">
        <v>20695</v>
      </c>
      <c r="AT881" s="2" t="s">
        <v>0</v>
      </c>
      <c r="AU881" s="1">
        <f t="shared" si="109"/>
        <v>1.5898933523154419</v>
      </c>
      <c r="AV881" s="1">
        <f t="shared" si="110"/>
        <v>1.2261193806487092</v>
      </c>
      <c r="AW881" s="1">
        <f t="shared" si="111"/>
        <v>0.8623454089819762</v>
      </c>
    </row>
    <row r="882" spans="1:49" x14ac:dyDescent="0.2">
      <c r="A882">
        <v>880</v>
      </c>
      <c r="B882" t="s">
        <v>20694</v>
      </c>
      <c r="C882" t="s">
        <v>20693</v>
      </c>
      <c r="D882" t="s">
        <v>20692</v>
      </c>
      <c r="F882" t="s">
        <v>20691</v>
      </c>
      <c r="G882" t="s">
        <v>6</v>
      </c>
      <c r="H882" t="s">
        <v>5</v>
      </c>
      <c r="I882" t="s">
        <v>20690</v>
      </c>
      <c r="J882" t="s">
        <v>20689</v>
      </c>
      <c r="K882" t="s">
        <v>20688</v>
      </c>
      <c r="L882" t="s">
        <v>20687</v>
      </c>
      <c r="M882" t="s">
        <v>14</v>
      </c>
      <c r="N882">
        <v>4</v>
      </c>
      <c r="O882" t="s">
        <v>20686</v>
      </c>
      <c r="P882" t="s">
        <v>20685</v>
      </c>
      <c r="Q882" t="s">
        <v>20684</v>
      </c>
      <c r="R882" s="7">
        <v>40848</v>
      </c>
      <c r="S882" s="8">
        <f t="shared" si="104"/>
        <v>2011</v>
      </c>
      <c r="T882" s="8">
        <v>2011</v>
      </c>
      <c r="U882" s="8">
        <f t="shared" si="105"/>
        <v>11</v>
      </c>
      <c r="V882" s="7">
        <v>40848</v>
      </c>
      <c r="W882" t="s">
        <v>557</v>
      </c>
      <c r="X882" s="2">
        <v>0.89800000000000002</v>
      </c>
      <c r="Y882" s="6">
        <f t="shared" si="106"/>
        <v>2.3971597127679455E-2</v>
      </c>
      <c r="AA882">
        <v>9641726</v>
      </c>
      <c r="AB882">
        <v>29859</v>
      </c>
      <c r="AC882" t="s">
        <v>556</v>
      </c>
      <c r="AD882" t="s">
        <v>2</v>
      </c>
      <c r="AE882">
        <v>20</v>
      </c>
      <c r="AF882">
        <v>11</v>
      </c>
      <c r="AG882">
        <v>115012</v>
      </c>
      <c r="AI882" t="s">
        <v>20683</v>
      </c>
      <c r="AK882" t="s">
        <v>20682</v>
      </c>
      <c r="AL882">
        <v>3</v>
      </c>
      <c r="AM882" s="5">
        <f t="shared" si="107"/>
        <v>0.27272727272727271</v>
      </c>
      <c r="AN882" s="4">
        <f t="shared" si="108"/>
        <v>4.1306667584592612E-4</v>
      </c>
      <c r="AO882" s="3"/>
      <c r="AP882">
        <v>0</v>
      </c>
      <c r="AR882" t="s">
        <v>1</v>
      </c>
      <c r="AT882" s="2">
        <v>3.585</v>
      </c>
      <c r="AU882" s="1">
        <f t="shared" si="109"/>
        <v>1.6904037992129397</v>
      </c>
      <c r="AV882" s="1">
        <f t="shared" si="110"/>
        <v>1.219233190176269</v>
      </c>
      <c r="AW882" s="1">
        <f t="shared" si="111"/>
        <v>0.74806258113959845</v>
      </c>
    </row>
    <row r="883" spans="1:49" x14ac:dyDescent="0.2">
      <c r="A883">
        <v>881</v>
      </c>
      <c r="B883" t="s">
        <v>20681</v>
      </c>
      <c r="C883" t="s">
        <v>20680</v>
      </c>
      <c r="F883" t="s">
        <v>20679</v>
      </c>
      <c r="G883" t="s">
        <v>6</v>
      </c>
      <c r="H883" t="s">
        <v>5</v>
      </c>
      <c r="I883" t="s">
        <v>7384</v>
      </c>
      <c r="J883">
        <v>60009254</v>
      </c>
      <c r="K883" t="s">
        <v>7383</v>
      </c>
      <c r="L883" t="s">
        <v>7382</v>
      </c>
      <c r="M883" t="s">
        <v>17</v>
      </c>
      <c r="N883">
        <v>3</v>
      </c>
      <c r="O883" t="s">
        <v>7381</v>
      </c>
      <c r="P883" t="s">
        <v>7380</v>
      </c>
      <c r="Q883" t="s">
        <v>7379</v>
      </c>
      <c r="R883" s="7">
        <v>40848</v>
      </c>
      <c r="S883" s="8">
        <f t="shared" si="104"/>
        <v>2011</v>
      </c>
      <c r="T883" s="8">
        <v>2011</v>
      </c>
      <c r="U883" s="8">
        <f t="shared" si="105"/>
        <v>11</v>
      </c>
      <c r="V883" s="7">
        <v>40848</v>
      </c>
      <c r="W883" t="s">
        <v>2178</v>
      </c>
      <c r="X883" s="2">
        <v>0.66800000000000004</v>
      </c>
      <c r="Y883" s="6">
        <f t="shared" si="106"/>
        <v>1.7831878486959774E-2</v>
      </c>
      <c r="AA883" t="s">
        <v>2177</v>
      </c>
      <c r="AB883">
        <v>29593</v>
      </c>
      <c r="AC883">
        <v>15394522</v>
      </c>
      <c r="AD883" t="s">
        <v>2</v>
      </c>
      <c r="AE883">
        <v>50</v>
      </c>
      <c r="AF883">
        <v>31</v>
      </c>
      <c r="AI883" t="s">
        <v>20678</v>
      </c>
      <c r="AK883" t="s">
        <v>20677</v>
      </c>
      <c r="AL883">
        <v>23</v>
      </c>
      <c r="AM883" s="5">
        <f t="shared" si="107"/>
        <v>2.0909090909090908</v>
      </c>
      <c r="AN883" s="4">
        <f t="shared" si="108"/>
        <v>3.1668445148187669E-3</v>
      </c>
      <c r="AO883" s="3"/>
      <c r="AP883">
        <v>0</v>
      </c>
      <c r="AR883" t="s">
        <v>1</v>
      </c>
      <c r="AT883" s="2">
        <v>1.98</v>
      </c>
      <c r="AU883" s="1">
        <f t="shared" si="109"/>
        <v>1.3432368295317469</v>
      </c>
      <c r="AV883" s="1">
        <f t="shared" si="110"/>
        <v>1.049936150088927</v>
      </c>
      <c r="AW883" s="1">
        <f t="shared" si="111"/>
        <v>0.75663547064610681</v>
      </c>
    </row>
    <row r="884" spans="1:49" x14ac:dyDescent="0.2">
      <c r="A884">
        <v>882</v>
      </c>
      <c r="B884" t="s">
        <v>20676</v>
      </c>
      <c r="C884" t="s">
        <v>20675</v>
      </c>
      <c r="F884" t="s">
        <v>20674</v>
      </c>
      <c r="G884" t="s">
        <v>6</v>
      </c>
      <c r="H884" t="s">
        <v>5</v>
      </c>
      <c r="I884" t="s">
        <v>1246</v>
      </c>
      <c r="J884">
        <v>60013551</v>
      </c>
      <c r="K884" t="s">
        <v>983</v>
      </c>
      <c r="L884" t="s">
        <v>110</v>
      </c>
      <c r="M884" t="s">
        <v>60</v>
      </c>
      <c r="N884">
        <v>2</v>
      </c>
      <c r="O884" t="s">
        <v>20673</v>
      </c>
      <c r="P884" t="s">
        <v>20672</v>
      </c>
      <c r="Q884" t="s">
        <v>982</v>
      </c>
      <c r="R884" s="7">
        <v>40848</v>
      </c>
      <c r="S884" s="8">
        <f t="shared" si="104"/>
        <v>2011</v>
      </c>
      <c r="T884" s="8">
        <v>2011</v>
      </c>
      <c r="U884" s="8">
        <f t="shared" si="105"/>
        <v>11</v>
      </c>
      <c r="V884" s="7">
        <v>40848</v>
      </c>
      <c r="W884" t="s">
        <v>7341</v>
      </c>
      <c r="X884" s="2">
        <v>0.46300000000000002</v>
      </c>
      <c r="Y884" s="6">
        <f t="shared" si="106"/>
        <v>1.2359520568057447E-2</v>
      </c>
      <c r="AA884">
        <v>36862</v>
      </c>
      <c r="AB884">
        <v>19141</v>
      </c>
      <c r="AC884" t="s">
        <v>7340</v>
      </c>
      <c r="AD884" t="s">
        <v>2</v>
      </c>
      <c r="AE884">
        <v>46</v>
      </c>
      <c r="AF884">
        <v>4</v>
      </c>
      <c r="AH884" t="s">
        <v>20671</v>
      </c>
      <c r="AI884" t="s">
        <v>20670</v>
      </c>
      <c r="AJ884" t="s">
        <v>20669</v>
      </c>
      <c r="AK884" t="s">
        <v>20668</v>
      </c>
      <c r="AL884">
        <v>11</v>
      </c>
      <c r="AM884" s="5">
        <f t="shared" si="107"/>
        <v>1</v>
      </c>
      <c r="AN884" s="4">
        <f t="shared" si="108"/>
        <v>1.5145778114350624E-3</v>
      </c>
      <c r="AO884" s="3"/>
      <c r="AP884">
        <v>0</v>
      </c>
      <c r="AQ884" t="s">
        <v>20667</v>
      </c>
      <c r="AR884" t="s">
        <v>20666</v>
      </c>
      <c r="AS884" t="s">
        <v>20665</v>
      </c>
      <c r="AT884" s="2">
        <v>1.403</v>
      </c>
      <c r="AU884" s="1">
        <f t="shared" si="109"/>
        <v>0.91060377410707316</v>
      </c>
      <c r="AV884" s="1">
        <f t="shared" si="110"/>
        <v>0.6937049189746255</v>
      </c>
      <c r="AW884" s="1">
        <f t="shared" si="111"/>
        <v>0.47680606384217772</v>
      </c>
    </row>
    <row r="885" spans="1:49" x14ac:dyDescent="0.2">
      <c r="A885">
        <v>883</v>
      </c>
      <c r="B885" t="s">
        <v>20664</v>
      </c>
      <c r="C885" t="s">
        <v>20663</v>
      </c>
      <c r="F885" t="s">
        <v>20662</v>
      </c>
      <c r="G885" t="s">
        <v>6</v>
      </c>
      <c r="H885" t="s">
        <v>5</v>
      </c>
      <c r="I885" t="s">
        <v>20661</v>
      </c>
      <c r="J885">
        <v>60009037</v>
      </c>
      <c r="K885" t="s">
        <v>1087</v>
      </c>
      <c r="L885" t="s">
        <v>1086</v>
      </c>
      <c r="M885" t="s">
        <v>17</v>
      </c>
      <c r="N885">
        <v>4</v>
      </c>
      <c r="O885" t="s">
        <v>20660</v>
      </c>
      <c r="P885" t="s">
        <v>20659</v>
      </c>
      <c r="Q885" t="s">
        <v>1085</v>
      </c>
      <c r="R885" s="7">
        <v>40848</v>
      </c>
      <c r="S885" s="8">
        <f t="shared" si="104"/>
        <v>2011</v>
      </c>
      <c r="T885" s="8">
        <v>2011</v>
      </c>
      <c r="U885" s="8">
        <f t="shared" si="105"/>
        <v>11</v>
      </c>
      <c r="V885" s="7">
        <v>40848</v>
      </c>
      <c r="W885" t="s">
        <v>1586</v>
      </c>
      <c r="X885" s="2">
        <v>2.3759999999999999</v>
      </c>
      <c r="Y885" s="6">
        <f t="shared" si="106"/>
        <v>6.3425963001521576E-2</v>
      </c>
      <c r="AA885" t="s">
        <v>1585</v>
      </c>
      <c r="AB885">
        <v>26765</v>
      </c>
      <c r="AC885">
        <v>15384357</v>
      </c>
      <c r="AD885" t="s">
        <v>2</v>
      </c>
      <c r="AE885">
        <v>741</v>
      </c>
      <c r="AF885">
        <v>1</v>
      </c>
      <c r="AG885">
        <v>53</v>
      </c>
      <c r="AI885" t="s">
        <v>20658</v>
      </c>
      <c r="AJ885" t="s">
        <v>20657</v>
      </c>
      <c r="AK885" t="s">
        <v>20656</v>
      </c>
      <c r="AL885">
        <v>14</v>
      </c>
      <c r="AM885" s="5">
        <f t="shared" si="107"/>
        <v>1.2727272727272727</v>
      </c>
      <c r="AN885" s="4">
        <f t="shared" si="108"/>
        <v>1.9276444872809886E-3</v>
      </c>
      <c r="AO885" s="3"/>
      <c r="AP885">
        <v>0</v>
      </c>
      <c r="AR885" t="s">
        <v>1</v>
      </c>
      <c r="AT885" s="2">
        <v>5.8739999999999997</v>
      </c>
      <c r="AU885" s="1">
        <f t="shared" si="109"/>
        <v>4.49764674472494</v>
      </c>
      <c r="AV885" s="1">
        <f t="shared" si="110"/>
        <v>3.2676803744401282</v>
      </c>
      <c r="AW885" s="1">
        <f t="shared" si="111"/>
        <v>2.0377140041553163</v>
      </c>
    </row>
    <row r="886" spans="1:49" x14ac:dyDescent="0.2">
      <c r="A886">
        <v>884</v>
      </c>
      <c r="B886" t="s">
        <v>20655</v>
      </c>
      <c r="F886" t="s">
        <v>20654</v>
      </c>
      <c r="G886" t="s">
        <v>6</v>
      </c>
      <c r="H886" t="s">
        <v>5</v>
      </c>
      <c r="I886" t="s">
        <v>20653</v>
      </c>
      <c r="J886" t="s">
        <v>20652</v>
      </c>
      <c r="K886" t="s">
        <v>20651</v>
      </c>
      <c r="L886" t="s">
        <v>20650</v>
      </c>
      <c r="M886" t="s">
        <v>135</v>
      </c>
      <c r="N886">
        <v>3</v>
      </c>
      <c r="O886" t="s">
        <v>20649</v>
      </c>
      <c r="P886" t="s">
        <v>20648</v>
      </c>
      <c r="Q886" t="s">
        <v>20647</v>
      </c>
      <c r="R886" s="7">
        <v>40848</v>
      </c>
      <c r="S886" s="8">
        <f t="shared" si="104"/>
        <v>2011</v>
      </c>
      <c r="T886" s="8">
        <v>2011</v>
      </c>
      <c r="U886" s="8">
        <f t="shared" si="105"/>
        <v>11</v>
      </c>
      <c r="V886" s="7">
        <v>40848</v>
      </c>
      <c r="W886" t="s">
        <v>2105</v>
      </c>
      <c r="X886" s="2">
        <v>0.11</v>
      </c>
      <c r="Y886" s="6">
        <f t="shared" si="106"/>
        <v>2.9363871759963698E-3</v>
      </c>
      <c r="AA886">
        <v>11092742</v>
      </c>
      <c r="AB886">
        <v>1900147401</v>
      </c>
      <c r="AD886" t="s">
        <v>2</v>
      </c>
      <c r="AE886">
        <v>10</v>
      </c>
      <c r="AF886">
        <v>11</v>
      </c>
      <c r="AH886" t="s">
        <v>20646</v>
      </c>
      <c r="AI886" t="s">
        <v>20645</v>
      </c>
      <c r="AJ886" t="s">
        <v>20644</v>
      </c>
      <c r="AK886" t="s">
        <v>20643</v>
      </c>
      <c r="AL886">
        <v>5</v>
      </c>
      <c r="AM886" s="5">
        <f t="shared" si="107"/>
        <v>0.45454545454545453</v>
      </c>
      <c r="AN886" s="4">
        <f t="shared" si="108"/>
        <v>6.8844445974321016E-4</v>
      </c>
      <c r="AO886" s="3"/>
      <c r="AP886">
        <v>0</v>
      </c>
      <c r="AR886" t="s">
        <v>1</v>
      </c>
      <c r="AT886" s="2" t="s">
        <v>0</v>
      </c>
      <c r="AU886" s="1">
        <f t="shared" si="109"/>
        <v>0.22620043611204219</v>
      </c>
      <c r="AV886" s="1">
        <f t="shared" si="110"/>
        <v>0.18124158178697899</v>
      </c>
      <c r="AW886" s="1">
        <f t="shared" si="111"/>
        <v>0.1362827274619158</v>
      </c>
    </row>
    <row r="887" spans="1:49" x14ac:dyDescent="0.2">
      <c r="A887">
        <v>885</v>
      </c>
      <c r="B887" t="s">
        <v>20642</v>
      </c>
      <c r="C887" t="s">
        <v>20641</v>
      </c>
      <c r="D887" t="s">
        <v>20640</v>
      </c>
      <c r="F887" t="s">
        <v>20639</v>
      </c>
      <c r="G887" t="s">
        <v>6</v>
      </c>
      <c r="H887" t="s">
        <v>5</v>
      </c>
      <c r="I887" t="s">
        <v>20638</v>
      </c>
      <c r="J887">
        <v>60003892</v>
      </c>
      <c r="K887" t="s">
        <v>1565</v>
      </c>
      <c r="L887" t="s">
        <v>1564</v>
      </c>
      <c r="M887" t="s">
        <v>17</v>
      </c>
      <c r="N887">
        <v>2</v>
      </c>
      <c r="O887" t="s">
        <v>20637</v>
      </c>
      <c r="P887" t="s">
        <v>20636</v>
      </c>
      <c r="Q887" t="s">
        <v>12774</v>
      </c>
      <c r="R887" s="7">
        <v>40848</v>
      </c>
      <c r="S887" s="8">
        <f t="shared" si="104"/>
        <v>2011</v>
      </c>
      <c r="T887" s="8">
        <v>2011</v>
      </c>
      <c r="U887" s="8">
        <f t="shared" si="105"/>
        <v>11</v>
      </c>
      <c r="V887" s="7">
        <v>40848</v>
      </c>
      <c r="W887" t="s">
        <v>1450</v>
      </c>
      <c r="X887" s="2">
        <v>0.69899999999999995</v>
      </c>
      <c r="Y887" s="6">
        <f t="shared" si="106"/>
        <v>1.8659405782013295E-2</v>
      </c>
      <c r="AA887">
        <v>9244247</v>
      </c>
      <c r="AB887">
        <v>13660</v>
      </c>
      <c r="AD887" t="s">
        <v>2</v>
      </c>
      <c r="AE887">
        <v>171</v>
      </c>
      <c r="AF887">
        <v>2</v>
      </c>
      <c r="AH887" t="s">
        <v>20635</v>
      </c>
      <c r="AI887" t="s">
        <v>20634</v>
      </c>
      <c r="AJ887" t="s">
        <v>20633</v>
      </c>
      <c r="AK887" t="s">
        <v>20632</v>
      </c>
      <c r="AL887">
        <v>5</v>
      </c>
      <c r="AM887" s="5">
        <f t="shared" si="107"/>
        <v>0.45454545454545453</v>
      </c>
      <c r="AN887" s="4">
        <f t="shared" si="108"/>
        <v>6.8844445974321016E-4</v>
      </c>
      <c r="AO887" s="3"/>
      <c r="AP887">
        <v>0</v>
      </c>
      <c r="AR887" t="s">
        <v>1</v>
      </c>
      <c r="AT887" s="2" t="s">
        <v>0</v>
      </c>
      <c r="AU887" s="1">
        <f t="shared" si="109"/>
        <v>1.3268117385332268</v>
      </c>
      <c r="AV887" s="1">
        <f t="shared" si="110"/>
        <v>0.96739251208782517</v>
      </c>
      <c r="AW887" s="1">
        <f t="shared" si="111"/>
        <v>0.60797328564242359</v>
      </c>
    </row>
    <row r="888" spans="1:49" x14ac:dyDescent="0.2">
      <c r="A888">
        <v>886</v>
      </c>
      <c r="B888" t="s">
        <v>20631</v>
      </c>
      <c r="F888" t="s">
        <v>20630</v>
      </c>
      <c r="G888" t="s">
        <v>6</v>
      </c>
      <c r="H888" t="s">
        <v>5</v>
      </c>
      <c r="I888" t="s">
        <v>20629</v>
      </c>
      <c r="J888" t="s">
        <v>20624</v>
      </c>
      <c r="K888" t="s">
        <v>20628</v>
      </c>
      <c r="L888" t="s">
        <v>20627</v>
      </c>
      <c r="M888" t="s">
        <v>1184</v>
      </c>
      <c r="N888">
        <v>2</v>
      </c>
      <c r="O888" t="s">
        <v>20626</v>
      </c>
      <c r="P888" t="s">
        <v>20625</v>
      </c>
      <c r="Q888" t="s">
        <v>20624</v>
      </c>
      <c r="R888" s="7">
        <v>40848</v>
      </c>
      <c r="S888" s="8">
        <f t="shared" si="104"/>
        <v>2011</v>
      </c>
      <c r="T888" s="8">
        <v>2011</v>
      </c>
      <c r="U888" s="8">
        <f t="shared" si="105"/>
        <v>11</v>
      </c>
      <c r="V888" s="7">
        <v>2011</v>
      </c>
      <c r="W888" t="s">
        <v>20623</v>
      </c>
      <c r="X888" s="2" t="s">
        <v>0</v>
      </c>
      <c r="Y888" s="6" t="e">
        <f t="shared" si="106"/>
        <v>#VALUE!</v>
      </c>
      <c r="AA888">
        <v>19754094</v>
      </c>
      <c r="AB888">
        <v>20200195004</v>
      </c>
      <c r="AD888" t="s">
        <v>2</v>
      </c>
      <c r="AE888">
        <v>5</v>
      </c>
      <c r="AF888">
        <v>2</v>
      </c>
      <c r="AH888" t="s">
        <v>577</v>
      </c>
      <c r="AI888" t="s">
        <v>20622</v>
      </c>
      <c r="AJ888" t="s">
        <v>20621</v>
      </c>
      <c r="AK888" t="s">
        <v>20620</v>
      </c>
      <c r="AL888">
        <v>2</v>
      </c>
      <c r="AM888" s="5">
        <f t="shared" si="107"/>
        <v>0.18181818181818182</v>
      </c>
      <c r="AN888" s="4">
        <f t="shared" si="108"/>
        <v>2.753777838972841E-4</v>
      </c>
      <c r="AO888" s="3"/>
      <c r="AP888">
        <v>0</v>
      </c>
      <c r="AR888" t="s">
        <v>1</v>
      </c>
      <c r="AT888" s="2" t="s">
        <v>0</v>
      </c>
      <c r="AU888" s="1" t="e">
        <f t="shared" si="109"/>
        <v>#VALUE!</v>
      </c>
      <c r="AV888" s="1" t="e">
        <f t="shared" si="110"/>
        <v>#VALUE!</v>
      </c>
      <c r="AW888" s="1" t="e">
        <f t="shared" si="111"/>
        <v>#VALUE!</v>
      </c>
    </row>
    <row r="889" spans="1:49" x14ac:dyDescent="0.2">
      <c r="A889">
        <v>887</v>
      </c>
      <c r="B889" t="s">
        <v>20619</v>
      </c>
      <c r="C889" t="s">
        <v>20618</v>
      </c>
      <c r="E889">
        <v>22452073</v>
      </c>
      <c r="F889" t="s">
        <v>20617</v>
      </c>
      <c r="G889" t="s">
        <v>6</v>
      </c>
      <c r="H889" t="s">
        <v>5</v>
      </c>
      <c r="I889" t="s">
        <v>20616</v>
      </c>
      <c r="J889" t="s">
        <v>1855</v>
      </c>
      <c r="K889" t="s">
        <v>1854</v>
      </c>
      <c r="L889" t="s">
        <v>1853</v>
      </c>
      <c r="M889" t="s">
        <v>1852</v>
      </c>
      <c r="N889">
        <v>4</v>
      </c>
      <c r="O889" t="s">
        <v>20615</v>
      </c>
      <c r="P889" t="s">
        <v>20614</v>
      </c>
      <c r="Q889" t="s">
        <v>20613</v>
      </c>
      <c r="R889" s="7">
        <v>40848</v>
      </c>
      <c r="S889" s="8">
        <f t="shared" si="104"/>
        <v>2011</v>
      </c>
      <c r="T889" s="8">
        <v>2011</v>
      </c>
      <c r="U889" s="8">
        <f t="shared" si="105"/>
        <v>11</v>
      </c>
      <c r="V889" s="7">
        <v>2011</v>
      </c>
      <c r="W889" t="s">
        <v>20591</v>
      </c>
      <c r="X889" s="2">
        <v>1.2549999999999999</v>
      </c>
      <c r="Y889" s="6">
        <f t="shared" si="106"/>
        <v>3.3501508235231306E-2</v>
      </c>
      <c r="AA889">
        <v>13596640</v>
      </c>
      <c r="AB889">
        <v>26898</v>
      </c>
      <c r="AC889">
        <v>13645498</v>
      </c>
      <c r="AD889" t="s">
        <v>2</v>
      </c>
      <c r="AE889">
        <v>153</v>
      </c>
      <c r="AH889" t="s">
        <v>2100</v>
      </c>
      <c r="AI889" t="s">
        <v>20612</v>
      </c>
      <c r="AK889" t="s">
        <v>20611</v>
      </c>
      <c r="AL889">
        <v>17</v>
      </c>
      <c r="AM889" s="5">
        <f t="shared" si="107"/>
        <v>1.5454545454545454</v>
      </c>
      <c r="AN889" s="4">
        <f t="shared" si="108"/>
        <v>2.3407111631269148E-3</v>
      </c>
      <c r="AO889" s="3"/>
      <c r="AP889">
        <v>0</v>
      </c>
      <c r="AQ889" t="s">
        <v>195</v>
      </c>
      <c r="AR889">
        <v>224014</v>
      </c>
      <c r="AS889" t="s">
        <v>194</v>
      </c>
      <c r="AT889" s="2">
        <v>4.008</v>
      </c>
      <c r="AU889" s="1">
        <f t="shared" si="109"/>
        <v>2.4153269113599984</v>
      </c>
      <c r="AV889" s="1">
        <f t="shared" si="110"/>
        <v>1.7921109699179112</v>
      </c>
      <c r="AW889" s="1">
        <f t="shared" si="111"/>
        <v>1.1688950284758233</v>
      </c>
    </row>
    <row r="890" spans="1:49" x14ac:dyDescent="0.2">
      <c r="A890">
        <v>888</v>
      </c>
      <c r="B890" t="s">
        <v>20610</v>
      </c>
      <c r="C890" t="s">
        <v>20609</v>
      </c>
      <c r="F890" t="s">
        <v>20608</v>
      </c>
      <c r="G890" t="s">
        <v>6</v>
      </c>
      <c r="H890" t="s">
        <v>5</v>
      </c>
      <c r="I890" t="s">
        <v>20607</v>
      </c>
      <c r="J890" t="s">
        <v>20606</v>
      </c>
      <c r="K890" t="s">
        <v>20605</v>
      </c>
      <c r="L890" t="s">
        <v>841</v>
      </c>
      <c r="M890" t="s">
        <v>318</v>
      </c>
      <c r="N890">
        <v>4</v>
      </c>
      <c r="O890" t="s">
        <v>20604</v>
      </c>
      <c r="P890" t="s">
        <v>20603</v>
      </c>
      <c r="Q890" t="s">
        <v>20602</v>
      </c>
      <c r="R890" s="7">
        <v>40848</v>
      </c>
      <c r="S890" s="8">
        <f t="shared" si="104"/>
        <v>2011</v>
      </c>
      <c r="T890" s="8">
        <v>2011</v>
      </c>
      <c r="U890" s="8">
        <f t="shared" si="105"/>
        <v>11</v>
      </c>
      <c r="V890" s="7">
        <v>2011</v>
      </c>
      <c r="W890" t="s">
        <v>14367</v>
      </c>
      <c r="X890" s="2">
        <v>0.20899999999999999</v>
      </c>
      <c r="Y890" s="6">
        <f t="shared" si="106"/>
        <v>5.5791356343931021E-3</v>
      </c>
      <c r="AA890">
        <v>3854205</v>
      </c>
      <c r="AB890">
        <v>3300147408</v>
      </c>
      <c r="AC890">
        <v>13475533</v>
      </c>
      <c r="AD890" t="s">
        <v>2</v>
      </c>
      <c r="AE890">
        <v>131</v>
      </c>
      <c r="AF890">
        <v>10</v>
      </c>
      <c r="AH890" t="s">
        <v>20601</v>
      </c>
      <c r="AI890" t="s">
        <v>20600</v>
      </c>
      <c r="AJ890" t="s">
        <v>20599</v>
      </c>
      <c r="AK890" t="s">
        <v>20598</v>
      </c>
      <c r="AL890">
        <v>0</v>
      </c>
      <c r="AM890" s="5">
        <f t="shared" si="107"/>
        <v>0</v>
      </c>
      <c r="AN890" s="4">
        <f t="shared" si="108"/>
        <v>0</v>
      </c>
      <c r="AO890" s="3"/>
      <c r="AP890">
        <v>0</v>
      </c>
      <c r="AR890" t="s">
        <v>1</v>
      </c>
      <c r="AT890" s="2" t="s">
        <v>0</v>
      </c>
      <c r="AU890" s="1">
        <f t="shared" si="109"/>
        <v>0.39053949440751712</v>
      </c>
      <c r="AV890" s="1">
        <f t="shared" si="110"/>
        <v>0.2789567817196551</v>
      </c>
      <c r="AW890" s="1">
        <f t="shared" si="111"/>
        <v>0.16737406903179305</v>
      </c>
    </row>
    <row r="891" spans="1:49" x14ac:dyDescent="0.2">
      <c r="A891">
        <v>889</v>
      </c>
      <c r="B891" t="s">
        <v>20597</v>
      </c>
      <c r="C891" t="s">
        <v>20596</v>
      </c>
      <c r="E891">
        <v>22452075</v>
      </c>
      <c r="F891" t="s">
        <v>20595</v>
      </c>
      <c r="G891" t="s">
        <v>6</v>
      </c>
      <c r="H891" t="s">
        <v>5</v>
      </c>
      <c r="I891" t="s">
        <v>20594</v>
      </c>
      <c r="J891">
        <v>60117872</v>
      </c>
      <c r="K891" t="s">
        <v>2234</v>
      </c>
      <c r="L891" t="s">
        <v>2233</v>
      </c>
      <c r="M891" t="s">
        <v>17</v>
      </c>
      <c r="N891">
        <v>2</v>
      </c>
      <c r="O891" t="s">
        <v>20593</v>
      </c>
      <c r="P891" t="s">
        <v>20592</v>
      </c>
      <c r="Q891" t="s">
        <v>2232</v>
      </c>
      <c r="R891" s="7">
        <v>40848</v>
      </c>
      <c r="S891" s="8">
        <f t="shared" si="104"/>
        <v>2011</v>
      </c>
      <c r="T891" s="8">
        <v>2011</v>
      </c>
      <c r="U891" s="8">
        <f t="shared" si="105"/>
        <v>11</v>
      </c>
      <c r="V891" s="7">
        <v>2011</v>
      </c>
      <c r="W891" t="s">
        <v>20591</v>
      </c>
      <c r="X891" s="2">
        <v>1.2549999999999999</v>
      </c>
      <c r="Y891" s="6">
        <f t="shared" si="106"/>
        <v>3.3501508235231306E-2</v>
      </c>
      <c r="AA891">
        <v>13596640</v>
      </c>
      <c r="AB891">
        <v>26898</v>
      </c>
      <c r="AC891">
        <v>13645498</v>
      </c>
      <c r="AD891" t="s">
        <v>2</v>
      </c>
      <c r="AE891">
        <v>153</v>
      </c>
      <c r="AH891" t="s">
        <v>130</v>
      </c>
      <c r="AI891" t="s">
        <v>20590</v>
      </c>
      <c r="AK891" t="s">
        <v>20589</v>
      </c>
      <c r="AL891">
        <v>26</v>
      </c>
      <c r="AM891" s="5">
        <f t="shared" si="107"/>
        <v>2.3636363636363638</v>
      </c>
      <c r="AN891" s="4">
        <f t="shared" si="108"/>
        <v>3.5799111906646935E-3</v>
      </c>
      <c r="AO891" s="3"/>
      <c r="AP891">
        <v>0</v>
      </c>
      <c r="AR891" t="s">
        <v>1</v>
      </c>
      <c r="AT891" s="2">
        <v>4.008</v>
      </c>
      <c r="AU891" s="1">
        <f t="shared" si="109"/>
        <v>2.4525029121861319</v>
      </c>
      <c r="AV891" s="1">
        <f t="shared" si="110"/>
        <v>1.8540709712947998</v>
      </c>
      <c r="AW891" s="1">
        <f t="shared" si="111"/>
        <v>1.2556390304034677</v>
      </c>
    </row>
    <row r="892" spans="1:49" x14ac:dyDescent="0.2">
      <c r="A892">
        <v>890</v>
      </c>
      <c r="B892" t="s">
        <v>20588</v>
      </c>
      <c r="F892" t="s">
        <v>20587</v>
      </c>
      <c r="G892" t="s">
        <v>6</v>
      </c>
      <c r="H892" t="s">
        <v>5</v>
      </c>
      <c r="I892" t="s">
        <v>20586</v>
      </c>
      <c r="J892" t="s">
        <v>20585</v>
      </c>
      <c r="K892" t="s">
        <v>20584</v>
      </c>
      <c r="L892" t="s">
        <v>20583</v>
      </c>
      <c r="M892" t="s">
        <v>20582</v>
      </c>
      <c r="N892">
        <v>4</v>
      </c>
      <c r="O892" t="s">
        <v>20581</v>
      </c>
      <c r="P892" t="s">
        <v>20580</v>
      </c>
      <c r="Q892" t="s">
        <v>20579</v>
      </c>
      <c r="R892" s="7">
        <v>40848</v>
      </c>
      <c r="S892" s="8">
        <f t="shared" si="104"/>
        <v>2011</v>
      </c>
      <c r="T892" s="8">
        <v>2011</v>
      </c>
      <c r="U892" s="8">
        <f t="shared" si="105"/>
        <v>11</v>
      </c>
      <c r="V892" s="7">
        <v>2011</v>
      </c>
      <c r="W892" t="s">
        <v>20527</v>
      </c>
      <c r="X892" s="2">
        <v>0.122</v>
      </c>
      <c r="Y892" s="6">
        <f t="shared" si="106"/>
        <v>3.2567203224687009E-3</v>
      </c>
      <c r="AA892">
        <v>3529045</v>
      </c>
      <c r="AB892">
        <v>26102</v>
      </c>
      <c r="AD892" t="s">
        <v>2</v>
      </c>
      <c r="AE892">
        <v>41</v>
      </c>
      <c r="AF892">
        <v>1</v>
      </c>
      <c r="AH892" s="10">
        <v>43070</v>
      </c>
      <c r="AI892" t="s">
        <v>20578</v>
      </c>
      <c r="AJ892" t="s">
        <v>20577</v>
      </c>
      <c r="AK892" t="s">
        <v>20576</v>
      </c>
      <c r="AL892">
        <v>1</v>
      </c>
      <c r="AM892" s="5">
        <f t="shared" si="107"/>
        <v>9.0909090909090912E-2</v>
      </c>
      <c r="AN892" s="4">
        <f t="shared" si="108"/>
        <v>1.3768889194864205E-4</v>
      </c>
      <c r="AO892" s="3"/>
      <c r="AP892">
        <v>0</v>
      </c>
      <c r="AR892" t="s">
        <v>1</v>
      </c>
      <c r="AT892" s="2" t="s">
        <v>0</v>
      </c>
      <c r="AU892" s="1">
        <f t="shared" si="109"/>
        <v>0.2321010893312683</v>
      </c>
      <c r="AV892" s="1">
        <f t="shared" si="110"/>
        <v>0.16972046072086716</v>
      </c>
      <c r="AW892" s="1">
        <f t="shared" si="111"/>
        <v>0.10733983211046595</v>
      </c>
    </row>
    <row r="893" spans="1:49" x14ac:dyDescent="0.2">
      <c r="A893">
        <v>891</v>
      </c>
      <c r="B893" t="s">
        <v>20575</v>
      </c>
      <c r="F893" t="s">
        <v>20574</v>
      </c>
      <c r="G893" t="s">
        <v>6</v>
      </c>
      <c r="H893" t="s">
        <v>5</v>
      </c>
      <c r="I893" t="s">
        <v>1810</v>
      </c>
      <c r="J893">
        <v>60001821</v>
      </c>
      <c r="K893" t="s">
        <v>755</v>
      </c>
      <c r="L893" t="s">
        <v>754</v>
      </c>
      <c r="M893" t="s">
        <v>211</v>
      </c>
      <c r="N893">
        <v>3</v>
      </c>
      <c r="O893" t="s">
        <v>1809</v>
      </c>
      <c r="P893" t="s">
        <v>1808</v>
      </c>
      <c r="Q893" t="s">
        <v>1254</v>
      </c>
      <c r="R893" s="7">
        <v>40848</v>
      </c>
      <c r="S893" s="8">
        <f t="shared" si="104"/>
        <v>2011</v>
      </c>
      <c r="T893" s="8">
        <v>2011</v>
      </c>
      <c r="U893" s="8">
        <f t="shared" si="105"/>
        <v>11</v>
      </c>
      <c r="V893" s="7">
        <v>2011</v>
      </c>
      <c r="W893" t="s">
        <v>20527</v>
      </c>
      <c r="X893" s="2">
        <v>0.122</v>
      </c>
      <c r="Y893" s="6">
        <f t="shared" si="106"/>
        <v>3.2567203224687009E-3</v>
      </c>
      <c r="AA893">
        <v>3529045</v>
      </c>
      <c r="AB893">
        <v>26102</v>
      </c>
      <c r="AD893" t="s">
        <v>2</v>
      </c>
      <c r="AE893">
        <v>41</v>
      </c>
      <c r="AF893">
        <v>1</v>
      </c>
      <c r="AH893" t="s">
        <v>20573</v>
      </c>
      <c r="AI893" t="s">
        <v>20572</v>
      </c>
      <c r="AJ893" t="s">
        <v>20571</v>
      </c>
      <c r="AK893" t="s">
        <v>20570</v>
      </c>
      <c r="AL893">
        <v>2</v>
      </c>
      <c r="AM893" s="5">
        <f t="shared" si="107"/>
        <v>0.18181818181818182</v>
      </c>
      <c r="AN893" s="4">
        <f t="shared" si="108"/>
        <v>2.753777838972841E-4</v>
      </c>
      <c r="AO893" s="3"/>
      <c r="AP893">
        <v>0</v>
      </c>
      <c r="AR893" t="s">
        <v>1</v>
      </c>
      <c r="AT893" s="2" t="s">
        <v>0</v>
      </c>
      <c r="AU893" s="1">
        <f t="shared" si="109"/>
        <v>0.23623175608972757</v>
      </c>
      <c r="AV893" s="1">
        <f t="shared" si="110"/>
        <v>0.17660490531829925</v>
      </c>
      <c r="AW893" s="1">
        <f t="shared" si="111"/>
        <v>0.11697805454687091</v>
      </c>
    </row>
    <row r="894" spans="1:49" x14ac:dyDescent="0.2">
      <c r="A894">
        <v>892</v>
      </c>
      <c r="B894" t="s">
        <v>20569</v>
      </c>
      <c r="F894" t="s">
        <v>20568</v>
      </c>
      <c r="G894" t="s">
        <v>6</v>
      </c>
      <c r="H894" t="s">
        <v>5</v>
      </c>
      <c r="I894" t="s">
        <v>20567</v>
      </c>
      <c r="J894">
        <v>60031106</v>
      </c>
      <c r="K894" t="s">
        <v>20566</v>
      </c>
      <c r="L894" t="s">
        <v>20565</v>
      </c>
      <c r="M894" t="s">
        <v>20564</v>
      </c>
      <c r="N894">
        <v>4</v>
      </c>
      <c r="O894" t="s">
        <v>20563</v>
      </c>
      <c r="P894" t="s">
        <v>20562</v>
      </c>
      <c r="Q894" t="s">
        <v>20561</v>
      </c>
      <c r="R894" s="7">
        <v>40848</v>
      </c>
      <c r="S894" s="8">
        <f t="shared" si="104"/>
        <v>2011</v>
      </c>
      <c r="T894" s="8">
        <v>2011</v>
      </c>
      <c r="U894" s="8">
        <f t="shared" si="105"/>
        <v>11</v>
      </c>
      <c r="V894" s="7">
        <v>2011</v>
      </c>
      <c r="W894" t="s">
        <v>20527</v>
      </c>
      <c r="X894" s="2">
        <v>0.122</v>
      </c>
      <c r="Y894" s="6">
        <f t="shared" si="106"/>
        <v>3.2567203224687009E-3</v>
      </c>
      <c r="AA894">
        <v>3529045</v>
      </c>
      <c r="AB894">
        <v>26102</v>
      </c>
      <c r="AD894" t="s">
        <v>2</v>
      </c>
      <c r="AE894">
        <v>41</v>
      </c>
      <c r="AF894">
        <v>2</v>
      </c>
      <c r="AH894" t="s">
        <v>20560</v>
      </c>
      <c r="AI894" t="s">
        <v>20559</v>
      </c>
      <c r="AJ894" t="s">
        <v>20558</v>
      </c>
      <c r="AK894" t="s">
        <v>20557</v>
      </c>
      <c r="AL894">
        <v>13</v>
      </c>
      <c r="AM894" s="5">
        <f t="shared" si="107"/>
        <v>1.1818181818181819</v>
      </c>
      <c r="AN894" s="4">
        <f t="shared" si="108"/>
        <v>1.7899555953323468E-3</v>
      </c>
      <c r="AO894" s="3"/>
      <c r="AP894">
        <v>0</v>
      </c>
      <c r="AR894" t="s">
        <v>1</v>
      </c>
      <c r="AT894" s="2" t="s">
        <v>0</v>
      </c>
      <c r="AU894" s="1">
        <f t="shared" si="109"/>
        <v>0.28166909043277943</v>
      </c>
      <c r="AV894" s="1">
        <f t="shared" si="110"/>
        <v>0.25233379589005239</v>
      </c>
      <c r="AW894" s="1">
        <f t="shared" si="111"/>
        <v>0.22299850134732527</v>
      </c>
    </row>
    <row r="895" spans="1:49" x14ac:dyDescent="0.2">
      <c r="A895">
        <v>893</v>
      </c>
      <c r="B895" t="s">
        <v>20556</v>
      </c>
      <c r="F895" t="s">
        <v>20555</v>
      </c>
      <c r="G895" t="s">
        <v>6</v>
      </c>
      <c r="H895" t="s">
        <v>5</v>
      </c>
      <c r="I895" t="s">
        <v>2946</v>
      </c>
      <c r="J895">
        <v>60001821</v>
      </c>
      <c r="K895" t="s">
        <v>755</v>
      </c>
      <c r="L895" t="s">
        <v>754</v>
      </c>
      <c r="M895" t="s">
        <v>211</v>
      </c>
      <c r="N895">
        <v>3</v>
      </c>
      <c r="O895" t="s">
        <v>20554</v>
      </c>
      <c r="P895" t="s">
        <v>2941</v>
      </c>
      <c r="Q895" t="s">
        <v>1254</v>
      </c>
      <c r="R895" s="7">
        <v>40848</v>
      </c>
      <c r="S895" s="8">
        <f t="shared" si="104"/>
        <v>2011</v>
      </c>
      <c r="T895" s="8">
        <v>2011</v>
      </c>
      <c r="U895" s="8">
        <f t="shared" si="105"/>
        <v>11</v>
      </c>
      <c r="V895" s="7">
        <v>2011</v>
      </c>
      <c r="W895" t="s">
        <v>20527</v>
      </c>
      <c r="X895" s="2">
        <v>0.122</v>
      </c>
      <c r="Y895" s="6">
        <f t="shared" si="106"/>
        <v>3.2567203224687009E-3</v>
      </c>
      <c r="AA895">
        <v>3529045</v>
      </c>
      <c r="AB895">
        <v>26102</v>
      </c>
      <c r="AD895" t="s">
        <v>2</v>
      </c>
      <c r="AE895">
        <v>41</v>
      </c>
      <c r="AF895">
        <v>2</v>
      </c>
      <c r="AH895" t="s">
        <v>20553</v>
      </c>
      <c r="AI895" t="s">
        <v>20552</v>
      </c>
      <c r="AJ895" t="s">
        <v>20551</v>
      </c>
      <c r="AK895" t="s">
        <v>20550</v>
      </c>
      <c r="AL895">
        <v>4</v>
      </c>
      <c r="AM895" s="5">
        <f t="shared" si="107"/>
        <v>0.36363636363636365</v>
      </c>
      <c r="AN895" s="4">
        <f t="shared" si="108"/>
        <v>5.5075556779456819E-4</v>
      </c>
      <c r="AO895" s="3"/>
      <c r="AP895">
        <v>0</v>
      </c>
      <c r="AR895" t="s">
        <v>1</v>
      </c>
      <c r="AT895" s="2" t="s">
        <v>0</v>
      </c>
      <c r="AU895" s="1">
        <f t="shared" si="109"/>
        <v>0.24449308960664606</v>
      </c>
      <c r="AV895" s="1">
        <f t="shared" si="110"/>
        <v>0.19037379451316347</v>
      </c>
      <c r="AW895" s="1">
        <f t="shared" si="111"/>
        <v>0.13625449941968079</v>
      </c>
    </row>
    <row r="896" spans="1:49" x14ac:dyDescent="0.2">
      <c r="A896">
        <v>894</v>
      </c>
      <c r="B896" t="s">
        <v>20549</v>
      </c>
      <c r="F896" t="s">
        <v>20548</v>
      </c>
      <c r="G896" t="s">
        <v>6</v>
      </c>
      <c r="H896" t="s">
        <v>5</v>
      </c>
      <c r="I896" t="s">
        <v>1256</v>
      </c>
      <c r="J896">
        <v>60001821</v>
      </c>
      <c r="K896" t="s">
        <v>755</v>
      </c>
      <c r="L896" t="s">
        <v>754</v>
      </c>
      <c r="M896" t="s">
        <v>211</v>
      </c>
      <c r="N896">
        <v>4</v>
      </c>
      <c r="O896" t="s">
        <v>20547</v>
      </c>
      <c r="P896" t="s">
        <v>20546</v>
      </c>
      <c r="Q896" t="s">
        <v>753</v>
      </c>
      <c r="R896" s="7">
        <v>40848</v>
      </c>
      <c r="S896" s="8">
        <f t="shared" si="104"/>
        <v>2011</v>
      </c>
      <c r="T896" s="8">
        <v>2011</v>
      </c>
      <c r="U896" s="8">
        <f t="shared" si="105"/>
        <v>11</v>
      </c>
      <c r="V896" s="7">
        <v>2011</v>
      </c>
      <c r="W896" t="s">
        <v>20527</v>
      </c>
      <c r="X896" s="2">
        <v>0.122</v>
      </c>
      <c r="Y896" s="6">
        <f t="shared" si="106"/>
        <v>3.2567203224687009E-3</v>
      </c>
      <c r="AA896">
        <v>3529045</v>
      </c>
      <c r="AB896">
        <v>26102</v>
      </c>
      <c r="AD896" t="s">
        <v>2</v>
      </c>
      <c r="AE896">
        <v>41</v>
      </c>
      <c r="AF896">
        <v>1</v>
      </c>
      <c r="AH896" t="s">
        <v>2127</v>
      </c>
      <c r="AI896" t="s">
        <v>20545</v>
      </c>
      <c r="AJ896" t="s">
        <v>20544</v>
      </c>
      <c r="AK896" t="s">
        <v>20543</v>
      </c>
      <c r="AL896">
        <v>22</v>
      </c>
      <c r="AM896" s="5">
        <f t="shared" si="107"/>
        <v>2</v>
      </c>
      <c r="AN896" s="4">
        <f t="shared" si="108"/>
        <v>3.0291556228701248E-3</v>
      </c>
      <c r="AO896" s="3"/>
      <c r="AP896">
        <v>0</v>
      </c>
      <c r="AR896" t="s">
        <v>1</v>
      </c>
      <c r="AT896" s="2" t="s">
        <v>0</v>
      </c>
      <c r="AU896" s="1">
        <f t="shared" si="109"/>
        <v>0.31884509125891275</v>
      </c>
      <c r="AV896" s="1">
        <f t="shared" si="110"/>
        <v>0.31429379726694129</v>
      </c>
      <c r="AW896" s="1">
        <f t="shared" si="111"/>
        <v>0.30974250327496977</v>
      </c>
    </row>
    <row r="897" spans="1:49" x14ac:dyDescent="0.2">
      <c r="A897">
        <v>895</v>
      </c>
      <c r="B897" t="s">
        <v>20542</v>
      </c>
      <c r="C897" t="s">
        <v>20541</v>
      </c>
      <c r="F897" t="s">
        <v>20540</v>
      </c>
      <c r="G897" t="s">
        <v>6</v>
      </c>
      <c r="H897" t="s">
        <v>5</v>
      </c>
      <c r="I897" t="s">
        <v>20539</v>
      </c>
      <c r="J897">
        <v>60011439</v>
      </c>
      <c r="K897" t="s">
        <v>20538</v>
      </c>
      <c r="L897" t="s">
        <v>2181</v>
      </c>
      <c r="M897" t="s">
        <v>86</v>
      </c>
      <c r="N897">
        <v>3</v>
      </c>
      <c r="O897" t="s">
        <v>20537</v>
      </c>
      <c r="P897" t="s">
        <v>20536</v>
      </c>
      <c r="Q897" t="s">
        <v>20535</v>
      </c>
      <c r="R897" s="7">
        <v>40848</v>
      </c>
      <c r="S897" s="8">
        <f t="shared" si="104"/>
        <v>2011</v>
      </c>
      <c r="T897" s="8">
        <v>2011</v>
      </c>
      <c r="U897" s="8">
        <f t="shared" si="105"/>
        <v>11</v>
      </c>
      <c r="V897" s="7">
        <v>2011</v>
      </c>
      <c r="W897" t="s">
        <v>415</v>
      </c>
      <c r="X897" s="2">
        <v>2.137</v>
      </c>
      <c r="Y897" s="6">
        <f t="shared" si="106"/>
        <v>5.7045994500947654E-2</v>
      </c>
      <c r="AA897">
        <v>46361</v>
      </c>
      <c r="AB897">
        <v>26750</v>
      </c>
      <c r="AC897">
        <v>14320746</v>
      </c>
      <c r="AD897" t="s">
        <v>2</v>
      </c>
      <c r="AE897">
        <v>534</v>
      </c>
      <c r="AG897" t="s">
        <v>20534</v>
      </c>
      <c r="AI897" t="s">
        <v>20533</v>
      </c>
      <c r="AJ897" t="s">
        <v>20532</v>
      </c>
      <c r="AK897" t="s">
        <v>20531</v>
      </c>
      <c r="AL897">
        <v>21</v>
      </c>
      <c r="AM897" s="5">
        <f t="shared" si="107"/>
        <v>1.9090909090909092</v>
      </c>
      <c r="AN897" s="4">
        <f t="shared" si="108"/>
        <v>2.8914667309214831E-3</v>
      </c>
      <c r="AO897" s="3"/>
      <c r="AP897">
        <v>1</v>
      </c>
      <c r="AR897" t="s">
        <v>1</v>
      </c>
      <c r="AT897" s="2" t="s">
        <v>0</v>
      </c>
      <c r="AU897" s="1">
        <f t="shared" si="109"/>
        <v>4.0799636169939797</v>
      </c>
      <c r="AV897" s="1">
        <f t="shared" si="110"/>
        <v>2.9968730615934569</v>
      </c>
      <c r="AW897" s="1">
        <f t="shared" si="111"/>
        <v>1.9137825061929334</v>
      </c>
    </row>
    <row r="898" spans="1:49" x14ac:dyDescent="0.2">
      <c r="A898">
        <v>896</v>
      </c>
      <c r="B898" t="s">
        <v>20530</v>
      </c>
      <c r="F898" t="s">
        <v>20529</v>
      </c>
      <c r="G898" t="s">
        <v>6</v>
      </c>
      <c r="H898" t="s">
        <v>5</v>
      </c>
      <c r="I898" t="s">
        <v>1256</v>
      </c>
      <c r="J898">
        <v>60001821</v>
      </c>
      <c r="K898" t="s">
        <v>755</v>
      </c>
      <c r="L898" t="s">
        <v>754</v>
      </c>
      <c r="M898" t="s">
        <v>211</v>
      </c>
      <c r="N898">
        <v>3</v>
      </c>
      <c r="O898" t="s">
        <v>20528</v>
      </c>
      <c r="P898" t="s">
        <v>1255</v>
      </c>
      <c r="Q898" t="s">
        <v>1254</v>
      </c>
      <c r="R898" s="7">
        <v>40848</v>
      </c>
      <c r="S898" s="8">
        <f t="shared" ref="S898:S961" si="112">YEAR(R898)</f>
        <v>2011</v>
      </c>
      <c r="T898" s="8">
        <v>2011</v>
      </c>
      <c r="U898" s="8">
        <f t="shared" ref="U898:U961" si="113">2022-T898</f>
        <v>11</v>
      </c>
      <c r="V898" s="7">
        <v>2011</v>
      </c>
      <c r="W898" t="s">
        <v>20527</v>
      </c>
      <c r="X898" s="2">
        <v>0.122</v>
      </c>
      <c r="Y898" s="6">
        <f t="shared" ref="Y898:Y961" si="114">(X898-$Z$4)/($Z$3-$Z$4)</f>
        <v>3.2567203224687009E-3</v>
      </c>
      <c r="AA898">
        <v>3529045</v>
      </c>
      <c r="AB898">
        <v>26102</v>
      </c>
      <c r="AD898" t="s">
        <v>2</v>
      </c>
      <c r="AE898">
        <v>41</v>
      </c>
      <c r="AF898">
        <v>2</v>
      </c>
      <c r="AH898" t="s">
        <v>20526</v>
      </c>
      <c r="AI898" t="s">
        <v>20525</v>
      </c>
      <c r="AJ898" t="s">
        <v>20524</v>
      </c>
      <c r="AK898" t="s">
        <v>20523</v>
      </c>
      <c r="AL898">
        <v>42</v>
      </c>
      <c r="AM898" s="5">
        <f t="shared" ref="AM898:AM961" si="115">AL898/U898</f>
        <v>3.8181818181818183</v>
      </c>
      <c r="AN898" s="4">
        <f t="shared" ref="AN898:AN961" si="116">(AM898-$AO$4)/($AO$3-$AO$4)</f>
        <v>5.7829334618429663E-3</v>
      </c>
      <c r="AO898" s="3"/>
      <c r="AP898">
        <v>0</v>
      </c>
      <c r="AR898" t="s">
        <v>1</v>
      </c>
      <c r="AT898" s="2" t="s">
        <v>0</v>
      </c>
      <c r="AU898" s="1">
        <f t="shared" ref="AU898:AU961" si="117">(Y898*0.7+AN898*0.3)*100</f>
        <v>0.40145842642809804</v>
      </c>
      <c r="AV898" s="1">
        <f t="shared" ref="AV898:AV961" si="118">(Y898*0.5+AN898*0.5)*100</f>
        <v>0.45198268921558338</v>
      </c>
      <c r="AW898" s="1">
        <f t="shared" ref="AW898:AW961" si="119">(Y898*0.3+AN898*0.7)*100</f>
        <v>0.50250695200306861</v>
      </c>
    </row>
    <row r="899" spans="1:49" x14ac:dyDescent="0.2">
      <c r="A899">
        <v>897</v>
      </c>
      <c r="B899" t="s">
        <v>20522</v>
      </c>
      <c r="C899" t="s">
        <v>20521</v>
      </c>
      <c r="E899">
        <v>21656159</v>
      </c>
      <c r="F899" t="s">
        <v>20520</v>
      </c>
      <c r="G899" t="s">
        <v>6</v>
      </c>
      <c r="H899" t="s">
        <v>5</v>
      </c>
      <c r="I899" t="s">
        <v>593</v>
      </c>
      <c r="J899" t="s">
        <v>20519</v>
      </c>
      <c r="K899" t="s">
        <v>20518</v>
      </c>
      <c r="L899" t="s">
        <v>1271</v>
      </c>
      <c r="M899" t="s">
        <v>89</v>
      </c>
      <c r="N899">
        <v>6</v>
      </c>
      <c r="O899" t="s">
        <v>20517</v>
      </c>
      <c r="P899" t="s">
        <v>20516</v>
      </c>
      <c r="Q899" t="s">
        <v>20515</v>
      </c>
      <c r="R899" s="7">
        <v>40848</v>
      </c>
      <c r="S899" s="8">
        <f t="shared" si="112"/>
        <v>2011</v>
      </c>
      <c r="T899" s="8">
        <v>2011</v>
      </c>
      <c r="U899" s="8">
        <f t="shared" si="113"/>
        <v>11</v>
      </c>
      <c r="V899" s="7">
        <v>40848</v>
      </c>
      <c r="W899" t="s">
        <v>20514</v>
      </c>
      <c r="X899" s="2">
        <v>0.72</v>
      </c>
      <c r="Y899" s="6">
        <f t="shared" si="114"/>
        <v>1.9219988788339873E-2</v>
      </c>
      <c r="AA899">
        <v>9639292</v>
      </c>
      <c r="AB899">
        <v>25075</v>
      </c>
      <c r="AC899">
        <v>15733017</v>
      </c>
      <c r="AD899" t="s">
        <v>2</v>
      </c>
      <c r="AE899">
        <v>20</v>
      </c>
      <c r="AF899">
        <v>8</v>
      </c>
      <c r="AH899" t="s">
        <v>20513</v>
      </c>
      <c r="AI899" t="s">
        <v>20512</v>
      </c>
      <c r="AJ899" t="s">
        <v>20511</v>
      </c>
      <c r="AK899" t="s">
        <v>20510</v>
      </c>
      <c r="AL899">
        <v>24</v>
      </c>
      <c r="AM899" s="5">
        <f t="shared" si="115"/>
        <v>2.1818181818181817</v>
      </c>
      <c r="AN899" s="4">
        <f t="shared" si="116"/>
        <v>3.3045334067674089E-3</v>
      </c>
      <c r="AO899" s="3"/>
      <c r="AP899">
        <v>0</v>
      </c>
      <c r="AQ899" t="s">
        <v>309</v>
      </c>
      <c r="AR899" t="s">
        <v>20509</v>
      </c>
      <c r="AS899" t="s">
        <v>308</v>
      </c>
      <c r="AT899" s="2">
        <v>2.823</v>
      </c>
      <c r="AU899" s="1">
        <f t="shared" si="117"/>
        <v>1.4445352173868133</v>
      </c>
      <c r="AV899" s="1">
        <f t="shared" si="118"/>
        <v>1.1262261097553641</v>
      </c>
      <c r="AW899" s="1">
        <f t="shared" si="119"/>
        <v>0.80791700212391482</v>
      </c>
    </row>
    <row r="900" spans="1:49" x14ac:dyDescent="0.2">
      <c r="A900">
        <v>898</v>
      </c>
      <c r="B900" t="s">
        <v>20508</v>
      </c>
      <c r="C900" t="s">
        <v>20507</v>
      </c>
      <c r="D900" t="s">
        <v>20506</v>
      </c>
      <c r="F900" t="s">
        <v>20505</v>
      </c>
      <c r="G900" t="s">
        <v>6</v>
      </c>
      <c r="H900" t="s">
        <v>5</v>
      </c>
      <c r="I900" t="s">
        <v>20504</v>
      </c>
      <c r="J900">
        <v>60022132</v>
      </c>
      <c r="K900" t="s">
        <v>20503</v>
      </c>
      <c r="L900" t="s">
        <v>20502</v>
      </c>
      <c r="M900" t="s">
        <v>184</v>
      </c>
      <c r="N900">
        <v>1</v>
      </c>
      <c r="O900" t="s">
        <v>20501</v>
      </c>
      <c r="P900">
        <v>54790551800</v>
      </c>
      <c r="Q900">
        <v>60022132</v>
      </c>
      <c r="R900" s="7">
        <v>40848</v>
      </c>
      <c r="S900" s="8">
        <f t="shared" si="112"/>
        <v>2011</v>
      </c>
      <c r="T900" s="8">
        <v>2011</v>
      </c>
      <c r="U900" s="8">
        <f t="shared" si="113"/>
        <v>11</v>
      </c>
      <c r="V900" s="7">
        <v>40848</v>
      </c>
      <c r="W900" t="s">
        <v>1762</v>
      </c>
      <c r="X900" s="2">
        <v>1.3280000000000001</v>
      </c>
      <c r="Y900" s="6">
        <f t="shared" si="114"/>
        <v>3.5450201542937994E-2</v>
      </c>
      <c r="AA900">
        <v>7413335</v>
      </c>
      <c r="AB900">
        <v>29251</v>
      </c>
      <c r="AC900">
        <v>13616587</v>
      </c>
      <c r="AD900" t="s">
        <v>2</v>
      </c>
      <c r="AE900">
        <v>53</v>
      </c>
      <c r="AF900">
        <v>11</v>
      </c>
      <c r="AG900">
        <v>115012</v>
      </c>
      <c r="AI900" t="s">
        <v>20500</v>
      </c>
      <c r="AK900" t="s">
        <v>20499</v>
      </c>
      <c r="AL900">
        <v>0</v>
      </c>
      <c r="AM900" s="5">
        <f t="shared" si="115"/>
        <v>0</v>
      </c>
      <c r="AN900" s="4">
        <f t="shared" si="116"/>
        <v>0</v>
      </c>
      <c r="AO900" s="3"/>
      <c r="AP900">
        <v>0</v>
      </c>
      <c r="AQ900" t="s">
        <v>553</v>
      </c>
      <c r="AR900" t="s">
        <v>20498</v>
      </c>
      <c r="AS900" t="s">
        <v>552</v>
      </c>
      <c r="AT900" s="2">
        <v>2.4580000000000002</v>
      </c>
      <c r="AU900" s="1">
        <f t="shared" si="117"/>
        <v>2.4815141080056597</v>
      </c>
      <c r="AV900" s="1">
        <f t="shared" si="118"/>
        <v>1.7725100771468998</v>
      </c>
      <c r="AW900" s="1">
        <f t="shared" si="119"/>
        <v>1.0635060462881398</v>
      </c>
    </row>
    <row r="901" spans="1:49" x14ac:dyDescent="0.2">
      <c r="A901">
        <v>899</v>
      </c>
      <c r="B901" t="s">
        <v>20497</v>
      </c>
      <c r="C901" t="s">
        <v>20496</v>
      </c>
      <c r="D901" t="s">
        <v>20495</v>
      </c>
      <c r="F901" t="s">
        <v>20494</v>
      </c>
      <c r="G901" t="s">
        <v>6</v>
      </c>
      <c r="H901" t="s">
        <v>5</v>
      </c>
      <c r="I901" t="s">
        <v>20493</v>
      </c>
      <c r="J901">
        <v>60027075</v>
      </c>
      <c r="K901" t="s">
        <v>20492</v>
      </c>
      <c r="L901" t="s">
        <v>20491</v>
      </c>
      <c r="M901" t="s">
        <v>148</v>
      </c>
      <c r="N901">
        <v>1</v>
      </c>
      <c r="O901" t="s">
        <v>20490</v>
      </c>
      <c r="P901">
        <v>55890652700</v>
      </c>
      <c r="Q901">
        <v>60027075</v>
      </c>
      <c r="R901" s="7">
        <v>40848</v>
      </c>
      <c r="S901" s="8">
        <f t="shared" si="112"/>
        <v>2011</v>
      </c>
      <c r="T901" s="8">
        <v>2011</v>
      </c>
      <c r="U901" s="8">
        <f t="shared" si="113"/>
        <v>11</v>
      </c>
      <c r="V901" s="7">
        <v>40848</v>
      </c>
      <c r="W901" t="s">
        <v>1762</v>
      </c>
      <c r="X901" s="2">
        <v>1.3280000000000001</v>
      </c>
      <c r="Y901" s="6">
        <f t="shared" si="114"/>
        <v>3.5450201542937994E-2</v>
      </c>
      <c r="AA901">
        <v>7413335</v>
      </c>
      <c r="AB901">
        <v>29251</v>
      </c>
      <c r="AC901">
        <v>13616587</v>
      </c>
      <c r="AD901" t="s">
        <v>2</v>
      </c>
      <c r="AE901">
        <v>53</v>
      </c>
      <c r="AF901">
        <v>11</v>
      </c>
      <c r="AG901">
        <v>115001</v>
      </c>
      <c r="AI901" t="s">
        <v>20489</v>
      </c>
      <c r="AK901" t="s">
        <v>20488</v>
      </c>
      <c r="AL901">
        <v>3</v>
      </c>
      <c r="AM901" s="5">
        <f t="shared" si="115"/>
        <v>0.27272727272727271</v>
      </c>
      <c r="AN901" s="4">
        <f t="shared" si="116"/>
        <v>4.1306667584592612E-4</v>
      </c>
      <c r="AO901" s="3"/>
      <c r="AP901">
        <v>0</v>
      </c>
      <c r="AR901" t="s">
        <v>1</v>
      </c>
      <c r="AT901" s="2">
        <v>2.4580000000000002</v>
      </c>
      <c r="AU901" s="1">
        <f t="shared" si="117"/>
        <v>2.4939061082810374</v>
      </c>
      <c r="AV901" s="1">
        <f t="shared" si="118"/>
        <v>1.7931634109391958</v>
      </c>
      <c r="AW901" s="1">
        <f t="shared" si="119"/>
        <v>1.0924207135973547</v>
      </c>
    </row>
    <row r="902" spans="1:49" x14ac:dyDescent="0.2">
      <c r="A902">
        <v>900</v>
      </c>
      <c r="B902" t="s">
        <v>20487</v>
      </c>
      <c r="C902" t="s">
        <v>20486</v>
      </c>
      <c r="D902" t="s">
        <v>20485</v>
      </c>
      <c r="F902" t="s">
        <v>20484</v>
      </c>
      <c r="G902" t="s">
        <v>6</v>
      </c>
      <c r="H902" t="s">
        <v>5</v>
      </c>
      <c r="I902" t="s">
        <v>20483</v>
      </c>
      <c r="J902" t="s">
        <v>20482</v>
      </c>
      <c r="K902" t="s">
        <v>20481</v>
      </c>
      <c r="L902" t="s">
        <v>20480</v>
      </c>
      <c r="M902" t="s">
        <v>117</v>
      </c>
      <c r="N902">
        <v>6</v>
      </c>
      <c r="O902" t="s">
        <v>20479</v>
      </c>
      <c r="P902" t="s">
        <v>20478</v>
      </c>
      <c r="Q902" t="s">
        <v>20477</v>
      </c>
      <c r="R902" s="7">
        <v>40848</v>
      </c>
      <c r="S902" s="8">
        <f t="shared" si="112"/>
        <v>2011</v>
      </c>
      <c r="T902" s="8">
        <v>2011</v>
      </c>
      <c r="U902" s="8">
        <f t="shared" si="113"/>
        <v>11</v>
      </c>
      <c r="V902" s="7">
        <v>40848</v>
      </c>
      <c r="W902" t="s">
        <v>1762</v>
      </c>
      <c r="X902" s="2">
        <v>1.3280000000000001</v>
      </c>
      <c r="Y902" s="6">
        <f t="shared" si="114"/>
        <v>3.5450201542937994E-2</v>
      </c>
      <c r="AA902">
        <v>7413335</v>
      </c>
      <c r="AB902">
        <v>29251</v>
      </c>
      <c r="AC902">
        <v>13616587</v>
      </c>
      <c r="AD902" t="s">
        <v>2</v>
      </c>
      <c r="AE902">
        <v>53</v>
      </c>
      <c r="AF902">
        <v>11</v>
      </c>
      <c r="AG902">
        <v>115003</v>
      </c>
      <c r="AI902" t="s">
        <v>20476</v>
      </c>
      <c r="AK902" t="s">
        <v>20475</v>
      </c>
      <c r="AL902">
        <v>6</v>
      </c>
      <c r="AM902" s="5">
        <f t="shared" si="115"/>
        <v>0.54545454545454541</v>
      </c>
      <c r="AN902" s="4">
        <f t="shared" si="116"/>
        <v>8.2613335169185224E-4</v>
      </c>
      <c r="AO902" s="3"/>
      <c r="AP902">
        <v>0</v>
      </c>
      <c r="AR902" t="s">
        <v>1</v>
      </c>
      <c r="AT902" s="2">
        <v>2.4580000000000002</v>
      </c>
      <c r="AU902" s="1">
        <f t="shared" si="117"/>
        <v>2.5062981085564151</v>
      </c>
      <c r="AV902" s="1">
        <f t="shared" si="118"/>
        <v>1.8138167447314921</v>
      </c>
      <c r="AW902" s="1">
        <f t="shared" si="119"/>
        <v>1.1213353809065696</v>
      </c>
    </row>
    <row r="903" spans="1:49" x14ac:dyDescent="0.2">
      <c r="A903">
        <v>901</v>
      </c>
      <c r="B903" t="s">
        <v>20474</v>
      </c>
      <c r="C903" t="s">
        <v>20473</v>
      </c>
      <c r="E903">
        <v>22088540</v>
      </c>
      <c r="F903" t="s">
        <v>20472</v>
      </c>
      <c r="G903" t="s">
        <v>6</v>
      </c>
      <c r="H903" t="s">
        <v>5</v>
      </c>
      <c r="I903" t="s">
        <v>20471</v>
      </c>
      <c r="J903" t="s">
        <v>20470</v>
      </c>
      <c r="K903" t="s">
        <v>20469</v>
      </c>
      <c r="L903" t="s">
        <v>20468</v>
      </c>
      <c r="M903" t="s">
        <v>5368</v>
      </c>
      <c r="N903">
        <v>9</v>
      </c>
      <c r="O903" t="s">
        <v>20467</v>
      </c>
      <c r="P903" t="s">
        <v>20466</v>
      </c>
      <c r="Q903" t="s">
        <v>20465</v>
      </c>
      <c r="R903" s="7">
        <v>40848</v>
      </c>
      <c r="S903" s="8">
        <f t="shared" si="112"/>
        <v>2011</v>
      </c>
      <c r="T903" s="8">
        <v>2011</v>
      </c>
      <c r="U903" s="8">
        <f t="shared" si="113"/>
        <v>11</v>
      </c>
      <c r="V903" s="7">
        <v>40848</v>
      </c>
      <c r="W903" t="s">
        <v>20464</v>
      </c>
      <c r="X903" s="2">
        <v>0.53700000000000003</v>
      </c>
      <c r="Y903" s="6">
        <f t="shared" si="114"/>
        <v>1.4334908304636823E-2</v>
      </c>
      <c r="AA903">
        <v>3666999</v>
      </c>
      <c r="AB903">
        <v>29225</v>
      </c>
      <c r="AD903" t="s">
        <v>2</v>
      </c>
      <c r="AE903">
        <v>124</v>
      </c>
      <c r="AF903">
        <v>20</v>
      </c>
      <c r="AH903" t="s">
        <v>20463</v>
      </c>
      <c r="AI903" t="s">
        <v>20462</v>
      </c>
      <c r="AJ903" t="s">
        <v>20461</v>
      </c>
      <c r="AK903" t="s">
        <v>20460</v>
      </c>
      <c r="AL903">
        <v>8</v>
      </c>
      <c r="AM903" s="5">
        <f t="shared" si="115"/>
        <v>0.72727272727272729</v>
      </c>
      <c r="AN903" s="4">
        <f t="shared" si="116"/>
        <v>1.1015111355891364E-3</v>
      </c>
      <c r="AO903" s="3"/>
      <c r="AP903">
        <v>0</v>
      </c>
      <c r="AR903" t="s">
        <v>1</v>
      </c>
      <c r="AT903" s="2">
        <v>2.6280000000000001</v>
      </c>
      <c r="AU903" s="1">
        <f t="shared" si="117"/>
        <v>1.0364889153922519</v>
      </c>
      <c r="AV903" s="1">
        <f t="shared" si="118"/>
        <v>0.77182097201129796</v>
      </c>
      <c r="AW903" s="1">
        <f t="shared" si="119"/>
        <v>0.50715302863034417</v>
      </c>
    </row>
    <row r="904" spans="1:49" x14ac:dyDescent="0.2">
      <c r="A904">
        <v>902</v>
      </c>
      <c r="B904" t="s">
        <v>20459</v>
      </c>
      <c r="C904" t="s">
        <v>20458</v>
      </c>
      <c r="E904">
        <v>21900069</v>
      </c>
      <c r="F904" t="s">
        <v>20457</v>
      </c>
      <c r="G904" t="s">
        <v>6</v>
      </c>
      <c r="H904" t="s">
        <v>5</v>
      </c>
      <c r="I904" t="s">
        <v>20456</v>
      </c>
      <c r="J904" t="s">
        <v>20455</v>
      </c>
      <c r="K904" t="s">
        <v>20454</v>
      </c>
      <c r="L904" t="s">
        <v>20453</v>
      </c>
      <c r="M904" t="s">
        <v>20452</v>
      </c>
      <c r="N904">
        <v>6</v>
      </c>
      <c r="O904" t="s">
        <v>20451</v>
      </c>
      <c r="P904" t="s">
        <v>20450</v>
      </c>
      <c r="Q904" t="s">
        <v>20449</v>
      </c>
      <c r="R904" s="7">
        <v>40848</v>
      </c>
      <c r="S904" s="8">
        <f t="shared" si="112"/>
        <v>2011</v>
      </c>
      <c r="T904" s="8">
        <v>2011</v>
      </c>
      <c r="U904" s="8">
        <f t="shared" si="113"/>
        <v>11</v>
      </c>
      <c r="V904" s="7">
        <v>40848</v>
      </c>
      <c r="W904" t="s">
        <v>1686</v>
      </c>
      <c r="X904" s="2">
        <v>1.1479999999999999</v>
      </c>
      <c r="Y904" s="6">
        <f t="shared" si="114"/>
        <v>3.0645204345853019E-2</v>
      </c>
      <c r="AA904">
        <v>189294</v>
      </c>
      <c r="AB904">
        <v>16318</v>
      </c>
      <c r="AC904">
        <v>15582531</v>
      </c>
      <c r="AD904" t="s">
        <v>2</v>
      </c>
      <c r="AE904">
        <v>58</v>
      </c>
      <c r="AF904">
        <v>11</v>
      </c>
      <c r="AG904">
        <v>6009174</v>
      </c>
      <c r="AH904" t="s">
        <v>20448</v>
      </c>
      <c r="AI904" t="s">
        <v>20447</v>
      </c>
      <c r="AJ904" t="s">
        <v>20446</v>
      </c>
      <c r="AK904" t="s">
        <v>20445</v>
      </c>
      <c r="AL904">
        <v>21</v>
      </c>
      <c r="AM904" s="5">
        <f t="shared" si="115"/>
        <v>1.9090909090909092</v>
      </c>
      <c r="AN904" s="4">
        <f t="shared" si="116"/>
        <v>2.8914667309214831E-3</v>
      </c>
      <c r="AO904" s="3"/>
      <c r="AP904">
        <v>0</v>
      </c>
      <c r="AQ904" t="s">
        <v>1084</v>
      </c>
      <c r="AR904" t="s">
        <v>20444</v>
      </c>
      <c r="AS904" t="s">
        <v>1082</v>
      </c>
      <c r="AT904" s="2" t="s">
        <v>0</v>
      </c>
      <c r="AU904" s="1">
        <f t="shared" si="117"/>
        <v>2.2319083061373557</v>
      </c>
      <c r="AV904" s="1">
        <f t="shared" si="118"/>
        <v>1.6768335538387251</v>
      </c>
      <c r="AW904" s="1">
        <f t="shared" si="119"/>
        <v>1.1217588015400943</v>
      </c>
    </row>
    <row r="905" spans="1:49" x14ac:dyDescent="0.2">
      <c r="A905">
        <v>903</v>
      </c>
      <c r="B905" t="s">
        <v>20443</v>
      </c>
      <c r="C905" t="s">
        <v>20442</v>
      </c>
      <c r="F905" t="s">
        <v>20441</v>
      </c>
      <c r="G905" t="s">
        <v>6</v>
      </c>
      <c r="H905" t="s">
        <v>5</v>
      </c>
      <c r="I905" t="s">
        <v>11754</v>
      </c>
      <c r="J905" t="s">
        <v>20440</v>
      </c>
      <c r="K905" t="s">
        <v>20439</v>
      </c>
      <c r="L905" t="s">
        <v>20438</v>
      </c>
      <c r="M905" t="s">
        <v>135</v>
      </c>
      <c r="N905">
        <v>3</v>
      </c>
      <c r="O905" t="s">
        <v>20437</v>
      </c>
      <c r="P905" t="s">
        <v>20436</v>
      </c>
      <c r="Q905" t="s">
        <v>20435</v>
      </c>
      <c r="R905" s="7">
        <v>40848</v>
      </c>
      <c r="S905" s="8">
        <f t="shared" si="112"/>
        <v>2011</v>
      </c>
      <c r="T905" s="8">
        <v>2011</v>
      </c>
      <c r="U905" s="8">
        <f t="shared" si="113"/>
        <v>11</v>
      </c>
      <c r="V905" s="7">
        <v>40848</v>
      </c>
      <c r="W905" t="s">
        <v>222</v>
      </c>
      <c r="X905" s="2">
        <v>0.249</v>
      </c>
      <c r="Y905" s="6">
        <f t="shared" si="114"/>
        <v>6.6469127893008734E-3</v>
      </c>
      <c r="AA905">
        <v>8943370</v>
      </c>
      <c r="AB905">
        <v>18200</v>
      </c>
      <c r="AC905">
        <v>10991204</v>
      </c>
      <c r="AD905" t="s">
        <v>2</v>
      </c>
      <c r="AE905">
        <v>24</v>
      </c>
      <c r="AF905">
        <v>6</v>
      </c>
      <c r="AH905" t="s">
        <v>20434</v>
      </c>
      <c r="AI905" t="s">
        <v>20433</v>
      </c>
      <c r="AJ905" t="s">
        <v>20432</v>
      </c>
      <c r="AK905" t="s">
        <v>20431</v>
      </c>
      <c r="AL905">
        <v>1</v>
      </c>
      <c r="AM905" s="5">
        <f t="shared" si="115"/>
        <v>9.0909090909090912E-2</v>
      </c>
      <c r="AN905" s="4">
        <f t="shared" si="116"/>
        <v>1.3768889194864205E-4</v>
      </c>
      <c r="AO905" s="3"/>
      <c r="AP905">
        <v>0</v>
      </c>
      <c r="AR905" t="s">
        <v>1</v>
      </c>
      <c r="AT905" s="2" t="s">
        <v>0</v>
      </c>
      <c r="AU905" s="1">
        <f t="shared" si="117"/>
        <v>0.46941456200952036</v>
      </c>
      <c r="AV905" s="1">
        <f t="shared" si="118"/>
        <v>0.33923008406247579</v>
      </c>
      <c r="AW905" s="1">
        <f t="shared" si="119"/>
        <v>0.20904560611543113</v>
      </c>
    </row>
    <row r="906" spans="1:49" x14ac:dyDescent="0.2">
      <c r="A906">
        <v>904</v>
      </c>
      <c r="B906" t="s">
        <v>20430</v>
      </c>
      <c r="C906" t="s">
        <v>20429</v>
      </c>
      <c r="F906" t="s">
        <v>20428</v>
      </c>
      <c r="G906" t="s">
        <v>6</v>
      </c>
      <c r="H906" t="s">
        <v>5</v>
      </c>
      <c r="I906" t="s">
        <v>20427</v>
      </c>
      <c r="J906" t="s">
        <v>20426</v>
      </c>
      <c r="K906" t="s">
        <v>20425</v>
      </c>
      <c r="L906" t="s">
        <v>20424</v>
      </c>
      <c r="M906" t="s">
        <v>20423</v>
      </c>
      <c r="N906">
        <v>4</v>
      </c>
      <c r="O906" t="s">
        <v>20422</v>
      </c>
      <c r="P906" t="s">
        <v>20421</v>
      </c>
      <c r="Q906" t="s">
        <v>20420</v>
      </c>
      <c r="R906" s="7">
        <v>40848</v>
      </c>
      <c r="S906" s="8">
        <f t="shared" si="112"/>
        <v>2011</v>
      </c>
      <c r="T906" s="8">
        <v>2011</v>
      </c>
      <c r="U906" s="8">
        <f t="shared" si="113"/>
        <v>11</v>
      </c>
      <c r="V906" s="7">
        <v>40848</v>
      </c>
      <c r="W906" t="s">
        <v>20419</v>
      </c>
      <c r="X906" s="2">
        <v>2.61</v>
      </c>
      <c r="Y906" s="6">
        <f t="shared" si="114"/>
        <v>6.9672459357732044E-2</v>
      </c>
      <c r="AA906">
        <v>46256</v>
      </c>
      <c r="AB906">
        <v>26704</v>
      </c>
      <c r="AD906" t="s">
        <v>2</v>
      </c>
      <c r="AE906">
        <v>142</v>
      </c>
      <c r="AF906">
        <v>5</v>
      </c>
      <c r="AG906">
        <v>157</v>
      </c>
      <c r="AI906" t="s">
        <v>20418</v>
      </c>
      <c r="AJ906" t="s">
        <v>20417</v>
      </c>
      <c r="AK906" t="s">
        <v>20416</v>
      </c>
      <c r="AL906">
        <v>16</v>
      </c>
      <c r="AM906" s="5">
        <f t="shared" si="115"/>
        <v>1.4545454545454546</v>
      </c>
      <c r="AN906" s="4">
        <f t="shared" si="116"/>
        <v>2.2030222711782728E-3</v>
      </c>
      <c r="AO906" s="3"/>
      <c r="AP906">
        <v>0</v>
      </c>
      <c r="AR906" t="s">
        <v>1</v>
      </c>
      <c r="AT906" s="2">
        <v>6.2629999999999999</v>
      </c>
      <c r="AU906" s="1">
        <f t="shared" si="117"/>
        <v>4.9431628231765909</v>
      </c>
      <c r="AV906" s="1">
        <f t="shared" si="118"/>
        <v>3.5937740814455159</v>
      </c>
      <c r="AW906" s="1">
        <f t="shared" si="119"/>
        <v>2.2443853397144404</v>
      </c>
    </row>
    <row r="907" spans="1:49" x14ac:dyDescent="0.2">
      <c r="A907">
        <v>905</v>
      </c>
      <c r="B907" t="s">
        <v>20415</v>
      </c>
      <c r="C907" t="s">
        <v>20414</v>
      </c>
      <c r="E907">
        <v>22002758</v>
      </c>
      <c r="F907" t="s">
        <v>20413</v>
      </c>
      <c r="G907" t="s">
        <v>6</v>
      </c>
      <c r="H907" t="s">
        <v>5</v>
      </c>
      <c r="I907" t="s">
        <v>2515</v>
      </c>
      <c r="J907">
        <v>60015143</v>
      </c>
      <c r="K907" t="s">
        <v>20412</v>
      </c>
      <c r="L907" t="s">
        <v>20411</v>
      </c>
      <c r="M907" t="s">
        <v>73</v>
      </c>
      <c r="N907">
        <v>2</v>
      </c>
      <c r="O907" t="s">
        <v>20410</v>
      </c>
      <c r="P907" t="s">
        <v>20409</v>
      </c>
      <c r="Q907" t="s">
        <v>20408</v>
      </c>
      <c r="R907" s="7">
        <v>40848</v>
      </c>
      <c r="S907" s="8">
        <f t="shared" si="112"/>
        <v>2011</v>
      </c>
      <c r="T907" s="8">
        <v>2011</v>
      </c>
      <c r="U907" s="8">
        <f t="shared" si="113"/>
        <v>11</v>
      </c>
      <c r="V907" s="7">
        <v>40848</v>
      </c>
      <c r="W907" t="s">
        <v>20395</v>
      </c>
      <c r="X907" s="2">
        <v>1.5629999999999999</v>
      </c>
      <c r="Y907" s="6">
        <f t="shared" si="114"/>
        <v>4.1723392328021143E-2</v>
      </c>
      <c r="AA907">
        <v>10531807</v>
      </c>
      <c r="AB907">
        <v>17225</v>
      </c>
      <c r="AC907">
        <v>15222586</v>
      </c>
      <c r="AD907" t="s">
        <v>2</v>
      </c>
      <c r="AE907">
        <v>34</v>
      </c>
      <c r="AF907">
        <v>5</v>
      </c>
      <c r="AH907" t="s">
        <v>20407</v>
      </c>
      <c r="AI907" t="s">
        <v>20406</v>
      </c>
      <c r="AJ907" t="s">
        <v>20405</v>
      </c>
      <c r="AK907" t="s">
        <v>20404</v>
      </c>
      <c r="AL907">
        <v>4</v>
      </c>
      <c r="AM907" s="5">
        <f t="shared" si="115"/>
        <v>0.36363636363636365</v>
      </c>
      <c r="AN907" s="4">
        <f t="shared" si="116"/>
        <v>5.5075556779456819E-4</v>
      </c>
      <c r="AO907" s="3"/>
      <c r="AP907">
        <v>1</v>
      </c>
      <c r="AR907" t="s">
        <v>1</v>
      </c>
      <c r="AT907" s="2">
        <v>4.8129999999999997</v>
      </c>
      <c r="AU907" s="1">
        <f t="shared" si="117"/>
        <v>2.9371601299953167</v>
      </c>
      <c r="AV907" s="1">
        <f t="shared" si="118"/>
        <v>2.1137073947907856</v>
      </c>
      <c r="AW907" s="1">
        <f t="shared" si="119"/>
        <v>1.2902546595862541</v>
      </c>
    </row>
    <row r="908" spans="1:49" x14ac:dyDescent="0.2">
      <c r="A908">
        <v>906</v>
      </c>
      <c r="B908" t="s">
        <v>20403</v>
      </c>
      <c r="C908" t="s">
        <v>20402</v>
      </c>
      <c r="E908">
        <v>22006552</v>
      </c>
      <c r="F908" t="s">
        <v>20401</v>
      </c>
      <c r="G908" t="s">
        <v>6</v>
      </c>
      <c r="H908" t="s">
        <v>5</v>
      </c>
      <c r="I908" t="s">
        <v>20400</v>
      </c>
      <c r="J908">
        <v>60005281</v>
      </c>
      <c r="K908" t="s">
        <v>20399</v>
      </c>
      <c r="L908" t="s">
        <v>2464</v>
      </c>
      <c r="M908" t="s">
        <v>17</v>
      </c>
      <c r="N908">
        <v>7</v>
      </c>
      <c r="O908" t="s">
        <v>20398</v>
      </c>
      <c r="P908" t="s">
        <v>20397</v>
      </c>
      <c r="Q908" t="s">
        <v>20396</v>
      </c>
      <c r="R908" s="7">
        <v>40848</v>
      </c>
      <c r="S908" s="8">
        <f t="shared" si="112"/>
        <v>2011</v>
      </c>
      <c r="T908" s="8">
        <v>2011</v>
      </c>
      <c r="U908" s="8">
        <f t="shared" si="113"/>
        <v>11</v>
      </c>
      <c r="V908" s="7">
        <v>40848</v>
      </c>
      <c r="W908" t="s">
        <v>20395</v>
      </c>
      <c r="X908" s="2">
        <v>1.5629999999999999</v>
      </c>
      <c r="Y908" s="6">
        <f t="shared" si="114"/>
        <v>4.1723392328021143E-2</v>
      </c>
      <c r="AA908">
        <v>10531807</v>
      </c>
      <c r="AB908">
        <v>17225</v>
      </c>
      <c r="AC908">
        <v>15222586</v>
      </c>
      <c r="AD908" t="s">
        <v>2</v>
      </c>
      <c r="AE908">
        <v>34</v>
      </c>
      <c r="AF908">
        <v>5</v>
      </c>
      <c r="AH908" t="s">
        <v>20394</v>
      </c>
      <c r="AI908" t="s">
        <v>20393</v>
      </c>
      <c r="AJ908" t="s">
        <v>20392</v>
      </c>
      <c r="AK908" t="s">
        <v>20391</v>
      </c>
      <c r="AL908">
        <v>14</v>
      </c>
      <c r="AM908" s="5">
        <f t="shared" si="115"/>
        <v>1.2727272727272727</v>
      </c>
      <c r="AN908" s="4">
        <f t="shared" si="116"/>
        <v>1.9276444872809886E-3</v>
      </c>
      <c r="AO908" s="3"/>
      <c r="AP908">
        <v>0</v>
      </c>
      <c r="AQ908" t="s">
        <v>632</v>
      </c>
      <c r="AR908" t="s">
        <v>20390</v>
      </c>
      <c r="AS908" t="s">
        <v>631</v>
      </c>
      <c r="AT908" s="2">
        <v>4.8129999999999997</v>
      </c>
      <c r="AU908" s="1">
        <f t="shared" si="117"/>
        <v>2.9784667975799097</v>
      </c>
      <c r="AV908" s="1">
        <f t="shared" si="118"/>
        <v>2.1825518407651066</v>
      </c>
      <c r="AW908" s="1">
        <f t="shared" si="119"/>
        <v>1.3866368839503036</v>
      </c>
    </row>
    <row r="909" spans="1:49" x14ac:dyDescent="0.2">
      <c r="A909">
        <v>907</v>
      </c>
      <c r="B909" t="s">
        <v>20389</v>
      </c>
      <c r="C909" t="s">
        <v>20388</v>
      </c>
      <c r="D909" t="s">
        <v>20387</v>
      </c>
      <c r="F909" t="s">
        <v>20386</v>
      </c>
      <c r="G909" t="s">
        <v>6</v>
      </c>
      <c r="H909" t="s">
        <v>5</v>
      </c>
      <c r="I909" t="s">
        <v>20385</v>
      </c>
      <c r="J909" t="s">
        <v>20384</v>
      </c>
      <c r="K909" t="s">
        <v>20383</v>
      </c>
      <c r="L909" t="s">
        <v>20382</v>
      </c>
      <c r="M909" t="s">
        <v>690</v>
      </c>
      <c r="N909">
        <v>2</v>
      </c>
      <c r="O909" t="s">
        <v>20381</v>
      </c>
      <c r="P909" t="s">
        <v>20380</v>
      </c>
      <c r="Q909" t="s">
        <v>20379</v>
      </c>
      <c r="R909" s="7">
        <v>40848</v>
      </c>
      <c r="S909" s="8">
        <f t="shared" si="112"/>
        <v>2011</v>
      </c>
      <c r="T909" s="8">
        <v>2011</v>
      </c>
      <c r="U909" s="8">
        <f t="shared" si="113"/>
        <v>11</v>
      </c>
      <c r="V909" s="7">
        <v>40848</v>
      </c>
      <c r="W909" t="s">
        <v>20378</v>
      </c>
      <c r="X909" s="2">
        <v>0.86499999999999999</v>
      </c>
      <c r="Y909" s="6">
        <f t="shared" si="114"/>
        <v>2.3090680974880543E-2</v>
      </c>
      <c r="AA909">
        <v>15725286</v>
      </c>
      <c r="AB909">
        <v>28469</v>
      </c>
      <c r="AD909" t="s">
        <v>2</v>
      </c>
      <c r="AE909">
        <v>8</v>
      </c>
      <c r="AF909">
        <v>4</v>
      </c>
      <c r="AH909" t="s">
        <v>20377</v>
      </c>
      <c r="AI909" t="s">
        <v>20376</v>
      </c>
      <c r="AJ909" t="s">
        <v>20375</v>
      </c>
      <c r="AK909" t="s">
        <v>20374</v>
      </c>
      <c r="AL909">
        <v>1</v>
      </c>
      <c r="AM909" s="5">
        <f t="shared" si="115"/>
        <v>9.0909090909090912E-2</v>
      </c>
      <c r="AN909" s="4">
        <f t="shared" si="116"/>
        <v>1.3768889194864205E-4</v>
      </c>
      <c r="AO909" s="3"/>
      <c r="AP909">
        <v>1</v>
      </c>
      <c r="AQ909" t="s">
        <v>20373</v>
      </c>
      <c r="AR909" t="s">
        <v>20372</v>
      </c>
      <c r="AS909" t="s">
        <v>20371</v>
      </c>
      <c r="AT909" s="2">
        <v>1.222</v>
      </c>
      <c r="AU909" s="1">
        <f t="shared" si="117"/>
        <v>1.6204783350000973</v>
      </c>
      <c r="AV909" s="1">
        <f t="shared" si="118"/>
        <v>1.1614184933414591</v>
      </c>
      <c r="AW909" s="1">
        <f t="shared" si="119"/>
        <v>0.70235865168282119</v>
      </c>
    </row>
    <row r="910" spans="1:49" x14ac:dyDescent="0.2">
      <c r="A910">
        <v>908</v>
      </c>
      <c r="B910" t="s">
        <v>20370</v>
      </c>
      <c r="C910" t="s">
        <v>20369</v>
      </c>
      <c r="E910">
        <v>21993786</v>
      </c>
      <c r="F910" t="s">
        <v>20368</v>
      </c>
      <c r="G910" t="s">
        <v>6</v>
      </c>
      <c r="H910" t="s">
        <v>5</v>
      </c>
      <c r="I910" t="s">
        <v>20367</v>
      </c>
      <c r="J910" t="s">
        <v>20366</v>
      </c>
      <c r="K910" t="s">
        <v>20365</v>
      </c>
      <c r="L910" t="s">
        <v>1424</v>
      </c>
      <c r="M910" t="s">
        <v>277</v>
      </c>
      <c r="N910">
        <v>4</v>
      </c>
      <c r="O910" t="s">
        <v>20364</v>
      </c>
      <c r="P910" t="s">
        <v>20363</v>
      </c>
      <c r="Q910" t="s">
        <v>20362</v>
      </c>
      <c r="R910" s="7">
        <v>40848</v>
      </c>
      <c r="S910" s="8">
        <f t="shared" si="112"/>
        <v>2011</v>
      </c>
      <c r="T910" s="8">
        <v>2011</v>
      </c>
      <c r="U910" s="8">
        <f t="shared" si="113"/>
        <v>11</v>
      </c>
      <c r="V910" s="7">
        <v>40848</v>
      </c>
      <c r="W910" t="s">
        <v>2308</v>
      </c>
      <c r="X910" s="2">
        <v>1.367</v>
      </c>
      <c r="Y910" s="6">
        <f t="shared" si="114"/>
        <v>3.6491284268973065E-2</v>
      </c>
      <c r="AA910">
        <v>220949</v>
      </c>
      <c r="AB910">
        <v>29605</v>
      </c>
      <c r="AD910" t="s">
        <v>2</v>
      </c>
      <c r="AE910">
        <v>214</v>
      </c>
      <c r="AF910">
        <v>21</v>
      </c>
      <c r="AH910" t="s">
        <v>20361</v>
      </c>
      <c r="AI910" t="s">
        <v>20360</v>
      </c>
      <c r="AJ910" t="s">
        <v>20359</v>
      </c>
      <c r="AK910" t="s">
        <v>20358</v>
      </c>
      <c r="AL910">
        <v>19</v>
      </c>
      <c r="AM910" s="5">
        <f t="shared" si="115"/>
        <v>1.7272727272727273</v>
      </c>
      <c r="AN910" s="4">
        <f t="shared" si="116"/>
        <v>2.616088947024199E-3</v>
      </c>
      <c r="AO910" s="3"/>
      <c r="AP910">
        <v>1</v>
      </c>
      <c r="AR910" t="s">
        <v>1</v>
      </c>
      <c r="AT910" s="2">
        <v>3.3119999999999998</v>
      </c>
      <c r="AU910" s="1">
        <f t="shared" si="117"/>
        <v>2.6328725672388402</v>
      </c>
      <c r="AV910" s="1">
        <f t="shared" si="118"/>
        <v>1.955368660799863</v>
      </c>
      <c r="AW910" s="1">
        <f t="shared" si="119"/>
        <v>1.2778647543608861</v>
      </c>
    </row>
    <row r="911" spans="1:49" x14ac:dyDescent="0.2">
      <c r="A911">
        <v>909</v>
      </c>
      <c r="B911" t="s">
        <v>20357</v>
      </c>
      <c r="C911" t="s">
        <v>20356</v>
      </c>
      <c r="F911" t="s">
        <v>20355</v>
      </c>
      <c r="G911" t="s">
        <v>6</v>
      </c>
      <c r="H911" t="s">
        <v>5</v>
      </c>
      <c r="I911" t="s">
        <v>20354</v>
      </c>
      <c r="J911">
        <v>60016972</v>
      </c>
      <c r="K911" t="s">
        <v>2228</v>
      </c>
      <c r="L911" t="s">
        <v>700</v>
      </c>
      <c r="M911" t="s">
        <v>388</v>
      </c>
      <c r="N911">
        <v>2</v>
      </c>
      <c r="O911" t="s">
        <v>20353</v>
      </c>
      <c r="P911" t="s">
        <v>20352</v>
      </c>
      <c r="Q911" t="s">
        <v>5974</v>
      </c>
      <c r="R911" s="7">
        <v>40848</v>
      </c>
      <c r="S911" s="8">
        <f t="shared" si="112"/>
        <v>2011</v>
      </c>
      <c r="T911" s="8">
        <v>2011</v>
      </c>
      <c r="U911" s="8">
        <f t="shared" si="113"/>
        <v>11</v>
      </c>
      <c r="V911" s="7">
        <v>40848</v>
      </c>
      <c r="W911" t="s">
        <v>162</v>
      </c>
      <c r="X911" s="2">
        <v>0.33500000000000002</v>
      </c>
      <c r="Y911" s="6">
        <f t="shared" si="114"/>
        <v>8.94263367235258E-3</v>
      </c>
      <c r="AA911">
        <v>10964290</v>
      </c>
      <c r="AB911">
        <v>18201</v>
      </c>
      <c r="AC911" t="s">
        <v>161</v>
      </c>
      <c r="AD911" t="s">
        <v>2</v>
      </c>
      <c r="AE911">
        <v>21</v>
      </c>
      <c r="AF911">
        <v>6</v>
      </c>
      <c r="AH911" t="s">
        <v>20351</v>
      </c>
      <c r="AI911" t="s">
        <v>20350</v>
      </c>
      <c r="AJ911" t="s">
        <v>20349</v>
      </c>
      <c r="AK911" t="s">
        <v>20348</v>
      </c>
      <c r="AL911">
        <v>2</v>
      </c>
      <c r="AM911" s="5">
        <f t="shared" si="115"/>
        <v>0.18181818181818182</v>
      </c>
      <c r="AN911" s="4">
        <f t="shared" si="116"/>
        <v>2.753777838972841E-4</v>
      </c>
      <c r="AO911" s="3"/>
      <c r="AP911">
        <v>0</v>
      </c>
      <c r="AR911" t="s">
        <v>1</v>
      </c>
      <c r="AT911" s="2">
        <v>1.694</v>
      </c>
      <c r="AU911" s="1">
        <f t="shared" si="117"/>
        <v>0.63424569058159919</v>
      </c>
      <c r="AV911" s="1">
        <f t="shared" si="118"/>
        <v>0.46090057281249319</v>
      </c>
      <c r="AW911" s="1">
        <f t="shared" si="119"/>
        <v>0.28755545504338725</v>
      </c>
    </row>
    <row r="912" spans="1:49" x14ac:dyDescent="0.2">
      <c r="A912">
        <v>910</v>
      </c>
      <c r="B912" t="s">
        <v>20347</v>
      </c>
      <c r="C912" t="s">
        <v>20346</v>
      </c>
      <c r="F912" t="s">
        <v>20345</v>
      </c>
      <c r="G912" t="s">
        <v>6</v>
      </c>
      <c r="H912" t="s">
        <v>5</v>
      </c>
      <c r="I912" t="s">
        <v>487</v>
      </c>
      <c r="J912">
        <v>60010261</v>
      </c>
      <c r="K912" t="s">
        <v>486</v>
      </c>
      <c r="L912" t="s">
        <v>485</v>
      </c>
      <c r="M912" t="s">
        <v>17</v>
      </c>
      <c r="N912">
        <v>2</v>
      </c>
      <c r="O912" t="s">
        <v>484</v>
      </c>
      <c r="P912" t="s">
        <v>483</v>
      </c>
      <c r="Q912" t="s">
        <v>482</v>
      </c>
      <c r="R912" s="7">
        <v>40848</v>
      </c>
      <c r="S912" s="8">
        <f t="shared" si="112"/>
        <v>2011</v>
      </c>
      <c r="T912" s="8">
        <v>2011</v>
      </c>
      <c r="U912" s="8">
        <f t="shared" si="113"/>
        <v>11</v>
      </c>
      <c r="V912" s="7">
        <v>40848</v>
      </c>
      <c r="W912" t="s">
        <v>823</v>
      </c>
      <c r="X912" s="2">
        <v>1.6379999999999999</v>
      </c>
      <c r="Y912" s="6">
        <f t="shared" si="114"/>
        <v>4.3725474493473214E-2</v>
      </c>
      <c r="AA912" t="s">
        <v>822</v>
      </c>
      <c r="AB912">
        <v>17391</v>
      </c>
      <c r="AD912" t="s">
        <v>2</v>
      </c>
      <c r="AE912">
        <v>59</v>
      </c>
      <c r="AF912">
        <v>11</v>
      </c>
      <c r="AG912">
        <v>5989873</v>
      </c>
      <c r="AH912" t="s">
        <v>20344</v>
      </c>
      <c r="AI912" t="s">
        <v>20343</v>
      </c>
      <c r="AJ912" t="s">
        <v>20342</v>
      </c>
      <c r="AK912" t="s">
        <v>20341</v>
      </c>
      <c r="AL912">
        <v>153</v>
      </c>
      <c r="AM912" s="5">
        <f t="shared" si="115"/>
        <v>13.909090909090908</v>
      </c>
      <c r="AN912" s="4">
        <f t="shared" si="116"/>
        <v>2.1066400468142232E-2</v>
      </c>
      <c r="AO912" s="3"/>
      <c r="AP912">
        <v>0</v>
      </c>
      <c r="AQ912" t="s">
        <v>197</v>
      </c>
      <c r="AR912" t="s">
        <v>20340</v>
      </c>
      <c r="AS912" t="s">
        <v>196</v>
      </c>
      <c r="AT912" s="2">
        <v>4.931</v>
      </c>
      <c r="AU912" s="1">
        <f t="shared" si="117"/>
        <v>3.6927752285873918</v>
      </c>
      <c r="AV912" s="1">
        <f t="shared" si="118"/>
        <v>3.2395937480807726</v>
      </c>
      <c r="AW912" s="1">
        <f t="shared" si="119"/>
        <v>2.7864122675741525</v>
      </c>
    </row>
    <row r="913" spans="1:49" x14ac:dyDescent="0.2">
      <c r="A913">
        <v>911</v>
      </c>
      <c r="B913" t="s">
        <v>20339</v>
      </c>
      <c r="C913" t="s">
        <v>20338</v>
      </c>
      <c r="F913" t="s">
        <v>20337</v>
      </c>
      <c r="G913" t="s">
        <v>6</v>
      </c>
      <c r="H913" t="s">
        <v>5</v>
      </c>
      <c r="I913" t="s">
        <v>6808</v>
      </c>
      <c r="J913" t="s">
        <v>17416</v>
      </c>
      <c r="K913" t="s">
        <v>17415</v>
      </c>
      <c r="L913" t="s">
        <v>17414</v>
      </c>
      <c r="M913" t="s">
        <v>476</v>
      </c>
      <c r="N913">
        <v>4</v>
      </c>
      <c r="O913" t="s">
        <v>6807</v>
      </c>
      <c r="P913" t="s">
        <v>6806</v>
      </c>
      <c r="Q913" t="s">
        <v>20336</v>
      </c>
      <c r="R913" s="7">
        <v>40848</v>
      </c>
      <c r="S913" s="8">
        <f t="shared" si="112"/>
        <v>2011</v>
      </c>
      <c r="T913" s="8">
        <v>2011</v>
      </c>
      <c r="U913" s="8">
        <f t="shared" si="113"/>
        <v>11</v>
      </c>
      <c r="V913" s="7">
        <v>40848</v>
      </c>
      <c r="W913" t="s">
        <v>823</v>
      </c>
      <c r="X913" s="2">
        <v>1.6379999999999999</v>
      </c>
      <c r="Y913" s="6">
        <f t="shared" si="114"/>
        <v>4.3725474493473214E-2</v>
      </c>
      <c r="AA913" t="s">
        <v>822</v>
      </c>
      <c r="AB913">
        <v>17391</v>
      </c>
      <c r="AD913" t="s">
        <v>2</v>
      </c>
      <c r="AE913">
        <v>59</v>
      </c>
      <c r="AF913">
        <v>11</v>
      </c>
      <c r="AG913">
        <v>5962371</v>
      </c>
      <c r="AH913" t="s">
        <v>20335</v>
      </c>
      <c r="AI913" t="s">
        <v>20334</v>
      </c>
      <c r="AJ913" t="s">
        <v>20333</v>
      </c>
      <c r="AK913" t="s">
        <v>20332</v>
      </c>
      <c r="AL913">
        <v>97</v>
      </c>
      <c r="AM913" s="5">
        <f t="shared" si="115"/>
        <v>8.8181818181818183</v>
      </c>
      <c r="AN913" s="4">
        <f t="shared" si="116"/>
        <v>1.3355822519018278E-2</v>
      </c>
      <c r="AO913" s="3"/>
      <c r="AP913">
        <v>0</v>
      </c>
      <c r="AQ913" t="s">
        <v>6800</v>
      </c>
      <c r="AR913" t="s">
        <v>6799</v>
      </c>
      <c r="AS913" t="s">
        <v>6798</v>
      </c>
      <c r="AT913" s="2">
        <v>4.931</v>
      </c>
      <c r="AU913" s="1">
        <f t="shared" si="117"/>
        <v>3.4614578901136728</v>
      </c>
      <c r="AV913" s="1">
        <f t="shared" si="118"/>
        <v>2.8540648506245745</v>
      </c>
      <c r="AW913" s="1">
        <f t="shared" si="119"/>
        <v>2.2466718111354753</v>
      </c>
    </row>
    <row r="914" spans="1:49" x14ac:dyDescent="0.2">
      <c r="A914">
        <v>912</v>
      </c>
      <c r="B914" t="s">
        <v>20331</v>
      </c>
      <c r="C914" t="s">
        <v>20330</v>
      </c>
      <c r="F914" t="s">
        <v>20329</v>
      </c>
      <c r="G914" t="s">
        <v>6</v>
      </c>
      <c r="H914" t="s">
        <v>5</v>
      </c>
      <c r="I914" t="s">
        <v>20328</v>
      </c>
      <c r="J914">
        <v>60090755</v>
      </c>
      <c r="K914" t="s">
        <v>10640</v>
      </c>
      <c r="L914" t="s">
        <v>1790</v>
      </c>
      <c r="M914" t="s">
        <v>319</v>
      </c>
      <c r="N914">
        <v>4</v>
      </c>
      <c r="O914" t="s">
        <v>20327</v>
      </c>
      <c r="P914" t="s">
        <v>20326</v>
      </c>
      <c r="Q914" t="s">
        <v>20325</v>
      </c>
      <c r="R914" s="7">
        <v>40848</v>
      </c>
      <c r="S914" s="8">
        <f t="shared" si="112"/>
        <v>2011</v>
      </c>
      <c r="T914" s="8">
        <v>2011</v>
      </c>
      <c r="U914" s="8">
        <f t="shared" si="113"/>
        <v>11</v>
      </c>
      <c r="V914" s="7">
        <v>40848</v>
      </c>
      <c r="W914" t="s">
        <v>823</v>
      </c>
      <c r="X914" s="2">
        <v>1.6379999999999999</v>
      </c>
      <c r="Y914" s="6">
        <f t="shared" si="114"/>
        <v>4.3725474493473214E-2</v>
      </c>
      <c r="AA914" t="s">
        <v>822</v>
      </c>
      <c r="AB914">
        <v>17391</v>
      </c>
      <c r="AD914" t="s">
        <v>2</v>
      </c>
      <c r="AE914">
        <v>59</v>
      </c>
      <c r="AF914">
        <v>11</v>
      </c>
      <c r="AG914">
        <v>5963729</v>
      </c>
      <c r="AH914" t="s">
        <v>20324</v>
      </c>
      <c r="AI914" t="s">
        <v>20323</v>
      </c>
      <c r="AJ914" t="s">
        <v>20322</v>
      </c>
      <c r="AK914" t="s">
        <v>20321</v>
      </c>
      <c r="AL914">
        <v>112</v>
      </c>
      <c r="AM914" s="5">
        <f t="shared" si="115"/>
        <v>10.181818181818182</v>
      </c>
      <c r="AN914" s="4">
        <f t="shared" si="116"/>
        <v>1.5421155898247909E-2</v>
      </c>
      <c r="AO914" s="3"/>
      <c r="AP914">
        <v>0</v>
      </c>
      <c r="AQ914" t="s">
        <v>511</v>
      </c>
      <c r="AR914" t="s">
        <v>20320</v>
      </c>
      <c r="AS914" t="s">
        <v>510</v>
      </c>
      <c r="AT914" s="2">
        <v>4.931</v>
      </c>
      <c r="AU914" s="1">
        <f t="shared" si="117"/>
        <v>3.5234178914905621</v>
      </c>
      <c r="AV914" s="1">
        <f t="shared" si="118"/>
        <v>2.9573315195860559</v>
      </c>
      <c r="AW914" s="1">
        <f t="shared" si="119"/>
        <v>2.3912451476815497</v>
      </c>
    </row>
    <row r="915" spans="1:49" x14ac:dyDescent="0.2">
      <c r="A915">
        <v>913</v>
      </c>
      <c r="B915" t="s">
        <v>20319</v>
      </c>
      <c r="C915" t="s">
        <v>20318</v>
      </c>
      <c r="F915" t="s">
        <v>20317</v>
      </c>
      <c r="G915" t="s">
        <v>6</v>
      </c>
      <c r="H915" t="s">
        <v>5</v>
      </c>
      <c r="I915" t="s">
        <v>1321</v>
      </c>
      <c r="J915">
        <v>60071140</v>
      </c>
      <c r="K915" t="s">
        <v>1320</v>
      </c>
      <c r="L915" t="s">
        <v>1319</v>
      </c>
      <c r="M915" t="s">
        <v>1318</v>
      </c>
      <c r="N915">
        <v>2</v>
      </c>
      <c r="O915" t="s">
        <v>20316</v>
      </c>
      <c r="P915" t="s">
        <v>20315</v>
      </c>
      <c r="Q915" t="s">
        <v>6075</v>
      </c>
      <c r="R915" s="7">
        <v>40848</v>
      </c>
      <c r="S915" s="8">
        <f t="shared" si="112"/>
        <v>2011</v>
      </c>
      <c r="T915" s="8">
        <v>2011</v>
      </c>
      <c r="U915" s="8">
        <f t="shared" si="113"/>
        <v>11</v>
      </c>
      <c r="V915" s="7">
        <v>40848</v>
      </c>
      <c r="W915" t="s">
        <v>162</v>
      </c>
      <c r="X915" s="2">
        <v>0.33500000000000002</v>
      </c>
      <c r="Y915" s="6">
        <f t="shared" si="114"/>
        <v>8.94263367235258E-3</v>
      </c>
      <c r="AA915">
        <v>10964290</v>
      </c>
      <c r="AB915">
        <v>18201</v>
      </c>
      <c r="AC915" t="s">
        <v>161</v>
      </c>
      <c r="AD915" t="s">
        <v>2</v>
      </c>
      <c r="AE915">
        <v>21</v>
      </c>
      <c r="AF915">
        <v>6</v>
      </c>
      <c r="AH915" t="s">
        <v>20314</v>
      </c>
      <c r="AI915" t="s">
        <v>20313</v>
      </c>
      <c r="AJ915" t="s">
        <v>20312</v>
      </c>
      <c r="AK915" t="s">
        <v>20311</v>
      </c>
      <c r="AL915">
        <v>23</v>
      </c>
      <c r="AM915" s="5">
        <f t="shared" si="115"/>
        <v>2.0909090909090908</v>
      </c>
      <c r="AN915" s="4">
        <f t="shared" si="116"/>
        <v>3.1668445148187669E-3</v>
      </c>
      <c r="AO915" s="3"/>
      <c r="AP915">
        <v>0</v>
      </c>
      <c r="AR915" t="s">
        <v>1</v>
      </c>
      <c r="AT915" s="2">
        <v>1.694</v>
      </c>
      <c r="AU915" s="1">
        <f t="shared" si="117"/>
        <v>0.72098969250924361</v>
      </c>
      <c r="AV915" s="1">
        <f t="shared" si="118"/>
        <v>0.60547390935856737</v>
      </c>
      <c r="AW915" s="1">
        <f t="shared" si="119"/>
        <v>0.48995812620789109</v>
      </c>
    </row>
    <row r="916" spans="1:49" x14ac:dyDescent="0.2">
      <c r="A916">
        <v>914</v>
      </c>
      <c r="B916" t="s">
        <v>20310</v>
      </c>
      <c r="C916" t="s">
        <v>20309</v>
      </c>
      <c r="F916" t="s">
        <v>20308</v>
      </c>
      <c r="G916" t="s">
        <v>6</v>
      </c>
      <c r="H916" t="s">
        <v>5</v>
      </c>
      <c r="I916" t="s">
        <v>20307</v>
      </c>
      <c r="J916">
        <v>60026914</v>
      </c>
      <c r="K916" t="s">
        <v>9488</v>
      </c>
      <c r="L916" t="s">
        <v>9487</v>
      </c>
      <c r="M916" t="s">
        <v>388</v>
      </c>
      <c r="N916">
        <v>3</v>
      </c>
      <c r="O916" t="s">
        <v>20306</v>
      </c>
      <c r="P916" t="s">
        <v>20305</v>
      </c>
      <c r="Q916" t="s">
        <v>16701</v>
      </c>
      <c r="R916" s="7">
        <v>40848</v>
      </c>
      <c r="S916" s="8">
        <f t="shared" si="112"/>
        <v>2011</v>
      </c>
      <c r="T916" s="8">
        <v>2011</v>
      </c>
      <c r="U916" s="8">
        <f t="shared" si="113"/>
        <v>11</v>
      </c>
      <c r="V916" s="7">
        <v>40848</v>
      </c>
      <c r="W916" t="s">
        <v>162</v>
      </c>
      <c r="X916" s="2">
        <v>0.33500000000000002</v>
      </c>
      <c r="Y916" s="6">
        <f t="shared" si="114"/>
        <v>8.94263367235258E-3</v>
      </c>
      <c r="AA916">
        <v>10964290</v>
      </c>
      <c r="AB916">
        <v>18201</v>
      </c>
      <c r="AC916" t="s">
        <v>161</v>
      </c>
      <c r="AD916" t="s">
        <v>2</v>
      </c>
      <c r="AE916">
        <v>21</v>
      </c>
      <c r="AF916">
        <v>6</v>
      </c>
      <c r="AH916" t="s">
        <v>20304</v>
      </c>
      <c r="AI916" t="s">
        <v>20303</v>
      </c>
      <c r="AJ916" t="s">
        <v>20302</v>
      </c>
      <c r="AK916" t="s">
        <v>20301</v>
      </c>
      <c r="AL916">
        <v>19</v>
      </c>
      <c r="AM916" s="5">
        <f t="shared" si="115"/>
        <v>1.7272727272727273</v>
      </c>
      <c r="AN916" s="4">
        <f t="shared" si="116"/>
        <v>2.616088947024199E-3</v>
      </c>
      <c r="AO916" s="3"/>
      <c r="AP916">
        <v>0</v>
      </c>
      <c r="AR916" t="s">
        <v>1</v>
      </c>
      <c r="AT916" s="2">
        <v>1.694</v>
      </c>
      <c r="AU916" s="1">
        <f t="shared" si="117"/>
        <v>0.70446702547540652</v>
      </c>
      <c r="AV916" s="1">
        <f t="shared" si="118"/>
        <v>0.577936130968839</v>
      </c>
      <c r="AW916" s="1">
        <f t="shared" si="119"/>
        <v>0.45140523646227132</v>
      </c>
    </row>
    <row r="917" spans="1:49" x14ac:dyDescent="0.2">
      <c r="A917">
        <v>915</v>
      </c>
      <c r="B917" t="s">
        <v>20300</v>
      </c>
      <c r="C917" t="s">
        <v>20299</v>
      </c>
      <c r="F917" t="s">
        <v>20298</v>
      </c>
      <c r="G917" t="s">
        <v>6</v>
      </c>
      <c r="H917" t="s">
        <v>5</v>
      </c>
      <c r="I917" t="s">
        <v>20297</v>
      </c>
      <c r="J917" t="s">
        <v>20296</v>
      </c>
      <c r="K917" t="s">
        <v>20295</v>
      </c>
      <c r="L917" t="s">
        <v>175</v>
      </c>
      <c r="M917" t="s">
        <v>135</v>
      </c>
      <c r="N917">
        <v>4</v>
      </c>
      <c r="O917" t="s">
        <v>20294</v>
      </c>
      <c r="P917" t="s">
        <v>20293</v>
      </c>
      <c r="Q917" t="s">
        <v>20292</v>
      </c>
      <c r="R917" s="7">
        <v>40848</v>
      </c>
      <c r="S917" s="8">
        <f t="shared" si="112"/>
        <v>2011</v>
      </c>
      <c r="T917" s="8">
        <v>2011</v>
      </c>
      <c r="U917" s="8">
        <f t="shared" si="113"/>
        <v>11</v>
      </c>
      <c r="V917" s="7">
        <v>40848</v>
      </c>
      <c r="W917" t="s">
        <v>162</v>
      </c>
      <c r="X917" s="2">
        <v>0.33500000000000002</v>
      </c>
      <c r="Y917" s="6">
        <f t="shared" si="114"/>
        <v>8.94263367235258E-3</v>
      </c>
      <c r="AA917">
        <v>10964290</v>
      </c>
      <c r="AB917">
        <v>18201</v>
      </c>
      <c r="AC917" t="s">
        <v>161</v>
      </c>
      <c r="AD917" t="s">
        <v>2</v>
      </c>
      <c r="AE917">
        <v>21</v>
      </c>
      <c r="AF917">
        <v>6</v>
      </c>
      <c r="AH917" t="s">
        <v>20291</v>
      </c>
      <c r="AI917" t="s">
        <v>20290</v>
      </c>
      <c r="AJ917" t="s">
        <v>20289</v>
      </c>
      <c r="AK917" t="s">
        <v>20288</v>
      </c>
      <c r="AL917">
        <v>1</v>
      </c>
      <c r="AM917" s="5">
        <f t="shared" si="115"/>
        <v>9.0909090909090912E-2</v>
      </c>
      <c r="AN917" s="4">
        <f t="shared" si="116"/>
        <v>1.3768889194864205E-4</v>
      </c>
      <c r="AO917" s="3"/>
      <c r="AP917">
        <v>0</v>
      </c>
      <c r="AR917" t="s">
        <v>1</v>
      </c>
      <c r="AT917" s="2">
        <v>1.694</v>
      </c>
      <c r="AU917" s="1">
        <f t="shared" si="117"/>
        <v>0.63011502382313989</v>
      </c>
      <c r="AV917" s="1">
        <f t="shared" si="118"/>
        <v>0.4540161282150611</v>
      </c>
      <c r="AW917" s="1">
        <f t="shared" si="119"/>
        <v>0.27791723260698231</v>
      </c>
    </row>
    <row r="918" spans="1:49" x14ac:dyDescent="0.2">
      <c r="A918">
        <v>916</v>
      </c>
      <c r="B918" t="s">
        <v>20287</v>
      </c>
      <c r="C918" t="s">
        <v>20286</v>
      </c>
      <c r="F918" t="s">
        <v>20285</v>
      </c>
      <c r="G918" t="s">
        <v>6</v>
      </c>
      <c r="H918" t="s">
        <v>5</v>
      </c>
      <c r="I918" t="s">
        <v>20284</v>
      </c>
      <c r="J918" t="s">
        <v>20279</v>
      </c>
      <c r="K918" t="s">
        <v>20283</v>
      </c>
      <c r="L918" t="s">
        <v>20282</v>
      </c>
      <c r="M918" t="s">
        <v>52</v>
      </c>
      <c r="N918">
        <v>3</v>
      </c>
      <c r="O918" t="s">
        <v>20281</v>
      </c>
      <c r="P918" t="s">
        <v>20280</v>
      </c>
      <c r="Q918" t="s">
        <v>20279</v>
      </c>
      <c r="R918" s="7">
        <v>40848</v>
      </c>
      <c r="S918" s="8">
        <f t="shared" si="112"/>
        <v>2011</v>
      </c>
      <c r="T918" s="8">
        <v>2011</v>
      </c>
      <c r="U918" s="8">
        <f t="shared" si="113"/>
        <v>11</v>
      </c>
      <c r="V918" s="7">
        <v>40848</v>
      </c>
      <c r="W918" t="s">
        <v>162</v>
      </c>
      <c r="X918" s="2">
        <v>0.33500000000000002</v>
      </c>
      <c r="Y918" s="6">
        <f t="shared" si="114"/>
        <v>8.94263367235258E-3</v>
      </c>
      <c r="AA918">
        <v>10964290</v>
      </c>
      <c r="AB918">
        <v>18201</v>
      </c>
      <c r="AC918" t="s">
        <v>161</v>
      </c>
      <c r="AD918" t="s">
        <v>2</v>
      </c>
      <c r="AE918">
        <v>21</v>
      </c>
      <c r="AF918">
        <v>6</v>
      </c>
      <c r="AH918" t="s">
        <v>1435</v>
      </c>
      <c r="AI918" t="s">
        <v>20278</v>
      </c>
      <c r="AJ918" t="s">
        <v>20277</v>
      </c>
      <c r="AK918" t="s">
        <v>20276</v>
      </c>
      <c r="AL918">
        <v>4</v>
      </c>
      <c r="AM918" s="5">
        <f t="shared" si="115"/>
        <v>0.36363636363636365</v>
      </c>
      <c r="AN918" s="4">
        <f t="shared" si="116"/>
        <v>5.5075556779456819E-4</v>
      </c>
      <c r="AO918" s="3"/>
      <c r="AP918">
        <v>0</v>
      </c>
      <c r="AR918" t="s">
        <v>1</v>
      </c>
      <c r="AT918" s="2">
        <v>1.694</v>
      </c>
      <c r="AU918" s="1">
        <f t="shared" si="117"/>
        <v>0.64250702409851768</v>
      </c>
      <c r="AV918" s="1">
        <f t="shared" si="118"/>
        <v>0.47466946200735743</v>
      </c>
      <c r="AW918" s="1">
        <f t="shared" si="119"/>
        <v>0.30683189991619719</v>
      </c>
    </row>
    <row r="919" spans="1:49" x14ac:dyDescent="0.2">
      <c r="A919">
        <v>917</v>
      </c>
      <c r="B919" t="s">
        <v>20275</v>
      </c>
      <c r="C919" t="s">
        <v>20274</v>
      </c>
      <c r="F919" t="s">
        <v>20273</v>
      </c>
      <c r="G919" t="s">
        <v>6</v>
      </c>
      <c r="H919" t="s">
        <v>5</v>
      </c>
      <c r="I919" t="s">
        <v>1354</v>
      </c>
      <c r="J919">
        <v>60031544</v>
      </c>
      <c r="K919" t="s">
        <v>295</v>
      </c>
      <c r="L919" t="s">
        <v>294</v>
      </c>
      <c r="M919" t="s">
        <v>113</v>
      </c>
      <c r="N919">
        <v>6</v>
      </c>
      <c r="O919" t="s">
        <v>20272</v>
      </c>
      <c r="P919" t="s">
        <v>20271</v>
      </c>
      <c r="Q919" t="s">
        <v>293</v>
      </c>
      <c r="R919" s="7">
        <v>40848</v>
      </c>
      <c r="S919" s="8">
        <f t="shared" si="112"/>
        <v>2011</v>
      </c>
      <c r="T919" s="8">
        <v>2011</v>
      </c>
      <c r="U919" s="8">
        <f t="shared" si="113"/>
        <v>11</v>
      </c>
      <c r="V919" s="7">
        <v>40848</v>
      </c>
      <c r="W919" t="s">
        <v>162</v>
      </c>
      <c r="X919" s="2">
        <v>0.33500000000000002</v>
      </c>
      <c r="Y919" s="6">
        <f t="shared" si="114"/>
        <v>8.94263367235258E-3</v>
      </c>
      <c r="AA919">
        <v>10964290</v>
      </c>
      <c r="AB919">
        <v>18201</v>
      </c>
      <c r="AC919" t="s">
        <v>161</v>
      </c>
      <c r="AD919" t="s">
        <v>2</v>
      </c>
      <c r="AE919">
        <v>21</v>
      </c>
      <c r="AF919">
        <v>6</v>
      </c>
      <c r="AH919" t="s">
        <v>20270</v>
      </c>
      <c r="AI919" t="s">
        <v>20269</v>
      </c>
      <c r="AJ919" t="s">
        <v>20268</v>
      </c>
      <c r="AK919" t="s">
        <v>20267</v>
      </c>
      <c r="AL919">
        <v>9</v>
      </c>
      <c r="AM919" s="5">
        <f t="shared" si="115"/>
        <v>0.81818181818181823</v>
      </c>
      <c r="AN919" s="4">
        <f t="shared" si="116"/>
        <v>1.2392000275377785E-3</v>
      </c>
      <c r="AO919" s="3"/>
      <c r="AP919">
        <v>0</v>
      </c>
      <c r="AR919" t="s">
        <v>1</v>
      </c>
      <c r="AT919" s="2">
        <v>1.694</v>
      </c>
      <c r="AU919" s="1">
        <f t="shared" si="117"/>
        <v>0.66316035789081396</v>
      </c>
      <c r="AV919" s="1">
        <f t="shared" si="118"/>
        <v>0.50909168499451796</v>
      </c>
      <c r="AW919" s="1">
        <f t="shared" si="119"/>
        <v>0.35502301209822185</v>
      </c>
    </row>
    <row r="920" spans="1:49" x14ac:dyDescent="0.2">
      <c r="A920">
        <v>918</v>
      </c>
      <c r="B920" t="s">
        <v>20266</v>
      </c>
      <c r="C920" t="s">
        <v>20265</v>
      </c>
      <c r="F920" t="s">
        <v>20264</v>
      </c>
      <c r="G920" t="s">
        <v>6</v>
      </c>
      <c r="H920" t="s">
        <v>5</v>
      </c>
      <c r="I920" t="s">
        <v>1740</v>
      </c>
      <c r="J920">
        <v>60025578</v>
      </c>
      <c r="K920" t="s">
        <v>62</v>
      </c>
      <c r="L920" t="s">
        <v>61</v>
      </c>
      <c r="M920" t="s">
        <v>60</v>
      </c>
      <c r="N920">
        <v>4</v>
      </c>
      <c r="O920" t="s">
        <v>1752</v>
      </c>
      <c r="P920" t="s">
        <v>1751</v>
      </c>
      <c r="Q920" t="s">
        <v>82</v>
      </c>
      <c r="R920" s="7">
        <v>40848</v>
      </c>
      <c r="S920" s="8">
        <f t="shared" si="112"/>
        <v>2011</v>
      </c>
      <c r="T920" s="8">
        <v>2011</v>
      </c>
      <c r="U920" s="8">
        <f t="shared" si="113"/>
        <v>11</v>
      </c>
      <c r="V920" s="7">
        <v>40848</v>
      </c>
      <c r="W920" t="s">
        <v>162</v>
      </c>
      <c r="X920" s="2">
        <v>0.33500000000000002</v>
      </c>
      <c r="Y920" s="6">
        <f t="shared" si="114"/>
        <v>8.94263367235258E-3</v>
      </c>
      <c r="AA920">
        <v>10964290</v>
      </c>
      <c r="AB920">
        <v>18201</v>
      </c>
      <c r="AC920" t="s">
        <v>161</v>
      </c>
      <c r="AD920" t="s">
        <v>2</v>
      </c>
      <c r="AE920">
        <v>21</v>
      </c>
      <c r="AF920">
        <v>6</v>
      </c>
      <c r="AH920" t="s">
        <v>20263</v>
      </c>
      <c r="AI920" t="s">
        <v>20262</v>
      </c>
      <c r="AJ920" t="s">
        <v>20261</v>
      </c>
      <c r="AK920" t="s">
        <v>20260</v>
      </c>
      <c r="AL920">
        <v>3</v>
      </c>
      <c r="AM920" s="5">
        <f t="shared" si="115"/>
        <v>0.27272727272727271</v>
      </c>
      <c r="AN920" s="4">
        <f t="shared" si="116"/>
        <v>4.1306667584592612E-4</v>
      </c>
      <c r="AO920" s="3"/>
      <c r="AP920">
        <v>0</v>
      </c>
      <c r="AR920" t="s">
        <v>1</v>
      </c>
      <c r="AT920" s="2">
        <v>1.694</v>
      </c>
      <c r="AU920" s="1">
        <f t="shared" si="117"/>
        <v>0.63837635734005838</v>
      </c>
      <c r="AV920" s="1">
        <f t="shared" si="118"/>
        <v>0.46778501740992529</v>
      </c>
      <c r="AW920" s="1">
        <f t="shared" si="119"/>
        <v>0.2971936774797922</v>
      </c>
    </row>
    <row r="921" spans="1:49" x14ac:dyDescent="0.2">
      <c r="A921">
        <v>919</v>
      </c>
      <c r="B921" t="s">
        <v>20259</v>
      </c>
      <c r="C921" t="s">
        <v>20258</v>
      </c>
      <c r="F921" t="s">
        <v>20257</v>
      </c>
      <c r="G921" t="s">
        <v>6</v>
      </c>
      <c r="H921" t="s">
        <v>5</v>
      </c>
      <c r="I921" t="s">
        <v>20256</v>
      </c>
      <c r="J921">
        <v>60002014</v>
      </c>
      <c r="K921" t="s">
        <v>1850</v>
      </c>
      <c r="L921" t="s">
        <v>1454</v>
      </c>
      <c r="M921" t="s">
        <v>815</v>
      </c>
      <c r="N921">
        <v>3</v>
      </c>
      <c r="O921" t="s">
        <v>20255</v>
      </c>
      <c r="P921" t="s">
        <v>20254</v>
      </c>
      <c r="Q921" t="s">
        <v>17442</v>
      </c>
      <c r="R921" s="7">
        <v>40848</v>
      </c>
      <c r="S921" s="8">
        <f t="shared" si="112"/>
        <v>2011</v>
      </c>
      <c r="T921" s="8">
        <v>2011</v>
      </c>
      <c r="U921" s="8">
        <f t="shared" si="113"/>
        <v>11</v>
      </c>
      <c r="V921" s="7">
        <v>40848</v>
      </c>
      <c r="W921" t="s">
        <v>1671</v>
      </c>
      <c r="X921" s="2">
        <v>0.82</v>
      </c>
      <c r="Y921" s="6">
        <f t="shared" si="114"/>
        <v>2.1889431675609299E-2</v>
      </c>
      <c r="AA921">
        <v>189456</v>
      </c>
      <c r="AB921">
        <v>15361</v>
      </c>
      <c r="AD921" t="s">
        <v>2</v>
      </c>
      <c r="AE921">
        <v>60</v>
      </c>
      <c r="AF921">
        <v>11</v>
      </c>
      <c r="AG921">
        <v>5759303</v>
      </c>
      <c r="AH921" t="s">
        <v>20253</v>
      </c>
      <c r="AI921" t="s">
        <v>20252</v>
      </c>
      <c r="AJ921" t="s">
        <v>20251</v>
      </c>
      <c r="AK921" t="s">
        <v>20250</v>
      </c>
      <c r="AL921">
        <v>14</v>
      </c>
      <c r="AM921" s="5">
        <f t="shared" si="115"/>
        <v>1.2727272727272727</v>
      </c>
      <c r="AN921" s="4">
        <f t="shared" si="116"/>
        <v>1.9276444872809886E-3</v>
      </c>
      <c r="AO921" s="3"/>
      <c r="AP921">
        <v>0</v>
      </c>
      <c r="AQ921" t="s">
        <v>195</v>
      </c>
      <c r="AR921">
        <v>228044</v>
      </c>
      <c r="AS921" t="s">
        <v>194</v>
      </c>
      <c r="AT921" s="2" t="s">
        <v>0</v>
      </c>
      <c r="AU921" s="1">
        <f t="shared" si="117"/>
        <v>1.5900895519110805</v>
      </c>
      <c r="AV921" s="1">
        <f t="shared" si="118"/>
        <v>1.1908538081445144</v>
      </c>
      <c r="AW921" s="1">
        <f t="shared" si="119"/>
        <v>0.79161806437794813</v>
      </c>
    </row>
    <row r="922" spans="1:49" x14ac:dyDescent="0.2">
      <c r="A922">
        <v>920</v>
      </c>
      <c r="B922" t="s">
        <v>20249</v>
      </c>
      <c r="C922" t="s">
        <v>20248</v>
      </c>
      <c r="F922" t="s">
        <v>20247</v>
      </c>
      <c r="G922" t="s">
        <v>6</v>
      </c>
      <c r="H922" t="s">
        <v>5</v>
      </c>
      <c r="I922" t="s">
        <v>20246</v>
      </c>
      <c r="J922">
        <v>60026714</v>
      </c>
      <c r="K922" t="s">
        <v>887</v>
      </c>
      <c r="L922" t="s">
        <v>886</v>
      </c>
      <c r="M922" t="s">
        <v>113</v>
      </c>
      <c r="N922">
        <v>2</v>
      </c>
      <c r="O922" t="s">
        <v>20245</v>
      </c>
      <c r="P922" t="s">
        <v>20244</v>
      </c>
      <c r="Q922" t="s">
        <v>20243</v>
      </c>
      <c r="R922" s="7">
        <v>40848</v>
      </c>
      <c r="S922" s="8">
        <f t="shared" si="112"/>
        <v>2011</v>
      </c>
      <c r="T922" s="8">
        <v>2011</v>
      </c>
      <c r="U922" s="8">
        <f t="shared" si="113"/>
        <v>11</v>
      </c>
      <c r="V922" s="7">
        <v>40848</v>
      </c>
      <c r="W922" t="s">
        <v>162</v>
      </c>
      <c r="X922" s="2">
        <v>0.33500000000000002</v>
      </c>
      <c r="Y922" s="6">
        <f t="shared" si="114"/>
        <v>8.94263367235258E-3</v>
      </c>
      <c r="AA922">
        <v>10964290</v>
      </c>
      <c r="AB922">
        <v>18201</v>
      </c>
      <c r="AC922" t="s">
        <v>161</v>
      </c>
      <c r="AD922" t="s">
        <v>2</v>
      </c>
      <c r="AE922">
        <v>21</v>
      </c>
      <c r="AF922">
        <v>6</v>
      </c>
      <c r="AH922" t="s">
        <v>2246</v>
      </c>
      <c r="AI922" t="s">
        <v>20242</v>
      </c>
      <c r="AJ922" t="s">
        <v>20241</v>
      </c>
      <c r="AK922" t="s">
        <v>20240</v>
      </c>
      <c r="AL922">
        <v>1</v>
      </c>
      <c r="AM922" s="5">
        <f t="shared" si="115"/>
        <v>9.0909090909090912E-2</v>
      </c>
      <c r="AN922" s="4">
        <f t="shared" si="116"/>
        <v>1.3768889194864205E-4</v>
      </c>
      <c r="AO922" s="3"/>
      <c r="AP922">
        <v>0</v>
      </c>
      <c r="AR922" t="s">
        <v>1</v>
      </c>
      <c r="AT922" s="2">
        <v>1.694</v>
      </c>
      <c r="AU922" s="1">
        <f t="shared" si="117"/>
        <v>0.63011502382313989</v>
      </c>
      <c r="AV922" s="1">
        <f t="shared" si="118"/>
        <v>0.4540161282150611</v>
      </c>
      <c r="AW922" s="1">
        <f t="shared" si="119"/>
        <v>0.27791723260698231</v>
      </c>
    </row>
    <row r="923" spans="1:49" x14ac:dyDescent="0.2">
      <c r="A923">
        <v>921</v>
      </c>
      <c r="B923" t="s">
        <v>20239</v>
      </c>
      <c r="C923" t="s">
        <v>20238</v>
      </c>
      <c r="F923" t="s">
        <v>20237</v>
      </c>
      <c r="G923" t="s">
        <v>6</v>
      </c>
      <c r="H923" t="s">
        <v>5</v>
      </c>
      <c r="I923" t="s">
        <v>20236</v>
      </c>
      <c r="J923" t="s">
        <v>20231</v>
      </c>
      <c r="K923" t="s">
        <v>20235</v>
      </c>
      <c r="L923" t="s">
        <v>20234</v>
      </c>
      <c r="M923" t="s">
        <v>14</v>
      </c>
      <c r="N923">
        <v>2</v>
      </c>
      <c r="O923" t="s">
        <v>20233</v>
      </c>
      <c r="P923" t="s">
        <v>20232</v>
      </c>
      <c r="Q923" t="s">
        <v>20231</v>
      </c>
      <c r="R923" s="7">
        <v>40848</v>
      </c>
      <c r="S923" s="8">
        <f t="shared" si="112"/>
        <v>2011</v>
      </c>
      <c r="T923" s="8">
        <v>2011</v>
      </c>
      <c r="U923" s="8">
        <f t="shared" si="113"/>
        <v>11</v>
      </c>
      <c r="V923" s="7">
        <v>40848</v>
      </c>
      <c r="W923" t="s">
        <v>823</v>
      </c>
      <c r="X923" s="2">
        <v>1.6379999999999999</v>
      </c>
      <c r="Y923" s="6">
        <f t="shared" si="114"/>
        <v>4.3725474493473214E-2</v>
      </c>
      <c r="AA923" t="s">
        <v>822</v>
      </c>
      <c r="AB923">
        <v>17391</v>
      </c>
      <c r="AD923" t="s">
        <v>2</v>
      </c>
      <c r="AE923">
        <v>59</v>
      </c>
      <c r="AF923">
        <v>11</v>
      </c>
      <c r="AG923">
        <v>5957340</v>
      </c>
      <c r="AH923" t="s">
        <v>20230</v>
      </c>
      <c r="AI923" t="s">
        <v>20229</v>
      </c>
      <c r="AJ923" t="s">
        <v>20228</v>
      </c>
      <c r="AK923" t="s">
        <v>20227</v>
      </c>
      <c r="AL923">
        <v>38</v>
      </c>
      <c r="AM923" s="5">
        <f t="shared" si="115"/>
        <v>3.4545454545454546</v>
      </c>
      <c r="AN923" s="4">
        <f t="shared" si="116"/>
        <v>5.232177894048398E-3</v>
      </c>
      <c r="AO923" s="3"/>
      <c r="AP923">
        <v>0</v>
      </c>
      <c r="AQ923" t="s">
        <v>197</v>
      </c>
      <c r="AR923" t="s">
        <v>20226</v>
      </c>
      <c r="AS923" t="s">
        <v>196</v>
      </c>
      <c r="AT923" s="2">
        <v>4.931</v>
      </c>
      <c r="AU923" s="1">
        <f t="shared" si="117"/>
        <v>3.2177485513645769</v>
      </c>
      <c r="AV923" s="1">
        <f t="shared" si="118"/>
        <v>2.4478826193760805</v>
      </c>
      <c r="AW923" s="1">
        <f t="shared" si="119"/>
        <v>1.6780166873875841</v>
      </c>
    </row>
    <row r="924" spans="1:49" x14ac:dyDescent="0.2">
      <c r="A924">
        <v>922</v>
      </c>
      <c r="B924" t="s">
        <v>20225</v>
      </c>
      <c r="C924" t="s">
        <v>20224</v>
      </c>
      <c r="F924" t="s">
        <v>20223</v>
      </c>
      <c r="G924" t="s">
        <v>6</v>
      </c>
      <c r="H924" t="s">
        <v>5</v>
      </c>
      <c r="I924" t="s">
        <v>839</v>
      </c>
      <c r="J924">
        <v>60000060</v>
      </c>
      <c r="K924" t="s">
        <v>20222</v>
      </c>
      <c r="L924" t="s">
        <v>20221</v>
      </c>
      <c r="M924" t="s">
        <v>17</v>
      </c>
      <c r="N924">
        <v>2</v>
      </c>
      <c r="O924" t="s">
        <v>20220</v>
      </c>
      <c r="P924" t="s">
        <v>20219</v>
      </c>
      <c r="Q924" t="s">
        <v>20218</v>
      </c>
      <c r="R924" s="7">
        <v>40848</v>
      </c>
      <c r="S924" s="8">
        <f t="shared" si="112"/>
        <v>2011</v>
      </c>
      <c r="T924" s="8">
        <v>2011</v>
      </c>
      <c r="U924" s="8">
        <f t="shared" si="113"/>
        <v>11</v>
      </c>
      <c r="V924" s="7">
        <v>40848</v>
      </c>
      <c r="W924" t="s">
        <v>823</v>
      </c>
      <c r="X924" s="2">
        <v>1.6379999999999999</v>
      </c>
      <c r="Y924" s="6">
        <f t="shared" si="114"/>
        <v>4.3725474493473214E-2</v>
      </c>
      <c r="AA924" t="s">
        <v>822</v>
      </c>
      <c r="AB924">
        <v>17391</v>
      </c>
      <c r="AD924" t="s">
        <v>2</v>
      </c>
      <c r="AE924">
        <v>59</v>
      </c>
      <c r="AF924">
        <v>11</v>
      </c>
      <c r="AG924">
        <v>5958644</v>
      </c>
      <c r="AH924" t="s">
        <v>20217</v>
      </c>
      <c r="AI924" t="s">
        <v>20216</v>
      </c>
      <c r="AJ924" t="s">
        <v>20215</v>
      </c>
      <c r="AK924" t="s">
        <v>20214</v>
      </c>
      <c r="AL924">
        <v>69</v>
      </c>
      <c r="AM924" s="5">
        <f t="shared" si="115"/>
        <v>6.2727272727272725</v>
      </c>
      <c r="AN924" s="4">
        <f t="shared" si="116"/>
        <v>9.5005335444563015E-3</v>
      </c>
      <c r="AO924" s="3"/>
      <c r="AP924">
        <v>0</v>
      </c>
      <c r="AQ924" t="s">
        <v>20213</v>
      </c>
      <c r="AR924" t="s">
        <v>20212</v>
      </c>
      <c r="AS924" t="s">
        <v>4924</v>
      </c>
      <c r="AT924" s="2">
        <v>4.931</v>
      </c>
      <c r="AU924" s="1">
        <f t="shared" si="117"/>
        <v>3.3457992208768141</v>
      </c>
      <c r="AV924" s="1">
        <f t="shared" si="118"/>
        <v>2.6613004018964754</v>
      </c>
      <c r="AW924" s="1">
        <f t="shared" si="119"/>
        <v>1.9768015829161374</v>
      </c>
    </row>
    <row r="925" spans="1:49" x14ac:dyDescent="0.2">
      <c r="A925">
        <v>923</v>
      </c>
      <c r="B925" t="s">
        <v>20211</v>
      </c>
      <c r="C925" t="s">
        <v>20210</v>
      </c>
      <c r="F925" t="s">
        <v>20209</v>
      </c>
      <c r="G925" t="s">
        <v>6</v>
      </c>
      <c r="H925" t="s">
        <v>5</v>
      </c>
      <c r="I925" t="s">
        <v>12017</v>
      </c>
      <c r="J925">
        <v>60014097</v>
      </c>
      <c r="K925" t="s">
        <v>261</v>
      </c>
      <c r="L925" t="s">
        <v>167</v>
      </c>
      <c r="M925" t="s">
        <v>113</v>
      </c>
      <c r="N925">
        <v>2</v>
      </c>
      <c r="O925" t="s">
        <v>12016</v>
      </c>
      <c r="P925" t="s">
        <v>12015</v>
      </c>
      <c r="Q925" t="s">
        <v>260</v>
      </c>
      <c r="R925" s="7">
        <v>40848</v>
      </c>
      <c r="S925" s="8">
        <f t="shared" si="112"/>
        <v>2011</v>
      </c>
      <c r="T925" s="8">
        <v>2011</v>
      </c>
      <c r="U925" s="8">
        <f t="shared" si="113"/>
        <v>11</v>
      </c>
      <c r="V925" s="7">
        <v>40848</v>
      </c>
      <c r="W925" t="s">
        <v>823</v>
      </c>
      <c r="X925" s="2">
        <v>1.6379999999999999</v>
      </c>
      <c r="Y925" s="6">
        <f t="shared" si="114"/>
        <v>4.3725474493473214E-2</v>
      </c>
      <c r="AA925" t="s">
        <v>822</v>
      </c>
      <c r="AB925">
        <v>17391</v>
      </c>
      <c r="AD925" t="s">
        <v>2</v>
      </c>
      <c r="AE925">
        <v>59</v>
      </c>
      <c r="AF925">
        <v>11</v>
      </c>
      <c r="AG925">
        <v>5961650</v>
      </c>
      <c r="AH925" t="s">
        <v>20208</v>
      </c>
      <c r="AI925" t="s">
        <v>20207</v>
      </c>
      <c r="AJ925" t="s">
        <v>20206</v>
      </c>
      <c r="AK925" t="s">
        <v>20205</v>
      </c>
      <c r="AL925">
        <v>19</v>
      </c>
      <c r="AM925" s="5">
        <f t="shared" si="115"/>
        <v>1.7272727272727273</v>
      </c>
      <c r="AN925" s="4">
        <f t="shared" si="116"/>
        <v>2.616088947024199E-3</v>
      </c>
      <c r="AO925" s="3"/>
      <c r="AP925">
        <v>0</v>
      </c>
      <c r="AR925" t="s">
        <v>1</v>
      </c>
      <c r="AT925" s="2">
        <v>4.931</v>
      </c>
      <c r="AU925" s="1">
        <f t="shared" si="117"/>
        <v>3.1392658829538513</v>
      </c>
      <c r="AV925" s="1">
        <f t="shared" si="118"/>
        <v>2.3170781720248708</v>
      </c>
      <c r="AW925" s="1">
        <f t="shared" si="119"/>
        <v>1.4948904610958904</v>
      </c>
    </row>
    <row r="926" spans="1:49" x14ac:dyDescent="0.2">
      <c r="A926">
        <v>924</v>
      </c>
      <c r="B926" t="s">
        <v>20204</v>
      </c>
      <c r="C926" t="s">
        <v>20203</v>
      </c>
      <c r="F926" t="s">
        <v>20202</v>
      </c>
      <c r="G926" t="s">
        <v>6</v>
      </c>
      <c r="H926" t="s">
        <v>5</v>
      </c>
      <c r="I926" t="s">
        <v>20201</v>
      </c>
      <c r="J926" t="s">
        <v>20197</v>
      </c>
      <c r="K926" t="s">
        <v>20200</v>
      </c>
      <c r="L926" t="s">
        <v>7183</v>
      </c>
      <c r="M926" t="s">
        <v>318</v>
      </c>
      <c r="N926">
        <v>2</v>
      </c>
      <c r="O926" t="s">
        <v>20199</v>
      </c>
      <c r="P926" t="s">
        <v>20198</v>
      </c>
      <c r="Q926" t="s">
        <v>20197</v>
      </c>
      <c r="R926" s="7">
        <v>40848</v>
      </c>
      <c r="S926" s="8">
        <f t="shared" si="112"/>
        <v>2011</v>
      </c>
      <c r="T926" s="8">
        <v>2011</v>
      </c>
      <c r="U926" s="8">
        <f t="shared" si="113"/>
        <v>11</v>
      </c>
      <c r="V926" s="7">
        <v>40848</v>
      </c>
      <c r="W926" t="s">
        <v>823</v>
      </c>
      <c r="X926" s="2">
        <v>1.6379999999999999</v>
      </c>
      <c r="Y926" s="6">
        <f t="shared" si="114"/>
        <v>4.3725474493473214E-2</v>
      </c>
      <c r="AA926" t="s">
        <v>822</v>
      </c>
      <c r="AB926">
        <v>17391</v>
      </c>
      <c r="AD926" t="s">
        <v>2</v>
      </c>
      <c r="AE926">
        <v>59</v>
      </c>
      <c r="AF926">
        <v>11</v>
      </c>
      <c r="AG926">
        <v>5962375</v>
      </c>
      <c r="AH926" t="s">
        <v>20196</v>
      </c>
      <c r="AI926" t="s">
        <v>20195</v>
      </c>
      <c r="AJ926" t="s">
        <v>20194</v>
      </c>
      <c r="AK926" t="s">
        <v>20193</v>
      </c>
      <c r="AL926">
        <v>2</v>
      </c>
      <c r="AM926" s="5">
        <f t="shared" si="115"/>
        <v>0.18181818181818182</v>
      </c>
      <c r="AN926" s="4">
        <f t="shared" si="116"/>
        <v>2.753777838972841E-4</v>
      </c>
      <c r="AO926" s="3"/>
      <c r="AP926">
        <v>0</v>
      </c>
      <c r="AQ926" t="s">
        <v>48</v>
      </c>
      <c r="AR926">
        <v>23686058</v>
      </c>
      <c r="AS926" t="s">
        <v>47</v>
      </c>
      <c r="AT926" s="2">
        <v>4.931</v>
      </c>
      <c r="AU926" s="1">
        <f t="shared" si="117"/>
        <v>3.0690445480600435</v>
      </c>
      <c r="AV926" s="1">
        <f t="shared" si="118"/>
        <v>2.2000426138685247</v>
      </c>
      <c r="AW926" s="1">
        <f t="shared" si="119"/>
        <v>1.3310406796770065</v>
      </c>
    </row>
    <row r="927" spans="1:49" x14ac:dyDescent="0.2">
      <c r="A927">
        <v>925</v>
      </c>
      <c r="B927" t="s">
        <v>20192</v>
      </c>
      <c r="C927" t="s">
        <v>20191</v>
      </c>
      <c r="E927">
        <v>21901528</v>
      </c>
      <c r="F927" t="s">
        <v>20190</v>
      </c>
      <c r="G927" t="s">
        <v>6</v>
      </c>
      <c r="H927" t="s">
        <v>5</v>
      </c>
      <c r="I927" t="s">
        <v>1282</v>
      </c>
      <c r="J927" t="s">
        <v>20189</v>
      </c>
      <c r="K927" t="s">
        <v>20188</v>
      </c>
      <c r="L927" t="s">
        <v>1281</v>
      </c>
      <c r="M927" t="s">
        <v>1280</v>
      </c>
      <c r="N927">
        <v>6</v>
      </c>
      <c r="O927" t="s">
        <v>1279</v>
      </c>
      <c r="P927" t="s">
        <v>1278</v>
      </c>
      <c r="Q927" t="s">
        <v>20187</v>
      </c>
      <c r="R927" s="7">
        <v>40848</v>
      </c>
      <c r="S927" s="8">
        <f t="shared" si="112"/>
        <v>2011</v>
      </c>
      <c r="T927" s="8">
        <v>2011</v>
      </c>
      <c r="U927" s="8">
        <f t="shared" si="113"/>
        <v>11</v>
      </c>
      <c r="V927" s="7">
        <v>40848</v>
      </c>
      <c r="W927" t="s">
        <v>20186</v>
      </c>
      <c r="X927" s="2">
        <v>1.448</v>
      </c>
      <c r="Y927" s="6">
        <f t="shared" si="114"/>
        <v>3.8653533007661299E-2</v>
      </c>
      <c r="AA927">
        <v>1674412</v>
      </c>
      <c r="AB927">
        <v>13042</v>
      </c>
      <c r="AD927" t="s">
        <v>2</v>
      </c>
      <c r="AE927">
        <v>77</v>
      </c>
      <c r="AF927" s="9">
        <v>44320</v>
      </c>
      <c r="AH927" t="s">
        <v>20185</v>
      </c>
      <c r="AI927" t="s">
        <v>20184</v>
      </c>
      <c r="AJ927" t="s">
        <v>20183</v>
      </c>
      <c r="AK927" t="s">
        <v>20182</v>
      </c>
      <c r="AL927">
        <v>32</v>
      </c>
      <c r="AM927" s="5">
        <f t="shared" si="115"/>
        <v>2.9090909090909092</v>
      </c>
      <c r="AN927" s="4">
        <f t="shared" si="116"/>
        <v>4.4060445423565455E-3</v>
      </c>
      <c r="AO927" s="3"/>
      <c r="AP927">
        <v>0</v>
      </c>
      <c r="AQ927" t="s">
        <v>125</v>
      </c>
      <c r="AR927" t="s">
        <v>20181</v>
      </c>
      <c r="AS927" t="s">
        <v>124</v>
      </c>
      <c r="AT927" s="2">
        <v>4.0759999999999996</v>
      </c>
      <c r="AU927" s="1">
        <f t="shared" si="117"/>
        <v>2.8379286468069873</v>
      </c>
      <c r="AV927" s="1">
        <f t="shared" si="118"/>
        <v>2.1529788775008925</v>
      </c>
      <c r="AW927" s="1">
        <f t="shared" si="119"/>
        <v>1.4680291081947971</v>
      </c>
    </row>
    <row r="928" spans="1:49" x14ac:dyDescent="0.2">
      <c r="A928">
        <v>926</v>
      </c>
      <c r="B928" t="s">
        <v>20180</v>
      </c>
      <c r="C928" t="s">
        <v>20179</v>
      </c>
      <c r="E928">
        <v>21898533</v>
      </c>
      <c r="F928" t="s">
        <v>20178</v>
      </c>
      <c r="G928" t="s">
        <v>6</v>
      </c>
      <c r="H928" t="s">
        <v>5</v>
      </c>
      <c r="I928" t="s">
        <v>20177</v>
      </c>
      <c r="J928" t="s">
        <v>20176</v>
      </c>
      <c r="K928" t="s">
        <v>20175</v>
      </c>
      <c r="L928" t="s">
        <v>20174</v>
      </c>
      <c r="M928" t="s">
        <v>20173</v>
      </c>
      <c r="N928">
        <v>5</v>
      </c>
      <c r="O928" t="s">
        <v>20172</v>
      </c>
      <c r="P928" t="s">
        <v>20171</v>
      </c>
      <c r="Q928" t="s">
        <v>20170</v>
      </c>
      <c r="R928" s="7">
        <v>40848</v>
      </c>
      <c r="S928" s="8">
        <f t="shared" si="112"/>
        <v>2011</v>
      </c>
      <c r="T928" s="8">
        <v>2011</v>
      </c>
      <c r="U928" s="8">
        <f t="shared" si="113"/>
        <v>11</v>
      </c>
      <c r="V928" s="7">
        <v>40848</v>
      </c>
      <c r="W928" t="s">
        <v>20169</v>
      </c>
      <c r="X928" s="2">
        <v>0.65200000000000002</v>
      </c>
      <c r="Y928" s="6">
        <f t="shared" si="114"/>
        <v>1.7404767624996664E-2</v>
      </c>
      <c r="AA928">
        <v>3622525</v>
      </c>
      <c r="AB928">
        <v>29629</v>
      </c>
      <c r="AC928">
        <v>10974687</v>
      </c>
      <c r="AD928" t="s">
        <v>2</v>
      </c>
      <c r="AE928">
        <v>272</v>
      </c>
      <c r="AF928">
        <v>11</v>
      </c>
      <c r="AH928" t="s">
        <v>20168</v>
      </c>
      <c r="AI928" t="s">
        <v>20167</v>
      </c>
      <c r="AJ928" t="s">
        <v>20166</v>
      </c>
      <c r="AK928" t="s">
        <v>20165</v>
      </c>
      <c r="AL928">
        <v>10</v>
      </c>
      <c r="AM928" s="5">
        <f t="shared" si="115"/>
        <v>0.90909090909090906</v>
      </c>
      <c r="AN928" s="4">
        <f t="shared" si="116"/>
        <v>1.3768889194864203E-3</v>
      </c>
      <c r="AO928" s="3"/>
      <c r="AP928">
        <v>0</v>
      </c>
      <c r="AR928" t="s">
        <v>1</v>
      </c>
      <c r="AT928" s="2">
        <v>1.804</v>
      </c>
      <c r="AU928" s="1">
        <f t="shared" si="117"/>
        <v>1.259640401334359</v>
      </c>
      <c r="AV928" s="1">
        <f t="shared" si="118"/>
        <v>0.93908282722415426</v>
      </c>
      <c r="AW928" s="1">
        <f t="shared" si="119"/>
        <v>0.61852525311394935</v>
      </c>
    </row>
    <row r="929" spans="1:49" x14ac:dyDescent="0.2">
      <c r="A929">
        <v>927</v>
      </c>
      <c r="B929" t="s">
        <v>20164</v>
      </c>
      <c r="C929" t="s">
        <v>20163</v>
      </c>
      <c r="D929" t="s">
        <v>20162</v>
      </c>
      <c r="F929" t="s">
        <v>20161</v>
      </c>
      <c r="G929" t="s">
        <v>6</v>
      </c>
      <c r="H929" t="s">
        <v>5</v>
      </c>
      <c r="I929" t="s">
        <v>2068</v>
      </c>
      <c r="J929">
        <v>60024350</v>
      </c>
      <c r="K929" t="s">
        <v>457</v>
      </c>
      <c r="L929" t="s">
        <v>456</v>
      </c>
      <c r="M929" t="s">
        <v>60</v>
      </c>
      <c r="N929">
        <v>3</v>
      </c>
      <c r="O929" t="s">
        <v>20160</v>
      </c>
      <c r="P929" t="s">
        <v>20159</v>
      </c>
      <c r="Q929" t="s">
        <v>2035</v>
      </c>
      <c r="R929" s="7">
        <v>40848</v>
      </c>
      <c r="S929" s="8">
        <f t="shared" si="112"/>
        <v>2011</v>
      </c>
      <c r="T929" s="8">
        <v>2011</v>
      </c>
      <c r="U929" s="8">
        <f t="shared" si="113"/>
        <v>11</v>
      </c>
      <c r="V929" s="7">
        <v>40848</v>
      </c>
      <c r="W929" t="s">
        <v>364</v>
      </c>
      <c r="X929" s="2">
        <v>0.627</v>
      </c>
      <c r="Y929" s="6">
        <f t="shared" si="114"/>
        <v>1.6737406903179305E-2</v>
      </c>
      <c r="AA929">
        <v>9269851</v>
      </c>
      <c r="AB929">
        <v>28435</v>
      </c>
      <c r="AD929" t="s">
        <v>2</v>
      </c>
      <c r="AE929">
        <v>75</v>
      </c>
      <c r="AF929">
        <v>3</v>
      </c>
      <c r="AH929" t="s">
        <v>20158</v>
      </c>
      <c r="AI929" t="s">
        <v>20157</v>
      </c>
      <c r="AJ929" t="s">
        <v>20156</v>
      </c>
      <c r="AK929" t="s">
        <v>20155</v>
      </c>
      <c r="AL929">
        <v>2</v>
      </c>
      <c r="AM929" s="5">
        <f t="shared" si="115"/>
        <v>0.18181818181818182</v>
      </c>
      <c r="AN929" s="4">
        <f t="shared" si="116"/>
        <v>2.753777838972841E-4</v>
      </c>
      <c r="AO929" s="3"/>
      <c r="AP929">
        <v>0</v>
      </c>
      <c r="AR929" t="s">
        <v>1</v>
      </c>
      <c r="AT929" s="2">
        <v>2.121</v>
      </c>
      <c r="AU929" s="1">
        <f t="shared" si="117"/>
        <v>1.1798798167394697</v>
      </c>
      <c r="AV929" s="1">
        <f t="shared" si="118"/>
        <v>0.85063923435382949</v>
      </c>
      <c r="AW929" s="1">
        <f t="shared" si="119"/>
        <v>0.52139865196818902</v>
      </c>
    </row>
    <row r="930" spans="1:49" x14ac:dyDescent="0.2">
      <c r="A930">
        <v>928</v>
      </c>
      <c r="B930" t="s">
        <v>20154</v>
      </c>
      <c r="C930" t="s">
        <v>20153</v>
      </c>
      <c r="D930" t="s">
        <v>20152</v>
      </c>
      <c r="F930" t="s">
        <v>20151</v>
      </c>
      <c r="G930" t="s">
        <v>6</v>
      </c>
      <c r="H930" t="s">
        <v>5</v>
      </c>
      <c r="I930" t="s">
        <v>20150</v>
      </c>
      <c r="J930">
        <v>60029701</v>
      </c>
      <c r="K930" t="s">
        <v>20149</v>
      </c>
      <c r="L930" t="s">
        <v>20148</v>
      </c>
      <c r="M930" t="s">
        <v>31</v>
      </c>
      <c r="N930">
        <v>4</v>
      </c>
      <c r="O930" t="s">
        <v>20147</v>
      </c>
      <c r="P930" t="s">
        <v>20146</v>
      </c>
      <c r="Q930" t="s">
        <v>20145</v>
      </c>
      <c r="R930" s="7">
        <v>40848</v>
      </c>
      <c r="S930" s="8">
        <f t="shared" si="112"/>
        <v>2011</v>
      </c>
      <c r="T930" s="8">
        <v>2011</v>
      </c>
      <c r="U930" s="8">
        <f t="shared" si="113"/>
        <v>11</v>
      </c>
      <c r="V930" s="7">
        <v>40848</v>
      </c>
      <c r="W930" t="s">
        <v>20144</v>
      </c>
      <c r="X930" s="2">
        <v>0.54200000000000004</v>
      </c>
      <c r="Y930" s="6">
        <f t="shared" si="114"/>
        <v>1.4468380449000295E-2</v>
      </c>
      <c r="AA930">
        <v>13504495</v>
      </c>
      <c r="AB930">
        <v>12121</v>
      </c>
      <c r="AD930" t="s">
        <v>2</v>
      </c>
      <c r="AE930">
        <v>54</v>
      </c>
      <c r="AF930">
        <v>6</v>
      </c>
      <c r="AH930" t="s">
        <v>20143</v>
      </c>
      <c r="AI930" t="s">
        <v>20142</v>
      </c>
      <c r="AJ930" t="s">
        <v>20141</v>
      </c>
      <c r="AK930" t="s">
        <v>20140</v>
      </c>
      <c r="AL930">
        <v>20</v>
      </c>
      <c r="AM930" s="5">
        <f t="shared" si="115"/>
        <v>1.8181818181818181</v>
      </c>
      <c r="AN930" s="4">
        <f t="shared" si="116"/>
        <v>2.7537778389728406E-3</v>
      </c>
      <c r="AO930" s="3"/>
      <c r="AP930">
        <v>0</v>
      </c>
      <c r="AR930" t="s">
        <v>1</v>
      </c>
      <c r="AT930" s="2" t="s">
        <v>0</v>
      </c>
      <c r="AU930" s="1">
        <f t="shared" si="117"/>
        <v>1.0953999665992058</v>
      </c>
      <c r="AV930" s="1">
        <f t="shared" si="118"/>
        <v>0.86110791439865686</v>
      </c>
      <c r="AW930" s="1">
        <f t="shared" si="119"/>
        <v>0.62681586219810759</v>
      </c>
    </row>
    <row r="931" spans="1:49" x14ac:dyDescent="0.2">
      <c r="A931">
        <v>929</v>
      </c>
      <c r="B931" t="s">
        <v>20139</v>
      </c>
      <c r="C931" t="s">
        <v>20138</v>
      </c>
      <c r="D931" t="s">
        <v>20137</v>
      </c>
      <c r="F931" t="s">
        <v>20136</v>
      </c>
      <c r="G931" t="s">
        <v>6</v>
      </c>
      <c r="H931" t="s">
        <v>5</v>
      </c>
      <c r="I931" t="s">
        <v>20135</v>
      </c>
      <c r="J931">
        <v>60026134</v>
      </c>
      <c r="K931" t="s">
        <v>42</v>
      </c>
      <c r="L931" t="s">
        <v>41</v>
      </c>
      <c r="M931" t="s">
        <v>40</v>
      </c>
      <c r="N931">
        <v>4</v>
      </c>
      <c r="O931" t="s">
        <v>20134</v>
      </c>
      <c r="P931" t="s">
        <v>20133</v>
      </c>
      <c r="Q931" t="s">
        <v>39</v>
      </c>
      <c r="R931" s="7">
        <v>40848</v>
      </c>
      <c r="S931" s="8">
        <f t="shared" si="112"/>
        <v>2011</v>
      </c>
      <c r="T931" s="8">
        <v>2011</v>
      </c>
      <c r="U931" s="8">
        <f t="shared" si="113"/>
        <v>11</v>
      </c>
      <c r="V931" s="7">
        <v>40848</v>
      </c>
      <c r="W931" t="s">
        <v>364</v>
      </c>
      <c r="X931" s="2">
        <v>0.627</v>
      </c>
      <c r="Y931" s="6">
        <f t="shared" si="114"/>
        <v>1.6737406903179305E-2</v>
      </c>
      <c r="AA931">
        <v>9269851</v>
      </c>
      <c r="AB931">
        <v>28435</v>
      </c>
      <c r="AD931" t="s">
        <v>2</v>
      </c>
      <c r="AE931">
        <v>75</v>
      </c>
      <c r="AF931">
        <v>3</v>
      </c>
      <c r="AH931" t="s">
        <v>20132</v>
      </c>
      <c r="AI931" t="s">
        <v>20131</v>
      </c>
      <c r="AJ931" t="s">
        <v>20130</v>
      </c>
      <c r="AK931" t="s">
        <v>20129</v>
      </c>
      <c r="AL931">
        <v>11</v>
      </c>
      <c r="AM931" s="5">
        <f t="shared" si="115"/>
        <v>1</v>
      </c>
      <c r="AN931" s="4">
        <f t="shared" si="116"/>
        <v>1.5145778114350624E-3</v>
      </c>
      <c r="AO931" s="3"/>
      <c r="AP931">
        <v>0</v>
      </c>
      <c r="AR931" t="s">
        <v>1</v>
      </c>
      <c r="AT931" s="2">
        <v>2.121</v>
      </c>
      <c r="AU931" s="1">
        <f t="shared" si="117"/>
        <v>1.2170558175656032</v>
      </c>
      <c r="AV931" s="1">
        <f t="shared" si="118"/>
        <v>0.91259923573071833</v>
      </c>
      <c r="AW931" s="1">
        <f t="shared" si="119"/>
        <v>0.60814265389583344</v>
      </c>
    </row>
    <row r="932" spans="1:49" x14ac:dyDescent="0.2">
      <c r="A932">
        <v>930</v>
      </c>
      <c r="B932" t="s">
        <v>20128</v>
      </c>
      <c r="C932" t="s">
        <v>20127</v>
      </c>
      <c r="D932" t="s">
        <v>20126</v>
      </c>
      <c r="E932">
        <v>22000052</v>
      </c>
      <c r="F932" t="s">
        <v>20125</v>
      </c>
      <c r="G932" t="s">
        <v>6</v>
      </c>
      <c r="H932" t="s">
        <v>5</v>
      </c>
      <c r="I932" t="s">
        <v>8672</v>
      </c>
      <c r="J932">
        <v>60026134</v>
      </c>
      <c r="K932" t="s">
        <v>42</v>
      </c>
      <c r="L932" t="s">
        <v>41</v>
      </c>
      <c r="M932" t="s">
        <v>40</v>
      </c>
      <c r="N932">
        <v>2</v>
      </c>
      <c r="O932" t="s">
        <v>8671</v>
      </c>
      <c r="P932" t="s">
        <v>8670</v>
      </c>
      <c r="Q932" t="s">
        <v>8669</v>
      </c>
      <c r="R932" s="7">
        <v>40848</v>
      </c>
      <c r="S932" s="8">
        <f t="shared" si="112"/>
        <v>2011</v>
      </c>
      <c r="T932" s="8">
        <v>2011</v>
      </c>
      <c r="U932" s="8">
        <f t="shared" si="113"/>
        <v>11</v>
      </c>
      <c r="V932" s="7">
        <v>40848</v>
      </c>
      <c r="W932" t="s">
        <v>1674</v>
      </c>
      <c r="X932" s="2">
        <v>1.17</v>
      </c>
      <c r="Y932" s="6">
        <f t="shared" si="114"/>
        <v>3.1232481781052295E-2</v>
      </c>
      <c r="AA932">
        <v>9819428</v>
      </c>
      <c r="AB932">
        <v>16617</v>
      </c>
      <c r="AD932" t="s">
        <v>2</v>
      </c>
      <c r="AE932">
        <v>49</v>
      </c>
      <c r="AF932">
        <v>11</v>
      </c>
      <c r="AH932" t="s">
        <v>20124</v>
      </c>
      <c r="AI932" t="s">
        <v>20123</v>
      </c>
      <c r="AJ932" t="s">
        <v>20122</v>
      </c>
      <c r="AK932" t="s">
        <v>20121</v>
      </c>
      <c r="AL932">
        <v>35</v>
      </c>
      <c r="AM932" s="5">
        <f t="shared" si="115"/>
        <v>3.1818181818181817</v>
      </c>
      <c r="AN932" s="4">
        <f t="shared" si="116"/>
        <v>4.8191112182024709E-3</v>
      </c>
      <c r="AO932" s="3"/>
      <c r="AP932">
        <v>0</v>
      </c>
      <c r="AR932" t="s">
        <v>1</v>
      </c>
      <c r="AT932" s="2">
        <v>4.2699999999999996</v>
      </c>
      <c r="AU932" s="1">
        <f t="shared" si="117"/>
        <v>2.330847061219735</v>
      </c>
      <c r="AV932" s="1">
        <f t="shared" si="118"/>
        <v>1.8025796499627385</v>
      </c>
      <c r="AW932" s="1">
        <f t="shared" si="119"/>
        <v>1.2743122387057417</v>
      </c>
    </row>
    <row r="933" spans="1:49" x14ac:dyDescent="0.2">
      <c r="A933">
        <v>931</v>
      </c>
      <c r="B933" t="s">
        <v>20120</v>
      </c>
      <c r="C933" t="s">
        <v>20119</v>
      </c>
      <c r="F933" t="s">
        <v>20118</v>
      </c>
      <c r="G933" t="s">
        <v>6</v>
      </c>
      <c r="H933" t="s">
        <v>5</v>
      </c>
      <c r="I933" t="s">
        <v>20117</v>
      </c>
      <c r="J933" t="s">
        <v>20116</v>
      </c>
      <c r="K933" t="s">
        <v>20115</v>
      </c>
      <c r="L933" t="s">
        <v>20114</v>
      </c>
      <c r="M933" t="s">
        <v>117</v>
      </c>
      <c r="N933">
        <v>4</v>
      </c>
      <c r="O933" t="s">
        <v>20113</v>
      </c>
      <c r="P933" t="s">
        <v>20112</v>
      </c>
      <c r="Q933" t="s">
        <v>20111</v>
      </c>
      <c r="R933" s="7">
        <v>40848</v>
      </c>
      <c r="S933" s="8">
        <f t="shared" si="112"/>
        <v>2011</v>
      </c>
      <c r="T933" s="8">
        <v>2011</v>
      </c>
      <c r="U933" s="8">
        <f t="shared" si="113"/>
        <v>11</v>
      </c>
      <c r="V933" s="7">
        <v>40848</v>
      </c>
      <c r="W933" t="s">
        <v>1620</v>
      </c>
      <c r="X933" s="2">
        <v>1.276</v>
      </c>
      <c r="Y933" s="6">
        <f t="shared" si="114"/>
        <v>3.4062091241557887E-2</v>
      </c>
      <c r="AA933">
        <v>15361233</v>
      </c>
      <c r="AB933">
        <v>25038</v>
      </c>
      <c r="AD933" t="s">
        <v>2</v>
      </c>
      <c r="AE933">
        <v>10</v>
      </c>
      <c r="AF933">
        <v>11</v>
      </c>
      <c r="AG933">
        <v>5765963</v>
      </c>
      <c r="AH933" t="s">
        <v>20110</v>
      </c>
      <c r="AI933" t="s">
        <v>20109</v>
      </c>
      <c r="AJ933" t="s">
        <v>20108</v>
      </c>
      <c r="AK933" t="s">
        <v>20107</v>
      </c>
      <c r="AL933">
        <v>20</v>
      </c>
      <c r="AM933" s="5">
        <f t="shared" si="115"/>
        <v>1.8181818181818181</v>
      </c>
      <c r="AN933" s="4">
        <f t="shared" si="116"/>
        <v>2.7537778389728406E-3</v>
      </c>
      <c r="AO933" s="3"/>
      <c r="AP933">
        <v>0</v>
      </c>
      <c r="AQ933" t="s">
        <v>197</v>
      </c>
      <c r="AR933" t="s">
        <v>2062</v>
      </c>
      <c r="AS933" t="s">
        <v>196</v>
      </c>
      <c r="AT933" s="2">
        <v>5.577</v>
      </c>
      <c r="AU933" s="1">
        <f t="shared" si="117"/>
        <v>2.4669597220782373</v>
      </c>
      <c r="AV933" s="1">
        <f t="shared" si="118"/>
        <v>1.8407934540265365</v>
      </c>
      <c r="AW933" s="1">
        <f t="shared" si="119"/>
        <v>1.2146271859748354</v>
      </c>
    </row>
    <row r="934" spans="1:49" x14ac:dyDescent="0.2">
      <c r="A934">
        <v>932</v>
      </c>
      <c r="B934" t="s">
        <v>20106</v>
      </c>
      <c r="C934" t="s">
        <v>20105</v>
      </c>
      <c r="D934" t="s">
        <v>20104</v>
      </c>
      <c r="E934">
        <v>21880363</v>
      </c>
      <c r="F934" t="s">
        <v>20103</v>
      </c>
      <c r="G934" t="s">
        <v>6</v>
      </c>
      <c r="H934" t="s">
        <v>5</v>
      </c>
      <c r="I934" t="s">
        <v>20102</v>
      </c>
      <c r="J934" t="s">
        <v>20101</v>
      </c>
      <c r="K934" t="s">
        <v>20100</v>
      </c>
      <c r="L934" t="s">
        <v>20099</v>
      </c>
      <c r="M934" t="s">
        <v>20098</v>
      </c>
      <c r="N934">
        <v>16</v>
      </c>
      <c r="O934" t="s">
        <v>20097</v>
      </c>
      <c r="P934" t="s">
        <v>20096</v>
      </c>
      <c r="Q934" t="s">
        <v>20095</v>
      </c>
      <c r="R934" s="7">
        <v>40848</v>
      </c>
      <c r="S934" s="8">
        <f t="shared" si="112"/>
        <v>2011</v>
      </c>
      <c r="T934" s="8">
        <v>2011</v>
      </c>
      <c r="U934" s="8">
        <f t="shared" si="113"/>
        <v>11</v>
      </c>
      <c r="V934" s="7">
        <v>40848</v>
      </c>
      <c r="W934" t="s">
        <v>1616</v>
      </c>
      <c r="X934" s="2">
        <v>3.2090000000000001</v>
      </c>
      <c r="Y934" s="6">
        <f t="shared" si="114"/>
        <v>8.5662422252475917E-2</v>
      </c>
      <c r="AA934">
        <v>1429612</v>
      </c>
      <c r="AB934">
        <v>28200</v>
      </c>
      <c r="AC934">
        <v>18785905</v>
      </c>
      <c r="AD934" t="s">
        <v>2</v>
      </c>
      <c r="AE934">
        <v>32</v>
      </c>
      <c r="AF934">
        <v>33</v>
      </c>
      <c r="AH934" t="s">
        <v>20094</v>
      </c>
      <c r="AI934" t="s">
        <v>20093</v>
      </c>
      <c r="AJ934" t="s">
        <v>20092</v>
      </c>
      <c r="AK934" t="s">
        <v>20091</v>
      </c>
      <c r="AL934">
        <v>32</v>
      </c>
      <c r="AM934" s="5">
        <f t="shared" si="115"/>
        <v>2.9090909090909092</v>
      </c>
      <c r="AN934" s="4">
        <f t="shared" si="116"/>
        <v>4.4060445423565455E-3</v>
      </c>
      <c r="AO934" s="3"/>
      <c r="AP934">
        <v>0</v>
      </c>
      <c r="AQ934" t="s">
        <v>309</v>
      </c>
      <c r="AR934">
        <v>1020270</v>
      </c>
      <c r="AS934" t="s">
        <v>308</v>
      </c>
      <c r="AT934" s="2">
        <v>12.478999999999999</v>
      </c>
      <c r="AU934" s="1">
        <f t="shared" si="117"/>
        <v>6.1285508939440101</v>
      </c>
      <c r="AV934" s="1">
        <f t="shared" si="118"/>
        <v>4.503423339741623</v>
      </c>
      <c r="AW934" s="1">
        <f t="shared" si="119"/>
        <v>2.8782957855392359</v>
      </c>
    </row>
    <row r="935" spans="1:49" x14ac:dyDescent="0.2">
      <c r="A935">
        <v>933</v>
      </c>
      <c r="B935" t="s">
        <v>20090</v>
      </c>
      <c r="C935" t="s">
        <v>20089</v>
      </c>
      <c r="F935" t="s">
        <v>20088</v>
      </c>
      <c r="G935" t="s">
        <v>6</v>
      </c>
      <c r="H935" t="s">
        <v>5</v>
      </c>
      <c r="I935" t="s">
        <v>1385</v>
      </c>
      <c r="J935" t="s">
        <v>20087</v>
      </c>
      <c r="K935" t="s">
        <v>20086</v>
      </c>
      <c r="L935" t="s">
        <v>20085</v>
      </c>
      <c r="M935" t="s">
        <v>23</v>
      </c>
      <c r="N935">
        <v>5</v>
      </c>
      <c r="O935" t="s">
        <v>20084</v>
      </c>
      <c r="P935" t="s">
        <v>20083</v>
      </c>
      <c r="Q935" t="s">
        <v>20082</v>
      </c>
      <c r="R935" s="7">
        <v>40848</v>
      </c>
      <c r="S935" s="8">
        <f t="shared" si="112"/>
        <v>2011</v>
      </c>
      <c r="T935" s="8">
        <v>2011</v>
      </c>
      <c r="U935" s="8">
        <f t="shared" si="113"/>
        <v>11</v>
      </c>
      <c r="V935" s="7">
        <v>40848</v>
      </c>
      <c r="W935" t="s">
        <v>20081</v>
      </c>
      <c r="X935" s="2">
        <v>0.90100000000000002</v>
      </c>
      <c r="Y935" s="6">
        <f t="shared" si="114"/>
        <v>2.4051680414297536E-2</v>
      </c>
      <c r="AA935" t="s">
        <v>20080</v>
      </c>
      <c r="AB935">
        <v>25713</v>
      </c>
      <c r="AC935">
        <v>10982426</v>
      </c>
      <c r="AD935" t="s">
        <v>2</v>
      </c>
      <c r="AE935">
        <v>27</v>
      </c>
      <c r="AF935">
        <v>6</v>
      </c>
      <c r="AH935" t="s">
        <v>20079</v>
      </c>
      <c r="AI935" t="s">
        <v>20078</v>
      </c>
      <c r="AJ935" t="s">
        <v>20077</v>
      </c>
      <c r="AK935" t="s">
        <v>20076</v>
      </c>
      <c r="AL935">
        <v>7</v>
      </c>
      <c r="AM935" s="5">
        <f t="shared" si="115"/>
        <v>0.63636363636363635</v>
      </c>
      <c r="AN935" s="4">
        <f t="shared" si="116"/>
        <v>9.6382224364049431E-4</v>
      </c>
      <c r="AO935" s="3"/>
      <c r="AP935">
        <v>0</v>
      </c>
      <c r="AR935" t="s">
        <v>1</v>
      </c>
      <c r="AT935" s="2" t="s">
        <v>0</v>
      </c>
      <c r="AU935" s="1">
        <f t="shared" si="117"/>
        <v>1.7125322963100424</v>
      </c>
      <c r="AV935" s="1">
        <f t="shared" si="118"/>
        <v>1.2507751328969015</v>
      </c>
      <c r="AW935" s="1">
        <f t="shared" si="119"/>
        <v>0.78901796948376068</v>
      </c>
    </row>
    <row r="936" spans="1:49" x14ac:dyDescent="0.2">
      <c r="A936">
        <v>934</v>
      </c>
      <c r="B936" t="s">
        <v>20075</v>
      </c>
      <c r="C936" t="s">
        <v>20074</v>
      </c>
      <c r="D936" t="s">
        <v>20073</v>
      </c>
      <c r="E936">
        <v>21777563</v>
      </c>
      <c r="F936" t="s">
        <v>20072</v>
      </c>
      <c r="G936" t="s">
        <v>6</v>
      </c>
      <c r="H936" t="s">
        <v>5</v>
      </c>
      <c r="I936" t="s">
        <v>20071</v>
      </c>
      <c r="J936" t="s">
        <v>20070</v>
      </c>
      <c r="K936" t="s">
        <v>20069</v>
      </c>
      <c r="L936" t="s">
        <v>20068</v>
      </c>
      <c r="M936" t="s">
        <v>20067</v>
      </c>
      <c r="N936">
        <v>5</v>
      </c>
      <c r="O936" t="s">
        <v>20066</v>
      </c>
      <c r="P936" t="s">
        <v>20065</v>
      </c>
      <c r="Q936" t="s">
        <v>20064</v>
      </c>
      <c r="R936" s="7">
        <v>40848</v>
      </c>
      <c r="S936" s="8">
        <f t="shared" si="112"/>
        <v>2011</v>
      </c>
      <c r="T936" s="8">
        <v>2011</v>
      </c>
      <c r="U936" s="8">
        <f t="shared" si="113"/>
        <v>11</v>
      </c>
      <c r="V936" s="7">
        <v>40848</v>
      </c>
      <c r="W936" t="s">
        <v>29</v>
      </c>
      <c r="X936" s="2">
        <v>1.59</v>
      </c>
      <c r="Y936" s="6">
        <f t="shared" si="114"/>
        <v>4.2444141907583888E-2</v>
      </c>
      <c r="AA936">
        <v>52728</v>
      </c>
      <c r="AB936">
        <v>16791</v>
      </c>
      <c r="AC936">
        <v>18792650</v>
      </c>
      <c r="AD936" t="s">
        <v>2</v>
      </c>
      <c r="AE936">
        <v>1807</v>
      </c>
      <c r="AF936">
        <v>11</v>
      </c>
      <c r="AH936" t="s">
        <v>20063</v>
      </c>
      <c r="AI936" t="s">
        <v>20062</v>
      </c>
      <c r="AJ936" t="s">
        <v>20061</v>
      </c>
      <c r="AK936" t="s">
        <v>20060</v>
      </c>
      <c r="AL936">
        <v>43</v>
      </c>
      <c r="AM936" s="5">
        <f t="shared" si="115"/>
        <v>3.9090909090909092</v>
      </c>
      <c r="AN936" s="4">
        <f t="shared" si="116"/>
        <v>5.9206223537916084E-3</v>
      </c>
      <c r="AO936" s="3"/>
      <c r="AP936">
        <v>1</v>
      </c>
      <c r="AQ936" t="s">
        <v>125</v>
      </c>
      <c r="AR936" t="s">
        <v>20059</v>
      </c>
      <c r="AS936" t="s">
        <v>124</v>
      </c>
      <c r="AT936" s="2" t="s">
        <v>0</v>
      </c>
      <c r="AU936" s="1">
        <f t="shared" si="117"/>
        <v>3.1487086041446206</v>
      </c>
      <c r="AV936" s="1">
        <f t="shared" si="118"/>
        <v>2.4182382130687747</v>
      </c>
      <c r="AW936" s="1">
        <f t="shared" si="119"/>
        <v>1.6877678219929291</v>
      </c>
    </row>
    <row r="937" spans="1:49" x14ac:dyDescent="0.2">
      <c r="A937">
        <v>935</v>
      </c>
      <c r="B937" t="s">
        <v>20058</v>
      </c>
      <c r="C937" t="s">
        <v>20057</v>
      </c>
      <c r="D937" t="s">
        <v>20056</v>
      </c>
      <c r="F937" t="s">
        <v>2473</v>
      </c>
      <c r="G937" t="s">
        <v>6</v>
      </c>
      <c r="H937" t="s">
        <v>5</v>
      </c>
      <c r="I937" t="s">
        <v>1950</v>
      </c>
      <c r="J937">
        <v>60024045</v>
      </c>
      <c r="K937" t="s">
        <v>2472</v>
      </c>
      <c r="L937" t="s">
        <v>94</v>
      </c>
      <c r="M937" t="s">
        <v>60</v>
      </c>
      <c r="N937">
        <v>6</v>
      </c>
      <c r="O937" t="s">
        <v>2471</v>
      </c>
      <c r="P937" t="s">
        <v>2470</v>
      </c>
      <c r="Q937" t="s">
        <v>2469</v>
      </c>
      <c r="R937" s="7">
        <v>40848</v>
      </c>
      <c r="S937" s="8">
        <f t="shared" si="112"/>
        <v>2011</v>
      </c>
      <c r="T937" s="8">
        <v>2011</v>
      </c>
      <c r="U937" s="8">
        <f t="shared" si="113"/>
        <v>11</v>
      </c>
      <c r="V937" s="7">
        <v>40848</v>
      </c>
      <c r="W937" t="s">
        <v>2468</v>
      </c>
      <c r="X937" s="2">
        <v>1.419</v>
      </c>
      <c r="Y937" s="6">
        <f t="shared" si="114"/>
        <v>3.7879394570353171E-2</v>
      </c>
      <c r="AA937">
        <v>988472</v>
      </c>
      <c r="AB937">
        <v>18012</v>
      </c>
      <c r="AD937" t="s">
        <v>2</v>
      </c>
      <c r="AE937">
        <v>73</v>
      </c>
      <c r="AF937">
        <v>1</v>
      </c>
      <c r="AH937" t="s">
        <v>20055</v>
      </c>
      <c r="AI937" t="s">
        <v>2467</v>
      </c>
      <c r="AJ937" t="s">
        <v>2466</v>
      </c>
      <c r="AK937" t="s">
        <v>2465</v>
      </c>
      <c r="AL937">
        <v>10</v>
      </c>
      <c r="AM937" s="5">
        <f t="shared" si="115"/>
        <v>0.90909090909090906</v>
      </c>
      <c r="AN937" s="4">
        <f t="shared" si="116"/>
        <v>1.3768889194864203E-3</v>
      </c>
      <c r="AO937" s="3"/>
      <c r="AP937">
        <v>0</v>
      </c>
      <c r="AQ937" t="s">
        <v>9</v>
      </c>
      <c r="AR937" t="s">
        <v>20054</v>
      </c>
      <c r="AS937" t="s">
        <v>8</v>
      </c>
      <c r="AT937" s="2" t="s">
        <v>0</v>
      </c>
      <c r="AU937" s="1">
        <f t="shared" si="117"/>
        <v>2.6928642875093143</v>
      </c>
      <c r="AV937" s="1">
        <f t="shared" si="118"/>
        <v>1.9628141744919794</v>
      </c>
      <c r="AW937" s="1">
        <f t="shared" si="119"/>
        <v>1.2327640614746445</v>
      </c>
    </row>
    <row r="938" spans="1:49" x14ac:dyDescent="0.2">
      <c r="A938">
        <v>936</v>
      </c>
      <c r="B938" t="s">
        <v>20053</v>
      </c>
      <c r="C938" t="s">
        <v>20052</v>
      </c>
      <c r="D938" t="s">
        <v>20051</v>
      </c>
      <c r="F938" t="s">
        <v>20050</v>
      </c>
      <c r="G938" t="s">
        <v>6</v>
      </c>
      <c r="H938" t="s">
        <v>5</v>
      </c>
      <c r="I938" t="s">
        <v>20049</v>
      </c>
      <c r="J938" t="s">
        <v>20048</v>
      </c>
      <c r="K938" t="s">
        <v>20047</v>
      </c>
      <c r="L938" t="s">
        <v>20046</v>
      </c>
      <c r="M938" t="s">
        <v>2607</v>
      </c>
      <c r="N938">
        <v>8</v>
      </c>
      <c r="O938" t="s">
        <v>20045</v>
      </c>
      <c r="P938" t="s">
        <v>20044</v>
      </c>
      <c r="Q938" t="s">
        <v>20043</v>
      </c>
      <c r="R938" s="7">
        <v>40848</v>
      </c>
      <c r="S938" s="8">
        <f t="shared" si="112"/>
        <v>2011</v>
      </c>
      <c r="T938" s="8">
        <v>2011</v>
      </c>
      <c r="U938" s="8">
        <f t="shared" si="113"/>
        <v>11</v>
      </c>
      <c r="V938" s="7">
        <v>40848</v>
      </c>
      <c r="W938" t="s">
        <v>2468</v>
      </c>
      <c r="X938" s="2">
        <v>1.419</v>
      </c>
      <c r="Y938" s="6">
        <f t="shared" si="114"/>
        <v>3.7879394570353171E-2</v>
      </c>
      <c r="AA938">
        <v>988472</v>
      </c>
      <c r="AB938">
        <v>18012</v>
      </c>
      <c r="AD938" t="s">
        <v>2</v>
      </c>
      <c r="AE938">
        <v>73</v>
      </c>
      <c r="AF938">
        <v>1</v>
      </c>
      <c r="AH938" t="s">
        <v>301</v>
      </c>
      <c r="AI938" t="s">
        <v>20042</v>
      </c>
      <c r="AJ938" t="s">
        <v>20041</v>
      </c>
      <c r="AK938" t="s">
        <v>20040</v>
      </c>
      <c r="AL938">
        <v>38</v>
      </c>
      <c r="AM938" s="5">
        <f t="shared" si="115"/>
        <v>3.4545454545454546</v>
      </c>
      <c r="AN938" s="4">
        <f t="shared" si="116"/>
        <v>5.232177894048398E-3</v>
      </c>
      <c r="AO938" s="3"/>
      <c r="AP938">
        <v>0</v>
      </c>
      <c r="AR938" t="s">
        <v>1</v>
      </c>
      <c r="AT938" s="2" t="s">
        <v>0</v>
      </c>
      <c r="AU938" s="1">
        <f t="shared" si="117"/>
        <v>2.8085229567461738</v>
      </c>
      <c r="AV938" s="1">
        <f t="shared" si="118"/>
        <v>2.1555786232200784</v>
      </c>
      <c r="AW938" s="1">
        <f t="shared" si="119"/>
        <v>1.502634289693983</v>
      </c>
    </row>
    <row r="939" spans="1:49" x14ac:dyDescent="0.2">
      <c r="A939">
        <v>937</v>
      </c>
      <c r="B939" t="s">
        <v>20039</v>
      </c>
      <c r="C939" t="s">
        <v>20038</v>
      </c>
      <c r="D939" t="s">
        <v>20037</v>
      </c>
      <c r="F939" t="s">
        <v>20036</v>
      </c>
      <c r="G939" t="s">
        <v>6</v>
      </c>
      <c r="H939" t="s">
        <v>5</v>
      </c>
      <c r="I939" t="s">
        <v>15</v>
      </c>
      <c r="J939">
        <v>60003353</v>
      </c>
      <c r="K939" t="s">
        <v>20035</v>
      </c>
      <c r="L939" t="s">
        <v>357</v>
      </c>
      <c r="M939" t="s">
        <v>60</v>
      </c>
      <c r="N939">
        <v>4</v>
      </c>
      <c r="O939" t="s">
        <v>20034</v>
      </c>
      <c r="P939" t="s">
        <v>20033</v>
      </c>
      <c r="Q939" t="s">
        <v>20032</v>
      </c>
      <c r="R939" s="7">
        <v>40848</v>
      </c>
      <c r="S939" s="8">
        <f t="shared" si="112"/>
        <v>2011</v>
      </c>
      <c r="T939" s="8">
        <v>2011</v>
      </c>
      <c r="U939" s="8">
        <f t="shared" si="113"/>
        <v>11</v>
      </c>
      <c r="V939" s="7">
        <v>40848</v>
      </c>
      <c r="W939" t="s">
        <v>43</v>
      </c>
      <c r="X939" s="2">
        <v>0.54700000000000004</v>
      </c>
      <c r="Y939" s="6">
        <f t="shared" si="114"/>
        <v>1.4601852593363766E-2</v>
      </c>
      <c r="AA939">
        <v>14348411</v>
      </c>
      <c r="AB939">
        <v>17683</v>
      </c>
      <c r="AC939">
        <v>16180399</v>
      </c>
      <c r="AD939" t="s">
        <v>2</v>
      </c>
      <c r="AE939">
        <v>65</v>
      </c>
      <c r="AF939">
        <v>11</v>
      </c>
      <c r="AH939" t="s">
        <v>20031</v>
      </c>
      <c r="AI939" t="s">
        <v>20030</v>
      </c>
      <c r="AJ939" t="s">
        <v>20029</v>
      </c>
      <c r="AK939" t="s">
        <v>20028</v>
      </c>
      <c r="AL939">
        <v>47</v>
      </c>
      <c r="AM939" s="5">
        <f t="shared" si="115"/>
        <v>4.2727272727272725</v>
      </c>
      <c r="AN939" s="4">
        <f t="shared" si="116"/>
        <v>6.4713779215861758E-3</v>
      </c>
      <c r="AO939" s="3"/>
      <c r="AP939">
        <v>0</v>
      </c>
      <c r="AQ939" t="s">
        <v>9</v>
      </c>
      <c r="AR939">
        <v>60902014</v>
      </c>
      <c r="AS939" t="s">
        <v>8</v>
      </c>
      <c r="AT939" s="2" t="s">
        <v>0</v>
      </c>
      <c r="AU939" s="1">
        <f t="shared" si="117"/>
        <v>1.2162710191830488</v>
      </c>
      <c r="AV939" s="1">
        <f t="shared" si="118"/>
        <v>1.0536615257474971</v>
      </c>
      <c r="AW939" s="1">
        <f t="shared" si="119"/>
        <v>0.8910520323119453</v>
      </c>
    </row>
    <row r="940" spans="1:49" x14ac:dyDescent="0.2">
      <c r="A940">
        <v>938</v>
      </c>
      <c r="B940" t="s">
        <v>20027</v>
      </c>
      <c r="C940" t="s">
        <v>20026</v>
      </c>
      <c r="D940" t="s">
        <v>20025</v>
      </c>
      <c r="F940" t="s">
        <v>20024</v>
      </c>
      <c r="G940" t="s">
        <v>6</v>
      </c>
      <c r="H940" t="s">
        <v>5</v>
      </c>
      <c r="I940" t="s">
        <v>20023</v>
      </c>
      <c r="J940">
        <v>60025578</v>
      </c>
      <c r="K940" t="s">
        <v>62</v>
      </c>
      <c r="L940" t="s">
        <v>61</v>
      </c>
      <c r="M940" t="s">
        <v>60</v>
      </c>
      <c r="N940">
        <v>5</v>
      </c>
      <c r="O940" t="s">
        <v>20022</v>
      </c>
      <c r="P940" t="s">
        <v>20021</v>
      </c>
      <c r="Q940" t="s">
        <v>69</v>
      </c>
      <c r="R940" s="7">
        <v>40848</v>
      </c>
      <c r="S940" s="8">
        <f t="shared" si="112"/>
        <v>2011</v>
      </c>
      <c r="T940" s="8">
        <v>2011</v>
      </c>
      <c r="U940" s="8">
        <f t="shared" si="113"/>
        <v>11</v>
      </c>
      <c r="V940" s="7">
        <v>40848</v>
      </c>
      <c r="W940" t="s">
        <v>43</v>
      </c>
      <c r="X940" s="2">
        <v>0.54700000000000004</v>
      </c>
      <c r="Y940" s="6">
        <f t="shared" si="114"/>
        <v>1.4601852593363766E-2</v>
      </c>
      <c r="AA940">
        <v>14348411</v>
      </c>
      <c r="AB940">
        <v>17683</v>
      </c>
      <c r="AC940">
        <v>16180399</v>
      </c>
      <c r="AD940" t="s">
        <v>2</v>
      </c>
      <c r="AE940">
        <v>65</v>
      </c>
      <c r="AF940">
        <v>11</v>
      </c>
      <c r="AH940" t="s">
        <v>20020</v>
      </c>
      <c r="AI940" t="s">
        <v>20019</v>
      </c>
      <c r="AJ940" t="s">
        <v>20018</v>
      </c>
      <c r="AK940" t="s">
        <v>20017</v>
      </c>
      <c r="AL940">
        <v>3</v>
      </c>
      <c r="AM940" s="5">
        <f t="shared" si="115"/>
        <v>0.27272727272727271</v>
      </c>
      <c r="AN940" s="4">
        <f t="shared" si="116"/>
        <v>4.1306667584592612E-4</v>
      </c>
      <c r="AO940" s="3"/>
      <c r="AP940">
        <v>0</v>
      </c>
      <c r="AQ940" t="s">
        <v>9</v>
      </c>
      <c r="AR940">
        <v>60736009</v>
      </c>
      <c r="AS940" t="s">
        <v>8</v>
      </c>
      <c r="AT940" s="2" t="s">
        <v>0</v>
      </c>
      <c r="AU940" s="1">
        <f t="shared" si="117"/>
        <v>1.0345216818108414</v>
      </c>
      <c r="AV940" s="1">
        <f t="shared" si="118"/>
        <v>0.75074596346048461</v>
      </c>
      <c r="AW940" s="1">
        <f t="shared" si="119"/>
        <v>0.4669702451101278</v>
      </c>
    </row>
    <row r="941" spans="1:49" x14ac:dyDescent="0.2">
      <c r="A941">
        <v>939</v>
      </c>
      <c r="B941" t="s">
        <v>20016</v>
      </c>
      <c r="C941" t="s">
        <v>20015</v>
      </c>
      <c r="D941" t="s">
        <v>20014</v>
      </c>
      <c r="F941" t="s">
        <v>20013</v>
      </c>
      <c r="G941" t="s">
        <v>6</v>
      </c>
      <c r="H941" t="s">
        <v>5</v>
      </c>
      <c r="I941" t="s">
        <v>20012</v>
      </c>
      <c r="J941" t="s">
        <v>20011</v>
      </c>
      <c r="K941" t="s">
        <v>20010</v>
      </c>
      <c r="L941" t="s">
        <v>20009</v>
      </c>
      <c r="M941" t="s">
        <v>187</v>
      </c>
      <c r="N941">
        <v>3</v>
      </c>
      <c r="O941" t="s">
        <v>20008</v>
      </c>
      <c r="P941" t="s">
        <v>20007</v>
      </c>
      <c r="Q941" t="s">
        <v>20006</v>
      </c>
      <c r="R941" s="7">
        <v>40848</v>
      </c>
      <c r="S941" s="8">
        <f t="shared" si="112"/>
        <v>2011</v>
      </c>
      <c r="T941" s="8">
        <v>2011</v>
      </c>
      <c r="U941" s="8">
        <f t="shared" si="113"/>
        <v>11</v>
      </c>
      <c r="V941" s="7">
        <v>40848</v>
      </c>
      <c r="W941" t="s">
        <v>43</v>
      </c>
      <c r="X941" s="2">
        <v>0.54700000000000004</v>
      </c>
      <c r="Y941" s="6">
        <f t="shared" si="114"/>
        <v>1.4601852593363766E-2</v>
      </c>
      <c r="AA941">
        <v>14348411</v>
      </c>
      <c r="AB941">
        <v>17683</v>
      </c>
      <c r="AC941">
        <v>16180399</v>
      </c>
      <c r="AD941" t="s">
        <v>2</v>
      </c>
      <c r="AE941">
        <v>65</v>
      </c>
      <c r="AF941">
        <v>11</v>
      </c>
      <c r="AH941" t="s">
        <v>20005</v>
      </c>
      <c r="AI941" t="s">
        <v>20004</v>
      </c>
      <c r="AJ941" t="s">
        <v>20003</v>
      </c>
      <c r="AK941" t="s">
        <v>20002</v>
      </c>
      <c r="AL941">
        <v>0</v>
      </c>
      <c r="AM941" s="5">
        <f t="shared" si="115"/>
        <v>0</v>
      </c>
      <c r="AN941" s="4">
        <f t="shared" si="116"/>
        <v>0</v>
      </c>
      <c r="AO941" s="3"/>
      <c r="AP941">
        <v>0</v>
      </c>
      <c r="AR941" t="s">
        <v>1</v>
      </c>
      <c r="AT941" s="2" t="s">
        <v>0</v>
      </c>
      <c r="AU941" s="1">
        <f t="shared" si="117"/>
        <v>1.0221296815354637</v>
      </c>
      <c r="AV941" s="1">
        <f t="shared" si="118"/>
        <v>0.73009262966818833</v>
      </c>
      <c r="AW941" s="1">
        <f t="shared" si="119"/>
        <v>0.43805557780091298</v>
      </c>
    </row>
    <row r="942" spans="1:49" x14ac:dyDescent="0.2">
      <c r="A942">
        <v>940</v>
      </c>
      <c r="B942" t="s">
        <v>20001</v>
      </c>
      <c r="C942" t="s">
        <v>20000</v>
      </c>
      <c r="D942" t="s">
        <v>19999</v>
      </c>
      <c r="F942" t="s">
        <v>19998</v>
      </c>
      <c r="G942" t="s">
        <v>6</v>
      </c>
      <c r="H942" t="s">
        <v>5</v>
      </c>
      <c r="I942" t="s">
        <v>1947</v>
      </c>
      <c r="J942" t="s">
        <v>1942</v>
      </c>
      <c r="K942" t="s">
        <v>1946</v>
      </c>
      <c r="L942" t="s">
        <v>1945</v>
      </c>
      <c r="M942" t="s">
        <v>71</v>
      </c>
      <c r="N942">
        <v>2</v>
      </c>
      <c r="O942" t="s">
        <v>1944</v>
      </c>
      <c r="P942" t="s">
        <v>1943</v>
      </c>
      <c r="Q942" t="s">
        <v>1942</v>
      </c>
      <c r="R942" s="7">
        <v>40848</v>
      </c>
      <c r="S942" s="8">
        <f t="shared" si="112"/>
        <v>2011</v>
      </c>
      <c r="T942" s="8">
        <v>2011</v>
      </c>
      <c r="U942" s="8">
        <f t="shared" si="113"/>
        <v>11</v>
      </c>
      <c r="V942" s="7">
        <v>40848</v>
      </c>
      <c r="W942" t="s">
        <v>1613</v>
      </c>
      <c r="X942" s="2">
        <v>1.3680000000000001</v>
      </c>
      <c r="Y942" s="6">
        <f t="shared" si="114"/>
        <v>3.6517978697845767E-2</v>
      </c>
      <c r="AA942">
        <v>9574174</v>
      </c>
      <c r="AB942">
        <v>24201</v>
      </c>
      <c r="AD942" t="s">
        <v>2</v>
      </c>
      <c r="AE942">
        <v>38</v>
      </c>
      <c r="AF942">
        <v>12</v>
      </c>
      <c r="AH942" t="s">
        <v>19997</v>
      </c>
      <c r="AI942" t="s">
        <v>19996</v>
      </c>
      <c r="AJ942" t="s">
        <v>19995</v>
      </c>
      <c r="AK942" t="s">
        <v>19994</v>
      </c>
      <c r="AL942">
        <v>37</v>
      </c>
      <c r="AM942" s="5">
        <f t="shared" si="115"/>
        <v>3.3636363636363638</v>
      </c>
      <c r="AN942" s="4">
        <f t="shared" si="116"/>
        <v>5.0944890020997559E-3</v>
      </c>
      <c r="AO942" s="3"/>
      <c r="AP942">
        <v>0</v>
      </c>
      <c r="AR942" t="s">
        <v>1</v>
      </c>
      <c r="AT942" s="2">
        <v>6.9539999999999997</v>
      </c>
      <c r="AU942" s="1">
        <f t="shared" si="117"/>
        <v>2.7090931789121959</v>
      </c>
      <c r="AV942" s="1">
        <f t="shared" si="118"/>
        <v>2.0806233849972764</v>
      </c>
      <c r="AW942" s="1">
        <f t="shared" si="119"/>
        <v>1.4521535910823558</v>
      </c>
    </row>
    <row r="943" spans="1:49" x14ac:dyDescent="0.2">
      <c r="A943">
        <v>941</v>
      </c>
      <c r="B943" t="s">
        <v>19993</v>
      </c>
      <c r="C943" t="s">
        <v>19992</v>
      </c>
      <c r="D943" t="s">
        <v>19991</v>
      </c>
      <c r="F943" t="s">
        <v>19990</v>
      </c>
      <c r="G943" t="s">
        <v>6</v>
      </c>
      <c r="H943" t="s">
        <v>5</v>
      </c>
      <c r="I943" t="s">
        <v>3158</v>
      </c>
      <c r="J943">
        <v>60012521</v>
      </c>
      <c r="K943" t="s">
        <v>3157</v>
      </c>
      <c r="L943" t="s">
        <v>3156</v>
      </c>
      <c r="M943" t="s">
        <v>776</v>
      </c>
      <c r="N943">
        <v>3</v>
      </c>
      <c r="O943" t="s">
        <v>19989</v>
      </c>
      <c r="P943" t="s">
        <v>19988</v>
      </c>
      <c r="Q943" t="s">
        <v>3153</v>
      </c>
      <c r="R943" s="7">
        <v>40848</v>
      </c>
      <c r="S943" s="8">
        <f t="shared" si="112"/>
        <v>2011</v>
      </c>
      <c r="T943" s="8">
        <v>2011</v>
      </c>
      <c r="U943" s="8">
        <f t="shared" si="113"/>
        <v>11</v>
      </c>
      <c r="V943" s="7">
        <v>40848</v>
      </c>
      <c r="W943" t="s">
        <v>2728</v>
      </c>
      <c r="X943" s="2">
        <v>1.714</v>
      </c>
      <c r="Y943" s="6">
        <f t="shared" si="114"/>
        <v>4.575425108779798E-2</v>
      </c>
      <c r="AA943">
        <v>13594311</v>
      </c>
      <c r="AB943">
        <v>13688</v>
      </c>
      <c r="AD943" t="s">
        <v>2</v>
      </c>
      <c r="AE943">
        <v>31</v>
      </c>
      <c r="AF943">
        <v>16</v>
      </c>
      <c r="AH943" t="s">
        <v>19987</v>
      </c>
      <c r="AI943" t="s">
        <v>19986</v>
      </c>
      <c r="AJ943" t="s">
        <v>19985</v>
      </c>
      <c r="AK943" t="s">
        <v>19984</v>
      </c>
      <c r="AL943">
        <v>55</v>
      </c>
      <c r="AM943" s="5">
        <f t="shared" si="115"/>
        <v>5</v>
      </c>
      <c r="AN943" s="4">
        <f t="shared" si="116"/>
        <v>7.5728890571753124E-3</v>
      </c>
      <c r="AO943" s="3"/>
      <c r="AP943">
        <v>0</v>
      </c>
      <c r="AQ943" t="s">
        <v>3147</v>
      </c>
      <c r="AR943" t="s">
        <v>19983</v>
      </c>
      <c r="AS943" t="s">
        <v>3146</v>
      </c>
      <c r="AT943" s="2">
        <v>5.2949999999999999</v>
      </c>
      <c r="AU943" s="1">
        <f t="shared" si="117"/>
        <v>3.4299842478611176</v>
      </c>
      <c r="AV943" s="1">
        <f t="shared" si="118"/>
        <v>2.6663570072486644</v>
      </c>
      <c r="AW943" s="1">
        <f t="shared" si="119"/>
        <v>1.9027297666362113</v>
      </c>
    </row>
    <row r="944" spans="1:49" x14ac:dyDescent="0.2">
      <c r="A944">
        <v>942</v>
      </c>
      <c r="B944" t="s">
        <v>19982</v>
      </c>
      <c r="C944" t="s">
        <v>19981</v>
      </c>
      <c r="F944" t="s">
        <v>19980</v>
      </c>
      <c r="G944" t="s">
        <v>6</v>
      </c>
      <c r="H944" t="s">
        <v>5</v>
      </c>
      <c r="I944" t="s">
        <v>19979</v>
      </c>
      <c r="J944">
        <v>60026439</v>
      </c>
      <c r="K944" t="s">
        <v>19978</v>
      </c>
      <c r="L944" t="s">
        <v>44</v>
      </c>
      <c r="M944" t="s">
        <v>40</v>
      </c>
      <c r="N944">
        <v>2</v>
      </c>
      <c r="O944" t="s">
        <v>19977</v>
      </c>
      <c r="P944" t="s">
        <v>19976</v>
      </c>
      <c r="Q944" t="s">
        <v>19975</v>
      </c>
      <c r="R944" s="7">
        <v>40848</v>
      </c>
      <c r="S944" s="8">
        <f t="shared" si="112"/>
        <v>2011</v>
      </c>
      <c r="T944" s="8">
        <v>2011</v>
      </c>
      <c r="U944" s="8">
        <f t="shared" si="113"/>
        <v>11</v>
      </c>
      <c r="V944" s="7">
        <v>40848</v>
      </c>
      <c r="W944" t="s">
        <v>53</v>
      </c>
      <c r="X944" s="2">
        <v>0.30399999999999999</v>
      </c>
      <c r="Y944" s="6">
        <f t="shared" si="114"/>
        <v>8.115106377299057E-3</v>
      </c>
      <c r="AA944">
        <v>8952477</v>
      </c>
      <c r="AB944">
        <v>12250</v>
      </c>
      <c r="AC944">
        <v>10982760</v>
      </c>
      <c r="AD944" t="s">
        <v>2</v>
      </c>
      <c r="AE944">
        <v>53</v>
      </c>
      <c r="AF944">
        <v>11</v>
      </c>
      <c r="AH944" t="s">
        <v>19974</v>
      </c>
      <c r="AI944" t="s">
        <v>19973</v>
      </c>
      <c r="AJ944" t="s">
        <v>19972</v>
      </c>
      <c r="AK944" t="s">
        <v>19971</v>
      </c>
      <c r="AL944">
        <v>3</v>
      </c>
      <c r="AM944" s="5">
        <f t="shared" si="115"/>
        <v>0.27272727272727271</v>
      </c>
      <c r="AN944" s="4">
        <f t="shared" si="116"/>
        <v>4.1306667584592612E-4</v>
      </c>
      <c r="AO944" s="3"/>
      <c r="AP944">
        <v>0</v>
      </c>
      <c r="AR944" t="s">
        <v>1</v>
      </c>
      <c r="AT944" s="2" t="s">
        <v>0</v>
      </c>
      <c r="AU944" s="1">
        <f t="shared" si="117"/>
        <v>0.58044944668631171</v>
      </c>
      <c r="AV944" s="1">
        <f t="shared" si="118"/>
        <v>0.42640865265724914</v>
      </c>
      <c r="AW944" s="1">
        <f t="shared" si="119"/>
        <v>0.27236785862818652</v>
      </c>
    </row>
    <row r="945" spans="1:49" x14ac:dyDescent="0.2">
      <c r="A945">
        <v>943</v>
      </c>
      <c r="B945" t="s">
        <v>19970</v>
      </c>
      <c r="C945" t="s">
        <v>19969</v>
      </c>
      <c r="F945" t="s">
        <v>19968</v>
      </c>
      <c r="G945" t="s">
        <v>6</v>
      </c>
      <c r="H945" t="s">
        <v>5</v>
      </c>
      <c r="I945" t="s">
        <v>1881</v>
      </c>
      <c r="J945">
        <v>60025578</v>
      </c>
      <c r="K945" t="s">
        <v>62</v>
      </c>
      <c r="L945" t="s">
        <v>61</v>
      </c>
      <c r="M945" t="s">
        <v>60</v>
      </c>
      <c r="N945">
        <v>3</v>
      </c>
      <c r="O945" t="s">
        <v>19967</v>
      </c>
      <c r="P945" t="s">
        <v>19966</v>
      </c>
      <c r="Q945" t="s">
        <v>307</v>
      </c>
      <c r="R945" s="7">
        <v>40848</v>
      </c>
      <c r="S945" s="8">
        <f t="shared" si="112"/>
        <v>2011</v>
      </c>
      <c r="T945" s="8">
        <v>2011</v>
      </c>
      <c r="U945" s="8">
        <f t="shared" si="113"/>
        <v>11</v>
      </c>
      <c r="V945" s="7">
        <v>40848</v>
      </c>
      <c r="W945" t="s">
        <v>53</v>
      </c>
      <c r="X945" s="2">
        <v>0.30399999999999999</v>
      </c>
      <c r="Y945" s="6">
        <f t="shared" si="114"/>
        <v>8.115106377299057E-3</v>
      </c>
      <c r="AA945">
        <v>8952477</v>
      </c>
      <c r="AB945">
        <v>12250</v>
      </c>
      <c r="AC945">
        <v>10982760</v>
      </c>
      <c r="AD945" t="s">
        <v>2</v>
      </c>
      <c r="AE945">
        <v>53</v>
      </c>
      <c r="AF945">
        <v>11</v>
      </c>
      <c r="AH945" t="s">
        <v>19965</v>
      </c>
      <c r="AI945" t="s">
        <v>19964</v>
      </c>
      <c r="AJ945" t="s">
        <v>19963</v>
      </c>
      <c r="AK945" t="s">
        <v>19962</v>
      </c>
      <c r="AL945">
        <v>1</v>
      </c>
      <c r="AM945" s="5">
        <f t="shared" si="115"/>
        <v>9.0909090909090912E-2</v>
      </c>
      <c r="AN945" s="4">
        <f t="shared" si="116"/>
        <v>1.3768889194864205E-4</v>
      </c>
      <c r="AO945" s="3"/>
      <c r="AP945">
        <v>0</v>
      </c>
      <c r="AR945" t="s">
        <v>1</v>
      </c>
      <c r="AT945" s="2" t="s">
        <v>0</v>
      </c>
      <c r="AU945" s="1">
        <f t="shared" si="117"/>
        <v>0.57218811316939311</v>
      </c>
      <c r="AV945" s="1">
        <f t="shared" si="118"/>
        <v>0.41263976346238496</v>
      </c>
      <c r="AW945" s="1">
        <f t="shared" si="119"/>
        <v>0.25309141375537664</v>
      </c>
    </row>
    <row r="946" spans="1:49" x14ac:dyDescent="0.2">
      <c r="A946">
        <v>944</v>
      </c>
      <c r="B946" t="s">
        <v>19961</v>
      </c>
      <c r="C946" t="s">
        <v>19960</v>
      </c>
      <c r="F946" t="s">
        <v>19959</v>
      </c>
      <c r="G946" t="s">
        <v>6</v>
      </c>
      <c r="H946" t="s">
        <v>5</v>
      </c>
      <c r="I946" t="s">
        <v>19958</v>
      </c>
      <c r="J946">
        <v>60011362</v>
      </c>
      <c r="K946" t="s">
        <v>321</v>
      </c>
      <c r="L946" t="s">
        <v>320</v>
      </c>
      <c r="M946" t="s">
        <v>319</v>
      </c>
      <c r="N946">
        <v>2</v>
      </c>
      <c r="O946" t="s">
        <v>19957</v>
      </c>
      <c r="P946" t="s">
        <v>19956</v>
      </c>
      <c r="Q946" t="s">
        <v>19955</v>
      </c>
      <c r="R946" s="7">
        <v>40848</v>
      </c>
      <c r="S946" s="8">
        <f t="shared" si="112"/>
        <v>2011</v>
      </c>
      <c r="T946" s="8">
        <v>2011</v>
      </c>
      <c r="U946" s="8">
        <f t="shared" si="113"/>
        <v>11</v>
      </c>
      <c r="V946" s="7">
        <v>40848</v>
      </c>
      <c r="W946" t="s">
        <v>53</v>
      </c>
      <c r="X946" s="2">
        <v>0.30399999999999999</v>
      </c>
      <c r="Y946" s="6">
        <f t="shared" si="114"/>
        <v>8.115106377299057E-3</v>
      </c>
      <c r="AA946">
        <v>8952477</v>
      </c>
      <c r="AB946">
        <v>12250</v>
      </c>
      <c r="AC946">
        <v>10982760</v>
      </c>
      <c r="AD946" t="s">
        <v>2</v>
      </c>
      <c r="AE946">
        <v>53</v>
      </c>
      <c r="AF946">
        <v>11</v>
      </c>
      <c r="AH946" t="s">
        <v>19954</v>
      </c>
      <c r="AI946" t="s">
        <v>19953</v>
      </c>
      <c r="AJ946" t="s">
        <v>19952</v>
      </c>
      <c r="AK946" t="s">
        <v>19951</v>
      </c>
      <c r="AL946">
        <v>0</v>
      </c>
      <c r="AM946" s="5">
        <f t="shared" si="115"/>
        <v>0</v>
      </c>
      <c r="AN946" s="4">
        <f t="shared" si="116"/>
        <v>0</v>
      </c>
      <c r="AO946" s="3"/>
      <c r="AP946">
        <v>0</v>
      </c>
      <c r="AR946" t="s">
        <v>1</v>
      </c>
      <c r="AT946" s="2" t="s">
        <v>0</v>
      </c>
      <c r="AU946" s="1">
        <f t="shared" si="117"/>
        <v>0.56805744641093392</v>
      </c>
      <c r="AV946" s="1">
        <f t="shared" si="118"/>
        <v>0.40575531886495286</v>
      </c>
      <c r="AW946" s="1">
        <f t="shared" si="119"/>
        <v>0.24345319131897172</v>
      </c>
    </row>
    <row r="947" spans="1:49" x14ac:dyDescent="0.2">
      <c r="A947">
        <v>945</v>
      </c>
      <c r="B947" t="s">
        <v>19950</v>
      </c>
      <c r="C947" t="s">
        <v>19949</v>
      </c>
      <c r="F947" t="s">
        <v>19948</v>
      </c>
      <c r="G947" t="s">
        <v>6</v>
      </c>
      <c r="H947" t="s">
        <v>5</v>
      </c>
      <c r="I947" t="s">
        <v>464</v>
      </c>
      <c r="J947">
        <v>60012704</v>
      </c>
      <c r="K947" t="s">
        <v>463</v>
      </c>
      <c r="L947" t="s">
        <v>462</v>
      </c>
      <c r="M947" t="s">
        <v>73</v>
      </c>
      <c r="N947">
        <v>4</v>
      </c>
      <c r="O947" t="s">
        <v>19947</v>
      </c>
      <c r="P947" t="s">
        <v>19946</v>
      </c>
      <c r="Q947" t="s">
        <v>461</v>
      </c>
      <c r="R947" s="7">
        <v>40848</v>
      </c>
      <c r="S947" s="8">
        <f t="shared" si="112"/>
        <v>2011</v>
      </c>
      <c r="T947" s="8">
        <v>2011</v>
      </c>
      <c r="U947" s="8">
        <f t="shared" si="113"/>
        <v>11</v>
      </c>
      <c r="V947" s="7">
        <v>40848</v>
      </c>
      <c r="W947" t="s">
        <v>53</v>
      </c>
      <c r="X947" s="2">
        <v>0.30399999999999999</v>
      </c>
      <c r="Y947" s="6">
        <f t="shared" si="114"/>
        <v>8.115106377299057E-3</v>
      </c>
      <c r="AA947">
        <v>8952477</v>
      </c>
      <c r="AB947">
        <v>12250</v>
      </c>
      <c r="AC947">
        <v>10982760</v>
      </c>
      <c r="AD947" t="s">
        <v>2</v>
      </c>
      <c r="AE947">
        <v>53</v>
      </c>
      <c r="AF947">
        <v>11</v>
      </c>
      <c r="AH947" t="s">
        <v>19945</v>
      </c>
      <c r="AI947" t="s">
        <v>19944</v>
      </c>
      <c r="AJ947" t="s">
        <v>19943</v>
      </c>
      <c r="AK947" t="s">
        <v>19942</v>
      </c>
      <c r="AL947">
        <v>10</v>
      </c>
      <c r="AM947" s="5">
        <f t="shared" si="115"/>
        <v>0.90909090909090906</v>
      </c>
      <c r="AN947" s="4">
        <f t="shared" si="116"/>
        <v>1.3768889194864203E-3</v>
      </c>
      <c r="AO947" s="3"/>
      <c r="AP947">
        <v>0</v>
      </c>
      <c r="AR947" t="s">
        <v>1</v>
      </c>
      <c r="AT947" s="2" t="s">
        <v>0</v>
      </c>
      <c r="AU947" s="1">
        <f t="shared" si="117"/>
        <v>0.60936411399552659</v>
      </c>
      <c r="AV947" s="1">
        <f t="shared" si="118"/>
        <v>0.47459976483927391</v>
      </c>
      <c r="AW947" s="1">
        <f t="shared" si="119"/>
        <v>0.33983541568302111</v>
      </c>
    </row>
    <row r="948" spans="1:49" x14ac:dyDescent="0.2">
      <c r="A948">
        <v>946</v>
      </c>
      <c r="B948" t="s">
        <v>19941</v>
      </c>
      <c r="C948" t="s">
        <v>19940</v>
      </c>
      <c r="F948" t="s">
        <v>19939</v>
      </c>
      <c r="G948" t="s">
        <v>6</v>
      </c>
      <c r="H948" t="s">
        <v>5</v>
      </c>
      <c r="I948" t="s">
        <v>19938</v>
      </c>
      <c r="J948">
        <v>60031544</v>
      </c>
      <c r="K948" t="s">
        <v>295</v>
      </c>
      <c r="L948" t="s">
        <v>294</v>
      </c>
      <c r="M948" t="s">
        <v>113</v>
      </c>
      <c r="N948">
        <v>6</v>
      </c>
      <c r="O948" t="s">
        <v>19937</v>
      </c>
      <c r="P948" t="s">
        <v>19936</v>
      </c>
      <c r="Q948" t="s">
        <v>293</v>
      </c>
      <c r="R948" s="7">
        <v>40848</v>
      </c>
      <c r="S948" s="8">
        <f t="shared" si="112"/>
        <v>2011</v>
      </c>
      <c r="T948" s="8">
        <v>2011</v>
      </c>
      <c r="U948" s="8">
        <f t="shared" si="113"/>
        <v>11</v>
      </c>
      <c r="V948" s="7">
        <v>40848</v>
      </c>
      <c r="W948" t="s">
        <v>53</v>
      </c>
      <c r="X948" s="2">
        <v>0.30399999999999999</v>
      </c>
      <c r="Y948" s="6">
        <f t="shared" si="114"/>
        <v>8.115106377299057E-3</v>
      </c>
      <c r="AA948">
        <v>8952477</v>
      </c>
      <c r="AB948">
        <v>12250</v>
      </c>
      <c r="AC948">
        <v>10982760</v>
      </c>
      <c r="AD948" t="s">
        <v>2</v>
      </c>
      <c r="AE948">
        <v>53</v>
      </c>
      <c r="AF948">
        <v>11</v>
      </c>
      <c r="AH948" t="s">
        <v>19935</v>
      </c>
      <c r="AI948" t="s">
        <v>19934</v>
      </c>
      <c r="AJ948" t="s">
        <v>19933</v>
      </c>
      <c r="AK948" t="s">
        <v>19932</v>
      </c>
      <c r="AL948">
        <v>2</v>
      </c>
      <c r="AM948" s="5">
        <f t="shared" si="115"/>
        <v>0.18181818181818182</v>
      </c>
      <c r="AN948" s="4">
        <f t="shared" si="116"/>
        <v>2.753777838972841E-4</v>
      </c>
      <c r="AO948" s="3"/>
      <c r="AP948">
        <v>0</v>
      </c>
      <c r="AR948" t="s">
        <v>1</v>
      </c>
      <c r="AT948" s="2" t="s">
        <v>0</v>
      </c>
      <c r="AU948" s="1">
        <f t="shared" si="117"/>
        <v>0.57631877992785252</v>
      </c>
      <c r="AV948" s="1">
        <f t="shared" si="118"/>
        <v>0.41952420805981705</v>
      </c>
      <c r="AW948" s="1">
        <f t="shared" si="119"/>
        <v>0.26272963619178158</v>
      </c>
    </row>
    <row r="949" spans="1:49" x14ac:dyDescent="0.2">
      <c r="A949">
        <v>947</v>
      </c>
      <c r="B949" t="s">
        <v>19931</v>
      </c>
      <c r="C949" t="s">
        <v>19930</v>
      </c>
      <c r="F949" t="s">
        <v>19929</v>
      </c>
      <c r="G949" t="s">
        <v>6</v>
      </c>
      <c r="H949" t="s">
        <v>5</v>
      </c>
      <c r="I949" t="s">
        <v>19928</v>
      </c>
      <c r="J949">
        <v>60011525</v>
      </c>
      <c r="K949" t="s">
        <v>19927</v>
      </c>
      <c r="L949" t="s">
        <v>3156</v>
      </c>
      <c r="M949" t="s">
        <v>776</v>
      </c>
      <c r="N949">
        <v>3</v>
      </c>
      <c r="O949" t="s">
        <v>19926</v>
      </c>
      <c r="P949" t="s">
        <v>19925</v>
      </c>
      <c r="Q949" t="s">
        <v>19924</v>
      </c>
      <c r="R949" s="7">
        <v>40848</v>
      </c>
      <c r="S949" s="8">
        <f t="shared" si="112"/>
        <v>2011</v>
      </c>
      <c r="T949" s="8">
        <v>2011</v>
      </c>
      <c r="U949" s="8">
        <f t="shared" si="113"/>
        <v>11</v>
      </c>
      <c r="V949" s="7">
        <v>40848</v>
      </c>
      <c r="W949" t="s">
        <v>53</v>
      </c>
      <c r="X949" s="2">
        <v>0.30399999999999999</v>
      </c>
      <c r="Y949" s="6">
        <f t="shared" si="114"/>
        <v>8.115106377299057E-3</v>
      </c>
      <c r="AA949">
        <v>8952477</v>
      </c>
      <c r="AB949">
        <v>12250</v>
      </c>
      <c r="AC949">
        <v>10982760</v>
      </c>
      <c r="AD949" t="s">
        <v>2</v>
      </c>
      <c r="AE949">
        <v>53</v>
      </c>
      <c r="AF949">
        <v>11</v>
      </c>
      <c r="AH949" t="s">
        <v>19923</v>
      </c>
      <c r="AI949" t="s">
        <v>19922</v>
      </c>
      <c r="AJ949" t="s">
        <v>19921</v>
      </c>
      <c r="AK949" t="s">
        <v>19920</v>
      </c>
      <c r="AL949">
        <v>6</v>
      </c>
      <c r="AM949" s="5">
        <f t="shared" si="115"/>
        <v>0.54545454545454541</v>
      </c>
      <c r="AN949" s="4">
        <f t="shared" si="116"/>
        <v>8.2613335169185224E-4</v>
      </c>
      <c r="AO949" s="3"/>
      <c r="AP949">
        <v>0</v>
      </c>
      <c r="AR949" t="s">
        <v>1</v>
      </c>
      <c r="AT949" s="2" t="s">
        <v>0</v>
      </c>
      <c r="AU949" s="1">
        <f t="shared" si="117"/>
        <v>0.5928414469616895</v>
      </c>
      <c r="AV949" s="1">
        <f t="shared" si="118"/>
        <v>0.44706198644954548</v>
      </c>
      <c r="AW949" s="1">
        <f t="shared" si="119"/>
        <v>0.3012825259374014</v>
      </c>
    </row>
    <row r="950" spans="1:49" x14ac:dyDescent="0.2">
      <c r="A950">
        <v>948</v>
      </c>
      <c r="B950" t="s">
        <v>19919</v>
      </c>
      <c r="C950" t="s">
        <v>19918</v>
      </c>
      <c r="F950" t="s">
        <v>19917</v>
      </c>
      <c r="G950" t="s">
        <v>6</v>
      </c>
      <c r="H950" t="s">
        <v>5</v>
      </c>
      <c r="I950" t="s">
        <v>15642</v>
      </c>
      <c r="J950" t="s">
        <v>15641</v>
      </c>
      <c r="K950" t="s">
        <v>15640</v>
      </c>
      <c r="L950" t="s">
        <v>15639</v>
      </c>
      <c r="M950" t="s">
        <v>135</v>
      </c>
      <c r="N950">
        <v>3</v>
      </c>
      <c r="O950" t="s">
        <v>19916</v>
      </c>
      <c r="P950" t="s">
        <v>19915</v>
      </c>
      <c r="Q950" t="s">
        <v>19914</v>
      </c>
      <c r="R950" s="7">
        <v>40848</v>
      </c>
      <c r="S950" s="8">
        <f t="shared" si="112"/>
        <v>2011</v>
      </c>
      <c r="T950" s="8">
        <v>2011</v>
      </c>
      <c r="U950" s="8">
        <f t="shared" si="113"/>
        <v>11</v>
      </c>
      <c r="V950" s="7">
        <v>40848</v>
      </c>
      <c r="W950" t="s">
        <v>53</v>
      </c>
      <c r="X950" s="2">
        <v>0.30399999999999999</v>
      </c>
      <c r="Y950" s="6">
        <f t="shared" si="114"/>
        <v>8.115106377299057E-3</v>
      </c>
      <c r="AA950">
        <v>8952477</v>
      </c>
      <c r="AB950">
        <v>12250</v>
      </c>
      <c r="AC950">
        <v>10982760</v>
      </c>
      <c r="AD950" t="s">
        <v>2</v>
      </c>
      <c r="AE950">
        <v>53</v>
      </c>
      <c r="AF950">
        <v>11</v>
      </c>
      <c r="AH950" t="s">
        <v>19913</v>
      </c>
      <c r="AI950" t="s">
        <v>19912</v>
      </c>
      <c r="AJ950" t="s">
        <v>19911</v>
      </c>
      <c r="AK950" t="s">
        <v>19910</v>
      </c>
      <c r="AL950">
        <v>2</v>
      </c>
      <c r="AM950" s="5">
        <f t="shared" si="115"/>
        <v>0.18181818181818182</v>
      </c>
      <c r="AN950" s="4">
        <f t="shared" si="116"/>
        <v>2.753777838972841E-4</v>
      </c>
      <c r="AO950" s="3"/>
      <c r="AP950">
        <v>0</v>
      </c>
      <c r="AR950" t="s">
        <v>1</v>
      </c>
      <c r="AT950" s="2" t="s">
        <v>0</v>
      </c>
      <c r="AU950" s="1">
        <f t="shared" si="117"/>
        <v>0.57631877992785252</v>
      </c>
      <c r="AV950" s="1">
        <f t="shared" si="118"/>
        <v>0.41952420805981705</v>
      </c>
      <c r="AW950" s="1">
        <f t="shared" si="119"/>
        <v>0.26272963619178158</v>
      </c>
    </row>
    <row r="951" spans="1:49" x14ac:dyDescent="0.2">
      <c r="A951">
        <v>949</v>
      </c>
      <c r="B951" t="s">
        <v>19909</v>
      </c>
      <c r="C951" t="s">
        <v>19908</v>
      </c>
      <c r="F951" t="s">
        <v>19907</v>
      </c>
      <c r="G951" t="s">
        <v>6</v>
      </c>
      <c r="H951" t="s">
        <v>5</v>
      </c>
      <c r="I951" t="s">
        <v>19906</v>
      </c>
      <c r="J951" t="s">
        <v>19905</v>
      </c>
      <c r="K951" t="s">
        <v>19904</v>
      </c>
      <c r="L951" t="s">
        <v>19903</v>
      </c>
      <c r="M951" t="s">
        <v>23</v>
      </c>
      <c r="N951">
        <v>3</v>
      </c>
      <c r="O951" t="s">
        <v>19902</v>
      </c>
      <c r="P951" t="s">
        <v>19901</v>
      </c>
      <c r="Q951" t="s">
        <v>19900</v>
      </c>
      <c r="R951" s="7">
        <v>40848</v>
      </c>
      <c r="S951" s="8">
        <f t="shared" si="112"/>
        <v>2011</v>
      </c>
      <c r="T951" s="8">
        <v>2011</v>
      </c>
      <c r="U951" s="8">
        <f t="shared" si="113"/>
        <v>11</v>
      </c>
      <c r="V951" s="7">
        <v>40848</v>
      </c>
      <c r="W951" t="s">
        <v>53</v>
      </c>
      <c r="X951" s="2">
        <v>0.30399999999999999</v>
      </c>
      <c r="Y951" s="6">
        <f t="shared" si="114"/>
        <v>8.115106377299057E-3</v>
      </c>
      <c r="AA951">
        <v>8952477</v>
      </c>
      <c r="AB951">
        <v>12250</v>
      </c>
      <c r="AC951">
        <v>10982760</v>
      </c>
      <c r="AD951" t="s">
        <v>2</v>
      </c>
      <c r="AE951">
        <v>53</v>
      </c>
      <c r="AF951">
        <v>11</v>
      </c>
      <c r="AH951" t="s">
        <v>19899</v>
      </c>
      <c r="AI951" t="s">
        <v>19898</v>
      </c>
      <c r="AJ951" t="s">
        <v>19897</v>
      </c>
      <c r="AK951" t="s">
        <v>19896</v>
      </c>
      <c r="AL951">
        <v>0</v>
      </c>
      <c r="AM951" s="5">
        <f t="shared" si="115"/>
        <v>0</v>
      </c>
      <c r="AN951" s="4">
        <f t="shared" si="116"/>
        <v>0</v>
      </c>
      <c r="AO951" s="3"/>
      <c r="AP951">
        <v>0</v>
      </c>
      <c r="AR951" t="s">
        <v>1</v>
      </c>
      <c r="AT951" s="2" t="s">
        <v>0</v>
      </c>
      <c r="AU951" s="1">
        <f t="shared" si="117"/>
        <v>0.56805744641093392</v>
      </c>
      <c r="AV951" s="1">
        <f t="shared" si="118"/>
        <v>0.40575531886495286</v>
      </c>
      <c r="AW951" s="1">
        <f t="shared" si="119"/>
        <v>0.24345319131897172</v>
      </c>
    </row>
    <row r="952" spans="1:49" x14ac:dyDescent="0.2">
      <c r="A952">
        <v>950</v>
      </c>
      <c r="B952" t="s">
        <v>19895</v>
      </c>
      <c r="C952" t="s">
        <v>19894</v>
      </c>
      <c r="F952" t="s">
        <v>19893</v>
      </c>
      <c r="G952" t="s">
        <v>6</v>
      </c>
      <c r="H952" t="s">
        <v>5</v>
      </c>
      <c r="I952" t="s">
        <v>116</v>
      </c>
      <c r="J952">
        <v>60097583</v>
      </c>
      <c r="K952" t="s">
        <v>115</v>
      </c>
      <c r="L952" t="s">
        <v>114</v>
      </c>
      <c r="M952" t="s">
        <v>113</v>
      </c>
      <c r="N952">
        <v>2</v>
      </c>
      <c r="O952" t="s">
        <v>19892</v>
      </c>
      <c r="P952" t="s">
        <v>19891</v>
      </c>
      <c r="Q952" t="s">
        <v>2281</v>
      </c>
      <c r="R952" s="7">
        <v>40848</v>
      </c>
      <c r="S952" s="8">
        <f t="shared" si="112"/>
        <v>2011</v>
      </c>
      <c r="T952" s="8">
        <v>2011</v>
      </c>
      <c r="U952" s="8">
        <f t="shared" si="113"/>
        <v>11</v>
      </c>
      <c r="V952" s="7">
        <v>40848</v>
      </c>
      <c r="W952" t="s">
        <v>53</v>
      </c>
      <c r="X952" s="2">
        <v>0.30399999999999999</v>
      </c>
      <c r="Y952" s="6">
        <f t="shared" si="114"/>
        <v>8.115106377299057E-3</v>
      </c>
      <c r="AA952">
        <v>8952477</v>
      </c>
      <c r="AB952">
        <v>12250</v>
      </c>
      <c r="AC952">
        <v>10982760</v>
      </c>
      <c r="AD952" t="s">
        <v>2</v>
      </c>
      <c r="AE952">
        <v>53</v>
      </c>
      <c r="AF952">
        <v>11</v>
      </c>
      <c r="AH952" t="s">
        <v>19890</v>
      </c>
      <c r="AI952" t="s">
        <v>19889</v>
      </c>
      <c r="AJ952" t="s">
        <v>19888</v>
      </c>
      <c r="AK952" t="s">
        <v>19887</v>
      </c>
      <c r="AL952">
        <v>3</v>
      </c>
      <c r="AM952" s="5">
        <f t="shared" si="115"/>
        <v>0.27272727272727271</v>
      </c>
      <c r="AN952" s="4">
        <f t="shared" si="116"/>
        <v>4.1306667584592612E-4</v>
      </c>
      <c r="AO952" s="3"/>
      <c r="AP952">
        <v>0</v>
      </c>
      <c r="AR952" t="s">
        <v>1</v>
      </c>
      <c r="AT952" s="2" t="s">
        <v>0</v>
      </c>
      <c r="AU952" s="1">
        <f t="shared" si="117"/>
        <v>0.58044944668631171</v>
      </c>
      <c r="AV952" s="1">
        <f t="shared" si="118"/>
        <v>0.42640865265724914</v>
      </c>
      <c r="AW952" s="1">
        <f t="shared" si="119"/>
        <v>0.27236785862818652</v>
      </c>
    </row>
    <row r="953" spans="1:49" x14ac:dyDescent="0.2">
      <c r="A953">
        <v>951</v>
      </c>
      <c r="B953" t="s">
        <v>19886</v>
      </c>
      <c r="C953" t="s">
        <v>19885</v>
      </c>
      <c r="F953" t="s">
        <v>19884</v>
      </c>
      <c r="G953" t="s">
        <v>6</v>
      </c>
      <c r="H953" t="s">
        <v>5</v>
      </c>
      <c r="I953" t="s">
        <v>414</v>
      </c>
      <c r="J953">
        <v>100352420</v>
      </c>
      <c r="K953" t="s">
        <v>413</v>
      </c>
      <c r="L953" t="s">
        <v>61</v>
      </c>
      <c r="M953" t="s">
        <v>60</v>
      </c>
      <c r="N953">
        <v>2</v>
      </c>
      <c r="O953" t="s">
        <v>19883</v>
      </c>
      <c r="P953" t="s">
        <v>19882</v>
      </c>
      <c r="Q953" t="s">
        <v>19881</v>
      </c>
      <c r="R953" s="7">
        <v>40848</v>
      </c>
      <c r="S953" s="8">
        <f t="shared" si="112"/>
        <v>2011</v>
      </c>
      <c r="T953" s="8">
        <v>2011</v>
      </c>
      <c r="U953" s="8">
        <f t="shared" si="113"/>
        <v>11</v>
      </c>
      <c r="V953" s="7">
        <v>40848</v>
      </c>
      <c r="W953" t="s">
        <v>53</v>
      </c>
      <c r="X953" s="2">
        <v>0.30399999999999999</v>
      </c>
      <c r="Y953" s="6">
        <f t="shared" si="114"/>
        <v>8.115106377299057E-3</v>
      </c>
      <c r="AA953">
        <v>8952477</v>
      </c>
      <c r="AB953">
        <v>12250</v>
      </c>
      <c r="AC953">
        <v>10982760</v>
      </c>
      <c r="AD953" t="s">
        <v>2</v>
      </c>
      <c r="AE953">
        <v>53</v>
      </c>
      <c r="AF953">
        <v>11</v>
      </c>
      <c r="AH953" t="s">
        <v>19880</v>
      </c>
      <c r="AI953" t="s">
        <v>19879</v>
      </c>
      <c r="AJ953" t="s">
        <v>19878</v>
      </c>
      <c r="AK953" t="s">
        <v>19877</v>
      </c>
      <c r="AL953">
        <v>2</v>
      </c>
      <c r="AM953" s="5">
        <f t="shared" si="115"/>
        <v>0.18181818181818182</v>
      </c>
      <c r="AN953" s="4">
        <f t="shared" si="116"/>
        <v>2.753777838972841E-4</v>
      </c>
      <c r="AO953" s="3"/>
      <c r="AP953">
        <v>0</v>
      </c>
      <c r="AR953" t="s">
        <v>1</v>
      </c>
      <c r="AT953" s="2" t="s">
        <v>0</v>
      </c>
      <c r="AU953" s="1">
        <f t="shared" si="117"/>
        <v>0.57631877992785252</v>
      </c>
      <c r="AV953" s="1">
        <f t="shared" si="118"/>
        <v>0.41952420805981705</v>
      </c>
      <c r="AW953" s="1">
        <f t="shared" si="119"/>
        <v>0.26272963619178158</v>
      </c>
    </row>
    <row r="954" spans="1:49" x14ac:dyDescent="0.2">
      <c r="A954">
        <v>952</v>
      </c>
      <c r="B954" t="s">
        <v>19876</v>
      </c>
      <c r="C954" t="s">
        <v>19875</v>
      </c>
      <c r="F954" t="s">
        <v>19874</v>
      </c>
      <c r="G954" t="s">
        <v>6</v>
      </c>
      <c r="H954" t="s">
        <v>5</v>
      </c>
      <c r="I954" t="s">
        <v>19873</v>
      </c>
      <c r="J954" t="s">
        <v>19872</v>
      </c>
      <c r="K954" t="s">
        <v>19871</v>
      </c>
      <c r="L954" t="s">
        <v>19870</v>
      </c>
      <c r="M954" t="s">
        <v>19869</v>
      </c>
      <c r="N954">
        <v>4</v>
      </c>
      <c r="O954" t="s">
        <v>19868</v>
      </c>
      <c r="P954" t="s">
        <v>19867</v>
      </c>
      <c r="Q954" t="s">
        <v>19866</v>
      </c>
      <c r="R954" s="7">
        <v>40848</v>
      </c>
      <c r="S954" s="8">
        <f t="shared" si="112"/>
        <v>2011</v>
      </c>
      <c r="T954" s="8">
        <v>2011</v>
      </c>
      <c r="U954" s="8">
        <f t="shared" si="113"/>
        <v>11</v>
      </c>
      <c r="V954" s="7">
        <v>40848</v>
      </c>
      <c r="W954" t="s">
        <v>53</v>
      </c>
      <c r="X954" s="2">
        <v>0.30399999999999999</v>
      </c>
      <c r="Y954" s="6">
        <f t="shared" si="114"/>
        <v>8.115106377299057E-3</v>
      </c>
      <c r="AA954">
        <v>8952477</v>
      </c>
      <c r="AB954">
        <v>12250</v>
      </c>
      <c r="AC954">
        <v>10982760</v>
      </c>
      <c r="AD954" t="s">
        <v>2</v>
      </c>
      <c r="AE954">
        <v>53</v>
      </c>
      <c r="AF954">
        <v>11</v>
      </c>
      <c r="AH954" t="s">
        <v>19865</v>
      </c>
      <c r="AI954" t="s">
        <v>19864</v>
      </c>
      <c r="AJ954" t="s">
        <v>19863</v>
      </c>
      <c r="AK954" t="s">
        <v>19862</v>
      </c>
      <c r="AL954">
        <v>3</v>
      </c>
      <c r="AM954" s="5">
        <f t="shared" si="115"/>
        <v>0.27272727272727271</v>
      </c>
      <c r="AN954" s="4">
        <f t="shared" si="116"/>
        <v>4.1306667584592612E-4</v>
      </c>
      <c r="AO954" s="3"/>
      <c r="AP954">
        <v>0</v>
      </c>
      <c r="AR954" t="s">
        <v>1</v>
      </c>
      <c r="AT954" s="2" t="s">
        <v>0</v>
      </c>
      <c r="AU954" s="1">
        <f t="shared" si="117"/>
        <v>0.58044944668631171</v>
      </c>
      <c r="AV954" s="1">
        <f t="shared" si="118"/>
        <v>0.42640865265724914</v>
      </c>
      <c r="AW954" s="1">
        <f t="shared" si="119"/>
        <v>0.27236785862818652</v>
      </c>
    </row>
    <row r="955" spans="1:49" x14ac:dyDescent="0.2">
      <c r="A955">
        <v>953</v>
      </c>
      <c r="B955" t="s">
        <v>19861</v>
      </c>
      <c r="C955" t="s">
        <v>19860</v>
      </c>
      <c r="F955" t="s">
        <v>19859</v>
      </c>
      <c r="G955" t="s">
        <v>6</v>
      </c>
      <c r="H955" t="s">
        <v>5</v>
      </c>
      <c r="I955" t="s">
        <v>1231</v>
      </c>
      <c r="J955">
        <v>60005916</v>
      </c>
      <c r="K955" t="s">
        <v>19858</v>
      </c>
      <c r="L955" t="s">
        <v>323</v>
      </c>
      <c r="M955" t="s">
        <v>322</v>
      </c>
      <c r="N955">
        <v>3</v>
      </c>
      <c r="O955" t="s">
        <v>19857</v>
      </c>
      <c r="P955" t="s">
        <v>19856</v>
      </c>
      <c r="Q955" t="s">
        <v>19855</v>
      </c>
      <c r="R955" s="7">
        <v>40848</v>
      </c>
      <c r="S955" s="8">
        <f t="shared" si="112"/>
        <v>2011</v>
      </c>
      <c r="T955" s="8">
        <v>2011</v>
      </c>
      <c r="U955" s="8">
        <f t="shared" si="113"/>
        <v>11</v>
      </c>
      <c r="V955" s="7">
        <v>40848</v>
      </c>
      <c r="W955" t="s">
        <v>53</v>
      </c>
      <c r="X955" s="2">
        <v>0.30399999999999999</v>
      </c>
      <c r="Y955" s="6">
        <f t="shared" si="114"/>
        <v>8.115106377299057E-3</v>
      </c>
      <c r="AA955">
        <v>8952477</v>
      </c>
      <c r="AB955">
        <v>12250</v>
      </c>
      <c r="AC955">
        <v>10982760</v>
      </c>
      <c r="AD955" t="s">
        <v>2</v>
      </c>
      <c r="AE955">
        <v>53</v>
      </c>
      <c r="AF955">
        <v>11</v>
      </c>
      <c r="AH955" t="s">
        <v>19854</v>
      </c>
      <c r="AI955" t="s">
        <v>19853</v>
      </c>
      <c r="AJ955" t="s">
        <v>19852</v>
      </c>
      <c r="AK955" t="s">
        <v>19851</v>
      </c>
      <c r="AL955">
        <v>1</v>
      </c>
      <c r="AM955" s="5">
        <f t="shared" si="115"/>
        <v>9.0909090909090912E-2</v>
      </c>
      <c r="AN955" s="4">
        <f t="shared" si="116"/>
        <v>1.3768889194864205E-4</v>
      </c>
      <c r="AO955" s="3"/>
      <c r="AP955">
        <v>0</v>
      </c>
      <c r="AR955" t="s">
        <v>1</v>
      </c>
      <c r="AT955" s="2" t="s">
        <v>0</v>
      </c>
      <c r="AU955" s="1">
        <f t="shared" si="117"/>
        <v>0.57218811316939311</v>
      </c>
      <c r="AV955" s="1">
        <f t="shared" si="118"/>
        <v>0.41263976346238496</v>
      </c>
      <c r="AW955" s="1">
        <f t="shared" si="119"/>
        <v>0.25309141375537664</v>
      </c>
    </row>
    <row r="956" spans="1:49" x14ac:dyDescent="0.2">
      <c r="A956">
        <v>954</v>
      </c>
      <c r="B956" t="s">
        <v>19850</v>
      </c>
      <c r="C956" t="s">
        <v>19849</v>
      </c>
      <c r="F956" t="s">
        <v>19848</v>
      </c>
      <c r="G956" t="s">
        <v>6</v>
      </c>
      <c r="H956" t="s">
        <v>5</v>
      </c>
      <c r="I956" t="s">
        <v>14739</v>
      </c>
      <c r="J956">
        <v>60005273</v>
      </c>
      <c r="K956" t="s">
        <v>1329</v>
      </c>
      <c r="L956" t="s">
        <v>74</v>
      </c>
      <c r="M956" t="s">
        <v>73</v>
      </c>
      <c r="N956">
        <v>2</v>
      </c>
      <c r="O956" t="s">
        <v>19847</v>
      </c>
      <c r="P956" t="s">
        <v>19846</v>
      </c>
      <c r="Q956" t="s">
        <v>1359</v>
      </c>
      <c r="R956" s="7">
        <v>40848</v>
      </c>
      <c r="S956" s="8">
        <f t="shared" si="112"/>
        <v>2011</v>
      </c>
      <c r="T956" s="8">
        <v>2011</v>
      </c>
      <c r="U956" s="8">
        <f t="shared" si="113"/>
        <v>11</v>
      </c>
      <c r="V956" s="7">
        <v>40848</v>
      </c>
      <c r="W956" t="s">
        <v>53</v>
      </c>
      <c r="X956" s="2">
        <v>0.30399999999999999</v>
      </c>
      <c r="Y956" s="6">
        <f t="shared" si="114"/>
        <v>8.115106377299057E-3</v>
      </c>
      <c r="AA956">
        <v>8952477</v>
      </c>
      <c r="AB956">
        <v>12250</v>
      </c>
      <c r="AC956">
        <v>10982760</v>
      </c>
      <c r="AD956" t="s">
        <v>2</v>
      </c>
      <c r="AE956">
        <v>53</v>
      </c>
      <c r="AF956">
        <v>11</v>
      </c>
      <c r="AH956" t="s">
        <v>19845</v>
      </c>
      <c r="AI956" t="s">
        <v>19844</v>
      </c>
      <c r="AJ956" t="s">
        <v>19843</v>
      </c>
      <c r="AK956" t="s">
        <v>19842</v>
      </c>
      <c r="AL956">
        <v>5</v>
      </c>
      <c r="AM956" s="5">
        <f t="shared" si="115"/>
        <v>0.45454545454545453</v>
      </c>
      <c r="AN956" s="4">
        <f t="shared" si="116"/>
        <v>6.8844445974321016E-4</v>
      </c>
      <c r="AO956" s="3"/>
      <c r="AP956">
        <v>0</v>
      </c>
      <c r="AR956" t="s">
        <v>1</v>
      </c>
      <c r="AT956" s="2" t="s">
        <v>0</v>
      </c>
      <c r="AU956" s="1">
        <f t="shared" si="117"/>
        <v>0.5887107802032302</v>
      </c>
      <c r="AV956" s="1">
        <f t="shared" si="118"/>
        <v>0.44017754185211339</v>
      </c>
      <c r="AW956" s="1">
        <f t="shared" si="119"/>
        <v>0.29164430350099646</v>
      </c>
    </row>
    <row r="957" spans="1:49" x14ac:dyDescent="0.2">
      <c r="A957">
        <v>955</v>
      </c>
      <c r="B957" t="s">
        <v>19841</v>
      </c>
      <c r="C957" t="s">
        <v>19840</v>
      </c>
      <c r="F957" t="s">
        <v>19839</v>
      </c>
      <c r="G957" t="s">
        <v>6</v>
      </c>
      <c r="H957" t="s">
        <v>5</v>
      </c>
      <c r="I957" t="s">
        <v>19838</v>
      </c>
      <c r="J957" t="s">
        <v>19837</v>
      </c>
      <c r="K957" t="s">
        <v>19836</v>
      </c>
      <c r="L957" t="s">
        <v>19835</v>
      </c>
      <c r="M957" t="s">
        <v>89</v>
      </c>
      <c r="N957">
        <v>3</v>
      </c>
      <c r="O957" t="s">
        <v>19834</v>
      </c>
      <c r="P957" t="s">
        <v>19833</v>
      </c>
      <c r="Q957" t="s">
        <v>19832</v>
      </c>
      <c r="R957" s="7">
        <v>40848</v>
      </c>
      <c r="S957" s="8">
        <f t="shared" si="112"/>
        <v>2011</v>
      </c>
      <c r="T957" s="8">
        <v>2011</v>
      </c>
      <c r="U957" s="8">
        <f t="shared" si="113"/>
        <v>11</v>
      </c>
      <c r="V957" s="7">
        <v>40848</v>
      </c>
      <c r="W957" t="s">
        <v>53</v>
      </c>
      <c r="X957" s="2">
        <v>0.30399999999999999</v>
      </c>
      <c r="Y957" s="6">
        <f t="shared" si="114"/>
        <v>8.115106377299057E-3</v>
      </c>
      <c r="AA957">
        <v>8952477</v>
      </c>
      <c r="AB957">
        <v>12250</v>
      </c>
      <c r="AC957">
        <v>10982760</v>
      </c>
      <c r="AD957" t="s">
        <v>2</v>
      </c>
      <c r="AE957">
        <v>53</v>
      </c>
      <c r="AF957">
        <v>11</v>
      </c>
      <c r="AH957" t="s">
        <v>19831</v>
      </c>
      <c r="AI957" t="s">
        <v>19830</v>
      </c>
      <c r="AJ957" t="s">
        <v>19829</v>
      </c>
      <c r="AK957" t="s">
        <v>19828</v>
      </c>
      <c r="AL957">
        <v>4</v>
      </c>
      <c r="AM957" s="5">
        <f t="shared" si="115"/>
        <v>0.36363636363636365</v>
      </c>
      <c r="AN957" s="4">
        <f t="shared" si="116"/>
        <v>5.5075556779456819E-4</v>
      </c>
      <c r="AO957" s="3"/>
      <c r="AP957">
        <v>0</v>
      </c>
      <c r="AR957" t="s">
        <v>1</v>
      </c>
      <c r="AT957" s="2" t="s">
        <v>0</v>
      </c>
      <c r="AU957" s="1">
        <f t="shared" si="117"/>
        <v>0.58458011344477101</v>
      </c>
      <c r="AV957" s="1">
        <f t="shared" si="118"/>
        <v>0.43329309725468124</v>
      </c>
      <c r="AW957" s="1">
        <f t="shared" si="119"/>
        <v>0.28200608106459152</v>
      </c>
    </row>
    <row r="958" spans="1:49" x14ac:dyDescent="0.2">
      <c r="A958">
        <v>956</v>
      </c>
      <c r="B958" t="s">
        <v>19827</v>
      </c>
      <c r="C958" t="s">
        <v>19826</v>
      </c>
      <c r="F958" t="s">
        <v>19825</v>
      </c>
      <c r="G958" t="s">
        <v>6</v>
      </c>
      <c r="H958" t="s">
        <v>5</v>
      </c>
      <c r="I958" t="s">
        <v>19824</v>
      </c>
      <c r="J958" t="s">
        <v>19823</v>
      </c>
      <c r="K958" t="s">
        <v>19822</v>
      </c>
      <c r="L958" t="s">
        <v>19821</v>
      </c>
      <c r="M958" t="s">
        <v>89</v>
      </c>
      <c r="N958">
        <v>3</v>
      </c>
      <c r="O958" t="s">
        <v>19820</v>
      </c>
      <c r="P958" t="s">
        <v>19819</v>
      </c>
      <c r="Q958" t="s">
        <v>19818</v>
      </c>
      <c r="R958" s="7">
        <v>40848</v>
      </c>
      <c r="S958" s="8">
        <f t="shared" si="112"/>
        <v>2011</v>
      </c>
      <c r="T958" s="8">
        <v>2011</v>
      </c>
      <c r="U958" s="8">
        <f t="shared" si="113"/>
        <v>11</v>
      </c>
      <c r="V958" s="7">
        <v>40848</v>
      </c>
      <c r="W958" t="s">
        <v>53</v>
      </c>
      <c r="X958" s="2">
        <v>0.30399999999999999</v>
      </c>
      <c r="Y958" s="6">
        <f t="shared" si="114"/>
        <v>8.115106377299057E-3</v>
      </c>
      <c r="AA958">
        <v>8952477</v>
      </c>
      <c r="AB958">
        <v>12250</v>
      </c>
      <c r="AC958">
        <v>10982760</v>
      </c>
      <c r="AD958" t="s">
        <v>2</v>
      </c>
      <c r="AE958">
        <v>53</v>
      </c>
      <c r="AF958">
        <v>11</v>
      </c>
      <c r="AH958" t="s">
        <v>19817</v>
      </c>
      <c r="AI958" t="s">
        <v>19816</v>
      </c>
      <c r="AJ958" t="s">
        <v>19815</v>
      </c>
      <c r="AK958" t="s">
        <v>19814</v>
      </c>
      <c r="AL958">
        <v>0</v>
      </c>
      <c r="AM958" s="5">
        <f t="shared" si="115"/>
        <v>0</v>
      </c>
      <c r="AN958" s="4">
        <f t="shared" si="116"/>
        <v>0</v>
      </c>
      <c r="AO958" s="3"/>
      <c r="AP958">
        <v>0</v>
      </c>
      <c r="AR958" t="s">
        <v>1</v>
      </c>
      <c r="AT958" s="2" t="s">
        <v>0</v>
      </c>
      <c r="AU958" s="1">
        <f t="shared" si="117"/>
        <v>0.56805744641093392</v>
      </c>
      <c r="AV958" s="1">
        <f t="shared" si="118"/>
        <v>0.40575531886495286</v>
      </c>
      <c r="AW958" s="1">
        <f t="shared" si="119"/>
        <v>0.24345319131897172</v>
      </c>
    </row>
    <row r="959" spans="1:49" x14ac:dyDescent="0.2">
      <c r="A959">
        <v>957</v>
      </c>
      <c r="B959" t="s">
        <v>19813</v>
      </c>
      <c r="C959" t="s">
        <v>19812</v>
      </c>
      <c r="F959" t="s">
        <v>19811</v>
      </c>
      <c r="G959" t="s">
        <v>6</v>
      </c>
      <c r="H959" t="s">
        <v>5</v>
      </c>
      <c r="I959" t="s">
        <v>625</v>
      </c>
      <c r="J959">
        <v>60116768</v>
      </c>
      <c r="K959" t="s">
        <v>624</v>
      </c>
      <c r="L959" t="s">
        <v>623</v>
      </c>
      <c r="M959" t="s">
        <v>55</v>
      </c>
      <c r="N959">
        <v>2</v>
      </c>
      <c r="O959" t="s">
        <v>19810</v>
      </c>
      <c r="P959" t="s">
        <v>19809</v>
      </c>
      <c r="Q959" t="s">
        <v>622</v>
      </c>
      <c r="R959" s="7">
        <v>40848</v>
      </c>
      <c r="S959" s="8">
        <f t="shared" si="112"/>
        <v>2011</v>
      </c>
      <c r="T959" s="8">
        <v>2011</v>
      </c>
      <c r="U959" s="8">
        <f t="shared" si="113"/>
        <v>11</v>
      </c>
      <c r="V959" s="7">
        <v>40848</v>
      </c>
      <c r="W959" t="s">
        <v>53</v>
      </c>
      <c r="X959" s="2">
        <v>0.30399999999999999</v>
      </c>
      <c r="Y959" s="6">
        <f t="shared" si="114"/>
        <v>8.115106377299057E-3</v>
      </c>
      <c r="AA959">
        <v>8952477</v>
      </c>
      <c r="AB959">
        <v>12250</v>
      </c>
      <c r="AC959">
        <v>10982760</v>
      </c>
      <c r="AD959" t="s">
        <v>2</v>
      </c>
      <c r="AE959">
        <v>53</v>
      </c>
      <c r="AF959">
        <v>11</v>
      </c>
      <c r="AH959" t="s">
        <v>19808</v>
      </c>
      <c r="AI959" t="s">
        <v>19807</v>
      </c>
      <c r="AJ959" t="s">
        <v>19806</v>
      </c>
      <c r="AK959" t="s">
        <v>19805</v>
      </c>
      <c r="AL959">
        <v>8</v>
      </c>
      <c r="AM959" s="5">
        <f t="shared" si="115"/>
        <v>0.72727272727272729</v>
      </c>
      <c r="AN959" s="4">
        <f t="shared" si="116"/>
        <v>1.1015111355891364E-3</v>
      </c>
      <c r="AO959" s="3"/>
      <c r="AP959">
        <v>0</v>
      </c>
      <c r="AR959" t="s">
        <v>1</v>
      </c>
      <c r="AT959" s="2" t="s">
        <v>0</v>
      </c>
      <c r="AU959" s="1">
        <f t="shared" si="117"/>
        <v>0.60110278047860799</v>
      </c>
      <c r="AV959" s="1">
        <f t="shared" si="118"/>
        <v>0.46083087564440967</v>
      </c>
      <c r="AW959" s="1">
        <f t="shared" si="119"/>
        <v>0.32055897081021123</v>
      </c>
    </row>
    <row r="960" spans="1:49" x14ac:dyDescent="0.2">
      <c r="A960">
        <v>958</v>
      </c>
      <c r="B960" t="s">
        <v>19804</v>
      </c>
      <c r="C960" t="s">
        <v>19803</v>
      </c>
      <c r="F960" t="s">
        <v>19802</v>
      </c>
      <c r="G960" t="s">
        <v>6</v>
      </c>
      <c r="H960" t="s">
        <v>5</v>
      </c>
      <c r="I960" t="s">
        <v>19801</v>
      </c>
      <c r="J960" t="s">
        <v>19800</v>
      </c>
      <c r="K960" t="s">
        <v>19799</v>
      </c>
      <c r="L960" t="s">
        <v>19798</v>
      </c>
      <c r="M960" t="s">
        <v>19797</v>
      </c>
      <c r="N960">
        <v>2</v>
      </c>
      <c r="O960" t="s">
        <v>19796</v>
      </c>
      <c r="P960" t="s">
        <v>19795</v>
      </c>
      <c r="Q960" t="s">
        <v>19794</v>
      </c>
      <c r="R960" s="7">
        <v>40848</v>
      </c>
      <c r="S960" s="8">
        <f t="shared" si="112"/>
        <v>2011</v>
      </c>
      <c r="T960" s="8">
        <v>2011</v>
      </c>
      <c r="U960" s="8">
        <f t="shared" si="113"/>
        <v>11</v>
      </c>
      <c r="V960" s="7">
        <v>40848</v>
      </c>
      <c r="W960" t="s">
        <v>53</v>
      </c>
      <c r="X960" s="2">
        <v>0.30399999999999999</v>
      </c>
      <c r="Y960" s="6">
        <f t="shared" si="114"/>
        <v>8.115106377299057E-3</v>
      </c>
      <c r="AA960">
        <v>8952477</v>
      </c>
      <c r="AB960">
        <v>12250</v>
      </c>
      <c r="AC960">
        <v>10982760</v>
      </c>
      <c r="AD960" t="s">
        <v>2</v>
      </c>
      <c r="AE960">
        <v>53</v>
      </c>
      <c r="AF960">
        <v>11</v>
      </c>
      <c r="AH960" t="s">
        <v>19793</v>
      </c>
      <c r="AI960" t="s">
        <v>19792</v>
      </c>
      <c r="AJ960" t="s">
        <v>19758</v>
      </c>
      <c r="AK960" t="s">
        <v>19791</v>
      </c>
      <c r="AL960">
        <v>3</v>
      </c>
      <c r="AM960" s="5">
        <f t="shared" si="115"/>
        <v>0.27272727272727271</v>
      </c>
      <c r="AN960" s="4">
        <f t="shared" si="116"/>
        <v>4.1306667584592612E-4</v>
      </c>
      <c r="AO960" s="3"/>
      <c r="AP960">
        <v>0</v>
      </c>
      <c r="AR960" t="s">
        <v>1</v>
      </c>
      <c r="AT960" s="2" t="s">
        <v>0</v>
      </c>
      <c r="AU960" s="1">
        <f t="shared" si="117"/>
        <v>0.58044944668631171</v>
      </c>
      <c r="AV960" s="1">
        <f t="shared" si="118"/>
        <v>0.42640865265724914</v>
      </c>
      <c r="AW960" s="1">
        <f t="shared" si="119"/>
        <v>0.27236785862818652</v>
      </c>
    </row>
    <row r="961" spans="1:49" x14ac:dyDescent="0.2">
      <c r="A961">
        <v>959</v>
      </c>
      <c r="B961" t="s">
        <v>19790</v>
      </c>
      <c r="C961" t="s">
        <v>19789</v>
      </c>
      <c r="F961" t="s">
        <v>19788</v>
      </c>
      <c r="G961" t="s">
        <v>6</v>
      </c>
      <c r="H961" t="s">
        <v>5</v>
      </c>
      <c r="I961" t="s">
        <v>19787</v>
      </c>
      <c r="J961" t="s">
        <v>19786</v>
      </c>
      <c r="K961" t="s">
        <v>19785</v>
      </c>
      <c r="L961" t="s">
        <v>19784</v>
      </c>
      <c r="M961" t="s">
        <v>19783</v>
      </c>
      <c r="N961">
        <v>5</v>
      </c>
      <c r="O961" t="s">
        <v>19782</v>
      </c>
      <c r="P961" t="s">
        <v>19781</v>
      </c>
      <c r="Q961" t="s">
        <v>19780</v>
      </c>
      <c r="R961" s="7">
        <v>40848</v>
      </c>
      <c r="S961" s="8">
        <f t="shared" si="112"/>
        <v>2011</v>
      </c>
      <c r="T961" s="8">
        <v>2011</v>
      </c>
      <c r="U961" s="8">
        <f t="shared" si="113"/>
        <v>11</v>
      </c>
      <c r="V961" s="7">
        <v>40848</v>
      </c>
      <c r="W961" t="s">
        <v>53</v>
      </c>
      <c r="X961" s="2">
        <v>0.30399999999999999</v>
      </c>
      <c r="Y961" s="6">
        <f t="shared" si="114"/>
        <v>8.115106377299057E-3</v>
      </c>
      <c r="AA961">
        <v>8952477</v>
      </c>
      <c r="AB961">
        <v>12250</v>
      </c>
      <c r="AC961">
        <v>10982760</v>
      </c>
      <c r="AD961" t="s">
        <v>2</v>
      </c>
      <c r="AE961">
        <v>53</v>
      </c>
      <c r="AF961">
        <v>11</v>
      </c>
      <c r="AH961" t="s">
        <v>19779</v>
      </c>
      <c r="AI961" t="s">
        <v>19778</v>
      </c>
      <c r="AJ961" t="s">
        <v>19777</v>
      </c>
      <c r="AK961" t="s">
        <v>19776</v>
      </c>
      <c r="AL961">
        <v>5</v>
      </c>
      <c r="AM961" s="5">
        <f t="shared" si="115"/>
        <v>0.45454545454545453</v>
      </c>
      <c r="AN961" s="4">
        <f t="shared" si="116"/>
        <v>6.8844445974321016E-4</v>
      </c>
      <c r="AO961" s="3"/>
      <c r="AP961">
        <v>0</v>
      </c>
      <c r="AR961" t="s">
        <v>1</v>
      </c>
      <c r="AT961" s="2" t="s">
        <v>0</v>
      </c>
      <c r="AU961" s="1">
        <f t="shared" si="117"/>
        <v>0.5887107802032302</v>
      </c>
      <c r="AV961" s="1">
        <f t="shared" si="118"/>
        <v>0.44017754185211339</v>
      </c>
      <c r="AW961" s="1">
        <f t="shared" si="119"/>
        <v>0.29164430350099646</v>
      </c>
    </row>
    <row r="962" spans="1:49" x14ac:dyDescent="0.2">
      <c r="A962">
        <v>960</v>
      </c>
      <c r="B962" t="s">
        <v>19775</v>
      </c>
      <c r="C962" t="s">
        <v>19774</v>
      </c>
      <c r="F962" t="s">
        <v>19773</v>
      </c>
      <c r="G962" t="s">
        <v>6</v>
      </c>
      <c r="H962" t="s">
        <v>5</v>
      </c>
      <c r="I962" t="s">
        <v>2603</v>
      </c>
      <c r="J962">
        <v>60019616</v>
      </c>
      <c r="K962" t="s">
        <v>358</v>
      </c>
      <c r="L962" t="s">
        <v>357</v>
      </c>
      <c r="M962" t="s">
        <v>60</v>
      </c>
      <c r="N962">
        <v>3</v>
      </c>
      <c r="O962" t="s">
        <v>19772</v>
      </c>
      <c r="P962" t="s">
        <v>19771</v>
      </c>
      <c r="Q962" t="s">
        <v>356</v>
      </c>
      <c r="R962" s="7">
        <v>40848</v>
      </c>
      <c r="S962" s="8">
        <f t="shared" ref="S962:S1025" si="120">YEAR(R962)</f>
        <v>2011</v>
      </c>
      <c r="T962" s="8">
        <v>2011</v>
      </c>
      <c r="U962" s="8">
        <f t="shared" ref="U962:U1025" si="121">2022-T962</f>
        <v>11</v>
      </c>
      <c r="V962" s="7">
        <v>40848</v>
      </c>
      <c r="W962" t="s">
        <v>53</v>
      </c>
      <c r="X962" s="2">
        <v>0.30399999999999999</v>
      </c>
      <c r="Y962" s="6">
        <f t="shared" ref="Y962:Y1025" si="122">(X962-$Z$4)/($Z$3-$Z$4)</f>
        <v>8.115106377299057E-3</v>
      </c>
      <c r="AA962">
        <v>8952477</v>
      </c>
      <c r="AB962">
        <v>12250</v>
      </c>
      <c r="AC962">
        <v>10982760</v>
      </c>
      <c r="AD962" t="s">
        <v>2</v>
      </c>
      <c r="AE962">
        <v>53</v>
      </c>
      <c r="AF962">
        <v>11</v>
      </c>
      <c r="AH962" t="s">
        <v>19770</v>
      </c>
      <c r="AI962" t="s">
        <v>19769</v>
      </c>
      <c r="AJ962" t="s">
        <v>19768</v>
      </c>
      <c r="AK962" t="s">
        <v>19767</v>
      </c>
      <c r="AL962">
        <v>3</v>
      </c>
      <c r="AM962" s="5">
        <f t="shared" ref="AM962:AM1025" si="123">AL962/U962</f>
        <v>0.27272727272727271</v>
      </c>
      <c r="AN962" s="4">
        <f t="shared" ref="AN962:AN1025" si="124">(AM962-$AO$4)/($AO$3-$AO$4)</f>
        <v>4.1306667584592612E-4</v>
      </c>
      <c r="AO962" s="3"/>
      <c r="AP962">
        <v>0</v>
      </c>
      <c r="AR962" t="s">
        <v>1</v>
      </c>
      <c r="AT962" s="2" t="s">
        <v>0</v>
      </c>
      <c r="AU962" s="1">
        <f t="shared" ref="AU962:AU1025" si="125">(Y962*0.7+AN962*0.3)*100</f>
        <v>0.58044944668631171</v>
      </c>
      <c r="AV962" s="1">
        <f t="shared" ref="AV962:AV1025" si="126">(Y962*0.5+AN962*0.5)*100</f>
        <v>0.42640865265724914</v>
      </c>
      <c r="AW962" s="1">
        <f t="shared" ref="AW962:AW1025" si="127">(Y962*0.3+AN962*0.7)*100</f>
        <v>0.27236785862818652</v>
      </c>
    </row>
    <row r="963" spans="1:49" x14ac:dyDescent="0.2">
      <c r="A963">
        <v>961</v>
      </c>
      <c r="B963" t="s">
        <v>19766</v>
      </c>
      <c r="C963" t="s">
        <v>19765</v>
      </c>
      <c r="F963" t="s">
        <v>19764</v>
      </c>
      <c r="G963" t="s">
        <v>6</v>
      </c>
      <c r="H963" t="s">
        <v>5</v>
      </c>
      <c r="I963" t="s">
        <v>19763</v>
      </c>
      <c r="J963">
        <v>60021005</v>
      </c>
      <c r="K963" t="s">
        <v>658</v>
      </c>
      <c r="L963" t="s">
        <v>657</v>
      </c>
      <c r="M963" t="s">
        <v>211</v>
      </c>
      <c r="N963">
        <v>5</v>
      </c>
      <c r="O963" t="s">
        <v>19762</v>
      </c>
      <c r="P963" t="s">
        <v>19761</v>
      </c>
      <c r="Q963" t="s">
        <v>5317</v>
      </c>
      <c r="R963" s="7">
        <v>40848</v>
      </c>
      <c r="S963" s="8">
        <f t="shared" si="120"/>
        <v>2011</v>
      </c>
      <c r="T963" s="8">
        <v>2011</v>
      </c>
      <c r="U963" s="8">
        <f t="shared" si="121"/>
        <v>11</v>
      </c>
      <c r="V963" s="7">
        <v>40848</v>
      </c>
      <c r="W963" t="s">
        <v>53</v>
      </c>
      <c r="X963" s="2">
        <v>0.30399999999999999</v>
      </c>
      <c r="Y963" s="6">
        <f t="shared" si="122"/>
        <v>8.115106377299057E-3</v>
      </c>
      <c r="AA963">
        <v>8952477</v>
      </c>
      <c r="AB963">
        <v>12250</v>
      </c>
      <c r="AC963">
        <v>10982760</v>
      </c>
      <c r="AD963" t="s">
        <v>2</v>
      </c>
      <c r="AE963">
        <v>53</v>
      </c>
      <c r="AF963">
        <v>11</v>
      </c>
      <c r="AH963" t="s">
        <v>19760</v>
      </c>
      <c r="AI963" t="s">
        <v>19759</v>
      </c>
      <c r="AJ963" t="s">
        <v>19758</v>
      </c>
      <c r="AK963" t="s">
        <v>19757</v>
      </c>
      <c r="AL963">
        <v>7</v>
      </c>
      <c r="AM963" s="5">
        <f t="shared" si="123"/>
        <v>0.63636363636363635</v>
      </c>
      <c r="AN963" s="4">
        <f t="shared" si="124"/>
        <v>9.6382224364049431E-4</v>
      </c>
      <c r="AO963" s="3"/>
      <c r="AP963">
        <v>0</v>
      </c>
      <c r="AR963" t="s">
        <v>1</v>
      </c>
      <c r="AT963" s="2" t="s">
        <v>0</v>
      </c>
      <c r="AU963" s="1">
        <f t="shared" si="125"/>
        <v>0.5969721137201488</v>
      </c>
      <c r="AV963" s="1">
        <f t="shared" si="126"/>
        <v>0.45394643104697757</v>
      </c>
      <c r="AW963" s="1">
        <f t="shared" si="127"/>
        <v>0.31092074837380634</v>
      </c>
    </row>
    <row r="964" spans="1:49" x14ac:dyDescent="0.2">
      <c r="A964">
        <v>962</v>
      </c>
      <c r="B964" t="s">
        <v>19756</v>
      </c>
      <c r="C964" t="s">
        <v>19755</v>
      </c>
      <c r="F964" t="s">
        <v>19754</v>
      </c>
      <c r="G964" t="s">
        <v>6</v>
      </c>
      <c r="H964" t="s">
        <v>5</v>
      </c>
      <c r="I964" t="s">
        <v>855</v>
      </c>
      <c r="J964">
        <v>60017991</v>
      </c>
      <c r="K964" t="s">
        <v>1070</v>
      </c>
      <c r="L964" t="s">
        <v>264</v>
      </c>
      <c r="M964" t="s">
        <v>55</v>
      </c>
      <c r="N964">
        <v>1</v>
      </c>
      <c r="O964" t="s">
        <v>19753</v>
      </c>
      <c r="P964">
        <v>7501637046</v>
      </c>
      <c r="Q964">
        <v>60017991</v>
      </c>
      <c r="R964" s="7">
        <v>40848</v>
      </c>
      <c r="S964" s="8">
        <f t="shared" si="120"/>
        <v>2011</v>
      </c>
      <c r="T964" s="8">
        <v>2011</v>
      </c>
      <c r="U964" s="8">
        <f t="shared" si="121"/>
        <v>11</v>
      </c>
      <c r="V964" s="7">
        <v>40848</v>
      </c>
      <c r="W964" t="s">
        <v>53</v>
      </c>
      <c r="X964" s="2">
        <v>0.30399999999999999</v>
      </c>
      <c r="Y964" s="6">
        <f t="shared" si="122"/>
        <v>8.115106377299057E-3</v>
      </c>
      <c r="AA964">
        <v>8952477</v>
      </c>
      <c r="AB964">
        <v>12250</v>
      </c>
      <c r="AC964">
        <v>10982760</v>
      </c>
      <c r="AD964" t="s">
        <v>2</v>
      </c>
      <c r="AE964">
        <v>53</v>
      </c>
      <c r="AF964">
        <v>11</v>
      </c>
      <c r="AH964" t="s">
        <v>19752</v>
      </c>
      <c r="AI964" t="s">
        <v>19751</v>
      </c>
      <c r="AJ964" t="s">
        <v>19750</v>
      </c>
      <c r="AK964" t="s">
        <v>19749</v>
      </c>
      <c r="AL964">
        <v>11</v>
      </c>
      <c r="AM964" s="5">
        <f t="shared" si="123"/>
        <v>1</v>
      </c>
      <c r="AN964" s="4">
        <f t="shared" si="124"/>
        <v>1.5145778114350624E-3</v>
      </c>
      <c r="AO964" s="3"/>
      <c r="AP964">
        <v>0</v>
      </c>
      <c r="AR964" t="s">
        <v>1</v>
      </c>
      <c r="AT964" s="2" t="s">
        <v>0</v>
      </c>
      <c r="AU964" s="1">
        <f t="shared" si="125"/>
        <v>0.61349478075398578</v>
      </c>
      <c r="AV964" s="1">
        <f t="shared" si="126"/>
        <v>0.481484209436706</v>
      </c>
      <c r="AW964" s="1">
        <f t="shared" si="127"/>
        <v>0.34947363811942611</v>
      </c>
    </row>
    <row r="965" spans="1:49" x14ac:dyDescent="0.2">
      <c r="A965">
        <v>963</v>
      </c>
      <c r="B965" t="s">
        <v>19748</v>
      </c>
      <c r="C965" t="s">
        <v>19747</v>
      </c>
      <c r="F965" t="s">
        <v>19746</v>
      </c>
      <c r="G965" t="s">
        <v>6</v>
      </c>
      <c r="H965" t="s">
        <v>5</v>
      </c>
      <c r="I965" t="s">
        <v>1939</v>
      </c>
      <c r="J965">
        <v>60004879</v>
      </c>
      <c r="K965" t="s">
        <v>2277</v>
      </c>
      <c r="L965" t="s">
        <v>1076</v>
      </c>
      <c r="M965" t="s">
        <v>55</v>
      </c>
      <c r="N965">
        <v>3</v>
      </c>
      <c r="O965" t="s">
        <v>19745</v>
      </c>
      <c r="P965" t="s">
        <v>19744</v>
      </c>
      <c r="Q965" t="s">
        <v>13411</v>
      </c>
      <c r="R965" s="7">
        <v>40848</v>
      </c>
      <c r="S965" s="8">
        <f t="shared" si="120"/>
        <v>2011</v>
      </c>
      <c r="T965" s="8">
        <v>2011</v>
      </c>
      <c r="U965" s="8">
        <f t="shared" si="121"/>
        <v>11</v>
      </c>
      <c r="V965" s="7">
        <v>40848</v>
      </c>
      <c r="W965" t="s">
        <v>53</v>
      </c>
      <c r="X965" s="2">
        <v>0.30399999999999999</v>
      </c>
      <c r="Y965" s="6">
        <f t="shared" si="122"/>
        <v>8.115106377299057E-3</v>
      </c>
      <c r="AA965">
        <v>8952477</v>
      </c>
      <c r="AB965">
        <v>12250</v>
      </c>
      <c r="AC965">
        <v>10982760</v>
      </c>
      <c r="AD965" t="s">
        <v>2</v>
      </c>
      <c r="AE965">
        <v>53</v>
      </c>
      <c r="AF965">
        <v>11</v>
      </c>
      <c r="AH965" t="s">
        <v>19743</v>
      </c>
      <c r="AI965" t="s">
        <v>19742</v>
      </c>
      <c r="AJ965" t="s">
        <v>19741</v>
      </c>
      <c r="AK965" t="s">
        <v>19740</v>
      </c>
      <c r="AL965">
        <v>0</v>
      </c>
      <c r="AM965" s="5">
        <f t="shared" si="123"/>
        <v>0</v>
      </c>
      <c r="AN965" s="4">
        <f t="shared" si="124"/>
        <v>0</v>
      </c>
      <c r="AO965" s="3"/>
      <c r="AP965">
        <v>0</v>
      </c>
      <c r="AR965" t="s">
        <v>1</v>
      </c>
      <c r="AT965" s="2" t="s">
        <v>0</v>
      </c>
      <c r="AU965" s="1">
        <f t="shared" si="125"/>
        <v>0.56805744641093392</v>
      </c>
      <c r="AV965" s="1">
        <f t="shared" si="126"/>
        <v>0.40575531886495286</v>
      </c>
      <c r="AW965" s="1">
        <f t="shared" si="127"/>
        <v>0.24345319131897172</v>
      </c>
    </row>
    <row r="966" spans="1:49" x14ac:dyDescent="0.2">
      <c r="A966">
        <v>964</v>
      </c>
      <c r="B966" t="s">
        <v>19739</v>
      </c>
      <c r="C966" t="s">
        <v>19738</v>
      </c>
      <c r="D966" t="s">
        <v>19737</v>
      </c>
      <c r="F966" t="s">
        <v>19736</v>
      </c>
      <c r="G966" t="s">
        <v>6</v>
      </c>
      <c r="H966" t="s">
        <v>5</v>
      </c>
      <c r="I966" t="s">
        <v>19735</v>
      </c>
      <c r="J966">
        <v>60012570</v>
      </c>
      <c r="K966" t="s">
        <v>19734</v>
      </c>
      <c r="L966" t="s">
        <v>19733</v>
      </c>
      <c r="M966" t="s">
        <v>86</v>
      </c>
      <c r="N966">
        <v>3</v>
      </c>
      <c r="O966" t="s">
        <v>19732</v>
      </c>
      <c r="P966" t="s">
        <v>19731</v>
      </c>
      <c r="Q966" t="s">
        <v>19730</v>
      </c>
      <c r="R966" s="7">
        <v>40848</v>
      </c>
      <c r="S966" s="8">
        <f t="shared" si="120"/>
        <v>2011</v>
      </c>
      <c r="T966" s="8">
        <v>2011</v>
      </c>
      <c r="U966" s="8">
        <f t="shared" si="121"/>
        <v>11</v>
      </c>
      <c r="V966" s="7">
        <v>40848</v>
      </c>
      <c r="W966" t="s">
        <v>38</v>
      </c>
      <c r="X966" s="2">
        <v>1.23</v>
      </c>
      <c r="Y966" s="6">
        <f t="shared" si="122"/>
        <v>3.2834147513413951E-2</v>
      </c>
      <c r="AA966">
        <v>9638695</v>
      </c>
      <c r="AB966">
        <v>17852</v>
      </c>
      <c r="AD966" t="s">
        <v>2</v>
      </c>
      <c r="AE966">
        <v>44</v>
      </c>
      <c r="AF966">
        <v>7</v>
      </c>
      <c r="AH966" t="s">
        <v>2070</v>
      </c>
      <c r="AI966" t="s">
        <v>19729</v>
      </c>
      <c r="AJ966" t="s">
        <v>19728</v>
      </c>
      <c r="AK966" t="s">
        <v>19727</v>
      </c>
      <c r="AL966">
        <v>16</v>
      </c>
      <c r="AM966" s="5">
        <f t="shared" si="123"/>
        <v>1.4545454545454546</v>
      </c>
      <c r="AN966" s="4">
        <f t="shared" si="124"/>
        <v>2.2030222711782728E-3</v>
      </c>
      <c r="AO966" s="3"/>
      <c r="AP966">
        <v>0</v>
      </c>
      <c r="AQ966" t="s">
        <v>385</v>
      </c>
      <c r="AR966" t="s">
        <v>1</v>
      </c>
      <c r="AS966" t="s">
        <v>384</v>
      </c>
      <c r="AT966" s="2" t="s">
        <v>0</v>
      </c>
      <c r="AU966" s="1">
        <f t="shared" si="125"/>
        <v>2.3644809940743245</v>
      </c>
      <c r="AV966" s="1">
        <f t="shared" si="126"/>
        <v>1.7518584892296112</v>
      </c>
      <c r="AW966" s="1">
        <f t="shared" si="127"/>
        <v>1.1392359843848976</v>
      </c>
    </row>
    <row r="967" spans="1:49" x14ac:dyDescent="0.2">
      <c r="A967">
        <v>965</v>
      </c>
      <c r="B967" t="s">
        <v>19726</v>
      </c>
      <c r="C967" t="s">
        <v>19725</v>
      </c>
      <c r="D967" t="s">
        <v>19724</v>
      </c>
      <c r="F967" t="s">
        <v>19723</v>
      </c>
      <c r="G967" t="s">
        <v>6</v>
      </c>
      <c r="H967" t="s">
        <v>5</v>
      </c>
      <c r="I967" t="s">
        <v>19722</v>
      </c>
      <c r="J967">
        <v>60011001</v>
      </c>
      <c r="K967" t="s">
        <v>646</v>
      </c>
      <c r="L967" t="s">
        <v>645</v>
      </c>
      <c r="M967" t="s">
        <v>31</v>
      </c>
      <c r="N967">
        <v>3</v>
      </c>
      <c r="O967" t="s">
        <v>19721</v>
      </c>
      <c r="P967" t="s">
        <v>19720</v>
      </c>
      <c r="Q967" t="s">
        <v>644</v>
      </c>
      <c r="R967" s="7">
        <v>40848</v>
      </c>
      <c r="S967" s="8">
        <f t="shared" si="120"/>
        <v>2011</v>
      </c>
      <c r="T967" s="8">
        <v>2011</v>
      </c>
      <c r="U967" s="8">
        <f t="shared" si="121"/>
        <v>11</v>
      </c>
      <c r="V967" s="7">
        <v>40848</v>
      </c>
      <c r="W967" t="s">
        <v>19719</v>
      </c>
      <c r="X967" s="2">
        <v>0.76700000000000002</v>
      </c>
      <c r="Y967" s="6">
        <f t="shared" si="122"/>
        <v>2.0474626945356504E-2</v>
      </c>
      <c r="AA967" t="s">
        <v>19718</v>
      </c>
      <c r="AB967">
        <v>12946</v>
      </c>
      <c r="AD967" t="s">
        <v>2</v>
      </c>
      <c r="AE967">
        <v>72</v>
      </c>
      <c r="AF967">
        <v>11</v>
      </c>
      <c r="AH967" t="s">
        <v>19717</v>
      </c>
      <c r="AI967" t="s">
        <v>19716</v>
      </c>
      <c r="AJ967" t="s">
        <v>19715</v>
      </c>
      <c r="AK967" t="s">
        <v>19714</v>
      </c>
      <c r="AL967">
        <v>32</v>
      </c>
      <c r="AM967" s="5">
        <f t="shared" si="123"/>
        <v>2.9090909090909092</v>
      </c>
      <c r="AN967" s="4">
        <f t="shared" si="124"/>
        <v>4.4060445423565455E-3</v>
      </c>
      <c r="AO967" s="3"/>
      <c r="AP967">
        <v>0</v>
      </c>
      <c r="AR967" t="s">
        <v>1</v>
      </c>
      <c r="AT967" s="2">
        <v>2.6389999999999998</v>
      </c>
      <c r="AU967" s="1">
        <f t="shared" si="125"/>
        <v>1.5654052224456518</v>
      </c>
      <c r="AV967" s="1">
        <f t="shared" si="126"/>
        <v>1.2440335743856525</v>
      </c>
      <c r="AW967" s="1">
        <f t="shared" si="127"/>
        <v>0.92266192632565325</v>
      </c>
    </row>
    <row r="968" spans="1:49" x14ac:dyDescent="0.2">
      <c r="A968">
        <v>966</v>
      </c>
      <c r="B968" t="s">
        <v>19713</v>
      </c>
      <c r="C968" t="s">
        <v>19712</v>
      </c>
      <c r="D968" t="s">
        <v>19711</v>
      </c>
      <c r="F968" t="s">
        <v>19710</v>
      </c>
      <c r="G968" t="s">
        <v>6</v>
      </c>
      <c r="H968" t="s">
        <v>5</v>
      </c>
      <c r="I968" t="s">
        <v>19709</v>
      </c>
      <c r="J968" t="s">
        <v>19708</v>
      </c>
      <c r="K968" t="s">
        <v>19707</v>
      </c>
      <c r="L968" t="s">
        <v>19706</v>
      </c>
      <c r="M968" t="s">
        <v>361</v>
      </c>
      <c r="N968">
        <v>3</v>
      </c>
      <c r="O968" t="s">
        <v>19705</v>
      </c>
      <c r="P968" t="s">
        <v>19704</v>
      </c>
      <c r="Q968" t="s">
        <v>19703</v>
      </c>
      <c r="R968" s="7">
        <v>40848</v>
      </c>
      <c r="S968" s="8">
        <f t="shared" si="120"/>
        <v>2011</v>
      </c>
      <c r="T968" s="8">
        <v>2011</v>
      </c>
      <c r="U968" s="8">
        <f t="shared" si="121"/>
        <v>11</v>
      </c>
      <c r="V968" s="7">
        <v>40848</v>
      </c>
      <c r="W968" t="s">
        <v>19702</v>
      </c>
      <c r="X968" s="2">
        <v>1.4390000000000001</v>
      </c>
      <c r="Y968" s="6">
        <f t="shared" si="122"/>
        <v>3.8413283147807058E-2</v>
      </c>
      <c r="AA968">
        <v>8939659</v>
      </c>
      <c r="AB968">
        <v>25184</v>
      </c>
      <c r="AD968" t="s">
        <v>2</v>
      </c>
      <c r="AE968">
        <v>24</v>
      </c>
      <c r="AF968">
        <v>11</v>
      </c>
      <c r="AH968" t="s">
        <v>19701</v>
      </c>
      <c r="AI968" t="s">
        <v>19700</v>
      </c>
      <c r="AJ968" t="s">
        <v>19699</v>
      </c>
      <c r="AK968" t="s">
        <v>19698</v>
      </c>
      <c r="AL968">
        <v>25</v>
      </c>
      <c r="AM968" s="5">
        <f t="shared" si="123"/>
        <v>2.2727272727272729</v>
      </c>
      <c r="AN968" s="4">
        <f t="shared" si="124"/>
        <v>3.4422222987160515E-3</v>
      </c>
      <c r="AO968" s="3"/>
      <c r="AP968">
        <v>1</v>
      </c>
      <c r="AR968" t="s">
        <v>1</v>
      </c>
      <c r="AT968" s="2">
        <v>4.0549999999999997</v>
      </c>
      <c r="AU968" s="1">
        <f t="shared" si="125"/>
        <v>2.7921964893079751</v>
      </c>
      <c r="AV968" s="1">
        <f t="shared" si="126"/>
        <v>2.0927752723261555</v>
      </c>
      <c r="AW968" s="1">
        <f t="shared" si="127"/>
        <v>1.3933540553443353</v>
      </c>
    </row>
    <row r="969" spans="1:49" x14ac:dyDescent="0.2">
      <c r="A969">
        <v>967</v>
      </c>
      <c r="B969" t="s">
        <v>19697</v>
      </c>
      <c r="C969" t="s">
        <v>19696</v>
      </c>
      <c r="D969" t="s">
        <v>19695</v>
      </c>
      <c r="F969" t="s">
        <v>19694</v>
      </c>
      <c r="G969" t="s">
        <v>6</v>
      </c>
      <c r="H969" t="s">
        <v>5</v>
      </c>
      <c r="I969" t="s">
        <v>19693</v>
      </c>
      <c r="J969" t="s">
        <v>19692</v>
      </c>
      <c r="K969" t="s">
        <v>19691</v>
      </c>
      <c r="L969" t="s">
        <v>19690</v>
      </c>
      <c r="M969" t="s">
        <v>11634</v>
      </c>
      <c r="N969">
        <v>4</v>
      </c>
      <c r="O969" t="s">
        <v>19689</v>
      </c>
      <c r="P969" t="s">
        <v>19688</v>
      </c>
      <c r="Q969" t="s">
        <v>19687</v>
      </c>
      <c r="R969" s="7">
        <v>40848</v>
      </c>
      <c r="S969" s="8">
        <f t="shared" si="120"/>
        <v>2011</v>
      </c>
      <c r="T969" s="8">
        <v>2011</v>
      </c>
      <c r="U969" s="8">
        <f t="shared" si="121"/>
        <v>11</v>
      </c>
      <c r="V969" s="7">
        <v>40848</v>
      </c>
      <c r="W969" t="s">
        <v>19686</v>
      </c>
      <c r="X969" s="2">
        <v>0.35499999999999998</v>
      </c>
      <c r="Y969" s="6">
        <f t="shared" si="122"/>
        <v>9.4765222498064648E-3</v>
      </c>
      <c r="AA969">
        <v>9257721</v>
      </c>
      <c r="AB969">
        <v>28456</v>
      </c>
      <c r="AD969" t="s">
        <v>2</v>
      </c>
      <c r="AE969">
        <v>44</v>
      </c>
      <c r="AF969">
        <v>9</v>
      </c>
      <c r="AH969" t="s">
        <v>1376</v>
      </c>
      <c r="AI969" t="s">
        <v>19685</v>
      </c>
      <c r="AJ969" t="s">
        <v>19684</v>
      </c>
      <c r="AK969" t="s">
        <v>19683</v>
      </c>
      <c r="AL969">
        <v>33</v>
      </c>
      <c r="AM969" s="5">
        <f t="shared" si="123"/>
        <v>3</v>
      </c>
      <c r="AN969" s="4">
        <f t="shared" si="124"/>
        <v>4.5437334343051876E-3</v>
      </c>
      <c r="AO969" s="3"/>
      <c r="AP969">
        <v>1</v>
      </c>
      <c r="AR969" t="s">
        <v>1</v>
      </c>
      <c r="AT969" s="2" t="s">
        <v>0</v>
      </c>
      <c r="AU969" s="1">
        <f t="shared" si="125"/>
        <v>0.7996685605156082</v>
      </c>
      <c r="AV969" s="1">
        <f t="shared" si="126"/>
        <v>0.70101278420558255</v>
      </c>
      <c r="AW969" s="1">
        <f t="shared" si="127"/>
        <v>0.60235700789555702</v>
      </c>
    </row>
    <row r="970" spans="1:49" x14ac:dyDescent="0.2">
      <c r="A970">
        <v>968</v>
      </c>
      <c r="B970" t="s">
        <v>19682</v>
      </c>
      <c r="C970" t="s">
        <v>19681</v>
      </c>
      <c r="F970" t="s">
        <v>19680</v>
      </c>
      <c r="G970" t="s">
        <v>6</v>
      </c>
      <c r="H970" t="s">
        <v>5</v>
      </c>
      <c r="I970" t="s">
        <v>1194</v>
      </c>
      <c r="J970">
        <v>60025578</v>
      </c>
      <c r="K970" t="s">
        <v>62</v>
      </c>
      <c r="L970" t="s">
        <v>61</v>
      </c>
      <c r="M970" t="s">
        <v>60</v>
      </c>
      <c r="N970">
        <v>5</v>
      </c>
      <c r="O970" t="s">
        <v>19679</v>
      </c>
      <c r="P970" t="s">
        <v>19678</v>
      </c>
      <c r="Q970" t="s">
        <v>69</v>
      </c>
      <c r="R970" s="7">
        <v>40847</v>
      </c>
      <c r="S970" s="8">
        <f t="shared" si="120"/>
        <v>2011</v>
      </c>
      <c r="T970" s="8">
        <v>2011</v>
      </c>
      <c r="U970" s="8">
        <f t="shared" si="121"/>
        <v>11</v>
      </c>
      <c r="V970" s="7">
        <v>2011</v>
      </c>
      <c r="W970" t="s">
        <v>970</v>
      </c>
      <c r="X970" s="2">
        <v>1.3280000000000001</v>
      </c>
      <c r="Y970" s="6">
        <f t="shared" si="122"/>
        <v>3.5450201542937994E-2</v>
      </c>
      <c r="AA970">
        <v>15361225</v>
      </c>
      <c r="AB970">
        <v>18894</v>
      </c>
      <c r="AD970" t="s">
        <v>2</v>
      </c>
      <c r="AE970">
        <v>10</v>
      </c>
      <c r="AG970">
        <v>6035954</v>
      </c>
      <c r="AH970" t="s">
        <v>19677</v>
      </c>
      <c r="AI970" t="s">
        <v>19676</v>
      </c>
      <c r="AJ970" t="s">
        <v>19675</v>
      </c>
      <c r="AK970" t="s">
        <v>19674</v>
      </c>
      <c r="AL970">
        <v>44</v>
      </c>
      <c r="AM970" s="5">
        <f t="shared" si="123"/>
        <v>4</v>
      </c>
      <c r="AN970" s="4">
        <f t="shared" si="124"/>
        <v>6.0583112457402496E-3</v>
      </c>
      <c r="AO970" s="3"/>
      <c r="AP970">
        <v>0</v>
      </c>
      <c r="AQ970" t="s">
        <v>2152</v>
      </c>
      <c r="AR970" t="s">
        <v>1</v>
      </c>
      <c r="AS970" t="s">
        <v>2151</v>
      </c>
      <c r="AT970" s="2">
        <v>3.8340000000000001</v>
      </c>
      <c r="AU970" s="1">
        <f t="shared" si="125"/>
        <v>2.6632634453778667</v>
      </c>
      <c r="AV970" s="1">
        <f t="shared" si="126"/>
        <v>2.0754256394339121</v>
      </c>
      <c r="AW970" s="1">
        <f t="shared" si="127"/>
        <v>1.4875878334899573</v>
      </c>
    </row>
    <row r="971" spans="1:49" x14ac:dyDescent="0.2">
      <c r="A971">
        <v>969</v>
      </c>
      <c r="B971" t="s">
        <v>19673</v>
      </c>
      <c r="C971" t="s">
        <v>19672</v>
      </c>
      <c r="F971" t="s">
        <v>19671</v>
      </c>
      <c r="G971" t="s">
        <v>6</v>
      </c>
      <c r="H971" t="s">
        <v>5</v>
      </c>
      <c r="I971" t="s">
        <v>19670</v>
      </c>
      <c r="J971">
        <v>60024353</v>
      </c>
      <c r="K971" t="s">
        <v>1187</v>
      </c>
      <c r="L971" t="s">
        <v>1186</v>
      </c>
      <c r="M971" t="s">
        <v>148</v>
      </c>
      <c r="N971">
        <v>3</v>
      </c>
      <c r="O971" t="s">
        <v>19669</v>
      </c>
      <c r="P971" t="s">
        <v>19668</v>
      </c>
      <c r="Q971" t="s">
        <v>19667</v>
      </c>
      <c r="R971" s="7">
        <v>40847</v>
      </c>
      <c r="S971" s="8">
        <f t="shared" si="120"/>
        <v>2011</v>
      </c>
      <c r="T971" s="8">
        <v>2011</v>
      </c>
      <c r="U971" s="8">
        <f t="shared" si="121"/>
        <v>11</v>
      </c>
      <c r="V971" s="7">
        <v>2011</v>
      </c>
      <c r="W971" t="s">
        <v>970</v>
      </c>
      <c r="X971" s="2">
        <v>1.3280000000000001</v>
      </c>
      <c r="Y971" s="6">
        <f t="shared" si="122"/>
        <v>3.5450201542937994E-2</v>
      </c>
      <c r="AA971">
        <v>15361225</v>
      </c>
      <c r="AB971">
        <v>18894</v>
      </c>
      <c r="AD971" t="s">
        <v>2</v>
      </c>
      <c r="AE971">
        <v>10</v>
      </c>
      <c r="AG971">
        <v>6036144</v>
      </c>
      <c r="AH971" t="s">
        <v>19666</v>
      </c>
      <c r="AI971" t="s">
        <v>19665</v>
      </c>
      <c r="AJ971" t="s">
        <v>19664</v>
      </c>
      <c r="AK971" t="s">
        <v>19663</v>
      </c>
      <c r="AL971">
        <v>43</v>
      </c>
      <c r="AM971" s="5">
        <f t="shared" si="123"/>
        <v>3.9090909090909092</v>
      </c>
      <c r="AN971" s="4">
        <f t="shared" si="124"/>
        <v>5.9206223537916084E-3</v>
      </c>
      <c r="AO971" s="3"/>
      <c r="AP971">
        <v>0</v>
      </c>
      <c r="AR971" t="s">
        <v>1</v>
      </c>
      <c r="AT971" s="2">
        <v>3.8340000000000001</v>
      </c>
      <c r="AU971" s="1">
        <f t="shared" si="125"/>
        <v>2.6591327786194077</v>
      </c>
      <c r="AV971" s="1">
        <f t="shared" si="126"/>
        <v>2.06854119483648</v>
      </c>
      <c r="AW971" s="1">
        <f t="shared" si="127"/>
        <v>1.4779496110535524</v>
      </c>
    </row>
    <row r="972" spans="1:49" x14ac:dyDescent="0.2">
      <c r="A972">
        <v>970</v>
      </c>
      <c r="B972" t="s">
        <v>19662</v>
      </c>
      <c r="C972" t="s">
        <v>19661</v>
      </c>
      <c r="F972" t="s">
        <v>19660</v>
      </c>
      <c r="G972" t="s">
        <v>6</v>
      </c>
      <c r="H972" t="s">
        <v>5</v>
      </c>
      <c r="I972" t="s">
        <v>418</v>
      </c>
      <c r="J972">
        <v>60005429</v>
      </c>
      <c r="K972" t="s">
        <v>200</v>
      </c>
      <c r="L972" t="s">
        <v>56</v>
      </c>
      <c r="M972" t="s">
        <v>55</v>
      </c>
      <c r="N972">
        <v>3</v>
      </c>
      <c r="O972" t="s">
        <v>4138</v>
      </c>
      <c r="P972" t="s">
        <v>4137</v>
      </c>
      <c r="Q972" t="s">
        <v>525</v>
      </c>
      <c r="R972" s="7">
        <v>40847</v>
      </c>
      <c r="S972" s="8">
        <f t="shared" si="120"/>
        <v>2011</v>
      </c>
      <c r="T972" s="8">
        <v>2011</v>
      </c>
      <c r="U972" s="8">
        <f t="shared" si="121"/>
        <v>11</v>
      </c>
      <c r="V972" s="7">
        <v>2011</v>
      </c>
      <c r="W972" t="s">
        <v>970</v>
      </c>
      <c r="X972" s="2">
        <v>1.3280000000000001</v>
      </c>
      <c r="Y972" s="6">
        <f t="shared" si="122"/>
        <v>3.5450201542937994E-2</v>
      </c>
      <c r="AA972">
        <v>15361225</v>
      </c>
      <c r="AB972">
        <v>18894</v>
      </c>
      <c r="AD972" t="s">
        <v>2</v>
      </c>
      <c r="AE972">
        <v>10</v>
      </c>
      <c r="AG972">
        <v>6043860</v>
      </c>
      <c r="AH972" t="s">
        <v>19659</v>
      </c>
      <c r="AI972" t="s">
        <v>19658</v>
      </c>
      <c r="AJ972" t="s">
        <v>19657</v>
      </c>
      <c r="AK972" t="s">
        <v>19656</v>
      </c>
      <c r="AL972">
        <v>20</v>
      </c>
      <c r="AM972" s="5">
        <f t="shared" si="123"/>
        <v>1.8181818181818181</v>
      </c>
      <c r="AN972" s="4">
        <f t="shared" si="124"/>
        <v>2.7537778389728406E-3</v>
      </c>
      <c r="AO972" s="3"/>
      <c r="AP972">
        <v>0</v>
      </c>
      <c r="AQ972" t="s">
        <v>373</v>
      </c>
      <c r="AR972" t="s">
        <v>19655</v>
      </c>
      <c r="AS972" t="s">
        <v>372</v>
      </c>
      <c r="AT972" s="2">
        <v>3.8340000000000001</v>
      </c>
      <c r="AU972" s="1">
        <f t="shared" si="125"/>
        <v>2.5641274431748449</v>
      </c>
      <c r="AV972" s="1">
        <f t="shared" si="126"/>
        <v>1.9101989690955419</v>
      </c>
      <c r="AW972" s="1">
        <f t="shared" si="127"/>
        <v>1.2562704950162387</v>
      </c>
    </row>
    <row r="973" spans="1:49" x14ac:dyDescent="0.2">
      <c r="A973">
        <v>971</v>
      </c>
      <c r="B973" t="s">
        <v>19654</v>
      </c>
      <c r="C973" t="s">
        <v>19653</v>
      </c>
      <c r="F973" t="s">
        <v>19652</v>
      </c>
      <c r="G973" t="s">
        <v>6</v>
      </c>
      <c r="H973" t="s">
        <v>5</v>
      </c>
      <c r="I973" t="s">
        <v>19651</v>
      </c>
      <c r="J973">
        <v>60007196</v>
      </c>
      <c r="K973" t="s">
        <v>19650</v>
      </c>
      <c r="L973" t="s">
        <v>700</v>
      </c>
      <c r="M973" t="s">
        <v>388</v>
      </c>
      <c r="N973">
        <v>2</v>
      </c>
      <c r="O973" t="s">
        <v>19649</v>
      </c>
      <c r="P973" t="s">
        <v>19648</v>
      </c>
      <c r="Q973" t="s">
        <v>19647</v>
      </c>
      <c r="R973" s="7">
        <v>40847</v>
      </c>
      <c r="S973" s="8">
        <f t="shared" si="120"/>
        <v>2011</v>
      </c>
      <c r="T973" s="8">
        <v>2011</v>
      </c>
      <c r="U973" s="8">
        <f t="shared" si="121"/>
        <v>11</v>
      </c>
      <c r="V973" s="7">
        <v>2011</v>
      </c>
      <c r="W973" t="s">
        <v>1306</v>
      </c>
      <c r="X973" s="2">
        <v>0.17799999999999999</v>
      </c>
      <c r="Y973" s="6">
        <f t="shared" si="122"/>
        <v>4.7516083393395799E-3</v>
      </c>
      <c r="AB973">
        <v>5300152204</v>
      </c>
      <c r="AC973">
        <v>13492543</v>
      </c>
      <c r="AD973" t="s">
        <v>2</v>
      </c>
      <c r="AE973">
        <v>8</v>
      </c>
      <c r="AF973">
        <v>20</v>
      </c>
      <c r="AH973" t="s">
        <v>19646</v>
      </c>
      <c r="AI973" t="s">
        <v>19645</v>
      </c>
      <c r="AJ973" t="s">
        <v>19644</v>
      </c>
      <c r="AK973" t="s">
        <v>19643</v>
      </c>
      <c r="AL973">
        <v>8</v>
      </c>
      <c r="AM973" s="5">
        <f t="shared" si="123"/>
        <v>0.72727272727272729</v>
      </c>
      <c r="AN973" s="4">
        <f t="shared" si="124"/>
        <v>1.1015111355891364E-3</v>
      </c>
      <c r="AO973" s="3"/>
      <c r="AP973">
        <v>1</v>
      </c>
      <c r="AR973" t="s">
        <v>1</v>
      </c>
      <c r="AT973" s="2">
        <v>0.57799999999999996</v>
      </c>
      <c r="AU973" s="1">
        <f t="shared" si="125"/>
        <v>0.36565791782144469</v>
      </c>
      <c r="AV973" s="1">
        <f t="shared" si="126"/>
        <v>0.29265597374643582</v>
      </c>
      <c r="AW973" s="1">
        <f t="shared" si="127"/>
        <v>0.21965402967142694</v>
      </c>
    </row>
    <row r="974" spans="1:49" x14ac:dyDescent="0.2">
      <c r="A974">
        <v>972</v>
      </c>
      <c r="B974" t="s">
        <v>19642</v>
      </c>
      <c r="F974" t="s">
        <v>19641</v>
      </c>
      <c r="G974" t="s">
        <v>6</v>
      </c>
      <c r="H974" t="s">
        <v>5</v>
      </c>
      <c r="I974" t="s">
        <v>19640</v>
      </c>
      <c r="J974">
        <v>60001821</v>
      </c>
      <c r="K974" t="s">
        <v>755</v>
      </c>
      <c r="L974" t="s">
        <v>754</v>
      </c>
      <c r="M974" t="s">
        <v>211</v>
      </c>
      <c r="N974">
        <v>4</v>
      </c>
      <c r="O974" t="s">
        <v>19639</v>
      </c>
      <c r="P974" t="s">
        <v>19638</v>
      </c>
      <c r="Q974" t="s">
        <v>753</v>
      </c>
      <c r="R974" s="7">
        <v>40846</v>
      </c>
      <c r="S974" s="8">
        <f t="shared" si="120"/>
        <v>2011</v>
      </c>
      <c r="T974" s="8">
        <v>2011</v>
      </c>
      <c r="U974" s="8">
        <f t="shared" si="121"/>
        <v>11</v>
      </c>
      <c r="V974" s="7">
        <v>40846</v>
      </c>
      <c r="W974" t="s">
        <v>1173</v>
      </c>
      <c r="X974" s="2" t="s">
        <v>0</v>
      </c>
      <c r="Y974" s="6" t="e">
        <f t="shared" si="122"/>
        <v>#VALUE!</v>
      </c>
      <c r="AA974">
        <v>19921950</v>
      </c>
      <c r="AB974">
        <v>19400157124</v>
      </c>
      <c r="AD974" t="s">
        <v>2</v>
      </c>
      <c r="AE974">
        <v>6</v>
      </c>
      <c r="AF974">
        <v>26</v>
      </c>
      <c r="AH974" t="s">
        <v>19637</v>
      </c>
      <c r="AI974" t="s">
        <v>19636</v>
      </c>
      <c r="AJ974" t="s">
        <v>19635</v>
      </c>
      <c r="AK974" t="s">
        <v>19634</v>
      </c>
      <c r="AL974">
        <v>5</v>
      </c>
      <c r="AM974" s="5">
        <f t="shared" si="123"/>
        <v>0.45454545454545453</v>
      </c>
      <c r="AN974" s="4">
        <f t="shared" si="124"/>
        <v>6.8844445974321016E-4</v>
      </c>
      <c r="AO974" s="3"/>
      <c r="AP974">
        <v>0</v>
      </c>
      <c r="AR974" t="s">
        <v>1</v>
      </c>
      <c r="AT974" s="2" t="s">
        <v>0</v>
      </c>
      <c r="AU974" s="1" t="e">
        <f t="shared" si="125"/>
        <v>#VALUE!</v>
      </c>
      <c r="AV974" s="1" t="e">
        <f t="shared" si="126"/>
        <v>#VALUE!</v>
      </c>
      <c r="AW974" s="1" t="e">
        <f t="shared" si="127"/>
        <v>#VALUE!</v>
      </c>
    </row>
    <row r="975" spans="1:49" x14ac:dyDescent="0.2">
      <c r="A975">
        <v>973</v>
      </c>
      <c r="B975" t="s">
        <v>19633</v>
      </c>
      <c r="C975" t="s">
        <v>19632</v>
      </c>
      <c r="F975" t="s">
        <v>19631</v>
      </c>
      <c r="G975" t="s">
        <v>6</v>
      </c>
      <c r="H975" t="s">
        <v>5</v>
      </c>
      <c r="I975" t="s">
        <v>19630</v>
      </c>
      <c r="J975" t="s">
        <v>19629</v>
      </c>
      <c r="K975" t="s">
        <v>19628</v>
      </c>
      <c r="L975" t="s">
        <v>19627</v>
      </c>
      <c r="M975" t="s">
        <v>860</v>
      </c>
      <c r="N975">
        <v>3</v>
      </c>
      <c r="O975" t="s">
        <v>19626</v>
      </c>
      <c r="P975" t="s">
        <v>19625</v>
      </c>
      <c r="Q975" t="s">
        <v>19624</v>
      </c>
      <c r="R975" s="7">
        <v>40844</v>
      </c>
      <c r="S975" s="8">
        <f t="shared" si="120"/>
        <v>2011</v>
      </c>
      <c r="T975" s="8">
        <v>2011</v>
      </c>
      <c r="U975" s="8">
        <f t="shared" si="121"/>
        <v>11</v>
      </c>
      <c r="V975" s="7">
        <v>40844</v>
      </c>
      <c r="W975" t="s">
        <v>6445</v>
      </c>
      <c r="X975" s="2">
        <v>0.89600000000000002</v>
      </c>
      <c r="Y975" s="6">
        <f t="shared" si="122"/>
        <v>2.3918208269934065E-2</v>
      </c>
      <c r="AA975">
        <v>15393755</v>
      </c>
      <c r="AB975">
        <v>21100855841</v>
      </c>
      <c r="AC975">
        <v>15502376</v>
      </c>
      <c r="AD975" t="s">
        <v>2</v>
      </c>
      <c r="AE975">
        <v>84</v>
      </c>
      <c r="AF975">
        <v>4</v>
      </c>
      <c r="AG975">
        <v>41139</v>
      </c>
      <c r="AI975" t="s">
        <v>19623</v>
      </c>
      <c r="AK975" t="s">
        <v>19622</v>
      </c>
      <c r="AL975">
        <v>17</v>
      </c>
      <c r="AM975" s="5">
        <f t="shared" si="123"/>
        <v>1.5454545454545454</v>
      </c>
      <c r="AN975" s="4">
        <f t="shared" si="124"/>
        <v>2.3407111631269148E-3</v>
      </c>
      <c r="AO975" s="3"/>
      <c r="AP975">
        <v>0</v>
      </c>
      <c r="AR975" t="s">
        <v>1</v>
      </c>
      <c r="AT975" s="2" t="s">
        <v>0</v>
      </c>
      <c r="AU975" s="1">
        <f t="shared" si="125"/>
        <v>1.7444959137891916</v>
      </c>
      <c r="AV975" s="1">
        <f t="shared" si="126"/>
        <v>1.3129459716530489</v>
      </c>
      <c r="AW975" s="1">
        <f t="shared" si="127"/>
        <v>0.88139602951690588</v>
      </c>
    </row>
    <row r="976" spans="1:49" x14ac:dyDescent="0.2">
      <c r="A976">
        <v>974</v>
      </c>
      <c r="B976" t="s">
        <v>19621</v>
      </c>
      <c r="C976" t="s">
        <v>19620</v>
      </c>
      <c r="F976" t="s">
        <v>19619</v>
      </c>
      <c r="G976" t="s">
        <v>6</v>
      </c>
      <c r="H976" t="s">
        <v>5</v>
      </c>
      <c r="I976" t="s">
        <v>19618</v>
      </c>
      <c r="J976" t="s">
        <v>19617</v>
      </c>
      <c r="K976" t="s">
        <v>19616</v>
      </c>
      <c r="L976" t="s">
        <v>19615</v>
      </c>
      <c r="M976" t="s">
        <v>870</v>
      </c>
      <c r="N976">
        <v>6</v>
      </c>
      <c r="O976" t="s">
        <v>19614</v>
      </c>
      <c r="P976" t="s">
        <v>19613</v>
      </c>
      <c r="Q976" t="s">
        <v>19612</v>
      </c>
      <c r="R976" s="7">
        <v>40844</v>
      </c>
      <c r="S976" s="8">
        <f t="shared" si="120"/>
        <v>2011</v>
      </c>
      <c r="T976" s="8">
        <v>2011</v>
      </c>
      <c r="U976" s="8">
        <f t="shared" si="121"/>
        <v>11</v>
      </c>
      <c r="V976" s="7">
        <v>2011</v>
      </c>
      <c r="W976" t="s">
        <v>970</v>
      </c>
      <c r="X976" s="2">
        <v>1.3280000000000001</v>
      </c>
      <c r="Y976" s="6">
        <f t="shared" si="122"/>
        <v>3.5450201542937994E-2</v>
      </c>
      <c r="AA976">
        <v>15361225</v>
      </c>
      <c r="AB976">
        <v>18894</v>
      </c>
      <c r="AD976" t="s">
        <v>2</v>
      </c>
      <c r="AE976">
        <v>10</v>
      </c>
      <c r="AG976">
        <v>6034510</v>
      </c>
      <c r="AH976" t="s">
        <v>732</v>
      </c>
      <c r="AI976" t="s">
        <v>19611</v>
      </c>
      <c r="AJ976" t="s">
        <v>19610</v>
      </c>
      <c r="AK976" t="s">
        <v>19609</v>
      </c>
      <c r="AL976">
        <v>30</v>
      </c>
      <c r="AM976" s="5">
        <f t="shared" si="123"/>
        <v>2.7272727272727271</v>
      </c>
      <c r="AN976" s="4">
        <f t="shared" si="124"/>
        <v>4.1306667584592614E-3</v>
      </c>
      <c r="AO976" s="3"/>
      <c r="AP976">
        <v>0</v>
      </c>
      <c r="AQ976" t="s">
        <v>1199</v>
      </c>
      <c r="AR976">
        <v>4000101041</v>
      </c>
      <c r="AS976" t="s">
        <v>1198</v>
      </c>
      <c r="AT976" s="2">
        <v>3.8340000000000001</v>
      </c>
      <c r="AU976" s="1">
        <f t="shared" si="125"/>
        <v>2.6054341107594374</v>
      </c>
      <c r="AV976" s="1">
        <f t="shared" si="126"/>
        <v>1.9790434150698626</v>
      </c>
      <c r="AW976" s="1">
        <f t="shared" si="127"/>
        <v>1.352652719380288</v>
      </c>
    </row>
    <row r="977" spans="1:49" x14ac:dyDescent="0.2">
      <c r="A977">
        <v>975</v>
      </c>
      <c r="B977" t="s">
        <v>19608</v>
      </c>
      <c r="C977" t="s">
        <v>19607</v>
      </c>
      <c r="F977" t="s">
        <v>19606</v>
      </c>
      <c r="G977" t="s">
        <v>6</v>
      </c>
      <c r="H977" t="s">
        <v>5</v>
      </c>
      <c r="I977" t="s">
        <v>1874</v>
      </c>
      <c r="J977" t="s">
        <v>19605</v>
      </c>
      <c r="K977" t="s">
        <v>19604</v>
      </c>
      <c r="L977" t="s">
        <v>19603</v>
      </c>
      <c r="M977" t="s">
        <v>946</v>
      </c>
      <c r="N977">
        <v>4</v>
      </c>
      <c r="O977" t="s">
        <v>19602</v>
      </c>
      <c r="P977" t="s">
        <v>19601</v>
      </c>
      <c r="Q977" t="s">
        <v>19600</v>
      </c>
      <c r="R977" s="7">
        <v>40844</v>
      </c>
      <c r="S977" s="8">
        <f t="shared" si="120"/>
        <v>2011</v>
      </c>
      <c r="T977" s="8">
        <v>2011</v>
      </c>
      <c r="U977" s="8">
        <f t="shared" si="121"/>
        <v>11</v>
      </c>
      <c r="V977" s="7">
        <v>2011</v>
      </c>
      <c r="W977" t="s">
        <v>970</v>
      </c>
      <c r="X977" s="2">
        <v>1.3280000000000001</v>
      </c>
      <c r="Y977" s="6">
        <f t="shared" si="122"/>
        <v>3.5450201542937994E-2</v>
      </c>
      <c r="AA977">
        <v>15361225</v>
      </c>
      <c r="AB977">
        <v>18894</v>
      </c>
      <c r="AD977" t="s">
        <v>2</v>
      </c>
      <c r="AE977">
        <v>10</v>
      </c>
      <c r="AG977">
        <v>6030910</v>
      </c>
      <c r="AH977" t="s">
        <v>19599</v>
      </c>
      <c r="AI977" t="s">
        <v>19598</v>
      </c>
      <c r="AJ977" t="s">
        <v>19597</v>
      </c>
      <c r="AK977" t="s">
        <v>19596</v>
      </c>
      <c r="AL977">
        <v>35</v>
      </c>
      <c r="AM977" s="5">
        <f t="shared" si="123"/>
        <v>3.1818181818181817</v>
      </c>
      <c r="AN977" s="4">
        <f t="shared" si="124"/>
        <v>4.8191112182024709E-3</v>
      </c>
      <c r="AO977" s="3"/>
      <c r="AP977">
        <v>0</v>
      </c>
      <c r="AQ977" t="s">
        <v>309</v>
      </c>
      <c r="AR977" t="s">
        <v>19595</v>
      </c>
      <c r="AS977" t="s">
        <v>308</v>
      </c>
      <c r="AT977" s="2">
        <v>3.8340000000000001</v>
      </c>
      <c r="AU977" s="1">
        <f t="shared" si="125"/>
        <v>2.6260874445517337</v>
      </c>
      <c r="AV977" s="1">
        <f t="shared" si="126"/>
        <v>2.0134656380570233</v>
      </c>
      <c r="AW977" s="1">
        <f t="shared" si="127"/>
        <v>1.4008438315623128</v>
      </c>
    </row>
    <row r="978" spans="1:49" x14ac:dyDescent="0.2">
      <c r="A978">
        <v>976</v>
      </c>
      <c r="B978" t="s">
        <v>19594</v>
      </c>
      <c r="C978" t="s">
        <v>19593</v>
      </c>
      <c r="F978" t="s">
        <v>19592</v>
      </c>
      <c r="G978" t="s">
        <v>6</v>
      </c>
      <c r="H978" t="s">
        <v>5</v>
      </c>
      <c r="I978" t="s">
        <v>19591</v>
      </c>
      <c r="J978">
        <v>60073338</v>
      </c>
      <c r="K978" t="s">
        <v>19590</v>
      </c>
      <c r="L978" t="s">
        <v>297</v>
      </c>
      <c r="M978" t="s">
        <v>86</v>
      </c>
      <c r="N978">
        <v>1</v>
      </c>
      <c r="O978" t="s">
        <v>19589</v>
      </c>
      <c r="P978">
        <v>7003832349</v>
      </c>
      <c r="Q978">
        <v>60073338</v>
      </c>
      <c r="R978" s="7">
        <v>40844</v>
      </c>
      <c r="S978" s="8">
        <f t="shared" si="120"/>
        <v>2011</v>
      </c>
      <c r="T978" s="8">
        <v>2011</v>
      </c>
      <c r="U978" s="8">
        <f t="shared" si="121"/>
        <v>11</v>
      </c>
      <c r="V978" s="7">
        <v>2011</v>
      </c>
      <c r="W978" t="s">
        <v>1266</v>
      </c>
      <c r="X978" s="2">
        <v>0.66100000000000003</v>
      </c>
      <c r="Y978" s="6">
        <f t="shared" si="122"/>
        <v>1.7645017484850912E-2</v>
      </c>
      <c r="AA978">
        <v>189197</v>
      </c>
      <c r="AB978">
        <v>26022</v>
      </c>
      <c r="AD978" t="s">
        <v>2</v>
      </c>
      <c r="AE978">
        <v>47</v>
      </c>
      <c r="AF978">
        <v>11</v>
      </c>
      <c r="AG978">
        <v>5963702</v>
      </c>
      <c r="AH978" t="s">
        <v>19588</v>
      </c>
      <c r="AI978" t="s">
        <v>19587</v>
      </c>
      <c r="AJ978" t="s">
        <v>19586</v>
      </c>
      <c r="AK978" t="s">
        <v>19585</v>
      </c>
      <c r="AL978">
        <v>10</v>
      </c>
      <c r="AM978" s="5">
        <f t="shared" si="123"/>
        <v>0.90909090909090906</v>
      </c>
      <c r="AN978" s="4">
        <f t="shared" si="124"/>
        <v>1.3768889194864203E-3</v>
      </c>
      <c r="AO978" s="3"/>
      <c r="AP978">
        <v>0</v>
      </c>
      <c r="AR978" t="s">
        <v>1</v>
      </c>
      <c r="AT978" s="2">
        <v>2.3180000000000001</v>
      </c>
      <c r="AU978" s="1">
        <f t="shared" si="125"/>
        <v>1.2764578915241565</v>
      </c>
      <c r="AV978" s="1">
        <f t="shared" si="126"/>
        <v>0.9510953202168666</v>
      </c>
      <c r="AW978" s="1">
        <f t="shared" si="127"/>
        <v>0.62573274890957686</v>
      </c>
    </row>
    <row r="979" spans="1:49" x14ac:dyDescent="0.2">
      <c r="A979">
        <v>977</v>
      </c>
      <c r="B979" t="s">
        <v>19584</v>
      </c>
      <c r="C979" t="s">
        <v>19583</v>
      </c>
      <c r="F979" t="s">
        <v>19582</v>
      </c>
      <c r="G979" t="s">
        <v>6</v>
      </c>
      <c r="H979" t="s">
        <v>5</v>
      </c>
      <c r="I979" t="s">
        <v>2314</v>
      </c>
      <c r="J979">
        <v>60074388</v>
      </c>
      <c r="K979" t="s">
        <v>5884</v>
      </c>
      <c r="L979" t="s">
        <v>56</v>
      </c>
      <c r="M979" t="s">
        <v>55</v>
      </c>
      <c r="N979">
        <v>2</v>
      </c>
      <c r="O979" t="s">
        <v>19581</v>
      </c>
      <c r="P979" t="s">
        <v>19580</v>
      </c>
      <c r="Q979" t="s">
        <v>5881</v>
      </c>
      <c r="R979" s="7">
        <v>40844</v>
      </c>
      <c r="S979" s="8">
        <f t="shared" si="120"/>
        <v>2011</v>
      </c>
      <c r="T979" s="8">
        <v>2011</v>
      </c>
      <c r="U979" s="8">
        <f t="shared" si="121"/>
        <v>11</v>
      </c>
      <c r="V979" s="7">
        <v>2011</v>
      </c>
      <c r="W979" t="s">
        <v>19579</v>
      </c>
      <c r="X979" s="2">
        <v>0.23899999999999999</v>
      </c>
      <c r="Y979" s="6">
        <f t="shared" si="122"/>
        <v>6.3799685005739301E-3</v>
      </c>
      <c r="AA979">
        <v>13835416</v>
      </c>
      <c r="AB979">
        <v>17961</v>
      </c>
      <c r="AD979" t="s">
        <v>2</v>
      </c>
      <c r="AE979">
        <v>36</v>
      </c>
      <c r="AF979">
        <v>3</v>
      </c>
      <c r="AH979" t="s">
        <v>19578</v>
      </c>
      <c r="AI979" t="s">
        <v>19577</v>
      </c>
      <c r="AJ979" t="s">
        <v>19576</v>
      </c>
      <c r="AK979" t="s">
        <v>19575</v>
      </c>
      <c r="AL979">
        <v>9</v>
      </c>
      <c r="AM979" s="5">
        <f t="shared" si="123"/>
        <v>0.81818181818181823</v>
      </c>
      <c r="AN979" s="4">
        <f t="shared" si="124"/>
        <v>1.2392000275377785E-3</v>
      </c>
      <c r="AO979" s="3"/>
      <c r="AP979">
        <v>0</v>
      </c>
      <c r="AR979" t="s">
        <v>1</v>
      </c>
      <c r="AT979" s="2" t="s">
        <v>0</v>
      </c>
      <c r="AU979" s="1">
        <f t="shared" si="125"/>
        <v>0.48377379586630848</v>
      </c>
      <c r="AV979" s="1">
        <f t="shared" si="126"/>
        <v>0.38095842640558542</v>
      </c>
      <c r="AW979" s="1">
        <f t="shared" si="127"/>
        <v>0.27814305694486235</v>
      </c>
    </row>
    <row r="980" spans="1:49" x14ac:dyDescent="0.2">
      <c r="A980">
        <v>978</v>
      </c>
      <c r="B980" t="s">
        <v>19574</v>
      </c>
      <c r="C980" t="s">
        <v>19573</v>
      </c>
      <c r="F980" t="s">
        <v>19572</v>
      </c>
      <c r="G980" t="s">
        <v>6</v>
      </c>
      <c r="H980" t="s">
        <v>5</v>
      </c>
      <c r="I980" t="s">
        <v>2578</v>
      </c>
      <c r="J980" t="s">
        <v>6199</v>
      </c>
      <c r="K980" t="s">
        <v>6198</v>
      </c>
      <c r="L980" t="s">
        <v>6197</v>
      </c>
      <c r="M980" t="s">
        <v>1462</v>
      </c>
      <c r="N980">
        <v>4</v>
      </c>
      <c r="O980" t="s">
        <v>6196</v>
      </c>
      <c r="P980" t="s">
        <v>6195</v>
      </c>
      <c r="Q980" t="s">
        <v>6194</v>
      </c>
      <c r="R980" s="7">
        <v>40844</v>
      </c>
      <c r="S980" s="8">
        <f t="shared" si="120"/>
        <v>2011</v>
      </c>
      <c r="T980" s="8">
        <v>2011</v>
      </c>
      <c r="U980" s="8">
        <f t="shared" si="121"/>
        <v>11</v>
      </c>
      <c r="V980" s="7">
        <v>2011</v>
      </c>
      <c r="W980" t="s">
        <v>970</v>
      </c>
      <c r="X980" s="2">
        <v>1.3280000000000001</v>
      </c>
      <c r="Y980" s="6">
        <f t="shared" si="122"/>
        <v>3.5450201542937994E-2</v>
      </c>
      <c r="AA980">
        <v>15361225</v>
      </c>
      <c r="AB980">
        <v>18894</v>
      </c>
      <c r="AD980" t="s">
        <v>2</v>
      </c>
      <c r="AE980">
        <v>10</v>
      </c>
      <c r="AG980">
        <v>6032707</v>
      </c>
      <c r="AH980" t="s">
        <v>19571</v>
      </c>
      <c r="AI980" t="s">
        <v>19570</v>
      </c>
      <c r="AJ980" t="s">
        <v>19569</v>
      </c>
      <c r="AK980" t="s">
        <v>19568</v>
      </c>
      <c r="AL980">
        <v>4</v>
      </c>
      <c r="AM980" s="5">
        <f t="shared" si="123"/>
        <v>0.36363636363636365</v>
      </c>
      <c r="AN980" s="4">
        <f t="shared" si="124"/>
        <v>5.5075556779456819E-4</v>
      </c>
      <c r="AO980" s="3"/>
      <c r="AP980">
        <v>0</v>
      </c>
      <c r="AR980" t="s">
        <v>1</v>
      </c>
      <c r="AT980" s="2">
        <v>3.8340000000000001</v>
      </c>
      <c r="AU980" s="1">
        <f t="shared" si="125"/>
        <v>2.4980367750394965</v>
      </c>
      <c r="AV980" s="1">
        <f t="shared" si="126"/>
        <v>1.8000478555366282</v>
      </c>
      <c r="AW980" s="1">
        <f t="shared" si="127"/>
        <v>1.1020589360337596</v>
      </c>
    </row>
    <row r="981" spans="1:49" x14ac:dyDescent="0.2">
      <c r="A981">
        <v>979</v>
      </c>
      <c r="B981" t="s">
        <v>19567</v>
      </c>
      <c r="C981" t="s">
        <v>19566</v>
      </c>
      <c r="F981" t="s">
        <v>19565</v>
      </c>
      <c r="G981" t="s">
        <v>6</v>
      </c>
      <c r="H981" t="s">
        <v>5</v>
      </c>
      <c r="I981" t="s">
        <v>976</v>
      </c>
      <c r="J981">
        <v>60012370</v>
      </c>
      <c r="K981" t="s">
        <v>1731</v>
      </c>
      <c r="L981" t="s">
        <v>1730</v>
      </c>
      <c r="M981" t="s">
        <v>55</v>
      </c>
      <c r="N981">
        <v>4</v>
      </c>
      <c r="O981" t="s">
        <v>19564</v>
      </c>
      <c r="P981" t="s">
        <v>19563</v>
      </c>
      <c r="Q981" t="s">
        <v>19562</v>
      </c>
      <c r="R981" s="7">
        <v>40844</v>
      </c>
      <c r="S981" s="8">
        <f t="shared" si="120"/>
        <v>2011</v>
      </c>
      <c r="T981" s="8">
        <v>2011</v>
      </c>
      <c r="U981" s="8">
        <f t="shared" si="121"/>
        <v>11</v>
      </c>
      <c r="V981" s="7">
        <v>2011</v>
      </c>
      <c r="W981" t="s">
        <v>970</v>
      </c>
      <c r="X981" s="2">
        <v>1.3280000000000001</v>
      </c>
      <c r="Y981" s="6">
        <f t="shared" si="122"/>
        <v>3.5450201542937994E-2</v>
      </c>
      <c r="AA981">
        <v>15361225</v>
      </c>
      <c r="AB981">
        <v>18894</v>
      </c>
      <c r="AD981" t="s">
        <v>2</v>
      </c>
      <c r="AE981">
        <v>10</v>
      </c>
      <c r="AG981">
        <v>6032064</v>
      </c>
      <c r="AH981" t="s">
        <v>19561</v>
      </c>
      <c r="AI981" t="s">
        <v>19560</v>
      </c>
      <c r="AJ981" t="s">
        <v>19559</v>
      </c>
      <c r="AK981" t="s">
        <v>19558</v>
      </c>
      <c r="AL981">
        <v>92</v>
      </c>
      <c r="AM981" s="5">
        <f t="shared" si="123"/>
        <v>8.3636363636363633</v>
      </c>
      <c r="AN981" s="4">
        <f t="shared" si="124"/>
        <v>1.2667378059275067E-2</v>
      </c>
      <c r="AO981" s="3"/>
      <c r="AP981">
        <v>0</v>
      </c>
      <c r="AQ981" t="s">
        <v>19557</v>
      </c>
      <c r="AR981" t="s">
        <v>19556</v>
      </c>
      <c r="AS981" t="s">
        <v>19555</v>
      </c>
      <c r="AT981" s="2">
        <v>3.8340000000000001</v>
      </c>
      <c r="AU981" s="1">
        <f t="shared" si="125"/>
        <v>2.8615354497839118</v>
      </c>
      <c r="AV981" s="1">
        <f t="shared" si="126"/>
        <v>2.405878980110653</v>
      </c>
      <c r="AW981" s="1">
        <f t="shared" si="127"/>
        <v>1.9502225104373945</v>
      </c>
    </row>
    <row r="982" spans="1:49" x14ac:dyDescent="0.2">
      <c r="A982">
        <v>980</v>
      </c>
      <c r="B982" t="s">
        <v>19554</v>
      </c>
      <c r="C982" t="s">
        <v>19553</v>
      </c>
      <c r="F982" t="s">
        <v>19552</v>
      </c>
      <c r="G982" t="s">
        <v>6</v>
      </c>
      <c r="H982" t="s">
        <v>5</v>
      </c>
      <c r="I982" t="s">
        <v>15</v>
      </c>
      <c r="J982">
        <v>60025278</v>
      </c>
      <c r="K982" t="s">
        <v>111</v>
      </c>
      <c r="L982" t="s">
        <v>110</v>
      </c>
      <c r="M982" t="s">
        <v>60</v>
      </c>
      <c r="N982">
        <v>5</v>
      </c>
      <c r="O982" t="s">
        <v>19551</v>
      </c>
      <c r="P982" t="s">
        <v>19550</v>
      </c>
      <c r="Q982" t="s">
        <v>1016</v>
      </c>
      <c r="R982" s="7">
        <v>40844</v>
      </c>
      <c r="S982" s="8">
        <f t="shared" si="120"/>
        <v>2011</v>
      </c>
      <c r="T982" s="8">
        <v>2011</v>
      </c>
      <c r="U982" s="8">
        <f t="shared" si="121"/>
        <v>11</v>
      </c>
      <c r="V982" s="7">
        <v>2011</v>
      </c>
      <c r="W982" t="s">
        <v>970</v>
      </c>
      <c r="X982" s="2">
        <v>1.3280000000000001</v>
      </c>
      <c r="Y982" s="6">
        <f t="shared" si="122"/>
        <v>3.5450201542937994E-2</v>
      </c>
      <c r="AA982">
        <v>15361225</v>
      </c>
      <c r="AB982">
        <v>18894</v>
      </c>
      <c r="AD982" t="s">
        <v>2</v>
      </c>
      <c r="AE982">
        <v>10</v>
      </c>
      <c r="AG982">
        <v>6025253</v>
      </c>
      <c r="AH982" t="s">
        <v>19549</v>
      </c>
      <c r="AI982" t="s">
        <v>19548</v>
      </c>
      <c r="AJ982" t="s">
        <v>19547</v>
      </c>
      <c r="AK982" t="s">
        <v>19546</v>
      </c>
      <c r="AL982">
        <v>10</v>
      </c>
      <c r="AM982" s="5">
        <f t="shared" si="123"/>
        <v>0.90909090909090906</v>
      </c>
      <c r="AN982" s="4">
        <f t="shared" si="124"/>
        <v>1.3768889194864203E-3</v>
      </c>
      <c r="AO982" s="3"/>
      <c r="AP982">
        <v>0</v>
      </c>
      <c r="AR982" t="s">
        <v>1695</v>
      </c>
      <c r="AS982" t="s">
        <v>2315</v>
      </c>
      <c r="AT982" s="2">
        <v>3.8340000000000001</v>
      </c>
      <c r="AU982" s="1">
        <f t="shared" si="125"/>
        <v>2.5228207755902519</v>
      </c>
      <c r="AV982" s="1">
        <f t="shared" si="126"/>
        <v>1.8413545231212205</v>
      </c>
      <c r="AW982" s="1">
        <f t="shared" si="127"/>
        <v>1.1598882706521894</v>
      </c>
    </row>
    <row r="983" spans="1:49" x14ac:dyDescent="0.2">
      <c r="A983">
        <v>981</v>
      </c>
      <c r="B983" t="s">
        <v>19545</v>
      </c>
      <c r="C983" t="s">
        <v>19544</v>
      </c>
      <c r="E983">
        <v>21900230</v>
      </c>
      <c r="F983" t="s">
        <v>19543</v>
      </c>
      <c r="G983" t="s">
        <v>6</v>
      </c>
      <c r="H983" t="s">
        <v>5</v>
      </c>
      <c r="I983" t="s">
        <v>19542</v>
      </c>
      <c r="J983" t="s">
        <v>19541</v>
      </c>
      <c r="K983" t="s">
        <v>19540</v>
      </c>
      <c r="L983" t="s">
        <v>19539</v>
      </c>
      <c r="M983" t="s">
        <v>318</v>
      </c>
      <c r="N983">
        <v>3</v>
      </c>
      <c r="O983" t="s">
        <v>19538</v>
      </c>
      <c r="P983" t="s">
        <v>19537</v>
      </c>
      <c r="Q983" t="s">
        <v>19536</v>
      </c>
      <c r="R983" s="7">
        <v>40844</v>
      </c>
      <c r="S983" s="8">
        <f t="shared" si="120"/>
        <v>2011</v>
      </c>
      <c r="T983" s="8">
        <v>2011</v>
      </c>
      <c r="U983" s="8">
        <f t="shared" si="121"/>
        <v>11</v>
      </c>
      <c r="V983" s="7">
        <v>40844</v>
      </c>
      <c r="W983" t="s">
        <v>1262</v>
      </c>
      <c r="X983" s="2">
        <v>2.3610000000000002</v>
      </c>
      <c r="Y983" s="6">
        <f t="shared" si="122"/>
        <v>6.3025546568431179E-2</v>
      </c>
      <c r="AA983">
        <v>219258</v>
      </c>
      <c r="AB983">
        <v>17592</v>
      </c>
      <c r="AC983" t="s">
        <v>1261</v>
      </c>
      <c r="AD983" t="s">
        <v>2</v>
      </c>
      <c r="AE983">
        <v>286</v>
      </c>
      <c r="AF983">
        <v>43</v>
      </c>
      <c r="AH983" t="s">
        <v>19535</v>
      </c>
      <c r="AI983" t="s">
        <v>19534</v>
      </c>
      <c r="AK983" t="s">
        <v>19533</v>
      </c>
      <c r="AL983">
        <v>25</v>
      </c>
      <c r="AM983" s="5">
        <f t="shared" si="123"/>
        <v>2.2727272727272729</v>
      </c>
      <c r="AN983" s="4">
        <f t="shared" si="124"/>
        <v>3.4422222987160515E-3</v>
      </c>
      <c r="AO983" s="3"/>
      <c r="AP983">
        <v>1</v>
      </c>
      <c r="AR983" t="s">
        <v>1</v>
      </c>
      <c r="AT983" s="2">
        <v>5.157</v>
      </c>
      <c r="AU983" s="1">
        <f t="shared" si="125"/>
        <v>4.5150549287516641</v>
      </c>
      <c r="AV983" s="1">
        <f t="shared" si="126"/>
        <v>3.3233884433573611</v>
      </c>
      <c r="AW983" s="1">
        <f t="shared" si="127"/>
        <v>2.1317219579630589</v>
      </c>
    </row>
    <row r="984" spans="1:49" x14ac:dyDescent="0.2">
      <c r="A984">
        <v>982</v>
      </c>
      <c r="B984" t="s">
        <v>19532</v>
      </c>
      <c r="C984" t="s">
        <v>19531</v>
      </c>
      <c r="E984">
        <v>21922116</v>
      </c>
      <c r="F984" t="s">
        <v>19530</v>
      </c>
      <c r="G984" t="s">
        <v>6</v>
      </c>
      <c r="H984" t="s">
        <v>5</v>
      </c>
      <c r="I984" t="s">
        <v>19529</v>
      </c>
      <c r="J984" t="s">
        <v>19528</v>
      </c>
      <c r="K984" t="s">
        <v>19527</v>
      </c>
      <c r="L984" t="s">
        <v>19526</v>
      </c>
      <c r="M984" t="s">
        <v>19525</v>
      </c>
      <c r="N984">
        <v>9</v>
      </c>
      <c r="O984" t="s">
        <v>19524</v>
      </c>
      <c r="P984" t="s">
        <v>19523</v>
      </c>
      <c r="Q984" t="s">
        <v>19522</v>
      </c>
      <c r="R984" s="7">
        <v>40844</v>
      </c>
      <c r="S984" s="8">
        <f t="shared" si="120"/>
        <v>2011</v>
      </c>
      <c r="T984" s="8">
        <v>2011</v>
      </c>
      <c r="U984" s="8">
        <f t="shared" si="121"/>
        <v>11</v>
      </c>
      <c r="V984" s="7">
        <v>40844</v>
      </c>
      <c r="W984" t="s">
        <v>19521</v>
      </c>
      <c r="X984" s="2">
        <v>1.0529999999999999</v>
      </c>
      <c r="Y984" s="6">
        <f t="shared" si="122"/>
        <v>2.8109233602947065E-2</v>
      </c>
      <c r="AA984">
        <v>14639076</v>
      </c>
      <c r="AB984">
        <v>27011</v>
      </c>
      <c r="AD984" t="s">
        <v>2</v>
      </c>
      <c r="AE984">
        <v>13</v>
      </c>
      <c r="AF984">
        <v>40</v>
      </c>
      <c r="AH984" t="s">
        <v>19520</v>
      </c>
      <c r="AI984" t="s">
        <v>19519</v>
      </c>
      <c r="AK984" t="s">
        <v>19518</v>
      </c>
      <c r="AL984">
        <v>48</v>
      </c>
      <c r="AM984" s="5">
        <f t="shared" si="123"/>
        <v>4.3636363636363633</v>
      </c>
      <c r="AN984" s="4">
        <f t="shared" si="124"/>
        <v>6.6090668135348179E-3</v>
      </c>
      <c r="AO984" s="3"/>
      <c r="AP984">
        <v>0</v>
      </c>
      <c r="AR984" t="s">
        <v>1</v>
      </c>
      <c r="AT984" s="2">
        <v>3.6760000000000002</v>
      </c>
      <c r="AU984" s="1">
        <f t="shared" si="125"/>
        <v>2.1659183566123388</v>
      </c>
      <c r="AV984" s="1">
        <f t="shared" si="126"/>
        <v>1.7359150208240943</v>
      </c>
      <c r="AW984" s="1">
        <f t="shared" si="127"/>
        <v>1.3059116850358492</v>
      </c>
    </row>
    <row r="985" spans="1:49" x14ac:dyDescent="0.2">
      <c r="A985">
        <v>983</v>
      </c>
      <c r="B985" t="s">
        <v>19517</v>
      </c>
      <c r="C985" t="s">
        <v>19516</v>
      </c>
      <c r="F985" t="s">
        <v>19515</v>
      </c>
      <c r="G985" t="s">
        <v>6</v>
      </c>
      <c r="H985" t="s">
        <v>5</v>
      </c>
      <c r="I985" t="s">
        <v>19514</v>
      </c>
      <c r="J985">
        <v>60018714</v>
      </c>
      <c r="K985" t="s">
        <v>1990</v>
      </c>
      <c r="L985" t="s">
        <v>1206</v>
      </c>
      <c r="M985" t="s">
        <v>101</v>
      </c>
      <c r="N985">
        <v>3</v>
      </c>
      <c r="O985" t="s">
        <v>19513</v>
      </c>
      <c r="P985" t="s">
        <v>19512</v>
      </c>
      <c r="Q985" t="s">
        <v>19511</v>
      </c>
      <c r="R985" s="7">
        <v>40843</v>
      </c>
      <c r="S985" s="8">
        <f t="shared" si="120"/>
        <v>2011</v>
      </c>
      <c r="T985" s="8">
        <v>2011</v>
      </c>
      <c r="U985" s="8">
        <f t="shared" si="121"/>
        <v>11</v>
      </c>
      <c r="V985" s="7">
        <v>40843</v>
      </c>
      <c r="W985" t="s">
        <v>1253</v>
      </c>
      <c r="X985" s="2">
        <v>0.375</v>
      </c>
      <c r="Y985" s="6">
        <f t="shared" si="122"/>
        <v>1.0010410827260351E-2</v>
      </c>
      <c r="AA985">
        <v>135194</v>
      </c>
      <c r="AB985">
        <v>24918</v>
      </c>
      <c r="AD985" t="s">
        <v>2</v>
      </c>
      <c r="AE985">
        <v>47</v>
      </c>
      <c r="AF985">
        <v>22</v>
      </c>
      <c r="AH985" t="s">
        <v>19510</v>
      </c>
      <c r="AI985" t="s">
        <v>19509</v>
      </c>
      <c r="AK985" t="s">
        <v>19508</v>
      </c>
      <c r="AL985">
        <v>33</v>
      </c>
      <c r="AM985" s="5">
        <f t="shared" si="123"/>
        <v>3</v>
      </c>
      <c r="AN985" s="4">
        <f t="shared" si="124"/>
        <v>4.5437334343051876E-3</v>
      </c>
      <c r="AO985" s="3"/>
      <c r="AP985">
        <v>0</v>
      </c>
      <c r="AR985" t="s">
        <v>1</v>
      </c>
      <c r="AT985" s="2">
        <v>1.3140000000000001</v>
      </c>
      <c r="AU985" s="1">
        <f t="shared" si="125"/>
        <v>0.83704076093738011</v>
      </c>
      <c r="AV985" s="1">
        <f t="shared" si="126"/>
        <v>0.7277072130782769</v>
      </c>
      <c r="AW985" s="1">
        <f t="shared" si="127"/>
        <v>0.6183736652191737</v>
      </c>
    </row>
    <row r="986" spans="1:49" x14ac:dyDescent="0.2">
      <c r="A986">
        <v>984</v>
      </c>
      <c r="B986" t="s">
        <v>19507</v>
      </c>
      <c r="C986" t="s">
        <v>19506</v>
      </c>
      <c r="F986" t="s">
        <v>19505</v>
      </c>
      <c r="G986" t="s">
        <v>6</v>
      </c>
      <c r="H986" t="s">
        <v>5</v>
      </c>
      <c r="I986" t="s">
        <v>1106</v>
      </c>
      <c r="J986">
        <v>60022002</v>
      </c>
      <c r="K986" t="s">
        <v>1105</v>
      </c>
      <c r="L986" t="s">
        <v>1104</v>
      </c>
      <c r="M986" t="s">
        <v>436</v>
      </c>
      <c r="N986">
        <v>1</v>
      </c>
      <c r="O986" t="s">
        <v>19504</v>
      </c>
      <c r="P986">
        <v>57203691158</v>
      </c>
      <c r="Q986">
        <v>60022002</v>
      </c>
      <c r="R986" s="7">
        <v>40843</v>
      </c>
      <c r="S986" s="8">
        <f t="shared" si="120"/>
        <v>2011</v>
      </c>
      <c r="T986" s="8">
        <v>2011</v>
      </c>
      <c r="U986" s="8">
        <f t="shared" si="121"/>
        <v>11</v>
      </c>
      <c r="V986" s="7">
        <v>40843</v>
      </c>
      <c r="W986" t="s">
        <v>1253</v>
      </c>
      <c r="X986" s="2">
        <v>0.375</v>
      </c>
      <c r="Y986" s="6">
        <f t="shared" si="122"/>
        <v>1.0010410827260351E-2</v>
      </c>
      <c r="AA986">
        <v>135194</v>
      </c>
      <c r="AB986">
        <v>24918</v>
      </c>
      <c r="AD986" t="s">
        <v>2</v>
      </c>
      <c r="AE986">
        <v>47</v>
      </c>
      <c r="AF986">
        <v>22</v>
      </c>
      <c r="AH986" t="s">
        <v>19503</v>
      </c>
      <c r="AI986" t="s">
        <v>19502</v>
      </c>
      <c r="AK986" t="s">
        <v>19501</v>
      </c>
      <c r="AL986">
        <v>53</v>
      </c>
      <c r="AM986" s="5">
        <f t="shared" si="123"/>
        <v>4.8181818181818183</v>
      </c>
      <c r="AN986" s="4">
        <f t="shared" si="124"/>
        <v>7.2975112732780283E-3</v>
      </c>
      <c r="AO986" s="3"/>
      <c r="AP986">
        <v>0</v>
      </c>
      <c r="AR986" t="s">
        <v>1</v>
      </c>
      <c r="AT986" s="2">
        <v>1.3140000000000001</v>
      </c>
      <c r="AU986" s="1">
        <f t="shared" si="125"/>
        <v>0.91965409610656534</v>
      </c>
      <c r="AV986" s="1">
        <f t="shared" si="126"/>
        <v>0.86539610502691899</v>
      </c>
      <c r="AW986" s="1">
        <f t="shared" si="127"/>
        <v>0.81113811394727242</v>
      </c>
    </row>
    <row r="987" spans="1:49" x14ac:dyDescent="0.2">
      <c r="A987">
        <v>985</v>
      </c>
      <c r="B987" t="s">
        <v>19500</v>
      </c>
      <c r="C987" t="s">
        <v>19499</v>
      </c>
      <c r="F987" t="s">
        <v>19498</v>
      </c>
      <c r="G987" t="s">
        <v>6</v>
      </c>
      <c r="H987" t="s">
        <v>5</v>
      </c>
      <c r="I987" t="s">
        <v>13060</v>
      </c>
      <c r="J987" t="s">
        <v>19497</v>
      </c>
      <c r="K987" t="s">
        <v>19496</v>
      </c>
      <c r="L987" t="s">
        <v>19495</v>
      </c>
      <c r="M987" t="s">
        <v>19494</v>
      </c>
      <c r="N987">
        <v>3</v>
      </c>
      <c r="O987" t="s">
        <v>19493</v>
      </c>
      <c r="P987" t="s">
        <v>19492</v>
      </c>
      <c r="Q987" t="s">
        <v>19491</v>
      </c>
      <c r="R987" s="7">
        <v>40843</v>
      </c>
      <c r="S987" s="8">
        <f t="shared" si="120"/>
        <v>2011</v>
      </c>
      <c r="T987" s="8">
        <v>2011</v>
      </c>
      <c r="U987" s="8">
        <f t="shared" si="121"/>
        <v>11</v>
      </c>
      <c r="V987" s="7">
        <v>40843</v>
      </c>
      <c r="W987" t="s">
        <v>1253</v>
      </c>
      <c r="X987" s="2">
        <v>0.375</v>
      </c>
      <c r="Y987" s="6">
        <f t="shared" si="122"/>
        <v>1.0010410827260351E-2</v>
      </c>
      <c r="AA987">
        <v>135194</v>
      </c>
      <c r="AB987">
        <v>24918</v>
      </c>
      <c r="AD987" t="s">
        <v>2</v>
      </c>
      <c r="AE987">
        <v>47</v>
      </c>
      <c r="AF987">
        <v>22</v>
      </c>
      <c r="AH987" t="s">
        <v>19490</v>
      </c>
      <c r="AI987" t="s">
        <v>19489</v>
      </c>
      <c r="AK987" t="s">
        <v>19488</v>
      </c>
      <c r="AL987">
        <v>4</v>
      </c>
      <c r="AM987" s="5">
        <f t="shared" si="123"/>
        <v>0.36363636363636365</v>
      </c>
      <c r="AN987" s="4">
        <f t="shared" si="124"/>
        <v>5.5075556779456819E-4</v>
      </c>
      <c r="AO987" s="3"/>
      <c r="AP987">
        <v>0</v>
      </c>
      <c r="AR987" t="s">
        <v>1</v>
      </c>
      <c r="AT987" s="2">
        <v>1.3140000000000001</v>
      </c>
      <c r="AU987" s="1">
        <f t="shared" si="125"/>
        <v>0.71725142494206162</v>
      </c>
      <c r="AV987" s="1">
        <f t="shared" si="126"/>
        <v>0.52805831975274597</v>
      </c>
      <c r="AW987" s="1">
        <f t="shared" si="127"/>
        <v>0.33886521456343033</v>
      </c>
    </row>
    <row r="988" spans="1:49" x14ac:dyDescent="0.2">
      <c r="A988">
        <v>986</v>
      </c>
      <c r="B988" t="s">
        <v>19487</v>
      </c>
      <c r="C988" t="s">
        <v>19486</v>
      </c>
      <c r="F988" t="s">
        <v>19485</v>
      </c>
      <c r="G988" t="s">
        <v>6</v>
      </c>
      <c r="H988" t="s">
        <v>5</v>
      </c>
      <c r="I988" t="s">
        <v>1777</v>
      </c>
      <c r="J988">
        <v>60005465</v>
      </c>
      <c r="K988" t="s">
        <v>409</v>
      </c>
      <c r="L988" t="s">
        <v>172</v>
      </c>
      <c r="M988" t="s">
        <v>60</v>
      </c>
      <c r="N988">
        <v>3</v>
      </c>
      <c r="O988" t="s">
        <v>19484</v>
      </c>
      <c r="P988" t="s">
        <v>19483</v>
      </c>
      <c r="Q988" t="s">
        <v>578</v>
      </c>
      <c r="R988" s="7">
        <v>40843</v>
      </c>
      <c r="S988" s="8">
        <f t="shared" si="120"/>
        <v>2011</v>
      </c>
      <c r="T988" s="8">
        <v>2011</v>
      </c>
      <c r="U988" s="8">
        <f t="shared" si="121"/>
        <v>11</v>
      </c>
      <c r="V988" s="7">
        <v>40843</v>
      </c>
      <c r="W988" t="s">
        <v>1253</v>
      </c>
      <c r="X988" s="2">
        <v>0.375</v>
      </c>
      <c r="Y988" s="6">
        <f t="shared" si="122"/>
        <v>1.0010410827260351E-2</v>
      </c>
      <c r="AA988">
        <v>135194</v>
      </c>
      <c r="AB988">
        <v>24918</v>
      </c>
      <c r="AD988" t="s">
        <v>2</v>
      </c>
      <c r="AE988">
        <v>47</v>
      </c>
      <c r="AF988">
        <v>22</v>
      </c>
      <c r="AH988" t="s">
        <v>19482</v>
      </c>
      <c r="AI988" t="s">
        <v>19481</v>
      </c>
      <c r="AK988" t="s">
        <v>19480</v>
      </c>
      <c r="AL988">
        <v>27</v>
      </c>
      <c r="AM988" s="5">
        <f t="shared" si="123"/>
        <v>2.4545454545454546</v>
      </c>
      <c r="AN988" s="4">
        <f t="shared" si="124"/>
        <v>3.7176000826133352E-3</v>
      </c>
      <c r="AO988" s="3"/>
      <c r="AP988">
        <v>0</v>
      </c>
      <c r="AR988" t="s">
        <v>1</v>
      </c>
      <c r="AT988" s="2">
        <v>1.3140000000000001</v>
      </c>
      <c r="AU988" s="1">
        <f t="shared" si="125"/>
        <v>0.81225676038662464</v>
      </c>
      <c r="AV988" s="1">
        <f t="shared" si="126"/>
        <v>0.68640054549368423</v>
      </c>
      <c r="AW988" s="1">
        <f t="shared" si="127"/>
        <v>0.56054433060074393</v>
      </c>
    </row>
    <row r="989" spans="1:49" x14ac:dyDescent="0.2">
      <c r="A989">
        <v>987</v>
      </c>
      <c r="B989" t="s">
        <v>19479</v>
      </c>
      <c r="C989" t="s">
        <v>19478</v>
      </c>
      <c r="F989" t="s">
        <v>19477</v>
      </c>
      <c r="G989" t="s">
        <v>6</v>
      </c>
      <c r="H989" t="s">
        <v>5</v>
      </c>
      <c r="I989" t="s">
        <v>1897</v>
      </c>
      <c r="J989" t="s">
        <v>19476</v>
      </c>
      <c r="K989" t="s">
        <v>19475</v>
      </c>
      <c r="L989" t="s">
        <v>19474</v>
      </c>
      <c r="M989" t="s">
        <v>19473</v>
      </c>
      <c r="N989">
        <v>8</v>
      </c>
      <c r="O989" t="s">
        <v>19472</v>
      </c>
      <c r="P989" t="s">
        <v>19471</v>
      </c>
      <c r="Q989" t="s">
        <v>19470</v>
      </c>
      <c r="R989" s="7">
        <v>40841</v>
      </c>
      <c r="S989" s="8">
        <f t="shared" si="120"/>
        <v>2011</v>
      </c>
      <c r="T989" s="8">
        <v>2011</v>
      </c>
      <c r="U989" s="8">
        <f t="shared" si="121"/>
        <v>11</v>
      </c>
      <c r="V989" s="7">
        <v>40841</v>
      </c>
      <c r="W989" t="s">
        <v>1609</v>
      </c>
      <c r="X989" s="2">
        <v>5.5540000000000003</v>
      </c>
      <c r="Y989" s="6">
        <f t="shared" si="122"/>
        <v>0.14826085795894398</v>
      </c>
      <c r="AA989">
        <v>19360851</v>
      </c>
      <c r="AB989">
        <v>11500153511</v>
      </c>
      <c r="AC989" t="s">
        <v>1608</v>
      </c>
      <c r="AD989" t="s">
        <v>2</v>
      </c>
      <c r="AE989">
        <v>5</v>
      </c>
      <c r="AF989">
        <v>10</v>
      </c>
      <c r="AH989" t="s">
        <v>19469</v>
      </c>
      <c r="AI989" t="s">
        <v>19468</v>
      </c>
      <c r="AJ989" t="s">
        <v>19467</v>
      </c>
      <c r="AK989" t="s">
        <v>19466</v>
      </c>
      <c r="AL989">
        <v>29</v>
      </c>
      <c r="AM989" s="5">
        <f t="shared" si="123"/>
        <v>2.6363636363636362</v>
      </c>
      <c r="AN989" s="4">
        <f t="shared" si="124"/>
        <v>3.9929778665106193E-3</v>
      </c>
      <c r="AO989" s="3"/>
      <c r="AP989">
        <v>0</v>
      </c>
      <c r="AR989" t="s">
        <v>1</v>
      </c>
      <c r="AT989" s="2">
        <v>15.881</v>
      </c>
      <c r="AU989" s="1">
        <f t="shared" si="125"/>
        <v>10.498049393121397</v>
      </c>
      <c r="AV989" s="1">
        <f t="shared" si="126"/>
        <v>7.6126917912727299</v>
      </c>
      <c r="AW989" s="1">
        <f t="shared" si="127"/>
        <v>4.7273341894240621</v>
      </c>
    </row>
    <row r="990" spans="1:49" x14ac:dyDescent="0.2">
      <c r="A990">
        <v>988</v>
      </c>
      <c r="B990" t="s">
        <v>19465</v>
      </c>
      <c r="C990" t="s">
        <v>19464</v>
      </c>
      <c r="F990" t="s">
        <v>19463</v>
      </c>
      <c r="G990" t="s">
        <v>6</v>
      </c>
      <c r="H990" t="s">
        <v>5</v>
      </c>
      <c r="I990" t="s">
        <v>19462</v>
      </c>
      <c r="J990" t="s">
        <v>19461</v>
      </c>
      <c r="K990" t="s">
        <v>19460</v>
      </c>
      <c r="L990" t="s">
        <v>19459</v>
      </c>
      <c r="M990" t="s">
        <v>1408</v>
      </c>
      <c r="N990">
        <v>4</v>
      </c>
      <c r="O990" t="s">
        <v>19458</v>
      </c>
      <c r="P990" t="s">
        <v>19457</v>
      </c>
      <c r="Q990" t="s">
        <v>19456</v>
      </c>
      <c r="R990" s="7">
        <v>40840</v>
      </c>
      <c r="S990" s="8">
        <f t="shared" si="120"/>
        <v>2011</v>
      </c>
      <c r="T990" s="8">
        <v>2011</v>
      </c>
      <c r="U990" s="8">
        <f t="shared" si="121"/>
        <v>11</v>
      </c>
      <c r="V990" s="7">
        <v>40840</v>
      </c>
      <c r="W990" t="s">
        <v>1263</v>
      </c>
      <c r="X990" s="2">
        <v>1.1819999999999999</v>
      </c>
      <c r="Y990" s="6">
        <f t="shared" si="122"/>
        <v>3.1552814927524625E-2</v>
      </c>
      <c r="AA990">
        <v>36951</v>
      </c>
      <c r="AB990">
        <v>27030</v>
      </c>
      <c r="AD990" t="s">
        <v>2</v>
      </c>
      <c r="AE990">
        <v>99</v>
      </c>
      <c r="AF990">
        <v>17</v>
      </c>
      <c r="AG990">
        <v>173503</v>
      </c>
      <c r="AI990" t="s">
        <v>19455</v>
      </c>
      <c r="AK990" t="s">
        <v>19454</v>
      </c>
      <c r="AL990">
        <v>6</v>
      </c>
      <c r="AM990" s="5">
        <f t="shared" si="123"/>
        <v>0.54545454545454541</v>
      </c>
      <c r="AN990" s="4">
        <f t="shared" si="124"/>
        <v>8.2613335169185224E-4</v>
      </c>
      <c r="AO990" s="3"/>
      <c r="AP990">
        <v>0</v>
      </c>
      <c r="AR990" t="s">
        <v>1</v>
      </c>
      <c r="AT990" s="2">
        <v>3.7909999999999999</v>
      </c>
      <c r="AU990" s="1">
        <f t="shared" si="125"/>
        <v>2.2334810454774789</v>
      </c>
      <c r="AV990" s="1">
        <f t="shared" si="126"/>
        <v>1.6189474139608238</v>
      </c>
      <c r="AW990" s="1">
        <f t="shared" si="127"/>
        <v>1.0044137824441686</v>
      </c>
    </row>
    <row r="991" spans="1:49" x14ac:dyDescent="0.2">
      <c r="A991">
        <v>989</v>
      </c>
      <c r="B991" t="s">
        <v>19453</v>
      </c>
      <c r="C991" t="s">
        <v>19452</v>
      </c>
      <c r="F991" t="s">
        <v>19451</v>
      </c>
      <c r="G991" t="s">
        <v>6</v>
      </c>
      <c r="H991" t="s">
        <v>5</v>
      </c>
      <c r="I991" t="s">
        <v>19450</v>
      </c>
      <c r="J991" t="s">
        <v>19449</v>
      </c>
      <c r="K991" t="s">
        <v>19448</v>
      </c>
      <c r="L991" t="s">
        <v>19447</v>
      </c>
      <c r="M991" t="s">
        <v>19446</v>
      </c>
      <c r="N991">
        <v>5</v>
      </c>
      <c r="O991" t="s">
        <v>19445</v>
      </c>
      <c r="P991" t="s">
        <v>19444</v>
      </c>
      <c r="Q991" t="s">
        <v>19443</v>
      </c>
      <c r="R991" s="7">
        <v>40840</v>
      </c>
      <c r="S991" s="8">
        <f t="shared" si="120"/>
        <v>2011</v>
      </c>
      <c r="T991" s="8">
        <v>2011</v>
      </c>
      <c r="U991" s="8">
        <f t="shared" si="121"/>
        <v>11</v>
      </c>
      <c r="V991" s="7">
        <v>40840</v>
      </c>
      <c r="W991" t="s">
        <v>1242</v>
      </c>
      <c r="X991" s="2">
        <v>1.3939999999999999</v>
      </c>
      <c r="Y991" s="6">
        <f t="shared" si="122"/>
        <v>3.721203384853581E-2</v>
      </c>
      <c r="AB991">
        <v>12862</v>
      </c>
      <c r="AC991">
        <v>10944087</v>
      </c>
      <c r="AD991" t="s">
        <v>2</v>
      </c>
      <c r="AE991">
        <v>19</v>
      </c>
      <c r="AF991">
        <v>22</v>
      </c>
      <c r="AH991" t="s">
        <v>19442</v>
      </c>
      <c r="AI991" t="s">
        <v>19441</v>
      </c>
      <c r="AK991" t="s">
        <v>19440</v>
      </c>
      <c r="AL991">
        <v>100</v>
      </c>
      <c r="AM991" s="5">
        <f t="shared" si="123"/>
        <v>9.0909090909090917</v>
      </c>
      <c r="AN991" s="4">
        <f t="shared" si="124"/>
        <v>1.3768889194864206E-2</v>
      </c>
      <c r="AO991" s="3"/>
      <c r="AP991">
        <v>1</v>
      </c>
      <c r="AR991" t="s">
        <v>1</v>
      </c>
      <c r="AT991" s="2">
        <v>3.8940000000000001</v>
      </c>
      <c r="AU991" s="1">
        <f t="shared" si="125"/>
        <v>3.017909045243433</v>
      </c>
      <c r="AV991" s="1">
        <f t="shared" si="126"/>
        <v>2.5490461521700007</v>
      </c>
      <c r="AW991" s="1">
        <f t="shared" si="127"/>
        <v>2.0801832590965685</v>
      </c>
    </row>
    <row r="992" spans="1:49" x14ac:dyDescent="0.2">
      <c r="A992">
        <v>990</v>
      </c>
      <c r="B992" t="s">
        <v>19439</v>
      </c>
      <c r="C992" t="s">
        <v>19438</v>
      </c>
      <c r="E992">
        <v>22109055</v>
      </c>
      <c r="F992" t="s">
        <v>19437</v>
      </c>
      <c r="G992" t="s">
        <v>6</v>
      </c>
      <c r="H992" t="s">
        <v>5</v>
      </c>
      <c r="I992" t="s">
        <v>19436</v>
      </c>
      <c r="J992" t="s">
        <v>19435</v>
      </c>
      <c r="K992" t="s">
        <v>19434</v>
      </c>
      <c r="L992" t="s">
        <v>19433</v>
      </c>
      <c r="M992" t="s">
        <v>117</v>
      </c>
      <c r="N992">
        <v>9</v>
      </c>
      <c r="O992" t="s">
        <v>19432</v>
      </c>
      <c r="P992" t="s">
        <v>19431</v>
      </c>
      <c r="Q992" t="s">
        <v>19430</v>
      </c>
      <c r="R992" s="7">
        <v>40840</v>
      </c>
      <c r="S992" s="8">
        <f t="shared" si="120"/>
        <v>2011</v>
      </c>
      <c r="T992" s="8">
        <v>2011</v>
      </c>
      <c r="U992" s="8">
        <f t="shared" si="121"/>
        <v>11</v>
      </c>
      <c r="V992" s="7">
        <v>40840</v>
      </c>
      <c r="W992" t="s">
        <v>1242</v>
      </c>
      <c r="X992" s="2">
        <v>1.3939999999999999</v>
      </c>
      <c r="Y992" s="6">
        <f t="shared" si="122"/>
        <v>3.721203384853581E-2</v>
      </c>
      <c r="AB992">
        <v>12862</v>
      </c>
      <c r="AC992">
        <v>10944087</v>
      </c>
      <c r="AD992" t="s">
        <v>2</v>
      </c>
      <c r="AE992">
        <v>19</v>
      </c>
      <c r="AF992">
        <v>22</v>
      </c>
      <c r="AH992" t="s">
        <v>19429</v>
      </c>
      <c r="AI992" t="s">
        <v>19428</v>
      </c>
      <c r="AK992" t="s">
        <v>19427</v>
      </c>
      <c r="AL992">
        <v>29</v>
      </c>
      <c r="AM992" s="5">
        <f t="shared" si="123"/>
        <v>2.6363636363636362</v>
      </c>
      <c r="AN992" s="4">
        <f t="shared" si="124"/>
        <v>3.9929778665106193E-3</v>
      </c>
      <c r="AO992" s="3"/>
      <c r="AP992">
        <v>1</v>
      </c>
      <c r="AR992" t="s">
        <v>1</v>
      </c>
      <c r="AT992" s="2">
        <v>3.8940000000000001</v>
      </c>
      <c r="AU992" s="1">
        <f t="shared" si="125"/>
        <v>2.7246317053928255</v>
      </c>
      <c r="AV992" s="1">
        <f t="shared" si="126"/>
        <v>2.0602505857523217</v>
      </c>
      <c r="AW992" s="1">
        <f t="shared" si="127"/>
        <v>1.3958694661118174</v>
      </c>
    </row>
    <row r="993" spans="1:49" x14ac:dyDescent="0.2">
      <c r="A993">
        <v>991</v>
      </c>
      <c r="B993" t="s">
        <v>19426</v>
      </c>
      <c r="C993" t="s">
        <v>19425</v>
      </c>
      <c r="F993" t="s">
        <v>19424</v>
      </c>
      <c r="G993" t="s">
        <v>6</v>
      </c>
      <c r="H993" t="s">
        <v>5</v>
      </c>
      <c r="I993" t="s">
        <v>19423</v>
      </c>
      <c r="J993" t="s">
        <v>19422</v>
      </c>
      <c r="K993" t="s">
        <v>19421</v>
      </c>
      <c r="L993" t="s">
        <v>19420</v>
      </c>
      <c r="M993" t="s">
        <v>19419</v>
      </c>
      <c r="N993">
        <v>10</v>
      </c>
      <c r="O993" t="s">
        <v>19418</v>
      </c>
      <c r="P993" t="s">
        <v>19417</v>
      </c>
      <c r="Q993" t="s">
        <v>19416</v>
      </c>
      <c r="R993" s="7">
        <v>40840</v>
      </c>
      <c r="S993" s="8">
        <f t="shared" si="120"/>
        <v>2011</v>
      </c>
      <c r="T993" s="8">
        <v>2011</v>
      </c>
      <c r="U993" s="8">
        <f t="shared" si="121"/>
        <v>11</v>
      </c>
      <c r="V993" s="7">
        <v>40840</v>
      </c>
      <c r="W993" t="s">
        <v>1242</v>
      </c>
      <c r="X993" s="2">
        <v>1.3939999999999999</v>
      </c>
      <c r="Y993" s="6">
        <f t="shared" si="122"/>
        <v>3.721203384853581E-2</v>
      </c>
      <c r="AB993">
        <v>12862</v>
      </c>
      <c r="AC993">
        <v>10944087</v>
      </c>
      <c r="AD993" t="s">
        <v>2</v>
      </c>
      <c r="AE993">
        <v>19</v>
      </c>
      <c r="AF993">
        <v>22</v>
      </c>
      <c r="AH993" t="s">
        <v>19415</v>
      </c>
      <c r="AI993" t="s">
        <v>19414</v>
      </c>
      <c r="AK993" t="s">
        <v>19413</v>
      </c>
      <c r="AL993">
        <v>83</v>
      </c>
      <c r="AM993" s="5">
        <f t="shared" si="123"/>
        <v>7.5454545454545459</v>
      </c>
      <c r="AN993" s="4">
        <f t="shared" si="124"/>
        <v>1.1428178031737291E-2</v>
      </c>
      <c r="AO993" s="3"/>
      <c r="AP993">
        <v>1</v>
      </c>
      <c r="AR993" t="s">
        <v>1</v>
      </c>
      <c r="AT993" s="2">
        <v>3.8940000000000001</v>
      </c>
      <c r="AU993" s="1">
        <f t="shared" si="125"/>
        <v>2.9476877103496251</v>
      </c>
      <c r="AV993" s="1">
        <f t="shared" si="126"/>
        <v>2.4320105940136552</v>
      </c>
      <c r="AW993" s="1">
        <f t="shared" si="127"/>
        <v>1.9163334776776846</v>
      </c>
    </row>
    <row r="994" spans="1:49" x14ac:dyDescent="0.2">
      <c r="A994">
        <v>992</v>
      </c>
      <c r="B994" t="s">
        <v>19412</v>
      </c>
      <c r="C994" t="s">
        <v>19411</v>
      </c>
      <c r="F994" t="s">
        <v>19410</v>
      </c>
      <c r="G994" t="s">
        <v>6</v>
      </c>
      <c r="H994" t="s">
        <v>5</v>
      </c>
      <c r="I994" t="s">
        <v>19409</v>
      </c>
      <c r="J994" t="s">
        <v>19408</v>
      </c>
      <c r="K994" t="s">
        <v>19407</v>
      </c>
      <c r="L994" t="s">
        <v>19406</v>
      </c>
      <c r="M994" t="s">
        <v>473</v>
      </c>
      <c r="N994">
        <v>10</v>
      </c>
      <c r="O994" t="s">
        <v>19405</v>
      </c>
      <c r="P994" t="s">
        <v>19404</v>
      </c>
      <c r="Q994" t="s">
        <v>19403</v>
      </c>
      <c r="R994" s="7">
        <v>40840</v>
      </c>
      <c r="S994" s="8">
        <f t="shared" si="120"/>
        <v>2011</v>
      </c>
      <c r="T994" s="8">
        <v>2011</v>
      </c>
      <c r="U994" s="8">
        <f t="shared" si="121"/>
        <v>11</v>
      </c>
      <c r="V994" s="7">
        <v>40840</v>
      </c>
      <c r="W994" t="s">
        <v>1242</v>
      </c>
      <c r="X994" s="2">
        <v>1.3939999999999999</v>
      </c>
      <c r="Y994" s="6">
        <f t="shared" si="122"/>
        <v>3.721203384853581E-2</v>
      </c>
      <c r="AB994">
        <v>12862</v>
      </c>
      <c r="AC994">
        <v>10944087</v>
      </c>
      <c r="AD994" t="s">
        <v>2</v>
      </c>
      <c r="AE994">
        <v>19</v>
      </c>
      <c r="AF994">
        <v>22</v>
      </c>
      <c r="AH994" t="s">
        <v>19402</v>
      </c>
      <c r="AI994" t="s">
        <v>19401</v>
      </c>
      <c r="AK994" t="s">
        <v>19400</v>
      </c>
      <c r="AL994">
        <v>15</v>
      </c>
      <c r="AM994" s="5">
        <f t="shared" si="123"/>
        <v>1.3636363636363635</v>
      </c>
      <c r="AN994" s="4">
        <f t="shared" si="124"/>
        <v>2.0653333792296307E-3</v>
      </c>
      <c r="AO994" s="3"/>
      <c r="AP994">
        <v>1</v>
      </c>
      <c r="AR994" t="s">
        <v>1</v>
      </c>
      <c r="AT994" s="2">
        <v>3.8940000000000001</v>
      </c>
      <c r="AU994" s="1">
        <f t="shared" si="125"/>
        <v>2.6668023707743957</v>
      </c>
      <c r="AV994" s="1">
        <f t="shared" si="126"/>
        <v>1.9638683613882719</v>
      </c>
      <c r="AW994" s="1">
        <f t="shared" si="127"/>
        <v>1.2609343520021483</v>
      </c>
    </row>
    <row r="995" spans="1:49" x14ac:dyDescent="0.2">
      <c r="A995">
        <v>993</v>
      </c>
      <c r="B995" t="s">
        <v>19399</v>
      </c>
      <c r="C995" t="s">
        <v>19398</v>
      </c>
      <c r="F995" t="s">
        <v>19397</v>
      </c>
      <c r="G995" t="s">
        <v>6</v>
      </c>
      <c r="H995" t="s">
        <v>5</v>
      </c>
      <c r="I995" t="s">
        <v>19396</v>
      </c>
      <c r="J995">
        <v>60027090</v>
      </c>
      <c r="K995" t="s">
        <v>2528</v>
      </c>
      <c r="L995" t="s">
        <v>2527</v>
      </c>
      <c r="M995" t="s">
        <v>17</v>
      </c>
      <c r="N995">
        <v>2</v>
      </c>
      <c r="O995" t="s">
        <v>19395</v>
      </c>
      <c r="P995" t="s">
        <v>19394</v>
      </c>
      <c r="Q995" t="s">
        <v>19393</v>
      </c>
      <c r="R995" s="7">
        <v>40840</v>
      </c>
      <c r="S995" s="8">
        <f t="shared" si="120"/>
        <v>2011</v>
      </c>
      <c r="T995" s="8">
        <v>2011</v>
      </c>
      <c r="U995" s="8">
        <f t="shared" si="121"/>
        <v>11</v>
      </c>
      <c r="V995" s="7">
        <v>2011</v>
      </c>
      <c r="W995" t="s">
        <v>975</v>
      </c>
      <c r="X995" s="2">
        <v>0.371</v>
      </c>
      <c r="Y995" s="6">
        <f t="shared" si="122"/>
        <v>9.9036331117695747E-3</v>
      </c>
      <c r="AA995">
        <v>486604</v>
      </c>
      <c r="AB995">
        <v>28580</v>
      </c>
      <c r="AD995" t="s">
        <v>2</v>
      </c>
      <c r="AE995">
        <v>46</v>
      </c>
      <c r="AF995">
        <v>5</v>
      </c>
      <c r="AG995" t="s">
        <v>19392</v>
      </c>
      <c r="AI995" t="s">
        <v>19391</v>
      </c>
      <c r="AK995" t="s">
        <v>19390</v>
      </c>
      <c r="AL995">
        <v>7</v>
      </c>
      <c r="AM995" s="5">
        <f t="shared" si="123"/>
        <v>0.63636363636363635</v>
      </c>
      <c r="AN995" s="4">
        <f t="shared" si="124"/>
        <v>9.6382224364049431E-4</v>
      </c>
      <c r="AO995" s="3"/>
      <c r="AP995">
        <v>0</v>
      </c>
      <c r="AR995" t="s">
        <v>1</v>
      </c>
      <c r="AT995" s="2">
        <v>1.431</v>
      </c>
      <c r="AU995" s="1">
        <f t="shared" si="125"/>
        <v>0.72216898513308503</v>
      </c>
      <c r="AV995" s="1">
        <f t="shared" si="126"/>
        <v>0.54337276777050347</v>
      </c>
      <c r="AW995" s="1">
        <f t="shared" si="127"/>
        <v>0.36457655040792186</v>
      </c>
    </row>
    <row r="996" spans="1:49" x14ac:dyDescent="0.2">
      <c r="A996">
        <v>994</v>
      </c>
      <c r="B996" t="s">
        <v>19389</v>
      </c>
      <c r="C996" t="s">
        <v>19388</v>
      </c>
      <c r="F996" t="s">
        <v>19387</v>
      </c>
      <c r="G996" t="s">
        <v>6</v>
      </c>
      <c r="H996" t="s">
        <v>5</v>
      </c>
      <c r="I996" t="s">
        <v>19386</v>
      </c>
      <c r="J996">
        <v>60012954</v>
      </c>
      <c r="K996" t="s">
        <v>797</v>
      </c>
      <c r="L996" t="s">
        <v>796</v>
      </c>
      <c r="M996" t="s">
        <v>206</v>
      </c>
      <c r="N996">
        <v>2</v>
      </c>
      <c r="O996" t="s">
        <v>19385</v>
      </c>
      <c r="P996" t="s">
        <v>19384</v>
      </c>
      <c r="Q996" t="s">
        <v>1793</v>
      </c>
      <c r="R996" s="7">
        <v>40837</v>
      </c>
      <c r="S996" s="8">
        <f t="shared" si="120"/>
        <v>2011</v>
      </c>
      <c r="T996" s="8">
        <v>2011</v>
      </c>
      <c r="U996" s="8">
        <f t="shared" si="121"/>
        <v>11</v>
      </c>
      <c r="V996" s="7">
        <v>40837</v>
      </c>
      <c r="W996" t="s">
        <v>242</v>
      </c>
      <c r="X996" s="2">
        <v>0.55500000000000005</v>
      </c>
      <c r="Y996" s="6">
        <f t="shared" si="122"/>
        <v>1.4815408024345321E-2</v>
      </c>
      <c r="AA996">
        <v>17518725</v>
      </c>
      <c r="AB996">
        <v>6100153023</v>
      </c>
      <c r="AC996">
        <v>17518733</v>
      </c>
      <c r="AD996" t="s">
        <v>2</v>
      </c>
      <c r="AE996">
        <v>5</v>
      </c>
      <c r="AF996">
        <v>13</v>
      </c>
      <c r="AH996" t="s">
        <v>19383</v>
      </c>
      <c r="AI996" t="s">
        <v>19382</v>
      </c>
      <c r="AK996" t="s">
        <v>19381</v>
      </c>
      <c r="AL996">
        <v>5</v>
      </c>
      <c r="AM996" s="5">
        <f t="shared" si="123"/>
        <v>0.45454545454545453</v>
      </c>
      <c r="AN996" s="4">
        <f t="shared" si="124"/>
        <v>6.8844445974321016E-4</v>
      </c>
      <c r="AO996" s="3"/>
      <c r="AP996">
        <v>0</v>
      </c>
      <c r="AR996" t="s">
        <v>1</v>
      </c>
      <c r="AT996" s="2" t="s">
        <v>0</v>
      </c>
      <c r="AU996" s="1">
        <f t="shared" si="125"/>
        <v>1.0577318954964685</v>
      </c>
      <c r="AV996" s="1">
        <f t="shared" si="126"/>
        <v>0.77519262420442658</v>
      </c>
      <c r="AW996" s="1">
        <f t="shared" si="127"/>
        <v>0.49265335291238432</v>
      </c>
    </row>
    <row r="997" spans="1:49" x14ac:dyDescent="0.2">
      <c r="A997">
        <v>995</v>
      </c>
      <c r="B997" t="s">
        <v>19380</v>
      </c>
      <c r="C997" t="s">
        <v>19379</v>
      </c>
      <c r="F997" t="s">
        <v>19378</v>
      </c>
      <c r="G997" t="s">
        <v>6</v>
      </c>
      <c r="H997" t="s">
        <v>5</v>
      </c>
      <c r="I997" t="s">
        <v>96</v>
      </c>
      <c r="J997" t="s">
        <v>19377</v>
      </c>
      <c r="K997" t="s">
        <v>19376</v>
      </c>
      <c r="L997" t="s">
        <v>2393</v>
      </c>
      <c r="M997" t="s">
        <v>135</v>
      </c>
      <c r="N997">
        <v>3</v>
      </c>
      <c r="O997" t="s">
        <v>19375</v>
      </c>
      <c r="P997" t="s">
        <v>19374</v>
      </c>
      <c r="Q997" t="s">
        <v>19373</v>
      </c>
      <c r="R997" s="7">
        <v>40837</v>
      </c>
      <c r="S997" s="8">
        <f t="shared" si="120"/>
        <v>2011</v>
      </c>
      <c r="T997" s="8">
        <v>2011</v>
      </c>
      <c r="U997" s="8">
        <f t="shared" si="121"/>
        <v>11</v>
      </c>
      <c r="V997" s="7">
        <v>40837</v>
      </c>
      <c r="W997" t="s">
        <v>242</v>
      </c>
      <c r="X997" s="2">
        <v>0.55500000000000005</v>
      </c>
      <c r="Y997" s="6">
        <f t="shared" si="122"/>
        <v>1.4815408024345321E-2</v>
      </c>
      <c r="AA997">
        <v>17518725</v>
      </c>
      <c r="AB997">
        <v>6100153023</v>
      </c>
      <c r="AC997">
        <v>17518733</v>
      </c>
      <c r="AD997" t="s">
        <v>2</v>
      </c>
      <c r="AE997">
        <v>5</v>
      </c>
      <c r="AF997">
        <v>13</v>
      </c>
      <c r="AH997" t="s">
        <v>19372</v>
      </c>
      <c r="AI997" t="s">
        <v>19371</v>
      </c>
      <c r="AK997" t="s">
        <v>19370</v>
      </c>
      <c r="AL997">
        <v>3</v>
      </c>
      <c r="AM997" s="5">
        <f t="shared" si="123"/>
        <v>0.27272727272727271</v>
      </c>
      <c r="AN997" s="4">
        <f t="shared" si="124"/>
        <v>4.1306667584592612E-4</v>
      </c>
      <c r="AO997" s="3"/>
      <c r="AP997">
        <v>0</v>
      </c>
      <c r="AR997" t="s">
        <v>1</v>
      </c>
      <c r="AT997" s="2" t="s">
        <v>0</v>
      </c>
      <c r="AU997" s="1">
        <f t="shared" si="125"/>
        <v>1.0494705619795501</v>
      </c>
      <c r="AV997" s="1">
        <f t="shared" si="126"/>
        <v>0.7614237350095624</v>
      </c>
      <c r="AW997" s="1">
        <f t="shared" si="127"/>
        <v>0.47337690803957444</v>
      </c>
    </row>
    <row r="998" spans="1:49" x14ac:dyDescent="0.2">
      <c r="A998">
        <v>996</v>
      </c>
      <c r="B998" t="s">
        <v>19369</v>
      </c>
      <c r="C998" t="s">
        <v>19368</v>
      </c>
      <c r="F998" t="s">
        <v>19367</v>
      </c>
      <c r="G998" t="s">
        <v>6</v>
      </c>
      <c r="H998" t="s">
        <v>5</v>
      </c>
      <c r="I998" t="s">
        <v>19366</v>
      </c>
      <c r="J998">
        <v>60001873</v>
      </c>
      <c r="K998" t="s">
        <v>19365</v>
      </c>
      <c r="L998" t="s">
        <v>74</v>
      </c>
      <c r="M998" t="s">
        <v>73</v>
      </c>
      <c r="N998">
        <v>2</v>
      </c>
      <c r="O998" t="s">
        <v>19364</v>
      </c>
      <c r="P998" t="s">
        <v>19363</v>
      </c>
      <c r="Q998" t="s">
        <v>19362</v>
      </c>
      <c r="R998" s="7">
        <v>40837</v>
      </c>
      <c r="S998" s="8">
        <f t="shared" si="120"/>
        <v>2011</v>
      </c>
      <c r="T998" s="8">
        <v>2011</v>
      </c>
      <c r="U998" s="8">
        <f t="shared" si="121"/>
        <v>11</v>
      </c>
      <c r="V998" s="7">
        <v>40837</v>
      </c>
      <c r="W998" t="s">
        <v>242</v>
      </c>
      <c r="X998" s="2">
        <v>0.55500000000000005</v>
      </c>
      <c r="Y998" s="6">
        <f t="shared" si="122"/>
        <v>1.4815408024345321E-2</v>
      </c>
      <c r="AA998">
        <v>17518725</v>
      </c>
      <c r="AB998">
        <v>6100153023</v>
      </c>
      <c r="AC998">
        <v>17518733</v>
      </c>
      <c r="AD998" t="s">
        <v>2</v>
      </c>
      <c r="AE998">
        <v>5</v>
      </c>
      <c r="AF998">
        <v>13</v>
      </c>
      <c r="AH998" t="s">
        <v>19361</v>
      </c>
      <c r="AI998" t="s">
        <v>19360</v>
      </c>
      <c r="AK998" t="s">
        <v>19359</v>
      </c>
      <c r="AL998">
        <v>3</v>
      </c>
      <c r="AM998" s="5">
        <f t="shared" si="123"/>
        <v>0.27272727272727271</v>
      </c>
      <c r="AN998" s="4">
        <f t="shared" si="124"/>
        <v>4.1306667584592612E-4</v>
      </c>
      <c r="AO998" s="3"/>
      <c r="AP998">
        <v>0</v>
      </c>
      <c r="AR998" t="s">
        <v>1</v>
      </c>
      <c r="AT998" s="2" t="s">
        <v>0</v>
      </c>
      <c r="AU998" s="1">
        <f t="shared" si="125"/>
        <v>1.0494705619795501</v>
      </c>
      <c r="AV998" s="1">
        <f t="shared" si="126"/>
        <v>0.7614237350095624</v>
      </c>
      <c r="AW998" s="1">
        <f t="shared" si="127"/>
        <v>0.47337690803957444</v>
      </c>
    </row>
    <row r="999" spans="1:49" x14ac:dyDescent="0.2">
      <c r="A999">
        <v>997</v>
      </c>
      <c r="B999" t="s">
        <v>19358</v>
      </c>
      <c r="C999" t="s">
        <v>19357</v>
      </c>
      <c r="F999" t="s">
        <v>19356</v>
      </c>
      <c r="G999" t="s">
        <v>6</v>
      </c>
      <c r="H999" t="s">
        <v>5</v>
      </c>
      <c r="I999" t="s">
        <v>2068</v>
      </c>
      <c r="J999">
        <v>60003302</v>
      </c>
      <c r="K999" t="s">
        <v>13354</v>
      </c>
      <c r="L999" t="s">
        <v>172</v>
      </c>
      <c r="M999" t="s">
        <v>60</v>
      </c>
      <c r="N999">
        <v>4</v>
      </c>
      <c r="O999" t="s">
        <v>19355</v>
      </c>
      <c r="P999" t="s">
        <v>19354</v>
      </c>
      <c r="Q999" t="s">
        <v>19353</v>
      </c>
      <c r="R999" s="7">
        <v>40837</v>
      </c>
      <c r="S999" s="8">
        <f t="shared" si="120"/>
        <v>2011</v>
      </c>
      <c r="T999" s="8">
        <v>2011</v>
      </c>
      <c r="U999" s="8">
        <f t="shared" si="121"/>
        <v>11</v>
      </c>
      <c r="V999" s="7">
        <v>40837</v>
      </c>
      <c r="W999" t="s">
        <v>242</v>
      </c>
      <c r="X999" s="2">
        <v>0.55500000000000005</v>
      </c>
      <c r="Y999" s="6">
        <f t="shared" si="122"/>
        <v>1.4815408024345321E-2</v>
      </c>
      <c r="AA999">
        <v>17518725</v>
      </c>
      <c r="AB999">
        <v>6100153023</v>
      </c>
      <c r="AC999">
        <v>17518733</v>
      </c>
      <c r="AD999" t="s">
        <v>2</v>
      </c>
      <c r="AE999">
        <v>5</v>
      </c>
      <c r="AF999">
        <v>13</v>
      </c>
      <c r="AH999" t="s">
        <v>19352</v>
      </c>
      <c r="AI999" t="s">
        <v>19351</v>
      </c>
      <c r="AK999" t="s">
        <v>19350</v>
      </c>
      <c r="AL999">
        <v>15</v>
      </c>
      <c r="AM999" s="5">
        <f t="shared" si="123"/>
        <v>1.3636363636363635</v>
      </c>
      <c r="AN999" s="4">
        <f t="shared" si="124"/>
        <v>2.0653333792296307E-3</v>
      </c>
      <c r="AO999" s="3"/>
      <c r="AP999">
        <v>0</v>
      </c>
      <c r="AR999" t="s">
        <v>1</v>
      </c>
      <c r="AT999" s="2" t="s">
        <v>0</v>
      </c>
      <c r="AU999" s="1">
        <f t="shared" si="125"/>
        <v>1.0990385630810613</v>
      </c>
      <c r="AV999" s="1">
        <f t="shared" si="126"/>
        <v>0.84403707017874763</v>
      </c>
      <c r="AW999" s="1">
        <f t="shared" si="127"/>
        <v>0.58903557727643363</v>
      </c>
    </row>
    <row r="1000" spans="1:49" x14ac:dyDescent="0.2">
      <c r="A1000">
        <v>998</v>
      </c>
      <c r="B1000" t="s">
        <v>19349</v>
      </c>
      <c r="C1000" t="s">
        <v>19348</v>
      </c>
      <c r="F1000" t="s">
        <v>19347</v>
      </c>
      <c r="G1000" t="s">
        <v>6</v>
      </c>
      <c r="H1000" t="s">
        <v>5</v>
      </c>
      <c r="I1000" t="s">
        <v>1371</v>
      </c>
      <c r="J1000" t="s">
        <v>19346</v>
      </c>
      <c r="K1000" t="s">
        <v>19345</v>
      </c>
      <c r="L1000" t="s">
        <v>19344</v>
      </c>
      <c r="M1000" t="s">
        <v>560</v>
      </c>
      <c r="N1000">
        <v>4</v>
      </c>
      <c r="O1000" t="s">
        <v>19343</v>
      </c>
      <c r="P1000" t="s">
        <v>19342</v>
      </c>
      <c r="Q1000" t="s">
        <v>19341</v>
      </c>
      <c r="R1000" s="7">
        <v>40837</v>
      </c>
      <c r="S1000" s="8">
        <f t="shared" si="120"/>
        <v>2011</v>
      </c>
      <c r="T1000" s="8">
        <v>2011</v>
      </c>
      <c r="U1000" s="8">
        <f t="shared" si="121"/>
        <v>11</v>
      </c>
      <c r="V1000" s="7">
        <v>40837</v>
      </c>
      <c r="W1000" t="s">
        <v>242</v>
      </c>
      <c r="X1000" s="2">
        <v>0.55500000000000005</v>
      </c>
      <c r="Y1000" s="6">
        <f t="shared" si="122"/>
        <v>1.4815408024345321E-2</v>
      </c>
      <c r="AA1000">
        <v>17518725</v>
      </c>
      <c r="AB1000">
        <v>6100153023</v>
      </c>
      <c r="AC1000">
        <v>17518733</v>
      </c>
      <c r="AD1000" t="s">
        <v>2</v>
      </c>
      <c r="AE1000">
        <v>5</v>
      </c>
      <c r="AF1000">
        <v>13</v>
      </c>
      <c r="AH1000" t="s">
        <v>19340</v>
      </c>
      <c r="AI1000" t="s">
        <v>19339</v>
      </c>
      <c r="AK1000" t="s">
        <v>19338</v>
      </c>
      <c r="AL1000">
        <v>10</v>
      </c>
      <c r="AM1000" s="5">
        <f t="shared" si="123"/>
        <v>0.90909090909090906</v>
      </c>
      <c r="AN1000" s="4">
        <f t="shared" si="124"/>
        <v>1.3768889194864203E-3</v>
      </c>
      <c r="AO1000" s="3"/>
      <c r="AP1000">
        <v>0</v>
      </c>
      <c r="AR1000" t="s">
        <v>1</v>
      </c>
      <c r="AT1000" s="2" t="s">
        <v>0</v>
      </c>
      <c r="AU1000" s="1">
        <f t="shared" si="125"/>
        <v>1.078385229288765</v>
      </c>
      <c r="AV1000" s="1">
        <f t="shared" si="126"/>
        <v>0.80961484719158705</v>
      </c>
      <c r="AW1000" s="1">
        <f t="shared" si="127"/>
        <v>0.54084446509440909</v>
      </c>
    </row>
    <row r="1001" spans="1:49" x14ac:dyDescent="0.2">
      <c r="A1001">
        <v>999</v>
      </c>
      <c r="B1001" t="s">
        <v>19337</v>
      </c>
      <c r="C1001" t="s">
        <v>19336</v>
      </c>
      <c r="F1001" t="s">
        <v>19335</v>
      </c>
      <c r="G1001" t="s">
        <v>6</v>
      </c>
      <c r="H1001" t="s">
        <v>5</v>
      </c>
      <c r="I1001" t="s">
        <v>976</v>
      </c>
      <c r="J1001" t="s">
        <v>1516</v>
      </c>
      <c r="K1001" t="s">
        <v>1518</v>
      </c>
      <c r="L1001" t="s">
        <v>1517</v>
      </c>
      <c r="M1001" t="s">
        <v>23</v>
      </c>
      <c r="N1001">
        <v>3</v>
      </c>
      <c r="O1001" t="s">
        <v>19334</v>
      </c>
      <c r="P1001" t="s">
        <v>19333</v>
      </c>
      <c r="Q1001" t="s">
        <v>19332</v>
      </c>
      <c r="R1001" s="7">
        <v>40837</v>
      </c>
      <c r="S1001" s="8">
        <f t="shared" si="120"/>
        <v>2011</v>
      </c>
      <c r="T1001" s="8">
        <v>2011</v>
      </c>
      <c r="U1001" s="8">
        <f t="shared" si="121"/>
        <v>11</v>
      </c>
      <c r="V1001" s="7">
        <v>40837</v>
      </c>
      <c r="W1001" t="s">
        <v>242</v>
      </c>
      <c r="X1001" s="2">
        <v>0.55500000000000005</v>
      </c>
      <c r="Y1001" s="6">
        <f t="shared" si="122"/>
        <v>1.4815408024345321E-2</v>
      </c>
      <c r="AA1001">
        <v>17518725</v>
      </c>
      <c r="AB1001">
        <v>6100153023</v>
      </c>
      <c r="AC1001">
        <v>17518733</v>
      </c>
      <c r="AD1001" t="s">
        <v>2</v>
      </c>
      <c r="AE1001">
        <v>5</v>
      </c>
      <c r="AF1001">
        <v>13</v>
      </c>
      <c r="AH1001" t="s">
        <v>19331</v>
      </c>
      <c r="AI1001" t="s">
        <v>19330</v>
      </c>
      <c r="AK1001" t="s">
        <v>19329</v>
      </c>
      <c r="AL1001">
        <v>22</v>
      </c>
      <c r="AM1001" s="5">
        <f t="shared" si="123"/>
        <v>2</v>
      </c>
      <c r="AN1001" s="4">
        <f t="shared" si="124"/>
        <v>3.0291556228701248E-3</v>
      </c>
      <c r="AO1001" s="3"/>
      <c r="AP1001">
        <v>0</v>
      </c>
      <c r="AR1001" t="s">
        <v>1</v>
      </c>
      <c r="AT1001" s="2" t="s">
        <v>0</v>
      </c>
      <c r="AU1001" s="1">
        <f t="shared" si="125"/>
        <v>1.1279532303902762</v>
      </c>
      <c r="AV1001" s="1">
        <f t="shared" si="126"/>
        <v>0.89222818236077228</v>
      </c>
      <c r="AW1001" s="1">
        <f t="shared" si="127"/>
        <v>0.65650313433126828</v>
      </c>
    </row>
    <row r="1002" spans="1:49" x14ac:dyDescent="0.2">
      <c r="A1002">
        <v>1000</v>
      </c>
      <c r="B1002" t="s">
        <v>19328</v>
      </c>
      <c r="C1002" t="s">
        <v>19327</v>
      </c>
      <c r="F1002" t="s">
        <v>19326</v>
      </c>
      <c r="G1002" t="s">
        <v>6</v>
      </c>
      <c r="H1002" t="s">
        <v>5</v>
      </c>
      <c r="I1002" t="s">
        <v>19325</v>
      </c>
      <c r="J1002" t="s">
        <v>19324</v>
      </c>
      <c r="K1002" t="s">
        <v>19323</v>
      </c>
      <c r="L1002" t="s">
        <v>19322</v>
      </c>
      <c r="M1002" t="s">
        <v>19321</v>
      </c>
      <c r="N1002">
        <v>2</v>
      </c>
      <c r="O1002" t="s">
        <v>19320</v>
      </c>
      <c r="P1002" t="s">
        <v>19319</v>
      </c>
      <c r="Q1002" t="s">
        <v>19318</v>
      </c>
      <c r="R1002" s="7">
        <v>40837</v>
      </c>
      <c r="S1002" s="8">
        <f t="shared" si="120"/>
        <v>2011</v>
      </c>
      <c r="T1002" s="8">
        <v>2011</v>
      </c>
      <c r="U1002" s="8">
        <f t="shared" si="121"/>
        <v>11</v>
      </c>
      <c r="V1002" s="7">
        <v>40837</v>
      </c>
      <c r="W1002" t="s">
        <v>242</v>
      </c>
      <c r="X1002" s="2">
        <v>0.55500000000000005</v>
      </c>
      <c r="Y1002" s="6">
        <f t="shared" si="122"/>
        <v>1.4815408024345321E-2</v>
      </c>
      <c r="AA1002">
        <v>17518725</v>
      </c>
      <c r="AB1002">
        <v>6100153023</v>
      </c>
      <c r="AC1002">
        <v>17518733</v>
      </c>
      <c r="AD1002" t="s">
        <v>2</v>
      </c>
      <c r="AE1002">
        <v>5</v>
      </c>
      <c r="AF1002">
        <v>13</v>
      </c>
      <c r="AH1002" t="s">
        <v>19317</v>
      </c>
      <c r="AI1002" t="s">
        <v>19316</v>
      </c>
      <c r="AK1002" t="s">
        <v>19315</v>
      </c>
      <c r="AL1002">
        <v>3</v>
      </c>
      <c r="AM1002" s="5">
        <f t="shared" si="123"/>
        <v>0.27272727272727271</v>
      </c>
      <c r="AN1002" s="4">
        <f t="shared" si="124"/>
        <v>4.1306667584592612E-4</v>
      </c>
      <c r="AO1002" s="3"/>
      <c r="AP1002">
        <v>0</v>
      </c>
      <c r="AR1002" t="s">
        <v>1</v>
      </c>
      <c r="AT1002" s="2" t="s">
        <v>0</v>
      </c>
      <c r="AU1002" s="1">
        <f t="shared" si="125"/>
        <v>1.0494705619795501</v>
      </c>
      <c r="AV1002" s="1">
        <f t="shared" si="126"/>
        <v>0.7614237350095624</v>
      </c>
      <c r="AW1002" s="1">
        <f t="shared" si="127"/>
        <v>0.47337690803957444</v>
      </c>
    </row>
    <row r="1003" spans="1:49" x14ac:dyDescent="0.2">
      <c r="A1003">
        <v>1001</v>
      </c>
      <c r="B1003" t="s">
        <v>19314</v>
      </c>
      <c r="C1003" t="s">
        <v>19313</v>
      </c>
      <c r="F1003" t="s">
        <v>19312</v>
      </c>
      <c r="G1003" t="s">
        <v>6</v>
      </c>
      <c r="H1003" t="s">
        <v>5</v>
      </c>
      <c r="I1003" t="s">
        <v>19311</v>
      </c>
      <c r="J1003" t="s">
        <v>19310</v>
      </c>
      <c r="K1003" t="s">
        <v>19309</v>
      </c>
      <c r="L1003" t="s">
        <v>19308</v>
      </c>
      <c r="M1003" t="s">
        <v>19307</v>
      </c>
      <c r="N1003">
        <v>7</v>
      </c>
      <c r="O1003" t="s">
        <v>19306</v>
      </c>
      <c r="P1003" t="s">
        <v>19305</v>
      </c>
      <c r="Q1003" t="s">
        <v>19304</v>
      </c>
      <c r="R1003" s="7">
        <v>40837</v>
      </c>
      <c r="S1003" s="8">
        <f t="shared" si="120"/>
        <v>2011</v>
      </c>
      <c r="T1003" s="8">
        <v>2011</v>
      </c>
      <c r="U1003" s="8">
        <f t="shared" si="121"/>
        <v>11</v>
      </c>
      <c r="V1003" s="7">
        <v>40837</v>
      </c>
      <c r="W1003" t="s">
        <v>2421</v>
      </c>
      <c r="X1003" s="2">
        <v>12.555999999999999</v>
      </c>
      <c r="Y1003" s="6">
        <f t="shared" si="122"/>
        <v>0.33517524892554923</v>
      </c>
      <c r="AA1003">
        <v>368075</v>
      </c>
      <c r="AB1003">
        <v>23571</v>
      </c>
      <c r="AC1003">
        <v>10959203</v>
      </c>
      <c r="AD1003" t="s">
        <v>2</v>
      </c>
      <c r="AE1003">
        <v>334</v>
      </c>
      <c r="AF1003">
        <v>6054</v>
      </c>
      <c r="AH1003" t="s">
        <v>19303</v>
      </c>
      <c r="AI1003" t="s">
        <v>19302</v>
      </c>
      <c r="AK1003" t="s">
        <v>19301</v>
      </c>
      <c r="AL1003">
        <v>4893</v>
      </c>
      <c r="AM1003" s="5">
        <f t="shared" si="123"/>
        <v>444.81818181818181</v>
      </c>
      <c r="AN1003" s="4">
        <f t="shared" si="124"/>
        <v>0.67371174830470548</v>
      </c>
      <c r="AO1003" s="3"/>
      <c r="AP1003">
        <v>0</v>
      </c>
      <c r="AQ1003" t="s">
        <v>195</v>
      </c>
      <c r="AR1003">
        <v>235860</v>
      </c>
      <c r="AS1003" t="s">
        <v>194</v>
      </c>
      <c r="AT1003" s="2">
        <v>47.728000000000002</v>
      </c>
      <c r="AU1003" s="1">
        <f t="shared" si="125"/>
        <v>43.67361987392961</v>
      </c>
      <c r="AV1003" s="1">
        <f t="shared" si="126"/>
        <v>50.444349861512741</v>
      </c>
      <c r="AW1003" s="1">
        <f t="shared" si="127"/>
        <v>57.215079849095865</v>
      </c>
    </row>
    <row r="1004" spans="1:49" x14ac:dyDescent="0.2">
      <c r="A1004">
        <v>1002</v>
      </c>
      <c r="B1004" t="s">
        <v>19300</v>
      </c>
      <c r="C1004" t="s">
        <v>19299</v>
      </c>
      <c r="E1004">
        <v>21844190</v>
      </c>
      <c r="F1004" t="s">
        <v>19298</v>
      </c>
      <c r="G1004" t="s">
        <v>6</v>
      </c>
      <c r="H1004" t="s">
        <v>5</v>
      </c>
      <c r="I1004" t="s">
        <v>19297</v>
      </c>
      <c r="J1004" t="s">
        <v>19296</v>
      </c>
      <c r="K1004" t="s">
        <v>19295</v>
      </c>
      <c r="L1004" t="s">
        <v>19294</v>
      </c>
      <c r="M1004" t="s">
        <v>19293</v>
      </c>
      <c r="N1004">
        <v>5</v>
      </c>
      <c r="O1004" t="s">
        <v>19292</v>
      </c>
      <c r="P1004" t="s">
        <v>19291</v>
      </c>
      <c r="Q1004" t="s">
        <v>19290</v>
      </c>
      <c r="R1004" s="7">
        <v>40837</v>
      </c>
      <c r="S1004" s="8">
        <f t="shared" si="120"/>
        <v>2011</v>
      </c>
      <c r="T1004" s="8">
        <v>2011</v>
      </c>
      <c r="U1004" s="8">
        <f t="shared" si="121"/>
        <v>11</v>
      </c>
      <c r="V1004" s="7">
        <v>40837</v>
      </c>
      <c r="W1004" t="s">
        <v>1262</v>
      </c>
      <c r="X1004" s="2">
        <v>2.3610000000000002</v>
      </c>
      <c r="Y1004" s="6">
        <f t="shared" si="122"/>
        <v>6.3025546568431179E-2</v>
      </c>
      <c r="AA1004">
        <v>219258</v>
      </c>
      <c r="AB1004">
        <v>17592</v>
      </c>
      <c r="AC1004" t="s">
        <v>1261</v>
      </c>
      <c r="AD1004" t="s">
        <v>2</v>
      </c>
      <c r="AE1004">
        <v>286</v>
      </c>
      <c r="AF1004">
        <v>42</v>
      </c>
      <c r="AH1004" t="s">
        <v>19289</v>
      </c>
      <c r="AI1004" t="s">
        <v>19288</v>
      </c>
      <c r="AK1004" t="s">
        <v>19287</v>
      </c>
      <c r="AL1004">
        <v>40</v>
      </c>
      <c r="AM1004" s="5">
        <f t="shared" si="123"/>
        <v>3.6363636363636362</v>
      </c>
      <c r="AN1004" s="4">
        <f t="shared" si="124"/>
        <v>5.5075556779456813E-3</v>
      </c>
      <c r="AO1004" s="3"/>
      <c r="AP1004">
        <v>1</v>
      </c>
      <c r="AQ1004" t="s">
        <v>195</v>
      </c>
      <c r="AR1004">
        <v>238017</v>
      </c>
      <c r="AS1004" t="s">
        <v>194</v>
      </c>
      <c r="AT1004" s="2">
        <v>5.157</v>
      </c>
      <c r="AU1004" s="1">
        <f t="shared" si="125"/>
        <v>4.577014930128553</v>
      </c>
      <c r="AV1004" s="1">
        <f t="shared" si="126"/>
        <v>3.4266551123188429</v>
      </c>
      <c r="AW1004" s="1">
        <f t="shared" si="127"/>
        <v>2.2762952945091333</v>
      </c>
    </row>
    <row r="1005" spans="1:49" x14ac:dyDescent="0.2">
      <c r="A1005">
        <v>1003</v>
      </c>
      <c r="B1005" t="s">
        <v>19286</v>
      </c>
      <c r="C1005" t="s">
        <v>19285</v>
      </c>
      <c r="F1005" t="s">
        <v>19284</v>
      </c>
      <c r="G1005" t="s">
        <v>6</v>
      </c>
      <c r="H1005" t="s">
        <v>5</v>
      </c>
      <c r="I1005" t="s">
        <v>19283</v>
      </c>
      <c r="J1005">
        <v>60022403</v>
      </c>
      <c r="K1005" t="s">
        <v>684</v>
      </c>
      <c r="L1005" t="s">
        <v>683</v>
      </c>
      <c r="M1005" t="s">
        <v>682</v>
      </c>
      <c r="N1005">
        <v>2</v>
      </c>
      <c r="O1005" t="s">
        <v>19282</v>
      </c>
      <c r="P1005" t="s">
        <v>19281</v>
      </c>
      <c r="Q1005" t="s">
        <v>1710</v>
      </c>
      <c r="R1005" s="7">
        <v>40837</v>
      </c>
      <c r="S1005" s="8">
        <f t="shared" si="120"/>
        <v>2011</v>
      </c>
      <c r="T1005" s="8">
        <v>2011</v>
      </c>
      <c r="U1005" s="8">
        <f t="shared" si="121"/>
        <v>11</v>
      </c>
      <c r="V1005" s="7">
        <v>2011</v>
      </c>
      <c r="W1005" t="s">
        <v>970</v>
      </c>
      <c r="X1005" s="2">
        <v>1.3280000000000001</v>
      </c>
      <c r="Y1005" s="6">
        <f t="shared" si="122"/>
        <v>3.5450201542937994E-2</v>
      </c>
      <c r="AA1005">
        <v>15361225</v>
      </c>
      <c r="AB1005">
        <v>18894</v>
      </c>
      <c r="AD1005" t="s">
        <v>2</v>
      </c>
      <c r="AE1005">
        <v>10</v>
      </c>
      <c r="AG1005">
        <v>5960761</v>
      </c>
      <c r="AH1005" t="s">
        <v>19280</v>
      </c>
      <c r="AI1005" t="s">
        <v>19279</v>
      </c>
      <c r="AJ1005" t="s">
        <v>19278</v>
      </c>
      <c r="AK1005" t="s">
        <v>19277</v>
      </c>
      <c r="AL1005">
        <v>6</v>
      </c>
      <c r="AM1005" s="5">
        <f t="shared" si="123"/>
        <v>0.54545454545454541</v>
      </c>
      <c r="AN1005" s="4">
        <f t="shared" si="124"/>
        <v>8.2613335169185224E-4</v>
      </c>
      <c r="AO1005" s="3"/>
      <c r="AP1005">
        <v>0</v>
      </c>
      <c r="AR1005" t="s">
        <v>1</v>
      </c>
      <c r="AT1005" s="2">
        <v>3.8340000000000001</v>
      </c>
      <c r="AU1005" s="1">
        <f t="shared" si="125"/>
        <v>2.5062981085564151</v>
      </c>
      <c r="AV1005" s="1">
        <f t="shared" si="126"/>
        <v>1.8138167447314921</v>
      </c>
      <c r="AW1005" s="1">
        <f t="shared" si="127"/>
        <v>1.1213353809065696</v>
      </c>
    </row>
    <row r="1006" spans="1:49" x14ac:dyDescent="0.2">
      <c r="A1006">
        <v>1004</v>
      </c>
      <c r="B1006" t="s">
        <v>19276</v>
      </c>
      <c r="C1006" t="s">
        <v>19275</v>
      </c>
      <c r="F1006" t="s">
        <v>19274</v>
      </c>
      <c r="G1006" t="s">
        <v>6</v>
      </c>
      <c r="H1006" t="s">
        <v>5</v>
      </c>
      <c r="I1006" t="s">
        <v>492</v>
      </c>
      <c r="J1006">
        <v>60014907</v>
      </c>
      <c r="K1006" t="s">
        <v>1440</v>
      </c>
      <c r="L1006" t="s">
        <v>1439</v>
      </c>
      <c r="M1006" t="s">
        <v>40</v>
      </c>
      <c r="N1006">
        <v>1</v>
      </c>
      <c r="O1006" t="s">
        <v>19273</v>
      </c>
      <c r="P1006">
        <v>7006760553</v>
      </c>
      <c r="Q1006">
        <v>60014907</v>
      </c>
      <c r="R1006" s="7">
        <v>40837</v>
      </c>
      <c r="S1006" s="8">
        <f t="shared" si="120"/>
        <v>2011</v>
      </c>
      <c r="T1006" s="8">
        <v>2011</v>
      </c>
      <c r="U1006" s="8">
        <f t="shared" si="121"/>
        <v>11</v>
      </c>
      <c r="V1006" s="7">
        <v>2011</v>
      </c>
      <c r="W1006" t="s">
        <v>970</v>
      </c>
      <c r="X1006" s="2">
        <v>1.3280000000000001</v>
      </c>
      <c r="Y1006" s="6">
        <f t="shared" si="122"/>
        <v>3.5450201542937994E-2</v>
      </c>
      <c r="AA1006">
        <v>15361225</v>
      </c>
      <c r="AB1006">
        <v>18894</v>
      </c>
      <c r="AD1006" t="s">
        <v>2</v>
      </c>
      <c r="AE1006">
        <v>10</v>
      </c>
      <c r="AG1006">
        <v>6030912</v>
      </c>
      <c r="AH1006" t="s">
        <v>19272</v>
      </c>
      <c r="AI1006" t="s">
        <v>19271</v>
      </c>
      <c r="AJ1006" t="s">
        <v>19270</v>
      </c>
      <c r="AK1006" t="s">
        <v>19269</v>
      </c>
      <c r="AL1006">
        <v>31</v>
      </c>
      <c r="AM1006" s="5">
        <f t="shared" si="123"/>
        <v>2.8181818181818183</v>
      </c>
      <c r="AN1006" s="4">
        <f t="shared" si="124"/>
        <v>4.2683556504079035E-3</v>
      </c>
      <c r="AO1006" s="3"/>
      <c r="AP1006">
        <v>0</v>
      </c>
      <c r="AR1006" t="s">
        <v>19268</v>
      </c>
      <c r="AT1006" s="2">
        <v>3.8340000000000001</v>
      </c>
      <c r="AU1006" s="1">
        <f t="shared" si="125"/>
        <v>2.6095647775178965</v>
      </c>
      <c r="AV1006" s="1">
        <f t="shared" si="126"/>
        <v>1.9859278596672949</v>
      </c>
      <c r="AW1006" s="1">
        <f t="shared" si="127"/>
        <v>1.3622909418166931</v>
      </c>
    </row>
    <row r="1007" spans="1:49" x14ac:dyDescent="0.2">
      <c r="A1007">
        <v>1005</v>
      </c>
      <c r="B1007" t="s">
        <v>19267</v>
      </c>
      <c r="C1007" t="s">
        <v>19266</v>
      </c>
      <c r="F1007" t="s">
        <v>19265</v>
      </c>
      <c r="G1007" t="s">
        <v>6</v>
      </c>
      <c r="H1007" t="s">
        <v>5</v>
      </c>
      <c r="I1007" t="s">
        <v>19264</v>
      </c>
      <c r="J1007" t="s">
        <v>19263</v>
      </c>
      <c r="K1007" t="s">
        <v>19262</v>
      </c>
      <c r="L1007" t="s">
        <v>19261</v>
      </c>
      <c r="M1007" t="s">
        <v>621</v>
      </c>
      <c r="N1007">
        <v>2</v>
      </c>
      <c r="O1007" t="s">
        <v>19260</v>
      </c>
      <c r="P1007" t="s">
        <v>19259</v>
      </c>
      <c r="Q1007" t="s">
        <v>19258</v>
      </c>
      <c r="R1007" s="7">
        <v>40837</v>
      </c>
      <c r="S1007" s="8">
        <f t="shared" si="120"/>
        <v>2011</v>
      </c>
      <c r="T1007" s="8">
        <v>2011</v>
      </c>
      <c r="U1007" s="8">
        <f t="shared" si="121"/>
        <v>11</v>
      </c>
      <c r="V1007" s="7">
        <v>2011</v>
      </c>
      <c r="W1007" t="s">
        <v>19257</v>
      </c>
      <c r="X1007" s="2" t="s">
        <v>0</v>
      </c>
      <c r="Y1007" s="6" t="e">
        <f t="shared" si="122"/>
        <v>#VALUE!</v>
      </c>
      <c r="AA1007">
        <v>16839919</v>
      </c>
      <c r="AB1007">
        <v>10600153337</v>
      </c>
      <c r="AD1007" t="s">
        <v>2</v>
      </c>
      <c r="AE1007">
        <v>6</v>
      </c>
      <c r="AF1007">
        <v>11</v>
      </c>
      <c r="AH1007" t="s">
        <v>19256</v>
      </c>
      <c r="AI1007" t="s">
        <v>19255</v>
      </c>
      <c r="AJ1007" t="s">
        <v>19254</v>
      </c>
      <c r="AK1007" t="s">
        <v>19253</v>
      </c>
      <c r="AL1007">
        <v>5</v>
      </c>
      <c r="AM1007" s="5">
        <f t="shared" si="123"/>
        <v>0.45454545454545453</v>
      </c>
      <c r="AN1007" s="4">
        <f t="shared" si="124"/>
        <v>6.8844445974321016E-4</v>
      </c>
      <c r="AO1007" s="3"/>
      <c r="AP1007">
        <v>1</v>
      </c>
      <c r="AR1007" t="s">
        <v>1</v>
      </c>
      <c r="AT1007" s="2" t="s">
        <v>0</v>
      </c>
      <c r="AU1007" s="1" t="e">
        <f t="shared" si="125"/>
        <v>#VALUE!</v>
      </c>
      <c r="AV1007" s="1" t="e">
        <f t="shared" si="126"/>
        <v>#VALUE!</v>
      </c>
      <c r="AW1007" s="1" t="e">
        <f t="shared" si="127"/>
        <v>#VALUE!</v>
      </c>
    </row>
    <row r="1008" spans="1:49" x14ac:dyDescent="0.2">
      <c r="A1008">
        <v>1006</v>
      </c>
      <c r="B1008" t="s">
        <v>19252</v>
      </c>
      <c r="C1008" t="s">
        <v>19251</v>
      </c>
      <c r="D1008" t="s">
        <v>19250</v>
      </c>
      <c r="F1008" t="s">
        <v>19249</v>
      </c>
      <c r="G1008" t="s">
        <v>6</v>
      </c>
      <c r="H1008" t="s">
        <v>5</v>
      </c>
      <c r="I1008" t="s">
        <v>459</v>
      </c>
      <c r="J1008" t="s">
        <v>19248</v>
      </c>
      <c r="K1008" t="s">
        <v>19247</v>
      </c>
      <c r="L1008" t="s">
        <v>19246</v>
      </c>
      <c r="M1008" t="s">
        <v>937</v>
      </c>
      <c r="N1008">
        <v>6</v>
      </c>
      <c r="O1008" t="s">
        <v>19245</v>
      </c>
      <c r="P1008" t="s">
        <v>19244</v>
      </c>
      <c r="Q1008" t="s">
        <v>19243</v>
      </c>
      <c r="R1008" s="7">
        <v>40837</v>
      </c>
      <c r="S1008" s="8">
        <f t="shared" si="120"/>
        <v>2011</v>
      </c>
      <c r="T1008" s="8">
        <v>2011</v>
      </c>
      <c r="U1008" s="8">
        <f t="shared" si="121"/>
        <v>11</v>
      </c>
      <c r="V1008" s="7">
        <v>40837</v>
      </c>
      <c r="W1008" t="s">
        <v>1277</v>
      </c>
      <c r="X1008" s="2">
        <v>0.92600000000000005</v>
      </c>
      <c r="Y1008" s="6">
        <f t="shared" si="122"/>
        <v>2.4719041136114894E-2</v>
      </c>
      <c r="AA1008">
        <v>9574484</v>
      </c>
      <c r="AB1008">
        <v>110040</v>
      </c>
      <c r="AC1008">
        <v>13616528</v>
      </c>
      <c r="AD1008" t="s">
        <v>2</v>
      </c>
      <c r="AE1008">
        <v>22</v>
      </c>
      <c r="AF1008">
        <v>42</v>
      </c>
      <c r="AG1008">
        <v>425601</v>
      </c>
      <c r="AI1008" t="s">
        <v>19242</v>
      </c>
      <c r="AK1008" t="s">
        <v>19241</v>
      </c>
      <c r="AL1008">
        <v>129</v>
      </c>
      <c r="AM1008" s="5">
        <f t="shared" si="123"/>
        <v>11.727272727272727</v>
      </c>
      <c r="AN1008" s="4">
        <f t="shared" si="124"/>
        <v>1.7761867061374823E-2</v>
      </c>
      <c r="AO1008" s="3"/>
      <c r="AP1008">
        <v>0</v>
      </c>
      <c r="AR1008" t="s">
        <v>1</v>
      </c>
      <c r="AT1008" s="2">
        <v>3.8740000000000001</v>
      </c>
      <c r="AU1008" s="1">
        <f t="shared" si="125"/>
        <v>2.2631888913692872</v>
      </c>
      <c r="AV1008" s="1">
        <f t="shared" si="126"/>
        <v>2.1240454098744856</v>
      </c>
      <c r="AW1008" s="1">
        <f t="shared" si="127"/>
        <v>1.9849019283796843</v>
      </c>
    </row>
    <row r="1009" spans="1:49" x14ac:dyDescent="0.2">
      <c r="A1009">
        <v>1007</v>
      </c>
      <c r="B1009" t="s">
        <v>19240</v>
      </c>
      <c r="F1009" t="s">
        <v>19239</v>
      </c>
      <c r="G1009" t="s">
        <v>6</v>
      </c>
      <c r="H1009" t="s">
        <v>5</v>
      </c>
      <c r="I1009" t="s">
        <v>19231</v>
      </c>
      <c r="J1009">
        <v>60010574</v>
      </c>
      <c r="K1009" t="s">
        <v>19238</v>
      </c>
      <c r="L1009" t="s">
        <v>1866</v>
      </c>
      <c r="M1009" t="s">
        <v>17</v>
      </c>
      <c r="N1009">
        <v>1</v>
      </c>
      <c r="O1009" t="s">
        <v>19237</v>
      </c>
      <c r="P1009">
        <v>7003506391</v>
      </c>
      <c r="Q1009">
        <v>60010574</v>
      </c>
      <c r="R1009" s="7">
        <v>40836</v>
      </c>
      <c r="S1009" s="8">
        <f t="shared" si="120"/>
        <v>2011</v>
      </c>
      <c r="T1009" s="8">
        <v>2011</v>
      </c>
      <c r="U1009" s="8">
        <f t="shared" si="121"/>
        <v>11</v>
      </c>
      <c r="V1009" s="7">
        <v>2011</v>
      </c>
      <c r="W1009" t="s">
        <v>19224</v>
      </c>
      <c r="X1009" s="2" t="s">
        <v>0</v>
      </c>
      <c r="Y1009" s="6" t="e">
        <f t="shared" si="122"/>
        <v>#VALUE!</v>
      </c>
      <c r="AB1009">
        <v>54616</v>
      </c>
      <c r="AD1009" t="s">
        <v>2</v>
      </c>
      <c r="AF1009">
        <v>182</v>
      </c>
      <c r="AI1009" t="s">
        <v>19236</v>
      </c>
      <c r="AJ1009" t="s">
        <v>19235</v>
      </c>
      <c r="AK1009" t="s">
        <v>19234</v>
      </c>
      <c r="AL1009">
        <v>0</v>
      </c>
      <c r="AM1009" s="5">
        <f t="shared" si="123"/>
        <v>0</v>
      </c>
      <c r="AN1009" s="4">
        <f t="shared" si="124"/>
        <v>0</v>
      </c>
      <c r="AO1009" s="3"/>
      <c r="AP1009">
        <v>0</v>
      </c>
      <c r="AR1009" t="s">
        <v>1</v>
      </c>
      <c r="AT1009" s="2" t="s">
        <v>0</v>
      </c>
      <c r="AU1009" s="1" t="e">
        <f t="shared" si="125"/>
        <v>#VALUE!</v>
      </c>
      <c r="AV1009" s="1" t="e">
        <f t="shared" si="126"/>
        <v>#VALUE!</v>
      </c>
      <c r="AW1009" s="1" t="e">
        <f t="shared" si="127"/>
        <v>#VALUE!</v>
      </c>
    </row>
    <row r="1010" spans="1:49" x14ac:dyDescent="0.2">
      <c r="A1010">
        <v>1008</v>
      </c>
      <c r="B1010" t="s">
        <v>19233</v>
      </c>
      <c r="F1010" t="s">
        <v>19232</v>
      </c>
      <c r="G1010" t="s">
        <v>6</v>
      </c>
      <c r="H1010" t="s">
        <v>5</v>
      </c>
      <c r="I1010" t="s">
        <v>19231</v>
      </c>
      <c r="J1010" t="s">
        <v>19230</v>
      </c>
      <c r="K1010" t="s">
        <v>19229</v>
      </c>
      <c r="L1010" t="s">
        <v>19228</v>
      </c>
      <c r="M1010" t="s">
        <v>14</v>
      </c>
      <c r="N1010">
        <v>3</v>
      </c>
      <c r="O1010" t="s">
        <v>19227</v>
      </c>
      <c r="P1010" t="s">
        <v>19226</v>
      </c>
      <c r="Q1010" t="s">
        <v>19225</v>
      </c>
      <c r="R1010" s="7">
        <v>40836</v>
      </c>
      <c r="S1010" s="8">
        <f t="shared" si="120"/>
        <v>2011</v>
      </c>
      <c r="T1010" s="8">
        <v>2011</v>
      </c>
      <c r="U1010" s="8">
        <f t="shared" si="121"/>
        <v>11</v>
      </c>
      <c r="V1010" s="7">
        <v>2011</v>
      </c>
      <c r="W1010" t="s">
        <v>19224</v>
      </c>
      <c r="X1010" s="2" t="s">
        <v>0</v>
      </c>
      <c r="Y1010" s="6" t="e">
        <f t="shared" si="122"/>
        <v>#VALUE!</v>
      </c>
      <c r="AB1010">
        <v>54616</v>
      </c>
      <c r="AD1010" t="s">
        <v>2</v>
      </c>
      <c r="AF1010">
        <v>181</v>
      </c>
      <c r="AI1010" t="s">
        <v>19223</v>
      </c>
      <c r="AJ1010" t="s">
        <v>19222</v>
      </c>
      <c r="AK1010" t="s">
        <v>19221</v>
      </c>
      <c r="AL1010">
        <v>2</v>
      </c>
      <c r="AM1010" s="5">
        <f t="shared" si="123"/>
        <v>0.18181818181818182</v>
      </c>
      <c r="AN1010" s="4">
        <f t="shared" si="124"/>
        <v>2.753777838972841E-4</v>
      </c>
      <c r="AO1010" s="3"/>
      <c r="AP1010">
        <v>0</v>
      </c>
      <c r="AR1010" t="s">
        <v>1</v>
      </c>
      <c r="AT1010" s="2" t="s">
        <v>0</v>
      </c>
      <c r="AU1010" s="1" t="e">
        <f t="shared" si="125"/>
        <v>#VALUE!</v>
      </c>
      <c r="AV1010" s="1" t="e">
        <f t="shared" si="126"/>
        <v>#VALUE!</v>
      </c>
      <c r="AW1010" s="1" t="e">
        <f t="shared" si="127"/>
        <v>#VALUE!</v>
      </c>
    </row>
    <row r="1011" spans="1:49" x14ac:dyDescent="0.2">
      <c r="A1011">
        <v>1009</v>
      </c>
      <c r="B1011" t="s">
        <v>19220</v>
      </c>
      <c r="C1011" t="s">
        <v>19219</v>
      </c>
      <c r="D1011" t="s">
        <v>19218</v>
      </c>
      <c r="F1011" t="s">
        <v>19217</v>
      </c>
      <c r="G1011" t="s">
        <v>6</v>
      </c>
      <c r="H1011" t="s">
        <v>5</v>
      </c>
      <c r="I1011" t="s">
        <v>6068</v>
      </c>
      <c r="J1011" t="s">
        <v>19216</v>
      </c>
      <c r="K1011" t="s">
        <v>19215</v>
      </c>
      <c r="L1011" t="s">
        <v>19214</v>
      </c>
      <c r="M1011" t="s">
        <v>4</v>
      </c>
      <c r="N1011">
        <v>7</v>
      </c>
      <c r="O1011" t="s">
        <v>19213</v>
      </c>
      <c r="P1011" t="s">
        <v>19212</v>
      </c>
      <c r="Q1011" t="s">
        <v>19211</v>
      </c>
      <c r="R1011" s="7">
        <v>40836</v>
      </c>
      <c r="S1011" s="8">
        <f t="shared" si="120"/>
        <v>2011</v>
      </c>
      <c r="T1011" s="8">
        <v>2011</v>
      </c>
      <c r="U1011" s="8">
        <f t="shared" si="121"/>
        <v>11</v>
      </c>
      <c r="V1011" s="7">
        <v>40836</v>
      </c>
      <c r="W1011" t="s">
        <v>2630</v>
      </c>
      <c r="X1011" s="2">
        <v>1.1120000000000001</v>
      </c>
      <c r="Y1011" s="6">
        <f t="shared" si="122"/>
        <v>2.9684204906436029E-2</v>
      </c>
      <c r="AA1011">
        <v>9258388</v>
      </c>
      <c r="AB1011">
        <v>12325</v>
      </c>
      <c r="AD1011" t="s">
        <v>2</v>
      </c>
      <c r="AE1011">
        <v>509</v>
      </c>
      <c r="AF1011">
        <v>42</v>
      </c>
      <c r="AH1011" t="s">
        <v>19210</v>
      </c>
      <c r="AI1011" t="s">
        <v>19209</v>
      </c>
      <c r="AJ1011" t="s">
        <v>19208</v>
      </c>
      <c r="AK1011" t="s">
        <v>19207</v>
      </c>
      <c r="AL1011">
        <v>9</v>
      </c>
      <c r="AM1011" s="5">
        <f t="shared" si="123"/>
        <v>0.81818181818181823</v>
      </c>
      <c r="AN1011" s="4">
        <f t="shared" si="124"/>
        <v>1.2392000275377785E-3</v>
      </c>
      <c r="AO1011" s="3"/>
      <c r="AP1011">
        <v>0</v>
      </c>
      <c r="AR1011" t="s">
        <v>1</v>
      </c>
      <c r="AT1011" s="2">
        <v>5.3159999999999998</v>
      </c>
      <c r="AU1011" s="1">
        <f t="shared" si="125"/>
        <v>2.1150703442766554</v>
      </c>
      <c r="AV1011" s="1">
        <f t="shared" si="126"/>
        <v>1.5461702466986904</v>
      </c>
      <c r="AW1011" s="1">
        <f t="shared" si="127"/>
        <v>0.97727014912072541</v>
      </c>
    </row>
    <row r="1012" spans="1:49" x14ac:dyDescent="0.2">
      <c r="A1012">
        <v>1010</v>
      </c>
      <c r="B1012" t="s">
        <v>19206</v>
      </c>
      <c r="C1012" t="s">
        <v>19205</v>
      </c>
      <c r="F1012" t="s">
        <v>19204</v>
      </c>
      <c r="G1012" t="s">
        <v>6</v>
      </c>
      <c r="H1012" t="s">
        <v>5</v>
      </c>
      <c r="I1012" t="s">
        <v>19203</v>
      </c>
      <c r="J1012">
        <v>60024542</v>
      </c>
      <c r="K1012" t="s">
        <v>99</v>
      </c>
      <c r="L1012" t="s">
        <v>98</v>
      </c>
      <c r="M1012" t="s">
        <v>60</v>
      </c>
      <c r="N1012">
        <v>2</v>
      </c>
      <c r="O1012" t="s">
        <v>19202</v>
      </c>
      <c r="P1012" t="s">
        <v>19201</v>
      </c>
      <c r="Q1012" t="s">
        <v>695</v>
      </c>
      <c r="R1012" s="7">
        <v>40835</v>
      </c>
      <c r="S1012" s="8">
        <f t="shared" si="120"/>
        <v>2011</v>
      </c>
      <c r="T1012" s="8">
        <v>2011</v>
      </c>
      <c r="U1012" s="8">
        <f t="shared" si="121"/>
        <v>11</v>
      </c>
      <c r="V1012" s="7">
        <v>2011</v>
      </c>
      <c r="W1012" t="s">
        <v>970</v>
      </c>
      <c r="X1012" s="2">
        <v>1.3280000000000001</v>
      </c>
      <c r="Y1012" s="6">
        <f t="shared" si="122"/>
        <v>3.5450201542937994E-2</v>
      </c>
      <c r="AA1012">
        <v>15361225</v>
      </c>
      <c r="AB1012">
        <v>18894</v>
      </c>
      <c r="AD1012" t="s">
        <v>2</v>
      </c>
      <c r="AE1012">
        <v>10</v>
      </c>
      <c r="AG1012">
        <v>6025248</v>
      </c>
      <c r="AH1012" t="s">
        <v>19200</v>
      </c>
      <c r="AI1012" t="s">
        <v>19199</v>
      </c>
      <c r="AJ1012" t="s">
        <v>19198</v>
      </c>
      <c r="AK1012" t="s">
        <v>19197</v>
      </c>
      <c r="AL1012">
        <v>72</v>
      </c>
      <c r="AM1012" s="5">
        <f t="shared" si="123"/>
        <v>6.5454545454545459</v>
      </c>
      <c r="AN1012" s="4">
        <f t="shared" si="124"/>
        <v>9.9136002203022277E-3</v>
      </c>
      <c r="AO1012" s="3"/>
      <c r="AP1012">
        <v>0</v>
      </c>
      <c r="AQ1012" t="s">
        <v>9</v>
      </c>
      <c r="AR1012">
        <v>60871061</v>
      </c>
      <c r="AS1012" t="s">
        <v>8</v>
      </c>
      <c r="AT1012" s="2">
        <v>3.8340000000000001</v>
      </c>
      <c r="AU1012" s="1">
        <f t="shared" si="125"/>
        <v>2.7789221146147263</v>
      </c>
      <c r="AV1012" s="1">
        <f t="shared" si="126"/>
        <v>2.2681900881620112</v>
      </c>
      <c r="AW1012" s="1">
        <f t="shared" si="127"/>
        <v>1.7574580617092956</v>
      </c>
    </row>
    <row r="1013" spans="1:49" x14ac:dyDescent="0.2">
      <c r="A1013">
        <v>1011</v>
      </c>
      <c r="B1013" t="s">
        <v>19196</v>
      </c>
      <c r="C1013" t="s">
        <v>19195</v>
      </c>
      <c r="F1013" t="s">
        <v>19194</v>
      </c>
      <c r="G1013" t="s">
        <v>6</v>
      </c>
      <c r="H1013" t="s">
        <v>5</v>
      </c>
      <c r="I1013" t="s">
        <v>19193</v>
      </c>
      <c r="J1013" t="s">
        <v>19192</v>
      </c>
      <c r="K1013" t="s">
        <v>19191</v>
      </c>
      <c r="L1013" t="s">
        <v>19190</v>
      </c>
      <c r="M1013" t="s">
        <v>135</v>
      </c>
      <c r="N1013">
        <v>5</v>
      </c>
      <c r="O1013" t="s">
        <v>19189</v>
      </c>
      <c r="P1013" t="s">
        <v>19188</v>
      </c>
      <c r="Q1013" t="s">
        <v>19187</v>
      </c>
      <c r="R1013" s="7">
        <v>40835</v>
      </c>
      <c r="S1013" s="8">
        <f t="shared" si="120"/>
        <v>2011</v>
      </c>
      <c r="T1013" s="8">
        <v>2011</v>
      </c>
      <c r="U1013" s="8">
        <f t="shared" si="121"/>
        <v>11</v>
      </c>
      <c r="V1013" s="7">
        <v>2011</v>
      </c>
      <c r="W1013" t="s">
        <v>970</v>
      </c>
      <c r="X1013" s="2">
        <v>1.3280000000000001</v>
      </c>
      <c r="Y1013" s="6">
        <f t="shared" si="122"/>
        <v>3.5450201542937994E-2</v>
      </c>
      <c r="AA1013">
        <v>15361225</v>
      </c>
      <c r="AB1013">
        <v>18894</v>
      </c>
      <c r="AD1013" t="s">
        <v>2</v>
      </c>
      <c r="AE1013">
        <v>10</v>
      </c>
      <c r="AG1013">
        <v>6026223</v>
      </c>
      <c r="AH1013" t="s">
        <v>19186</v>
      </c>
      <c r="AI1013" t="s">
        <v>19185</v>
      </c>
      <c r="AJ1013" t="s">
        <v>19184</v>
      </c>
      <c r="AK1013" t="s">
        <v>19183</v>
      </c>
      <c r="AL1013">
        <v>36</v>
      </c>
      <c r="AM1013" s="5">
        <f t="shared" si="123"/>
        <v>3.2727272727272729</v>
      </c>
      <c r="AN1013" s="4">
        <f t="shared" si="124"/>
        <v>4.9568001101511138E-3</v>
      </c>
      <c r="AO1013" s="3"/>
      <c r="AP1013">
        <v>0</v>
      </c>
      <c r="AR1013" t="s">
        <v>1</v>
      </c>
      <c r="AT1013" s="2">
        <v>3.8340000000000001</v>
      </c>
      <c r="AU1013" s="1">
        <f t="shared" si="125"/>
        <v>2.6302181113101932</v>
      </c>
      <c r="AV1013" s="1">
        <f t="shared" si="126"/>
        <v>2.0203500826544554</v>
      </c>
      <c r="AW1013" s="1">
        <f t="shared" si="127"/>
        <v>1.4104820539987177</v>
      </c>
    </row>
    <row r="1014" spans="1:49" x14ac:dyDescent="0.2">
      <c r="A1014">
        <v>1012</v>
      </c>
      <c r="B1014" t="s">
        <v>19182</v>
      </c>
      <c r="C1014" t="s">
        <v>19181</v>
      </c>
      <c r="F1014" t="s">
        <v>19180</v>
      </c>
      <c r="G1014" t="s">
        <v>6</v>
      </c>
      <c r="H1014" t="s">
        <v>5</v>
      </c>
      <c r="I1014" t="s">
        <v>2332</v>
      </c>
      <c r="J1014">
        <v>60001481</v>
      </c>
      <c r="K1014" t="s">
        <v>9192</v>
      </c>
      <c r="L1014" t="s">
        <v>1790</v>
      </c>
      <c r="M1014" t="s">
        <v>319</v>
      </c>
      <c r="N1014">
        <v>2</v>
      </c>
      <c r="O1014" t="s">
        <v>19179</v>
      </c>
      <c r="P1014" t="s">
        <v>19178</v>
      </c>
      <c r="Q1014" t="s">
        <v>9189</v>
      </c>
      <c r="R1014" s="7">
        <v>40835</v>
      </c>
      <c r="S1014" s="8">
        <f t="shared" si="120"/>
        <v>2011</v>
      </c>
      <c r="T1014" s="8">
        <v>2011</v>
      </c>
      <c r="U1014" s="8">
        <f t="shared" si="121"/>
        <v>11</v>
      </c>
      <c r="V1014" s="7">
        <v>2011</v>
      </c>
      <c r="W1014" t="s">
        <v>970</v>
      </c>
      <c r="X1014" s="2">
        <v>1.3280000000000001</v>
      </c>
      <c r="Y1014" s="6">
        <f t="shared" si="122"/>
        <v>3.5450201542937994E-2</v>
      </c>
      <c r="AA1014">
        <v>15361225</v>
      </c>
      <c r="AB1014">
        <v>18894</v>
      </c>
      <c r="AD1014" t="s">
        <v>2</v>
      </c>
      <c r="AE1014">
        <v>10</v>
      </c>
      <c r="AG1014">
        <v>6024434</v>
      </c>
      <c r="AH1014" t="s">
        <v>19177</v>
      </c>
      <c r="AI1014" t="s">
        <v>19176</v>
      </c>
      <c r="AJ1014" t="s">
        <v>19175</v>
      </c>
      <c r="AK1014" t="s">
        <v>19174</v>
      </c>
      <c r="AL1014">
        <v>7</v>
      </c>
      <c r="AM1014" s="5">
        <f t="shared" si="123"/>
        <v>0.63636363636363635</v>
      </c>
      <c r="AN1014" s="4">
        <f t="shared" si="124"/>
        <v>9.6382224364049431E-4</v>
      </c>
      <c r="AO1014" s="3"/>
      <c r="AP1014">
        <v>0</v>
      </c>
      <c r="AR1014" t="s">
        <v>19173</v>
      </c>
      <c r="AT1014" s="2">
        <v>3.8340000000000001</v>
      </c>
      <c r="AU1014" s="1">
        <f t="shared" si="125"/>
        <v>2.5104287753148746</v>
      </c>
      <c r="AV1014" s="1">
        <f t="shared" si="126"/>
        <v>1.8207011893289242</v>
      </c>
      <c r="AW1014" s="1">
        <f t="shared" si="127"/>
        <v>1.1309736033429745</v>
      </c>
    </row>
    <row r="1015" spans="1:49" x14ac:dyDescent="0.2">
      <c r="A1015">
        <v>1013</v>
      </c>
      <c r="B1015" t="s">
        <v>19172</v>
      </c>
      <c r="C1015" t="s">
        <v>19171</v>
      </c>
      <c r="F1015" t="s">
        <v>19170</v>
      </c>
      <c r="G1015" t="s">
        <v>6</v>
      </c>
      <c r="H1015" t="s">
        <v>5</v>
      </c>
      <c r="I1015" t="s">
        <v>19169</v>
      </c>
      <c r="J1015" t="s">
        <v>19168</v>
      </c>
      <c r="K1015" t="s">
        <v>19167</v>
      </c>
      <c r="L1015" t="s">
        <v>19166</v>
      </c>
      <c r="M1015" t="s">
        <v>361</v>
      </c>
      <c r="N1015">
        <v>6</v>
      </c>
      <c r="O1015" t="s">
        <v>19165</v>
      </c>
      <c r="P1015" t="s">
        <v>19164</v>
      </c>
      <c r="Q1015" t="s">
        <v>19163</v>
      </c>
      <c r="R1015" s="7">
        <v>40835</v>
      </c>
      <c r="S1015" s="8">
        <f t="shared" si="120"/>
        <v>2011</v>
      </c>
      <c r="T1015" s="8">
        <v>2011</v>
      </c>
      <c r="U1015" s="8">
        <f t="shared" si="121"/>
        <v>11</v>
      </c>
      <c r="V1015" s="7">
        <v>2011</v>
      </c>
      <c r="W1015" t="s">
        <v>970</v>
      </c>
      <c r="X1015" s="2">
        <v>1.3280000000000001</v>
      </c>
      <c r="Y1015" s="6">
        <f t="shared" si="122"/>
        <v>3.5450201542937994E-2</v>
      </c>
      <c r="AA1015">
        <v>15361225</v>
      </c>
      <c r="AB1015">
        <v>18894</v>
      </c>
      <c r="AD1015" t="s">
        <v>2</v>
      </c>
      <c r="AE1015">
        <v>10</v>
      </c>
      <c r="AG1015">
        <v>6029409</v>
      </c>
      <c r="AH1015" t="s">
        <v>19162</v>
      </c>
      <c r="AI1015" t="s">
        <v>19161</v>
      </c>
      <c r="AJ1015" t="s">
        <v>19160</v>
      </c>
      <c r="AK1015" t="s">
        <v>19159</v>
      </c>
      <c r="AL1015">
        <v>8</v>
      </c>
      <c r="AM1015" s="5">
        <f t="shared" si="123"/>
        <v>0.72727272727272729</v>
      </c>
      <c r="AN1015" s="4">
        <f t="shared" si="124"/>
        <v>1.1015111355891364E-3</v>
      </c>
      <c r="AO1015" s="3"/>
      <c r="AP1015">
        <v>0</v>
      </c>
      <c r="AQ1015" t="s">
        <v>19158</v>
      </c>
      <c r="AR1015" t="s">
        <v>1</v>
      </c>
      <c r="AS1015" t="s">
        <v>340</v>
      </c>
      <c r="AT1015" s="2">
        <v>3.8340000000000001</v>
      </c>
      <c r="AU1015" s="1">
        <f t="shared" si="125"/>
        <v>2.5145594420733337</v>
      </c>
      <c r="AV1015" s="1">
        <f t="shared" si="126"/>
        <v>1.8275856339263565</v>
      </c>
      <c r="AW1015" s="1">
        <f t="shared" si="127"/>
        <v>1.1406118257793794</v>
      </c>
    </row>
    <row r="1016" spans="1:49" x14ac:dyDescent="0.2">
      <c r="A1016">
        <v>1014</v>
      </c>
      <c r="B1016" t="s">
        <v>19157</v>
      </c>
      <c r="C1016" t="s">
        <v>19156</v>
      </c>
      <c r="F1016" t="s">
        <v>19155</v>
      </c>
      <c r="G1016" t="s">
        <v>6</v>
      </c>
      <c r="H1016" t="s">
        <v>5</v>
      </c>
      <c r="I1016" t="s">
        <v>19154</v>
      </c>
      <c r="J1016" t="s">
        <v>19149</v>
      </c>
      <c r="K1016" t="s">
        <v>19153</v>
      </c>
      <c r="L1016" t="s">
        <v>19152</v>
      </c>
      <c r="M1016" t="s">
        <v>14</v>
      </c>
      <c r="N1016">
        <v>2</v>
      </c>
      <c r="O1016" t="s">
        <v>19151</v>
      </c>
      <c r="P1016" t="s">
        <v>19150</v>
      </c>
      <c r="Q1016" t="s">
        <v>19149</v>
      </c>
      <c r="R1016" s="7">
        <v>40835</v>
      </c>
      <c r="S1016" s="8">
        <f t="shared" si="120"/>
        <v>2011</v>
      </c>
      <c r="T1016" s="8">
        <v>2011</v>
      </c>
      <c r="U1016" s="8">
        <f t="shared" si="121"/>
        <v>11</v>
      </c>
      <c r="V1016" s="7">
        <v>2011</v>
      </c>
      <c r="W1016" t="s">
        <v>1611</v>
      </c>
      <c r="X1016" s="2">
        <v>0.81499999999999995</v>
      </c>
      <c r="Y1016" s="6">
        <f t="shared" si="122"/>
        <v>2.1755959531245827E-2</v>
      </c>
      <c r="AA1016">
        <v>10709908</v>
      </c>
      <c r="AB1016">
        <v>17316</v>
      </c>
      <c r="AD1016" t="s">
        <v>2</v>
      </c>
      <c r="AE1016">
        <v>18</v>
      </c>
      <c r="AF1016">
        <v>11</v>
      </c>
      <c r="AG1016">
        <v>6022752</v>
      </c>
      <c r="AH1016" t="s">
        <v>1411</v>
      </c>
      <c r="AI1016" t="s">
        <v>19148</v>
      </c>
      <c r="AJ1016" t="s">
        <v>19147</v>
      </c>
      <c r="AK1016" t="s">
        <v>19146</v>
      </c>
      <c r="AL1016">
        <v>2</v>
      </c>
      <c r="AM1016" s="5">
        <f t="shared" si="123"/>
        <v>0.18181818181818182</v>
      </c>
      <c r="AN1016" s="4">
        <f t="shared" si="124"/>
        <v>2.753777838972841E-4</v>
      </c>
      <c r="AO1016" s="3"/>
      <c r="AP1016">
        <v>0</v>
      </c>
      <c r="AR1016" t="s">
        <v>1</v>
      </c>
      <c r="AT1016" s="2">
        <v>3.109</v>
      </c>
      <c r="AU1016" s="1">
        <f t="shared" si="125"/>
        <v>1.5311785007041263</v>
      </c>
      <c r="AV1016" s="1">
        <f t="shared" si="126"/>
        <v>1.1015668657571556</v>
      </c>
      <c r="AW1016" s="1">
        <f t="shared" si="127"/>
        <v>0.6719552308101846</v>
      </c>
    </row>
    <row r="1017" spans="1:49" x14ac:dyDescent="0.2">
      <c r="A1017">
        <v>1015</v>
      </c>
      <c r="B1017" t="s">
        <v>19145</v>
      </c>
      <c r="C1017" t="s">
        <v>19144</v>
      </c>
      <c r="F1017" t="s">
        <v>19143</v>
      </c>
      <c r="G1017" t="s">
        <v>6</v>
      </c>
      <c r="H1017" t="s">
        <v>5</v>
      </c>
      <c r="I1017" t="s">
        <v>1124</v>
      </c>
      <c r="J1017" t="s">
        <v>19142</v>
      </c>
      <c r="K1017" t="s">
        <v>19141</v>
      </c>
      <c r="L1017" t="s">
        <v>19140</v>
      </c>
      <c r="M1017" t="s">
        <v>937</v>
      </c>
      <c r="N1017">
        <v>6</v>
      </c>
      <c r="O1017" t="s">
        <v>19139</v>
      </c>
      <c r="P1017" t="s">
        <v>19138</v>
      </c>
      <c r="Q1017" t="s">
        <v>19137</v>
      </c>
      <c r="R1017" s="7">
        <v>40835</v>
      </c>
      <c r="S1017" s="8">
        <f t="shared" si="120"/>
        <v>2011</v>
      </c>
      <c r="T1017" s="8">
        <v>2011</v>
      </c>
      <c r="U1017" s="8">
        <f t="shared" si="121"/>
        <v>11</v>
      </c>
      <c r="V1017" s="7">
        <v>2011</v>
      </c>
      <c r="W1017" t="s">
        <v>970</v>
      </c>
      <c r="X1017" s="2">
        <v>1.3280000000000001</v>
      </c>
      <c r="Y1017" s="6">
        <f t="shared" si="122"/>
        <v>3.5450201542937994E-2</v>
      </c>
      <c r="AA1017">
        <v>15361225</v>
      </c>
      <c r="AB1017">
        <v>18894</v>
      </c>
      <c r="AD1017" t="s">
        <v>2</v>
      </c>
      <c r="AE1017">
        <v>10</v>
      </c>
      <c r="AG1017">
        <v>6024436</v>
      </c>
      <c r="AH1017" t="s">
        <v>19136</v>
      </c>
      <c r="AI1017" t="s">
        <v>19135</v>
      </c>
      <c r="AJ1017" t="s">
        <v>19134</v>
      </c>
      <c r="AK1017" t="s">
        <v>19133</v>
      </c>
      <c r="AL1017">
        <v>7</v>
      </c>
      <c r="AM1017" s="5">
        <f t="shared" si="123"/>
        <v>0.63636363636363635</v>
      </c>
      <c r="AN1017" s="4">
        <f t="shared" si="124"/>
        <v>9.6382224364049431E-4</v>
      </c>
      <c r="AO1017" s="3"/>
      <c r="AP1017">
        <v>0</v>
      </c>
      <c r="AR1017">
        <v>10876007</v>
      </c>
      <c r="AT1017" s="2">
        <v>3.8340000000000001</v>
      </c>
      <c r="AU1017" s="1">
        <f t="shared" si="125"/>
        <v>2.5104287753148746</v>
      </c>
      <c r="AV1017" s="1">
        <f t="shared" si="126"/>
        <v>1.8207011893289242</v>
      </c>
      <c r="AW1017" s="1">
        <f t="shared" si="127"/>
        <v>1.1309736033429745</v>
      </c>
    </row>
    <row r="1018" spans="1:49" x14ac:dyDescent="0.2">
      <c r="A1018">
        <v>1016</v>
      </c>
      <c r="B1018" t="s">
        <v>19132</v>
      </c>
      <c r="C1018" t="s">
        <v>19131</v>
      </c>
      <c r="F1018" t="s">
        <v>19130</v>
      </c>
      <c r="G1018" t="s">
        <v>6</v>
      </c>
      <c r="H1018" t="s">
        <v>5</v>
      </c>
      <c r="I1018" t="s">
        <v>241</v>
      </c>
      <c r="J1018">
        <v>60014156</v>
      </c>
      <c r="K1018" t="s">
        <v>19129</v>
      </c>
      <c r="L1018" t="s">
        <v>74</v>
      </c>
      <c r="M1018" t="s">
        <v>73</v>
      </c>
      <c r="N1018">
        <v>4</v>
      </c>
      <c r="O1018" t="s">
        <v>19128</v>
      </c>
      <c r="P1018" t="s">
        <v>19127</v>
      </c>
      <c r="Q1018" t="s">
        <v>19126</v>
      </c>
      <c r="R1018" s="7">
        <v>40835</v>
      </c>
      <c r="S1018" s="8">
        <f t="shared" si="120"/>
        <v>2011</v>
      </c>
      <c r="T1018" s="8">
        <v>2011</v>
      </c>
      <c r="U1018" s="8">
        <f t="shared" si="121"/>
        <v>11</v>
      </c>
      <c r="V1018" s="7">
        <v>2011</v>
      </c>
      <c r="W1018" t="s">
        <v>970</v>
      </c>
      <c r="X1018" s="2">
        <v>1.3280000000000001</v>
      </c>
      <c r="Y1018" s="6">
        <f t="shared" si="122"/>
        <v>3.5450201542937994E-2</v>
      </c>
      <c r="AA1018">
        <v>15361225</v>
      </c>
      <c r="AB1018">
        <v>18894</v>
      </c>
      <c r="AD1018" t="s">
        <v>2</v>
      </c>
      <c r="AE1018">
        <v>10</v>
      </c>
      <c r="AG1018">
        <v>6030913</v>
      </c>
      <c r="AH1018" t="s">
        <v>19125</v>
      </c>
      <c r="AI1018" t="s">
        <v>19124</v>
      </c>
      <c r="AJ1018" t="s">
        <v>19123</v>
      </c>
      <c r="AK1018" t="s">
        <v>19122</v>
      </c>
      <c r="AL1018">
        <v>12</v>
      </c>
      <c r="AM1018" s="5">
        <f t="shared" si="123"/>
        <v>1.0909090909090908</v>
      </c>
      <c r="AN1018" s="4">
        <f t="shared" si="124"/>
        <v>1.6522667033837045E-3</v>
      </c>
      <c r="AO1018" s="3"/>
      <c r="AP1018">
        <v>0</v>
      </c>
      <c r="AQ1018" t="s">
        <v>309</v>
      </c>
      <c r="AR1018" t="s">
        <v>19121</v>
      </c>
      <c r="AS1018" t="s">
        <v>308</v>
      </c>
      <c r="AT1018" s="2">
        <v>3.8340000000000001</v>
      </c>
      <c r="AU1018" s="1">
        <f t="shared" si="125"/>
        <v>2.5310821091071705</v>
      </c>
      <c r="AV1018" s="1">
        <f t="shared" si="126"/>
        <v>1.8551234123160849</v>
      </c>
      <c r="AW1018" s="1">
        <f t="shared" si="127"/>
        <v>1.1791647155249991</v>
      </c>
    </row>
    <row r="1019" spans="1:49" x14ac:dyDescent="0.2">
      <c r="A1019">
        <v>1017</v>
      </c>
      <c r="B1019" t="s">
        <v>19120</v>
      </c>
      <c r="C1019" t="s">
        <v>19119</v>
      </c>
      <c r="F1019" t="s">
        <v>19118</v>
      </c>
      <c r="G1019" t="s">
        <v>6</v>
      </c>
      <c r="H1019" t="s">
        <v>5</v>
      </c>
      <c r="I1019" t="s">
        <v>2187</v>
      </c>
      <c r="J1019" t="s">
        <v>19117</v>
      </c>
      <c r="K1019" t="s">
        <v>19116</v>
      </c>
      <c r="L1019" t="s">
        <v>1593</v>
      </c>
      <c r="M1019" t="s">
        <v>423</v>
      </c>
      <c r="N1019">
        <v>5</v>
      </c>
      <c r="O1019" t="s">
        <v>19115</v>
      </c>
      <c r="P1019" t="s">
        <v>19114</v>
      </c>
      <c r="Q1019" t="s">
        <v>19113</v>
      </c>
      <c r="R1019" s="7">
        <v>40835</v>
      </c>
      <c r="S1019" s="8">
        <f t="shared" si="120"/>
        <v>2011</v>
      </c>
      <c r="T1019" s="8">
        <v>2011</v>
      </c>
      <c r="U1019" s="8">
        <f t="shared" si="121"/>
        <v>11</v>
      </c>
      <c r="V1019" s="7">
        <v>2011</v>
      </c>
      <c r="W1019" t="s">
        <v>970</v>
      </c>
      <c r="X1019" s="2">
        <v>1.3280000000000001</v>
      </c>
      <c r="Y1019" s="6">
        <f t="shared" si="122"/>
        <v>3.5450201542937994E-2</v>
      </c>
      <c r="AA1019">
        <v>15361225</v>
      </c>
      <c r="AB1019">
        <v>18894</v>
      </c>
      <c r="AD1019" t="s">
        <v>2</v>
      </c>
      <c r="AE1019">
        <v>10</v>
      </c>
      <c r="AG1019">
        <v>6029959</v>
      </c>
      <c r="AH1019" t="s">
        <v>19112</v>
      </c>
      <c r="AI1019" t="s">
        <v>19111</v>
      </c>
      <c r="AJ1019" t="s">
        <v>19110</v>
      </c>
      <c r="AK1019" t="s">
        <v>19109</v>
      </c>
      <c r="AL1019">
        <v>13</v>
      </c>
      <c r="AM1019" s="5">
        <f t="shared" si="123"/>
        <v>1.1818181818181819</v>
      </c>
      <c r="AN1019" s="4">
        <f t="shared" si="124"/>
        <v>1.7899555953323468E-3</v>
      </c>
      <c r="AO1019" s="3"/>
      <c r="AP1019">
        <v>0</v>
      </c>
      <c r="AR1019" t="s">
        <v>1</v>
      </c>
      <c r="AT1019" s="2">
        <v>3.8340000000000001</v>
      </c>
      <c r="AU1019" s="1">
        <f t="shared" si="125"/>
        <v>2.53521277586563</v>
      </c>
      <c r="AV1019" s="1">
        <f t="shared" si="126"/>
        <v>1.8620078569135172</v>
      </c>
      <c r="AW1019" s="1">
        <f t="shared" si="127"/>
        <v>1.188802937961404</v>
      </c>
    </row>
    <row r="1020" spans="1:49" x14ac:dyDescent="0.2">
      <c r="A1020">
        <v>1018</v>
      </c>
      <c r="B1020" t="s">
        <v>19108</v>
      </c>
      <c r="C1020" t="s">
        <v>19107</v>
      </c>
      <c r="F1020" t="s">
        <v>19106</v>
      </c>
      <c r="G1020" t="s">
        <v>6</v>
      </c>
      <c r="H1020" t="s">
        <v>5</v>
      </c>
      <c r="I1020" t="s">
        <v>492</v>
      </c>
      <c r="J1020">
        <v>60014907</v>
      </c>
      <c r="K1020" t="s">
        <v>1440</v>
      </c>
      <c r="L1020" t="s">
        <v>1439</v>
      </c>
      <c r="M1020" t="s">
        <v>40</v>
      </c>
      <c r="N1020">
        <v>4</v>
      </c>
      <c r="O1020" t="s">
        <v>19105</v>
      </c>
      <c r="P1020" t="s">
        <v>19104</v>
      </c>
      <c r="Q1020" t="s">
        <v>19103</v>
      </c>
      <c r="R1020" s="7">
        <v>40834</v>
      </c>
      <c r="S1020" s="8">
        <f t="shared" si="120"/>
        <v>2011</v>
      </c>
      <c r="T1020" s="8">
        <v>2011</v>
      </c>
      <c r="U1020" s="8">
        <f t="shared" si="121"/>
        <v>11</v>
      </c>
      <c r="V1020" s="7">
        <v>2011</v>
      </c>
      <c r="W1020" t="s">
        <v>19102</v>
      </c>
      <c r="X1020" s="2" t="s">
        <v>0</v>
      </c>
      <c r="Y1020" s="6" t="e">
        <f t="shared" si="122"/>
        <v>#VALUE!</v>
      </c>
      <c r="AA1020">
        <v>18681646</v>
      </c>
      <c r="AB1020">
        <v>20000195073</v>
      </c>
      <c r="AC1020">
        <v>18612121</v>
      </c>
      <c r="AD1020" t="s">
        <v>2</v>
      </c>
      <c r="AE1020">
        <v>7</v>
      </c>
      <c r="AF1020">
        <v>1</v>
      </c>
      <c r="AH1020" s="10">
        <v>43374</v>
      </c>
      <c r="AI1020" t="s">
        <v>19101</v>
      </c>
      <c r="AJ1020" t="s">
        <v>19100</v>
      </c>
      <c r="AK1020" t="s">
        <v>19099</v>
      </c>
      <c r="AL1020">
        <v>8</v>
      </c>
      <c r="AM1020" s="5">
        <f t="shared" si="123"/>
        <v>0.72727272727272729</v>
      </c>
      <c r="AN1020" s="4">
        <f t="shared" si="124"/>
        <v>1.1015111355891364E-3</v>
      </c>
      <c r="AO1020" s="3"/>
      <c r="AP1020">
        <v>1</v>
      </c>
      <c r="AR1020" t="s">
        <v>1</v>
      </c>
      <c r="AT1020" s="2" t="s">
        <v>0</v>
      </c>
      <c r="AU1020" s="1" t="e">
        <f t="shared" si="125"/>
        <v>#VALUE!</v>
      </c>
      <c r="AV1020" s="1" t="e">
        <f t="shared" si="126"/>
        <v>#VALUE!</v>
      </c>
      <c r="AW1020" s="1" t="e">
        <f t="shared" si="127"/>
        <v>#VALUE!</v>
      </c>
    </row>
    <row r="1021" spans="1:49" x14ac:dyDescent="0.2">
      <c r="A1021">
        <v>1019</v>
      </c>
      <c r="B1021" t="s">
        <v>19098</v>
      </c>
      <c r="C1021" t="s">
        <v>19097</v>
      </c>
      <c r="F1021" t="s">
        <v>19096</v>
      </c>
      <c r="G1021" t="s">
        <v>6</v>
      </c>
      <c r="H1021" t="s">
        <v>5</v>
      </c>
      <c r="I1021" t="s">
        <v>19095</v>
      </c>
      <c r="J1021" t="s">
        <v>19094</v>
      </c>
      <c r="K1021" t="s">
        <v>19093</v>
      </c>
      <c r="L1021" t="s">
        <v>19092</v>
      </c>
      <c r="M1021" t="s">
        <v>318</v>
      </c>
      <c r="N1021">
        <v>8</v>
      </c>
      <c r="O1021" t="s">
        <v>19091</v>
      </c>
      <c r="P1021" t="s">
        <v>19090</v>
      </c>
      <c r="Q1021" t="s">
        <v>19089</v>
      </c>
      <c r="R1021" s="7">
        <v>40833</v>
      </c>
      <c r="S1021" s="8">
        <f t="shared" si="120"/>
        <v>2011</v>
      </c>
      <c r="T1021" s="8">
        <v>2011</v>
      </c>
      <c r="U1021" s="8">
        <f t="shared" si="121"/>
        <v>11</v>
      </c>
      <c r="V1021" s="7">
        <v>40833</v>
      </c>
      <c r="W1021" t="s">
        <v>1263</v>
      </c>
      <c r="X1021" s="2">
        <v>1.1819999999999999</v>
      </c>
      <c r="Y1021" s="6">
        <f t="shared" si="122"/>
        <v>3.1552814927524625E-2</v>
      </c>
      <c r="AA1021">
        <v>36951</v>
      </c>
      <c r="AB1021">
        <v>27030</v>
      </c>
      <c r="AD1021" t="s">
        <v>2</v>
      </c>
      <c r="AE1021">
        <v>99</v>
      </c>
      <c r="AF1021">
        <v>16</v>
      </c>
      <c r="AG1021">
        <v>161114</v>
      </c>
      <c r="AI1021" t="s">
        <v>19088</v>
      </c>
      <c r="AK1021" t="s">
        <v>19087</v>
      </c>
      <c r="AL1021">
        <v>28</v>
      </c>
      <c r="AM1021" s="5">
        <f t="shared" si="123"/>
        <v>2.5454545454545454</v>
      </c>
      <c r="AN1021" s="4">
        <f t="shared" si="124"/>
        <v>3.8552889745619772E-3</v>
      </c>
      <c r="AO1021" s="3"/>
      <c r="AP1021">
        <v>0</v>
      </c>
      <c r="AQ1021" t="s">
        <v>861</v>
      </c>
      <c r="AR1021">
        <v>20244047</v>
      </c>
      <c r="AS1021" t="s">
        <v>47</v>
      </c>
      <c r="AT1021" s="2">
        <v>3.7909999999999999</v>
      </c>
      <c r="AU1021" s="1">
        <f t="shared" si="125"/>
        <v>2.3243557141635831</v>
      </c>
      <c r="AV1021" s="1">
        <f t="shared" si="126"/>
        <v>1.7704051951043303</v>
      </c>
      <c r="AW1021" s="1">
        <f t="shared" si="127"/>
        <v>1.2164546760450772</v>
      </c>
    </row>
    <row r="1022" spans="1:49" x14ac:dyDescent="0.2">
      <c r="A1022">
        <v>1020</v>
      </c>
      <c r="B1022" t="s">
        <v>19086</v>
      </c>
      <c r="C1022" t="s">
        <v>19085</v>
      </c>
      <c r="F1022" t="s">
        <v>19084</v>
      </c>
      <c r="G1022" t="s">
        <v>6</v>
      </c>
      <c r="H1022" t="s">
        <v>5</v>
      </c>
      <c r="I1022" t="s">
        <v>19083</v>
      </c>
      <c r="J1022" t="s">
        <v>19082</v>
      </c>
      <c r="K1022" t="s">
        <v>19081</v>
      </c>
      <c r="L1022" t="s">
        <v>19080</v>
      </c>
      <c r="M1022" t="s">
        <v>19079</v>
      </c>
      <c r="N1022">
        <v>9</v>
      </c>
      <c r="O1022" t="s">
        <v>19078</v>
      </c>
      <c r="P1022" t="s">
        <v>19077</v>
      </c>
      <c r="Q1022" t="s">
        <v>19076</v>
      </c>
      <c r="R1022" s="7">
        <v>40833</v>
      </c>
      <c r="S1022" s="8">
        <f t="shared" si="120"/>
        <v>2011</v>
      </c>
      <c r="T1022" s="8">
        <v>2011</v>
      </c>
      <c r="U1022" s="8">
        <f t="shared" si="121"/>
        <v>11</v>
      </c>
      <c r="V1022" s="7">
        <v>40833</v>
      </c>
      <c r="W1022" t="s">
        <v>1263</v>
      </c>
      <c r="X1022" s="2">
        <v>1.1819999999999999</v>
      </c>
      <c r="Y1022" s="6">
        <f t="shared" si="122"/>
        <v>3.1552814927524625E-2</v>
      </c>
      <c r="AA1022">
        <v>36951</v>
      </c>
      <c r="AB1022">
        <v>27030</v>
      </c>
      <c r="AD1022" t="s">
        <v>2</v>
      </c>
      <c r="AE1022">
        <v>99</v>
      </c>
      <c r="AF1022">
        <v>16</v>
      </c>
      <c r="AG1022">
        <v>162505</v>
      </c>
      <c r="AI1022" t="s">
        <v>19075</v>
      </c>
      <c r="AK1022" t="s">
        <v>19074</v>
      </c>
      <c r="AL1022">
        <v>48</v>
      </c>
      <c r="AM1022" s="5">
        <f t="shared" si="123"/>
        <v>4.3636363636363633</v>
      </c>
      <c r="AN1022" s="4">
        <f t="shared" si="124"/>
        <v>6.6090668135348179E-3</v>
      </c>
      <c r="AO1022" s="3"/>
      <c r="AP1022">
        <v>0</v>
      </c>
      <c r="AQ1022" t="s">
        <v>19073</v>
      </c>
      <c r="AR1022" t="s">
        <v>1</v>
      </c>
      <c r="AS1022" t="s">
        <v>19072</v>
      </c>
      <c r="AT1022" s="2">
        <v>3.7909999999999999</v>
      </c>
      <c r="AU1022" s="1">
        <f t="shared" si="125"/>
        <v>2.4069690493327682</v>
      </c>
      <c r="AV1022" s="1">
        <f t="shared" si="126"/>
        <v>1.9080940870529721</v>
      </c>
      <c r="AW1022" s="1">
        <f t="shared" si="127"/>
        <v>1.409219124773176</v>
      </c>
    </row>
    <row r="1023" spans="1:49" x14ac:dyDescent="0.2">
      <c r="A1023">
        <v>1021</v>
      </c>
      <c r="B1023" t="s">
        <v>19071</v>
      </c>
      <c r="C1023" t="s">
        <v>19070</v>
      </c>
      <c r="F1023" t="s">
        <v>19069</v>
      </c>
      <c r="G1023" t="s">
        <v>6</v>
      </c>
      <c r="H1023" t="s">
        <v>5</v>
      </c>
      <c r="I1023" t="s">
        <v>19068</v>
      </c>
      <c r="J1023" t="s">
        <v>19067</v>
      </c>
      <c r="K1023" t="s">
        <v>19066</v>
      </c>
      <c r="L1023" t="s">
        <v>19065</v>
      </c>
      <c r="M1023" t="s">
        <v>1110</v>
      </c>
      <c r="N1023">
        <v>4</v>
      </c>
      <c r="O1023" t="s">
        <v>19064</v>
      </c>
      <c r="P1023" t="s">
        <v>19063</v>
      </c>
      <c r="Q1023" t="s">
        <v>19062</v>
      </c>
      <c r="R1023" s="7">
        <v>40833</v>
      </c>
      <c r="S1023" s="8">
        <f t="shared" si="120"/>
        <v>2011</v>
      </c>
      <c r="T1023" s="8">
        <v>2011</v>
      </c>
      <c r="U1023" s="8">
        <f t="shared" si="121"/>
        <v>11</v>
      </c>
      <c r="V1023" s="7">
        <v>2011</v>
      </c>
      <c r="W1023" t="s">
        <v>970</v>
      </c>
      <c r="X1023" s="2">
        <v>1.3280000000000001</v>
      </c>
      <c r="Y1023" s="6">
        <f t="shared" si="122"/>
        <v>3.5450201542937994E-2</v>
      </c>
      <c r="AA1023">
        <v>15361225</v>
      </c>
      <c r="AB1023">
        <v>18894</v>
      </c>
      <c r="AD1023" t="s">
        <v>2</v>
      </c>
      <c r="AE1023">
        <v>10</v>
      </c>
      <c r="AG1023">
        <v>6025250</v>
      </c>
      <c r="AH1023" t="s">
        <v>19061</v>
      </c>
      <c r="AI1023" t="s">
        <v>19060</v>
      </c>
      <c r="AJ1023" t="s">
        <v>19059</v>
      </c>
      <c r="AK1023" t="s">
        <v>19058</v>
      </c>
      <c r="AL1023">
        <v>14</v>
      </c>
      <c r="AM1023" s="5">
        <f t="shared" si="123"/>
        <v>1.2727272727272727</v>
      </c>
      <c r="AN1023" s="4">
        <f t="shared" si="124"/>
        <v>1.9276444872809886E-3</v>
      </c>
      <c r="AO1023" s="3"/>
      <c r="AP1023">
        <v>0</v>
      </c>
      <c r="AR1023" t="s">
        <v>1</v>
      </c>
      <c r="AT1023" s="2">
        <v>3.8340000000000001</v>
      </c>
      <c r="AU1023" s="1">
        <f t="shared" si="125"/>
        <v>2.5393434426240891</v>
      </c>
      <c r="AV1023" s="1">
        <f t="shared" si="126"/>
        <v>1.8688923015109489</v>
      </c>
      <c r="AW1023" s="1">
        <f t="shared" si="127"/>
        <v>1.1984411603978091</v>
      </c>
    </row>
    <row r="1024" spans="1:49" x14ac:dyDescent="0.2">
      <c r="A1024">
        <v>1022</v>
      </c>
      <c r="B1024" t="s">
        <v>19057</v>
      </c>
      <c r="F1024" t="s">
        <v>19056</v>
      </c>
      <c r="G1024" t="s">
        <v>6</v>
      </c>
      <c r="H1024" t="s">
        <v>5</v>
      </c>
      <c r="I1024" t="s">
        <v>1810</v>
      </c>
      <c r="J1024">
        <v>60001821</v>
      </c>
      <c r="K1024" t="s">
        <v>755</v>
      </c>
      <c r="L1024" t="s">
        <v>754</v>
      </c>
      <c r="M1024" t="s">
        <v>211</v>
      </c>
      <c r="N1024">
        <v>5</v>
      </c>
      <c r="O1024" t="s">
        <v>19055</v>
      </c>
      <c r="P1024" t="s">
        <v>19054</v>
      </c>
      <c r="Q1024" t="s">
        <v>1819</v>
      </c>
      <c r="R1024" s="7">
        <v>40832</v>
      </c>
      <c r="S1024" s="8">
        <f t="shared" si="120"/>
        <v>2011</v>
      </c>
      <c r="T1024" s="8">
        <v>2011</v>
      </c>
      <c r="U1024" s="8">
        <f t="shared" si="121"/>
        <v>11</v>
      </c>
      <c r="V1024" s="7">
        <v>40832</v>
      </c>
      <c r="W1024" t="s">
        <v>1173</v>
      </c>
      <c r="X1024" s="2" t="s">
        <v>0</v>
      </c>
      <c r="Y1024" s="6" t="e">
        <f t="shared" si="122"/>
        <v>#VALUE!</v>
      </c>
      <c r="AA1024">
        <v>19921950</v>
      </c>
      <c r="AB1024">
        <v>19400157124</v>
      </c>
      <c r="AD1024" t="s">
        <v>2</v>
      </c>
      <c r="AE1024">
        <v>6</v>
      </c>
      <c r="AF1024">
        <v>24</v>
      </c>
      <c r="AH1024" t="s">
        <v>19053</v>
      </c>
      <c r="AI1024" t="s">
        <v>19052</v>
      </c>
      <c r="AJ1024" t="s">
        <v>19051</v>
      </c>
      <c r="AK1024" t="s">
        <v>19050</v>
      </c>
      <c r="AL1024">
        <v>12</v>
      </c>
      <c r="AM1024" s="5">
        <f t="shared" si="123"/>
        <v>1.0909090909090908</v>
      </c>
      <c r="AN1024" s="4">
        <f t="shared" si="124"/>
        <v>1.6522667033837045E-3</v>
      </c>
      <c r="AO1024" s="3"/>
      <c r="AP1024">
        <v>0</v>
      </c>
      <c r="AR1024" t="s">
        <v>1</v>
      </c>
      <c r="AT1024" s="2" t="s">
        <v>0</v>
      </c>
      <c r="AU1024" s="1" t="e">
        <f t="shared" si="125"/>
        <v>#VALUE!</v>
      </c>
      <c r="AV1024" s="1" t="e">
        <f t="shared" si="126"/>
        <v>#VALUE!</v>
      </c>
      <c r="AW1024" s="1" t="e">
        <f t="shared" si="127"/>
        <v>#VALUE!</v>
      </c>
    </row>
    <row r="1025" spans="1:49" x14ac:dyDescent="0.2">
      <c r="A1025">
        <v>1023</v>
      </c>
      <c r="B1025" t="s">
        <v>19049</v>
      </c>
      <c r="C1025" t="s">
        <v>19048</v>
      </c>
      <c r="F1025" t="s">
        <v>19047</v>
      </c>
      <c r="G1025" t="s">
        <v>6</v>
      </c>
      <c r="H1025" t="s">
        <v>5</v>
      </c>
      <c r="I1025" t="s">
        <v>1069</v>
      </c>
      <c r="J1025">
        <v>60005244</v>
      </c>
      <c r="K1025" t="s">
        <v>714</v>
      </c>
      <c r="L1025" t="s">
        <v>94</v>
      </c>
      <c r="M1025" t="s">
        <v>60</v>
      </c>
      <c r="N1025">
        <v>4</v>
      </c>
      <c r="O1025" t="s">
        <v>19046</v>
      </c>
      <c r="P1025" t="s">
        <v>19045</v>
      </c>
      <c r="Q1025" t="s">
        <v>1068</v>
      </c>
      <c r="R1025" s="7">
        <v>40831</v>
      </c>
      <c r="S1025" s="8">
        <f t="shared" si="120"/>
        <v>2011</v>
      </c>
      <c r="T1025" s="8">
        <v>2011</v>
      </c>
      <c r="U1025" s="8">
        <f t="shared" si="121"/>
        <v>11</v>
      </c>
      <c r="V1025" s="7">
        <v>40831</v>
      </c>
      <c r="W1025" t="s">
        <v>386</v>
      </c>
      <c r="X1025" s="2">
        <v>0.69899999999999995</v>
      </c>
      <c r="Y1025" s="6">
        <f t="shared" si="122"/>
        <v>1.8659405782013295E-2</v>
      </c>
      <c r="AA1025">
        <v>218979</v>
      </c>
      <c r="AB1025">
        <v>28132</v>
      </c>
      <c r="AD1025" t="s">
        <v>2</v>
      </c>
      <c r="AE1025">
        <v>110</v>
      </c>
      <c r="AF1025">
        <v>8</v>
      </c>
      <c r="AG1025">
        <v>84908</v>
      </c>
      <c r="AI1025" t="s">
        <v>19044</v>
      </c>
      <c r="AK1025" t="s">
        <v>19043</v>
      </c>
      <c r="AL1025">
        <v>22</v>
      </c>
      <c r="AM1025" s="5">
        <f t="shared" si="123"/>
        <v>2</v>
      </c>
      <c r="AN1025" s="4">
        <f t="shared" si="124"/>
        <v>3.0291556228701248E-3</v>
      </c>
      <c r="AO1025" s="3"/>
      <c r="AP1025">
        <v>0</v>
      </c>
      <c r="AQ1025" t="s">
        <v>9</v>
      </c>
      <c r="AR1025">
        <v>60871016</v>
      </c>
      <c r="AS1025" t="s">
        <v>8</v>
      </c>
      <c r="AT1025" s="2">
        <v>2.5459999999999998</v>
      </c>
      <c r="AU1025" s="1">
        <f t="shared" si="125"/>
        <v>1.3970330734270342</v>
      </c>
      <c r="AV1025" s="1">
        <f t="shared" si="126"/>
        <v>1.0844280702441711</v>
      </c>
      <c r="AW1025" s="1">
        <f t="shared" si="127"/>
        <v>0.77182306706130754</v>
      </c>
    </row>
    <row r="1026" spans="1:49" x14ac:dyDescent="0.2">
      <c r="A1026">
        <v>1024</v>
      </c>
      <c r="B1026" t="s">
        <v>19042</v>
      </c>
      <c r="C1026" t="s">
        <v>19041</v>
      </c>
      <c r="F1026" t="s">
        <v>19040</v>
      </c>
      <c r="G1026" t="s">
        <v>6</v>
      </c>
      <c r="H1026" t="s">
        <v>5</v>
      </c>
      <c r="I1026" t="s">
        <v>524</v>
      </c>
      <c r="J1026">
        <v>60001170</v>
      </c>
      <c r="K1026" t="s">
        <v>948</v>
      </c>
      <c r="L1026" t="s">
        <v>19039</v>
      </c>
      <c r="M1026" t="s">
        <v>73</v>
      </c>
      <c r="N1026">
        <v>1</v>
      </c>
      <c r="O1026" t="s">
        <v>19038</v>
      </c>
      <c r="P1026">
        <v>36087027600</v>
      </c>
      <c r="Q1026">
        <v>60001170</v>
      </c>
      <c r="R1026" s="7">
        <v>40830</v>
      </c>
      <c r="S1026" s="8">
        <f t="shared" ref="S1026:S1089" si="128">YEAR(R1026)</f>
        <v>2011</v>
      </c>
      <c r="T1026" s="8">
        <v>2011</v>
      </c>
      <c r="U1026" s="8">
        <f t="shared" ref="U1026:U1089" si="129">2022-T1026</f>
        <v>11</v>
      </c>
      <c r="V1026" s="7">
        <v>40830</v>
      </c>
      <c r="W1026" t="s">
        <v>1243</v>
      </c>
      <c r="X1026" s="2">
        <v>0.35499999999999998</v>
      </c>
      <c r="Y1026" s="6">
        <f t="shared" ref="Y1026:Y1089" si="130">(X1026-$Z$4)/($Z$3-$Z$4)</f>
        <v>9.4765222498064648E-3</v>
      </c>
      <c r="AA1026">
        <v>17518628</v>
      </c>
      <c r="AB1026">
        <v>5300152202</v>
      </c>
      <c r="AD1026" t="s">
        <v>2</v>
      </c>
      <c r="AE1026">
        <v>5</v>
      </c>
      <c r="AF1026">
        <v>15</v>
      </c>
      <c r="AH1026" t="s">
        <v>19037</v>
      </c>
      <c r="AI1026" t="s">
        <v>19036</v>
      </c>
      <c r="AK1026" t="s">
        <v>19035</v>
      </c>
      <c r="AL1026">
        <v>12</v>
      </c>
      <c r="AM1026" s="5">
        <f t="shared" ref="AM1026:AM1089" si="131">AL1026/U1026</f>
        <v>1.0909090909090908</v>
      </c>
      <c r="AN1026" s="4">
        <f t="shared" ref="AN1026:AN1089" si="132">(AM1026-$AO$4)/($AO$3-$AO$4)</f>
        <v>1.6522667033837045E-3</v>
      </c>
      <c r="AO1026" s="3"/>
      <c r="AP1026">
        <v>0</v>
      </c>
      <c r="AR1026" t="s">
        <v>1</v>
      </c>
      <c r="AT1026" s="2">
        <v>1.542</v>
      </c>
      <c r="AU1026" s="1">
        <f t="shared" ref="AU1026:AU1089" si="133">(Y1026*0.7+AN1026*0.3)*100</f>
        <v>0.71292455858796366</v>
      </c>
      <c r="AV1026" s="1">
        <f t="shared" ref="AV1026:AV1089" si="134">(Y1026*0.5+AN1026*0.5)*100</f>
        <v>0.55643944765950848</v>
      </c>
      <c r="AW1026" s="1">
        <f t="shared" ref="AW1026:AW1089" si="135">(Y1026*0.3+AN1026*0.7)*100</f>
        <v>0.39995433673105324</v>
      </c>
    </row>
    <row r="1027" spans="1:49" x14ac:dyDescent="0.2">
      <c r="A1027">
        <v>1025</v>
      </c>
      <c r="B1027" t="s">
        <v>19034</v>
      </c>
      <c r="C1027" t="s">
        <v>19033</v>
      </c>
      <c r="F1027" t="s">
        <v>19032</v>
      </c>
      <c r="G1027" t="s">
        <v>6</v>
      </c>
      <c r="H1027" t="s">
        <v>5</v>
      </c>
      <c r="I1027" t="s">
        <v>742</v>
      </c>
      <c r="J1027" t="s">
        <v>1789</v>
      </c>
      <c r="K1027" t="s">
        <v>1788</v>
      </c>
      <c r="L1027" t="s">
        <v>1787</v>
      </c>
      <c r="M1027" t="s">
        <v>135</v>
      </c>
      <c r="N1027">
        <v>6</v>
      </c>
      <c r="O1027" t="s">
        <v>19031</v>
      </c>
      <c r="P1027" t="s">
        <v>19030</v>
      </c>
      <c r="Q1027" t="s">
        <v>19029</v>
      </c>
      <c r="R1027" s="7">
        <v>40830</v>
      </c>
      <c r="S1027" s="8">
        <f t="shared" si="128"/>
        <v>2011</v>
      </c>
      <c r="T1027" s="8">
        <v>2011</v>
      </c>
      <c r="U1027" s="8">
        <f t="shared" si="129"/>
        <v>11</v>
      </c>
      <c r="V1027" s="7">
        <v>40830</v>
      </c>
      <c r="W1027" t="s">
        <v>1243</v>
      </c>
      <c r="X1027" s="2">
        <v>0.35499999999999998</v>
      </c>
      <c r="Y1027" s="6">
        <f t="shared" si="130"/>
        <v>9.4765222498064648E-3</v>
      </c>
      <c r="AA1027">
        <v>17518628</v>
      </c>
      <c r="AB1027">
        <v>5300152202</v>
      </c>
      <c r="AD1027" t="s">
        <v>2</v>
      </c>
      <c r="AE1027">
        <v>5</v>
      </c>
      <c r="AF1027">
        <v>15</v>
      </c>
      <c r="AH1027" t="s">
        <v>19028</v>
      </c>
      <c r="AI1027" t="s">
        <v>19027</v>
      </c>
      <c r="AK1027" t="s">
        <v>19026</v>
      </c>
      <c r="AL1027">
        <v>7</v>
      </c>
      <c r="AM1027" s="5">
        <f t="shared" si="131"/>
        <v>0.63636363636363635</v>
      </c>
      <c r="AN1027" s="4">
        <f t="shared" si="132"/>
        <v>9.6382224364049431E-4</v>
      </c>
      <c r="AO1027" s="3"/>
      <c r="AP1027">
        <v>0</v>
      </c>
      <c r="AR1027" t="s">
        <v>1</v>
      </c>
      <c r="AT1027" s="2">
        <v>1.542</v>
      </c>
      <c r="AU1027" s="1">
        <f t="shared" si="133"/>
        <v>0.69227122479566738</v>
      </c>
      <c r="AV1027" s="1">
        <f t="shared" si="134"/>
        <v>0.52201722467234801</v>
      </c>
      <c r="AW1027" s="1">
        <f t="shared" si="135"/>
        <v>0.35176322454902853</v>
      </c>
    </row>
    <row r="1028" spans="1:49" x14ac:dyDescent="0.2">
      <c r="A1028">
        <v>1026</v>
      </c>
      <c r="B1028" t="s">
        <v>19025</v>
      </c>
      <c r="C1028" t="s">
        <v>19024</v>
      </c>
      <c r="F1028" t="s">
        <v>19023</v>
      </c>
      <c r="G1028" t="s">
        <v>6</v>
      </c>
      <c r="H1028" t="s">
        <v>5</v>
      </c>
      <c r="I1028" t="s">
        <v>19022</v>
      </c>
      <c r="J1028" t="s">
        <v>19021</v>
      </c>
      <c r="K1028" t="s">
        <v>19020</v>
      </c>
      <c r="L1028" t="s">
        <v>19019</v>
      </c>
      <c r="M1028" t="s">
        <v>19018</v>
      </c>
      <c r="N1028">
        <v>4</v>
      </c>
      <c r="O1028" t="s">
        <v>19017</v>
      </c>
      <c r="P1028" t="s">
        <v>19016</v>
      </c>
      <c r="Q1028" t="s">
        <v>19015</v>
      </c>
      <c r="R1028" s="7">
        <v>40830</v>
      </c>
      <c r="S1028" s="8">
        <f t="shared" si="128"/>
        <v>2011</v>
      </c>
      <c r="T1028" s="8">
        <v>2011</v>
      </c>
      <c r="U1028" s="8">
        <f t="shared" si="129"/>
        <v>11</v>
      </c>
      <c r="V1028" s="7">
        <v>40830</v>
      </c>
      <c r="W1028" t="s">
        <v>1243</v>
      </c>
      <c r="X1028" s="2">
        <v>0.35499999999999998</v>
      </c>
      <c r="Y1028" s="6">
        <f t="shared" si="130"/>
        <v>9.4765222498064648E-3</v>
      </c>
      <c r="AA1028">
        <v>17518628</v>
      </c>
      <c r="AB1028">
        <v>5300152202</v>
      </c>
      <c r="AD1028" t="s">
        <v>2</v>
      </c>
      <c r="AE1028">
        <v>5</v>
      </c>
      <c r="AF1028">
        <v>15</v>
      </c>
      <c r="AH1028" t="s">
        <v>19014</v>
      </c>
      <c r="AI1028" t="s">
        <v>19013</v>
      </c>
      <c r="AK1028" t="s">
        <v>19012</v>
      </c>
      <c r="AL1028">
        <v>10</v>
      </c>
      <c r="AM1028" s="5">
        <f t="shared" si="131"/>
        <v>0.90909090909090906</v>
      </c>
      <c r="AN1028" s="4">
        <f t="shared" si="132"/>
        <v>1.3768889194864203E-3</v>
      </c>
      <c r="AO1028" s="3"/>
      <c r="AP1028">
        <v>0</v>
      </c>
      <c r="AR1028" t="s">
        <v>1</v>
      </c>
      <c r="AT1028" s="2">
        <v>1.542</v>
      </c>
      <c r="AU1028" s="1">
        <f t="shared" si="133"/>
        <v>0.70466322507104517</v>
      </c>
      <c r="AV1028" s="1">
        <f t="shared" si="134"/>
        <v>0.54267055846464429</v>
      </c>
      <c r="AW1028" s="1">
        <f t="shared" si="135"/>
        <v>0.38067789185824336</v>
      </c>
    </row>
    <row r="1029" spans="1:49" x14ac:dyDescent="0.2">
      <c r="A1029">
        <v>1027</v>
      </c>
      <c r="B1029" t="s">
        <v>19011</v>
      </c>
      <c r="C1029" t="s">
        <v>19010</v>
      </c>
      <c r="F1029" t="s">
        <v>19009</v>
      </c>
      <c r="G1029" t="s">
        <v>6</v>
      </c>
      <c r="H1029" t="s">
        <v>5</v>
      </c>
      <c r="I1029" t="s">
        <v>19008</v>
      </c>
      <c r="J1029">
        <v>60005465</v>
      </c>
      <c r="K1029" t="s">
        <v>409</v>
      </c>
      <c r="L1029" t="s">
        <v>172</v>
      </c>
      <c r="M1029" t="s">
        <v>60</v>
      </c>
      <c r="N1029">
        <v>5</v>
      </c>
      <c r="O1029" t="s">
        <v>19007</v>
      </c>
      <c r="P1029" t="s">
        <v>19006</v>
      </c>
      <c r="Q1029" t="s">
        <v>419</v>
      </c>
      <c r="R1029" s="7">
        <v>40829</v>
      </c>
      <c r="S1029" s="8">
        <f t="shared" si="128"/>
        <v>2011</v>
      </c>
      <c r="T1029" s="8">
        <v>2011</v>
      </c>
      <c r="U1029" s="8">
        <f t="shared" si="129"/>
        <v>11</v>
      </c>
      <c r="V1029" s="7">
        <v>40829</v>
      </c>
      <c r="W1029" t="s">
        <v>1253</v>
      </c>
      <c r="X1029" s="2">
        <v>0.375</v>
      </c>
      <c r="Y1029" s="6">
        <f t="shared" si="130"/>
        <v>1.0010410827260351E-2</v>
      </c>
      <c r="AA1029">
        <v>135194</v>
      </c>
      <c r="AB1029">
        <v>24918</v>
      </c>
      <c r="AD1029" t="s">
        <v>2</v>
      </c>
      <c r="AE1029">
        <v>47</v>
      </c>
      <c r="AF1029">
        <v>21</v>
      </c>
      <c r="AH1029" t="s">
        <v>19005</v>
      </c>
      <c r="AI1029" t="s">
        <v>19004</v>
      </c>
      <c r="AK1029" t="s">
        <v>19003</v>
      </c>
      <c r="AL1029">
        <v>22</v>
      </c>
      <c r="AM1029" s="5">
        <f t="shared" si="131"/>
        <v>2</v>
      </c>
      <c r="AN1029" s="4">
        <f t="shared" si="132"/>
        <v>3.0291556228701248E-3</v>
      </c>
      <c r="AO1029" s="3"/>
      <c r="AP1029">
        <v>0</v>
      </c>
      <c r="AR1029" t="s">
        <v>1</v>
      </c>
      <c r="AT1029" s="2">
        <v>1.3140000000000001</v>
      </c>
      <c r="AU1029" s="1">
        <f t="shared" si="133"/>
        <v>0.79160342659432836</v>
      </c>
      <c r="AV1029" s="1">
        <f t="shared" si="134"/>
        <v>0.65197832250652388</v>
      </c>
      <c r="AW1029" s="1">
        <f t="shared" si="135"/>
        <v>0.51235321841871928</v>
      </c>
    </row>
    <row r="1030" spans="1:49" x14ac:dyDescent="0.2">
      <c r="A1030">
        <v>1028</v>
      </c>
      <c r="B1030" t="s">
        <v>19002</v>
      </c>
      <c r="C1030" t="s">
        <v>19001</v>
      </c>
      <c r="F1030" t="s">
        <v>19000</v>
      </c>
      <c r="G1030" t="s">
        <v>6</v>
      </c>
      <c r="H1030" t="s">
        <v>5</v>
      </c>
      <c r="I1030" t="s">
        <v>741</v>
      </c>
      <c r="J1030">
        <v>60020547</v>
      </c>
      <c r="K1030" t="s">
        <v>181</v>
      </c>
      <c r="L1030" t="s">
        <v>180</v>
      </c>
      <c r="M1030" t="s">
        <v>17</v>
      </c>
      <c r="N1030">
        <v>2</v>
      </c>
      <c r="O1030" t="s">
        <v>18999</v>
      </c>
      <c r="P1030" t="s">
        <v>18998</v>
      </c>
      <c r="Q1030" t="s">
        <v>1577</v>
      </c>
      <c r="R1030" s="7">
        <v>40829</v>
      </c>
      <c r="S1030" s="8">
        <f t="shared" si="128"/>
        <v>2011</v>
      </c>
      <c r="T1030" s="8">
        <v>2011</v>
      </c>
      <c r="U1030" s="8">
        <f t="shared" si="129"/>
        <v>11</v>
      </c>
      <c r="V1030" s="7">
        <v>40829</v>
      </c>
      <c r="W1030" t="s">
        <v>1253</v>
      </c>
      <c r="X1030" s="2">
        <v>0.375</v>
      </c>
      <c r="Y1030" s="6">
        <f t="shared" si="130"/>
        <v>1.0010410827260351E-2</v>
      </c>
      <c r="AA1030">
        <v>135194</v>
      </c>
      <c r="AB1030">
        <v>24918</v>
      </c>
      <c r="AD1030" t="s">
        <v>2</v>
      </c>
      <c r="AE1030">
        <v>47</v>
      </c>
      <c r="AF1030">
        <v>21</v>
      </c>
      <c r="AH1030" t="s">
        <v>18997</v>
      </c>
      <c r="AI1030" t="s">
        <v>18996</v>
      </c>
      <c r="AK1030" t="s">
        <v>18995</v>
      </c>
      <c r="AL1030">
        <v>23</v>
      </c>
      <c r="AM1030" s="5">
        <f t="shared" si="131"/>
        <v>2.0909090909090908</v>
      </c>
      <c r="AN1030" s="4">
        <f t="shared" si="132"/>
        <v>3.1668445148187669E-3</v>
      </c>
      <c r="AO1030" s="3"/>
      <c r="AP1030">
        <v>0</v>
      </c>
      <c r="AR1030" t="s">
        <v>1</v>
      </c>
      <c r="AT1030" s="2">
        <v>1.3140000000000001</v>
      </c>
      <c r="AU1030" s="1">
        <f t="shared" si="133"/>
        <v>0.79573409335278755</v>
      </c>
      <c r="AV1030" s="1">
        <f t="shared" si="134"/>
        <v>0.65886276710395586</v>
      </c>
      <c r="AW1030" s="1">
        <f t="shared" si="135"/>
        <v>0.52199144085512428</v>
      </c>
    </row>
    <row r="1031" spans="1:49" x14ac:dyDescent="0.2">
      <c r="A1031">
        <v>1029</v>
      </c>
      <c r="B1031" t="s">
        <v>18994</v>
      </c>
      <c r="C1031" t="s">
        <v>18993</v>
      </c>
      <c r="F1031" t="s">
        <v>18992</v>
      </c>
      <c r="G1031" t="s">
        <v>6</v>
      </c>
      <c r="H1031" t="s">
        <v>5</v>
      </c>
      <c r="I1031" t="s">
        <v>18991</v>
      </c>
      <c r="J1031" t="s">
        <v>18990</v>
      </c>
      <c r="K1031" t="s">
        <v>18989</v>
      </c>
      <c r="L1031" t="s">
        <v>18988</v>
      </c>
      <c r="M1031" t="s">
        <v>14635</v>
      </c>
      <c r="N1031">
        <v>3</v>
      </c>
      <c r="O1031" t="s">
        <v>18987</v>
      </c>
      <c r="P1031" t="s">
        <v>18986</v>
      </c>
      <c r="Q1031" t="s">
        <v>18985</v>
      </c>
      <c r="R1031" s="7">
        <v>40829</v>
      </c>
      <c r="S1031" s="8">
        <f t="shared" si="128"/>
        <v>2011</v>
      </c>
      <c r="T1031" s="8">
        <v>2011</v>
      </c>
      <c r="U1031" s="8">
        <f t="shared" si="129"/>
        <v>11</v>
      </c>
      <c r="V1031" s="7">
        <v>40829</v>
      </c>
      <c r="W1031" t="s">
        <v>1252</v>
      </c>
      <c r="X1031" s="2">
        <v>0.621</v>
      </c>
      <c r="Y1031" s="6">
        <f t="shared" si="130"/>
        <v>1.6577240329943142E-2</v>
      </c>
      <c r="AA1031">
        <v>11755326</v>
      </c>
      <c r="AB1031">
        <v>4700151916</v>
      </c>
      <c r="AC1031">
        <v>11755334</v>
      </c>
      <c r="AD1031" t="s">
        <v>2</v>
      </c>
      <c r="AF1031">
        <v>3058</v>
      </c>
      <c r="AH1031" t="s">
        <v>18984</v>
      </c>
      <c r="AI1031" t="s">
        <v>18983</v>
      </c>
      <c r="AJ1031" t="s">
        <v>18982</v>
      </c>
      <c r="AK1031" t="s">
        <v>18981</v>
      </c>
      <c r="AL1031">
        <v>3</v>
      </c>
      <c r="AM1031" s="5">
        <f t="shared" si="131"/>
        <v>0.27272727272727271</v>
      </c>
      <c r="AN1031" s="4">
        <f t="shared" si="132"/>
        <v>4.1306667584592612E-4</v>
      </c>
      <c r="AO1031" s="3"/>
      <c r="AP1031">
        <v>0</v>
      </c>
      <c r="AR1031" t="s">
        <v>1</v>
      </c>
      <c r="AT1031" s="2">
        <v>1.091</v>
      </c>
      <c r="AU1031" s="1">
        <f t="shared" si="133"/>
        <v>1.1727988233713977</v>
      </c>
      <c r="AV1031" s="1">
        <f t="shared" si="134"/>
        <v>0.84951535028945335</v>
      </c>
      <c r="AW1031" s="1">
        <f t="shared" si="135"/>
        <v>0.52623187720750908</v>
      </c>
    </row>
    <row r="1032" spans="1:49" x14ac:dyDescent="0.2">
      <c r="A1032">
        <v>1030</v>
      </c>
      <c r="B1032" t="s">
        <v>18980</v>
      </c>
      <c r="C1032" t="s">
        <v>18979</v>
      </c>
      <c r="F1032" t="s">
        <v>18978</v>
      </c>
      <c r="G1032" t="s">
        <v>6</v>
      </c>
      <c r="H1032" t="s">
        <v>5</v>
      </c>
      <c r="I1032" t="s">
        <v>18977</v>
      </c>
      <c r="J1032">
        <v>60010396</v>
      </c>
      <c r="K1032" t="s">
        <v>18976</v>
      </c>
      <c r="L1032" t="s">
        <v>44</v>
      </c>
      <c r="M1032" t="s">
        <v>40</v>
      </c>
      <c r="N1032">
        <v>2</v>
      </c>
      <c r="O1032" t="s">
        <v>18975</v>
      </c>
      <c r="P1032" t="s">
        <v>18974</v>
      </c>
      <c r="Q1032" t="s">
        <v>18973</v>
      </c>
      <c r="R1032" s="7">
        <v>40829</v>
      </c>
      <c r="S1032" s="8">
        <f t="shared" si="128"/>
        <v>2011</v>
      </c>
      <c r="T1032" s="8">
        <v>2011</v>
      </c>
      <c r="U1032" s="8">
        <f t="shared" si="129"/>
        <v>11</v>
      </c>
      <c r="V1032" s="7">
        <v>40829</v>
      </c>
      <c r="W1032" t="s">
        <v>1584</v>
      </c>
      <c r="X1032" s="2">
        <v>1.401</v>
      </c>
      <c r="Y1032" s="6">
        <f t="shared" si="130"/>
        <v>3.7398894850644675E-2</v>
      </c>
      <c r="AA1032">
        <v>19327447</v>
      </c>
      <c r="AB1032">
        <v>5200153123</v>
      </c>
      <c r="AC1032">
        <v>19327455</v>
      </c>
      <c r="AD1032" t="s">
        <v>2</v>
      </c>
      <c r="AE1032">
        <v>115</v>
      </c>
      <c r="AF1032">
        <v>40</v>
      </c>
      <c r="AH1032" t="s">
        <v>18972</v>
      </c>
      <c r="AI1032" t="s">
        <v>18971</v>
      </c>
      <c r="AK1032" t="s">
        <v>18970</v>
      </c>
      <c r="AL1032">
        <v>219</v>
      </c>
      <c r="AM1032" s="5">
        <f t="shared" si="131"/>
        <v>19.90909090909091</v>
      </c>
      <c r="AN1032" s="4">
        <f t="shared" si="132"/>
        <v>3.0153867336752609E-2</v>
      </c>
      <c r="AO1032" s="3"/>
      <c r="AP1032">
        <v>0</v>
      </c>
      <c r="AQ1032" t="s">
        <v>195</v>
      </c>
      <c r="AR1032">
        <v>248855</v>
      </c>
      <c r="AS1032" t="s">
        <v>194</v>
      </c>
      <c r="AT1032" s="2">
        <v>4.1260000000000003</v>
      </c>
      <c r="AU1032" s="1">
        <f t="shared" si="133"/>
        <v>3.5225386596477053</v>
      </c>
      <c r="AV1032" s="1">
        <f t="shared" si="134"/>
        <v>3.377638109369864</v>
      </c>
      <c r="AW1032" s="1">
        <f t="shared" si="135"/>
        <v>3.2327375590920227</v>
      </c>
    </row>
    <row r="1033" spans="1:49" x14ac:dyDescent="0.2">
      <c r="A1033">
        <v>1031</v>
      </c>
      <c r="B1033" t="s">
        <v>18969</v>
      </c>
      <c r="C1033" t="s">
        <v>18968</v>
      </c>
      <c r="F1033" t="s">
        <v>18967</v>
      </c>
      <c r="G1033" t="s">
        <v>6</v>
      </c>
      <c r="H1033" t="s">
        <v>5</v>
      </c>
      <c r="I1033" t="s">
        <v>18966</v>
      </c>
      <c r="J1033" t="s">
        <v>18965</v>
      </c>
      <c r="K1033" t="s">
        <v>18964</v>
      </c>
      <c r="L1033" t="s">
        <v>18963</v>
      </c>
      <c r="M1033" t="s">
        <v>18962</v>
      </c>
      <c r="N1033">
        <v>8</v>
      </c>
      <c r="O1033" t="s">
        <v>18961</v>
      </c>
      <c r="P1033" t="s">
        <v>18960</v>
      </c>
      <c r="Q1033" t="s">
        <v>18959</v>
      </c>
      <c r="R1033" s="7">
        <v>40829</v>
      </c>
      <c r="S1033" s="8">
        <f t="shared" si="128"/>
        <v>2011</v>
      </c>
      <c r="T1033" s="8">
        <v>2011</v>
      </c>
      <c r="U1033" s="8">
        <f t="shared" si="129"/>
        <v>11</v>
      </c>
      <c r="V1033" s="7">
        <v>40829</v>
      </c>
      <c r="W1033" t="s">
        <v>1584</v>
      </c>
      <c r="X1033" s="2">
        <v>1.401</v>
      </c>
      <c r="Y1033" s="6">
        <f t="shared" si="130"/>
        <v>3.7398894850644675E-2</v>
      </c>
      <c r="AA1033">
        <v>19327447</v>
      </c>
      <c r="AB1033">
        <v>5200153123</v>
      </c>
      <c r="AC1033">
        <v>19327455</v>
      </c>
      <c r="AD1033" t="s">
        <v>2</v>
      </c>
      <c r="AE1033">
        <v>115</v>
      </c>
      <c r="AF1033">
        <v>40</v>
      </c>
      <c r="AH1033" t="s">
        <v>18958</v>
      </c>
      <c r="AI1033" t="s">
        <v>18957</v>
      </c>
      <c r="AK1033" t="s">
        <v>18956</v>
      </c>
      <c r="AL1033">
        <v>46</v>
      </c>
      <c r="AM1033" s="5">
        <f t="shared" si="131"/>
        <v>4.1818181818181817</v>
      </c>
      <c r="AN1033" s="4">
        <f t="shared" si="132"/>
        <v>6.3336890296375337E-3</v>
      </c>
      <c r="AO1033" s="3"/>
      <c r="AP1033">
        <v>0</v>
      </c>
      <c r="AQ1033" t="s">
        <v>1031</v>
      </c>
      <c r="AR1033">
        <v>134856</v>
      </c>
      <c r="AS1033" t="s">
        <v>1030</v>
      </c>
      <c r="AT1033" s="2">
        <v>4.1260000000000003</v>
      </c>
      <c r="AU1033" s="1">
        <f t="shared" si="133"/>
        <v>2.8079333104342532</v>
      </c>
      <c r="AV1033" s="1">
        <f t="shared" si="134"/>
        <v>2.1866291940141105</v>
      </c>
      <c r="AW1033" s="1">
        <f t="shared" si="135"/>
        <v>1.5653250775939673</v>
      </c>
    </row>
    <row r="1034" spans="1:49" x14ac:dyDescent="0.2">
      <c r="A1034">
        <v>1032</v>
      </c>
      <c r="B1034" t="s">
        <v>18955</v>
      </c>
      <c r="C1034" t="s">
        <v>18954</v>
      </c>
      <c r="F1034" t="s">
        <v>18953</v>
      </c>
      <c r="G1034" t="s">
        <v>6</v>
      </c>
      <c r="H1034" t="s">
        <v>5</v>
      </c>
      <c r="I1034" t="s">
        <v>18952</v>
      </c>
      <c r="J1034" t="s">
        <v>18951</v>
      </c>
      <c r="K1034" t="s">
        <v>18950</v>
      </c>
      <c r="L1034" t="s">
        <v>18949</v>
      </c>
      <c r="M1034" t="s">
        <v>18948</v>
      </c>
      <c r="N1034">
        <v>3</v>
      </c>
      <c r="O1034" t="s">
        <v>18947</v>
      </c>
      <c r="P1034" t="s">
        <v>18946</v>
      </c>
      <c r="Q1034" t="s">
        <v>18945</v>
      </c>
      <c r="R1034" s="7">
        <v>40829</v>
      </c>
      <c r="S1034" s="8">
        <f t="shared" si="128"/>
        <v>2011</v>
      </c>
      <c r="T1034" s="8">
        <v>2011</v>
      </c>
      <c r="U1034" s="8">
        <f t="shared" si="129"/>
        <v>11</v>
      </c>
      <c r="V1034" s="7">
        <v>2011</v>
      </c>
      <c r="W1034" t="s">
        <v>970</v>
      </c>
      <c r="X1034" s="2">
        <v>1.3280000000000001</v>
      </c>
      <c r="Y1034" s="6">
        <f t="shared" si="130"/>
        <v>3.5450201542937994E-2</v>
      </c>
      <c r="AA1034">
        <v>15361225</v>
      </c>
      <c r="AB1034">
        <v>18894</v>
      </c>
      <c r="AD1034" t="s">
        <v>2</v>
      </c>
      <c r="AE1034">
        <v>10</v>
      </c>
      <c r="AG1034">
        <v>6017095</v>
      </c>
      <c r="AH1034" t="s">
        <v>18944</v>
      </c>
      <c r="AI1034" t="s">
        <v>18943</v>
      </c>
      <c r="AJ1034" t="s">
        <v>18942</v>
      </c>
      <c r="AK1034" t="s">
        <v>18941</v>
      </c>
      <c r="AL1034">
        <v>6</v>
      </c>
      <c r="AM1034" s="5">
        <f t="shared" si="131"/>
        <v>0.54545454545454541</v>
      </c>
      <c r="AN1034" s="4">
        <f t="shared" si="132"/>
        <v>8.2613335169185224E-4</v>
      </c>
      <c r="AO1034" s="3"/>
      <c r="AP1034">
        <v>0</v>
      </c>
      <c r="AQ1034" t="s">
        <v>2136</v>
      </c>
      <c r="AR1034" t="s">
        <v>18940</v>
      </c>
      <c r="AS1034" t="s">
        <v>4449</v>
      </c>
      <c r="AT1034" s="2">
        <v>3.8340000000000001</v>
      </c>
      <c r="AU1034" s="1">
        <f t="shared" si="133"/>
        <v>2.5062981085564151</v>
      </c>
      <c r="AV1034" s="1">
        <f t="shared" si="134"/>
        <v>1.8138167447314921</v>
      </c>
      <c r="AW1034" s="1">
        <f t="shared" si="135"/>
        <v>1.1213353809065696</v>
      </c>
    </row>
    <row r="1035" spans="1:49" x14ac:dyDescent="0.2">
      <c r="A1035">
        <v>1033</v>
      </c>
      <c r="B1035" t="s">
        <v>18939</v>
      </c>
      <c r="C1035" t="s">
        <v>18938</v>
      </c>
      <c r="F1035" t="s">
        <v>18937</v>
      </c>
      <c r="G1035" t="s">
        <v>6</v>
      </c>
      <c r="H1035" t="s">
        <v>5</v>
      </c>
      <c r="I1035" t="s">
        <v>2137</v>
      </c>
      <c r="J1035">
        <v>60014171</v>
      </c>
      <c r="K1035" t="s">
        <v>1975</v>
      </c>
      <c r="L1035" t="s">
        <v>1974</v>
      </c>
      <c r="M1035" t="s">
        <v>101</v>
      </c>
      <c r="N1035">
        <v>2</v>
      </c>
      <c r="O1035" t="s">
        <v>18936</v>
      </c>
      <c r="P1035" t="s">
        <v>18935</v>
      </c>
      <c r="Q1035" t="s">
        <v>18934</v>
      </c>
      <c r="R1035" s="7">
        <v>40829</v>
      </c>
      <c r="S1035" s="8">
        <f t="shared" si="128"/>
        <v>2011</v>
      </c>
      <c r="T1035" s="8">
        <v>2011</v>
      </c>
      <c r="U1035" s="8">
        <f t="shared" si="129"/>
        <v>11</v>
      </c>
      <c r="V1035" s="7">
        <v>2011</v>
      </c>
      <c r="W1035" t="s">
        <v>970</v>
      </c>
      <c r="X1035" s="2">
        <v>1.3280000000000001</v>
      </c>
      <c r="Y1035" s="6">
        <f t="shared" si="130"/>
        <v>3.5450201542937994E-2</v>
      </c>
      <c r="AA1035">
        <v>15361225</v>
      </c>
      <c r="AB1035">
        <v>18894</v>
      </c>
      <c r="AD1035" t="s">
        <v>2</v>
      </c>
      <c r="AE1035">
        <v>10</v>
      </c>
      <c r="AG1035">
        <v>6020728</v>
      </c>
      <c r="AH1035" t="s">
        <v>18933</v>
      </c>
      <c r="AI1035" t="s">
        <v>18932</v>
      </c>
      <c r="AJ1035" t="s">
        <v>18931</v>
      </c>
      <c r="AK1035" t="s">
        <v>18930</v>
      </c>
      <c r="AL1035">
        <v>76</v>
      </c>
      <c r="AM1035" s="5">
        <f t="shared" si="131"/>
        <v>6.9090909090909092</v>
      </c>
      <c r="AN1035" s="4">
        <f t="shared" si="132"/>
        <v>1.0464355788096796E-2</v>
      </c>
      <c r="AO1035" s="3"/>
      <c r="AP1035">
        <v>0</v>
      </c>
      <c r="AQ1035" t="s">
        <v>2152</v>
      </c>
      <c r="AR1035" t="s">
        <v>1</v>
      </c>
      <c r="AS1035" t="s">
        <v>2151</v>
      </c>
      <c r="AT1035" s="2">
        <v>3.8340000000000001</v>
      </c>
      <c r="AU1035" s="1">
        <f t="shared" si="133"/>
        <v>2.7954447816485635</v>
      </c>
      <c r="AV1035" s="1">
        <f t="shared" si="134"/>
        <v>2.2957278665517395</v>
      </c>
      <c r="AW1035" s="1">
        <f t="shared" si="135"/>
        <v>1.7960109514549156</v>
      </c>
    </row>
    <row r="1036" spans="1:49" x14ac:dyDescent="0.2">
      <c r="A1036">
        <v>1034</v>
      </c>
      <c r="B1036" t="s">
        <v>18929</v>
      </c>
      <c r="C1036" t="s">
        <v>18928</v>
      </c>
      <c r="F1036" t="s">
        <v>18927</v>
      </c>
      <c r="G1036" t="s">
        <v>6</v>
      </c>
      <c r="H1036" t="s">
        <v>5</v>
      </c>
      <c r="I1036" t="s">
        <v>14751</v>
      </c>
      <c r="J1036">
        <v>60021624</v>
      </c>
      <c r="K1036" t="s">
        <v>14750</v>
      </c>
      <c r="L1036" t="s">
        <v>14749</v>
      </c>
      <c r="M1036" t="s">
        <v>17</v>
      </c>
      <c r="N1036">
        <v>2</v>
      </c>
      <c r="O1036" t="s">
        <v>18926</v>
      </c>
      <c r="P1036" t="s">
        <v>14747</v>
      </c>
      <c r="Q1036" t="s">
        <v>14746</v>
      </c>
      <c r="R1036" s="7">
        <v>40829</v>
      </c>
      <c r="S1036" s="8">
        <f t="shared" si="128"/>
        <v>2011</v>
      </c>
      <c r="T1036" s="8">
        <v>2011</v>
      </c>
      <c r="U1036" s="8">
        <f t="shared" si="129"/>
        <v>11</v>
      </c>
      <c r="V1036" s="7">
        <v>2011</v>
      </c>
      <c r="W1036" t="s">
        <v>970</v>
      </c>
      <c r="X1036" s="2">
        <v>1.3280000000000001</v>
      </c>
      <c r="Y1036" s="6">
        <f t="shared" si="130"/>
        <v>3.5450201542937994E-2</v>
      </c>
      <c r="AA1036">
        <v>15361225</v>
      </c>
      <c r="AB1036">
        <v>18894</v>
      </c>
      <c r="AD1036" t="s">
        <v>2</v>
      </c>
      <c r="AE1036">
        <v>10</v>
      </c>
      <c r="AG1036">
        <v>6017094</v>
      </c>
      <c r="AH1036" t="s">
        <v>18925</v>
      </c>
      <c r="AI1036" t="s">
        <v>18924</v>
      </c>
      <c r="AJ1036" t="s">
        <v>18923</v>
      </c>
      <c r="AK1036" t="s">
        <v>18922</v>
      </c>
      <c r="AL1036">
        <v>28</v>
      </c>
      <c r="AM1036" s="5">
        <f t="shared" si="131"/>
        <v>2.5454545454545454</v>
      </c>
      <c r="AN1036" s="4">
        <f t="shared" si="132"/>
        <v>3.8552889745619772E-3</v>
      </c>
      <c r="AO1036" s="3"/>
      <c r="AP1036">
        <v>0</v>
      </c>
      <c r="AR1036" t="s">
        <v>1</v>
      </c>
      <c r="AT1036" s="2">
        <v>3.8340000000000001</v>
      </c>
      <c r="AU1036" s="1">
        <f t="shared" si="133"/>
        <v>2.5971727772425188</v>
      </c>
      <c r="AV1036" s="1">
        <f t="shared" si="134"/>
        <v>1.9652745258749986</v>
      </c>
      <c r="AW1036" s="1">
        <f t="shared" si="135"/>
        <v>1.3333762745074782</v>
      </c>
    </row>
    <row r="1037" spans="1:49" x14ac:dyDescent="0.2">
      <c r="A1037">
        <v>1035</v>
      </c>
      <c r="B1037" t="s">
        <v>18921</v>
      </c>
      <c r="C1037" t="s">
        <v>18920</v>
      </c>
      <c r="F1037" t="s">
        <v>18919</v>
      </c>
      <c r="G1037" t="s">
        <v>6</v>
      </c>
      <c r="H1037" t="s">
        <v>5</v>
      </c>
      <c r="I1037" t="s">
        <v>18918</v>
      </c>
      <c r="J1037">
        <v>60027709</v>
      </c>
      <c r="K1037" t="s">
        <v>536</v>
      </c>
      <c r="L1037" t="s">
        <v>56</v>
      </c>
      <c r="M1037" t="s">
        <v>55</v>
      </c>
      <c r="N1037">
        <v>2</v>
      </c>
      <c r="O1037" t="s">
        <v>18917</v>
      </c>
      <c r="P1037" t="s">
        <v>18916</v>
      </c>
      <c r="Q1037" t="s">
        <v>9117</v>
      </c>
      <c r="R1037" s="7">
        <v>40829</v>
      </c>
      <c r="S1037" s="8">
        <f t="shared" si="128"/>
        <v>2011</v>
      </c>
      <c r="T1037" s="8">
        <v>2011</v>
      </c>
      <c r="U1037" s="8">
        <f t="shared" si="129"/>
        <v>11</v>
      </c>
      <c r="V1037" s="7">
        <v>2011</v>
      </c>
      <c r="W1037" t="s">
        <v>970</v>
      </c>
      <c r="X1037" s="2">
        <v>1.3280000000000001</v>
      </c>
      <c r="Y1037" s="6">
        <f t="shared" si="130"/>
        <v>3.5450201542937994E-2</v>
      </c>
      <c r="AA1037">
        <v>15361225</v>
      </c>
      <c r="AB1037">
        <v>18894</v>
      </c>
      <c r="AD1037" t="s">
        <v>2</v>
      </c>
      <c r="AE1037">
        <v>10</v>
      </c>
      <c r="AG1037">
        <v>6020731</v>
      </c>
      <c r="AH1037" t="s">
        <v>18915</v>
      </c>
      <c r="AI1037" t="s">
        <v>18914</v>
      </c>
      <c r="AJ1037" t="s">
        <v>18913</v>
      </c>
      <c r="AK1037" t="s">
        <v>18912</v>
      </c>
      <c r="AL1037">
        <v>1</v>
      </c>
      <c r="AM1037" s="5">
        <f t="shared" si="131"/>
        <v>9.0909090909090912E-2</v>
      </c>
      <c r="AN1037" s="4">
        <f t="shared" si="132"/>
        <v>1.3768889194864205E-4</v>
      </c>
      <c r="AO1037" s="3"/>
      <c r="AP1037">
        <v>0</v>
      </c>
      <c r="AQ1037" t="s">
        <v>373</v>
      </c>
      <c r="AR1037" t="s">
        <v>16687</v>
      </c>
      <c r="AS1037" t="s">
        <v>372</v>
      </c>
      <c r="AT1037" s="2">
        <v>3.8340000000000001</v>
      </c>
      <c r="AU1037" s="1">
        <f t="shared" si="133"/>
        <v>2.4856447747641188</v>
      </c>
      <c r="AV1037" s="1">
        <f t="shared" si="134"/>
        <v>1.7793945217443319</v>
      </c>
      <c r="AW1037" s="1">
        <f t="shared" si="135"/>
        <v>1.0731442687245447</v>
      </c>
    </row>
    <row r="1038" spans="1:49" x14ac:dyDescent="0.2">
      <c r="A1038">
        <v>1036</v>
      </c>
      <c r="B1038" t="s">
        <v>18911</v>
      </c>
      <c r="C1038" t="s">
        <v>18910</v>
      </c>
      <c r="F1038" t="s">
        <v>18909</v>
      </c>
      <c r="G1038" t="s">
        <v>6</v>
      </c>
      <c r="H1038" t="s">
        <v>5</v>
      </c>
      <c r="I1038" t="s">
        <v>1931</v>
      </c>
      <c r="J1038">
        <v>60073747</v>
      </c>
      <c r="K1038" t="s">
        <v>1631</v>
      </c>
      <c r="L1038" t="s">
        <v>1630</v>
      </c>
      <c r="M1038" t="s">
        <v>73</v>
      </c>
      <c r="N1038">
        <v>6</v>
      </c>
      <c r="O1038" t="s">
        <v>18908</v>
      </c>
      <c r="P1038" t="s">
        <v>18907</v>
      </c>
      <c r="Q1038" t="s">
        <v>18906</v>
      </c>
      <c r="R1038" s="7">
        <v>40829</v>
      </c>
      <c r="S1038" s="8">
        <f t="shared" si="128"/>
        <v>2011</v>
      </c>
      <c r="T1038" s="8">
        <v>2011</v>
      </c>
      <c r="U1038" s="8">
        <f t="shared" si="129"/>
        <v>11</v>
      </c>
      <c r="V1038" s="7">
        <v>2011</v>
      </c>
      <c r="W1038" t="s">
        <v>970</v>
      </c>
      <c r="X1038" s="2">
        <v>1.3280000000000001</v>
      </c>
      <c r="Y1038" s="6">
        <f t="shared" si="130"/>
        <v>3.5450201542937994E-2</v>
      </c>
      <c r="AA1038">
        <v>15361225</v>
      </c>
      <c r="AB1038">
        <v>18894</v>
      </c>
      <c r="AD1038" t="s">
        <v>2</v>
      </c>
      <c r="AE1038">
        <v>10</v>
      </c>
      <c r="AG1038">
        <v>6004805</v>
      </c>
      <c r="AH1038" t="s">
        <v>18905</v>
      </c>
      <c r="AI1038" t="s">
        <v>18904</v>
      </c>
      <c r="AJ1038" t="s">
        <v>18903</v>
      </c>
      <c r="AK1038" t="s">
        <v>18902</v>
      </c>
      <c r="AL1038">
        <v>51</v>
      </c>
      <c r="AM1038" s="5">
        <f t="shared" si="131"/>
        <v>4.6363636363636367</v>
      </c>
      <c r="AN1038" s="4">
        <f t="shared" si="132"/>
        <v>7.022133489380745E-3</v>
      </c>
      <c r="AO1038" s="3"/>
      <c r="AP1038">
        <v>0</v>
      </c>
      <c r="AQ1038" t="s">
        <v>523</v>
      </c>
      <c r="AR1038" t="s">
        <v>18901</v>
      </c>
      <c r="AS1038" t="s">
        <v>522</v>
      </c>
      <c r="AT1038" s="2">
        <v>3.8340000000000001</v>
      </c>
      <c r="AU1038" s="1">
        <f t="shared" si="133"/>
        <v>2.6921781126870816</v>
      </c>
      <c r="AV1038" s="1">
        <f t="shared" si="134"/>
        <v>2.1236167516159368</v>
      </c>
      <c r="AW1038" s="1">
        <f t="shared" si="135"/>
        <v>1.5550553905447919</v>
      </c>
    </row>
    <row r="1039" spans="1:49" x14ac:dyDescent="0.2">
      <c r="A1039">
        <v>1037</v>
      </c>
      <c r="B1039" t="s">
        <v>18900</v>
      </c>
      <c r="C1039" t="s">
        <v>18899</v>
      </c>
      <c r="F1039" t="s">
        <v>18898</v>
      </c>
      <c r="G1039" t="s">
        <v>6</v>
      </c>
      <c r="H1039" t="s">
        <v>5</v>
      </c>
      <c r="I1039" t="s">
        <v>18897</v>
      </c>
      <c r="J1039">
        <v>60021005</v>
      </c>
      <c r="K1039" t="s">
        <v>658</v>
      </c>
      <c r="L1039" t="s">
        <v>657</v>
      </c>
      <c r="M1039" t="s">
        <v>211</v>
      </c>
      <c r="N1039">
        <v>6</v>
      </c>
      <c r="O1039" t="s">
        <v>18896</v>
      </c>
      <c r="P1039" t="s">
        <v>18895</v>
      </c>
      <c r="Q1039" t="s">
        <v>13870</v>
      </c>
      <c r="R1039" s="7">
        <v>40829</v>
      </c>
      <c r="S1039" s="8">
        <f t="shared" si="128"/>
        <v>2011</v>
      </c>
      <c r="T1039" s="8">
        <v>2011</v>
      </c>
      <c r="U1039" s="8">
        <f t="shared" si="129"/>
        <v>11</v>
      </c>
      <c r="V1039" s="7">
        <v>2011</v>
      </c>
      <c r="W1039" t="s">
        <v>970</v>
      </c>
      <c r="X1039" s="2">
        <v>1.3280000000000001</v>
      </c>
      <c r="Y1039" s="6">
        <f t="shared" si="130"/>
        <v>3.5450201542937994E-2</v>
      </c>
      <c r="AA1039">
        <v>15361225</v>
      </c>
      <c r="AB1039">
        <v>18894</v>
      </c>
      <c r="AD1039" t="s">
        <v>2</v>
      </c>
      <c r="AE1039">
        <v>10</v>
      </c>
      <c r="AG1039">
        <v>6018985</v>
      </c>
      <c r="AH1039" t="s">
        <v>18894</v>
      </c>
      <c r="AI1039" t="s">
        <v>18893</v>
      </c>
      <c r="AJ1039" t="s">
        <v>18892</v>
      </c>
      <c r="AK1039" t="s">
        <v>18891</v>
      </c>
      <c r="AL1039">
        <v>30</v>
      </c>
      <c r="AM1039" s="5">
        <f t="shared" si="131"/>
        <v>2.7272727272727271</v>
      </c>
      <c r="AN1039" s="4">
        <f t="shared" si="132"/>
        <v>4.1306667584592614E-3</v>
      </c>
      <c r="AO1039" s="3"/>
      <c r="AP1039">
        <v>0</v>
      </c>
      <c r="AQ1039" t="s">
        <v>442</v>
      </c>
      <c r="AR1039" t="s">
        <v>1</v>
      </c>
      <c r="AS1039" t="s">
        <v>441</v>
      </c>
      <c r="AT1039" s="2">
        <v>3.8340000000000001</v>
      </c>
      <c r="AU1039" s="1">
        <f t="shared" si="133"/>
        <v>2.6054341107594374</v>
      </c>
      <c r="AV1039" s="1">
        <f t="shared" si="134"/>
        <v>1.9790434150698626</v>
      </c>
      <c r="AW1039" s="1">
        <f t="shared" si="135"/>
        <v>1.352652719380288</v>
      </c>
    </row>
    <row r="1040" spans="1:49" x14ac:dyDescent="0.2">
      <c r="A1040">
        <v>1038</v>
      </c>
      <c r="B1040" t="s">
        <v>18890</v>
      </c>
      <c r="C1040" t="s">
        <v>18889</v>
      </c>
      <c r="F1040" t="s">
        <v>18888</v>
      </c>
      <c r="G1040" t="s">
        <v>6</v>
      </c>
      <c r="H1040" t="s">
        <v>5</v>
      </c>
      <c r="I1040" t="s">
        <v>18887</v>
      </c>
      <c r="J1040" t="s">
        <v>18886</v>
      </c>
      <c r="K1040" t="s">
        <v>18885</v>
      </c>
      <c r="L1040" t="s">
        <v>18884</v>
      </c>
      <c r="M1040" t="s">
        <v>277</v>
      </c>
      <c r="N1040">
        <v>3</v>
      </c>
      <c r="O1040" t="s">
        <v>18883</v>
      </c>
      <c r="P1040" t="s">
        <v>18882</v>
      </c>
      <c r="Q1040" t="s">
        <v>18881</v>
      </c>
      <c r="R1040" s="7">
        <v>40829</v>
      </c>
      <c r="S1040" s="8">
        <f t="shared" si="128"/>
        <v>2011</v>
      </c>
      <c r="T1040" s="8">
        <v>2011</v>
      </c>
      <c r="U1040" s="8">
        <f t="shared" si="129"/>
        <v>11</v>
      </c>
      <c r="V1040" s="7">
        <v>2011</v>
      </c>
      <c r="W1040" t="s">
        <v>970</v>
      </c>
      <c r="X1040" s="2">
        <v>1.3280000000000001</v>
      </c>
      <c r="Y1040" s="6">
        <f t="shared" si="130"/>
        <v>3.5450201542937994E-2</v>
      </c>
      <c r="AA1040">
        <v>15361225</v>
      </c>
      <c r="AB1040">
        <v>18894</v>
      </c>
      <c r="AD1040" t="s">
        <v>2</v>
      </c>
      <c r="AE1040">
        <v>10</v>
      </c>
      <c r="AG1040">
        <v>6022742</v>
      </c>
      <c r="AH1040" t="s">
        <v>18880</v>
      </c>
      <c r="AI1040" t="s">
        <v>18879</v>
      </c>
      <c r="AJ1040" t="s">
        <v>18878</v>
      </c>
      <c r="AK1040" t="s">
        <v>18877</v>
      </c>
      <c r="AL1040">
        <v>81</v>
      </c>
      <c r="AM1040" s="5">
        <f t="shared" si="131"/>
        <v>7.3636363636363633</v>
      </c>
      <c r="AN1040" s="4">
        <f t="shared" si="132"/>
        <v>1.1152800247840005E-2</v>
      </c>
      <c r="AO1040" s="3"/>
      <c r="AP1040">
        <v>0</v>
      </c>
      <c r="AR1040" t="s">
        <v>1</v>
      </c>
      <c r="AT1040" s="2">
        <v>3.8340000000000001</v>
      </c>
      <c r="AU1040" s="1">
        <f t="shared" si="133"/>
        <v>2.8160981154408598</v>
      </c>
      <c r="AV1040" s="1">
        <f t="shared" si="134"/>
        <v>2.3301500895389</v>
      </c>
      <c r="AW1040" s="1">
        <f t="shared" si="135"/>
        <v>1.8442020636369401</v>
      </c>
    </row>
    <row r="1041" spans="1:49" x14ac:dyDescent="0.2">
      <c r="A1041">
        <v>1039</v>
      </c>
      <c r="B1041" t="s">
        <v>18876</v>
      </c>
      <c r="C1041" t="s">
        <v>18875</v>
      </c>
      <c r="F1041" t="s">
        <v>18874</v>
      </c>
      <c r="G1041" t="s">
        <v>6</v>
      </c>
      <c r="H1041" t="s">
        <v>5</v>
      </c>
      <c r="I1041" t="s">
        <v>18873</v>
      </c>
      <c r="J1041">
        <v>60019141</v>
      </c>
      <c r="K1041" t="s">
        <v>165</v>
      </c>
      <c r="L1041" t="s">
        <v>164</v>
      </c>
      <c r="M1041" t="s">
        <v>101</v>
      </c>
      <c r="N1041">
        <v>2</v>
      </c>
      <c r="O1041" t="s">
        <v>18872</v>
      </c>
      <c r="P1041" t="s">
        <v>18871</v>
      </c>
      <c r="Q1041" t="s">
        <v>163</v>
      </c>
      <c r="R1041" s="7">
        <v>40829</v>
      </c>
      <c r="S1041" s="8">
        <f t="shared" si="128"/>
        <v>2011</v>
      </c>
      <c r="T1041" s="8">
        <v>2011</v>
      </c>
      <c r="U1041" s="8">
        <f t="shared" si="129"/>
        <v>11</v>
      </c>
      <c r="V1041" s="7">
        <v>2011</v>
      </c>
      <c r="W1041" t="s">
        <v>970</v>
      </c>
      <c r="X1041" s="2">
        <v>1.3280000000000001</v>
      </c>
      <c r="Y1041" s="6">
        <f t="shared" si="130"/>
        <v>3.5450201542937994E-2</v>
      </c>
      <c r="AA1041">
        <v>15361225</v>
      </c>
      <c r="AB1041">
        <v>18894</v>
      </c>
      <c r="AD1041" t="s">
        <v>2</v>
      </c>
      <c r="AE1041">
        <v>10</v>
      </c>
      <c r="AG1041">
        <v>6009170</v>
      </c>
      <c r="AH1041" t="s">
        <v>18870</v>
      </c>
      <c r="AI1041" t="s">
        <v>18869</v>
      </c>
      <c r="AJ1041" t="s">
        <v>18868</v>
      </c>
      <c r="AK1041" t="s">
        <v>18867</v>
      </c>
      <c r="AL1041">
        <v>3</v>
      </c>
      <c r="AM1041" s="5">
        <f t="shared" si="131"/>
        <v>0.27272727272727271</v>
      </c>
      <c r="AN1041" s="4">
        <f t="shared" si="132"/>
        <v>4.1306667584592612E-4</v>
      </c>
      <c r="AO1041" s="3"/>
      <c r="AP1041">
        <v>0</v>
      </c>
      <c r="AR1041" t="s">
        <v>1</v>
      </c>
      <c r="AT1041" s="2">
        <v>3.8340000000000001</v>
      </c>
      <c r="AU1041" s="1">
        <f t="shared" si="133"/>
        <v>2.4939061082810374</v>
      </c>
      <c r="AV1041" s="1">
        <f t="shared" si="134"/>
        <v>1.7931634109391958</v>
      </c>
      <c r="AW1041" s="1">
        <f t="shared" si="135"/>
        <v>1.0924207135973547</v>
      </c>
    </row>
    <row r="1042" spans="1:49" x14ac:dyDescent="0.2">
      <c r="A1042">
        <v>1040</v>
      </c>
      <c r="B1042" t="s">
        <v>18866</v>
      </c>
      <c r="C1042" t="s">
        <v>18865</v>
      </c>
      <c r="F1042" t="s">
        <v>18864</v>
      </c>
      <c r="G1042" t="s">
        <v>6</v>
      </c>
      <c r="H1042" t="s">
        <v>5</v>
      </c>
      <c r="I1042" t="s">
        <v>18863</v>
      </c>
      <c r="J1042">
        <v>60015331</v>
      </c>
      <c r="K1042" t="s">
        <v>179</v>
      </c>
      <c r="L1042" t="s">
        <v>178</v>
      </c>
      <c r="M1042" t="s">
        <v>177</v>
      </c>
      <c r="N1042">
        <v>3</v>
      </c>
      <c r="O1042" t="s">
        <v>18862</v>
      </c>
      <c r="P1042" t="s">
        <v>18861</v>
      </c>
      <c r="Q1042" t="s">
        <v>6147</v>
      </c>
      <c r="R1042" s="7">
        <v>40829</v>
      </c>
      <c r="S1042" s="8">
        <f t="shared" si="128"/>
        <v>2011</v>
      </c>
      <c r="T1042" s="8">
        <v>2011</v>
      </c>
      <c r="U1042" s="8">
        <f t="shared" si="129"/>
        <v>11</v>
      </c>
      <c r="V1042" s="7">
        <v>2011</v>
      </c>
      <c r="W1042" t="s">
        <v>970</v>
      </c>
      <c r="X1042" s="2">
        <v>1.3280000000000001</v>
      </c>
      <c r="Y1042" s="6">
        <f t="shared" si="130"/>
        <v>3.5450201542937994E-2</v>
      </c>
      <c r="AA1042">
        <v>15361225</v>
      </c>
      <c r="AB1042">
        <v>18894</v>
      </c>
      <c r="AD1042" t="s">
        <v>2</v>
      </c>
      <c r="AE1042">
        <v>10</v>
      </c>
      <c r="AG1042">
        <v>6022743</v>
      </c>
      <c r="AH1042" t="s">
        <v>18860</v>
      </c>
      <c r="AI1042" t="s">
        <v>18859</v>
      </c>
      <c r="AJ1042" t="s">
        <v>18858</v>
      </c>
      <c r="AK1042" t="s">
        <v>18857</v>
      </c>
      <c r="AL1042">
        <v>73</v>
      </c>
      <c r="AM1042" s="5">
        <f t="shared" si="131"/>
        <v>6.6363636363636367</v>
      </c>
      <c r="AN1042" s="4">
        <f t="shared" si="132"/>
        <v>1.005128911225087E-2</v>
      </c>
      <c r="AO1042" s="3"/>
      <c r="AP1042">
        <v>0</v>
      </c>
      <c r="AR1042" t="s">
        <v>1</v>
      </c>
      <c r="AT1042" s="2">
        <v>3.8340000000000001</v>
      </c>
      <c r="AU1042" s="1">
        <f t="shared" si="133"/>
        <v>2.7830527813731858</v>
      </c>
      <c r="AV1042" s="1">
        <f t="shared" si="134"/>
        <v>2.2750745327594433</v>
      </c>
      <c r="AW1042" s="1">
        <f t="shared" si="135"/>
        <v>1.7670962841457007</v>
      </c>
    </row>
    <row r="1043" spans="1:49" x14ac:dyDescent="0.2">
      <c r="A1043">
        <v>1041</v>
      </c>
      <c r="B1043" t="s">
        <v>18856</v>
      </c>
      <c r="C1043" t="s">
        <v>18855</v>
      </c>
      <c r="F1043" t="s">
        <v>18854</v>
      </c>
      <c r="G1043" t="s">
        <v>6</v>
      </c>
      <c r="H1043" t="s">
        <v>5</v>
      </c>
      <c r="I1043" t="s">
        <v>18853</v>
      </c>
      <c r="J1043">
        <v>60017351</v>
      </c>
      <c r="K1043" t="s">
        <v>1356</v>
      </c>
      <c r="L1043" t="s">
        <v>1355</v>
      </c>
      <c r="M1043" t="s">
        <v>16</v>
      </c>
      <c r="N1043">
        <v>2</v>
      </c>
      <c r="O1043" t="s">
        <v>18852</v>
      </c>
      <c r="P1043" t="s">
        <v>18851</v>
      </c>
      <c r="Q1043" t="s">
        <v>18850</v>
      </c>
      <c r="R1043" s="7">
        <v>40829</v>
      </c>
      <c r="S1043" s="8">
        <f t="shared" si="128"/>
        <v>2011</v>
      </c>
      <c r="T1043" s="8">
        <v>2011</v>
      </c>
      <c r="U1043" s="8">
        <f t="shared" si="129"/>
        <v>11</v>
      </c>
      <c r="V1043" s="7">
        <v>2011</v>
      </c>
      <c r="W1043" t="s">
        <v>970</v>
      </c>
      <c r="X1043" s="2">
        <v>1.3280000000000001</v>
      </c>
      <c r="Y1043" s="6">
        <f t="shared" si="130"/>
        <v>3.5450201542937994E-2</v>
      </c>
      <c r="AA1043">
        <v>15361225</v>
      </c>
      <c r="AB1043">
        <v>18894</v>
      </c>
      <c r="AD1043" t="s">
        <v>2</v>
      </c>
      <c r="AE1043">
        <v>10</v>
      </c>
      <c r="AG1043">
        <v>6015532</v>
      </c>
      <c r="AH1043" t="s">
        <v>18849</v>
      </c>
      <c r="AI1043" t="s">
        <v>18848</v>
      </c>
      <c r="AJ1043" t="s">
        <v>18847</v>
      </c>
      <c r="AK1043" t="s">
        <v>18846</v>
      </c>
      <c r="AL1043">
        <v>40</v>
      </c>
      <c r="AM1043" s="5">
        <f t="shared" si="131"/>
        <v>3.6363636363636362</v>
      </c>
      <c r="AN1043" s="4">
        <f t="shared" si="132"/>
        <v>5.5075556779456813E-3</v>
      </c>
      <c r="AO1043" s="3"/>
      <c r="AP1043">
        <v>0</v>
      </c>
      <c r="AQ1043" t="s">
        <v>18845</v>
      </c>
      <c r="AR1043" t="s">
        <v>18844</v>
      </c>
      <c r="AS1043" t="s">
        <v>18843</v>
      </c>
      <c r="AT1043" s="2">
        <v>3.8340000000000001</v>
      </c>
      <c r="AU1043" s="1">
        <f t="shared" si="133"/>
        <v>2.64674077834403</v>
      </c>
      <c r="AV1043" s="1">
        <f t="shared" si="134"/>
        <v>2.0478878610441837</v>
      </c>
      <c r="AW1043" s="1">
        <f t="shared" si="135"/>
        <v>1.4490349437443375</v>
      </c>
    </row>
    <row r="1044" spans="1:49" x14ac:dyDescent="0.2">
      <c r="A1044">
        <v>1042</v>
      </c>
      <c r="B1044" t="s">
        <v>18842</v>
      </c>
      <c r="C1044" t="s">
        <v>18841</v>
      </c>
      <c r="F1044" t="s">
        <v>18840</v>
      </c>
      <c r="G1044" t="s">
        <v>6</v>
      </c>
      <c r="H1044" t="s">
        <v>5</v>
      </c>
      <c r="I1044" t="s">
        <v>18839</v>
      </c>
      <c r="J1044" t="s">
        <v>18838</v>
      </c>
      <c r="K1044" t="s">
        <v>18837</v>
      </c>
      <c r="L1044" t="s">
        <v>18836</v>
      </c>
      <c r="M1044" t="s">
        <v>18835</v>
      </c>
      <c r="N1044">
        <v>6</v>
      </c>
      <c r="O1044" t="s">
        <v>18834</v>
      </c>
      <c r="P1044" t="s">
        <v>18833</v>
      </c>
      <c r="Q1044" t="s">
        <v>18832</v>
      </c>
      <c r="R1044" s="7">
        <v>40829</v>
      </c>
      <c r="S1044" s="8">
        <f t="shared" si="128"/>
        <v>2011</v>
      </c>
      <c r="T1044" s="8">
        <v>2011</v>
      </c>
      <c r="U1044" s="8">
        <f t="shared" si="129"/>
        <v>11</v>
      </c>
      <c r="V1044" s="7">
        <v>2011</v>
      </c>
      <c r="W1044" t="s">
        <v>970</v>
      </c>
      <c r="X1044" s="2">
        <v>1.3280000000000001</v>
      </c>
      <c r="Y1044" s="6">
        <f t="shared" si="130"/>
        <v>3.5450201542937994E-2</v>
      </c>
      <c r="AA1044">
        <v>15361225</v>
      </c>
      <c r="AB1044">
        <v>18894</v>
      </c>
      <c r="AD1044" t="s">
        <v>2</v>
      </c>
      <c r="AE1044">
        <v>10</v>
      </c>
      <c r="AG1044">
        <v>6018986</v>
      </c>
      <c r="AH1044" t="s">
        <v>18831</v>
      </c>
      <c r="AI1044" t="s">
        <v>18830</v>
      </c>
      <c r="AJ1044" t="s">
        <v>18829</v>
      </c>
      <c r="AK1044" t="s">
        <v>18828</v>
      </c>
      <c r="AL1044">
        <v>22</v>
      </c>
      <c r="AM1044" s="5">
        <f t="shared" si="131"/>
        <v>2</v>
      </c>
      <c r="AN1044" s="4">
        <f t="shared" si="132"/>
        <v>3.0291556228701248E-3</v>
      </c>
      <c r="AO1044" s="3"/>
      <c r="AP1044">
        <v>0</v>
      </c>
      <c r="AR1044" t="s">
        <v>1</v>
      </c>
      <c r="AS1044" t="s">
        <v>2269</v>
      </c>
      <c r="AT1044" s="2">
        <v>3.8340000000000001</v>
      </c>
      <c r="AU1044" s="1">
        <f t="shared" si="133"/>
        <v>2.5723887766917635</v>
      </c>
      <c r="AV1044" s="1">
        <f t="shared" si="134"/>
        <v>1.9239678582904058</v>
      </c>
      <c r="AW1044" s="1">
        <f t="shared" si="135"/>
        <v>1.2755469398890484</v>
      </c>
    </row>
    <row r="1045" spans="1:49" x14ac:dyDescent="0.2">
      <c r="A1045">
        <v>1043</v>
      </c>
      <c r="B1045" t="s">
        <v>18827</v>
      </c>
      <c r="C1045" t="s">
        <v>18826</v>
      </c>
      <c r="F1045" t="s">
        <v>18825</v>
      </c>
      <c r="G1045" t="s">
        <v>6</v>
      </c>
      <c r="H1045" t="s">
        <v>5</v>
      </c>
      <c r="I1045" t="s">
        <v>1018</v>
      </c>
      <c r="J1045" t="s">
        <v>18824</v>
      </c>
      <c r="K1045" t="s">
        <v>18823</v>
      </c>
      <c r="L1045" t="s">
        <v>18822</v>
      </c>
      <c r="M1045" t="s">
        <v>2294</v>
      </c>
      <c r="N1045">
        <v>5</v>
      </c>
      <c r="O1045" t="s">
        <v>18821</v>
      </c>
      <c r="P1045" t="s">
        <v>18820</v>
      </c>
      <c r="Q1045" t="s">
        <v>18819</v>
      </c>
      <c r="R1045" s="7">
        <v>40828</v>
      </c>
      <c r="S1045" s="8">
        <f t="shared" si="128"/>
        <v>2011</v>
      </c>
      <c r="T1045" s="8">
        <v>2011</v>
      </c>
      <c r="U1045" s="8">
        <f t="shared" si="129"/>
        <v>11</v>
      </c>
      <c r="V1045" s="7">
        <v>40828</v>
      </c>
      <c r="W1045" t="s">
        <v>1270</v>
      </c>
      <c r="X1045" s="2">
        <v>4.8529999999999998</v>
      </c>
      <c r="Y1045" s="6">
        <f t="shared" si="130"/>
        <v>0.12954806331918528</v>
      </c>
      <c r="AA1045">
        <v>15306984</v>
      </c>
      <c r="AB1045">
        <v>17853</v>
      </c>
      <c r="AC1045">
        <v>15306992</v>
      </c>
      <c r="AD1045" t="s">
        <v>2</v>
      </c>
      <c r="AE1045">
        <v>11</v>
      </c>
      <c r="AF1045">
        <v>10</v>
      </c>
      <c r="AH1045" t="s">
        <v>18818</v>
      </c>
      <c r="AI1045" t="s">
        <v>18817</v>
      </c>
      <c r="AJ1045" t="s">
        <v>18816</v>
      </c>
      <c r="AK1045" t="s">
        <v>18815</v>
      </c>
      <c r="AL1045">
        <v>46</v>
      </c>
      <c r="AM1045" s="5">
        <f t="shared" si="131"/>
        <v>4.1818181818181817</v>
      </c>
      <c r="AN1045" s="4">
        <f t="shared" si="132"/>
        <v>6.3336890296375337E-3</v>
      </c>
      <c r="AO1045" s="3"/>
      <c r="AP1045">
        <v>0</v>
      </c>
      <c r="AR1045" t="s">
        <v>1</v>
      </c>
      <c r="AT1045" s="2">
        <v>11.189</v>
      </c>
      <c r="AU1045" s="1">
        <f t="shared" si="133"/>
        <v>9.2583751032320958</v>
      </c>
      <c r="AV1045" s="1">
        <f t="shared" si="134"/>
        <v>6.7940876174411411</v>
      </c>
      <c r="AW1045" s="1">
        <f t="shared" si="135"/>
        <v>4.3298001316501855</v>
      </c>
    </row>
    <row r="1046" spans="1:49" x14ac:dyDescent="0.2">
      <c r="A1046">
        <v>1044</v>
      </c>
      <c r="B1046" t="s">
        <v>18814</v>
      </c>
      <c r="C1046" t="s">
        <v>18813</v>
      </c>
      <c r="F1046" t="s">
        <v>18812</v>
      </c>
      <c r="G1046" t="s">
        <v>6</v>
      </c>
      <c r="H1046" t="s">
        <v>5</v>
      </c>
      <c r="I1046" t="s">
        <v>18811</v>
      </c>
      <c r="J1046" t="s">
        <v>18810</v>
      </c>
      <c r="K1046" t="s">
        <v>18809</v>
      </c>
      <c r="L1046" t="s">
        <v>18808</v>
      </c>
      <c r="M1046" t="s">
        <v>224</v>
      </c>
      <c r="N1046">
        <v>8</v>
      </c>
      <c r="O1046" t="s">
        <v>18807</v>
      </c>
      <c r="P1046" t="s">
        <v>18806</v>
      </c>
      <c r="Q1046" t="s">
        <v>18805</v>
      </c>
      <c r="R1046" s="7">
        <v>40828</v>
      </c>
      <c r="S1046" s="8">
        <f t="shared" si="128"/>
        <v>2011</v>
      </c>
      <c r="T1046" s="8">
        <v>2011</v>
      </c>
      <c r="U1046" s="8">
        <f t="shared" si="129"/>
        <v>11</v>
      </c>
      <c r="V1046" s="7">
        <v>40828</v>
      </c>
      <c r="W1046" t="s">
        <v>1270</v>
      </c>
      <c r="X1046" s="2">
        <v>4.8529999999999998</v>
      </c>
      <c r="Y1046" s="6">
        <f t="shared" si="130"/>
        <v>0.12954806331918528</v>
      </c>
      <c r="AA1046">
        <v>15306984</v>
      </c>
      <c r="AB1046">
        <v>17853</v>
      </c>
      <c r="AC1046">
        <v>15306992</v>
      </c>
      <c r="AD1046" t="s">
        <v>2</v>
      </c>
      <c r="AE1046">
        <v>11</v>
      </c>
      <c r="AF1046">
        <v>10</v>
      </c>
      <c r="AH1046" t="s">
        <v>18804</v>
      </c>
      <c r="AI1046" t="s">
        <v>18803</v>
      </c>
      <c r="AJ1046" t="s">
        <v>18802</v>
      </c>
      <c r="AK1046" t="s">
        <v>18801</v>
      </c>
      <c r="AL1046">
        <v>160</v>
      </c>
      <c r="AM1046" s="5">
        <f t="shared" si="131"/>
        <v>14.545454545454545</v>
      </c>
      <c r="AN1046" s="4">
        <f t="shared" si="132"/>
        <v>2.2030222711782725E-2</v>
      </c>
      <c r="AO1046" s="3"/>
      <c r="AP1046">
        <v>0</v>
      </c>
      <c r="AQ1046" t="s">
        <v>195</v>
      </c>
      <c r="AR1046">
        <v>227577</v>
      </c>
      <c r="AS1046" t="s">
        <v>194</v>
      </c>
      <c r="AT1046" s="2">
        <v>11.189</v>
      </c>
      <c r="AU1046" s="1">
        <f t="shared" si="133"/>
        <v>9.729271113696452</v>
      </c>
      <c r="AV1046" s="1">
        <f t="shared" si="134"/>
        <v>7.5789143015484006</v>
      </c>
      <c r="AW1046" s="1">
        <f t="shared" si="135"/>
        <v>5.4285574894003483</v>
      </c>
    </row>
    <row r="1047" spans="1:49" x14ac:dyDescent="0.2">
      <c r="A1047">
        <v>1045</v>
      </c>
      <c r="B1047" t="s">
        <v>18800</v>
      </c>
      <c r="C1047" t="s">
        <v>18799</v>
      </c>
      <c r="E1047">
        <v>21916479</v>
      </c>
      <c r="F1047" t="s">
        <v>18798</v>
      </c>
      <c r="G1047" t="s">
        <v>6</v>
      </c>
      <c r="H1047" t="s">
        <v>5</v>
      </c>
      <c r="I1047" t="s">
        <v>974</v>
      </c>
      <c r="J1047">
        <v>60007363</v>
      </c>
      <c r="K1047" t="s">
        <v>18797</v>
      </c>
      <c r="L1047" t="s">
        <v>18796</v>
      </c>
      <c r="M1047" t="s">
        <v>17</v>
      </c>
      <c r="N1047">
        <v>6</v>
      </c>
      <c r="O1047" t="s">
        <v>18795</v>
      </c>
      <c r="P1047" t="s">
        <v>18794</v>
      </c>
      <c r="Q1047" t="s">
        <v>18793</v>
      </c>
      <c r="R1047" s="7">
        <v>40828</v>
      </c>
      <c r="S1047" s="8">
        <f t="shared" si="128"/>
        <v>2011</v>
      </c>
      <c r="T1047" s="8">
        <v>2011</v>
      </c>
      <c r="U1047" s="8">
        <f t="shared" si="129"/>
        <v>11</v>
      </c>
      <c r="V1047" s="7">
        <v>40828</v>
      </c>
      <c r="W1047" t="s">
        <v>1265</v>
      </c>
      <c r="X1047" s="2">
        <v>7.1150000000000002</v>
      </c>
      <c r="Y1047" s="6">
        <f t="shared" si="130"/>
        <v>0.18993086142921972</v>
      </c>
      <c r="AA1047">
        <v>27863</v>
      </c>
      <c r="AB1047">
        <v>22680</v>
      </c>
      <c r="AC1047">
        <v>15205126</v>
      </c>
      <c r="AD1047" t="s">
        <v>2</v>
      </c>
      <c r="AE1047">
        <v>133</v>
      </c>
      <c r="AF1047">
        <v>40</v>
      </c>
      <c r="AH1047" t="s">
        <v>18792</v>
      </c>
      <c r="AI1047" t="s">
        <v>18791</v>
      </c>
      <c r="AK1047" t="s">
        <v>18790</v>
      </c>
      <c r="AL1047">
        <v>580</v>
      </c>
      <c r="AM1047" s="5">
        <f t="shared" si="131"/>
        <v>52.727272727272727</v>
      </c>
      <c r="AN1047" s="4">
        <f t="shared" si="132"/>
        <v>7.9859557330212383E-2</v>
      </c>
      <c r="AO1047" s="3"/>
      <c r="AP1047">
        <v>0</v>
      </c>
      <c r="AR1047" t="s">
        <v>1</v>
      </c>
      <c r="AT1047" s="2" t="s">
        <v>0</v>
      </c>
      <c r="AU1047" s="1">
        <f t="shared" si="133"/>
        <v>15.69094701995175</v>
      </c>
      <c r="AV1047" s="1">
        <f t="shared" si="134"/>
        <v>13.489520937971605</v>
      </c>
      <c r="AW1047" s="1">
        <f t="shared" si="135"/>
        <v>11.288094855991458</v>
      </c>
    </row>
    <row r="1048" spans="1:49" x14ac:dyDescent="0.2">
      <c r="A1048">
        <v>1046</v>
      </c>
      <c r="B1048" t="s">
        <v>18789</v>
      </c>
      <c r="C1048" t="s">
        <v>18788</v>
      </c>
      <c r="F1048" t="s">
        <v>18787</v>
      </c>
      <c r="G1048" t="s">
        <v>6</v>
      </c>
      <c r="H1048" t="s">
        <v>5</v>
      </c>
      <c r="I1048" t="s">
        <v>1559</v>
      </c>
      <c r="J1048">
        <v>60001439</v>
      </c>
      <c r="K1048" t="s">
        <v>904</v>
      </c>
      <c r="L1048" t="s">
        <v>903</v>
      </c>
      <c r="M1048" t="s">
        <v>17</v>
      </c>
      <c r="N1048">
        <v>3</v>
      </c>
      <c r="O1048" t="s">
        <v>18786</v>
      </c>
      <c r="P1048" t="s">
        <v>18785</v>
      </c>
      <c r="Q1048" t="s">
        <v>1719</v>
      </c>
      <c r="R1048" s="7">
        <v>40827</v>
      </c>
      <c r="S1048" s="8">
        <f t="shared" si="128"/>
        <v>2011</v>
      </c>
      <c r="T1048" s="8">
        <v>2011</v>
      </c>
      <c r="U1048" s="8">
        <f t="shared" si="129"/>
        <v>11</v>
      </c>
      <c r="V1048" s="7">
        <v>40827</v>
      </c>
      <c r="W1048" t="s">
        <v>1869</v>
      </c>
      <c r="X1048" s="2">
        <v>1.5029999999999999</v>
      </c>
      <c r="Y1048" s="6">
        <f t="shared" si="130"/>
        <v>4.0121726595659483E-2</v>
      </c>
      <c r="AA1048">
        <v>10980121</v>
      </c>
      <c r="AB1048">
        <v>11000153773</v>
      </c>
      <c r="AC1048" t="s">
        <v>1868</v>
      </c>
      <c r="AD1048" t="s">
        <v>2</v>
      </c>
      <c r="AE1048">
        <v>84</v>
      </c>
      <c r="AF1048">
        <v>16</v>
      </c>
      <c r="AG1048">
        <v>165111</v>
      </c>
      <c r="AI1048" t="s">
        <v>18784</v>
      </c>
      <c r="AK1048" t="s">
        <v>18783</v>
      </c>
      <c r="AL1048">
        <v>108</v>
      </c>
      <c r="AM1048" s="5">
        <f t="shared" si="131"/>
        <v>9.8181818181818183</v>
      </c>
      <c r="AN1048" s="4">
        <f t="shared" si="132"/>
        <v>1.4870400330453341E-2</v>
      </c>
      <c r="AO1048" s="3"/>
      <c r="AP1048">
        <v>0</v>
      </c>
      <c r="AR1048" t="s">
        <v>1</v>
      </c>
      <c r="AT1048" s="2" t="s">
        <v>0</v>
      </c>
      <c r="AU1048" s="1">
        <f t="shared" si="133"/>
        <v>3.2546328716097639</v>
      </c>
      <c r="AV1048" s="1">
        <f t="shared" si="134"/>
        <v>2.7496063463056415</v>
      </c>
      <c r="AW1048" s="1">
        <f t="shared" si="135"/>
        <v>2.2445798210015182</v>
      </c>
    </row>
    <row r="1049" spans="1:49" x14ac:dyDescent="0.2">
      <c r="A1049">
        <v>1047</v>
      </c>
      <c r="B1049" t="s">
        <v>18782</v>
      </c>
      <c r="C1049" t="s">
        <v>18781</v>
      </c>
      <c r="F1049" t="s">
        <v>18780</v>
      </c>
      <c r="G1049" t="s">
        <v>6</v>
      </c>
      <c r="H1049" t="s">
        <v>5</v>
      </c>
      <c r="I1049" t="s">
        <v>2190</v>
      </c>
      <c r="J1049">
        <v>60101612</v>
      </c>
      <c r="K1049" t="s">
        <v>2189</v>
      </c>
      <c r="L1049" t="s">
        <v>1974</v>
      </c>
      <c r="M1049" t="s">
        <v>101</v>
      </c>
      <c r="N1049">
        <v>3</v>
      </c>
      <c r="O1049" t="s">
        <v>18779</v>
      </c>
      <c r="P1049" t="s">
        <v>18778</v>
      </c>
      <c r="Q1049" t="s">
        <v>18777</v>
      </c>
      <c r="R1049" s="7">
        <v>40827</v>
      </c>
      <c r="S1049" s="8">
        <f t="shared" si="128"/>
        <v>2011</v>
      </c>
      <c r="T1049" s="8">
        <v>2011</v>
      </c>
      <c r="U1049" s="8">
        <f t="shared" si="129"/>
        <v>11</v>
      </c>
      <c r="V1049" s="7">
        <v>2011</v>
      </c>
      <c r="W1049" t="s">
        <v>2663</v>
      </c>
      <c r="X1049" s="2">
        <v>0.28199999999999997</v>
      </c>
      <c r="Y1049" s="6">
        <f t="shared" si="130"/>
        <v>7.527828942099783E-3</v>
      </c>
      <c r="AA1049">
        <v>16875869</v>
      </c>
      <c r="AB1049">
        <v>19700186861</v>
      </c>
      <c r="AC1049">
        <v>16875877</v>
      </c>
      <c r="AD1049" t="s">
        <v>2</v>
      </c>
      <c r="AE1049">
        <v>2011</v>
      </c>
      <c r="AG1049">
        <v>918315</v>
      </c>
      <c r="AI1049" t="s">
        <v>18776</v>
      </c>
      <c r="AK1049" t="s">
        <v>18775</v>
      </c>
      <c r="AL1049">
        <v>10</v>
      </c>
      <c r="AM1049" s="5">
        <f t="shared" si="131"/>
        <v>0.90909090909090906</v>
      </c>
      <c r="AN1049" s="4">
        <f t="shared" si="132"/>
        <v>1.3768889194864203E-3</v>
      </c>
      <c r="AO1049" s="3"/>
      <c r="AP1049">
        <v>1</v>
      </c>
      <c r="AR1049" t="s">
        <v>1</v>
      </c>
      <c r="AT1049" s="2">
        <v>1.1739999999999999</v>
      </c>
      <c r="AU1049" s="1">
        <f t="shared" si="133"/>
        <v>0.56825469353157743</v>
      </c>
      <c r="AV1049" s="1">
        <f t="shared" si="134"/>
        <v>0.44523589307931016</v>
      </c>
      <c r="AW1049" s="1">
        <f t="shared" si="135"/>
        <v>0.3222170926270429</v>
      </c>
    </row>
    <row r="1050" spans="1:49" x14ac:dyDescent="0.2">
      <c r="A1050">
        <v>1048</v>
      </c>
      <c r="B1050" t="s">
        <v>18774</v>
      </c>
      <c r="C1050" t="s">
        <v>18773</v>
      </c>
      <c r="F1050" t="s">
        <v>18772</v>
      </c>
      <c r="G1050" t="s">
        <v>6</v>
      </c>
      <c r="H1050" t="s">
        <v>5</v>
      </c>
      <c r="I1050" t="s">
        <v>11127</v>
      </c>
      <c r="J1050">
        <v>60025578</v>
      </c>
      <c r="K1050" t="s">
        <v>62</v>
      </c>
      <c r="L1050" t="s">
        <v>61</v>
      </c>
      <c r="M1050" t="s">
        <v>60</v>
      </c>
      <c r="N1050">
        <v>2</v>
      </c>
      <c r="O1050" t="s">
        <v>18771</v>
      </c>
      <c r="P1050" t="s">
        <v>18770</v>
      </c>
      <c r="Q1050" t="s">
        <v>993</v>
      </c>
      <c r="R1050" s="7">
        <v>40827</v>
      </c>
      <c r="S1050" s="8">
        <f t="shared" si="128"/>
        <v>2011</v>
      </c>
      <c r="T1050" s="8">
        <v>2011</v>
      </c>
      <c r="U1050" s="8">
        <f t="shared" si="129"/>
        <v>11</v>
      </c>
      <c r="V1050" s="7">
        <v>2011</v>
      </c>
      <c r="W1050" t="s">
        <v>985</v>
      </c>
      <c r="X1050" s="2">
        <v>0.245</v>
      </c>
      <c r="Y1050" s="6">
        <f t="shared" si="130"/>
        <v>6.5401350738100959E-3</v>
      </c>
      <c r="AA1050">
        <v>19376480</v>
      </c>
      <c r="AB1050">
        <v>19700186896</v>
      </c>
      <c r="AD1050" t="s">
        <v>2</v>
      </c>
      <c r="AE1050">
        <v>26</v>
      </c>
      <c r="AH1050" t="s">
        <v>984</v>
      </c>
      <c r="AI1050" t="s">
        <v>18769</v>
      </c>
      <c r="AK1050" t="s">
        <v>18768</v>
      </c>
      <c r="AL1050">
        <v>3</v>
      </c>
      <c r="AM1050" s="5">
        <f t="shared" si="131"/>
        <v>0.27272727272727271</v>
      </c>
      <c r="AN1050" s="4">
        <f t="shared" si="132"/>
        <v>4.1306667584592612E-4</v>
      </c>
      <c r="AO1050" s="3"/>
      <c r="AP1050">
        <v>0</v>
      </c>
      <c r="AR1050" t="s">
        <v>1</v>
      </c>
      <c r="AT1050" s="2" t="s">
        <v>0</v>
      </c>
      <c r="AU1050" s="1">
        <f t="shared" si="133"/>
        <v>0.47020145544208442</v>
      </c>
      <c r="AV1050" s="1">
        <f t="shared" si="134"/>
        <v>0.34766008748280108</v>
      </c>
      <c r="AW1050" s="1">
        <f t="shared" si="135"/>
        <v>0.2251187195235177</v>
      </c>
    </row>
    <row r="1051" spans="1:49" x14ac:dyDescent="0.2">
      <c r="A1051">
        <v>1049</v>
      </c>
      <c r="B1051" t="s">
        <v>18767</v>
      </c>
      <c r="C1051" t="s">
        <v>18766</v>
      </c>
      <c r="F1051" t="s">
        <v>18765</v>
      </c>
      <c r="G1051" t="s">
        <v>6</v>
      </c>
      <c r="H1051" t="s">
        <v>5</v>
      </c>
      <c r="I1051" t="s">
        <v>18764</v>
      </c>
      <c r="J1051" t="s">
        <v>18763</v>
      </c>
      <c r="K1051" t="s">
        <v>18762</v>
      </c>
      <c r="L1051" t="s">
        <v>18761</v>
      </c>
      <c r="M1051" t="s">
        <v>18760</v>
      </c>
      <c r="N1051">
        <v>8</v>
      </c>
      <c r="O1051" t="s">
        <v>18759</v>
      </c>
      <c r="P1051" t="s">
        <v>18758</v>
      </c>
      <c r="Q1051" t="s">
        <v>18757</v>
      </c>
      <c r="R1051" s="7">
        <v>40827</v>
      </c>
      <c r="S1051" s="8">
        <f t="shared" si="128"/>
        <v>2011</v>
      </c>
      <c r="T1051" s="8">
        <v>2011</v>
      </c>
      <c r="U1051" s="8">
        <f t="shared" si="129"/>
        <v>11</v>
      </c>
      <c r="V1051" s="7">
        <v>2011</v>
      </c>
      <c r="W1051" t="s">
        <v>415</v>
      </c>
      <c r="X1051" s="2">
        <v>2.137</v>
      </c>
      <c r="Y1051" s="6">
        <f t="shared" si="130"/>
        <v>5.7045994500947654E-2</v>
      </c>
      <c r="AA1051">
        <v>46361</v>
      </c>
      <c r="AB1051">
        <v>26750</v>
      </c>
      <c r="AC1051">
        <v>14320746</v>
      </c>
      <c r="AD1051" t="s">
        <v>2</v>
      </c>
      <c r="AE1051">
        <v>534</v>
      </c>
      <c r="AG1051" t="s">
        <v>18756</v>
      </c>
      <c r="AI1051" t="s">
        <v>18755</v>
      </c>
      <c r="AJ1051" t="s">
        <v>18754</v>
      </c>
      <c r="AK1051" t="s">
        <v>18753</v>
      </c>
      <c r="AL1051">
        <v>21</v>
      </c>
      <c r="AM1051" s="5">
        <f t="shared" si="131"/>
        <v>1.9090909090909092</v>
      </c>
      <c r="AN1051" s="4">
        <f t="shared" si="132"/>
        <v>2.8914667309214831E-3</v>
      </c>
      <c r="AO1051" s="3"/>
      <c r="AP1051">
        <v>1</v>
      </c>
      <c r="AR1051" t="s">
        <v>1</v>
      </c>
      <c r="AT1051" s="2" t="s">
        <v>0</v>
      </c>
      <c r="AU1051" s="1">
        <f t="shared" si="133"/>
        <v>4.0799636169939797</v>
      </c>
      <c r="AV1051" s="1">
        <f t="shared" si="134"/>
        <v>2.9968730615934569</v>
      </c>
      <c r="AW1051" s="1">
        <f t="shared" si="135"/>
        <v>1.9137825061929334</v>
      </c>
    </row>
    <row r="1052" spans="1:49" x14ac:dyDescent="0.2">
      <c r="A1052">
        <v>1050</v>
      </c>
      <c r="B1052" t="s">
        <v>18752</v>
      </c>
      <c r="C1052" t="s">
        <v>18751</v>
      </c>
      <c r="F1052" t="s">
        <v>18750</v>
      </c>
      <c r="G1052" t="s">
        <v>6</v>
      </c>
      <c r="H1052" t="s">
        <v>5</v>
      </c>
      <c r="I1052" t="s">
        <v>18749</v>
      </c>
      <c r="J1052">
        <v>60001565</v>
      </c>
      <c r="K1052" t="s">
        <v>18748</v>
      </c>
      <c r="L1052" t="s">
        <v>2526</v>
      </c>
      <c r="M1052" t="s">
        <v>2211</v>
      </c>
      <c r="N1052">
        <v>1</v>
      </c>
      <c r="O1052" t="s">
        <v>18747</v>
      </c>
      <c r="P1052">
        <v>16030326300</v>
      </c>
      <c r="Q1052">
        <v>60001565</v>
      </c>
      <c r="R1052" s="7">
        <v>40827</v>
      </c>
      <c r="S1052" s="8">
        <f t="shared" si="128"/>
        <v>2011</v>
      </c>
      <c r="T1052" s="8">
        <v>2011</v>
      </c>
      <c r="U1052" s="8">
        <f t="shared" si="129"/>
        <v>11</v>
      </c>
      <c r="V1052" s="7">
        <v>2011</v>
      </c>
      <c r="W1052" t="s">
        <v>970</v>
      </c>
      <c r="X1052" s="2">
        <v>1.3280000000000001</v>
      </c>
      <c r="Y1052" s="6">
        <f t="shared" si="130"/>
        <v>3.5450201542937994E-2</v>
      </c>
      <c r="AA1052">
        <v>15361225</v>
      </c>
      <c r="AB1052">
        <v>18894</v>
      </c>
      <c r="AD1052" t="s">
        <v>2</v>
      </c>
      <c r="AE1052">
        <v>10</v>
      </c>
      <c r="AG1052">
        <v>6015528</v>
      </c>
      <c r="AH1052" t="s">
        <v>18746</v>
      </c>
      <c r="AI1052" t="s">
        <v>18745</v>
      </c>
      <c r="AJ1052" t="s">
        <v>18744</v>
      </c>
      <c r="AK1052" t="s">
        <v>18743</v>
      </c>
      <c r="AL1052">
        <v>12</v>
      </c>
      <c r="AM1052" s="5">
        <f t="shared" si="131"/>
        <v>1.0909090909090908</v>
      </c>
      <c r="AN1052" s="4">
        <f t="shared" si="132"/>
        <v>1.6522667033837045E-3</v>
      </c>
      <c r="AO1052" s="3"/>
      <c r="AP1052">
        <v>0</v>
      </c>
      <c r="AR1052" t="s">
        <v>1</v>
      </c>
      <c r="AT1052" s="2">
        <v>3.8340000000000001</v>
      </c>
      <c r="AU1052" s="1">
        <f t="shared" si="133"/>
        <v>2.5310821091071705</v>
      </c>
      <c r="AV1052" s="1">
        <f t="shared" si="134"/>
        <v>1.8551234123160849</v>
      </c>
      <c r="AW1052" s="1">
        <f t="shared" si="135"/>
        <v>1.1791647155249991</v>
      </c>
    </row>
    <row r="1053" spans="1:49" x14ac:dyDescent="0.2">
      <c r="A1053">
        <v>1051</v>
      </c>
      <c r="B1053" t="s">
        <v>18742</v>
      </c>
      <c r="C1053" t="s">
        <v>18741</v>
      </c>
      <c r="F1053" t="s">
        <v>18740</v>
      </c>
      <c r="G1053" t="s">
        <v>6</v>
      </c>
      <c r="H1053" t="s">
        <v>5</v>
      </c>
      <c r="I1053" t="s">
        <v>836</v>
      </c>
      <c r="J1053">
        <v>60025578</v>
      </c>
      <c r="K1053" t="s">
        <v>62</v>
      </c>
      <c r="L1053" t="s">
        <v>61</v>
      </c>
      <c r="M1053" t="s">
        <v>60</v>
      </c>
      <c r="N1053">
        <v>5</v>
      </c>
      <c r="O1053" t="s">
        <v>18739</v>
      </c>
      <c r="P1053" t="s">
        <v>18738</v>
      </c>
      <c r="Q1053" t="s">
        <v>69</v>
      </c>
      <c r="R1053" s="7">
        <v>40827</v>
      </c>
      <c r="S1053" s="8">
        <f t="shared" si="128"/>
        <v>2011</v>
      </c>
      <c r="T1053" s="8">
        <v>2011</v>
      </c>
      <c r="U1053" s="8">
        <f t="shared" si="129"/>
        <v>11</v>
      </c>
      <c r="V1053" s="7">
        <v>2011</v>
      </c>
      <c r="W1053" t="s">
        <v>985</v>
      </c>
      <c r="X1053" s="2">
        <v>0.245</v>
      </c>
      <c r="Y1053" s="6">
        <f t="shared" si="130"/>
        <v>6.5401350738100959E-3</v>
      </c>
      <c r="AA1053">
        <v>19376480</v>
      </c>
      <c r="AB1053">
        <v>19700186896</v>
      </c>
      <c r="AD1053" t="s">
        <v>2</v>
      </c>
      <c r="AE1053">
        <v>26</v>
      </c>
      <c r="AH1053" t="s">
        <v>992</v>
      </c>
      <c r="AI1053" t="s">
        <v>18737</v>
      </c>
      <c r="AK1053" t="s">
        <v>18736</v>
      </c>
      <c r="AL1053">
        <v>28</v>
      </c>
      <c r="AM1053" s="5">
        <f t="shared" si="131"/>
        <v>2.5454545454545454</v>
      </c>
      <c r="AN1053" s="4">
        <f t="shared" si="132"/>
        <v>3.8552889745619772E-3</v>
      </c>
      <c r="AO1053" s="3"/>
      <c r="AP1053">
        <v>0</v>
      </c>
      <c r="AR1053" t="s">
        <v>1</v>
      </c>
      <c r="AT1053" s="2" t="s">
        <v>0</v>
      </c>
      <c r="AU1053" s="1">
        <f t="shared" si="133"/>
        <v>0.57346812440356598</v>
      </c>
      <c r="AV1053" s="1">
        <f t="shared" si="134"/>
        <v>0.51977120241860375</v>
      </c>
      <c r="AW1053" s="1">
        <f t="shared" si="135"/>
        <v>0.46607428043364124</v>
      </c>
    </row>
    <row r="1054" spans="1:49" x14ac:dyDescent="0.2">
      <c r="A1054">
        <v>1052</v>
      </c>
      <c r="B1054" t="s">
        <v>18735</v>
      </c>
      <c r="C1054" t="s">
        <v>18734</v>
      </c>
      <c r="F1054" t="s">
        <v>18733</v>
      </c>
      <c r="G1054" t="s">
        <v>6</v>
      </c>
      <c r="H1054" t="s">
        <v>5</v>
      </c>
      <c r="I1054" t="s">
        <v>974</v>
      </c>
      <c r="J1054" t="s">
        <v>6851</v>
      </c>
      <c r="K1054" t="s">
        <v>6850</v>
      </c>
      <c r="L1054" t="s">
        <v>6849</v>
      </c>
      <c r="M1054" t="s">
        <v>23</v>
      </c>
      <c r="N1054">
        <v>3</v>
      </c>
      <c r="O1054" t="s">
        <v>18732</v>
      </c>
      <c r="P1054" t="s">
        <v>18731</v>
      </c>
      <c r="Q1054" t="s">
        <v>6846</v>
      </c>
      <c r="R1054" s="7">
        <v>40827</v>
      </c>
      <c r="S1054" s="8">
        <f t="shared" si="128"/>
        <v>2011</v>
      </c>
      <c r="T1054" s="8">
        <v>2011</v>
      </c>
      <c r="U1054" s="8">
        <f t="shared" si="129"/>
        <v>11</v>
      </c>
      <c r="V1054" s="7">
        <v>2011</v>
      </c>
      <c r="W1054" t="s">
        <v>985</v>
      </c>
      <c r="X1054" s="2">
        <v>0.245</v>
      </c>
      <c r="Y1054" s="6">
        <f t="shared" si="130"/>
        <v>6.5401350738100959E-3</v>
      </c>
      <c r="AA1054">
        <v>19376480</v>
      </c>
      <c r="AB1054">
        <v>19700186896</v>
      </c>
      <c r="AD1054" t="s">
        <v>2</v>
      </c>
      <c r="AE1054">
        <v>26</v>
      </c>
      <c r="AH1054" t="s">
        <v>18730</v>
      </c>
      <c r="AI1054" t="s">
        <v>18729</v>
      </c>
      <c r="AK1054" t="s">
        <v>18728</v>
      </c>
      <c r="AL1054">
        <v>9</v>
      </c>
      <c r="AM1054" s="5">
        <f t="shared" si="131"/>
        <v>0.81818181818181823</v>
      </c>
      <c r="AN1054" s="4">
        <f t="shared" si="132"/>
        <v>1.2392000275377785E-3</v>
      </c>
      <c r="AO1054" s="3"/>
      <c r="AP1054">
        <v>0</v>
      </c>
      <c r="AR1054" t="s">
        <v>1</v>
      </c>
      <c r="AT1054" s="2" t="s">
        <v>0</v>
      </c>
      <c r="AU1054" s="1">
        <f t="shared" si="133"/>
        <v>0.49498545599284005</v>
      </c>
      <c r="AV1054" s="1">
        <f t="shared" si="134"/>
        <v>0.38896675506739375</v>
      </c>
      <c r="AW1054" s="1">
        <f t="shared" si="135"/>
        <v>0.28294805414194735</v>
      </c>
    </row>
    <row r="1055" spans="1:49" x14ac:dyDescent="0.2">
      <c r="A1055">
        <v>1053</v>
      </c>
      <c r="B1055" t="s">
        <v>18727</v>
      </c>
      <c r="C1055" t="s">
        <v>18726</v>
      </c>
      <c r="F1055" t="s">
        <v>18725</v>
      </c>
      <c r="G1055" t="s">
        <v>6</v>
      </c>
      <c r="H1055" t="s">
        <v>5</v>
      </c>
      <c r="I1055" t="s">
        <v>18724</v>
      </c>
      <c r="J1055">
        <v>60001705</v>
      </c>
      <c r="K1055" t="s">
        <v>18723</v>
      </c>
      <c r="L1055" t="s">
        <v>18722</v>
      </c>
      <c r="M1055" t="s">
        <v>133</v>
      </c>
      <c r="N1055">
        <v>1</v>
      </c>
      <c r="O1055" t="s">
        <v>18721</v>
      </c>
      <c r="P1055">
        <v>6602704276</v>
      </c>
      <c r="Q1055">
        <v>60001705</v>
      </c>
      <c r="R1055" s="7">
        <v>40827</v>
      </c>
      <c r="S1055" s="8">
        <f t="shared" si="128"/>
        <v>2011</v>
      </c>
      <c r="T1055" s="8">
        <v>2011</v>
      </c>
      <c r="U1055" s="8">
        <f t="shared" si="129"/>
        <v>11</v>
      </c>
      <c r="V1055" s="7">
        <v>2011</v>
      </c>
      <c r="W1055" t="s">
        <v>985</v>
      </c>
      <c r="X1055" s="2">
        <v>0.245</v>
      </c>
      <c r="Y1055" s="6">
        <f t="shared" si="130"/>
        <v>6.5401350738100959E-3</v>
      </c>
      <c r="AA1055">
        <v>19376480</v>
      </c>
      <c r="AB1055">
        <v>19700186896</v>
      </c>
      <c r="AD1055" t="s">
        <v>2</v>
      </c>
      <c r="AE1055">
        <v>26</v>
      </c>
      <c r="AH1055" t="s">
        <v>18720</v>
      </c>
      <c r="AI1055" t="s">
        <v>18719</v>
      </c>
      <c r="AK1055" t="s">
        <v>18718</v>
      </c>
      <c r="AL1055">
        <v>7</v>
      </c>
      <c r="AM1055" s="5">
        <f t="shared" si="131"/>
        <v>0.63636363636363635</v>
      </c>
      <c r="AN1055" s="4">
        <f t="shared" si="132"/>
        <v>9.6382224364049431E-4</v>
      </c>
      <c r="AO1055" s="3"/>
      <c r="AP1055">
        <v>0</v>
      </c>
      <c r="AR1055" t="s">
        <v>1</v>
      </c>
      <c r="AT1055" s="2" t="s">
        <v>0</v>
      </c>
      <c r="AU1055" s="1">
        <f t="shared" si="133"/>
        <v>0.48672412247592151</v>
      </c>
      <c r="AV1055" s="1">
        <f t="shared" si="134"/>
        <v>0.37519786587252951</v>
      </c>
      <c r="AW1055" s="1">
        <f t="shared" si="135"/>
        <v>0.26367160926913746</v>
      </c>
    </row>
    <row r="1056" spans="1:49" x14ac:dyDescent="0.2">
      <c r="A1056">
        <v>1054</v>
      </c>
      <c r="B1056" t="s">
        <v>18717</v>
      </c>
      <c r="C1056" t="s">
        <v>18716</v>
      </c>
      <c r="F1056" t="s">
        <v>18715</v>
      </c>
      <c r="G1056" t="s">
        <v>6</v>
      </c>
      <c r="H1056" t="s">
        <v>5</v>
      </c>
      <c r="I1056" t="s">
        <v>15691</v>
      </c>
      <c r="J1056">
        <v>60025578</v>
      </c>
      <c r="K1056" t="s">
        <v>62</v>
      </c>
      <c r="L1056" t="s">
        <v>61</v>
      </c>
      <c r="M1056" t="s">
        <v>60</v>
      </c>
      <c r="N1056">
        <v>4</v>
      </c>
      <c r="O1056" t="s">
        <v>18714</v>
      </c>
      <c r="P1056" t="s">
        <v>18713</v>
      </c>
      <c r="Q1056" t="s">
        <v>82</v>
      </c>
      <c r="R1056" s="7">
        <v>40827</v>
      </c>
      <c r="S1056" s="8">
        <f t="shared" si="128"/>
        <v>2011</v>
      </c>
      <c r="T1056" s="8">
        <v>2011</v>
      </c>
      <c r="U1056" s="8">
        <f t="shared" si="129"/>
        <v>11</v>
      </c>
      <c r="V1056" s="7">
        <v>2011</v>
      </c>
      <c r="W1056" t="s">
        <v>985</v>
      </c>
      <c r="X1056" s="2">
        <v>0.245</v>
      </c>
      <c r="Y1056" s="6">
        <f t="shared" si="130"/>
        <v>6.5401350738100959E-3</v>
      </c>
      <c r="AA1056">
        <v>19376480</v>
      </c>
      <c r="AB1056">
        <v>19700186896</v>
      </c>
      <c r="AD1056" t="s">
        <v>2</v>
      </c>
      <c r="AE1056">
        <v>26</v>
      </c>
      <c r="AH1056" t="s">
        <v>18712</v>
      </c>
      <c r="AI1056" t="s">
        <v>18711</v>
      </c>
      <c r="AK1056" t="s">
        <v>18710</v>
      </c>
      <c r="AL1056">
        <v>0</v>
      </c>
      <c r="AM1056" s="5">
        <f t="shared" si="131"/>
        <v>0</v>
      </c>
      <c r="AN1056" s="4">
        <f t="shared" si="132"/>
        <v>0</v>
      </c>
      <c r="AO1056" s="3"/>
      <c r="AP1056">
        <v>0</v>
      </c>
      <c r="AR1056" t="s">
        <v>1</v>
      </c>
      <c r="AT1056" s="2" t="s">
        <v>0</v>
      </c>
      <c r="AU1056" s="1">
        <f t="shared" si="133"/>
        <v>0.45780945516670668</v>
      </c>
      <c r="AV1056" s="1">
        <f t="shared" si="134"/>
        <v>0.3270067536905048</v>
      </c>
      <c r="AW1056" s="1">
        <f t="shared" si="135"/>
        <v>0.1962040522143029</v>
      </c>
    </row>
    <row r="1057" spans="1:49" x14ac:dyDescent="0.2">
      <c r="A1057">
        <v>1055</v>
      </c>
      <c r="B1057" t="s">
        <v>18709</v>
      </c>
      <c r="C1057" t="s">
        <v>18708</v>
      </c>
      <c r="F1057" t="s">
        <v>18707</v>
      </c>
      <c r="G1057" t="s">
        <v>6</v>
      </c>
      <c r="H1057" t="s">
        <v>5</v>
      </c>
      <c r="I1057" t="s">
        <v>18706</v>
      </c>
      <c r="J1057">
        <v>60016521</v>
      </c>
      <c r="K1057" t="s">
        <v>173</v>
      </c>
      <c r="L1057" t="s">
        <v>172</v>
      </c>
      <c r="M1057" t="s">
        <v>60</v>
      </c>
      <c r="N1057">
        <v>4</v>
      </c>
      <c r="O1057" t="s">
        <v>18705</v>
      </c>
      <c r="P1057" t="s">
        <v>18704</v>
      </c>
      <c r="Q1057" t="s">
        <v>14099</v>
      </c>
      <c r="R1057" s="7">
        <v>40827</v>
      </c>
      <c r="S1057" s="8">
        <f t="shared" si="128"/>
        <v>2011</v>
      </c>
      <c r="T1057" s="8">
        <v>2011</v>
      </c>
      <c r="U1057" s="8">
        <f t="shared" si="129"/>
        <v>11</v>
      </c>
      <c r="V1057" s="7">
        <v>2011</v>
      </c>
      <c r="W1057" t="s">
        <v>985</v>
      </c>
      <c r="X1057" s="2">
        <v>0.245</v>
      </c>
      <c r="Y1057" s="6">
        <f t="shared" si="130"/>
        <v>6.5401350738100959E-3</v>
      </c>
      <c r="AA1057">
        <v>19376480</v>
      </c>
      <c r="AB1057">
        <v>19700186896</v>
      </c>
      <c r="AD1057" t="s">
        <v>2</v>
      </c>
      <c r="AE1057">
        <v>26</v>
      </c>
      <c r="AH1057" t="s">
        <v>18703</v>
      </c>
      <c r="AI1057" t="s">
        <v>18702</v>
      </c>
      <c r="AK1057" t="s">
        <v>18701</v>
      </c>
      <c r="AL1057">
        <v>27</v>
      </c>
      <c r="AM1057" s="5">
        <f t="shared" si="131"/>
        <v>2.4545454545454546</v>
      </c>
      <c r="AN1057" s="4">
        <f t="shared" si="132"/>
        <v>3.7176000826133352E-3</v>
      </c>
      <c r="AO1057" s="3"/>
      <c r="AP1057">
        <v>0</v>
      </c>
      <c r="AR1057" t="s">
        <v>1</v>
      </c>
      <c r="AT1057" s="2" t="s">
        <v>0</v>
      </c>
      <c r="AU1057" s="1">
        <f t="shared" si="133"/>
        <v>0.56933745764510668</v>
      </c>
      <c r="AV1057" s="1">
        <f t="shared" si="134"/>
        <v>0.51288675782117155</v>
      </c>
      <c r="AW1057" s="1">
        <f t="shared" si="135"/>
        <v>0.45643605799723636</v>
      </c>
    </row>
    <row r="1058" spans="1:49" x14ac:dyDescent="0.2">
      <c r="A1058">
        <v>1056</v>
      </c>
      <c r="B1058" t="s">
        <v>18700</v>
      </c>
      <c r="C1058" t="s">
        <v>18699</v>
      </c>
      <c r="F1058" t="s">
        <v>18698</v>
      </c>
      <c r="G1058" t="s">
        <v>6</v>
      </c>
      <c r="H1058" t="s">
        <v>5</v>
      </c>
      <c r="I1058" t="s">
        <v>18697</v>
      </c>
      <c r="J1058" t="s">
        <v>18696</v>
      </c>
      <c r="K1058" t="s">
        <v>18695</v>
      </c>
      <c r="L1058" t="s">
        <v>18694</v>
      </c>
      <c r="M1058" t="s">
        <v>14</v>
      </c>
      <c r="N1058">
        <v>2</v>
      </c>
      <c r="O1058" t="s">
        <v>18693</v>
      </c>
      <c r="P1058" t="s">
        <v>18692</v>
      </c>
      <c r="Q1058" t="s">
        <v>18691</v>
      </c>
      <c r="R1058" s="7">
        <v>40827</v>
      </c>
      <c r="S1058" s="8">
        <f t="shared" si="128"/>
        <v>2011</v>
      </c>
      <c r="T1058" s="8">
        <v>2011</v>
      </c>
      <c r="U1058" s="8">
        <f t="shared" si="129"/>
        <v>11</v>
      </c>
      <c r="V1058" s="7">
        <v>2011</v>
      </c>
      <c r="W1058" t="s">
        <v>18690</v>
      </c>
      <c r="X1058" s="2">
        <v>0.26400000000000001</v>
      </c>
      <c r="Y1058" s="6">
        <f t="shared" si="130"/>
        <v>7.0473292223912874E-3</v>
      </c>
      <c r="AA1058">
        <v>16875591</v>
      </c>
      <c r="AB1058">
        <v>6400153138</v>
      </c>
      <c r="AC1058">
        <v>16875605</v>
      </c>
      <c r="AD1058" t="s">
        <v>2</v>
      </c>
      <c r="AE1058">
        <v>2011</v>
      </c>
      <c r="AG1058">
        <v>541743</v>
      </c>
      <c r="AI1058" t="s">
        <v>18689</v>
      </c>
      <c r="AK1058" t="s">
        <v>18688</v>
      </c>
      <c r="AL1058">
        <v>0</v>
      </c>
      <c r="AM1058" s="5">
        <f t="shared" si="131"/>
        <v>0</v>
      </c>
      <c r="AN1058" s="4">
        <f t="shared" si="132"/>
        <v>0</v>
      </c>
      <c r="AO1058" s="3"/>
      <c r="AP1058">
        <v>1</v>
      </c>
      <c r="AR1058" t="s">
        <v>1</v>
      </c>
      <c r="AT1058" s="2" t="s">
        <v>0</v>
      </c>
      <c r="AU1058" s="1">
        <f t="shared" si="133"/>
        <v>0.49331304556739003</v>
      </c>
      <c r="AV1058" s="1">
        <f t="shared" si="134"/>
        <v>0.35236646111956438</v>
      </c>
      <c r="AW1058" s="1">
        <f t="shared" si="135"/>
        <v>0.21141987667173862</v>
      </c>
    </row>
    <row r="1059" spans="1:49" x14ac:dyDescent="0.2">
      <c r="A1059">
        <v>1057</v>
      </c>
      <c r="B1059" t="s">
        <v>18687</v>
      </c>
      <c r="C1059" t="s">
        <v>18686</v>
      </c>
      <c r="F1059" t="s">
        <v>18685</v>
      </c>
      <c r="G1059" t="s">
        <v>6</v>
      </c>
      <c r="H1059" t="s">
        <v>5</v>
      </c>
      <c r="I1059" t="s">
        <v>18684</v>
      </c>
      <c r="J1059">
        <v>60025578</v>
      </c>
      <c r="K1059" t="s">
        <v>62</v>
      </c>
      <c r="L1059" t="s">
        <v>61</v>
      </c>
      <c r="M1059" t="s">
        <v>60</v>
      </c>
      <c r="N1059">
        <v>5</v>
      </c>
      <c r="O1059" t="s">
        <v>18683</v>
      </c>
      <c r="P1059" t="s">
        <v>18682</v>
      </c>
      <c r="Q1059" t="s">
        <v>69</v>
      </c>
      <c r="R1059" s="7">
        <v>40827</v>
      </c>
      <c r="S1059" s="8">
        <f t="shared" si="128"/>
        <v>2011</v>
      </c>
      <c r="T1059" s="8">
        <v>2011</v>
      </c>
      <c r="U1059" s="8">
        <f t="shared" si="129"/>
        <v>11</v>
      </c>
      <c r="V1059" s="7">
        <v>2011</v>
      </c>
      <c r="W1059" t="s">
        <v>985</v>
      </c>
      <c r="X1059" s="2">
        <v>0.245</v>
      </c>
      <c r="Y1059" s="6">
        <f t="shared" si="130"/>
        <v>6.5401350738100959E-3</v>
      </c>
      <c r="AA1059">
        <v>19376480</v>
      </c>
      <c r="AB1059">
        <v>19700186896</v>
      </c>
      <c r="AD1059" t="s">
        <v>2</v>
      </c>
      <c r="AE1059">
        <v>26</v>
      </c>
      <c r="AH1059" t="s">
        <v>18681</v>
      </c>
      <c r="AI1059" t="s">
        <v>18680</v>
      </c>
      <c r="AK1059" t="s">
        <v>18679</v>
      </c>
      <c r="AL1059">
        <v>25</v>
      </c>
      <c r="AM1059" s="5">
        <f t="shared" si="131"/>
        <v>2.2727272727272729</v>
      </c>
      <c r="AN1059" s="4">
        <f t="shared" si="132"/>
        <v>3.4422222987160515E-3</v>
      </c>
      <c r="AO1059" s="3"/>
      <c r="AP1059">
        <v>0</v>
      </c>
      <c r="AR1059" t="s">
        <v>1</v>
      </c>
      <c r="AT1059" s="2" t="s">
        <v>0</v>
      </c>
      <c r="AU1059" s="1">
        <f t="shared" si="133"/>
        <v>0.56107612412818819</v>
      </c>
      <c r="AV1059" s="1">
        <f t="shared" si="134"/>
        <v>0.49911786862630741</v>
      </c>
      <c r="AW1059" s="1">
        <f t="shared" si="135"/>
        <v>0.43715961312442647</v>
      </c>
    </row>
    <row r="1060" spans="1:49" x14ac:dyDescent="0.2">
      <c r="A1060">
        <v>1058</v>
      </c>
      <c r="B1060" t="s">
        <v>18678</v>
      </c>
      <c r="C1060" t="s">
        <v>18677</v>
      </c>
      <c r="F1060" t="s">
        <v>18676</v>
      </c>
      <c r="G1060" t="s">
        <v>6</v>
      </c>
      <c r="H1060" t="s">
        <v>5</v>
      </c>
      <c r="I1060" t="s">
        <v>2109</v>
      </c>
      <c r="J1060" t="s">
        <v>18675</v>
      </c>
      <c r="K1060" t="s">
        <v>18674</v>
      </c>
      <c r="L1060" t="s">
        <v>18673</v>
      </c>
      <c r="M1060" t="s">
        <v>1720</v>
      </c>
      <c r="N1060">
        <v>2</v>
      </c>
      <c r="O1060" t="s">
        <v>2108</v>
      </c>
      <c r="P1060" t="s">
        <v>2107</v>
      </c>
      <c r="Q1060" t="s">
        <v>18672</v>
      </c>
      <c r="R1060" s="7">
        <v>40827</v>
      </c>
      <c r="S1060" s="8">
        <f t="shared" si="128"/>
        <v>2011</v>
      </c>
      <c r="T1060" s="8">
        <v>2011</v>
      </c>
      <c r="U1060" s="8">
        <f t="shared" si="129"/>
        <v>11</v>
      </c>
      <c r="V1060" s="7">
        <v>2011</v>
      </c>
      <c r="W1060" t="s">
        <v>2663</v>
      </c>
      <c r="X1060" s="2">
        <v>0.28199999999999997</v>
      </c>
      <c r="Y1060" s="6">
        <f t="shared" si="130"/>
        <v>7.527828942099783E-3</v>
      </c>
      <c r="AA1060">
        <v>16875869</v>
      </c>
      <c r="AB1060">
        <v>19700186861</v>
      </c>
      <c r="AC1060">
        <v>16875877</v>
      </c>
      <c r="AD1060" t="s">
        <v>2</v>
      </c>
      <c r="AE1060">
        <v>2011</v>
      </c>
      <c r="AG1060">
        <v>919821</v>
      </c>
      <c r="AI1060" t="s">
        <v>18671</v>
      </c>
      <c r="AK1060" t="s">
        <v>18670</v>
      </c>
      <c r="AL1060">
        <v>33</v>
      </c>
      <c r="AM1060" s="5">
        <f t="shared" si="131"/>
        <v>3</v>
      </c>
      <c r="AN1060" s="4">
        <f t="shared" si="132"/>
        <v>4.5437334343051876E-3</v>
      </c>
      <c r="AO1060" s="3"/>
      <c r="AP1060">
        <v>1</v>
      </c>
      <c r="AR1060" t="s">
        <v>1</v>
      </c>
      <c r="AT1060" s="2">
        <v>1.1739999999999999</v>
      </c>
      <c r="AU1060" s="1">
        <f t="shared" si="133"/>
        <v>0.66326002897614034</v>
      </c>
      <c r="AV1060" s="1">
        <f t="shared" si="134"/>
        <v>0.60357811882024848</v>
      </c>
      <c r="AW1060" s="1">
        <f t="shared" si="135"/>
        <v>0.54389620866435662</v>
      </c>
    </row>
    <row r="1061" spans="1:49" x14ac:dyDescent="0.2">
      <c r="A1061">
        <v>1059</v>
      </c>
      <c r="B1061" t="s">
        <v>18669</v>
      </c>
      <c r="C1061" t="s">
        <v>18668</v>
      </c>
      <c r="F1061" t="s">
        <v>18667</v>
      </c>
      <c r="G1061" t="s">
        <v>6</v>
      </c>
      <c r="H1061" t="s">
        <v>5</v>
      </c>
      <c r="I1061" t="s">
        <v>1339</v>
      </c>
      <c r="J1061">
        <v>60025578</v>
      </c>
      <c r="K1061" t="s">
        <v>62</v>
      </c>
      <c r="L1061" t="s">
        <v>61</v>
      </c>
      <c r="M1061" t="s">
        <v>60</v>
      </c>
      <c r="N1061">
        <v>5</v>
      </c>
      <c r="O1061" t="s">
        <v>18666</v>
      </c>
      <c r="P1061" t="s">
        <v>18665</v>
      </c>
      <c r="Q1061" t="s">
        <v>69</v>
      </c>
      <c r="R1061" s="7">
        <v>40827</v>
      </c>
      <c r="S1061" s="8">
        <f t="shared" si="128"/>
        <v>2011</v>
      </c>
      <c r="T1061" s="8">
        <v>2011</v>
      </c>
      <c r="U1061" s="8">
        <f t="shared" si="129"/>
        <v>11</v>
      </c>
      <c r="V1061" s="7">
        <v>2011</v>
      </c>
      <c r="W1061" t="s">
        <v>985</v>
      </c>
      <c r="X1061" s="2">
        <v>0.245</v>
      </c>
      <c r="Y1061" s="6">
        <f t="shared" si="130"/>
        <v>6.5401350738100959E-3</v>
      </c>
      <c r="AA1061">
        <v>19376480</v>
      </c>
      <c r="AB1061">
        <v>19700186896</v>
      </c>
      <c r="AD1061" t="s">
        <v>2</v>
      </c>
      <c r="AE1061">
        <v>26</v>
      </c>
      <c r="AH1061" s="10">
        <v>44136</v>
      </c>
      <c r="AI1061" t="s">
        <v>18664</v>
      </c>
      <c r="AK1061" t="s">
        <v>18663</v>
      </c>
      <c r="AL1061">
        <v>21</v>
      </c>
      <c r="AM1061" s="5">
        <f t="shared" si="131"/>
        <v>1.9090909090909092</v>
      </c>
      <c r="AN1061" s="4">
        <f t="shared" si="132"/>
        <v>2.8914667309214831E-3</v>
      </c>
      <c r="AO1061" s="3"/>
      <c r="AP1061">
        <v>0</v>
      </c>
      <c r="AR1061" t="s">
        <v>1</v>
      </c>
      <c r="AT1061" s="2" t="s">
        <v>0</v>
      </c>
      <c r="AU1061" s="1">
        <f t="shared" si="133"/>
        <v>0.5445534570943511</v>
      </c>
      <c r="AV1061" s="1">
        <f t="shared" si="134"/>
        <v>0.47158009023657899</v>
      </c>
      <c r="AW1061" s="1">
        <f t="shared" si="135"/>
        <v>0.39860672337880665</v>
      </c>
    </row>
    <row r="1062" spans="1:49" x14ac:dyDescent="0.2">
      <c r="A1062">
        <v>1060</v>
      </c>
      <c r="B1062" t="s">
        <v>18662</v>
      </c>
      <c r="C1062" t="s">
        <v>18661</v>
      </c>
      <c r="F1062" t="s">
        <v>18660</v>
      </c>
      <c r="G1062" t="s">
        <v>6</v>
      </c>
      <c r="H1062" t="s">
        <v>5</v>
      </c>
      <c r="I1062" t="s">
        <v>620</v>
      </c>
      <c r="J1062" t="s">
        <v>619</v>
      </c>
      <c r="K1062" t="s">
        <v>618</v>
      </c>
      <c r="L1062" t="s">
        <v>617</v>
      </c>
      <c r="M1062" t="s">
        <v>616</v>
      </c>
      <c r="N1062">
        <v>2</v>
      </c>
      <c r="O1062" t="s">
        <v>18659</v>
      </c>
      <c r="P1062" t="s">
        <v>615</v>
      </c>
      <c r="Q1062" t="s">
        <v>614</v>
      </c>
      <c r="R1062" s="7">
        <v>40827</v>
      </c>
      <c r="S1062" s="8">
        <f t="shared" si="128"/>
        <v>2011</v>
      </c>
      <c r="T1062" s="8">
        <v>2011</v>
      </c>
      <c r="U1062" s="8">
        <f t="shared" si="129"/>
        <v>11</v>
      </c>
      <c r="V1062" s="7">
        <v>2011</v>
      </c>
      <c r="W1062" t="s">
        <v>2663</v>
      </c>
      <c r="X1062" s="2">
        <v>0.28199999999999997</v>
      </c>
      <c r="Y1062" s="6">
        <f t="shared" si="130"/>
        <v>7.527828942099783E-3</v>
      </c>
      <c r="AA1062">
        <v>16875869</v>
      </c>
      <c r="AB1062">
        <v>19700186861</v>
      </c>
      <c r="AC1062">
        <v>16875877</v>
      </c>
      <c r="AD1062" t="s">
        <v>2</v>
      </c>
      <c r="AE1062">
        <v>2011</v>
      </c>
      <c r="AG1062">
        <v>142581</v>
      </c>
      <c r="AI1062" t="s">
        <v>18658</v>
      </c>
      <c r="AK1062" t="s">
        <v>18657</v>
      </c>
      <c r="AL1062">
        <v>10</v>
      </c>
      <c r="AM1062" s="5">
        <f t="shared" si="131"/>
        <v>0.90909090909090906</v>
      </c>
      <c r="AN1062" s="4">
        <f t="shared" si="132"/>
        <v>1.3768889194864203E-3</v>
      </c>
      <c r="AO1062" s="3"/>
      <c r="AP1062">
        <v>1</v>
      </c>
      <c r="AR1062" t="s">
        <v>1</v>
      </c>
      <c r="AT1062" s="2">
        <v>1.1739999999999999</v>
      </c>
      <c r="AU1062" s="1">
        <f t="shared" si="133"/>
        <v>0.56825469353157743</v>
      </c>
      <c r="AV1062" s="1">
        <f t="shared" si="134"/>
        <v>0.44523589307931016</v>
      </c>
      <c r="AW1062" s="1">
        <f t="shared" si="135"/>
        <v>0.3222170926270429</v>
      </c>
    </row>
    <row r="1063" spans="1:49" x14ac:dyDescent="0.2">
      <c r="A1063">
        <v>1061</v>
      </c>
      <c r="B1063" t="s">
        <v>18656</v>
      </c>
      <c r="C1063" t="s">
        <v>18655</v>
      </c>
      <c r="F1063" t="s">
        <v>18654</v>
      </c>
      <c r="G1063" t="s">
        <v>6</v>
      </c>
      <c r="H1063" t="s">
        <v>5</v>
      </c>
      <c r="I1063" t="s">
        <v>988</v>
      </c>
      <c r="J1063">
        <v>60025578</v>
      </c>
      <c r="K1063" t="s">
        <v>62</v>
      </c>
      <c r="L1063" t="s">
        <v>61</v>
      </c>
      <c r="M1063" t="s">
        <v>60</v>
      </c>
      <c r="N1063">
        <v>4</v>
      </c>
      <c r="O1063" t="s">
        <v>18653</v>
      </c>
      <c r="P1063" t="s">
        <v>18652</v>
      </c>
      <c r="Q1063" t="s">
        <v>82</v>
      </c>
      <c r="R1063" s="7">
        <v>40827</v>
      </c>
      <c r="S1063" s="8">
        <f t="shared" si="128"/>
        <v>2011</v>
      </c>
      <c r="T1063" s="8">
        <v>2011</v>
      </c>
      <c r="U1063" s="8">
        <f t="shared" si="129"/>
        <v>11</v>
      </c>
      <c r="V1063" s="7">
        <v>2011</v>
      </c>
      <c r="W1063" t="s">
        <v>985</v>
      </c>
      <c r="X1063" s="2">
        <v>0.245</v>
      </c>
      <c r="Y1063" s="6">
        <f t="shared" si="130"/>
        <v>6.5401350738100959E-3</v>
      </c>
      <c r="AA1063">
        <v>19376480</v>
      </c>
      <c r="AB1063">
        <v>19700186896</v>
      </c>
      <c r="AD1063" t="s">
        <v>2</v>
      </c>
      <c r="AE1063">
        <v>26</v>
      </c>
      <c r="AH1063" t="s">
        <v>274</v>
      </c>
      <c r="AI1063" t="s">
        <v>18651</v>
      </c>
      <c r="AK1063" t="s">
        <v>18650</v>
      </c>
      <c r="AL1063">
        <v>18</v>
      </c>
      <c r="AM1063" s="5">
        <f t="shared" si="131"/>
        <v>1.6363636363636365</v>
      </c>
      <c r="AN1063" s="4">
        <f t="shared" si="132"/>
        <v>2.4784000550755569E-3</v>
      </c>
      <c r="AO1063" s="3"/>
      <c r="AP1063">
        <v>0</v>
      </c>
      <c r="AR1063" t="s">
        <v>1</v>
      </c>
      <c r="AT1063" s="2" t="s">
        <v>0</v>
      </c>
      <c r="AU1063" s="1">
        <f t="shared" si="133"/>
        <v>0.53216145681897342</v>
      </c>
      <c r="AV1063" s="1">
        <f t="shared" si="134"/>
        <v>0.45092675644428265</v>
      </c>
      <c r="AW1063" s="1">
        <f t="shared" si="135"/>
        <v>0.36969205606959188</v>
      </c>
    </row>
    <row r="1064" spans="1:49" x14ac:dyDescent="0.2">
      <c r="A1064">
        <v>1062</v>
      </c>
      <c r="B1064" t="s">
        <v>18649</v>
      </c>
      <c r="C1064" t="s">
        <v>18648</v>
      </c>
      <c r="F1064" t="s">
        <v>18647</v>
      </c>
      <c r="G1064" t="s">
        <v>6</v>
      </c>
      <c r="H1064" t="s">
        <v>5</v>
      </c>
      <c r="I1064" t="s">
        <v>18646</v>
      </c>
      <c r="J1064" t="s">
        <v>18645</v>
      </c>
      <c r="K1064" t="s">
        <v>18644</v>
      </c>
      <c r="L1064" t="s">
        <v>18643</v>
      </c>
      <c r="M1064" t="s">
        <v>277</v>
      </c>
      <c r="N1064">
        <v>6</v>
      </c>
      <c r="O1064" t="s">
        <v>18642</v>
      </c>
      <c r="P1064" t="s">
        <v>18641</v>
      </c>
      <c r="Q1064" t="s">
        <v>18640</v>
      </c>
      <c r="R1064" s="7">
        <v>40827</v>
      </c>
      <c r="S1064" s="8">
        <f t="shared" si="128"/>
        <v>2011</v>
      </c>
      <c r="T1064" s="8">
        <v>2011</v>
      </c>
      <c r="U1064" s="8">
        <f t="shared" si="129"/>
        <v>11</v>
      </c>
      <c r="V1064" s="7">
        <v>2011</v>
      </c>
      <c r="W1064" t="s">
        <v>970</v>
      </c>
      <c r="X1064" s="2">
        <v>1.3280000000000001</v>
      </c>
      <c r="Y1064" s="6">
        <f t="shared" si="130"/>
        <v>3.5450201542937994E-2</v>
      </c>
      <c r="AA1064">
        <v>15361225</v>
      </c>
      <c r="AB1064">
        <v>18894</v>
      </c>
      <c r="AD1064" t="s">
        <v>2</v>
      </c>
      <c r="AE1064">
        <v>10</v>
      </c>
      <c r="AG1064">
        <v>6009166</v>
      </c>
      <c r="AH1064" t="s">
        <v>18639</v>
      </c>
      <c r="AI1064" t="s">
        <v>18638</v>
      </c>
      <c r="AJ1064" t="s">
        <v>18637</v>
      </c>
      <c r="AK1064" t="s">
        <v>18636</v>
      </c>
      <c r="AL1064">
        <v>21</v>
      </c>
      <c r="AM1064" s="5">
        <f t="shared" si="131"/>
        <v>1.9090909090909092</v>
      </c>
      <c r="AN1064" s="4">
        <f t="shared" si="132"/>
        <v>2.8914667309214831E-3</v>
      </c>
      <c r="AO1064" s="3"/>
      <c r="AP1064">
        <v>0</v>
      </c>
      <c r="AQ1064" t="s">
        <v>673</v>
      </c>
      <c r="AR1064" t="s">
        <v>1</v>
      </c>
      <c r="AS1064" t="s">
        <v>672</v>
      </c>
      <c r="AT1064" s="2">
        <v>3.8340000000000001</v>
      </c>
      <c r="AU1064" s="1">
        <f t="shared" si="133"/>
        <v>2.5682581099333039</v>
      </c>
      <c r="AV1064" s="1">
        <f t="shared" si="134"/>
        <v>1.917083413692974</v>
      </c>
      <c r="AW1064" s="1">
        <f t="shared" si="135"/>
        <v>1.2659087174526436</v>
      </c>
    </row>
    <row r="1065" spans="1:49" x14ac:dyDescent="0.2">
      <c r="A1065">
        <v>1063</v>
      </c>
      <c r="B1065" t="s">
        <v>18635</v>
      </c>
      <c r="C1065" t="s">
        <v>18634</v>
      </c>
      <c r="F1065" t="s">
        <v>18633</v>
      </c>
      <c r="G1065" t="s">
        <v>6</v>
      </c>
      <c r="H1065" t="s">
        <v>5</v>
      </c>
      <c r="I1065" t="s">
        <v>18632</v>
      </c>
      <c r="J1065" t="s">
        <v>18631</v>
      </c>
      <c r="K1065" t="s">
        <v>18630</v>
      </c>
      <c r="L1065" t="s">
        <v>18629</v>
      </c>
      <c r="M1065" t="s">
        <v>135</v>
      </c>
      <c r="N1065">
        <v>5</v>
      </c>
      <c r="O1065" t="s">
        <v>18628</v>
      </c>
      <c r="P1065" t="s">
        <v>18627</v>
      </c>
      <c r="Q1065" t="s">
        <v>18626</v>
      </c>
      <c r="R1065" s="7">
        <v>40827</v>
      </c>
      <c r="S1065" s="8">
        <f t="shared" si="128"/>
        <v>2011</v>
      </c>
      <c r="T1065" s="8">
        <v>2011</v>
      </c>
      <c r="U1065" s="8">
        <f t="shared" si="129"/>
        <v>11</v>
      </c>
      <c r="V1065" s="7">
        <v>2011</v>
      </c>
      <c r="W1065" t="s">
        <v>18625</v>
      </c>
      <c r="X1065" s="2">
        <v>0.32400000000000001</v>
      </c>
      <c r="Y1065" s="6">
        <f t="shared" si="130"/>
        <v>8.6489949547529435E-3</v>
      </c>
      <c r="AA1065">
        <v>15501329</v>
      </c>
      <c r="AB1065">
        <v>5800173381</v>
      </c>
      <c r="AC1065">
        <v>15501477</v>
      </c>
      <c r="AD1065" t="s">
        <v>2</v>
      </c>
      <c r="AE1065">
        <v>2011</v>
      </c>
      <c r="AG1065">
        <v>282986</v>
      </c>
      <c r="AI1065" t="s">
        <v>18624</v>
      </c>
      <c r="AK1065" t="s">
        <v>18623</v>
      </c>
      <c r="AL1065">
        <v>25</v>
      </c>
      <c r="AM1065" s="5">
        <f t="shared" si="131"/>
        <v>2.2727272727272729</v>
      </c>
      <c r="AN1065" s="4">
        <f t="shared" si="132"/>
        <v>3.4422222987160515E-3</v>
      </c>
      <c r="AO1065" s="3"/>
      <c r="AP1065">
        <v>1</v>
      </c>
      <c r="AR1065" t="s">
        <v>1</v>
      </c>
      <c r="AT1065" s="2">
        <v>1.64</v>
      </c>
      <c r="AU1065" s="1">
        <f t="shared" si="133"/>
        <v>0.70869631579418757</v>
      </c>
      <c r="AV1065" s="1">
        <f t="shared" si="134"/>
        <v>0.60456086267344977</v>
      </c>
      <c r="AW1065" s="1">
        <f t="shared" si="135"/>
        <v>0.50042540955271186</v>
      </c>
    </row>
    <row r="1066" spans="1:49" x14ac:dyDescent="0.2">
      <c r="A1066">
        <v>1064</v>
      </c>
      <c r="B1066" t="s">
        <v>18622</v>
      </c>
      <c r="C1066" t="s">
        <v>18621</v>
      </c>
      <c r="F1066" t="s">
        <v>18620</v>
      </c>
      <c r="G1066" t="s">
        <v>6</v>
      </c>
      <c r="H1066" t="s">
        <v>5</v>
      </c>
      <c r="I1066" t="s">
        <v>18619</v>
      </c>
      <c r="J1066">
        <v>60105433</v>
      </c>
      <c r="K1066" t="s">
        <v>18618</v>
      </c>
      <c r="L1066" t="s">
        <v>18617</v>
      </c>
      <c r="M1066" t="s">
        <v>567</v>
      </c>
      <c r="N1066">
        <v>2</v>
      </c>
      <c r="O1066" t="s">
        <v>18616</v>
      </c>
      <c r="P1066" t="s">
        <v>18615</v>
      </c>
      <c r="Q1066" t="s">
        <v>18614</v>
      </c>
      <c r="R1066" s="7">
        <v>40827</v>
      </c>
      <c r="S1066" s="8">
        <f t="shared" si="128"/>
        <v>2011</v>
      </c>
      <c r="T1066" s="8">
        <v>2011</v>
      </c>
      <c r="U1066" s="8">
        <f t="shared" si="129"/>
        <v>11</v>
      </c>
      <c r="V1066" s="7">
        <v>2011</v>
      </c>
      <c r="W1066" t="s">
        <v>985</v>
      </c>
      <c r="X1066" s="2">
        <v>0.245</v>
      </c>
      <c r="Y1066" s="6">
        <f t="shared" si="130"/>
        <v>6.5401350738100959E-3</v>
      </c>
      <c r="AA1066">
        <v>19376480</v>
      </c>
      <c r="AB1066">
        <v>19700186896</v>
      </c>
      <c r="AD1066" t="s">
        <v>2</v>
      </c>
      <c r="AE1066">
        <v>26</v>
      </c>
      <c r="AH1066" t="s">
        <v>18613</v>
      </c>
      <c r="AI1066" t="s">
        <v>18612</v>
      </c>
      <c r="AK1066" t="s">
        <v>18611</v>
      </c>
      <c r="AL1066">
        <v>20</v>
      </c>
      <c r="AM1066" s="5">
        <f t="shared" si="131"/>
        <v>1.8181818181818181</v>
      </c>
      <c r="AN1066" s="4">
        <f t="shared" si="132"/>
        <v>2.7537778389728406E-3</v>
      </c>
      <c r="AO1066" s="3"/>
      <c r="AP1066">
        <v>0</v>
      </c>
      <c r="AR1066" t="s">
        <v>1</v>
      </c>
      <c r="AT1066" s="2" t="s">
        <v>0</v>
      </c>
      <c r="AU1066" s="1">
        <f t="shared" si="133"/>
        <v>0.54042279033589191</v>
      </c>
      <c r="AV1066" s="1">
        <f t="shared" si="134"/>
        <v>0.46469564563914689</v>
      </c>
      <c r="AW1066" s="1">
        <f t="shared" si="135"/>
        <v>0.38896850094240176</v>
      </c>
    </row>
    <row r="1067" spans="1:49" x14ac:dyDescent="0.2">
      <c r="A1067">
        <v>1065</v>
      </c>
      <c r="B1067" t="s">
        <v>18610</v>
      </c>
      <c r="C1067" t="s">
        <v>18609</v>
      </c>
      <c r="F1067" t="s">
        <v>18608</v>
      </c>
      <c r="G1067" t="s">
        <v>6</v>
      </c>
      <c r="H1067" t="s">
        <v>5</v>
      </c>
      <c r="I1067" t="s">
        <v>1219</v>
      </c>
      <c r="J1067" t="s">
        <v>18607</v>
      </c>
      <c r="K1067" t="s">
        <v>18606</v>
      </c>
      <c r="L1067" t="s">
        <v>18605</v>
      </c>
      <c r="M1067" t="s">
        <v>621</v>
      </c>
      <c r="N1067">
        <v>2</v>
      </c>
      <c r="O1067" t="s">
        <v>18604</v>
      </c>
      <c r="P1067" t="s">
        <v>18603</v>
      </c>
      <c r="Q1067" t="s">
        <v>18602</v>
      </c>
      <c r="R1067" s="7">
        <v>40827</v>
      </c>
      <c r="S1067" s="8">
        <f t="shared" si="128"/>
        <v>2011</v>
      </c>
      <c r="T1067" s="8">
        <v>2011</v>
      </c>
      <c r="U1067" s="8">
        <f t="shared" si="129"/>
        <v>11</v>
      </c>
      <c r="V1067" s="7">
        <v>2011</v>
      </c>
      <c r="W1067" t="s">
        <v>2663</v>
      </c>
      <c r="X1067" s="2">
        <v>0.28199999999999997</v>
      </c>
      <c r="Y1067" s="6">
        <f t="shared" si="130"/>
        <v>7.527828942099783E-3</v>
      </c>
      <c r="AA1067">
        <v>16875869</v>
      </c>
      <c r="AB1067">
        <v>19700186861</v>
      </c>
      <c r="AC1067">
        <v>16875877</v>
      </c>
      <c r="AD1067" t="s">
        <v>2</v>
      </c>
      <c r="AE1067">
        <v>2011</v>
      </c>
      <c r="AG1067">
        <v>237454</v>
      </c>
      <c r="AI1067" t="s">
        <v>18601</v>
      </c>
      <c r="AK1067" t="s">
        <v>18600</v>
      </c>
      <c r="AL1067">
        <v>17</v>
      </c>
      <c r="AM1067" s="5">
        <f t="shared" si="131"/>
        <v>1.5454545454545454</v>
      </c>
      <c r="AN1067" s="4">
        <f t="shared" si="132"/>
        <v>2.3407111631269148E-3</v>
      </c>
      <c r="AO1067" s="3"/>
      <c r="AP1067">
        <v>1</v>
      </c>
      <c r="AR1067" t="s">
        <v>1</v>
      </c>
      <c r="AT1067" s="2">
        <v>1.1739999999999999</v>
      </c>
      <c r="AU1067" s="1">
        <f t="shared" si="133"/>
        <v>0.5971693608407922</v>
      </c>
      <c r="AV1067" s="1">
        <f t="shared" si="134"/>
        <v>0.49342700526133487</v>
      </c>
      <c r="AW1067" s="1">
        <f t="shared" si="135"/>
        <v>0.38968464968187749</v>
      </c>
    </row>
    <row r="1068" spans="1:49" x14ac:dyDescent="0.2">
      <c r="A1068">
        <v>1066</v>
      </c>
      <c r="B1068" t="s">
        <v>18599</v>
      </c>
      <c r="C1068" t="s">
        <v>18598</v>
      </c>
      <c r="F1068" t="s">
        <v>18597</v>
      </c>
      <c r="G1068" t="s">
        <v>6</v>
      </c>
      <c r="H1068" t="s">
        <v>5</v>
      </c>
      <c r="I1068" t="s">
        <v>18596</v>
      </c>
      <c r="J1068" t="s">
        <v>18595</v>
      </c>
      <c r="K1068" t="s">
        <v>18594</v>
      </c>
      <c r="L1068" t="s">
        <v>18593</v>
      </c>
      <c r="M1068" t="s">
        <v>2539</v>
      </c>
      <c r="N1068">
        <v>5</v>
      </c>
      <c r="O1068" t="s">
        <v>18592</v>
      </c>
      <c r="P1068" t="s">
        <v>18591</v>
      </c>
      <c r="Q1068" t="s">
        <v>18590</v>
      </c>
      <c r="R1068" s="7">
        <v>40827</v>
      </c>
      <c r="S1068" s="8">
        <f t="shared" si="128"/>
        <v>2011</v>
      </c>
      <c r="T1068" s="8">
        <v>2011</v>
      </c>
      <c r="U1068" s="8">
        <f t="shared" si="129"/>
        <v>11</v>
      </c>
      <c r="V1068" s="7">
        <v>2011</v>
      </c>
      <c r="W1068" t="s">
        <v>18589</v>
      </c>
      <c r="X1068" s="2" t="s">
        <v>0</v>
      </c>
      <c r="Y1068" s="6" t="e">
        <f t="shared" si="130"/>
        <v>#VALUE!</v>
      </c>
      <c r="AB1068">
        <v>19700186827</v>
      </c>
      <c r="AC1068">
        <v>18741290</v>
      </c>
      <c r="AD1068" t="s">
        <v>2</v>
      </c>
      <c r="AE1068">
        <v>5</v>
      </c>
      <c r="AF1068">
        <v>1</v>
      </c>
      <c r="AH1068" s="10">
        <v>43344</v>
      </c>
      <c r="AI1068" t="s">
        <v>18588</v>
      </c>
      <c r="AJ1068" t="s">
        <v>18587</v>
      </c>
      <c r="AK1068" t="s">
        <v>18586</v>
      </c>
      <c r="AL1068">
        <v>1</v>
      </c>
      <c r="AM1068" s="5">
        <f t="shared" si="131"/>
        <v>9.0909090909090912E-2</v>
      </c>
      <c r="AN1068" s="4">
        <f t="shared" si="132"/>
        <v>1.3768889194864205E-4</v>
      </c>
      <c r="AO1068" s="3"/>
      <c r="AP1068">
        <v>1</v>
      </c>
      <c r="AR1068" t="s">
        <v>1</v>
      </c>
      <c r="AT1068" s="2" t="s">
        <v>0</v>
      </c>
      <c r="AU1068" s="1" t="e">
        <f t="shared" si="133"/>
        <v>#VALUE!</v>
      </c>
      <c r="AV1068" s="1" t="e">
        <f t="shared" si="134"/>
        <v>#VALUE!</v>
      </c>
      <c r="AW1068" s="1" t="e">
        <f t="shared" si="135"/>
        <v>#VALUE!</v>
      </c>
    </row>
    <row r="1069" spans="1:49" x14ac:dyDescent="0.2">
      <c r="A1069">
        <v>1067</v>
      </c>
      <c r="B1069" t="s">
        <v>18585</v>
      </c>
      <c r="C1069" t="s">
        <v>18584</v>
      </c>
      <c r="F1069" t="s">
        <v>18583</v>
      </c>
      <c r="G1069" t="s">
        <v>6</v>
      </c>
      <c r="H1069" t="s">
        <v>5</v>
      </c>
      <c r="I1069" t="s">
        <v>18582</v>
      </c>
      <c r="J1069">
        <v>60025578</v>
      </c>
      <c r="K1069" t="s">
        <v>62</v>
      </c>
      <c r="L1069" t="s">
        <v>61</v>
      </c>
      <c r="M1069" t="s">
        <v>60</v>
      </c>
      <c r="N1069">
        <v>5</v>
      </c>
      <c r="O1069" t="s">
        <v>18581</v>
      </c>
      <c r="P1069" t="s">
        <v>18580</v>
      </c>
      <c r="Q1069" t="s">
        <v>69</v>
      </c>
      <c r="R1069" s="7">
        <v>40827</v>
      </c>
      <c r="S1069" s="8">
        <f t="shared" si="128"/>
        <v>2011</v>
      </c>
      <c r="T1069" s="8">
        <v>2011</v>
      </c>
      <c r="U1069" s="8">
        <f t="shared" si="129"/>
        <v>11</v>
      </c>
      <c r="V1069" s="7">
        <v>2011</v>
      </c>
      <c r="W1069" t="s">
        <v>985</v>
      </c>
      <c r="X1069" s="2">
        <v>0.245</v>
      </c>
      <c r="Y1069" s="6">
        <f t="shared" si="130"/>
        <v>6.5401350738100959E-3</v>
      </c>
      <c r="AA1069">
        <v>19376480</v>
      </c>
      <c r="AB1069">
        <v>19700186896</v>
      </c>
      <c r="AD1069" t="s">
        <v>2</v>
      </c>
      <c r="AE1069">
        <v>26</v>
      </c>
      <c r="AH1069" t="s">
        <v>837</v>
      </c>
      <c r="AI1069" t="s">
        <v>18579</v>
      </c>
      <c r="AK1069" t="s">
        <v>18578</v>
      </c>
      <c r="AL1069">
        <v>14</v>
      </c>
      <c r="AM1069" s="5">
        <f t="shared" si="131"/>
        <v>1.2727272727272727</v>
      </c>
      <c r="AN1069" s="4">
        <f t="shared" si="132"/>
        <v>1.9276444872809886E-3</v>
      </c>
      <c r="AO1069" s="3"/>
      <c r="AP1069">
        <v>0</v>
      </c>
      <c r="AR1069" t="s">
        <v>1</v>
      </c>
      <c r="AT1069" s="2" t="s">
        <v>0</v>
      </c>
      <c r="AU1069" s="1">
        <f t="shared" si="133"/>
        <v>0.51563878978513633</v>
      </c>
      <c r="AV1069" s="1">
        <f t="shared" si="134"/>
        <v>0.42338897805455422</v>
      </c>
      <c r="AW1069" s="1">
        <f t="shared" si="135"/>
        <v>0.33113916632397211</v>
      </c>
    </row>
    <row r="1070" spans="1:49" x14ac:dyDescent="0.2">
      <c r="A1070">
        <v>1068</v>
      </c>
      <c r="B1070" t="s">
        <v>18577</v>
      </c>
      <c r="C1070" t="s">
        <v>18576</v>
      </c>
      <c r="F1070" t="s">
        <v>18575</v>
      </c>
      <c r="G1070" t="s">
        <v>6</v>
      </c>
      <c r="H1070" t="s">
        <v>5</v>
      </c>
      <c r="I1070" t="s">
        <v>599</v>
      </c>
      <c r="J1070">
        <v>60025578</v>
      </c>
      <c r="K1070" t="s">
        <v>62</v>
      </c>
      <c r="L1070" t="s">
        <v>61</v>
      </c>
      <c r="M1070" t="s">
        <v>60</v>
      </c>
      <c r="N1070">
        <v>4</v>
      </c>
      <c r="O1070" t="s">
        <v>18574</v>
      </c>
      <c r="P1070" t="s">
        <v>18573</v>
      </c>
      <c r="Q1070" t="s">
        <v>82</v>
      </c>
      <c r="R1070" s="7">
        <v>40827</v>
      </c>
      <c r="S1070" s="8">
        <f t="shared" si="128"/>
        <v>2011</v>
      </c>
      <c r="T1070" s="8">
        <v>2011</v>
      </c>
      <c r="U1070" s="8">
        <f t="shared" si="129"/>
        <v>11</v>
      </c>
      <c r="V1070" s="7">
        <v>2011</v>
      </c>
      <c r="W1070" t="s">
        <v>985</v>
      </c>
      <c r="X1070" s="2">
        <v>0.245</v>
      </c>
      <c r="Y1070" s="6">
        <f t="shared" si="130"/>
        <v>6.5401350738100959E-3</v>
      </c>
      <c r="AA1070">
        <v>19376480</v>
      </c>
      <c r="AB1070">
        <v>19700186896</v>
      </c>
      <c r="AD1070" t="s">
        <v>2</v>
      </c>
      <c r="AE1070">
        <v>26</v>
      </c>
      <c r="AH1070" t="s">
        <v>2612</v>
      </c>
      <c r="AI1070" t="s">
        <v>18572</v>
      </c>
      <c r="AK1070" t="s">
        <v>18571</v>
      </c>
      <c r="AL1070">
        <v>30</v>
      </c>
      <c r="AM1070" s="5">
        <f t="shared" si="131"/>
        <v>2.7272727272727271</v>
      </c>
      <c r="AN1070" s="4">
        <f t="shared" si="132"/>
        <v>4.1306667584592614E-3</v>
      </c>
      <c r="AO1070" s="3"/>
      <c r="AP1070">
        <v>0</v>
      </c>
      <c r="AR1070" t="s">
        <v>1</v>
      </c>
      <c r="AT1070" s="2" t="s">
        <v>0</v>
      </c>
      <c r="AU1070" s="1">
        <f t="shared" si="133"/>
        <v>0.58172945792048458</v>
      </c>
      <c r="AV1070" s="1">
        <f t="shared" si="134"/>
        <v>0.53354009161346794</v>
      </c>
      <c r="AW1070" s="1">
        <f t="shared" si="135"/>
        <v>0.48535072530645118</v>
      </c>
    </row>
    <row r="1071" spans="1:49" x14ac:dyDescent="0.2">
      <c r="A1071">
        <v>1069</v>
      </c>
      <c r="B1071" t="s">
        <v>18570</v>
      </c>
      <c r="C1071" t="s">
        <v>18569</v>
      </c>
      <c r="F1071" t="s">
        <v>18568</v>
      </c>
      <c r="G1071" t="s">
        <v>6</v>
      </c>
      <c r="H1071" t="s">
        <v>5</v>
      </c>
      <c r="I1071" t="s">
        <v>18567</v>
      </c>
      <c r="J1071" t="s">
        <v>18566</v>
      </c>
      <c r="K1071" t="s">
        <v>18565</v>
      </c>
      <c r="L1071" t="s">
        <v>18564</v>
      </c>
      <c r="M1071" t="s">
        <v>423</v>
      </c>
      <c r="N1071">
        <v>5</v>
      </c>
      <c r="O1071" t="s">
        <v>18563</v>
      </c>
      <c r="P1071" t="s">
        <v>18562</v>
      </c>
      <c r="Q1071" t="s">
        <v>18561</v>
      </c>
      <c r="R1071" s="7">
        <v>40827</v>
      </c>
      <c r="S1071" s="8">
        <f t="shared" si="128"/>
        <v>2011</v>
      </c>
      <c r="T1071" s="8">
        <v>2011</v>
      </c>
      <c r="U1071" s="8">
        <f t="shared" si="129"/>
        <v>11</v>
      </c>
      <c r="V1071" s="7">
        <v>2011</v>
      </c>
      <c r="W1071" t="s">
        <v>2220</v>
      </c>
      <c r="X1071" s="2">
        <v>0.81</v>
      </c>
      <c r="Y1071" s="6">
        <f t="shared" si="130"/>
        <v>2.1622487386882359E-2</v>
      </c>
      <c r="AA1071">
        <v>10411135</v>
      </c>
      <c r="AB1071">
        <v>12116</v>
      </c>
      <c r="AD1071" t="s">
        <v>2</v>
      </c>
      <c r="AE1071">
        <v>23</v>
      </c>
      <c r="AF1071">
        <v>20</v>
      </c>
      <c r="AG1071">
        <v>5977002</v>
      </c>
      <c r="AH1071" t="s">
        <v>18560</v>
      </c>
      <c r="AI1071" t="s">
        <v>18559</v>
      </c>
      <c r="AJ1071" t="s">
        <v>18558</v>
      </c>
      <c r="AK1071" t="s">
        <v>18557</v>
      </c>
      <c r="AL1071">
        <v>3</v>
      </c>
      <c r="AM1071" s="5">
        <f t="shared" si="131"/>
        <v>0.27272727272727271</v>
      </c>
      <c r="AN1071" s="4">
        <f t="shared" si="132"/>
        <v>4.1306667584592612E-4</v>
      </c>
      <c r="AO1071" s="3"/>
      <c r="AP1071">
        <v>0</v>
      </c>
      <c r="AR1071" t="s">
        <v>18556</v>
      </c>
      <c r="AS1071" t="s">
        <v>18555</v>
      </c>
      <c r="AT1071" s="2">
        <v>2.468</v>
      </c>
      <c r="AU1071" s="1">
        <f t="shared" si="133"/>
        <v>1.5259661173571426</v>
      </c>
      <c r="AV1071" s="1">
        <f t="shared" si="134"/>
        <v>1.1017777031364142</v>
      </c>
      <c r="AW1071" s="1">
        <f t="shared" si="135"/>
        <v>0.67758928891568559</v>
      </c>
    </row>
    <row r="1072" spans="1:49" x14ac:dyDescent="0.2">
      <c r="A1072">
        <v>1070</v>
      </c>
      <c r="B1072" t="s">
        <v>18554</v>
      </c>
      <c r="C1072" t="s">
        <v>18553</v>
      </c>
      <c r="F1072" t="s">
        <v>18552</v>
      </c>
      <c r="G1072" t="s">
        <v>6</v>
      </c>
      <c r="H1072" t="s">
        <v>5</v>
      </c>
      <c r="I1072" t="s">
        <v>18551</v>
      </c>
      <c r="J1072">
        <v>60012954</v>
      </c>
      <c r="K1072" t="s">
        <v>797</v>
      </c>
      <c r="L1072" t="s">
        <v>796</v>
      </c>
      <c r="M1072" t="s">
        <v>206</v>
      </c>
      <c r="N1072">
        <v>3</v>
      </c>
      <c r="O1072" t="s">
        <v>18550</v>
      </c>
      <c r="P1072" t="s">
        <v>18549</v>
      </c>
      <c r="Q1072" t="s">
        <v>12747</v>
      </c>
      <c r="R1072" s="7">
        <v>40827</v>
      </c>
      <c r="S1072" s="8">
        <f t="shared" si="128"/>
        <v>2011</v>
      </c>
      <c r="T1072" s="8">
        <v>2011</v>
      </c>
      <c r="U1072" s="8">
        <f t="shared" si="129"/>
        <v>11</v>
      </c>
      <c r="V1072" s="7">
        <v>2011</v>
      </c>
      <c r="W1072" t="s">
        <v>1611</v>
      </c>
      <c r="X1072" s="2">
        <v>0.81499999999999995</v>
      </c>
      <c r="Y1072" s="6">
        <f t="shared" si="130"/>
        <v>2.1755959531245827E-2</v>
      </c>
      <c r="AA1072">
        <v>10709908</v>
      </c>
      <c r="AB1072">
        <v>17316</v>
      </c>
      <c r="AD1072" t="s">
        <v>2</v>
      </c>
      <c r="AE1072">
        <v>18</v>
      </c>
      <c r="AF1072">
        <v>11</v>
      </c>
      <c r="AG1072">
        <v>6020744</v>
      </c>
      <c r="AH1072" t="s">
        <v>5951</v>
      </c>
      <c r="AI1072" t="s">
        <v>18548</v>
      </c>
      <c r="AJ1072" t="s">
        <v>18547</v>
      </c>
      <c r="AK1072" t="s">
        <v>18546</v>
      </c>
      <c r="AL1072">
        <v>42</v>
      </c>
      <c r="AM1072" s="5">
        <f t="shared" si="131"/>
        <v>3.8181818181818183</v>
      </c>
      <c r="AN1072" s="4">
        <f t="shared" si="132"/>
        <v>5.7829334618429663E-3</v>
      </c>
      <c r="AO1072" s="3"/>
      <c r="AP1072">
        <v>0</v>
      </c>
      <c r="AR1072" t="s">
        <v>1</v>
      </c>
      <c r="AS1072" t="s">
        <v>1456</v>
      </c>
      <c r="AT1072" s="2">
        <v>3.109</v>
      </c>
      <c r="AU1072" s="1">
        <f t="shared" si="133"/>
        <v>1.696405171042497</v>
      </c>
      <c r="AV1072" s="1">
        <f t="shared" si="134"/>
        <v>1.3769446496544397</v>
      </c>
      <c r="AW1072" s="1">
        <f t="shared" si="135"/>
        <v>1.0574841282663825</v>
      </c>
    </row>
    <row r="1073" spans="1:49" x14ac:dyDescent="0.2">
      <c r="A1073">
        <v>1071</v>
      </c>
      <c r="B1073" t="s">
        <v>18545</v>
      </c>
      <c r="C1073" t="s">
        <v>18544</v>
      </c>
      <c r="F1073" t="s">
        <v>18543</v>
      </c>
      <c r="G1073" t="s">
        <v>6</v>
      </c>
      <c r="H1073" t="s">
        <v>5</v>
      </c>
      <c r="I1073" t="s">
        <v>18542</v>
      </c>
      <c r="J1073">
        <v>60028186</v>
      </c>
      <c r="K1073" t="s">
        <v>1358</v>
      </c>
      <c r="L1073" t="s">
        <v>1357</v>
      </c>
      <c r="M1073" t="s">
        <v>573</v>
      </c>
      <c r="N1073">
        <v>2</v>
      </c>
      <c r="O1073" t="s">
        <v>18541</v>
      </c>
      <c r="P1073" t="s">
        <v>18540</v>
      </c>
      <c r="Q1073" t="s">
        <v>18539</v>
      </c>
      <c r="R1073" s="7">
        <v>40826</v>
      </c>
      <c r="S1073" s="8">
        <f t="shared" si="128"/>
        <v>2011</v>
      </c>
      <c r="T1073" s="8">
        <v>2011</v>
      </c>
      <c r="U1073" s="8">
        <f t="shared" si="129"/>
        <v>11</v>
      </c>
      <c r="V1073" s="7">
        <v>40826</v>
      </c>
      <c r="W1073" t="s">
        <v>1263</v>
      </c>
      <c r="X1073" s="2">
        <v>1.1819999999999999</v>
      </c>
      <c r="Y1073" s="6">
        <f t="shared" si="130"/>
        <v>3.1552814927524625E-2</v>
      </c>
      <c r="AA1073">
        <v>36951</v>
      </c>
      <c r="AB1073">
        <v>27030</v>
      </c>
      <c r="AD1073" t="s">
        <v>2</v>
      </c>
      <c r="AE1073">
        <v>99</v>
      </c>
      <c r="AF1073">
        <v>15</v>
      </c>
      <c r="AG1073">
        <v>151104</v>
      </c>
      <c r="AI1073" t="s">
        <v>18538</v>
      </c>
      <c r="AK1073" t="s">
        <v>18537</v>
      </c>
      <c r="AL1073">
        <v>18</v>
      </c>
      <c r="AM1073" s="5">
        <f t="shared" si="131"/>
        <v>1.6363636363636365</v>
      </c>
      <c r="AN1073" s="4">
        <f t="shared" si="132"/>
        <v>2.4784000550755569E-3</v>
      </c>
      <c r="AO1073" s="3"/>
      <c r="AP1073">
        <v>0</v>
      </c>
      <c r="AQ1073" t="s">
        <v>195</v>
      </c>
      <c r="AR1073">
        <v>248835</v>
      </c>
      <c r="AS1073" t="s">
        <v>194</v>
      </c>
      <c r="AT1073" s="2">
        <v>3.7909999999999999</v>
      </c>
      <c r="AU1073" s="1">
        <f t="shared" si="133"/>
        <v>2.2830490465789901</v>
      </c>
      <c r="AV1073" s="1">
        <f t="shared" si="134"/>
        <v>1.7015607491300089</v>
      </c>
      <c r="AW1073" s="1">
        <f t="shared" si="135"/>
        <v>1.1200724516810276</v>
      </c>
    </row>
    <row r="1074" spans="1:49" x14ac:dyDescent="0.2">
      <c r="A1074">
        <v>1072</v>
      </c>
      <c r="B1074" t="s">
        <v>18536</v>
      </c>
      <c r="C1074" t="s">
        <v>18535</v>
      </c>
      <c r="F1074" t="s">
        <v>18534</v>
      </c>
      <c r="G1074" t="s">
        <v>6</v>
      </c>
      <c r="H1074" t="s">
        <v>5</v>
      </c>
      <c r="I1074" t="s">
        <v>18533</v>
      </c>
      <c r="J1074" t="s">
        <v>18532</v>
      </c>
      <c r="K1074" t="s">
        <v>18531</v>
      </c>
      <c r="L1074" t="s">
        <v>2091</v>
      </c>
      <c r="M1074" t="s">
        <v>476</v>
      </c>
      <c r="N1074">
        <v>2</v>
      </c>
      <c r="O1074" t="s">
        <v>18530</v>
      </c>
      <c r="P1074" t="s">
        <v>18529</v>
      </c>
      <c r="Q1074" t="s">
        <v>18528</v>
      </c>
      <c r="R1074" s="7">
        <v>40826</v>
      </c>
      <c r="S1074" s="8">
        <f t="shared" si="128"/>
        <v>2011</v>
      </c>
      <c r="T1074" s="8">
        <v>2011</v>
      </c>
      <c r="U1074" s="8">
        <f t="shared" si="129"/>
        <v>11</v>
      </c>
      <c r="V1074" s="7">
        <v>40826</v>
      </c>
      <c r="W1074" t="s">
        <v>1242</v>
      </c>
      <c r="X1074" s="2">
        <v>1.3939999999999999</v>
      </c>
      <c r="Y1074" s="6">
        <f t="shared" si="130"/>
        <v>3.721203384853581E-2</v>
      </c>
      <c r="AB1074">
        <v>12862</v>
      </c>
      <c r="AC1074">
        <v>10944087</v>
      </c>
      <c r="AD1074" t="s">
        <v>2</v>
      </c>
      <c r="AE1074">
        <v>19</v>
      </c>
      <c r="AF1074">
        <v>21</v>
      </c>
      <c r="AH1074" t="s">
        <v>18527</v>
      </c>
      <c r="AI1074" t="s">
        <v>18526</v>
      </c>
      <c r="AK1074" t="s">
        <v>18525</v>
      </c>
      <c r="AL1074">
        <v>65</v>
      </c>
      <c r="AM1074" s="5">
        <f t="shared" si="131"/>
        <v>5.9090909090909092</v>
      </c>
      <c r="AN1074" s="4">
        <f t="shared" si="132"/>
        <v>8.9497779766617332E-3</v>
      </c>
      <c r="AO1074" s="3"/>
      <c r="AP1074">
        <v>1</v>
      </c>
      <c r="AR1074" t="s">
        <v>1</v>
      </c>
      <c r="AT1074" s="2">
        <v>3.8940000000000001</v>
      </c>
      <c r="AU1074" s="1">
        <f t="shared" si="133"/>
        <v>2.8733357086973585</v>
      </c>
      <c r="AV1074" s="1">
        <f t="shared" si="134"/>
        <v>2.3080905912598775</v>
      </c>
      <c r="AW1074" s="1">
        <f t="shared" si="135"/>
        <v>1.7428454738223953</v>
      </c>
    </row>
    <row r="1075" spans="1:49" x14ac:dyDescent="0.2">
      <c r="A1075">
        <v>1073</v>
      </c>
      <c r="B1075" t="s">
        <v>18524</v>
      </c>
      <c r="C1075" t="s">
        <v>18523</v>
      </c>
      <c r="E1075">
        <v>21997062</v>
      </c>
      <c r="F1075" t="s">
        <v>18522</v>
      </c>
      <c r="G1075" t="s">
        <v>6</v>
      </c>
      <c r="H1075" t="s">
        <v>5</v>
      </c>
      <c r="I1075" t="s">
        <v>2182</v>
      </c>
      <c r="J1075" t="s">
        <v>2430</v>
      </c>
      <c r="K1075" t="s">
        <v>2429</v>
      </c>
      <c r="L1075" t="s">
        <v>2428</v>
      </c>
      <c r="M1075" t="s">
        <v>277</v>
      </c>
      <c r="N1075">
        <v>3</v>
      </c>
      <c r="O1075" t="s">
        <v>18521</v>
      </c>
      <c r="P1075" t="s">
        <v>18520</v>
      </c>
      <c r="Q1075" t="s">
        <v>18519</v>
      </c>
      <c r="R1075" s="7">
        <v>40826</v>
      </c>
      <c r="S1075" s="8">
        <f t="shared" si="128"/>
        <v>2011</v>
      </c>
      <c r="T1075" s="8">
        <v>2011</v>
      </c>
      <c r="U1075" s="8">
        <f t="shared" si="129"/>
        <v>11</v>
      </c>
      <c r="V1075" s="7">
        <v>40826</v>
      </c>
      <c r="W1075" t="s">
        <v>1242</v>
      </c>
      <c r="X1075" s="2">
        <v>1.3939999999999999</v>
      </c>
      <c r="Y1075" s="6">
        <f t="shared" si="130"/>
        <v>3.721203384853581E-2</v>
      </c>
      <c r="AB1075">
        <v>12862</v>
      </c>
      <c r="AC1075">
        <v>10944087</v>
      </c>
      <c r="AD1075" t="s">
        <v>2</v>
      </c>
      <c r="AE1075">
        <v>19</v>
      </c>
      <c r="AF1075">
        <v>21</v>
      </c>
      <c r="AH1075" t="s">
        <v>18518</v>
      </c>
      <c r="AI1075" t="s">
        <v>18517</v>
      </c>
      <c r="AK1075" t="s">
        <v>18516</v>
      </c>
      <c r="AL1075">
        <v>41</v>
      </c>
      <c r="AM1075" s="5">
        <f t="shared" si="131"/>
        <v>3.7272727272727271</v>
      </c>
      <c r="AN1075" s="4">
        <f t="shared" si="132"/>
        <v>5.6452445698943234E-3</v>
      </c>
      <c r="AO1075" s="3"/>
      <c r="AP1075">
        <v>1</v>
      </c>
      <c r="AR1075" t="s">
        <v>1</v>
      </c>
      <c r="AT1075" s="2">
        <v>3.8940000000000001</v>
      </c>
      <c r="AU1075" s="1">
        <f t="shared" si="133"/>
        <v>2.7741997064943362</v>
      </c>
      <c r="AV1075" s="1">
        <f t="shared" si="134"/>
        <v>2.1428639209215068</v>
      </c>
      <c r="AW1075" s="1">
        <f t="shared" si="135"/>
        <v>1.5115281353486769</v>
      </c>
    </row>
    <row r="1076" spans="1:49" x14ac:dyDescent="0.2">
      <c r="A1076">
        <v>1074</v>
      </c>
      <c r="B1076" t="s">
        <v>18515</v>
      </c>
      <c r="C1076" t="s">
        <v>18514</v>
      </c>
      <c r="F1076" t="s">
        <v>18513</v>
      </c>
      <c r="G1076" t="s">
        <v>6</v>
      </c>
      <c r="H1076" t="s">
        <v>5</v>
      </c>
      <c r="I1076" t="s">
        <v>18512</v>
      </c>
      <c r="J1076" t="s">
        <v>18511</v>
      </c>
      <c r="K1076" t="s">
        <v>18510</v>
      </c>
      <c r="L1076" t="s">
        <v>18509</v>
      </c>
      <c r="M1076" t="s">
        <v>18508</v>
      </c>
      <c r="N1076">
        <v>16</v>
      </c>
      <c r="O1076" t="s">
        <v>18507</v>
      </c>
      <c r="P1076" t="s">
        <v>18506</v>
      </c>
      <c r="Q1076" t="s">
        <v>18505</v>
      </c>
      <c r="R1076" s="7">
        <v>40826</v>
      </c>
      <c r="S1076" s="8">
        <f t="shared" si="128"/>
        <v>2011</v>
      </c>
      <c r="T1076" s="8">
        <v>2011</v>
      </c>
      <c r="U1076" s="8">
        <f t="shared" si="129"/>
        <v>11</v>
      </c>
      <c r="V1076" s="7">
        <v>40826</v>
      </c>
      <c r="W1076" t="s">
        <v>1242</v>
      </c>
      <c r="X1076" s="2">
        <v>1.3939999999999999</v>
      </c>
      <c r="Y1076" s="6">
        <f t="shared" si="130"/>
        <v>3.721203384853581E-2</v>
      </c>
      <c r="AB1076">
        <v>12862</v>
      </c>
      <c r="AC1076">
        <v>10944087</v>
      </c>
      <c r="AD1076" t="s">
        <v>2</v>
      </c>
      <c r="AE1076">
        <v>19</v>
      </c>
      <c r="AF1076">
        <v>21</v>
      </c>
      <c r="AH1076" t="s">
        <v>18504</v>
      </c>
      <c r="AI1076" t="s">
        <v>18503</v>
      </c>
      <c r="AK1076" t="s">
        <v>18502</v>
      </c>
      <c r="AL1076">
        <v>40</v>
      </c>
      <c r="AM1076" s="5">
        <f t="shared" si="131"/>
        <v>3.6363636363636362</v>
      </c>
      <c r="AN1076" s="4">
        <f t="shared" si="132"/>
        <v>5.5075556779456813E-3</v>
      </c>
      <c r="AO1076" s="3"/>
      <c r="AP1076">
        <v>1</v>
      </c>
      <c r="AR1076" t="s">
        <v>1</v>
      </c>
      <c r="AT1076" s="2">
        <v>3.8940000000000001</v>
      </c>
      <c r="AU1076" s="1">
        <f t="shared" si="133"/>
        <v>2.7700690397358771</v>
      </c>
      <c r="AV1076" s="1">
        <f t="shared" si="134"/>
        <v>2.1359794763240747</v>
      </c>
      <c r="AW1076" s="1">
        <f t="shared" si="135"/>
        <v>1.5018899129122718</v>
      </c>
    </row>
    <row r="1077" spans="1:49" x14ac:dyDescent="0.2">
      <c r="A1077">
        <v>1075</v>
      </c>
      <c r="B1077" t="s">
        <v>18501</v>
      </c>
      <c r="C1077" t="s">
        <v>18500</v>
      </c>
      <c r="F1077" t="s">
        <v>18499</v>
      </c>
      <c r="G1077" t="s">
        <v>6</v>
      </c>
      <c r="H1077" t="s">
        <v>5</v>
      </c>
      <c r="I1077" t="s">
        <v>18498</v>
      </c>
      <c r="J1077" t="s">
        <v>18497</v>
      </c>
      <c r="K1077" t="s">
        <v>18496</v>
      </c>
      <c r="L1077" t="s">
        <v>175</v>
      </c>
      <c r="M1077" t="s">
        <v>135</v>
      </c>
      <c r="N1077">
        <v>6</v>
      </c>
      <c r="O1077" t="s">
        <v>18495</v>
      </c>
      <c r="P1077" t="s">
        <v>18494</v>
      </c>
      <c r="Q1077" t="s">
        <v>18493</v>
      </c>
      <c r="R1077" s="7">
        <v>40823</v>
      </c>
      <c r="S1077" s="8">
        <f t="shared" si="128"/>
        <v>2011</v>
      </c>
      <c r="T1077" s="8">
        <v>2011</v>
      </c>
      <c r="U1077" s="8">
        <f t="shared" si="129"/>
        <v>11</v>
      </c>
      <c r="V1077" s="7">
        <v>40823</v>
      </c>
      <c r="W1077" t="s">
        <v>2165</v>
      </c>
      <c r="X1077" s="2">
        <v>0.98</v>
      </c>
      <c r="Y1077" s="6">
        <f t="shared" si="130"/>
        <v>2.6160540295240384E-2</v>
      </c>
      <c r="AA1077">
        <v>14779226</v>
      </c>
      <c r="AB1077">
        <v>9500153949</v>
      </c>
      <c r="AC1077">
        <v>14779234</v>
      </c>
      <c r="AD1077" t="s">
        <v>2</v>
      </c>
      <c r="AE1077">
        <v>40</v>
      </c>
      <c r="AF1077">
        <v>37</v>
      </c>
      <c r="AH1077" t="s">
        <v>18492</v>
      </c>
      <c r="AI1077" t="s">
        <v>18491</v>
      </c>
      <c r="AK1077" t="s">
        <v>18490</v>
      </c>
      <c r="AL1077">
        <v>43</v>
      </c>
      <c r="AM1077" s="5">
        <f t="shared" si="131"/>
        <v>3.9090909090909092</v>
      </c>
      <c r="AN1077" s="4">
        <f t="shared" si="132"/>
        <v>5.9206223537916084E-3</v>
      </c>
      <c r="AO1077" s="3"/>
      <c r="AP1077">
        <v>0</v>
      </c>
      <c r="AR1077" t="s">
        <v>1</v>
      </c>
      <c r="AT1077" s="2">
        <v>4.3899999999999997</v>
      </c>
      <c r="AU1077" s="1">
        <f t="shared" si="133"/>
        <v>2.0088564912805746</v>
      </c>
      <c r="AV1077" s="1">
        <f t="shared" si="134"/>
        <v>1.6040581324515997</v>
      </c>
      <c r="AW1077" s="1">
        <f t="shared" si="135"/>
        <v>1.199259773622624</v>
      </c>
    </row>
    <row r="1078" spans="1:49" x14ac:dyDescent="0.2">
      <c r="A1078">
        <v>1076</v>
      </c>
      <c r="B1078" t="s">
        <v>18489</v>
      </c>
      <c r="C1078" t="s">
        <v>18488</v>
      </c>
      <c r="D1078" t="s">
        <v>18487</v>
      </c>
      <c r="E1078">
        <v>21782830</v>
      </c>
      <c r="F1078" t="s">
        <v>18486</v>
      </c>
      <c r="G1078" t="s">
        <v>6</v>
      </c>
      <c r="H1078" t="s">
        <v>5</v>
      </c>
      <c r="I1078" t="s">
        <v>18485</v>
      </c>
      <c r="J1078" t="s">
        <v>18484</v>
      </c>
      <c r="K1078" t="s">
        <v>18483</v>
      </c>
      <c r="L1078" t="s">
        <v>1204</v>
      </c>
      <c r="M1078" t="s">
        <v>1203</v>
      </c>
      <c r="N1078">
        <v>5</v>
      </c>
      <c r="O1078" t="s">
        <v>18482</v>
      </c>
      <c r="P1078" t="s">
        <v>18481</v>
      </c>
      <c r="Q1078" t="s">
        <v>18480</v>
      </c>
      <c r="R1078" s="7">
        <v>40823</v>
      </c>
      <c r="S1078" s="8">
        <f t="shared" si="128"/>
        <v>2011</v>
      </c>
      <c r="T1078" s="8">
        <v>2011</v>
      </c>
      <c r="U1078" s="8">
        <f t="shared" si="129"/>
        <v>11</v>
      </c>
      <c r="V1078" s="7">
        <v>40823</v>
      </c>
      <c r="W1078" t="s">
        <v>18479</v>
      </c>
      <c r="X1078" s="2">
        <v>0.65700000000000003</v>
      </c>
      <c r="Y1078" s="6">
        <f t="shared" si="130"/>
        <v>1.7538239769360135E-2</v>
      </c>
      <c r="AA1078">
        <v>225193</v>
      </c>
      <c r="AB1078">
        <v>29663</v>
      </c>
      <c r="AC1078">
        <v>10958541</v>
      </c>
      <c r="AD1078" t="s">
        <v>2</v>
      </c>
      <c r="AE1078">
        <v>286</v>
      </c>
      <c r="AF1078">
        <v>1</v>
      </c>
      <c r="AH1078" t="s">
        <v>5504</v>
      </c>
      <c r="AI1078" t="s">
        <v>18478</v>
      </c>
      <c r="AJ1078" t="s">
        <v>18477</v>
      </c>
      <c r="AK1078" t="s">
        <v>18476</v>
      </c>
      <c r="AL1078">
        <v>57</v>
      </c>
      <c r="AM1078" s="5">
        <f t="shared" si="131"/>
        <v>5.1818181818181817</v>
      </c>
      <c r="AN1078" s="4">
        <f t="shared" si="132"/>
        <v>7.8482668410725966E-3</v>
      </c>
      <c r="AO1078" s="3"/>
      <c r="AP1078">
        <v>0</v>
      </c>
      <c r="AR1078" t="s">
        <v>1</v>
      </c>
      <c r="AT1078" s="2">
        <v>2.6909999999999998</v>
      </c>
      <c r="AU1078" s="1">
        <f t="shared" si="133"/>
        <v>1.4631247890873871</v>
      </c>
      <c r="AV1078" s="1">
        <f t="shared" si="134"/>
        <v>1.2693253305216365</v>
      </c>
      <c r="AW1078" s="1">
        <f t="shared" si="135"/>
        <v>1.0755258719558858</v>
      </c>
    </row>
    <row r="1079" spans="1:49" x14ac:dyDescent="0.2">
      <c r="A1079">
        <v>1077</v>
      </c>
      <c r="B1079" t="s">
        <v>18475</v>
      </c>
      <c r="C1079" t="s">
        <v>18474</v>
      </c>
      <c r="F1079" t="s">
        <v>18473</v>
      </c>
      <c r="G1079" t="s">
        <v>6</v>
      </c>
      <c r="H1079" t="s">
        <v>5</v>
      </c>
      <c r="I1079" t="s">
        <v>18472</v>
      </c>
      <c r="J1079">
        <v>60068535</v>
      </c>
      <c r="K1079" t="s">
        <v>9608</v>
      </c>
      <c r="L1079" t="s">
        <v>917</v>
      </c>
      <c r="M1079" t="s">
        <v>916</v>
      </c>
      <c r="N1079">
        <v>1</v>
      </c>
      <c r="O1079" t="s">
        <v>18471</v>
      </c>
      <c r="P1079">
        <v>16686340900</v>
      </c>
      <c r="Q1079">
        <v>60068535</v>
      </c>
      <c r="R1079" s="7">
        <v>40822</v>
      </c>
      <c r="S1079" s="8">
        <f t="shared" si="128"/>
        <v>2011</v>
      </c>
      <c r="T1079" s="8">
        <v>2011</v>
      </c>
      <c r="U1079" s="8">
        <f t="shared" si="129"/>
        <v>11</v>
      </c>
      <c r="V1079" s="7">
        <v>2011</v>
      </c>
      <c r="W1079" t="s">
        <v>914</v>
      </c>
      <c r="X1079" s="2">
        <v>0.14099999999999999</v>
      </c>
      <c r="Y1079" s="6">
        <f t="shared" si="130"/>
        <v>3.7639144710498915E-3</v>
      </c>
      <c r="AA1079">
        <v>402508</v>
      </c>
      <c r="AB1079">
        <v>20868</v>
      </c>
      <c r="AD1079" t="s">
        <v>2</v>
      </c>
      <c r="AE1079">
        <v>70</v>
      </c>
      <c r="AF1079">
        <v>14</v>
      </c>
      <c r="AH1079" t="s">
        <v>18470</v>
      </c>
      <c r="AI1079" t="s">
        <v>18469</v>
      </c>
      <c r="AJ1079" t="s">
        <v>18468</v>
      </c>
      <c r="AK1079" t="s">
        <v>18467</v>
      </c>
      <c r="AL1079">
        <v>2</v>
      </c>
      <c r="AM1079" s="5">
        <f t="shared" si="131"/>
        <v>0.18181818181818182</v>
      </c>
      <c r="AN1079" s="4">
        <f t="shared" si="132"/>
        <v>2.753777838972841E-4</v>
      </c>
      <c r="AO1079" s="3"/>
      <c r="AP1079">
        <v>0</v>
      </c>
      <c r="AR1079" t="s">
        <v>1</v>
      </c>
      <c r="AT1079" s="2" t="s">
        <v>0</v>
      </c>
      <c r="AU1079" s="1">
        <f t="shared" si="133"/>
        <v>0.27173534649041092</v>
      </c>
      <c r="AV1079" s="1">
        <f t="shared" si="134"/>
        <v>0.20196461274735877</v>
      </c>
      <c r="AW1079" s="1">
        <f t="shared" si="135"/>
        <v>0.13219387900430662</v>
      </c>
    </row>
    <row r="1080" spans="1:49" x14ac:dyDescent="0.2">
      <c r="A1080">
        <v>1078</v>
      </c>
      <c r="B1080" t="s">
        <v>18466</v>
      </c>
      <c r="C1080" t="s">
        <v>18465</v>
      </c>
      <c r="D1080" t="s">
        <v>18464</v>
      </c>
      <c r="F1080" t="s">
        <v>18463</v>
      </c>
      <c r="G1080" t="s">
        <v>6</v>
      </c>
      <c r="H1080" t="s">
        <v>5</v>
      </c>
      <c r="I1080" t="s">
        <v>204</v>
      </c>
      <c r="J1080">
        <v>60014907</v>
      </c>
      <c r="K1080" t="s">
        <v>1440</v>
      </c>
      <c r="L1080" t="s">
        <v>1439</v>
      </c>
      <c r="M1080" t="s">
        <v>40</v>
      </c>
      <c r="N1080">
        <v>3</v>
      </c>
      <c r="O1080" t="s">
        <v>18462</v>
      </c>
      <c r="P1080" t="s">
        <v>18461</v>
      </c>
      <c r="Q1080" t="s">
        <v>2130</v>
      </c>
      <c r="R1080" s="7">
        <v>40822</v>
      </c>
      <c r="S1080" s="8">
        <f t="shared" si="128"/>
        <v>2011</v>
      </c>
      <c r="T1080" s="8">
        <v>2011</v>
      </c>
      <c r="U1080" s="8">
        <f t="shared" si="129"/>
        <v>11</v>
      </c>
      <c r="V1080" s="7">
        <v>40822</v>
      </c>
      <c r="W1080" t="s">
        <v>18460</v>
      </c>
      <c r="X1080" s="2">
        <v>0.79800000000000004</v>
      </c>
      <c r="Y1080" s="6">
        <f t="shared" si="130"/>
        <v>2.1302154240410029E-2</v>
      </c>
      <c r="AA1080">
        <v>13891286</v>
      </c>
      <c r="AB1080">
        <v>26811</v>
      </c>
      <c r="AD1080" t="s">
        <v>2</v>
      </c>
      <c r="AE1080">
        <v>55</v>
      </c>
      <c r="AF1080">
        <v>14</v>
      </c>
      <c r="AH1080" t="s">
        <v>18459</v>
      </c>
      <c r="AI1080" t="s">
        <v>18458</v>
      </c>
      <c r="AJ1080" t="s">
        <v>18457</v>
      </c>
      <c r="AK1080" t="s">
        <v>18456</v>
      </c>
      <c r="AL1080">
        <v>11</v>
      </c>
      <c r="AM1080" s="5">
        <f t="shared" si="131"/>
        <v>1</v>
      </c>
      <c r="AN1080" s="4">
        <f t="shared" si="132"/>
        <v>1.5145778114350624E-3</v>
      </c>
      <c r="AO1080" s="3"/>
      <c r="AP1080">
        <v>0</v>
      </c>
      <c r="AQ1080" t="s">
        <v>18455</v>
      </c>
      <c r="AR1080" t="s">
        <v>1</v>
      </c>
      <c r="AS1080" t="s">
        <v>201</v>
      </c>
      <c r="AT1080" s="2">
        <v>4.4740000000000002</v>
      </c>
      <c r="AU1080" s="1">
        <f t="shared" si="133"/>
        <v>1.536588131171754</v>
      </c>
      <c r="AV1080" s="1">
        <f t="shared" si="134"/>
        <v>1.1408366025922545</v>
      </c>
      <c r="AW1080" s="1">
        <f t="shared" si="135"/>
        <v>0.74508507401275526</v>
      </c>
    </row>
    <row r="1081" spans="1:49" x14ac:dyDescent="0.2">
      <c r="A1081">
        <v>1079</v>
      </c>
      <c r="B1081" t="s">
        <v>18454</v>
      </c>
      <c r="C1081" t="s">
        <v>18453</v>
      </c>
      <c r="F1081" t="s">
        <v>18452</v>
      </c>
      <c r="G1081" t="s">
        <v>6</v>
      </c>
      <c r="H1081" t="s">
        <v>5</v>
      </c>
      <c r="I1081" t="s">
        <v>2859</v>
      </c>
      <c r="J1081" t="s">
        <v>2858</v>
      </c>
      <c r="K1081" t="s">
        <v>2857</v>
      </c>
      <c r="L1081" t="s">
        <v>2856</v>
      </c>
      <c r="M1081" t="s">
        <v>23</v>
      </c>
      <c r="N1081">
        <v>3</v>
      </c>
      <c r="O1081" t="s">
        <v>18451</v>
      </c>
      <c r="P1081" t="s">
        <v>18450</v>
      </c>
      <c r="Q1081" t="s">
        <v>2853</v>
      </c>
      <c r="R1081" s="7">
        <v>40821</v>
      </c>
      <c r="S1081" s="8">
        <f t="shared" si="128"/>
        <v>2011</v>
      </c>
      <c r="T1081" s="8">
        <v>2011</v>
      </c>
      <c r="U1081" s="8">
        <f t="shared" si="129"/>
        <v>11</v>
      </c>
      <c r="V1081" s="7">
        <v>2011</v>
      </c>
      <c r="W1081" t="s">
        <v>189</v>
      </c>
      <c r="X1081" s="2">
        <v>0.28599999999999998</v>
      </c>
      <c r="Y1081" s="6">
        <f t="shared" si="130"/>
        <v>7.6346066575905605E-3</v>
      </c>
      <c r="AA1081">
        <v>9205071</v>
      </c>
      <c r="AB1081">
        <v>28139</v>
      </c>
      <c r="AC1081">
        <v>15693937</v>
      </c>
      <c r="AD1081" t="s">
        <v>2</v>
      </c>
      <c r="AE1081">
        <v>25</v>
      </c>
      <c r="AF1081">
        <v>13</v>
      </c>
      <c r="AH1081" t="s">
        <v>18449</v>
      </c>
      <c r="AI1081" t="s">
        <v>18448</v>
      </c>
      <c r="AK1081" t="s">
        <v>18447</v>
      </c>
      <c r="AL1081">
        <v>11</v>
      </c>
      <c r="AM1081" s="5">
        <f t="shared" si="131"/>
        <v>1</v>
      </c>
      <c r="AN1081" s="4">
        <f t="shared" si="132"/>
        <v>1.5145778114350624E-3</v>
      </c>
      <c r="AO1081" s="3"/>
      <c r="AP1081">
        <v>0</v>
      </c>
      <c r="AQ1081" t="s">
        <v>373</v>
      </c>
      <c r="AR1081" t="s">
        <v>18446</v>
      </c>
      <c r="AS1081" t="s">
        <v>372</v>
      </c>
      <c r="AT1081" s="2" t="s">
        <v>0</v>
      </c>
      <c r="AU1081" s="1">
        <f t="shared" si="133"/>
        <v>0.57985980037439111</v>
      </c>
      <c r="AV1081" s="1">
        <f t="shared" si="134"/>
        <v>0.45745922345128115</v>
      </c>
      <c r="AW1081" s="1">
        <f t="shared" si="135"/>
        <v>0.33505864652817119</v>
      </c>
    </row>
    <row r="1082" spans="1:49" x14ac:dyDescent="0.2">
      <c r="A1082">
        <v>1080</v>
      </c>
      <c r="B1082" t="s">
        <v>18445</v>
      </c>
      <c r="C1082" t="s">
        <v>18444</v>
      </c>
      <c r="F1082" t="s">
        <v>18443</v>
      </c>
      <c r="G1082" t="s">
        <v>6</v>
      </c>
      <c r="H1082" t="s">
        <v>5</v>
      </c>
      <c r="I1082" t="s">
        <v>1391</v>
      </c>
      <c r="J1082">
        <v>60022381</v>
      </c>
      <c r="K1082" t="s">
        <v>1503</v>
      </c>
      <c r="L1082" t="s">
        <v>110</v>
      </c>
      <c r="M1082" t="s">
        <v>60</v>
      </c>
      <c r="N1082">
        <v>5</v>
      </c>
      <c r="O1082" t="s">
        <v>18442</v>
      </c>
      <c r="P1082" t="s">
        <v>18441</v>
      </c>
      <c r="Q1082" t="s">
        <v>18440</v>
      </c>
      <c r="R1082" s="7">
        <v>40821</v>
      </c>
      <c r="S1082" s="8">
        <f t="shared" si="128"/>
        <v>2011</v>
      </c>
      <c r="T1082" s="8">
        <v>2011</v>
      </c>
      <c r="U1082" s="8">
        <f t="shared" si="129"/>
        <v>11</v>
      </c>
      <c r="V1082" s="7">
        <v>2011</v>
      </c>
      <c r="W1082" t="s">
        <v>189</v>
      </c>
      <c r="X1082" s="2">
        <v>0.28599999999999998</v>
      </c>
      <c r="Y1082" s="6">
        <f t="shared" si="130"/>
        <v>7.6346066575905605E-3</v>
      </c>
      <c r="AA1082">
        <v>9205071</v>
      </c>
      <c r="AB1082">
        <v>28139</v>
      </c>
      <c r="AC1082">
        <v>15693937</v>
      </c>
      <c r="AD1082" t="s">
        <v>2</v>
      </c>
      <c r="AE1082">
        <v>25</v>
      </c>
      <c r="AF1082">
        <v>13</v>
      </c>
      <c r="AH1082" t="s">
        <v>1229</v>
      </c>
      <c r="AI1082" t="s">
        <v>18439</v>
      </c>
      <c r="AK1082" t="s">
        <v>18438</v>
      </c>
      <c r="AL1082">
        <v>10</v>
      </c>
      <c r="AM1082" s="5">
        <f t="shared" si="131"/>
        <v>0.90909090909090906</v>
      </c>
      <c r="AN1082" s="4">
        <f t="shared" si="132"/>
        <v>1.3768889194864203E-3</v>
      </c>
      <c r="AO1082" s="3"/>
      <c r="AP1082">
        <v>0</v>
      </c>
      <c r="AQ1082" t="s">
        <v>9</v>
      </c>
      <c r="AR1082">
        <v>60825101</v>
      </c>
      <c r="AS1082" t="s">
        <v>8</v>
      </c>
      <c r="AT1082" s="2" t="s">
        <v>0</v>
      </c>
      <c r="AU1082" s="1">
        <f t="shared" si="133"/>
        <v>0.57572913361593181</v>
      </c>
      <c r="AV1082" s="1">
        <f t="shared" si="134"/>
        <v>0.45057477885384906</v>
      </c>
      <c r="AW1082" s="1">
        <f t="shared" si="135"/>
        <v>0.32542042409176625</v>
      </c>
    </row>
    <row r="1083" spans="1:49" x14ac:dyDescent="0.2">
      <c r="A1083">
        <v>1081</v>
      </c>
      <c r="B1083" t="s">
        <v>18437</v>
      </c>
      <c r="C1083" t="s">
        <v>18436</v>
      </c>
      <c r="F1083" t="s">
        <v>18435</v>
      </c>
      <c r="G1083" t="s">
        <v>6</v>
      </c>
      <c r="H1083" t="s">
        <v>5</v>
      </c>
      <c r="I1083" t="s">
        <v>1067</v>
      </c>
      <c r="J1083" t="s">
        <v>1066</v>
      </c>
      <c r="K1083" t="s">
        <v>1065</v>
      </c>
      <c r="L1083" t="s">
        <v>1064</v>
      </c>
      <c r="M1083" t="s">
        <v>1063</v>
      </c>
      <c r="N1083">
        <v>4</v>
      </c>
      <c r="O1083" t="s">
        <v>1062</v>
      </c>
      <c r="P1083" t="s">
        <v>1061</v>
      </c>
      <c r="Q1083" t="s">
        <v>18434</v>
      </c>
      <c r="R1083" s="7">
        <v>40821</v>
      </c>
      <c r="S1083" s="8">
        <f t="shared" si="128"/>
        <v>2011</v>
      </c>
      <c r="T1083" s="8">
        <v>2011</v>
      </c>
      <c r="U1083" s="8">
        <f t="shared" si="129"/>
        <v>11</v>
      </c>
      <c r="V1083" s="7">
        <v>2011</v>
      </c>
      <c r="W1083" t="s">
        <v>189</v>
      </c>
      <c r="X1083" s="2">
        <v>0.28599999999999998</v>
      </c>
      <c r="Y1083" s="6">
        <f t="shared" si="130"/>
        <v>7.6346066575905605E-3</v>
      </c>
      <c r="AA1083">
        <v>9205071</v>
      </c>
      <c r="AB1083">
        <v>28139</v>
      </c>
      <c r="AC1083">
        <v>15693937</v>
      </c>
      <c r="AD1083" t="s">
        <v>2</v>
      </c>
      <c r="AE1083">
        <v>25</v>
      </c>
      <c r="AF1083">
        <v>13</v>
      </c>
      <c r="AH1083" t="s">
        <v>18433</v>
      </c>
      <c r="AI1083" t="s">
        <v>18432</v>
      </c>
      <c r="AK1083" t="s">
        <v>18431</v>
      </c>
      <c r="AL1083">
        <v>41</v>
      </c>
      <c r="AM1083" s="5">
        <f t="shared" si="131"/>
        <v>3.7272727272727271</v>
      </c>
      <c r="AN1083" s="4">
        <f t="shared" si="132"/>
        <v>5.6452445698943234E-3</v>
      </c>
      <c r="AO1083" s="3"/>
      <c r="AP1083">
        <v>0</v>
      </c>
      <c r="AR1083" t="s">
        <v>1</v>
      </c>
      <c r="AT1083" s="2" t="s">
        <v>0</v>
      </c>
      <c r="AU1083" s="1">
        <f t="shared" si="133"/>
        <v>0.7037798031281689</v>
      </c>
      <c r="AV1083" s="1">
        <f t="shared" si="134"/>
        <v>0.66399256137424423</v>
      </c>
      <c r="AW1083" s="1">
        <f t="shared" si="135"/>
        <v>0.62420531962031944</v>
      </c>
    </row>
    <row r="1084" spans="1:49" x14ac:dyDescent="0.2">
      <c r="A1084">
        <v>1082</v>
      </c>
      <c r="B1084" t="s">
        <v>18430</v>
      </c>
      <c r="C1084" t="s">
        <v>18429</v>
      </c>
      <c r="F1084" t="s">
        <v>18428</v>
      </c>
      <c r="G1084" t="s">
        <v>6</v>
      </c>
      <c r="H1084" t="s">
        <v>5</v>
      </c>
      <c r="I1084" t="s">
        <v>18427</v>
      </c>
      <c r="J1084">
        <v>60032325</v>
      </c>
      <c r="K1084" t="s">
        <v>1006</v>
      </c>
      <c r="L1084" t="s">
        <v>1005</v>
      </c>
      <c r="M1084" t="s">
        <v>31</v>
      </c>
      <c r="N1084">
        <v>2</v>
      </c>
      <c r="O1084" t="s">
        <v>18426</v>
      </c>
      <c r="P1084" t="s">
        <v>18425</v>
      </c>
      <c r="Q1084" t="s">
        <v>18424</v>
      </c>
      <c r="R1084" s="7">
        <v>40821</v>
      </c>
      <c r="S1084" s="8">
        <f t="shared" si="128"/>
        <v>2011</v>
      </c>
      <c r="T1084" s="8">
        <v>2011</v>
      </c>
      <c r="U1084" s="8">
        <f t="shared" si="129"/>
        <v>11</v>
      </c>
      <c r="V1084" s="7">
        <v>2011</v>
      </c>
      <c r="W1084" t="s">
        <v>975</v>
      </c>
      <c r="X1084" s="2">
        <v>0.371</v>
      </c>
      <c r="Y1084" s="6">
        <f t="shared" si="130"/>
        <v>9.9036331117695747E-3</v>
      </c>
      <c r="AA1084">
        <v>486604</v>
      </c>
      <c r="AB1084">
        <v>28580</v>
      </c>
      <c r="AD1084" t="s">
        <v>2</v>
      </c>
      <c r="AE1084">
        <v>46</v>
      </c>
      <c r="AF1084">
        <v>5</v>
      </c>
      <c r="AG1084" t="s">
        <v>18423</v>
      </c>
      <c r="AI1084" t="s">
        <v>18422</v>
      </c>
      <c r="AK1084" t="s">
        <v>18421</v>
      </c>
      <c r="AL1084">
        <v>1</v>
      </c>
      <c r="AM1084" s="5">
        <f t="shared" si="131"/>
        <v>9.0909090909090912E-2</v>
      </c>
      <c r="AN1084" s="4">
        <f t="shared" si="132"/>
        <v>1.3768889194864205E-4</v>
      </c>
      <c r="AO1084" s="3"/>
      <c r="AP1084">
        <v>1</v>
      </c>
      <c r="AR1084" t="s">
        <v>1</v>
      </c>
      <c r="AT1084" s="2">
        <v>1.431</v>
      </c>
      <c r="AU1084" s="1">
        <f t="shared" si="133"/>
        <v>0.69738498458232945</v>
      </c>
      <c r="AV1084" s="1">
        <f t="shared" si="134"/>
        <v>0.5020661001859108</v>
      </c>
      <c r="AW1084" s="1">
        <f t="shared" si="135"/>
        <v>0.30674721578949221</v>
      </c>
    </row>
    <row r="1085" spans="1:49" x14ac:dyDescent="0.2">
      <c r="A1085">
        <v>1083</v>
      </c>
      <c r="B1085" t="s">
        <v>18420</v>
      </c>
      <c r="C1085" t="s">
        <v>18419</v>
      </c>
      <c r="F1085" t="s">
        <v>18418</v>
      </c>
      <c r="G1085" t="s">
        <v>6</v>
      </c>
      <c r="H1085" t="s">
        <v>5</v>
      </c>
      <c r="I1085" t="s">
        <v>5300</v>
      </c>
      <c r="J1085" t="s">
        <v>2641</v>
      </c>
      <c r="K1085" t="s">
        <v>2640</v>
      </c>
      <c r="L1085" t="s">
        <v>1428</v>
      </c>
      <c r="M1085" t="s">
        <v>135</v>
      </c>
      <c r="N1085">
        <v>7</v>
      </c>
      <c r="O1085" t="s">
        <v>18417</v>
      </c>
      <c r="P1085" t="s">
        <v>18416</v>
      </c>
      <c r="Q1085" t="s">
        <v>18415</v>
      </c>
      <c r="R1085" s="7">
        <v>40821</v>
      </c>
      <c r="S1085" s="8">
        <f t="shared" si="128"/>
        <v>2011</v>
      </c>
      <c r="T1085" s="8">
        <v>2011</v>
      </c>
      <c r="U1085" s="8">
        <f t="shared" si="129"/>
        <v>11</v>
      </c>
      <c r="V1085" s="7">
        <v>2011</v>
      </c>
      <c r="W1085" t="s">
        <v>189</v>
      </c>
      <c r="X1085" s="2">
        <v>0.28599999999999998</v>
      </c>
      <c r="Y1085" s="6">
        <f t="shared" si="130"/>
        <v>7.6346066575905605E-3</v>
      </c>
      <c r="AA1085">
        <v>9205071</v>
      </c>
      <c r="AB1085">
        <v>28139</v>
      </c>
      <c r="AC1085">
        <v>15693937</v>
      </c>
      <c r="AD1085" t="s">
        <v>2</v>
      </c>
      <c r="AE1085">
        <v>25</v>
      </c>
      <c r="AF1085">
        <v>13</v>
      </c>
      <c r="AH1085" t="s">
        <v>18414</v>
      </c>
      <c r="AI1085" t="s">
        <v>18413</v>
      </c>
      <c r="AK1085" t="s">
        <v>18412</v>
      </c>
      <c r="AL1085">
        <v>36</v>
      </c>
      <c r="AM1085" s="5">
        <f t="shared" si="131"/>
        <v>3.2727272727272729</v>
      </c>
      <c r="AN1085" s="4">
        <f t="shared" si="132"/>
        <v>4.9568001101511138E-3</v>
      </c>
      <c r="AO1085" s="3"/>
      <c r="AP1085">
        <v>0</v>
      </c>
      <c r="AR1085" t="s">
        <v>1</v>
      </c>
      <c r="AT1085" s="2" t="s">
        <v>0</v>
      </c>
      <c r="AU1085" s="1">
        <f t="shared" si="133"/>
        <v>0.68312646933587262</v>
      </c>
      <c r="AV1085" s="1">
        <f t="shared" si="134"/>
        <v>0.62957033838708376</v>
      </c>
      <c r="AW1085" s="1">
        <f t="shared" si="135"/>
        <v>0.57601420743829468</v>
      </c>
    </row>
    <row r="1086" spans="1:49" x14ac:dyDescent="0.2">
      <c r="A1086">
        <v>1084</v>
      </c>
      <c r="B1086" t="s">
        <v>18411</v>
      </c>
      <c r="C1086" t="s">
        <v>18410</v>
      </c>
      <c r="F1086" t="s">
        <v>18409</v>
      </c>
      <c r="G1086" t="s">
        <v>6</v>
      </c>
      <c r="H1086" t="s">
        <v>5</v>
      </c>
      <c r="I1086" t="s">
        <v>18408</v>
      </c>
      <c r="J1086">
        <v>60115205</v>
      </c>
      <c r="K1086" t="s">
        <v>14567</v>
      </c>
      <c r="L1086" t="s">
        <v>14566</v>
      </c>
      <c r="M1086" t="s">
        <v>113</v>
      </c>
      <c r="N1086">
        <v>1</v>
      </c>
      <c r="O1086" t="s">
        <v>18407</v>
      </c>
      <c r="P1086">
        <v>24437495500</v>
      </c>
      <c r="Q1086">
        <v>60115205</v>
      </c>
      <c r="R1086" s="7">
        <v>40821</v>
      </c>
      <c r="S1086" s="8">
        <f t="shared" si="128"/>
        <v>2011</v>
      </c>
      <c r="T1086" s="8">
        <v>2011</v>
      </c>
      <c r="U1086" s="8">
        <f t="shared" si="129"/>
        <v>11</v>
      </c>
      <c r="V1086" s="7">
        <v>2011</v>
      </c>
      <c r="W1086" t="s">
        <v>189</v>
      </c>
      <c r="X1086" s="2">
        <v>0.28599999999999998</v>
      </c>
      <c r="Y1086" s="6">
        <f t="shared" si="130"/>
        <v>7.6346066575905605E-3</v>
      </c>
      <c r="AA1086">
        <v>9205071</v>
      </c>
      <c r="AB1086">
        <v>28139</v>
      </c>
      <c r="AC1086">
        <v>15693937</v>
      </c>
      <c r="AD1086" t="s">
        <v>2</v>
      </c>
      <c r="AE1086">
        <v>25</v>
      </c>
      <c r="AF1086">
        <v>13</v>
      </c>
      <c r="AH1086" t="s">
        <v>18406</v>
      </c>
      <c r="AI1086" t="s">
        <v>18405</v>
      </c>
      <c r="AK1086" t="s">
        <v>18404</v>
      </c>
      <c r="AL1086">
        <v>13</v>
      </c>
      <c r="AM1086" s="5">
        <f t="shared" si="131"/>
        <v>1.1818181818181819</v>
      </c>
      <c r="AN1086" s="4">
        <f t="shared" si="132"/>
        <v>1.7899555953323468E-3</v>
      </c>
      <c r="AO1086" s="3"/>
      <c r="AP1086">
        <v>0</v>
      </c>
      <c r="AR1086" t="s">
        <v>1</v>
      </c>
      <c r="AT1086" s="2" t="s">
        <v>0</v>
      </c>
      <c r="AU1086" s="1">
        <f t="shared" si="133"/>
        <v>0.5881211338913096</v>
      </c>
      <c r="AV1086" s="1">
        <f t="shared" si="134"/>
        <v>0.47122811264614539</v>
      </c>
      <c r="AW1086" s="1">
        <f t="shared" si="135"/>
        <v>0.35433509140098107</v>
      </c>
    </row>
    <row r="1087" spans="1:49" x14ac:dyDescent="0.2">
      <c r="A1087">
        <v>1085</v>
      </c>
      <c r="B1087" t="s">
        <v>18403</v>
      </c>
      <c r="C1087" t="s">
        <v>18402</v>
      </c>
      <c r="F1087" t="s">
        <v>18401</v>
      </c>
      <c r="G1087" t="s">
        <v>6</v>
      </c>
      <c r="H1087" t="s">
        <v>5</v>
      </c>
      <c r="I1087" t="s">
        <v>501</v>
      </c>
      <c r="J1087" t="s">
        <v>18400</v>
      </c>
      <c r="K1087" t="s">
        <v>18399</v>
      </c>
      <c r="L1087" t="s">
        <v>18398</v>
      </c>
      <c r="M1087" t="s">
        <v>135</v>
      </c>
      <c r="N1087">
        <v>2</v>
      </c>
      <c r="O1087" t="s">
        <v>18397</v>
      </c>
      <c r="P1087" t="s">
        <v>18396</v>
      </c>
      <c r="Q1087" t="s">
        <v>18395</v>
      </c>
      <c r="R1087" s="7">
        <v>40821</v>
      </c>
      <c r="S1087" s="8">
        <f t="shared" si="128"/>
        <v>2011</v>
      </c>
      <c r="T1087" s="8">
        <v>2011</v>
      </c>
      <c r="U1087" s="8">
        <f t="shared" si="129"/>
        <v>11</v>
      </c>
      <c r="V1087" s="7">
        <v>2011</v>
      </c>
      <c r="W1087" t="s">
        <v>405</v>
      </c>
      <c r="X1087" s="2">
        <v>0.27800000000000002</v>
      </c>
      <c r="Y1087" s="6">
        <f t="shared" si="130"/>
        <v>7.4210512266090073E-3</v>
      </c>
      <c r="AA1087" t="s">
        <v>404</v>
      </c>
      <c r="AB1087">
        <v>21402</v>
      </c>
      <c r="AC1087">
        <v>15685403</v>
      </c>
      <c r="AD1087" t="s">
        <v>2</v>
      </c>
      <c r="AE1087">
        <v>84</v>
      </c>
      <c r="AF1087">
        <v>9</v>
      </c>
      <c r="AH1087" t="s">
        <v>18394</v>
      </c>
      <c r="AI1087" t="s">
        <v>18393</v>
      </c>
      <c r="AK1087" t="s">
        <v>18392</v>
      </c>
      <c r="AL1087">
        <v>7</v>
      </c>
      <c r="AM1087" s="5">
        <f t="shared" si="131"/>
        <v>0.63636363636363635</v>
      </c>
      <c r="AN1087" s="4">
        <f t="shared" si="132"/>
        <v>9.6382224364049431E-4</v>
      </c>
      <c r="AO1087" s="3"/>
      <c r="AP1087">
        <v>0</v>
      </c>
      <c r="AR1087" t="s">
        <v>1</v>
      </c>
      <c r="AT1087" s="2">
        <v>0.52900000000000003</v>
      </c>
      <c r="AU1087" s="1">
        <f t="shared" si="133"/>
        <v>0.54838825317184525</v>
      </c>
      <c r="AV1087" s="1">
        <f t="shared" si="134"/>
        <v>0.4192436735124751</v>
      </c>
      <c r="AW1087" s="1">
        <f t="shared" si="135"/>
        <v>0.29009909385310478</v>
      </c>
    </row>
    <row r="1088" spans="1:49" x14ac:dyDescent="0.2">
      <c r="A1088">
        <v>1086</v>
      </c>
      <c r="B1088" t="s">
        <v>18391</v>
      </c>
      <c r="C1088" t="s">
        <v>18390</v>
      </c>
      <c r="F1088" t="s">
        <v>18389</v>
      </c>
      <c r="G1088" t="s">
        <v>6</v>
      </c>
      <c r="H1088" t="s">
        <v>5</v>
      </c>
      <c r="I1088" t="s">
        <v>18388</v>
      </c>
      <c r="J1088">
        <v>60005248</v>
      </c>
      <c r="K1088" t="s">
        <v>18387</v>
      </c>
      <c r="L1088" t="s">
        <v>18386</v>
      </c>
      <c r="M1088" t="s">
        <v>17</v>
      </c>
      <c r="N1088">
        <v>2</v>
      </c>
      <c r="O1088" t="s">
        <v>18385</v>
      </c>
      <c r="P1088" t="s">
        <v>18384</v>
      </c>
      <c r="Q1088" t="s">
        <v>18383</v>
      </c>
      <c r="R1088" s="7">
        <v>40821</v>
      </c>
      <c r="S1088" s="8">
        <f t="shared" si="128"/>
        <v>2011</v>
      </c>
      <c r="T1088" s="8">
        <v>2011</v>
      </c>
      <c r="U1088" s="8">
        <f t="shared" si="129"/>
        <v>11</v>
      </c>
      <c r="V1088" s="7">
        <v>40821</v>
      </c>
      <c r="W1088" t="s">
        <v>1265</v>
      </c>
      <c r="X1088" s="2">
        <v>7.1150000000000002</v>
      </c>
      <c r="Y1088" s="6">
        <f t="shared" si="130"/>
        <v>0.18993086142921972</v>
      </c>
      <c r="AA1088">
        <v>27863</v>
      </c>
      <c r="AB1088">
        <v>22680</v>
      </c>
      <c r="AC1088">
        <v>15205126</v>
      </c>
      <c r="AD1088" t="s">
        <v>2</v>
      </c>
      <c r="AE1088">
        <v>133</v>
      </c>
      <c r="AF1088">
        <v>39</v>
      </c>
      <c r="AH1088" t="s">
        <v>18382</v>
      </c>
      <c r="AI1088" t="s">
        <v>18381</v>
      </c>
      <c r="AK1088" t="s">
        <v>18380</v>
      </c>
      <c r="AL1088">
        <v>54</v>
      </c>
      <c r="AM1088" s="5">
        <f t="shared" si="131"/>
        <v>4.9090909090909092</v>
      </c>
      <c r="AN1088" s="4">
        <f t="shared" si="132"/>
        <v>7.4352001652266703E-3</v>
      </c>
      <c r="AO1088" s="3"/>
      <c r="AP1088">
        <v>0</v>
      </c>
      <c r="AR1088" t="s">
        <v>1</v>
      </c>
      <c r="AT1088" s="2" t="s">
        <v>0</v>
      </c>
      <c r="AU1088" s="1">
        <f t="shared" si="133"/>
        <v>13.518216305002181</v>
      </c>
      <c r="AV1088" s="1">
        <f t="shared" si="134"/>
        <v>9.8683030797223203</v>
      </c>
      <c r="AW1088" s="1">
        <f t="shared" si="135"/>
        <v>6.2183898544424583</v>
      </c>
    </row>
    <row r="1089" spans="1:49" x14ac:dyDescent="0.2">
      <c r="A1089">
        <v>1087</v>
      </c>
      <c r="B1089" t="s">
        <v>18379</v>
      </c>
      <c r="C1089" t="s">
        <v>18378</v>
      </c>
      <c r="F1089" t="s">
        <v>18377</v>
      </c>
      <c r="G1089" t="s">
        <v>6</v>
      </c>
      <c r="H1089" t="s">
        <v>5</v>
      </c>
      <c r="I1089" t="s">
        <v>18376</v>
      </c>
      <c r="J1089">
        <v>60002092</v>
      </c>
      <c r="K1089" t="s">
        <v>18375</v>
      </c>
      <c r="L1089" t="s">
        <v>18374</v>
      </c>
      <c r="M1089" t="s">
        <v>17</v>
      </c>
      <c r="N1089">
        <v>5</v>
      </c>
      <c r="O1089" t="s">
        <v>18373</v>
      </c>
      <c r="P1089" t="s">
        <v>18372</v>
      </c>
      <c r="Q1089" t="s">
        <v>18371</v>
      </c>
      <c r="R1089" s="7">
        <v>40821</v>
      </c>
      <c r="S1089" s="8">
        <f t="shared" si="128"/>
        <v>2011</v>
      </c>
      <c r="T1089" s="8">
        <v>2011</v>
      </c>
      <c r="U1089" s="8">
        <f t="shared" si="129"/>
        <v>11</v>
      </c>
      <c r="V1089" s="7">
        <v>40821</v>
      </c>
      <c r="W1089" t="s">
        <v>1265</v>
      </c>
      <c r="X1089" s="2">
        <v>7.1150000000000002</v>
      </c>
      <c r="Y1089" s="6">
        <f t="shared" si="130"/>
        <v>0.18993086142921972</v>
      </c>
      <c r="AA1089">
        <v>27863</v>
      </c>
      <c r="AB1089">
        <v>22680</v>
      </c>
      <c r="AC1089">
        <v>15205126</v>
      </c>
      <c r="AD1089" t="s">
        <v>2</v>
      </c>
      <c r="AE1089">
        <v>133</v>
      </c>
      <c r="AF1089">
        <v>39</v>
      </c>
      <c r="AH1089" t="s">
        <v>18370</v>
      </c>
      <c r="AI1089" t="s">
        <v>18369</v>
      </c>
      <c r="AK1089" t="s">
        <v>18368</v>
      </c>
      <c r="AL1089">
        <v>208</v>
      </c>
      <c r="AM1089" s="5">
        <f t="shared" si="131"/>
        <v>18.90909090909091</v>
      </c>
      <c r="AN1089" s="4">
        <f t="shared" si="132"/>
        <v>2.8639289525317548E-2</v>
      </c>
      <c r="AO1089" s="3"/>
      <c r="AP1089">
        <v>0</v>
      </c>
      <c r="AR1089" t="s">
        <v>1</v>
      </c>
      <c r="AT1089" s="2" t="s">
        <v>0</v>
      </c>
      <c r="AU1089" s="1">
        <f t="shared" si="133"/>
        <v>14.154338985804907</v>
      </c>
      <c r="AV1089" s="1">
        <f t="shared" si="134"/>
        <v>10.928507547726865</v>
      </c>
      <c r="AW1089" s="1">
        <f t="shared" si="135"/>
        <v>7.7026761096488201</v>
      </c>
    </row>
    <row r="1090" spans="1:49" x14ac:dyDescent="0.2">
      <c r="A1090">
        <v>1088</v>
      </c>
      <c r="B1090" t="s">
        <v>18367</v>
      </c>
      <c r="C1090" t="s">
        <v>18366</v>
      </c>
      <c r="E1090">
        <v>21780262</v>
      </c>
      <c r="F1090" t="s">
        <v>18365</v>
      </c>
      <c r="G1090" t="s">
        <v>6</v>
      </c>
      <c r="H1090" t="s">
        <v>5</v>
      </c>
      <c r="I1090" t="s">
        <v>18364</v>
      </c>
      <c r="J1090" t="s">
        <v>18363</v>
      </c>
      <c r="K1090" t="s">
        <v>18362</v>
      </c>
      <c r="L1090" t="s">
        <v>18361</v>
      </c>
      <c r="M1090" t="s">
        <v>224</v>
      </c>
      <c r="N1090">
        <v>8</v>
      </c>
      <c r="O1090" t="s">
        <v>18360</v>
      </c>
      <c r="P1090" t="s">
        <v>18359</v>
      </c>
      <c r="Q1090" t="s">
        <v>18358</v>
      </c>
      <c r="R1090" s="7">
        <v>40820</v>
      </c>
      <c r="S1090" s="8">
        <f t="shared" ref="S1090:S1153" si="136">YEAR(R1090)</f>
        <v>2011</v>
      </c>
      <c r="T1090" s="8">
        <v>2011</v>
      </c>
      <c r="U1090" s="8">
        <f t="shared" ref="U1090:U1153" si="137">2022-T1090</f>
        <v>11</v>
      </c>
      <c r="V1090" s="7">
        <v>40820</v>
      </c>
      <c r="W1090" t="s">
        <v>1397</v>
      </c>
      <c r="X1090" s="2">
        <v>5.8310000000000004</v>
      </c>
      <c r="Y1090" s="6">
        <f t="shared" ref="Y1090:Y1153" si="138">(X1090-$Z$4)/($Z$3-$Z$4)</f>
        <v>0.15565521475668029</v>
      </c>
      <c r="AA1090">
        <v>14337851</v>
      </c>
      <c r="AB1090">
        <v>22687</v>
      </c>
      <c r="AC1090">
        <v>15213773</v>
      </c>
      <c r="AD1090" t="s">
        <v>2</v>
      </c>
      <c r="AE1090">
        <v>50</v>
      </c>
      <c r="AF1090">
        <v>41</v>
      </c>
      <c r="AH1090" t="s">
        <v>18357</v>
      </c>
      <c r="AI1090" t="s">
        <v>18356</v>
      </c>
      <c r="AJ1090" t="s">
        <v>18355</v>
      </c>
      <c r="AK1090" t="s">
        <v>18354</v>
      </c>
      <c r="AL1090">
        <v>15</v>
      </c>
      <c r="AM1090" s="5">
        <f t="shared" ref="AM1090:AM1153" si="139">AL1090/U1090</f>
        <v>1.3636363636363635</v>
      </c>
      <c r="AN1090" s="4">
        <f t="shared" ref="AN1090:AN1153" si="140">(AM1090-$AO$4)/($AO$3-$AO$4)</f>
        <v>2.0653333792296307E-3</v>
      </c>
      <c r="AO1090" s="3"/>
      <c r="AP1090">
        <v>0</v>
      </c>
      <c r="AR1090" t="s">
        <v>1</v>
      </c>
      <c r="AT1090" s="2" t="s">
        <v>0</v>
      </c>
      <c r="AU1090" s="1">
        <f t="shared" ref="AU1090:AU1153" si="141">(Y1090*0.7+AN1090*0.3)*100</f>
        <v>10.957825034344507</v>
      </c>
      <c r="AV1090" s="1">
        <f t="shared" ref="AV1090:AV1153" si="142">(Y1090*0.5+AN1090*0.5)*100</f>
        <v>7.8860274067954954</v>
      </c>
      <c r="AW1090" s="1">
        <f t="shared" ref="AW1090:AW1153" si="143">(Y1090*0.3+AN1090*0.7)*100</f>
        <v>4.8142297792464834</v>
      </c>
    </row>
    <row r="1091" spans="1:49" x14ac:dyDescent="0.2">
      <c r="A1091">
        <v>1089</v>
      </c>
      <c r="B1091" t="s">
        <v>18353</v>
      </c>
      <c r="C1091" t="s">
        <v>18352</v>
      </c>
      <c r="F1091" t="s">
        <v>18351</v>
      </c>
      <c r="G1091" t="s">
        <v>6</v>
      </c>
      <c r="H1091" t="s">
        <v>5</v>
      </c>
      <c r="I1091" t="s">
        <v>18350</v>
      </c>
      <c r="J1091" t="s">
        <v>18349</v>
      </c>
      <c r="K1091" t="s">
        <v>18348</v>
      </c>
      <c r="L1091" t="s">
        <v>18347</v>
      </c>
      <c r="M1091" t="s">
        <v>14</v>
      </c>
      <c r="N1091">
        <v>5</v>
      </c>
      <c r="O1091" t="s">
        <v>18346</v>
      </c>
      <c r="P1091" t="s">
        <v>18345</v>
      </c>
      <c r="Q1091" t="s">
        <v>18344</v>
      </c>
      <c r="R1091" s="7">
        <v>40819</v>
      </c>
      <c r="S1091" s="8">
        <f t="shared" si="136"/>
        <v>2011</v>
      </c>
      <c r="T1091" s="8">
        <v>2011</v>
      </c>
      <c r="U1091" s="8">
        <f t="shared" si="137"/>
        <v>11</v>
      </c>
      <c r="V1091" s="7">
        <v>40819</v>
      </c>
      <c r="W1091" t="s">
        <v>1263</v>
      </c>
      <c r="X1091" s="2">
        <v>1.1819999999999999</v>
      </c>
      <c r="Y1091" s="6">
        <f t="shared" si="138"/>
        <v>3.1552814927524625E-2</v>
      </c>
      <c r="AA1091">
        <v>36951</v>
      </c>
      <c r="AB1091">
        <v>27030</v>
      </c>
      <c r="AD1091" t="s">
        <v>2</v>
      </c>
      <c r="AE1091">
        <v>99</v>
      </c>
      <c r="AF1091">
        <v>14</v>
      </c>
      <c r="AG1091">
        <v>141115</v>
      </c>
      <c r="AI1091" t="s">
        <v>18343</v>
      </c>
      <c r="AK1091" t="s">
        <v>18342</v>
      </c>
      <c r="AL1091">
        <v>27</v>
      </c>
      <c r="AM1091" s="5">
        <f t="shared" si="139"/>
        <v>2.4545454545454546</v>
      </c>
      <c r="AN1091" s="4">
        <f t="shared" si="140"/>
        <v>3.7176000826133352E-3</v>
      </c>
      <c r="AO1091" s="3"/>
      <c r="AP1091">
        <v>0</v>
      </c>
      <c r="AQ1091" t="s">
        <v>197</v>
      </c>
      <c r="AR1091">
        <v>901827</v>
      </c>
      <c r="AS1091" t="s">
        <v>196</v>
      </c>
      <c r="AT1091" s="2">
        <v>3.7909999999999999</v>
      </c>
      <c r="AU1091" s="1">
        <f t="shared" si="141"/>
        <v>2.3202250474051236</v>
      </c>
      <c r="AV1091" s="1">
        <f t="shared" si="142"/>
        <v>1.7635207505068979</v>
      </c>
      <c r="AW1091" s="1">
        <f t="shared" si="143"/>
        <v>1.2068164536086723</v>
      </c>
    </row>
    <row r="1092" spans="1:49" x14ac:dyDescent="0.2">
      <c r="A1092">
        <v>1090</v>
      </c>
      <c r="B1092" t="s">
        <v>18341</v>
      </c>
      <c r="C1092" t="s">
        <v>18340</v>
      </c>
      <c r="F1092" t="s">
        <v>18339</v>
      </c>
      <c r="G1092" t="s">
        <v>6</v>
      </c>
      <c r="H1092" t="s">
        <v>5</v>
      </c>
      <c r="I1092" t="s">
        <v>14426</v>
      </c>
      <c r="J1092">
        <v>60010065</v>
      </c>
      <c r="K1092" t="s">
        <v>1803</v>
      </c>
      <c r="L1092" t="s">
        <v>1378</v>
      </c>
      <c r="M1092" t="s">
        <v>17</v>
      </c>
      <c r="N1092">
        <v>3</v>
      </c>
      <c r="O1092" t="s">
        <v>14425</v>
      </c>
      <c r="P1092" t="s">
        <v>14424</v>
      </c>
      <c r="Q1092" t="s">
        <v>1802</v>
      </c>
      <c r="R1092" s="7">
        <v>40819</v>
      </c>
      <c r="S1092" s="8">
        <f t="shared" si="136"/>
        <v>2011</v>
      </c>
      <c r="T1092" s="8">
        <v>2011</v>
      </c>
      <c r="U1092" s="8">
        <f t="shared" si="137"/>
        <v>11</v>
      </c>
      <c r="V1092" s="7">
        <v>2011</v>
      </c>
      <c r="W1092" t="s">
        <v>970</v>
      </c>
      <c r="X1092" s="2">
        <v>1.3280000000000001</v>
      </c>
      <c r="Y1092" s="6">
        <f t="shared" si="138"/>
        <v>3.5450201542937994E-2</v>
      </c>
      <c r="AA1092">
        <v>15361225</v>
      </c>
      <c r="AB1092">
        <v>18894</v>
      </c>
      <c r="AD1092" t="s">
        <v>2</v>
      </c>
      <c r="AE1092">
        <v>10</v>
      </c>
      <c r="AG1092">
        <v>6015533</v>
      </c>
      <c r="AH1092" t="s">
        <v>18338</v>
      </c>
      <c r="AI1092" t="s">
        <v>18337</v>
      </c>
      <c r="AJ1092" t="s">
        <v>18336</v>
      </c>
      <c r="AK1092" t="s">
        <v>18335</v>
      </c>
      <c r="AL1092">
        <v>32</v>
      </c>
      <c r="AM1092" s="5">
        <f t="shared" si="139"/>
        <v>2.9090909090909092</v>
      </c>
      <c r="AN1092" s="4">
        <f t="shared" si="140"/>
        <v>4.4060445423565455E-3</v>
      </c>
      <c r="AO1092" s="3"/>
      <c r="AP1092">
        <v>0</v>
      </c>
      <c r="AQ1092" t="s">
        <v>342</v>
      </c>
      <c r="AR1092" t="s">
        <v>1026</v>
      </c>
      <c r="AS1092" t="s">
        <v>341</v>
      </c>
      <c r="AT1092" s="2">
        <v>3.8340000000000001</v>
      </c>
      <c r="AU1092" s="1">
        <f t="shared" si="141"/>
        <v>2.613695444276356</v>
      </c>
      <c r="AV1092" s="1">
        <f t="shared" si="142"/>
        <v>1.992812304264727</v>
      </c>
      <c r="AW1092" s="1">
        <f t="shared" si="143"/>
        <v>1.371929164253098</v>
      </c>
    </row>
    <row r="1093" spans="1:49" x14ac:dyDescent="0.2">
      <c r="A1093">
        <v>1091</v>
      </c>
      <c r="B1093" t="s">
        <v>18334</v>
      </c>
      <c r="C1093" t="s">
        <v>18333</v>
      </c>
      <c r="F1093" t="s">
        <v>18332</v>
      </c>
      <c r="G1093" t="s">
        <v>6</v>
      </c>
      <c r="H1093" t="s">
        <v>5</v>
      </c>
      <c r="I1093" t="s">
        <v>18331</v>
      </c>
      <c r="J1093">
        <v>60007751</v>
      </c>
      <c r="K1093" t="s">
        <v>1877</v>
      </c>
      <c r="L1093" t="s">
        <v>700</v>
      </c>
      <c r="M1093" t="s">
        <v>388</v>
      </c>
      <c r="N1093">
        <v>3</v>
      </c>
      <c r="O1093" t="s">
        <v>18330</v>
      </c>
      <c r="P1093" t="s">
        <v>18329</v>
      </c>
      <c r="Q1093" t="s">
        <v>18328</v>
      </c>
      <c r="R1093" s="7">
        <v>40819</v>
      </c>
      <c r="S1093" s="8">
        <f t="shared" si="136"/>
        <v>2011</v>
      </c>
      <c r="T1093" s="8">
        <v>2011</v>
      </c>
      <c r="U1093" s="8">
        <f t="shared" si="137"/>
        <v>11</v>
      </c>
      <c r="V1093" s="7">
        <v>2011</v>
      </c>
      <c r="W1093" t="s">
        <v>970</v>
      </c>
      <c r="X1093" s="2">
        <v>1.3280000000000001</v>
      </c>
      <c r="Y1093" s="6">
        <f t="shared" si="138"/>
        <v>3.5450201542937994E-2</v>
      </c>
      <c r="AA1093">
        <v>15361225</v>
      </c>
      <c r="AB1093">
        <v>18894</v>
      </c>
      <c r="AD1093" t="s">
        <v>2</v>
      </c>
      <c r="AE1093">
        <v>10</v>
      </c>
      <c r="AG1093">
        <v>6009171</v>
      </c>
      <c r="AH1093" t="s">
        <v>18327</v>
      </c>
      <c r="AI1093" t="s">
        <v>18326</v>
      </c>
      <c r="AJ1093" t="s">
        <v>18325</v>
      </c>
      <c r="AK1093" t="s">
        <v>18324</v>
      </c>
      <c r="AL1093">
        <v>38</v>
      </c>
      <c r="AM1093" s="5">
        <f t="shared" si="139"/>
        <v>3.4545454545454546</v>
      </c>
      <c r="AN1093" s="4">
        <f t="shared" si="140"/>
        <v>5.232177894048398E-3</v>
      </c>
      <c r="AO1093" s="3"/>
      <c r="AP1093">
        <v>0</v>
      </c>
      <c r="AQ1093" t="s">
        <v>2136</v>
      </c>
      <c r="AR1093" t="s">
        <v>1</v>
      </c>
      <c r="AS1093" t="s">
        <v>2135</v>
      </c>
      <c r="AT1093" s="2">
        <v>3.8340000000000001</v>
      </c>
      <c r="AU1093" s="1">
        <f t="shared" si="141"/>
        <v>2.6384794448271114</v>
      </c>
      <c r="AV1093" s="1">
        <f t="shared" si="142"/>
        <v>2.0341189718493196</v>
      </c>
      <c r="AW1093" s="1">
        <f t="shared" si="143"/>
        <v>1.4297584988715277</v>
      </c>
    </row>
    <row r="1094" spans="1:49" x14ac:dyDescent="0.2">
      <c r="A1094">
        <v>1092</v>
      </c>
      <c r="B1094" t="s">
        <v>18323</v>
      </c>
      <c r="C1094" t="s">
        <v>18322</v>
      </c>
      <c r="F1094" t="s">
        <v>18321</v>
      </c>
      <c r="G1094" t="s">
        <v>6</v>
      </c>
      <c r="H1094" t="s">
        <v>5</v>
      </c>
      <c r="I1094" t="s">
        <v>16683</v>
      </c>
      <c r="J1094" t="s">
        <v>16682</v>
      </c>
      <c r="K1094" t="s">
        <v>16681</v>
      </c>
      <c r="L1094" t="s">
        <v>16680</v>
      </c>
      <c r="M1094" t="s">
        <v>16679</v>
      </c>
      <c r="N1094">
        <v>4</v>
      </c>
      <c r="O1094" t="s">
        <v>18320</v>
      </c>
      <c r="P1094" t="s">
        <v>18319</v>
      </c>
      <c r="Q1094" t="s">
        <v>18318</v>
      </c>
      <c r="R1094" s="7">
        <v>40819</v>
      </c>
      <c r="S1094" s="8">
        <f t="shared" si="136"/>
        <v>2011</v>
      </c>
      <c r="T1094" s="8">
        <v>2011</v>
      </c>
      <c r="U1094" s="8">
        <f t="shared" si="137"/>
        <v>11</v>
      </c>
      <c r="V1094" s="7">
        <v>2011</v>
      </c>
      <c r="W1094" t="s">
        <v>970</v>
      </c>
      <c r="X1094" s="2">
        <v>1.3280000000000001</v>
      </c>
      <c r="Y1094" s="6">
        <f t="shared" si="138"/>
        <v>3.5450201542937994E-2</v>
      </c>
      <c r="AA1094">
        <v>15361225</v>
      </c>
      <c r="AB1094">
        <v>18894</v>
      </c>
      <c r="AD1094" t="s">
        <v>2</v>
      </c>
      <c r="AE1094">
        <v>10</v>
      </c>
      <c r="AG1094">
        <v>6017096</v>
      </c>
      <c r="AH1094" t="s">
        <v>18317</v>
      </c>
      <c r="AI1094" t="s">
        <v>18316</v>
      </c>
      <c r="AJ1094" t="s">
        <v>18315</v>
      </c>
      <c r="AK1094" t="s">
        <v>18314</v>
      </c>
      <c r="AL1094">
        <v>20</v>
      </c>
      <c r="AM1094" s="5">
        <f t="shared" si="139"/>
        <v>1.8181818181818181</v>
      </c>
      <c r="AN1094" s="4">
        <f t="shared" si="140"/>
        <v>2.7537778389728406E-3</v>
      </c>
      <c r="AO1094" s="3"/>
      <c r="AP1094">
        <v>0</v>
      </c>
      <c r="AR1094" t="s">
        <v>1</v>
      </c>
      <c r="AS1094" t="s">
        <v>1791</v>
      </c>
      <c r="AT1094" s="2">
        <v>3.8340000000000001</v>
      </c>
      <c r="AU1094" s="1">
        <f t="shared" si="141"/>
        <v>2.5641274431748449</v>
      </c>
      <c r="AV1094" s="1">
        <f t="shared" si="142"/>
        <v>1.9101989690955419</v>
      </c>
      <c r="AW1094" s="1">
        <f t="shared" si="143"/>
        <v>1.2562704950162387</v>
      </c>
    </row>
    <row r="1095" spans="1:49" x14ac:dyDescent="0.2">
      <c r="A1095">
        <v>1093</v>
      </c>
      <c r="B1095" t="s">
        <v>18313</v>
      </c>
      <c r="C1095" t="s">
        <v>18312</v>
      </c>
      <c r="F1095" t="s">
        <v>18311</v>
      </c>
      <c r="G1095" t="s">
        <v>6</v>
      </c>
      <c r="H1095" t="s">
        <v>5</v>
      </c>
      <c r="I1095" t="s">
        <v>18310</v>
      </c>
      <c r="J1095" t="s">
        <v>18309</v>
      </c>
      <c r="K1095" t="s">
        <v>18308</v>
      </c>
      <c r="L1095" t="s">
        <v>777</v>
      </c>
      <c r="M1095" t="s">
        <v>135</v>
      </c>
      <c r="N1095">
        <v>4</v>
      </c>
      <c r="O1095" t="s">
        <v>18307</v>
      </c>
      <c r="P1095" t="s">
        <v>18306</v>
      </c>
      <c r="Q1095" t="s">
        <v>18305</v>
      </c>
      <c r="R1095" s="7">
        <v>40817</v>
      </c>
      <c r="S1095" s="8">
        <f t="shared" si="136"/>
        <v>2011</v>
      </c>
      <c r="T1095" s="8">
        <v>2011</v>
      </c>
      <c r="U1095" s="8">
        <f t="shared" si="137"/>
        <v>11</v>
      </c>
      <c r="V1095" s="7">
        <v>40817</v>
      </c>
      <c r="W1095" t="s">
        <v>18304</v>
      </c>
      <c r="X1095" s="2">
        <v>0.81599999999999995</v>
      </c>
      <c r="Y1095" s="6">
        <f t="shared" si="138"/>
        <v>2.1782653960118522E-2</v>
      </c>
      <c r="AA1095">
        <v>16747348</v>
      </c>
      <c r="AB1095">
        <v>19600166401</v>
      </c>
      <c r="AD1095" t="s">
        <v>2</v>
      </c>
      <c r="AE1095">
        <v>54</v>
      </c>
      <c r="AF1095">
        <v>10</v>
      </c>
      <c r="AH1095" t="s">
        <v>18303</v>
      </c>
      <c r="AI1095" t="s">
        <v>18302</v>
      </c>
      <c r="AK1095" t="s">
        <v>18301</v>
      </c>
      <c r="AL1095">
        <v>5</v>
      </c>
      <c r="AM1095" s="5">
        <f t="shared" si="139"/>
        <v>0.45454545454545453</v>
      </c>
      <c r="AN1095" s="4">
        <f t="shared" si="140"/>
        <v>6.8844445974321016E-4</v>
      </c>
      <c r="AO1095" s="3"/>
      <c r="AP1095">
        <v>0</v>
      </c>
      <c r="AQ1095" t="s">
        <v>1120</v>
      </c>
      <c r="AR1095" t="s">
        <v>18300</v>
      </c>
      <c r="AS1095" t="s">
        <v>1119</v>
      </c>
      <c r="AT1095" s="2" t="s">
        <v>0</v>
      </c>
      <c r="AU1095" s="1">
        <f t="shared" si="141"/>
        <v>1.5454391110005925</v>
      </c>
      <c r="AV1095" s="1">
        <f t="shared" si="142"/>
        <v>1.1235549209930866</v>
      </c>
      <c r="AW1095" s="1">
        <f t="shared" si="143"/>
        <v>0.70167073098558042</v>
      </c>
    </row>
    <row r="1096" spans="1:49" x14ac:dyDescent="0.2">
      <c r="A1096">
        <v>1094</v>
      </c>
      <c r="B1096" t="s">
        <v>18299</v>
      </c>
      <c r="C1096" t="s">
        <v>18298</v>
      </c>
      <c r="F1096" t="s">
        <v>18297</v>
      </c>
      <c r="G1096" t="s">
        <v>6</v>
      </c>
      <c r="H1096" t="s">
        <v>5</v>
      </c>
      <c r="I1096" t="s">
        <v>18296</v>
      </c>
      <c r="J1096">
        <v>60000891</v>
      </c>
      <c r="K1096" t="s">
        <v>2186</v>
      </c>
      <c r="L1096" t="s">
        <v>2185</v>
      </c>
      <c r="M1096" t="s">
        <v>184</v>
      </c>
      <c r="N1096">
        <v>3</v>
      </c>
      <c r="O1096" t="s">
        <v>18295</v>
      </c>
      <c r="P1096" t="s">
        <v>18294</v>
      </c>
      <c r="Q1096" t="s">
        <v>2184</v>
      </c>
      <c r="R1096" s="7">
        <v>40817</v>
      </c>
      <c r="S1096" s="8">
        <f t="shared" si="136"/>
        <v>2011</v>
      </c>
      <c r="T1096" s="8">
        <v>2011</v>
      </c>
      <c r="U1096" s="8">
        <f t="shared" si="137"/>
        <v>11</v>
      </c>
      <c r="V1096" s="7">
        <v>40817</v>
      </c>
      <c r="W1096" t="s">
        <v>18293</v>
      </c>
      <c r="X1096" s="2">
        <v>0.189</v>
      </c>
      <c r="Y1096" s="6">
        <f t="shared" si="138"/>
        <v>5.0452470569392173E-3</v>
      </c>
      <c r="AA1096">
        <v>15541045</v>
      </c>
      <c r="AB1096">
        <v>11900154400</v>
      </c>
      <c r="AC1096">
        <v>15541053</v>
      </c>
      <c r="AD1096" t="s">
        <v>2</v>
      </c>
      <c r="AE1096">
        <v>6</v>
      </c>
      <c r="AF1096">
        <v>4</v>
      </c>
      <c r="AH1096" t="s">
        <v>460</v>
      </c>
      <c r="AI1096" t="s">
        <v>18292</v>
      </c>
      <c r="AJ1096" t="s">
        <v>18291</v>
      </c>
      <c r="AK1096" t="s">
        <v>18290</v>
      </c>
      <c r="AL1096">
        <v>1</v>
      </c>
      <c r="AM1096" s="5">
        <f t="shared" si="139"/>
        <v>9.0909090909090912E-2</v>
      </c>
      <c r="AN1096" s="4">
        <f t="shared" si="140"/>
        <v>1.3768889194864205E-4</v>
      </c>
      <c r="AO1096" s="3"/>
      <c r="AP1096">
        <v>0</v>
      </c>
      <c r="AR1096" t="s">
        <v>1</v>
      </c>
      <c r="AT1096" s="2" t="s">
        <v>0</v>
      </c>
      <c r="AU1096" s="1">
        <f t="shared" si="141"/>
        <v>0.35729796074420445</v>
      </c>
      <c r="AV1096" s="1">
        <f t="shared" si="142"/>
        <v>0.25914679744439295</v>
      </c>
      <c r="AW1096" s="1">
        <f t="shared" si="143"/>
        <v>0.16099563414458146</v>
      </c>
    </row>
    <row r="1097" spans="1:49" x14ac:dyDescent="0.2">
      <c r="A1097">
        <v>1095</v>
      </c>
      <c r="B1097" t="s">
        <v>18289</v>
      </c>
      <c r="C1097" t="s">
        <v>18288</v>
      </c>
      <c r="F1097" t="s">
        <v>18287</v>
      </c>
      <c r="G1097" t="s">
        <v>6</v>
      </c>
      <c r="H1097" t="s">
        <v>5</v>
      </c>
      <c r="I1097" t="s">
        <v>2667</v>
      </c>
      <c r="J1097" t="s">
        <v>2512</v>
      </c>
      <c r="K1097" t="s">
        <v>2511</v>
      </c>
      <c r="L1097" t="s">
        <v>244</v>
      </c>
      <c r="M1097" t="s">
        <v>243</v>
      </c>
      <c r="N1097">
        <v>5</v>
      </c>
      <c r="O1097" t="s">
        <v>18286</v>
      </c>
      <c r="P1097" t="s">
        <v>18285</v>
      </c>
      <c r="Q1097" t="s">
        <v>18284</v>
      </c>
      <c r="R1097" s="7">
        <v>40817</v>
      </c>
      <c r="S1097" s="8">
        <f t="shared" si="136"/>
        <v>2011</v>
      </c>
      <c r="T1097" s="8">
        <v>2011</v>
      </c>
      <c r="U1097" s="8">
        <f t="shared" si="137"/>
        <v>11</v>
      </c>
      <c r="V1097" s="7">
        <v>40817</v>
      </c>
      <c r="W1097" t="s">
        <v>927</v>
      </c>
      <c r="X1097" s="2">
        <v>0.88100000000000001</v>
      </c>
      <c r="Y1097" s="6">
        <f t="shared" si="138"/>
        <v>2.3517791836843653E-2</v>
      </c>
      <c r="AA1097">
        <v>10459243</v>
      </c>
      <c r="AB1097">
        <v>17248</v>
      </c>
      <c r="AD1097" t="s">
        <v>2</v>
      </c>
      <c r="AE1097">
        <v>53</v>
      </c>
      <c r="AF1097">
        <v>5</v>
      </c>
      <c r="AG1097">
        <v>6138429</v>
      </c>
      <c r="AH1097" t="s">
        <v>18283</v>
      </c>
      <c r="AI1097" t="s">
        <v>18282</v>
      </c>
      <c r="AJ1097" t="s">
        <v>18281</v>
      </c>
      <c r="AK1097" t="s">
        <v>18280</v>
      </c>
      <c r="AL1097">
        <v>38</v>
      </c>
      <c r="AM1097" s="5">
        <f t="shared" si="139"/>
        <v>3.4545454545454546</v>
      </c>
      <c r="AN1097" s="4">
        <f t="shared" si="140"/>
        <v>5.232177894048398E-3</v>
      </c>
      <c r="AO1097" s="3"/>
      <c r="AP1097">
        <v>0</v>
      </c>
      <c r="AR1097" t="s">
        <v>1</v>
      </c>
      <c r="AT1097" s="2" t="s">
        <v>0</v>
      </c>
      <c r="AU1097" s="1">
        <f t="shared" si="141"/>
        <v>1.8032107654005074</v>
      </c>
      <c r="AV1097" s="1">
        <f t="shared" si="142"/>
        <v>1.4374984865446025</v>
      </c>
      <c r="AW1097" s="1">
        <f t="shared" si="143"/>
        <v>1.0717862076886975</v>
      </c>
    </row>
    <row r="1098" spans="1:49" x14ac:dyDescent="0.2">
      <c r="A1098">
        <v>1096</v>
      </c>
      <c r="B1098" t="s">
        <v>18279</v>
      </c>
      <c r="C1098" t="s">
        <v>18278</v>
      </c>
      <c r="F1098" t="s">
        <v>18277</v>
      </c>
      <c r="G1098" t="s">
        <v>6</v>
      </c>
      <c r="H1098" t="s">
        <v>5</v>
      </c>
      <c r="I1098" t="s">
        <v>18276</v>
      </c>
      <c r="J1098" t="s">
        <v>18275</v>
      </c>
      <c r="K1098" t="s">
        <v>18274</v>
      </c>
      <c r="L1098" t="s">
        <v>18273</v>
      </c>
      <c r="M1098" t="s">
        <v>1155</v>
      </c>
      <c r="N1098">
        <v>2</v>
      </c>
      <c r="O1098" t="s">
        <v>18272</v>
      </c>
      <c r="P1098" t="s">
        <v>18271</v>
      </c>
      <c r="Q1098" t="s">
        <v>18270</v>
      </c>
      <c r="R1098" s="7">
        <v>40817</v>
      </c>
      <c r="S1098" s="8">
        <f t="shared" si="136"/>
        <v>2011</v>
      </c>
      <c r="T1098" s="8">
        <v>2011</v>
      </c>
      <c r="U1098" s="8">
        <f t="shared" si="137"/>
        <v>11</v>
      </c>
      <c r="V1098" s="7">
        <v>40817</v>
      </c>
      <c r="W1098" t="s">
        <v>18240</v>
      </c>
      <c r="X1098" s="2">
        <v>0.47699999999999998</v>
      </c>
      <c r="Y1098" s="6">
        <f t="shared" si="138"/>
        <v>1.2733242572275165E-2</v>
      </c>
      <c r="AA1098">
        <v>855626</v>
      </c>
      <c r="AB1098">
        <v>4300151406</v>
      </c>
      <c r="AC1098">
        <v>18069665</v>
      </c>
      <c r="AD1098" t="s">
        <v>2</v>
      </c>
      <c r="AE1098">
        <v>55</v>
      </c>
      <c r="AF1098">
        <v>4</v>
      </c>
      <c r="AH1098" t="s">
        <v>18269</v>
      </c>
      <c r="AI1098" t="s">
        <v>18268</v>
      </c>
      <c r="AJ1098" t="s">
        <v>18267</v>
      </c>
      <c r="AK1098" t="s">
        <v>18266</v>
      </c>
      <c r="AL1098">
        <v>5</v>
      </c>
      <c r="AM1098" s="5">
        <f t="shared" si="139"/>
        <v>0.45454545454545453</v>
      </c>
      <c r="AN1098" s="4">
        <f t="shared" si="140"/>
        <v>6.8844445974321016E-4</v>
      </c>
      <c r="AO1098" s="3"/>
      <c r="AP1098">
        <v>1</v>
      </c>
      <c r="AR1098" t="s">
        <v>1</v>
      </c>
      <c r="AT1098" s="2">
        <v>1.133</v>
      </c>
      <c r="AU1098" s="1">
        <f t="shared" si="141"/>
        <v>0.91198031385155764</v>
      </c>
      <c r="AV1098" s="1">
        <f t="shared" si="142"/>
        <v>0.67108435160091884</v>
      </c>
      <c r="AW1098" s="1">
        <f t="shared" si="143"/>
        <v>0.43018838935027964</v>
      </c>
    </row>
    <row r="1099" spans="1:49" x14ac:dyDescent="0.2">
      <c r="A1099">
        <v>1097</v>
      </c>
      <c r="B1099" t="s">
        <v>18265</v>
      </c>
      <c r="C1099" t="s">
        <v>18264</v>
      </c>
      <c r="F1099" t="s">
        <v>18263</v>
      </c>
      <c r="G1099" t="s">
        <v>6</v>
      </c>
      <c r="H1099" t="s">
        <v>5</v>
      </c>
      <c r="I1099" t="s">
        <v>18262</v>
      </c>
      <c r="J1099" t="s">
        <v>18261</v>
      </c>
      <c r="K1099" t="s">
        <v>18260</v>
      </c>
      <c r="L1099" t="s">
        <v>18259</v>
      </c>
      <c r="M1099" t="s">
        <v>18258</v>
      </c>
      <c r="N1099">
        <v>4</v>
      </c>
      <c r="O1099" t="s">
        <v>18257</v>
      </c>
      <c r="P1099" t="s">
        <v>18256</v>
      </c>
      <c r="Q1099" t="s">
        <v>18255</v>
      </c>
      <c r="R1099" s="7">
        <v>40817</v>
      </c>
      <c r="S1099" s="8">
        <f t="shared" si="136"/>
        <v>2011</v>
      </c>
      <c r="T1099" s="8">
        <v>2011</v>
      </c>
      <c r="U1099" s="8">
        <f t="shared" si="137"/>
        <v>11</v>
      </c>
      <c r="V1099" s="7">
        <v>40817</v>
      </c>
      <c r="W1099" t="s">
        <v>18240</v>
      </c>
      <c r="X1099" s="2">
        <v>0.47699999999999998</v>
      </c>
      <c r="Y1099" s="6">
        <f t="shared" si="138"/>
        <v>1.2733242572275165E-2</v>
      </c>
      <c r="AA1099">
        <v>855626</v>
      </c>
      <c r="AB1099">
        <v>4300151406</v>
      </c>
      <c r="AC1099">
        <v>18069665</v>
      </c>
      <c r="AD1099" t="s">
        <v>2</v>
      </c>
      <c r="AE1099">
        <v>55</v>
      </c>
      <c r="AF1099">
        <v>4</v>
      </c>
      <c r="AH1099" t="s">
        <v>18254</v>
      </c>
      <c r="AI1099" t="s">
        <v>18253</v>
      </c>
      <c r="AJ1099" t="s">
        <v>18252</v>
      </c>
      <c r="AK1099" t="s">
        <v>18251</v>
      </c>
      <c r="AL1099">
        <v>1</v>
      </c>
      <c r="AM1099" s="5">
        <f t="shared" si="139"/>
        <v>9.0909090909090912E-2</v>
      </c>
      <c r="AN1099" s="4">
        <f t="shared" si="140"/>
        <v>1.3768889194864205E-4</v>
      </c>
      <c r="AO1099" s="3"/>
      <c r="AP1099">
        <v>1</v>
      </c>
      <c r="AR1099" t="s">
        <v>1</v>
      </c>
      <c r="AT1099" s="2">
        <v>1.133</v>
      </c>
      <c r="AU1099" s="1">
        <f t="shared" si="141"/>
        <v>0.89545764681772078</v>
      </c>
      <c r="AV1099" s="1">
        <f t="shared" si="142"/>
        <v>0.64354657321119035</v>
      </c>
      <c r="AW1099" s="1">
        <f t="shared" si="143"/>
        <v>0.39163549960465988</v>
      </c>
    </row>
    <row r="1100" spans="1:49" x14ac:dyDescent="0.2">
      <c r="A1100">
        <v>1098</v>
      </c>
      <c r="B1100" t="s">
        <v>18250</v>
      </c>
      <c r="C1100" t="s">
        <v>18249</v>
      </c>
      <c r="F1100" t="s">
        <v>18248</v>
      </c>
      <c r="G1100" t="s">
        <v>6</v>
      </c>
      <c r="H1100" t="s">
        <v>5</v>
      </c>
      <c r="I1100" t="s">
        <v>18247</v>
      </c>
      <c r="J1100" t="s">
        <v>18246</v>
      </c>
      <c r="K1100" t="s">
        <v>18245</v>
      </c>
      <c r="L1100" t="s">
        <v>18244</v>
      </c>
      <c r="M1100" t="s">
        <v>2659</v>
      </c>
      <c r="N1100">
        <v>4</v>
      </c>
      <c r="O1100" t="s">
        <v>18243</v>
      </c>
      <c r="P1100" t="s">
        <v>18242</v>
      </c>
      <c r="Q1100" t="s">
        <v>18241</v>
      </c>
      <c r="R1100" s="7">
        <v>40817</v>
      </c>
      <c r="S1100" s="8">
        <f t="shared" si="136"/>
        <v>2011</v>
      </c>
      <c r="T1100" s="8">
        <v>2011</v>
      </c>
      <c r="U1100" s="8">
        <f t="shared" si="137"/>
        <v>11</v>
      </c>
      <c r="V1100" s="7">
        <v>40817</v>
      </c>
      <c r="W1100" t="s">
        <v>18240</v>
      </c>
      <c r="X1100" s="2">
        <v>0.47699999999999998</v>
      </c>
      <c r="Y1100" s="6">
        <f t="shared" si="138"/>
        <v>1.2733242572275165E-2</v>
      </c>
      <c r="AA1100">
        <v>855626</v>
      </c>
      <c r="AB1100">
        <v>4300151406</v>
      </c>
      <c r="AC1100">
        <v>18069665</v>
      </c>
      <c r="AD1100" t="s">
        <v>2</v>
      </c>
      <c r="AE1100">
        <v>55</v>
      </c>
      <c r="AF1100">
        <v>4</v>
      </c>
      <c r="AH1100" t="s">
        <v>18239</v>
      </c>
      <c r="AI1100" t="s">
        <v>18238</v>
      </c>
      <c r="AJ1100" t="s">
        <v>18237</v>
      </c>
      <c r="AK1100" t="s">
        <v>18236</v>
      </c>
      <c r="AL1100">
        <v>0</v>
      </c>
      <c r="AM1100" s="5">
        <f t="shared" si="139"/>
        <v>0</v>
      </c>
      <c r="AN1100" s="4">
        <f t="shared" si="140"/>
        <v>0</v>
      </c>
      <c r="AO1100" s="3"/>
      <c r="AP1100">
        <v>1</v>
      </c>
      <c r="AR1100" t="s">
        <v>1</v>
      </c>
      <c r="AT1100" s="2">
        <v>1.133</v>
      </c>
      <c r="AU1100" s="1">
        <f t="shared" si="141"/>
        <v>0.89132698005926148</v>
      </c>
      <c r="AV1100" s="1">
        <f t="shared" si="142"/>
        <v>0.63666212861375826</v>
      </c>
      <c r="AW1100" s="1">
        <f t="shared" si="143"/>
        <v>0.38199727716825493</v>
      </c>
    </row>
    <row r="1101" spans="1:49" x14ac:dyDescent="0.2">
      <c r="A1101">
        <v>1099</v>
      </c>
      <c r="B1101" t="s">
        <v>18235</v>
      </c>
      <c r="C1101" t="s">
        <v>18234</v>
      </c>
      <c r="F1101" t="s">
        <v>18233</v>
      </c>
      <c r="G1101" t="s">
        <v>6</v>
      </c>
      <c r="H1101" t="s">
        <v>5</v>
      </c>
      <c r="I1101" t="s">
        <v>18232</v>
      </c>
      <c r="J1101">
        <v>60017250</v>
      </c>
      <c r="K1101" t="s">
        <v>18231</v>
      </c>
      <c r="L1101" t="s">
        <v>18230</v>
      </c>
      <c r="M1101" t="s">
        <v>184</v>
      </c>
      <c r="N1101">
        <v>2</v>
      </c>
      <c r="O1101" t="s">
        <v>18229</v>
      </c>
      <c r="P1101" t="s">
        <v>18228</v>
      </c>
      <c r="Q1101" t="s">
        <v>18227</v>
      </c>
      <c r="R1101" s="7">
        <v>40817</v>
      </c>
      <c r="S1101" s="8">
        <f t="shared" si="136"/>
        <v>2011</v>
      </c>
      <c r="T1101" s="8">
        <v>2011</v>
      </c>
      <c r="U1101" s="8">
        <f t="shared" si="137"/>
        <v>11</v>
      </c>
      <c r="V1101" s="7">
        <v>40817</v>
      </c>
      <c r="W1101" t="s">
        <v>18226</v>
      </c>
      <c r="X1101" s="2" t="s">
        <v>0</v>
      </c>
      <c r="Y1101" s="6" t="e">
        <f t="shared" si="138"/>
        <v>#VALUE!</v>
      </c>
      <c r="AA1101">
        <v>11250003</v>
      </c>
      <c r="AB1101">
        <v>22513</v>
      </c>
      <c r="AC1101">
        <v>17485851</v>
      </c>
      <c r="AD1101" t="s">
        <v>2</v>
      </c>
      <c r="AE1101">
        <v>78</v>
      </c>
      <c r="AF1101" t="s">
        <v>230</v>
      </c>
      <c r="AH1101" t="s">
        <v>18225</v>
      </c>
      <c r="AI1101" t="s">
        <v>18224</v>
      </c>
      <c r="AJ1101" t="s">
        <v>18223</v>
      </c>
      <c r="AK1101" t="s">
        <v>18222</v>
      </c>
      <c r="AL1101">
        <v>2</v>
      </c>
      <c r="AM1101" s="5">
        <f t="shared" si="139"/>
        <v>0.18181818181818182</v>
      </c>
      <c r="AN1101" s="4">
        <f t="shared" si="140"/>
        <v>2.753777838972841E-4</v>
      </c>
      <c r="AO1101" s="3"/>
      <c r="AP1101">
        <v>1</v>
      </c>
      <c r="AR1101" t="s">
        <v>1</v>
      </c>
      <c r="AT1101" s="2" t="s">
        <v>0</v>
      </c>
      <c r="AU1101" s="1" t="e">
        <f t="shared" si="141"/>
        <v>#VALUE!</v>
      </c>
      <c r="AV1101" s="1" t="e">
        <f t="shared" si="142"/>
        <v>#VALUE!</v>
      </c>
      <c r="AW1101" s="1" t="e">
        <f t="shared" si="143"/>
        <v>#VALUE!</v>
      </c>
    </row>
    <row r="1102" spans="1:49" x14ac:dyDescent="0.2">
      <c r="A1102">
        <v>1100</v>
      </c>
      <c r="B1102" t="s">
        <v>18221</v>
      </c>
      <c r="C1102" t="s">
        <v>18220</v>
      </c>
      <c r="F1102" t="s">
        <v>18219</v>
      </c>
      <c r="G1102" t="s">
        <v>6</v>
      </c>
      <c r="H1102" t="s">
        <v>5</v>
      </c>
      <c r="I1102" t="s">
        <v>145</v>
      </c>
      <c r="J1102" t="s">
        <v>18218</v>
      </c>
      <c r="K1102" t="s">
        <v>18217</v>
      </c>
      <c r="L1102" t="s">
        <v>18216</v>
      </c>
      <c r="M1102" t="s">
        <v>18215</v>
      </c>
      <c r="N1102">
        <v>3</v>
      </c>
      <c r="O1102" t="s">
        <v>18214</v>
      </c>
      <c r="P1102" t="s">
        <v>18213</v>
      </c>
      <c r="Q1102" t="s">
        <v>18212</v>
      </c>
      <c r="R1102" s="7">
        <v>40817</v>
      </c>
      <c r="S1102" s="8">
        <f t="shared" si="136"/>
        <v>2011</v>
      </c>
      <c r="T1102" s="8">
        <v>2011</v>
      </c>
      <c r="U1102" s="8">
        <f t="shared" si="137"/>
        <v>11</v>
      </c>
      <c r="V1102" s="7">
        <v>40817</v>
      </c>
      <c r="W1102" t="s">
        <v>144</v>
      </c>
      <c r="X1102" s="2">
        <v>0.51100000000000001</v>
      </c>
      <c r="Y1102" s="6">
        <f t="shared" si="138"/>
        <v>1.3640853153946772E-2</v>
      </c>
      <c r="AA1102">
        <v>222933</v>
      </c>
      <c r="AB1102">
        <v>29630</v>
      </c>
      <c r="AC1102">
        <v>14645262</v>
      </c>
      <c r="AD1102" t="s">
        <v>2</v>
      </c>
      <c r="AE1102">
        <v>45</v>
      </c>
      <c r="AF1102" t="s">
        <v>18211</v>
      </c>
      <c r="AH1102" t="s">
        <v>18210</v>
      </c>
      <c r="AI1102" t="s">
        <v>18209</v>
      </c>
      <c r="AJ1102" t="s">
        <v>18208</v>
      </c>
      <c r="AK1102" t="s">
        <v>18207</v>
      </c>
      <c r="AL1102">
        <v>8</v>
      </c>
      <c r="AM1102" s="5">
        <f t="shared" si="139"/>
        <v>0.72727272727272729</v>
      </c>
      <c r="AN1102" s="4">
        <f t="shared" si="140"/>
        <v>1.1015111355891364E-3</v>
      </c>
      <c r="AO1102" s="3"/>
      <c r="AP1102">
        <v>0</v>
      </c>
      <c r="AQ1102" t="s">
        <v>3147</v>
      </c>
      <c r="AR1102" t="s">
        <v>18206</v>
      </c>
      <c r="AS1102" t="s">
        <v>3146</v>
      </c>
      <c r="AT1102" s="2">
        <v>1.016</v>
      </c>
      <c r="AU1102" s="1">
        <f t="shared" si="141"/>
        <v>0.98790505484394819</v>
      </c>
      <c r="AV1102" s="1">
        <f t="shared" si="142"/>
        <v>0.73711821447679537</v>
      </c>
      <c r="AW1102" s="1">
        <f t="shared" si="143"/>
        <v>0.48633137410964272</v>
      </c>
    </row>
    <row r="1103" spans="1:49" x14ac:dyDescent="0.2">
      <c r="A1103">
        <v>1101</v>
      </c>
      <c r="B1103" t="s">
        <v>18205</v>
      </c>
      <c r="F1103" t="s">
        <v>18204</v>
      </c>
      <c r="G1103" t="s">
        <v>6</v>
      </c>
      <c r="H1103" t="s">
        <v>5</v>
      </c>
      <c r="I1103" t="s">
        <v>18203</v>
      </c>
      <c r="J1103">
        <v>60025577</v>
      </c>
      <c r="K1103" t="s">
        <v>7362</v>
      </c>
      <c r="L1103" t="s">
        <v>7371</v>
      </c>
      <c r="M1103" t="s">
        <v>211</v>
      </c>
      <c r="N1103">
        <v>5</v>
      </c>
      <c r="O1103" t="s">
        <v>18202</v>
      </c>
      <c r="P1103" t="s">
        <v>18201</v>
      </c>
      <c r="Q1103" t="s">
        <v>18200</v>
      </c>
      <c r="R1103" s="7">
        <v>40817</v>
      </c>
      <c r="S1103" s="8">
        <f t="shared" si="136"/>
        <v>2011</v>
      </c>
      <c r="T1103" s="8">
        <v>2011</v>
      </c>
      <c r="U1103" s="8">
        <f t="shared" si="137"/>
        <v>11</v>
      </c>
      <c r="V1103" s="7">
        <v>40817</v>
      </c>
      <c r="W1103" t="s">
        <v>18199</v>
      </c>
      <c r="X1103" s="2">
        <v>0.30399999999999999</v>
      </c>
      <c r="Y1103" s="6">
        <f t="shared" si="138"/>
        <v>8.115106377299057E-3</v>
      </c>
      <c r="AA1103">
        <v>18352693</v>
      </c>
      <c r="AB1103">
        <v>15900154720</v>
      </c>
      <c r="AC1103">
        <v>18352707</v>
      </c>
      <c r="AD1103" t="s">
        <v>2</v>
      </c>
      <c r="AE1103">
        <v>5</v>
      </c>
      <c r="AF1103">
        <v>11</v>
      </c>
      <c r="AH1103" t="s">
        <v>18198</v>
      </c>
      <c r="AI1103" t="s">
        <v>18197</v>
      </c>
      <c r="AJ1103" t="s">
        <v>18196</v>
      </c>
      <c r="AK1103" t="s">
        <v>18195</v>
      </c>
      <c r="AL1103">
        <v>9</v>
      </c>
      <c r="AM1103" s="5">
        <f t="shared" si="139"/>
        <v>0.81818181818181823</v>
      </c>
      <c r="AN1103" s="4">
        <f t="shared" si="140"/>
        <v>1.2392000275377785E-3</v>
      </c>
      <c r="AO1103" s="3"/>
      <c r="AP1103">
        <v>0</v>
      </c>
      <c r="AR1103" t="s">
        <v>1</v>
      </c>
      <c r="AT1103" s="2" t="s">
        <v>0</v>
      </c>
      <c r="AU1103" s="1">
        <f t="shared" si="141"/>
        <v>0.60523344723706729</v>
      </c>
      <c r="AV1103" s="1">
        <f t="shared" si="142"/>
        <v>0.46771532024184176</v>
      </c>
      <c r="AW1103" s="1">
        <f t="shared" si="143"/>
        <v>0.33019719324661617</v>
      </c>
    </row>
    <row r="1104" spans="1:49" x14ac:dyDescent="0.2">
      <c r="A1104">
        <v>1102</v>
      </c>
      <c r="B1104" t="s">
        <v>18194</v>
      </c>
      <c r="C1104" t="s">
        <v>18193</v>
      </c>
      <c r="F1104" t="s">
        <v>18192</v>
      </c>
      <c r="G1104" t="s">
        <v>6</v>
      </c>
      <c r="H1104" t="s">
        <v>5</v>
      </c>
      <c r="I1104" t="s">
        <v>18191</v>
      </c>
      <c r="J1104" t="s">
        <v>18190</v>
      </c>
      <c r="K1104" t="s">
        <v>18189</v>
      </c>
      <c r="L1104" t="s">
        <v>18188</v>
      </c>
      <c r="M1104" t="s">
        <v>203</v>
      </c>
      <c r="N1104">
        <v>5</v>
      </c>
      <c r="O1104" t="s">
        <v>18187</v>
      </c>
      <c r="P1104" t="s">
        <v>18186</v>
      </c>
      <c r="Q1104" t="s">
        <v>18185</v>
      </c>
      <c r="R1104" s="7">
        <v>40817</v>
      </c>
      <c r="S1104" s="8">
        <f t="shared" si="136"/>
        <v>2011</v>
      </c>
      <c r="T1104" s="8">
        <v>2011</v>
      </c>
      <c r="U1104" s="8">
        <f t="shared" si="137"/>
        <v>11</v>
      </c>
      <c r="V1104" s="7">
        <v>40817</v>
      </c>
      <c r="W1104" t="s">
        <v>2389</v>
      </c>
      <c r="X1104" s="2">
        <v>0.39700000000000002</v>
      </c>
      <c r="Y1104" s="6">
        <f t="shared" si="138"/>
        <v>1.0597688262459626E-2</v>
      </c>
      <c r="AA1104" t="s">
        <v>2388</v>
      </c>
      <c r="AB1104">
        <v>19716</v>
      </c>
      <c r="AC1104">
        <v>19183240</v>
      </c>
      <c r="AD1104" t="s">
        <v>2</v>
      </c>
      <c r="AE1104">
        <v>143</v>
      </c>
      <c r="AF1104">
        <v>5</v>
      </c>
      <c r="AH1104" t="s">
        <v>18184</v>
      </c>
      <c r="AI1104" t="s">
        <v>18183</v>
      </c>
      <c r="AK1104" t="s">
        <v>18182</v>
      </c>
      <c r="AL1104">
        <v>9</v>
      </c>
      <c r="AM1104" s="5">
        <f t="shared" si="139"/>
        <v>0.81818181818181823</v>
      </c>
      <c r="AN1104" s="4">
        <f t="shared" si="140"/>
        <v>1.2392000275377785E-3</v>
      </c>
      <c r="AO1104" s="3"/>
      <c r="AP1104">
        <v>0</v>
      </c>
      <c r="AR1104" t="s">
        <v>1</v>
      </c>
      <c r="AT1104" s="2">
        <v>0.97299999999999998</v>
      </c>
      <c r="AU1104" s="1">
        <f t="shared" si="141"/>
        <v>0.77901417919830718</v>
      </c>
      <c r="AV1104" s="1">
        <f t="shared" si="142"/>
        <v>0.59184441449987024</v>
      </c>
      <c r="AW1104" s="1">
        <f t="shared" si="143"/>
        <v>0.40467464980143325</v>
      </c>
    </row>
    <row r="1105" spans="1:49" x14ac:dyDescent="0.2">
      <c r="A1105">
        <v>1103</v>
      </c>
      <c r="B1105" t="s">
        <v>18181</v>
      </c>
      <c r="C1105" t="s">
        <v>18180</v>
      </c>
      <c r="F1105" t="s">
        <v>18179</v>
      </c>
      <c r="G1105" t="s">
        <v>6</v>
      </c>
      <c r="H1105" t="s">
        <v>5</v>
      </c>
      <c r="I1105" t="s">
        <v>18178</v>
      </c>
      <c r="J1105">
        <v>60006288</v>
      </c>
      <c r="K1105" t="s">
        <v>236</v>
      </c>
      <c r="L1105" t="s">
        <v>235</v>
      </c>
      <c r="M1105" t="s">
        <v>234</v>
      </c>
      <c r="N1105">
        <v>3</v>
      </c>
      <c r="O1105" t="s">
        <v>18177</v>
      </c>
      <c r="P1105" t="s">
        <v>18176</v>
      </c>
      <c r="Q1105" t="s">
        <v>2342</v>
      </c>
      <c r="R1105" s="7">
        <v>40817</v>
      </c>
      <c r="S1105" s="8">
        <f t="shared" si="136"/>
        <v>2011</v>
      </c>
      <c r="T1105" s="8">
        <v>2011</v>
      </c>
      <c r="U1105" s="8">
        <f t="shared" si="137"/>
        <v>11</v>
      </c>
      <c r="V1105" s="7">
        <v>40817</v>
      </c>
      <c r="W1105" t="s">
        <v>927</v>
      </c>
      <c r="X1105" s="2">
        <v>0.88100000000000001</v>
      </c>
      <c r="Y1105" s="6">
        <f t="shared" si="138"/>
        <v>2.3517791836843653E-2</v>
      </c>
      <c r="AA1105">
        <v>10459243</v>
      </c>
      <c r="AB1105">
        <v>17248</v>
      </c>
      <c r="AD1105" t="s">
        <v>2</v>
      </c>
      <c r="AE1105">
        <v>53</v>
      </c>
      <c r="AF1105">
        <v>5</v>
      </c>
      <c r="AG1105">
        <v>6138428</v>
      </c>
      <c r="AH1105" t="s">
        <v>18175</v>
      </c>
      <c r="AI1105" t="s">
        <v>18174</v>
      </c>
      <c r="AJ1105" t="s">
        <v>18173</v>
      </c>
      <c r="AK1105" t="s">
        <v>18172</v>
      </c>
      <c r="AL1105">
        <v>0</v>
      </c>
      <c r="AM1105" s="5">
        <f t="shared" si="139"/>
        <v>0</v>
      </c>
      <c r="AN1105" s="4">
        <f t="shared" si="140"/>
        <v>0</v>
      </c>
      <c r="AO1105" s="3"/>
      <c r="AP1105">
        <v>0</v>
      </c>
      <c r="AQ1105" t="s">
        <v>5557</v>
      </c>
      <c r="AR1105" t="s">
        <v>1</v>
      </c>
      <c r="AS1105" t="s">
        <v>5556</v>
      </c>
      <c r="AT1105" s="2" t="s">
        <v>0</v>
      </c>
      <c r="AU1105" s="1">
        <f t="shared" si="141"/>
        <v>1.6462454285790555</v>
      </c>
      <c r="AV1105" s="1">
        <f t="shared" si="142"/>
        <v>1.1758895918421826</v>
      </c>
      <c r="AW1105" s="1">
        <f t="shared" si="143"/>
        <v>0.70553375510530958</v>
      </c>
    </row>
    <row r="1106" spans="1:49" x14ac:dyDescent="0.2">
      <c r="A1106">
        <v>1104</v>
      </c>
      <c r="B1106" t="s">
        <v>18171</v>
      </c>
      <c r="C1106" t="s">
        <v>18170</v>
      </c>
      <c r="F1106" t="s">
        <v>18169</v>
      </c>
      <c r="G1106" t="s">
        <v>6</v>
      </c>
      <c r="H1106" t="s">
        <v>5</v>
      </c>
      <c r="I1106" t="s">
        <v>18168</v>
      </c>
      <c r="J1106">
        <v>60073971</v>
      </c>
      <c r="K1106" t="s">
        <v>7442</v>
      </c>
      <c r="L1106" t="s">
        <v>7441</v>
      </c>
      <c r="M1106" t="s">
        <v>17</v>
      </c>
      <c r="N1106">
        <v>2</v>
      </c>
      <c r="O1106" t="s">
        <v>18167</v>
      </c>
      <c r="P1106" t="s">
        <v>18166</v>
      </c>
      <c r="Q1106" t="s">
        <v>18165</v>
      </c>
      <c r="R1106" s="7">
        <v>40817</v>
      </c>
      <c r="S1106" s="8">
        <f t="shared" si="136"/>
        <v>2011</v>
      </c>
      <c r="T1106" s="8">
        <v>2011</v>
      </c>
      <c r="U1106" s="8">
        <f t="shared" si="137"/>
        <v>11</v>
      </c>
      <c r="V1106" s="7">
        <v>40817</v>
      </c>
      <c r="W1106" t="s">
        <v>927</v>
      </c>
      <c r="X1106" s="2">
        <v>0.88100000000000001</v>
      </c>
      <c r="Y1106" s="6">
        <f t="shared" si="138"/>
        <v>2.3517791836843653E-2</v>
      </c>
      <c r="AA1106">
        <v>10459243</v>
      </c>
      <c r="AB1106">
        <v>17248</v>
      </c>
      <c r="AD1106" t="s">
        <v>2</v>
      </c>
      <c r="AE1106">
        <v>53</v>
      </c>
      <c r="AF1106">
        <v>5</v>
      </c>
      <c r="AG1106">
        <v>6138425</v>
      </c>
      <c r="AH1106" t="s">
        <v>18164</v>
      </c>
      <c r="AI1106" t="s">
        <v>18163</v>
      </c>
      <c r="AJ1106" t="s">
        <v>18162</v>
      </c>
      <c r="AK1106" t="s">
        <v>18161</v>
      </c>
      <c r="AL1106">
        <v>9</v>
      </c>
      <c r="AM1106" s="5">
        <f t="shared" si="139"/>
        <v>0.81818181818181823</v>
      </c>
      <c r="AN1106" s="4">
        <f t="shared" si="140"/>
        <v>1.2392000275377785E-3</v>
      </c>
      <c r="AO1106" s="3"/>
      <c r="AP1106">
        <v>0</v>
      </c>
      <c r="AQ1106" t="s">
        <v>470</v>
      </c>
      <c r="AR1106" t="s">
        <v>1</v>
      </c>
      <c r="AS1106" t="s">
        <v>469</v>
      </c>
      <c r="AT1106" s="2" t="s">
        <v>0</v>
      </c>
      <c r="AU1106" s="1">
        <f t="shared" si="141"/>
        <v>1.683421429405189</v>
      </c>
      <c r="AV1106" s="1">
        <f t="shared" si="142"/>
        <v>1.2378495932190714</v>
      </c>
      <c r="AW1106" s="1">
        <f t="shared" si="143"/>
        <v>0.79227775703295411</v>
      </c>
    </row>
    <row r="1107" spans="1:49" x14ac:dyDescent="0.2">
      <c r="A1107">
        <v>1105</v>
      </c>
      <c r="B1107" t="s">
        <v>18160</v>
      </c>
      <c r="C1107" t="s">
        <v>18159</v>
      </c>
      <c r="F1107" t="s">
        <v>18158</v>
      </c>
      <c r="G1107" t="s">
        <v>6</v>
      </c>
      <c r="H1107" t="s">
        <v>5</v>
      </c>
      <c r="I1107" t="s">
        <v>18157</v>
      </c>
      <c r="J1107">
        <v>60022659</v>
      </c>
      <c r="K1107" t="s">
        <v>18156</v>
      </c>
      <c r="L1107" t="s">
        <v>18155</v>
      </c>
      <c r="M1107" t="s">
        <v>17</v>
      </c>
      <c r="N1107">
        <v>1</v>
      </c>
      <c r="O1107" t="s">
        <v>18154</v>
      </c>
      <c r="P1107">
        <v>7202185170</v>
      </c>
      <c r="Q1107">
        <v>60022659</v>
      </c>
      <c r="R1107" s="7">
        <v>40817</v>
      </c>
      <c r="S1107" s="8">
        <f t="shared" si="136"/>
        <v>2011</v>
      </c>
      <c r="T1107" s="8">
        <v>2011</v>
      </c>
      <c r="U1107" s="8">
        <f t="shared" si="137"/>
        <v>11</v>
      </c>
      <c r="V1107" s="7">
        <v>40817</v>
      </c>
      <c r="W1107" t="s">
        <v>927</v>
      </c>
      <c r="X1107" s="2">
        <v>0.88100000000000001</v>
      </c>
      <c r="Y1107" s="6">
        <f t="shared" si="138"/>
        <v>2.3517791836843653E-2</v>
      </c>
      <c r="AA1107">
        <v>10459243</v>
      </c>
      <c r="AB1107">
        <v>17248</v>
      </c>
      <c r="AD1107" t="s">
        <v>2</v>
      </c>
      <c r="AE1107">
        <v>53</v>
      </c>
      <c r="AF1107">
        <v>5</v>
      </c>
      <c r="AG1107">
        <v>6138447</v>
      </c>
      <c r="AH1107" t="s">
        <v>18153</v>
      </c>
      <c r="AI1107" t="s">
        <v>18152</v>
      </c>
      <c r="AJ1107" t="s">
        <v>18151</v>
      </c>
      <c r="AK1107" t="s">
        <v>18150</v>
      </c>
      <c r="AL1107">
        <v>5</v>
      </c>
      <c r="AM1107" s="5">
        <f t="shared" si="139"/>
        <v>0.45454545454545453</v>
      </c>
      <c r="AN1107" s="4">
        <f t="shared" si="140"/>
        <v>6.8844445974321016E-4</v>
      </c>
      <c r="AO1107" s="3"/>
      <c r="AP1107">
        <v>0</v>
      </c>
      <c r="AR1107" t="s">
        <v>1</v>
      </c>
      <c r="AT1107" s="2" t="s">
        <v>0</v>
      </c>
      <c r="AU1107" s="1">
        <f t="shared" si="141"/>
        <v>1.6668987623713518</v>
      </c>
      <c r="AV1107" s="1">
        <f t="shared" si="142"/>
        <v>1.210311814829343</v>
      </c>
      <c r="AW1107" s="1">
        <f t="shared" si="143"/>
        <v>0.75372486728733423</v>
      </c>
    </row>
    <row r="1108" spans="1:49" x14ac:dyDescent="0.2">
      <c r="A1108">
        <v>1106</v>
      </c>
      <c r="B1108" t="s">
        <v>18149</v>
      </c>
      <c r="C1108" t="s">
        <v>18148</v>
      </c>
      <c r="F1108" t="s">
        <v>18147</v>
      </c>
      <c r="G1108" t="s">
        <v>6</v>
      </c>
      <c r="H1108" t="s">
        <v>5</v>
      </c>
      <c r="I1108" t="s">
        <v>18146</v>
      </c>
      <c r="J1108">
        <v>60006164</v>
      </c>
      <c r="K1108" t="s">
        <v>1903</v>
      </c>
      <c r="L1108" t="s">
        <v>1902</v>
      </c>
      <c r="M1108" t="s">
        <v>17</v>
      </c>
      <c r="N1108">
        <v>1</v>
      </c>
      <c r="O1108" t="s">
        <v>18145</v>
      </c>
      <c r="P1108">
        <v>7404492537</v>
      </c>
      <c r="Q1108">
        <v>60006164</v>
      </c>
      <c r="R1108" s="7">
        <v>40817</v>
      </c>
      <c r="S1108" s="8">
        <f t="shared" si="136"/>
        <v>2011</v>
      </c>
      <c r="T1108" s="8">
        <v>2011</v>
      </c>
      <c r="U1108" s="8">
        <f t="shared" si="137"/>
        <v>11</v>
      </c>
      <c r="V1108" s="7">
        <v>40817</v>
      </c>
      <c r="W1108" t="s">
        <v>927</v>
      </c>
      <c r="X1108" s="2">
        <v>0.88100000000000001</v>
      </c>
      <c r="Y1108" s="6">
        <f t="shared" si="138"/>
        <v>2.3517791836843653E-2</v>
      </c>
      <c r="AA1108">
        <v>10459243</v>
      </c>
      <c r="AB1108">
        <v>17248</v>
      </c>
      <c r="AD1108" t="s">
        <v>2</v>
      </c>
      <c r="AE1108">
        <v>53</v>
      </c>
      <c r="AF1108">
        <v>5</v>
      </c>
      <c r="AG1108">
        <v>6138430</v>
      </c>
      <c r="AH1108" t="s">
        <v>18144</v>
      </c>
      <c r="AI1108" t="s">
        <v>18143</v>
      </c>
      <c r="AJ1108" t="s">
        <v>18142</v>
      </c>
      <c r="AK1108" t="s">
        <v>18141</v>
      </c>
      <c r="AL1108">
        <v>4</v>
      </c>
      <c r="AM1108" s="5">
        <f t="shared" si="139"/>
        <v>0.36363636363636365</v>
      </c>
      <c r="AN1108" s="4">
        <f t="shared" si="140"/>
        <v>5.5075556779456819E-4</v>
      </c>
      <c r="AO1108" s="3"/>
      <c r="AP1108">
        <v>0</v>
      </c>
      <c r="AR1108" t="s">
        <v>1</v>
      </c>
      <c r="AT1108" s="2" t="s">
        <v>0</v>
      </c>
      <c r="AU1108" s="1">
        <f t="shared" si="141"/>
        <v>1.6627680956128925</v>
      </c>
      <c r="AV1108" s="1">
        <f t="shared" si="142"/>
        <v>1.2034273702319112</v>
      </c>
      <c r="AW1108" s="1">
        <f t="shared" si="143"/>
        <v>0.74408664485092935</v>
      </c>
    </row>
    <row r="1109" spans="1:49" x14ac:dyDescent="0.2">
      <c r="A1109">
        <v>1107</v>
      </c>
      <c r="B1109" t="s">
        <v>18140</v>
      </c>
      <c r="C1109" t="s">
        <v>18139</v>
      </c>
      <c r="F1109" t="s">
        <v>18138</v>
      </c>
      <c r="G1109" t="s">
        <v>6</v>
      </c>
      <c r="H1109" t="s">
        <v>5</v>
      </c>
      <c r="I1109" t="s">
        <v>18137</v>
      </c>
      <c r="J1109">
        <v>60121783</v>
      </c>
      <c r="K1109" t="s">
        <v>18136</v>
      </c>
      <c r="L1109" t="s">
        <v>3577</v>
      </c>
      <c r="M1109" t="s">
        <v>86</v>
      </c>
      <c r="N1109">
        <v>5</v>
      </c>
      <c r="O1109" t="s">
        <v>18135</v>
      </c>
      <c r="P1109" t="s">
        <v>18134</v>
      </c>
      <c r="Q1109" t="s">
        <v>18133</v>
      </c>
      <c r="R1109" s="7">
        <v>40817</v>
      </c>
      <c r="S1109" s="8">
        <f t="shared" si="136"/>
        <v>2011</v>
      </c>
      <c r="T1109" s="8">
        <v>2011</v>
      </c>
      <c r="U1109" s="8">
        <f t="shared" si="137"/>
        <v>11</v>
      </c>
      <c r="V1109" s="7">
        <v>40817</v>
      </c>
      <c r="W1109" t="s">
        <v>927</v>
      </c>
      <c r="X1109" s="2">
        <v>0.88100000000000001</v>
      </c>
      <c r="Y1109" s="6">
        <f t="shared" si="138"/>
        <v>2.3517791836843653E-2</v>
      </c>
      <c r="AA1109">
        <v>10459243</v>
      </c>
      <c r="AB1109">
        <v>17248</v>
      </c>
      <c r="AD1109" t="s">
        <v>2</v>
      </c>
      <c r="AE1109">
        <v>53</v>
      </c>
      <c r="AF1109">
        <v>5</v>
      </c>
      <c r="AG1109">
        <v>6138491</v>
      </c>
      <c r="AH1109" t="s">
        <v>18132</v>
      </c>
      <c r="AI1109" t="s">
        <v>18131</v>
      </c>
      <c r="AJ1109" t="s">
        <v>18130</v>
      </c>
      <c r="AK1109" t="s">
        <v>18129</v>
      </c>
      <c r="AL1109">
        <v>9</v>
      </c>
      <c r="AM1109" s="5">
        <f t="shared" si="139"/>
        <v>0.81818181818181823</v>
      </c>
      <c r="AN1109" s="4">
        <f t="shared" si="140"/>
        <v>1.2392000275377785E-3</v>
      </c>
      <c r="AO1109" s="3"/>
      <c r="AP1109">
        <v>0</v>
      </c>
      <c r="AR1109" t="s">
        <v>1</v>
      </c>
      <c r="AT1109" s="2" t="s">
        <v>0</v>
      </c>
      <c r="AU1109" s="1">
        <f t="shared" si="141"/>
        <v>1.683421429405189</v>
      </c>
      <c r="AV1109" s="1">
        <f t="shared" si="142"/>
        <v>1.2378495932190714</v>
      </c>
      <c r="AW1109" s="1">
        <f t="shared" si="143"/>
        <v>0.79227775703295411</v>
      </c>
    </row>
    <row r="1110" spans="1:49" x14ac:dyDescent="0.2">
      <c r="A1110">
        <v>1108</v>
      </c>
      <c r="B1110" t="s">
        <v>18128</v>
      </c>
      <c r="C1110" t="s">
        <v>18127</v>
      </c>
      <c r="F1110" t="s">
        <v>18126</v>
      </c>
      <c r="G1110" t="s">
        <v>6</v>
      </c>
      <c r="H1110" t="s">
        <v>5</v>
      </c>
      <c r="I1110" t="s">
        <v>18125</v>
      </c>
      <c r="J1110" t="s">
        <v>18124</v>
      </c>
      <c r="K1110" t="s">
        <v>18123</v>
      </c>
      <c r="L1110" t="s">
        <v>18122</v>
      </c>
      <c r="M1110" t="s">
        <v>71</v>
      </c>
      <c r="N1110">
        <v>3</v>
      </c>
      <c r="O1110" t="s">
        <v>18121</v>
      </c>
      <c r="P1110" t="s">
        <v>18120</v>
      </c>
      <c r="Q1110" t="s">
        <v>18119</v>
      </c>
      <c r="R1110" s="7">
        <v>40817</v>
      </c>
      <c r="S1110" s="8">
        <f t="shared" si="136"/>
        <v>2011</v>
      </c>
      <c r="T1110" s="8">
        <v>2011</v>
      </c>
      <c r="U1110" s="8">
        <f t="shared" si="137"/>
        <v>11</v>
      </c>
      <c r="V1110" s="7">
        <v>40817</v>
      </c>
      <c r="W1110" t="s">
        <v>927</v>
      </c>
      <c r="X1110" s="2">
        <v>0.88100000000000001</v>
      </c>
      <c r="Y1110" s="6">
        <f t="shared" si="138"/>
        <v>2.3517791836843653E-2</v>
      </c>
      <c r="AA1110">
        <v>10459243</v>
      </c>
      <c r="AB1110">
        <v>17248</v>
      </c>
      <c r="AD1110" t="s">
        <v>2</v>
      </c>
      <c r="AE1110">
        <v>53</v>
      </c>
      <c r="AF1110">
        <v>5</v>
      </c>
      <c r="AG1110">
        <v>6138488</v>
      </c>
      <c r="AH1110" t="s">
        <v>18118</v>
      </c>
      <c r="AI1110" t="s">
        <v>18117</v>
      </c>
      <c r="AJ1110" t="s">
        <v>18116</v>
      </c>
      <c r="AK1110" t="s">
        <v>18115</v>
      </c>
      <c r="AL1110">
        <v>8</v>
      </c>
      <c r="AM1110" s="5">
        <f t="shared" si="139"/>
        <v>0.72727272727272729</v>
      </c>
      <c r="AN1110" s="4">
        <f t="shared" si="140"/>
        <v>1.1015111355891364E-3</v>
      </c>
      <c r="AO1110" s="3"/>
      <c r="AP1110">
        <v>0</v>
      </c>
      <c r="AR1110" t="s">
        <v>1</v>
      </c>
      <c r="AT1110" s="2" t="s">
        <v>0</v>
      </c>
      <c r="AU1110" s="1">
        <f t="shared" si="141"/>
        <v>1.6792907626467297</v>
      </c>
      <c r="AV1110" s="1">
        <f t="shared" si="142"/>
        <v>1.2309651486216395</v>
      </c>
      <c r="AW1110" s="1">
        <f t="shared" si="143"/>
        <v>0.782639534596549</v>
      </c>
    </row>
    <row r="1111" spans="1:49" x14ac:dyDescent="0.2">
      <c r="A1111">
        <v>1109</v>
      </c>
      <c r="B1111" t="s">
        <v>18114</v>
      </c>
      <c r="C1111" t="s">
        <v>18113</v>
      </c>
      <c r="F1111" t="s">
        <v>18112</v>
      </c>
      <c r="G1111" t="s">
        <v>6</v>
      </c>
      <c r="H1111" t="s">
        <v>5</v>
      </c>
      <c r="I1111" t="s">
        <v>18111</v>
      </c>
      <c r="J1111">
        <v>60027251</v>
      </c>
      <c r="K1111" t="s">
        <v>918</v>
      </c>
      <c r="L1111" t="s">
        <v>917</v>
      </c>
      <c r="M1111" t="s">
        <v>916</v>
      </c>
      <c r="N1111">
        <v>1</v>
      </c>
      <c r="O1111" t="s">
        <v>18110</v>
      </c>
      <c r="P1111">
        <v>6603108722</v>
      </c>
      <c r="Q1111">
        <v>60027251</v>
      </c>
      <c r="R1111" s="7">
        <v>40817</v>
      </c>
      <c r="S1111" s="8">
        <f t="shared" si="136"/>
        <v>2011</v>
      </c>
      <c r="T1111" s="8">
        <v>2011</v>
      </c>
      <c r="U1111" s="8">
        <f t="shared" si="137"/>
        <v>11</v>
      </c>
      <c r="V1111" s="7">
        <v>40817</v>
      </c>
      <c r="W1111" t="s">
        <v>927</v>
      </c>
      <c r="X1111" s="2">
        <v>0.88100000000000001</v>
      </c>
      <c r="Y1111" s="6">
        <f t="shared" si="138"/>
        <v>2.3517791836843653E-2</v>
      </c>
      <c r="AA1111">
        <v>10459243</v>
      </c>
      <c r="AB1111">
        <v>17248</v>
      </c>
      <c r="AD1111" t="s">
        <v>2</v>
      </c>
      <c r="AE1111">
        <v>53</v>
      </c>
      <c r="AF1111">
        <v>5</v>
      </c>
      <c r="AG1111">
        <v>6138467</v>
      </c>
      <c r="AH1111" t="s">
        <v>18109</v>
      </c>
      <c r="AI1111" t="s">
        <v>18108</v>
      </c>
      <c r="AK1111" t="s">
        <v>18107</v>
      </c>
      <c r="AL1111">
        <v>0</v>
      </c>
      <c r="AM1111" s="5">
        <f t="shared" si="139"/>
        <v>0</v>
      </c>
      <c r="AN1111" s="4">
        <f t="shared" si="140"/>
        <v>0</v>
      </c>
      <c r="AO1111" s="3"/>
      <c r="AP1111">
        <v>0</v>
      </c>
      <c r="AR1111" t="s">
        <v>1</v>
      </c>
      <c r="AT1111" s="2" t="s">
        <v>0</v>
      </c>
      <c r="AU1111" s="1">
        <f t="shared" si="141"/>
        <v>1.6462454285790555</v>
      </c>
      <c r="AV1111" s="1">
        <f t="shared" si="142"/>
        <v>1.1758895918421826</v>
      </c>
      <c r="AW1111" s="1">
        <f t="shared" si="143"/>
        <v>0.70553375510530958</v>
      </c>
    </row>
    <row r="1112" spans="1:49" x14ac:dyDescent="0.2">
      <c r="A1112">
        <v>1110</v>
      </c>
      <c r="B1112" t="s">
        <v>18106</v>
      </c>
      <c r="C1112" t="s">
        <v>18105</v>
      </c>
      <c r="F1112" t="s">
        <v>18104</v>
      </c>
      <c r="G1112" t="s">
        <v>6</v>
      </c>
      <c r="H1112" t="s">
        <v>5</v>
      </c>
      <c r="I1112" t="s">
        <v>795</v>
      </c>
      <c r="J1112" t="s">
        <v>18102</v>
      </c>
      <c r="K1112" t="s">
        <v>18103</v>
      </c>
      <c r="L1112" t="s">
        <v>2494</v>
      </c>
      <c r="M1112" t="s">
        <v>4</v>
      </c>
      <c r="N1112">
        <v>2</v>
      </c>
      <c r="O1112" t="s">
        <v>792</v>
      </c>
      <c r="P1112" t="s">
        <v>791</v>
      </c>
      <c r="Q1112" t="s">
        <v>18102</v>
      </c>
      <c r="R1112" s="7">
        <v>40817</v>
      </c>
      <c r="S1112" s="8">
        <f t="shared" si="136"/>
        <v>2011</v>
      </c>
      <c r="T1112" s="8">
        <v>2011</v>
      </c>
      <c r="U1112" s="8">
        <f t="shared" si="137"/>
        <v>11</v>
      </c>
      <c r="V1112" s="7">
        <v>40817</v>
      </c>
      <c r="W1112" t="s">
        <v>927</v>
      </c>
      <c r="X1112" s="2">
        <v>0.88100000000000001</v>
      </c>
      <c r="Y1112" s="6">
        <f t="shared" si="138"/>
        <v>2.3517791836843653E-2</v>
      </c>
      <c r="AA1112">
        <v>10459243</v>
      </c>
      <c r="AB1112">
        <v>17248</v>
      </c>
      <c r="AD1112" t="s">
        <v>2</v>
      </c>
      <c r="AE1112">
        <v>53</v>
      </c>
      <c r="AF1112">
        <v>5</v>
      </c>
      <c r="AG1112">
        <v>6138427</v>
      </c>
      <c r="AH1112" t="s">
        <v>18101</v>
      </c>
      <c r="AI1112" t="s">
        <v>18100</v>
      </c>
      <c r="AJ1112" t="s">
        <v>18099</v>
      </c>
      <c r="AK1112" t="s">
        <v>18098</v>
      </c>
      <c r="AL1112">
        <v>0</v>
      </c>
      <c r="AM1112" s="5">
        <f t="shared" si="139"/>
        <v>0</v>
      </c>
      <c r="AN1112" s="4">
        <f t="shared" si="140"/>
        <v>0</v>
      </c>
      <c r="AO1112" s="3"/>
      <c r="AP1112">
        <v>0</v>
      </c>
      <c r="AR1112" t="s">
        <v>1</v>
      </c>
      <c r="AT1112" s="2" t="s">
        <v>0</v>
      </c>
      <c r="AU1112" s="1">
        <f t="shared" si="141"/>
        <v>1.6462454285790555</v>
      </c>
      <c r="AV1112" s="1">
        <f t="shared" si="142"/>
        <v>1.1758895918421826</v>
      </c>
      <c r="AW1112" s="1">
        <f t="shared" si="143"/>
        <v>0.70553375510530958</v>
      </c>
    </row>
    <row r="1113" spans="1:49" x14ac:dyDescent="0.2">
      <c r="A1113">
        <v>1111</v>
      </c>
      <c r="B1113" t="s">
        <v>18097</v>
      </c>
      <c r="C1113" t="s">
        <v>18096</v>
      </c>
      <c r="F1113" t="s">
        <v>18095</v>
      </c>
      <c r="G1113" t="s">
        <v>6</v>
      </c>
      <c r="H1113" t="s">
        <v>5</v>
      </c>
      <c r="I1113" t="s">
        <v>18094</v>
      </c>
      <c r="J1113">
        <v>60023610</v>
      </c>
      <c r="K1113" t="s">
        <v>18093</v>
      </c>
      <c r="L1113" t="s">
        <v>18092</v>
      </c>
      <c r="M1113" t="s">
        <v>40</v>
      </c>
      <c r="N1113">
        <v>4</v>
      </c>
      <c r="O1113" t="s">
        <v>18091</v>
      </c>
      <c r="P1113" t="s">
        <v>18090</v>
      </c>
      <c r="Q1113" t="s">
        <v>18089</v>
      </c>
      <c r="R1113" s="7">
        <v>40817</v>
      </c>
      <c r="S1113" s="8">
        <f t="shared" si="136"/>
        <v>2011</v>
      </c>
      <c r="T1113" s="8">
        <v>2011</v>
      </c>
      <c r="U1113" s="8">
        <f t="shared" si="137"/>
        <v>11</v>
      </c>
      <c r="V1113" s="7">
        <v>40817</v>
      </c>
      <c r="W1113" t="s">
        <v>927</v>
      </c>
      <c r="X1113" s="2">
        <v>0.88100000000000001</v>
      </c>
      <c r="Y1113" s="6">
        <f t="shared" si="138"/>
        <v>2.3517791836843653E-2</v>
      </c>
      <c r="AA1113">
        <v>10459243</v>
      </c>
      <c r="AB1113">
        <v>17248</v>
      </c>
      <c r="AD1113" t="s">
        <v>2</v>
      </c>
      <c r="AE1113">
        <v>53</v>
      </c>
      <c r="AF1113">
        <v>5</v>
      </c>
      <c r="AG1113">
        <v>6138445</v>
      </c>
      <c r="AH1113" t="s">
        <v>18088</v>
      </c>
      <c r="AI1113" t="s">
        <v>18087</v>
      </c>
      <c r="AJ1113" t="s">
        <v>18086</v>
      </c>
      <c r="AK1113" t="s">
        <v>18085</v>
      </c>
      <c r="AL1113">
        <v>4</v>
      </c>
      <c r="AM1113" s="5">
        <f t="shared" si="139"/>
        <v>0.36363636363636365</v>
      </c>
      <c r="AN1113" s="4">
        <f t="shared" si="140"/>
        <v>5.5075556779456819E-4</v>
      </c>
      <c r="AO1113" s="3"/>
      <c r="AP1113">
        <v>0</v>
      </c>
      <c r="AQ1113" t="s">
        <v>820</v>
      </c>
      <c r="AR1113" t="s">
        <v>18084</v>
      </c>
      <c r="AS1113" t="s">
        <v>819</v>
      </c>
      <c r="AT1113" s="2" t="s">
        <v>0</v>
      </c>
      <c r="AU1113" s="1">
        <f t="shared" si="141"/>
        <v>1.6627680956128925</v>
      </c>
      <c r="AV1113" s="1">
        <f t="shared" si="142"/>
        <v>1.2034273702319112</v>
      </c>
      <c r="AW1113" s="1">
        <f t="shared" si="143"/>
        <v>0.74408664485092935</v>
      </c>
    </row>
    <row r="1114" spans="1:49" x14ac:dyDescent="0.2">
      <c r="A1114">
        <v>1112</v>
      </c>
      <c r="B1114" t="s">
        <v>18083</v>
      </c>
      <c r="C1114" t="s">
        <v>18082</v>
      </c>
      <c r="F1114" t="s">
        <v>18081</v>
      </c>
      <c r="G1114" t="s">
        <v>6</v>
      </c>
      <c r="H1114" t="s">
        <v>5</v>
      </c>
      <c r="I1114" t="s">
        <v>18080</v>
      </c>
      <c r="J1114" t="s">
        <v>18079</v>
      </c>
      <c r="K1114" t="s">
        <v>18078</v>
      </c>
      <c r="L1114" t="s">
        <v>18077</v>
      </c>
      <c r="M1114" t="s">
        <v>361</v>
      </c>
      <c r="N1114">
        <v>6</v>
      </c>
      <c r="O1114" t="s">
        <v>18076</v>
      </c>
      <c r="P1114" t="s">
        <v>18075</v>
      </c>
      <c r="Q1114" t="s">
        <v>18074</v>
      </c>
      <c r="R1114" s="7">
        <v>40817</v>
      </c>
      <c r="S1114" s="8">
        <f t="shared" si="136"/>
        <v>2011</v>
      </c>
      <c r="T1114" s="8">
        <v>2011</v>
      </c>
      <c r="U1114" s="8">
        <f t="shared" si="137"/>
        <v>11</v>
      </c>
      <c r="V1114" s="7">
        <v>40817</v>
      </c>
      <c r="W1114" t="s">
        <v>927</v>
      </c>
      <c r="X1114" s="2">
        <v>0.88100000000000001</v>
      </c>
      <c r="Y1114" s="6">
        <f t="shared" si="138"/>
        <v>2.3517791836843653E-2</v>
      </c>
      <c r="AA1114">
        <v>10459243</v>
      </c>
      <c r="AB1114">
        <v>17248</v>
      </c>
      <c r="AD1114" t="s">
        <v>2</v>
      </c>
      <c r="AE1114">
        <v>53</v>
      </c>
      <c r="AF1114">
        <v>5</v>
      </c>
      <c r="AG1114">
        <v>6138442</v>
      </c>
      <c r="AH1114" t="s">
        <v>18073</v>
      </c>
      <c r="AI1114" t="s">
        <v>18072</v>
      </c>
      <c r="AJ1114" t="s">
        <v>18071</v>
      </c>
      <c r="AK1114" t="s">
        <v>18070</v>
      </c>
      <c r="AL1114">
        <v>15</v>
      </c>
      <c r="AM1114" s="5">
        <f t="shared" si="139"/>
        <v>1.3636363636363635</v>
      </c>
      <c r="AN1114" s="4">
        <f t="shared" si="140"/>
        <v>2.0653333792296307E-3</v>
      </c>
      <c r="AO1114" s="3"/>
      <c r="AP1114">
        <v>0</v>
      </c>
      <c r="AR1114" t="s">
        <v>1</v>
      </c>
      <c r="AT1114" s="2" t="s">
        <v>0</v>
      </c>
      <c r="AU1114" s="1">
        <f t="shared" si="141"/>
        <v>1.7082054299559446</v>
      </c>
      <c r="AV1114" s="1">
        <f t="shared" si="142"/>
        <v>1.2791562608036642</v>
      </c>
      <c r="AW1114" s="1">
        <f t="shared" si="143"/>
        <v>0.85010709165138365</v>
      </c>
    </row>
    <row r="1115" spans="1:49" x14ac:dyDescent="0.2">
      <c r="A1115">
        <v>1113</v>
      </c>
      <c r="B1115" t="s">
        <v>18069</v>
      </c>
      <c r="C1115" t="s">
        <v>18068</v>
      </c>
      <c r="F1115" t="s">
        <v>18067</v>
      </c>
      <c r="G1115" t="s">
        <v>6</v>
      </c>
      <c r="H1115" t="s">
        <v>5</v>
      </c>
      <c r="I1115" t="s">
        <v>18066</v>
      </c>
      <c r="J1115">
        <v>60090616</v>
      </c>
      <c r="K1115" t="s">
        <v>18065</v>
      </c>
      <c r="L1115" t="s">
        <v>18064</v>
      </c>
      <c r="M1115" t="s">
        <v>211</v>
      </c>
      <c r="N1115">
        <v>2</v>
      </c>
      <c r="O1115" t="s">
        <v>18063</v>
      </c>
      <c r="P1115" t="s">
        <v>18062</v>
      </c>
      <c r="Q1115" t="s">
        <v>18061</v>
      </c>
      <c r="R1115" s="7">
        <v>40817</v>
      </c>
      <c r="S1115" s="8">
        <f t="shared" si="136"/>
        <v>2011</v>
      </c>
      <c r="T1115" s="8">
        <v>2011</v>
      </c>
      <c r="U1115" s="8">
        <f t="shared" si="137"/>
        <v>11</v>
      </c>
      <c r="V1115" s="7">
        <v>40817</v>
      </c>
      <c r="W1115" t="s">
        <v>927</v>
      </c>
      <c r="X1115" s="2">
        <v>0.88100000000000001</v>
      </c>
      <c r="Y1115" s="6">
        <f t="shared" si="138"/>
        <v>2.3517791836843653E-2</v>
      </c>
      <c r="AA1115">
        <v>10459243</v>
      </c>
      <c r="AB1115">
        <v>17248</v>
      </c>
      <c r="AD1115" t="s">
        <v>2</v>
      </c>
      <c r="AE1115">
        <v>53</v>
      </c>
      <c r="AF1115">
        <v>5</v>
      </c>
      <c r="AG1115">
        <v>6138438</v>
      </c>
      <c r="AH1115" t="s">
        <v>18060</v>
      </c>
      <c r="AI1115" t="s">
        <v>18059</v>
      </c>
      <c r="AJ1115" t="s">
        <v>18058</v>
      </c>
      <c r="AK1115" t="s">
        <v>18057</v>
      </c>
      <c r="AL1115">
        <v>11</v>
      </c>
      <c r="AM1115" s="5">
        <f t="shared" si="139"/>
        <v>1</v>
      </c>
      <c r="AN1115" s="4">
        <f t="shared" si="140"/>
        <v>1.5145778114350624E-3</v>
      </c>
      <c r="AO1115" s="3"/>
      <c r="AP1115">
        <v>0</v>
      </c>
      <c r="AR1115" t="s">
        <v>1</v>
      </c>
      <c r="AT1115" s="2" t="s">
        <v>0</v>
      </c>
      <c r="AU1115" s="1">
        <f t="shared" si="141"/>
        <v>1.6916827629221074</v>
      </c>
      <c r="AV1115" s="1">
        <f t="shared" si="142"/>
        <v>1.2516184824139358</v>
      </c>
      <c r="AW1115" s="1">
        <f t="shared" si="143"/>
        <v>0.81155420190576388</v>
      </c>
    </row>
    <row r="1116" spans="1:49" x14ac:dyDescent="0.2">
      <c r="A1116">
        <v>1114</v>
      </c>
      <c r="B1116" t="s">
        <v>18056</v>
      </c>
      <c r="F1116" t="s">
        <v>18055</v>
      </c>
      <c r="G1116" t="s">
        <v>6</v>
      </c>
      <c r="H1116" t="s">
        <v>5</v>
      </c>
      <c r="I1116" t="s">
        <v>2655</v>
      </c>
      <c r="J1116">
        <v>60031777</v>
      </c>
      <c r="K1116" t="s">
        <v>51</v>
      </c>
      <c r="L1116" t="s">
        <v>700</v>
      </c>
      <c r="M1116" t="s">
        <v>388</v>
      </c>
      <c r="N1116">
        <v>1</v>
      </c>
      <c r="O1116" t="s">
        <v>15312</v>
      </c>
      <c r="P1116">
        <v>39961076000</v>
      </c>
      <c r="Q1116">
        <v>60031777</v>
      </c>
      <c r="R1116" s="7">
        <v>40817</v>
      </c>
      <c r="S1116" s="8">
        <f t="shared" si="136"/>
        <v>2011</v>
      </c>
      <c r="T1116" s="8">
        <v>2011</v>
      </c>
      <c r="U1116" s="8">
        <f t="shared" si="137"/>
        <v>11</v>
      </c>
      <c r="V1116" s="7">
        <v>40817</v>
      </c>
      <c r="W1116" t="s">
        <v>1806</v>
      </c>
      <c r="X1116" s="2" t="s">
        <v>0</v>
      </c>
      <c r="Y1116" s="6" t="e">
        <f t="shared" si="138"/>
        <v>#VALUE!</v>
      </c>
      <c r="AA1116">
        <v>19918178</v>
      </c>
      <c r="AB1116">
        <v>17600155109</v>
      </c>
      <c r="AD1116" t="s">
        <v>2</v>
      </c>
      <c r="AE1116">
        <v>5</v>
      </c>
      <c r="AF1116">
        <v>10</v>
      </c>
      <c r="AH1116" t="s">
        <v>2875</v>
      </c>
      <c r="AI1116" t="s">
        <v>18054</v>
      </c>
      <c r="AJ1116" t="s">
        <v>18053</v>
      </c>
      <c r="AK1116" t="s">
        <v>18052</v>
      </c>
      <c r="AL1116">
        <v>1</v>
      </c>
      <c r="AM1116" s="5">
        <f t="shared" si="139"/>
        <v>9.0909090909090912E-2</v>
      </c>
      <c r="AN1116" s="4">
        <f t="shared" si="140"/>
        <v>1.3768889194864205E-4</v>
      </c>
      <c r="AO1116" s="3"/>
      <c r="AP1116">
        <v>0</v>
      </c>
      <c r="AR1116" t="s">
        <v>1</v>
      </c>
      <c r="AT1116" s="2" t="s">
        <v>0</v>
      </c>
      <c r="AU1116" s="1" t="e">
        <f t="shared" si="141"/>
        <v>#VALUE!</v>
      </c>
      <c r="AV1116" s="1" t="e">
        <f t="shared" si="142"/>
        <v>#VALUE!</v>
      </c>
      <c r="AW1116" s="1" t="e">
        <f t="shared" si="143"/>
        <v>#VALUE!</v>
      </c>
    </row>
    <row r="1117" spans="1:49" x14ac:dyDescent="0.2">
      <c r="A1117">
        <v>1115</v>
      </c>
      <c r="B1117" t="s">
        <v>18051</v>
      </c>
      <c r="C1117" t="s">
        <v>18050</v>
      </c>
      <c r="F1117" t="s">
        <v>18049</v>
      </c>
      <c r="G1117" t="s">
        <v>6</v>
      </c>
      <c r="H1117" t="s">
        <v>5</v>
      </c>
      <c r="I1117" t="s">
        <v>18048</v>
      </c>
      <c r="J1117">
        <v>60031707</v>
      </c>
      <c r="K1117" t="s">
        <v>7642</v>
      </c>
      <c r="L1117" t="s">
        <v>7641</v>
      </c>
      <c r="M1117" t="s">
        <v>17</v>
      </c>
      <c r="N1117">
        <v>3</v>
      </c>
      <c r="O1117" t="s">
        <v>18047</v>
      </c>
      <c r="P1117" t="s">
        <v>18046</v>
      </c>
      <c r="Q1117" t="s">
        <v>7638</v>
      </c>
      <c r="R1117" s="7">
        <v>40817</v>
      </c>
      <c r="S1117" s="8">
        <f t="shared" si="136"/>
        <v>2011</v>
      </c>
      <c r="T1117" s="8">
        <v>2011</v>
      </c>
      <c r="U1117" s="8">
        <f t="shared" si="137"/>
        <v>11</v>
      </c>
      <c r="V1117" s="7">
        <v>40817</v>
      </c>
      <c r="W1117" t="s">
        <v>927</v>
      </c>
      <c r="X1117" s="2">
        <v>0.88100000000000001</v>
      </c>
      <c r="Y1117" s="6">
        <f t="shared" si="138"/>
        <v>2.3517791836843653E-2</v>
      </c>
      <c r="AA1117">
        <v>10459243</v>
      </c>
      <c r="AB1117">
        <v>17248</v>
      </c>
      <c r="AD1117" t="s">
        <v>2</v>
      </c>
      <c r="AE1117">
        <v>53</v>
      </c>
      <c r="AF1117">
        <v>5</v>
      </c>
      <c r="AG1117">
        <v>6138459</v>
      </c>
      <c r="AH1117" t="s">
        <v>18045</v>
      </c>
      <c r="AI1117" t="s">
        <v>18044</v>
      </c>
      <c r="AJ1117" t="s">
        <v>18043</v>
      </c>
      <c r="AK1117" t="s">
        <v>18042</v>
      </c>
      <c r="AL1117">
        <v>3</v>
      </c>
      <c r="AM1117" s="5">
        <f t="shared" si="139"/>
        <v>0.27272727272727271</v>
      </c>
      <c r="AN1117" s="4">
        <f t="shared" si="140"/>
        <v>4.1306667584592612E-4</v>
      </c>
      <c r="AO1117" s="3"/>
      <c r="AP1117">
        <v>0</v>
      </c>
      <c r="AQ1117" t="s">
        <v>197</v>
      </c>
      <c r="AR1117" t="s">
        <v>1</v>
      </c>
      <c r="AS1117" t="s">
        <v>196</v>
      </c>
      <c r="AT1117" s="2" t="s">
        <v>0</v>
      </c>
      <c r="AU1117" s="1">
        <f t="shared" si="141"/>
        <v>1.6586374288544334</v>
      </c>
      <c r="AV1117" s="1">
        <f t="shared" si="142"/>
        <v>1.1965429256344788</v>
      </c>
      <c r="AW1117" s="1">
        <f t="shared" si="143"/>
        <v>0.73444842241452446</v>
      </c>
    </row>
    <row r="1118" spans="1:49" x14ac:dyDescent="0.2">
      <c r="A1118">
        <v>1116</v>
      </c>
      <c r="B1118" t="s">
        <v>18041</v>
      </c>
      <c r="C1118" t="s">
        <v>18040</v>
      </c>
      <c r="F1118" t="s">
        <v>18039</v>
      </c>
      <c r="G1118" t="s">
        <v>6</v>
      </c>
      <c r="H1118" t="s">
        <v>5</v>
      </c>
      <c r="I1118" t="s">
        <v>18038</v>
      </c>
      <c r="J1118" t="s">
        <v>18037</v>
      </c>
      <c r="K1118" t="s">
        <v>18036</v>
      </c>
      <c r="L1118" t="s">
        <v>18035</v>
      </c>
      <c r="M1118" t="s">
        <v>18034</v>
      </c>
      <c r="N1118">
        <v>4</v>
      </c>
      <c r="O1118" t="s">
        <v>18033</v>
      </c>
      <c r="P1118" t="s">
        <v>18032</v>
      </c>
      <c r="Q1118" t="s">
        <v>18031</v>
      </c>
      <c r="R1118" s="7">
        <v>40817</v>
      </c>
      <c r="S1118" s="8">
        <f t="shared" si="136"/>
        <v>2011</v>
      </c>
      <c r="T1118" s="8">
        <v>2011</v>
      </c>
      <c r="U1118" s="8">
        <f t="shared" si="137"/>
        <v>11</v>
      </c>
      <c r="V1118" s="7">
        <v>40817</v>
      </c>
      <c r="W1118" t="s">
        <v>927</v>
      </c>
      <c r="X1118" s="2">
        <v>0.88100000000000001</v>
      </c>
      <c r="Y1118" s="6">
        <f t="shared" si="138"/>
        <v>2.3517791836843653E-2</v>
      </c>
      <c r="AA1118">
        <v>10459243</v>
      </c>
      <c r="AB1118">
        <v>17248</v>
      </c>
      <c r="AD1118" t="s">
        <v>2</v>
      </c>
      <c r="AE1118">
        <v>53</v>
      </c>
      <c r="AF1118">
        <v>5</v>
      </c>
      <c r="AG1118">
        <v>6138479</v>
      </c>
      <c r="AH1118" t="s">
        <v>18030</v>
      </c>
      <c r="AI1118" t="s">
        <v>18029</v>
      </c>
      <c r="AJ1118" t="s">
        <v>18028</v>
      </c>
      <c r="AK1118" t="s">
        <v>18027</v>
      </c>
      <c r="AL1118">
        <v>2</v>
      </c>
      <c r="AM1118" s="5">
        <f t="shared" si="139"/>
        <v>0.18181818181818182</v>
      </c>
      <c r="AN1118" s="4">
        <f t="shared" si="140"/>
        <v>2.753777838972841E-4</v>
      </c>
      <c r="AO1118" s="3"/>
      <c r="AP1118">
        <v>0</v>
      </c>
      <c r="AR1118" t="s">
        <v>1</v>
      </c>
      <c r="AT1118" s="2" t="s">
        <v>0</v>
      </c>
      <c r="AU1118" s="1">
        <f t="shared" si="141"/>
        <v>1.6545067620959741</v>
      </c>
      <c r="AV1118" s="1">
        <f t="shared" si="142"/>
        <v>1.189658481037047</v>
      </c>
      <c r="AW1118" s="1">
        <f t="shared" si="143"/>
        <v>0.72481019997811946</v>
      </c>
    </row>
    <row r="1119" spans="1:49" x14ac:dyDescent="0.2">
      <c r="A1119">
        <v>1117</v>
      </c>
      <c r="B1119" t="s">
        <v>18026</v>
      </c>
      <c r="C1119" t="s">
        <v>18025</v>
      </c>
      <c r="E1119">
        <v>21986932</v>
      </c>
      <c r="F1119" t="s">
        <v>18024</v>
      </c>
      <c r="G1119" t="s">
        <v>6</v>
      </c>
      <c r="H1119" t="s">
        <v>5</v>
      </c>
      <c r="I1119" t="s">
        <v>18023</v>
      </c>
      <c r="J1119" t="s">
        <v>18022</v>
      </c>
      <c r="K1119" t="s">
        <v>18021</v>
      </c>
      <c r="L1119" t="s">
        <v>18020</v>
      </c>
      <c r="M1119" t="s">
        <v>651</v>
      </c>
      <c r="N1119">
        <v>7</v>
      </c>
      <c r="O1119" t="s">
        <v>18019</v>
      </c>
      <c r="P1119" t="s">
        <v>18018</v>
      </c>
      <c r="Q1119" t="s">
        <v>18017</v>
      </c>
      <c r="R1119" s="7">
        <v>40817</v>
      </c>
      <c r="S1119" s="8">
        <f t="shared" si="136"/>
        <v>2011</v>
      </c>
      <c r="T1119" s="8">
        <v>2011</v>
      </c>
      <c r="U1119" s="8">
        <f t="shared" si="137"/>
        <v>11</v>
      </c>
      <c r="V1119" s="7">
        <v>40817</v>
      </c>
      <c r="W1119" t="s">
        <v>1539</v>
      </c>
      <c r="X1119" s="2">
        <v>1.1579999999999999</v>
      </c>
      <c r="Y1119" s="6">
        <f t="shared" si="138"/>
        <v>3.0912148634579962E-2</v>
      </c>
      <c r="AA1119">
        <v>1668595</v>
      </c>
      <c r="AB1119">
        <v>14223</v>
      </c>
      <c r="AD1119" t="s">
        <v>2</v>
      </c>
      <c r="AE1119">
        <v>110</v>
      </c>
      <c r="AF1119">
        <v>1</v>
      </c>
      <c r="AH1119" t="s">
        <v>837</v>
      </c>
      <c r="AI1119" t="s">
        <v>18016</v>
      </c>
      <c r="AJ1119" t="s">
        <v>18015</v>
      </c>
      <c r="AK1119" t="s">
        <v>18014</v>
      </c>
      <c r="AL1119">
        <v>17</v>
      </c>
      <c r="AM1119" s="5">
        <f t="shared" si="139"/>
        <v>1.5454545454545454</v>
      </c>
      <c r="AN1119" s="4">
        <f t="shared" si="140"/>
        <v>2.3407111631269148E-3</v>
      </c>
      <c r="AO1119" s="3"/>
      <c r="AP1119">
        <v>0</v>
      </c>
      <c r="AQ1119" t="s">
        <v>48</v>
      </c>
      <c r="AR1119">
        <v>21750017</v>
      </c>
      <c r="AS1119" t="s">
        <v>47</v>
      </c>
      <c r="AT1119" s="2">
        <v>3.573</v>
      </c>
      <c r="AU1119" s="1">
        <f t="shared" si="141"/>
        <v>2.2340717393144045</v>
      </c>
      <c r="AV1119" s="1">
        <f t="shared" si="142"/>
        <v>1.6626429898853439</v>
      </c>
      <c r="AW1119" s="1">
        <f t="shared" si="143"/>
        <v>1.091214240456283</v>
      </c>
    </row>
    <row r="1120" spans="1:49" x14ac:dyDescent="0.2">
      <c r="A1120">
        <v>1118</v>
      </c>
      <c r="B1120" t="s">
        <v>18013</v>
      </c>
      <c r="C1120" t="s">
        <v>18012</v>
      </c>
      <c r="F1120" t="s">
        <v>18011</v>
      </c>
      <c r="G1120" t="s">
        <v>6</v>
      </c>
      <c r="H1120" t="s">
        <v>5</v>
      </c>
      <c r="I1120" t="s">
        <v>17621</v>
      </c>
      <c r="J1120">
        <v>60008673</v>
      </c>
      <c r="K1120" t="s">
        <v>1532</v>
      </c>
      <c r="L1120" t="s">
        <v>449</v>
      </c>
      <c r="M1120" t="s">
        <v>448</v>
      </c>
      <c r="N1120">
        <v>2</v>
      </c>
      <c r="O1120" t="s">
        <v>18010</v>
      </c>
      <c r="P1120" t="s">
        <v>17619</v>
      </c>
      <c r="Q1120" t="s">
        <v>17618</v>
      </c>
      <c r="R1120" s="7">
        <v>40817</v>
      </c>
      <c r="S1120" s="8">
        <f t="shared" si="136"/>
        <v>2011</v>
      </c>
      <c r="T1120" s="8">
        <v>2011</v>
      </c>
      <c r="U1120" s="8">
        <f t="shared" si="137"/>
        <v>11</v>
      </c>
      <c r="V1120" s="7">
        <v>40817</v>
      </c>
      <c r="W1120" t="s">
        <v>1531</v>
      </c>
      <c r="X1120" s="2">
        <v>0.318</v>
      </c>
      <c r="Y1120" s="6">
        <f t="shared" si="138"/>
        <v>8.4888283815167786E-3</v>
      </c>
      <c r="AA1120">
        <v>338443</v>
      </c>
      <c r="AB1120">
        <v>27160</v>
      </c>
      <c r="AC1120">
        <v>15739120</v>
      </c>
      <c r="AD1120" t="s">
        <v>2</v>
      </c>
      <c r="AE1120">
        <v>54</v>
      </c>
      <c r="AF1120">
        <v>6</v>
      </c>
      <c r="AH1120" t="s">
        <v>18009</v>
      </c>
      <c r="AI1120" t="s">
        <v>18008</v>
      </c>
      <c r="AK1120" t="s">
        <v>18007</v>
      </c>
      <c r="AL1120">
        <v>1</v>
      </c>
      <c r="AM1120" s="5">
        <f t="shared" si="139"/>
        <v>9.0909090909090912E-2</v>
      </c>
      <c r="AN1120" s="4">
        <f t="shared" si="140"/>
        <v>1.3768889194864205E-4</v>
      </c>
      <c r="AO1120" s="3"/>
      <c r="AP1120">
        <v>0</v>
      </c>
      <c r="AR1120" t="s">
        <v>1</v>
      </c>
      <c r="AT1120" s="2">
        <v>0.77</v>
      </c>
      <c r="AU1120" s="1">
        <f t="shared" si="141"/>
        <v>0.59834865346463373</v>
      </c>
      <c r="AV1120" s="1">
        <f t="shared" si="142"/>
        <v>0.43132586367327103</v>
      </c>
      <c r="AW1120" s="1">
        <f t="shared" si="143"/>
        <v>0.26430307388190827</v>
      </c>
    </row>
    <row r="1121" spans="1:49" x14ac:dyDescent="0.2">
      <c r="A1121">
        <v>1119</v>
      </c>
      <c r="B1121" t="s">
        <v>18006</v>
      </c>
      <c r="F1121" t="s">
        <v>18005</v>
      </c>
      <c r="G1121" t="s">
        <v>6</v>
      </c>
      <c r="H1121" t="s">
        <v>5</v>
      </c>
      <c r="I1121" t="s">
        <v>18004</v>
      </c>
      <c r="J1121">
        <v>60001821</v>
      </c>
      <c r="K1121" t="s">
        <v>755</v>
      </c>
      <c r="L1121" t="s">
        <v>754</v>
      </c>
      <c r="M1121" t="s">
        <v>211</v>
      </c>
      <c r="N1121">
        <v>4</v>
      </c>
      <c r="O1121" t="s">
        <v>18003</v>
      </c>
      <c r="P1121" t="s">
        <v>18002</v>
      </c>
      <c r="Q1121" t="s">
        <v>753</v>
      </c>
      <c r="R1121" s="7">
        <v>40817</v>
      </c>
      <c r="S1121" s="8">
        <f t="shared" si="136"/>
        <v>2011</v>
      </c>
      <c r="T1121" s="8">
        <v>2011</v>
      </c>
      <c r="U1121" s="8">
        <f t="shared" si="137"/>
        <v>11</v>
      </c>
      <c r="V1121" s="7">
        <v>40817</v>
      </c>
      <c r="W1121" t="s">
        <v>18001</v>
      </c>
      <c r="X1121" s="2">
        <v>0.26100000000000001</v>
      </c>
      <c r="Y1121" s="6">
        <f t="shared" si="138"/>
        <v>6.967245935773205E-3</v>
      </c>
      <c r="AA1121">
        <v>3246329</v>
      </c>
      <c r="AB1121">
        <v>57242</v>
      </c>
      <c r="AD1121" t="s">
        <v>2</v>
      </c>
      <c r="AE1121">
        <v>115</v>
      </c>
      <c r="AF1121">
        <v>4</v>
      </c>
      <c r="AH1121" t="s">
        <v>18000</v>
      </c>
      <c r="AI1121" t="s">
        <v>17999</v>
      </c>
      <c r="AJ1121" t="s">
        <v>17998</v>
      </c>
      <c r="AK1121" t="s">
        <v>17997</v>
      </c>
      <c r="AL1121">
        <v>2</v>
      </c>
      <c r="AM1121" s="5">
        <f t="shared" si="139"/>
        <v>0.18181818181818182</v>
      </c>
      <c r="AN1121" s="4">
        <f t="shared" si="140"/>
        <v>2.753777838972841E-4</v>
      </c>
      <c r="AO1121" s="3"/>
      <c r="AP1121">
        <v>0</v>
      </c>
      <c r="AR1121" t="s">
        <v>1</v>
      </c>
      <c r="AT1121" s="2">
        <v>0.86</v>
      </c>
      <c r="AU1121" s="1">
        <f t="shared" si="141"/>
        <v>0.49596854902104287</v>
      </c>
      <c r="AV1121" s="1">
        <f t="shared" si="142"/>
        <v>0.36213118598352445</v>
      </c>
      <c r="AW1121" s="1">
        <f t="shared" si="143"/>
        <v>0.22829382294600603</v>
      </c>
    </row>
    <row r="1122" spans="1:49" x14ac:dyDescent="0.2">
      <c r="A1122">
        <v>1120</v>
      </c>
      <c r="B1122" t="s">
        <v>17996</v>
      </c>
      <c r="C1122" t="s">
        <v>17995</v>
      </c>
      <c r="F1122" t="s">
        <v>17994</v>
      </c>
      <c r="G1122" t="s">
        <v>6</v>
      </c>
      <c r="H1122" t="s">
        <v>5</v>
      </c>
      <c r="I1122" t="s">
        <v>2631</v>
      </c>
      <c r="J1122">
        <v>60005465</v>
      </c>
      <c r="K1122" t="s">
        <v>409</v>
      </c>
      <c r="L1122" t="s">
        <v>172</v>
      </c>
      <c r="M1122" t="s">
        <v>60</v>
      </c>
      <c r="N1122">
        <v>4</v>
      </c>
      <c r="O1122" t="s">
        <v>17993</v>
      </c>
      <c r="P1122" t="s">
        <v>17992</v>
      </c>
      <c r="Q1122" t="s">
        <v>416</v>
      </c>
      <c r="R1122" s="7">
        <v>40817</v>
      </c>
      <c r="S1122" s="8">
        <f t="shared" si="136"/>
        <v>2011</v>
      </c>
      <c r="T1122" s="8">
        <v>2011</v>
      </c>
      <c r="U1122" s="8">
        <f t="shared" si="137"/>
        <v>11</v>
      </c>
      <c r="V1122" s="7">
        <v>40817</v>
      </c>
      <c r="W1122" t="s">
        <v>1529</v>
      </c>
      <c r="X1122" s="2">
        <v>0.30099999999999999</v>
      </c>
      <c r="Y1122" s="6">
        <f t="shared" si="138"/>
        <v>8.0350230906809754E-3</v>
      </c>
      <c r="AA1122">
        <v>10044132</v>
      </c>
      <c r="AB1122">
        <v>58655</v>
      </c>
      <c r="AD1122" t="s">
        <v>2</v>
      </c>
      <c r="AE1122">
        <v>22</v>
      </c>
      <c r="AF1122">
        <v>5</v>
      </c>
      <c r="AH1122" t="s">
        <v>17991</v>
      </c>
      <c r="AI1122" t="s">
        <v>17990</v>
      </c>
      <c r="AJ1122" t="s">
        <v>17989</v>
      </c>
      <c r="AK1122" t="s">
        <v>17988</v>
      </c>
      <c r="AL1122">
        <v>4</v>
      </c>
      <c r="AM1122" s="5">
        <f t="shared" si="139"/>
        <v>0.36363636363636365</v>
      </c>
      <c r="AN1122" s="4">
        <f t="shared" si="140"/>
        <v>5.5075556779456819E-4</v>
      </c>
      <c r="AO1122" s="3"/>
      <c r="AP1122">
        <v>0</v>
      </c>
      <c r="AR1122" t="s">
        <v>1</v>
      </c>
      <c r="AT1122" s="2">
        <v>1.1859999999999999</v>
      </c>
      <c r="AU1122" s="1">
        <f t="shared" si="141"/>
        <v>0.57897428338150536</v>
      </c>
      <c r="AV1122" s="1">
        <f t="shared" si="142"/>
        <v>0.42928893292377718</v>
      </c>
      <c r="AW1122" s="1">
        <f t="shared" si="143"/>
        <v>0.27960358246604905</v>
      </c>
    </row>
    <row r="1123" spans="1:49" x14ac:dyDescent="0.2">
      <c r="A1123">
        <v>1121</v>
      </c>
      <c r="B1123" t="s">
        <v>17987</v>
      </c>
      <c r="C1123" t="s">
        <v>17986</v>
      </c>
      <c r="F1123" t="s">
        <v>17985</v>
      </c>
      <c r="G1123" t="s">
        <v>6</v>
      </c>
      <c r="H1123" t="s">
        <v>5</v>
      </c>
      <c r="I1123" t="s">
        <v>1582</v>
      </c>
      <c r="J1123" t="s">
        <v>1581</v>
      </c>
      <c r="K1123" t="s">
        <v>1580</v>
      </c>
      <c r="L1123" t="s">
        <v>175</v>
      </c>
      <c r="M1123" t="s">
        <v>135</v>
      </c>
      <c r="N1123">
        <v>2</v>
      </c>
      <c r="O1123" t="s">
        <v>17984</v>
      </c>
      <c r="P1123" t="s">
        <v>17983</v>
      </c>
      <c r="Q1123" t="s">
        <v>17982</v>
      </c>
      <c r="R1123" s="7">
        <v>40817</v>
      </c>
      <c r="S1123" s="8">
        <f t="shared" si="136"/>
        <v>2011</v>
      </c>
      <c r="T1123" s="8">
        <v>2011</v>
      </c>
      <c r="U1123" s="8">
        <f t="shared" si="137"/>
        <v>11</v>
      </c>
      <c r="V1123" s="7">
        <v>40817</v>
      </c>
      <c r="W1123" t="s">
        <v>1529</v>
      </c>
      <c r="X1123" s="2">
        <v>0.30099999999999999</v>
      </c>
      <c r="Y1123" s="6">
        <f t="shared" si="138"/>
        <v>8.0350230906809754E-3</v>
      </c>
      <c r="AA1123">
        <v>10044132</v>
      </c>
      <c r="AB1123">
        <v>58655</v>
      </c>
      <c r="AD1123" t="s">
        <v>2</v>
      </c>
      <c r="AE1123">
        <v>22</v>
      </c>
      <c r="AF1123">
        <v>5</v>
      </c>
      <c r="AH1123" t="s">
        <v>17981</v>
      </c>
      <c r="AI1123" t="s">
        <v>17980</v>
      </c>
      <c r="AJ1123" t="s">
        <v>17979</v>
      </c>
      <c r="AK1123" t="s">
        <v>17978</v>
      </c>
      <c r="AL1123">
        <v>2</v>
      </c>
      <c r="AM1123" s="5">
        <f t="shared" si="139"/>
        <v>0.18181818181818182</v>
      </c>
      <c r="AN1123" s="4">
        <f t="shared" si="140"/>
        <v>2.753777838972841E-4</v>
      </c>
      <c r="AO1123" s="3"/>
      <c r="AP1123">
        <v>0</v>
      </c>
      <c r="AR1123" t="s">
        <v>1</v>
      </c>
      <c r="AT1123" s="2">
        <v>1.1859999999999999</v>
      </c>
      <c r="AU1123" s="1">
        <f t="shared" si="141"/>
        <v>0.57071294986458676</v>
      </c>
      <c r="AV1123" s="1">
        <f t="shared" si="142"/>
        <v>0.41552004372891299</v>
      </c>
      <c r="AW1123" s="1">
        <f t="shared" si="143"/>
        <v>0.26032713759323917</v>
      </c>
    </row>
    <row r="1124" spans="1:49" x14ac:dyDescent="0.2">
      <c r="A1124">
        <v>1122</v>
      </c>
      <c r="B1124" t="s">
        <v>17977</v>
      </c>
      <c r="C1124" t="s">
        <v>17976</v>
      </c>
      <c r="F1124" t="s">
        <v>17975</v>
      </c>
      <c r="G1124" t="s">
        <v>6</v>
      </c>
      <c r="H1124" t="s">
        <v>5</v>
      </c>
      <c r="I1124" t="s">
        <v>17974</v>
      </c>
      <c r="J1124" t="s">
        <v>17973</v>
      </c>
      <c r="K1124" t="s">
        <v>17972</v>
      </c>
      <c r="L1124" t="s">
        <v>17971</v>
      </c>
      <c r="M1124" t="s">
        <v>14</v>
      </c>
      <c r="N1124">
        <v>4</v>
      </c>
      <c r="O1124" t="s">
        <v>17970</v>
      </c>
      <c r="P1124" t="s">
        <v>17969</v>
      </c>
      <c r="Q1124" t="s">
        <v>17968</v>
      </c>
      <c r="R1124" s="7">
        <v>40817</v>
      </c>
      <c r="S1124" s="8">
        <f t="shared" si="136"/>
        <v>2011</v>
      </c>
      <c r="T1124" s="8">
        <v>2011</v>
      </c>
      <c r="U1124" s="8">
        <f t="shared" si="137"/>
        <v>11</v>
      </c>
      <c r="V1124" s="7">
        <v>40817</v>
      </c>
      <c r="W1124" t="s">
        <v>17967</v>
      </c>
      <c r="X1124" s="2" t="s">
        <v>0</v>
      </c>
      <c r="Y1124" s="6" t="e">
        <f t="shared" si="138"/>
        <v>#VALUE!</v>
      </c>
      <c r="AA1124">
        <v>16626443</v>
      </c>
      <c r="AB1124">
        <v>19700175169</v>
      </c>
      <c r="AD1124" t="s">
        <v>2</v>
      </c>
      <c r="AF1124" t="s">
        <v>17966</v>
      </c>
      <c r="AH1124">
        <v>1</v>
      </c>
      <c r="AI1124" t="s">
        <v>17965</v>
      </c>
      <c r="AJ1124" t="s">
        <v>17964</v>
      </c>
      <c r="AK1124" t="s">
        <v>17963</v>
      </c>
      <c r="AL1124">
        <v>14</v>
      </c>
      <c r="AM1124" s="5">
        <f t="shared" si="139"/>
        <v>1.2727272727272727</v>
      </c>
      <c r="AN1124" s="4">
        <f t="shared" si="140"/>
        <v>1.9276444872809886E-3</v>
      </c>
      <c r="AO1124" s="3"/>
      <c r="AP1124">
        <v>1</v>
      </c>
      <c r="AR1124" t="s">
        <v>1</v>
      </c>
      <c r="AT1124" s="2" t="s">
        <v>0</v>
      </c>
      <c r="AU1124" s="1" t="e">
        <f t="shared" si="141"/>
        <v>#VALUE!</v>
      </c>
      <c r="AV1124" s="1" t="e">
        <f t="shared" si="142"/>
        <v>#VALUE!</v>
      </c>
      <c r="AW1124" s="1" t="e">
        <f t="shared" si="143"/>
        <v>#VALUE!</v>
      </c>
    </row>
    <row r="1125" spans="1:49" x14ac:dyDescent="0.2">
      <c r="A1125">
        <v>1123</v>
      </c>
      <c r="B1125" t="s">
        <v>17962</v>
      </c>
      <c r="C1125" t="s">
        <v>17961</v>
      </c>
      <c r="F1125" t="s">
        <v>17960</v>
      </c>
      <c r="G1125" t="s">
        <v>6</v>
      </c>
      <c r="H1125" t="s">
        <v>5</v>
      </c>
      <c r="I1125" t="s">
        <v>17959</v>
      </c>
      <c r="J1125">
        <v>60075346</v>
      </c>
      <c r="K1125" t="s">
        <v>17958</v>
      </c>
      <c r="L1125" t="s">
        <v>17957</v>
      </c>
      <c r="M1125" t="s">
        <v>448</v>
      </c>
      <c r="N1125">
        <v>1</v>
      </c>
      <c r="O1125" t="s">
        <v>17956</v>
      </c>
      <c r="P1125">
        <v>54584872400</v>
      </c>
      <c r="Q1125">
        <v>60075346</v>
      </c>
      <c r="R1125" s="7">
        <v>40817</v>
      </c>
      <c r="S1125" s="8">
        <f t="shared" si="136"/>
        <v>2011</v>
      </c>
      <c r="T1125" s="8">
        <v>2011</v>
      </c>
      <c r="U1125" s="8">
        <f t="shared" si="137"/>
        <v>11</v>
      </c>
      <c r="V1125" s="7">
        <v>40817</v>
      </c>
      <c r="W1125" t="s">
        <v>638</v>
      </c>
      <c r="X1125" s="2">
        <v>0.32</v>
      </c>
      <c r="Y1125" s="6">
        <f t="shared" si="138"/>
        <v>8.5422172392621669E-3</v>
      </c>
      <c r="AA1125">
        <v>20751087</v>
      </c>
      <c r="AB1125">
        <v>19700188366</v>
      </c>
      <c r="AC1125">
        <v>20751109</v>
      </c>
      <c r="AD1125" t="s">
        <v>2</v>
      </c>
      <c r="AE1125">
        <v>2</v>
      </c>
      <c r="AF1125">
        <v>4</v>
      </c>
      <c r="AH1125" t="s">
        <v>17955</v>
      </c>
      <c r="AI1125" t="s">
        <v>17954</v>
      </c>
      <c r="AK1125" t="s">
        <v>17953</v>
      </c>
      <c r="AL1125">
        <v>7</v>
      </c>
      <c r="AM1125" s="5">
        <f t="shared" si="139"/>
        <v>0.63636363636363635</v>
      </c>
      <c r="AN1125" s="4">
        <f t="shared" si="140"/>
        <v>9.6382224364049431E-4</v>
      </c>
      <c r="AO1125" s="3"/>
      <c r="AP1125">
        <v>0</v>
      </c>
      <c r="AR1125" t="s">
        <v>1</v>
      </c>
      <c r="AT1125" s="2" t="s">
        <v>0</v>
      </c>
      <c r="AU1125" s="1">
        <f t="shared" si="141"/>
        <v>0.62686987405756645</v>
      </c>
      <c r="AV1125" s="1">
        <f t="shared" si="142"/>
        <v>0.47530197414513309</v>
      </c>
      <c r="AW1125" s="1">
        <f t="shared" si="143"/>
        <v>0.32373407423269956</v>
      </c>
    </row>
    <row r="1126" spans="1:49" x14ac:dyDescent="0.2">
      <c r="A1126">
        <v>1124</v>
      </c>
      <c r="B1126" t="s">
        <v>17952</v>
      </c>
      <c r="C1126" t="s">
        <v>17951</v>
      </c>
      <c r="F1126" t="s">
        <v>17950</v>
      </c>
      <c r="G1126" t="s">
        <v>6</v>
      </c>
      <c r="H1126" t="s">
        <v>5</v>
      </c>
      <c r="I1126" t="s">
        <v>17949</v>
      </c>
      <c r="N1126">
        <v>4</v>
      </c>
      <c r="O1126" t="s">
        <v>17948</v>
      </c>
      <c r="P1126" t="s">
        <v>1805</v>
      </c>
      <c r="Q1126" t="s">
        <v>1535</v>
      </c>
      <c r="R1126" s="7">
        <v>40817</v>
      </c>
      <c r="S1126" s="8">
        <f t="shared" si="136"/>
        <v>2011</v>
      </c>
      <c r="T1126" s="8">
        <v>2011</v>
      </c>
      <c r="U1126" s="8">
        <f t="shared" si="137"/>
        <v>11</v>
      </c>
      <c r="V1126" s="7">
        <v>40817</v>
      </c>
      <c r="W1126" t="s">
        <v>1817</v>
      </c>
      <c r="X1126" s="2">
        <v>0.29499999999999998</v>
      </c>
      <c r="Y1126" s="6">
        <f t="shared" si="138"/>
        <v>7.8748565174448087E-3</v>
      </c>
      <c r="AA1126">
        <v>10642269</v>
      </c>
      <c r="AB1126">
        <v>19554</v>
      </c>
      <c r="AD1126" t="s">
        <v>2</v>
      </c>
      <c r="AE1126">
        <v>56</v>
      </c>
      <c r="AF1126">
        <v>10</v>
      </c>
      <c r="AH1126" t="s">
        <v>17947</v>
      </c>
      <c r="AI1126" t="s">
        <v>17946</v>
      </c>
      <c r="AK1126" t="s">
        <v>17945</v>
      </c>
      <c r="AL1126">
        <v>17</v>
      </c>
      <c r="AM1126" s="5">
        <f t="shared" si="139"/>
        <v>1.5454545454545454</v>
      </c>
      <c r="AN1126" s="4">
        <f t="shared" si="140"/>
        <v>2.3407111631269148E-3</v>
      </c>
      <c r="AO1126" s="3"/>
      <c r="AP1126">
        <v>0</v>
      </c>
      <c r="AR1126" t="s">
        <v>1</v>
      </c>
      <c r="AT1126" s="2" t="s">
        <v>0</v>
      </c>
      <c r="AU1126" s="1">
        <f t="shared" si="141"/>
        <v>0.62146129111494397</v>
      </c>
      <c r="AV1126" s="1">
        <f t="shared" si="142"/>
        <v>0.51077838402858622</v>
      </c>
      <c r="AW1126" s="1">
        <f t="shared" si="143"/>
        <v>0.4000954769422283</v>
      </c>
    </row>
    <row r="1127" spans="1:49" x14ac:dyDescent="0.2">
      <c r="A1127">
        <v>1125</v>
      </c>
      <c r="B1127" t="s">
        <v>17944</v>
      </c>
      <c r="C1127" t="s">
        <v>17943</v>
      </c>
      <c r="F1127" t="s">
        <v>17942</v>
      </c>
      <c r="G1127" t="s">
        <v>6</v>
      </c>
      <c r="H1127" t="s">
        <v>5</v>
      </c>
      <c r="I1127" t="s">
        <v>17941</v>
      </c>
      <c r="J1127" t="s">
        <v>17940</v>
      </c>
      <c r="K1127" t="s">
        <v>17939</v>
      </c>
      <c r="L1127" t="s">
        <v>17938</v>
      </c>
      <c r="M1127" t="s">
        <v>17937</v>
      </c>
      <c r="N1127">
        <v>3</v>
      </c>
      <c r="O1127" t="s">
        <v>17936</v>
      </c>
      <c r="P1127" t="s">
        <v>17935</v>
      </c>
      <c r="Q1127" t="s">
        <v>17934</v>
      </c>
      <c r="R1127" s="7">
        <v>40817</v>
      </c>
      <c r="S1127" s="8">
        <f t="shared" si="136"/>
        <v>2011</v>
      </c>
      <c r="T1127" s="8">
        <v>2011</v>
      </c>
      <c r="U1127" s="8">
        <f t="shared" si="137"/>
        <v>11</v>
      </c>
      <c r="V1127" s="7">
        <v>40817</v>
      </c>
      <c r="W1127" t="s">
        <v>670</v>
      </c>
      <c r="X1127" s="2">
        <v>0.77400000000000002</v>
      </c>
      <c r="Y1127" s="6">
        <f t="shared" si="138"/>
        <v>2.0661487947465366E-2</v>
      </c>
      <c r="AA1127">
        <v>7390572</v>
      </c>
      <c r="AB1127">
        <v>13549</v>
      </c>
      <c r="AD1127" t="s">
        <v>2</v>
      </c>
      <c r="AE1127">
        <v>28</v>
      </c>
      <c r="AF1127">
        <v>10</v>
      </c>
      <c r="AH1127" t="s">
        <v>17933</v>
      </c>
      <c r="AI1127" t="s">
        <v>17932</v>
      </c>
      <c r="AJ1127" t="s">
        <v>17931</v>
      </c>
      <c r="AK1127" t="s">
        <v>17930</v>
      </c>
      <c r="AL1127">
        <v>18</v>
      </c>
      <c r="AM1127" s="5">
        <f t="shared" si="139"/>
        <v>1.6363636363636365</v>
      </c>
      <c r="AN1127" s="4">
        <f t="shared" si="140"/>
        <v>2.4784000550755569E-3</v>
      </c>
      <c r="AO1127" s="3"/>
      <c r="AP1127">
        <v>1</v>
      </c>
      <c r="AR1127" t="s">
        <v>1</v>
      </c>
      <c r="AT1127" s="2" t="s">
        <v>0</v>
      </c>
      <c r="AU1127" s="1">
        <f t="shared" si="141"/>
        <v>1.5206561579748423</v>
      </c>
      <c r="AV1127" s="1">
        <f t="shared" si="142"/>
        <v>1.1569944001270462</v>
      </c>
      <c r="AW1127" s="1">
        <f t="shared" si="143"/>
        <v>0.79333264227924993</v>
      </c>
    </row>
    <row r="1128" spans="1:49" x14ac:dyDescent="0.2">
      <c r="A1128">
        <v>1126</v>
      </c>
      <c r="B1128" t="s">
        <v>17929</v>
      </c>
      <c r="F1128" t="s">
        <v>17928</v>
      </c>
      <c r="G1128" t="s">
        <v>6</v>
      </c>
      <c r="H1128" t="s">
        <v>5</v>
      </c>
      <c r="I1128" t="s">
        <v>17927</v>
      </c>
      <c r="J1128" t="s">
        <v>17926</v>
      </c>
      <c r="K1128" t="s">
        <v>17925</v>
      </c>
      <c r="L1128" t="s">
        <v>17924</v>
      </c>
      <c r="M1128" t="s">
        <v>1063</v>
      </c>
      <c r="N1128">
        <v>5</v>
      </c>
      <c r="O1128" t="s">
        <v>17923</v>
      </c>
      <c r="P1128" t="s">
        <v>17922</v>
      </c>
      <c r="Q1128" t="s">
        <v>17921</v>
      </c>
      <c r="R1128" s="7">
        <v>40817</v>
      </c>
      <c r="S1128" s="8">
        <f t="shared" si="136"/>
        <v>2011</v>
      </c>
      <c r="T1128" s="8">
        <v>2011</v>
      </c>
      <c r="U1128" s="8">
        <f t="shared" si="137"/>
        <v>11</v>
      </c>
      <c r="V1128" s="7">
        <v>40817</v>
      </c>
      <c r="W1128" t="s">
        <v>17858</v>
      </c>
      <c r="X1128" s="2">
        <v>0.188</v>
      </c>
      <c r="Y1128" s="6">
        <f t="shared" si="138"/>
        <v>5.0185526280665223E-3</v>
      </c>
      <c r="AA1128">
        <v>14544164</v>
      </c>
      <c r="AB1128">
        <v>26622</v>
      </c>
      <c r="AD1128" t="s">
        <v>2</v>
      </c>
      <c r="AE1128">
        <v>13</v>
      </c>
      <c r="AF1128">
        <v>10</v>
      </c>
      <c r="AH1128" t="s">
        <v>17920</v>
      </c>
      <c r="AI1128" t="s">
        <v>17919</v>
      </c>
      <c r="AJ1128" t="s">
        <v>17918</v>
      </c>
      <c r="AK1128" t="s">
        <v>17917</v>
      </c>
      <c r="AL1128">
        <v>3</v>
      </c>
      <c r="AM1128" s="5">
        <f t="shared" si="139"/>
        <v>0.27272727272727271</v>
      </c>
      <c r="AN1128" s="4">
        <f t="shared" si="140"/>
        <v>4.1306667584592612E-4</v>
      </c>
      <c r="AO1128" s="3"/>
      <c r="AP1128">
        <v>0</v>
      </c>
      <c r="AR1128" t="s">
        <v>1</v>
      </c>
      <c r="AT1128" s="2" t="s">
        <v>0</v>
      </c>
      <c r="AU1128" s="1">
        <f t="shared" si="141"/>
        <v>0.36369068424003431</v>
      </c>
      <c r="AV1128" s="1">
        <f t="shared" si="142"/>
        <v>0.27158096519562241</v>
      </c>
      <c r="AW1128" s="1">
        <f t="shared" si="143"/>
        <v>0.17947124615121049</v>
      </c>
    </row>
    <row r="1129" spans="1:49" x14ac:dyDescent="0.2">
      <c r="A1129">
        <v>1127</v>
      </c>
      <c r="B1129" t="s">
        <v>17916</v>
      </c>
      <c r="F1129" t="s">
        <v>17915</v>
      </c>
      <c r="G1129" t="s">
        <v>6</v>
      </c>
      <c r="H1129" t="s">
        <v>5</v>
      </c>
      <c r="I1129" t="s">
        <v>17914</v>
      </c>
      <c r="J1129" t="s">
        <v>17913</v>
      </c>
      <c r="K1129" t="s">
        <v>17912</v>
      </c>
      <c r="L1129" t="s">
        <v>17911</v>
      </c>
      <c r="M1129" t="s">
        <v>2212</v>
      </c>
      <c r="N1129">
        <v>3</v>
      </c>
      <c r="O1129" t="s">
        <v>17910</v>
      </c>
      <c r="P1129" t="s">
        <v>17909</v>
      </c>
      <c r="Q1129" t="s">
        <v>17908</v>
      </c>
      <c r="R1129" s="7">
        <v>40817</v>
      </c>
      <c r="S1129" s="8">
        <f t="shared" si="136"/>
        <v>2011</v>
      </c>
      <c r="T1129" s="8">
        <v>2011</v>
      </c>
      <c r="U1129" s="8">
        <f t="shared" si="137"/>
        <v>11</v>
      </c>
      <c r="V1129" s="7">
        <v>40817</v>
      </c>
      <c r="W1129" t="s">
        <v>17858</v>
      </c>
      <c r="X1129" s="2">
        <v>0.188</v>
      </c>
      <c r="Y1129" s="6">
        <f t="shared" si="138"/>
        <v>5.0185526280665223E-3</v>
      </c>
      <c r="AA1129">
        <v>14544164</v>
      </c>
      <c r="AB1129">
        <v>26622</v>
      </c>
      <c r="AD1129" t="s">
        <v>2</v>
      </c>
      <c r="AE1129">
        <v>13</v>
      </c>
      <c r="AF1129">
        <v>10</v>
      </c>
      <c r="AH1129" t="s">
        <v>17907</v>
      </c>
      <c r="AI1129" t="s">
        <v>17906</v>
      </c>
      <c r="AJ1129" t="s">
        <v>17905</v>
      </c>
      <c r="AK1129" t="s">
        <v>17904</v>
      </c>
      <c r="AL1129">
        <v>0</v>
      </c>
      <c r="AM1129" s="5">
        <f t="shared" si="139"/>
        <v>0</v>
      </c>
      <c r="AN1129" s="4">
        <f t="shared" si="140"/>
        <v>0</v>
      </c>
      <c r="AO1129" s="3"/>
      <c r="AP1129">
        <v>0</v>
      </c>
      <c r="AR1129" t="s">
        <v>1</v>
      </c>
      <c r="AT1129" s="2" t="s">
        <v>0</v>
      </c>
      <c r="AU1129" s="1">
        <f t="shared" si="141"/>
        <v>0.35129868396465652</v>
      </c>
      <c r="AV1129" s="1">
        <f t="shared" si="142"/>
        <v>0.25092763140332613</v>
      </c>
      <c r="AW1129" s="1">
        <f t="shared" si="143"/>
        <v>0.15055657884199566</v>
      </c>
    </row>
    <row r="1130" spans="1:49" x14ac:dyDescent="0.2">
      <c r="A1130">
        <v>1128</v>
      </c>
      <c r="B1130" t="s">
        <v>17903</v>
      </c>
      <c r="F1130" t="s">
        <v>17902</v>
      </c>
      <c r="G1130" t="s">
        <v>6</v>
      </c>
      <c r="H1130" t="s">
        <v>5</v>
      </c>
      <c r="I1130" t="s">
        <v>17901</v>
      </c>
      <c r="J1130" t="s">
        <v>17900</v>
      </c>
      <c r="K1130" t="s">
        <v>17899</v>
      </c>
      <c r="L1130" t="s">
        <v>17898</v>
      </c>
      <c r="M1130" t="s">
        <v>17897</v>
      </c>
      <c r="N1130">
        <v>6</v>
      </c>
      <c r="O1130" t="s">
        <v>17896</v>
      </c>
      <c r="P1130" t="s">
        <v>17895</v>
      </c>
      <c r="Q1130" t="s">
        <v>17894</v>
      </c>
      <c r="R1130" s="7">
        <v>40817</v>
      </c>
      <c r="S1130" s="8">
        <f t="shared" si="136"/>
        <v>2011</v>
      </c>
      <c r="T1130" s="8">
        <v>2011</v>
      </c>
      <c r="U1130" s="8">
        <f t="shared" si="137"/>
        <v>11</v>
      </c>
      <c r="V1130" s="7">
        <v>40817</v>
      </c>
      <c r="W1130" t="s">
        <v>17858</v>
      </c>
      <c r="X1130" s="2">
        <v>0.188</v>
      </c>
      <c r="Y1130" s="6">
        <f t="shared" si="138"/>
        <v>5.0185526280665223E-3</v>
      </c>
      <c r="AA1130">
        <v>14544164</v>
      </c>
      <c r="AB1130">
        <v>26622</v>
      </c>
      <c r="AD1130" t="s">
        <v>2</v>
      </c>
      <c r="AE1130">
        <v>13</v>
      </c>
      <c r="AF1130">
        <v>10</v>
      </c>
      <c r="AH1130" t="s">
        <v>17893</v>
      </c>
      <c r="AI1130" t="s">
        <v>17892</v>
      </c>
      <c r="AJ1130" t="s">
        <v>17891</v>
      </c>
      <c r="AK1130" t="s">
        <v>17890</v>
      </c>
      <c r="AL1130">
        <v>2</v>
      </c>
      <c r="AM1130" s="5">
        <f t="shared" si="139"/>
        <v>0.18181818181818182</v>
      </c>
      <c r="AN1130" s="4">
        <f t="shared" si="140"/>
        <v>2.753777838972841E-4</v>
      </c>
      <c r="AO1130" s="3"/>
      <c r="AP1130">
        <v>0</v>
      </c>
      <c r="AR1130" t="s">
        <v>1</v>
      </c>
      <c r="AT1130" s="2" t="s">
        <v>0</v>
      </c>
      <c r="AU1130" s="1">
        <f t="shared" si="141"/>
        <v>0.35956001748157507</v>
      </c>
      <c r="AV1130" s="1">
        <f t="shared" si="142"/>
        <v>0.26469652059819032</v>
      </c>
      <c r="AW1130" s="1">
        <f t="shared" si="143"/>
        <v>0.16983302371480555</v>
      </c>
    </row>
    <row r="1131" spans="1:49" x14ac:dyDescent="0.2">
      <c r="A1131">
        <v>1129</v>
      </c>
      <c r="B1131" t="s">
        <v>17889</v>
      </c>
      <c r="C1131" t="s">
        <v>17888</v>
      </c>
      <c r="D1131" t="s">
        <v>17887</v>
      </c>
      <c r="F1131" t="s">
        <v>17886</v>
      </c>
      <c r="G1131" t="s">
        <v>6</v>
      </c>
      <c r="H1131" t="s">
        <v>5</v>
      </c>
      <c r="I1131" t="s">
        <v>17885</v>
      </c>
      <c r="J1131" t="s">
        <v>17884</v>
      </c>
      <c r="K1131" t="s">
        <v>17883</v>
      </c>
      <c r="L1131" t="s">
        <v>17882</v>
      </c>
      <c r="M1131" t="s">
        <v>135</v>
      </c>
      <c r="N1131">
        <v>4</v>
      </c>
      <c r="O1131" t="s">
        <v>17881</v>
      </c>
      <c r="P1131" t="s">
        <v>17880</v>
      </c>
      <c r="Q1131" t="s">
        <v>17879</v>
      </c>
      <c r="R1131" s="7">
        <v>40817</v>
      </c>
      <c r="S1131" s="8">
        <f t="shared" si="136"/>
        <v>2011</v>
      </c>
      <c r="T1131" s="8">
        <v>2011</v>
      </c>
      <c r="U1131" s="8">
        <f t="shared" si="137"/>
        <v>11</v>
      </c>
      <c r="V1131" s="7">
        <v>40817</v>
      </c>
      <c r="W1131" t="s">
        <v>804</v>
      </c>
      <c r="X1131" s="2">
        <v>0.13300000000000001</v>
      </c>
      <c r="Y1131" s="6">
        <f t="shared" si="138"/>
        <v>3.5503590400683379E-3</v>
      </c>
      <c r="AA1131">
        <v>10058885</v>
      </c>
      <c r="AB1131">
        <v>4700153604</v>
      </c>
      <c r="AD1131" t="s">
        <v>2</v>
      </c>
      <c r="AE1131">
        <v>18</v>
      </c>
      <c r="AF1131">
        <v>5</v>
      </c>
      <c r="AH1131" t="s">
        <v>17878</v>
      </c>
      <c r="AI1131" t="s">
        <v>17877</v>
      </c>
      <c r="AJ1131" t="s">
        <v>17876</v>
      </c>
      <c r="AK1131" t="s">
        <v>17875</v>
      </c>
      <c r="AL1131">
        <v>6</v>
      </c>
      <c r="AM1131" s="5">
        <f t="shared" si="139"/>
        <v>0.54545454545454541</v>
      </c>
      <c r="AN1131" s="4">
        <f t="shared" si="140"/>
        <v>8.2613335169185224E-4</v>
      </c>
      <c r="AO1131" s="3"/>
      <c r="AP1131">
        <v>0</v>
      </c>
      <c r="AQ1131" t="s">
        <v>9</v>
      </c>
      <c r="AR1131">
        <v>61002010</v>
      </c>
      <c r="AS1131" t="s">
        <v>8</v>
      </c>
      <c r="AT1131" s="2" t="s">
        <v>0</v>
      </c>
      <c r="AU1131" s="1">
        <f t="shared" si="141"/>
        <v>0.27330913335553919</v>
      </c>
      <c r="AV1131" s="1">
        <f t="shared" si="142"/>
        <v>0.21882461958800953</v>
      </c>
      <c r="AW1131" s="1">
        <f t="shared" si="143"/>
        <v>0.16434010582047978</v>
      </c>
    </row>
    <row r="1132" spans="1:49" x14ac:dyDescent="0.2">
      <c r="A1132">
        <v>1130</v>
      </c>
      <c r="B1132" t="s">
        <v>17874</v>
      </c>
      <c r="C1132" t="s">
        <v>17873</v>
      </c>
      <c r="D1132" t="s">
        <v>17872</v>
      </c>
      <c r="F1132" t="s">
        <v>17871</v>
      </c>
      <c r="G1132" t="s">
        <v>6</v>
      </c>
      <c r="H1132" t="s">
        <v>5</v>
      </c>
      <c r="I1132" t="s">
        <v>2046</v>
      </c>
      <c r="J1132">
        <v>60018465</v>
      </c>
      <c r="K1132" t="s">
        <v>17870</v>
      </c>
      <c r="L1132" t="s">
        <v>17869</v>
      </c>
      <c r="M1132" t="s">
        <v>60</v>
      </c>
      <c r="N1132">
        <v>2</v>
      </c>
      <c r="O1132" t="s">
        <v>17868</v>
      </c>
      <c r="P1132" t="s">
        <v>17867</v>
      </c>
      <c r="Q1132" t="s">
        <v>17866</v>
      </c>
      <c r="R1132" s="7">
        <v>40817</v>
      </c>
      <c r="S1132" s="8">
        <f t="shared" si="136"/>
        <v>2011</v>
      </c>
      <c r="T1132" s="8">
        <v>2011</v>
      </c>
      <c r="U1132" s="8">
        <f t="shared" si="137"/>
        <v>11</v>
      </c>
      <c r="V1132" s="7">
        <v>40817</v>
      </c>
      <c r="W1132" t="s">
        <v>804</v>
      </c>
      <c r="X1132" s="2">
        <v>0.13300000000000001</v>
      </c>
      <c r="Y1132" s="6">
        <f t="shared" si="138"/>
        <v>3.5503590400683379E-3</v>
      </c>
      <c r="AA1132">
        <v>10058885</v>
      </c>
      <c r="AB1132">
        <v>4700153604</v>
      </c>
      <c r="AD1132" t="s">
        <v>2</v>
      </c>
      <c r="AE1132">
        <v>18</v>
      </c>
      <c r="AF1132">
        <v>5</v>
      </c>
      <c r="AH1132" t="s">
        <v>940</v>
      </c>
      <c r="AI1132" t="s">
        <v>17865</v>
      </c>
      <c r="AJ1132" t="s">
        <v>17864</v>
      </c>
      <c r="AK1132" t="s">
        <v>17863</v>
      </c>
      <c r="AL1132">
        <v>1</v>
      </c>
      <c r="AM1132" s="5">
        <f t="shared" si="139"/>
        <v>9.0909090909090912E-2</v>
      </c>
      <c r="AN1132" s="4">
        <f t="shared" si="140"/>
        <v>1.3768889194864205E-4</v>
      </c>
      <c r="AO1132" s="3"/>
      <c r="AP1132">
        <v>0</v>
      </c>
      <c r="AR1132" t="s">
        <v>1</v>
      </c>
      <c r="AT1132" s="2" t="s">
        <v>0</v>
      </c>
      <c r="AU1132" s="1">
        <f t="shared" si="141"/>
        <v>0.25265579956324291</v>
      </c>
      <c r="AV1132" s="1">
        <f t="shared" si="142"/>
        <v>0.18440239660084901</v>
      </c>
      <c r="AW1132" s="1">
        <f t="shared" si="143"/>
        <v>0.11614899363845507</v>
      </c>
    </row>
    <row r="1133" spans="1:49" x14ac:dyDescent="0.2">
      <c r="A1133">
        <v>1131</v>
      </c>
      <c r="B1133" t="s">
        <v>17862</v>
      </c>
      <c r="F1133" t="s">
        <v>17861</v>
      </c>
      <c r="G1133" t="s">
        <v>6</v>
      </c>
      <c r="H1133" t="s">
        <v>5</v>
      </c>
      <c r="I1133" t="s">
        <v>17860</v>
      </c>
      <c r="J1133">
        <v>60005465</v>
      </c>
      <c r="K1133" t="s">
        <v>409</v>
      </c>
      <c r="L1133" t="s">
        <v>172</v>
      </c>
      <c r="M1133" t="s">
        <v>60</v>
      </c>
      <c r="N1133">
        <v>1</v>
      </c>
      <c r="O1133" t="s">
        <v>17859</v>
      </c>
      <c r="P1133">
        <v>8614497400</v>
      </c>
      <c r="Q1133">
        <v>60005465</v>
      </c>
      <c r="R1133" s="7">
        <v>40817</v>
      </c>
      <c r="S1133" s="8">
        <f t="shared" si="136"/>
        <v>2011</v>
      </c>
      <c r="T1133" s="8">
        <v>2011</v>
      </c>
      <c r="U1133" s="8">
        <f t="shared" si="137"/>
        <v>11</v>
      </c>
      <c r="V1133" s="7">
        <v>40817</v>
      </c>
      <c r="W1133" t="s">
        <v>17858</v>
      </c>
      <c r="X1133" s="2">
        <v>0.188</v>
      </c>
      <c r="Y1133" s="6">
        <f t="shared" si="138"/>
        <v>5.0185526280665223E-3</v>
      </c>
      <c r="AA1133">
        <v>14544164</v>
      </c>
      <c r="AB1133">
        <v>26622</v>
      </c>
      <c r="AD1133" t="s">
        <v>2</v>
      </c>
      <c r="AE1133">
        <v>13</v>
      </c>
      <c r="AF1133">
        <v>10</v>
      </c>
      <c r="AH1133" t="s">
        <v>17857</v>
      </c>
      <c r="AI1133" t="s">
        <v>17856</v>
      </c>
      <c r="AJ1133" t="s">
        <v>17855</v>
      </c>
      <c r="AK1133" t="s">
        <v>17854</v>
      </c>
      <c r="AL1133">
        <v>1</v>
      </c>
      <c r="AM1133" s="5">
        <f t="shared" si="139"/>
        <v>9.0909090909090912E-2</v>
      </c>
      <c r="AN1133" s="4">
        <f t="shared" si="140"/>
        <v>1.3768889194864205E-4</v>
      </c>
      <c r="AO1133" s="3"/>
      <c r="AP1133">
        <v>0</v>
      </c>
      <c r="AR1133" t="s">
        <v>1</v>
      </c>
      <c r="AT1133" s="2" t="s">
        <v>0</v>
      </c>
      <c r="AU1133" s="1">
        <f t="shared" si="141"/>
        <v>0.35542935072311582</v>
      </c>
      <c r="AV1133" s="1">
        <f t="shared" si="142"/>
        <v>0.25781207600075823</v>
      </c>
      <c r="AW1133" s="1">
        <f t="shared" si="143"/>
        <v>0.16019480127840061</v>
      </c>
    </row>
    <row r="1134" spans="1:49" x14ac:dyDescent="0.2">
      <c r="A1134">
        <v>1132</v>
      </c>
      <c r="B1134" t="s">
        <v>17853</v>
      </c>
      <c r="C1134" t="s">
        <v>17852</v>
      </c>
      <c r="F1134" t="s">
        <v>17851</v>
      </c>
      <c r="G1134" t="s">
        <v>6</v>
      </c>
      <c r="H1134" t="s">
        <v>5</v>
      </c>
      <c r="I1134" t="s">
        <v>17850</v>
      </c>
      <c r="J1134" t="s">
        <v>17849</v>
      </c>
      <c r="K1134" t="s">
        <v>17848</v>
      </c>
      <c r="L1134" t="s">
        <v>17847</v>
      </c>
      <c r="M1134" t="s">
        <v>17846</v>
      </c>
      <c r="N1134">
        <v>3</v>
      </c>
      <c r="O1134" t="s">
        <v>17845</v>
      </c>
      <c r="P1134" t="s">
        <v>17844</v>
      </c>
      <c r="Q1134" t="s">
        <v>17843</v>
      </c>
      <c r="R1134" s="7">
        <v>40817</v>
      </c>
      <c r="S1134" s="8">
        <f t="shared" si="136"/>
        <v>2011</v>
      </c>
      <c r="T1134" s="8">
        <v>2011</v>
      </c>
      <c r="U1134" s="8">
        <f t="shared" si="137"/>
        <v>11</v>
      </c>
      <c r="V1134" s="7">
        <v>40817</v>
      </c>
      <c r="W1134" t="s">
        <v>17842</v>
      </c>
      <c r="X1134" s="2">
        <v>0.36</v>
      </c>
      <c r="Y1134" s="6">
        <f t="shared" si="138"/>
        <v>9.6099943941699364E-3</v>
      </c>
      <c r="AA1134">
        <v>19844670</v>
      </c>
      <c r="AB1134">
        <v>19700201507</v>
      </c>
      <c r="AD1134" t="s">
        <v>2</v>
      </c>
      <c r="AE1134">
        <v>28</v>
      </c>
      <c r="AF1134">
        <v>5</v>
      </c>
      <c r="AH1134" t="s">
        <v>17841</v>
      </c>
      <c r="AI1134" t="s">
        <v>17840</v>
      </c>
      <c r="AJ1134" t="s">
        <v>17839</v>
      </c>
      <c r="AK1134" t="s">
        <v>17838</v>
      </c>
      <c r="AL1134">
        <v>5</v>
      </c>
      <c r="AM1134" s="5">
        <f t="shared" si="139"/>
        <v>0.45454545454545453</v>
      </c>
      <c r="AN1134" s="4">
        <f t="shared" si="140"/>
        <v>6.8844445974321016E-4</v>
      </c>
      <c r="AO1134" s="3"/>
      <c r="AP1134">
        <v>1</v>
      </c>
      <c r="AR1134" t="s">
        <v>1</v>
      </c>
      <c r="AT1134" s="2">
        <v>0.92</v>
      </c>
      <c r="AU1134" s="1">
        <f t="shared" si="141"/>
        <v>0.69335294138419179</v>
      </c>
      <c r="AV1134" s="1">
        <f t="shared" si="142"/>
        <v>0.51492194269565739</v>
      </c>
      <c r="AW1134" s="1">
        <f t="shared" si="143"/>
        <v>0.33649094400712282</v>
      </c>
    </row>
    <row r="1135" spans="1:49" x14ac:dyDescent="0.2">
      <c r="A1135">
        <v>1133</v>
      </c>
      <c r="B1135" t="s">
        <v>17837</v>
      </c>
      <c r="F1135" t="s">
        <v>17836</v>
      </c>
      <c r="G1135" t="s">
        <v>6</v>
      </c>
      <c r="H1135" t="s">
        <v>5</v>
      </c>
      <c r="I1135" t="s">
        <v>17835</v>
      </c>
      <c r="J1135" t="s">
        <v>17834</v>
      </c>
      <c r="K1135" t="s">
        <v>17833</v>
      </c>
      <c r="L1135" t="s">
        <v>800</v>
      </c>
      <c r="M1135" t="s">
        <v>135</v>
      </c>
      <c r="N1135">
        <v>3</v>
      </c>
      <c r="O1135" t="s">
        <v>17832</v>
      </c>
      <c r="P1135" t="s">
        <v>17831</v>
      </c>
      <c r="Q1135" t="s">
        <v>17830</v>
      </c>
      <c r="R1135" s="7">
        <v>40817</v>
      </c>
      <c r="S1135" s="8">
        <f t="shared" si="136"/>
        <v>2011</v>
      </c>
      <c r="T1135" s="8">
        <v>2011</v>
      </c>
      <c r="U1135" s="8">
        <f t="shared" si="137"/>
        <v>11</v>
      </c>
      <c r="V1135" s="7">
        <v>40817</v>
      </c>
      <c r="W1135" t="s">
        <v>17829</v>
      </c>
      <c r="X1135" s="2">
        <v>0.26400000000000001</v>
      </c>
      <c r="Y1135" s="6">
        <f t="shared" si="138"/>
        <v>7.0473292223912874E-3</v>
      </c>
      <c r="AA1135">
        <v>10072276</v>
      </c>
      <c r="AB1135">
        <v>144789</v>
      </c>
      <c r="AD1135" t="s">
        <v>2</v>
      </c>
      <c r="AE1135">
        <v>40</v>
      </c>
      <c r="AF1135">
        <v>10</v>
      </c>
      <c r="AH1135" t="s">
        <v>17828</v>
      </c>
      <c r="AI1135" t="s">
        <v>17827</v>
      </c>
      <c r="AJ1135" t="s">
        <v>17826</v>
      </c>
      <c r="AK1135" t="s">
        <v>17825</v>
      </c>
      <c r="AL1135">
        <v>0</v>
      </c>
      <c r="AM1135" s="5">
        <f t="shared" si="139"/>
        <v>0</v>
      </c>
      <c r="AN1135" s="4">
        <f t="shared" si="140"/>
        <v>0</v>
      </c>
      <c r="AO1135" s="3"/>
      <c r="AP1135">
        <v>0</v>
      </c>
      <c r="AR1135" t="s">
        <v>1</v>
      </c>
      <c r="AT1135" s="2" t="s">
        <v>0</v>
      </c>
      <c r="AU1135" s="1">
        <f t="shared" si="141"/>
        <v>0.49331304556739003</v>
      </c>
      <c r="AV1135" s="1">
        <f t="shared" si="142"/>
        <v>0.35236646111956438</v>
      </c>
      <c r="AW1135" s="1">
        <f t="shared" si="143"/>
        <v>0.21141987667173862</v>
      </c>
    </row>
    <row r="1136" spans="1:49" x14ac:dyDescent="0.2">
      <c r="A1136">
        <v>1134</v>
      </c>
      <c r="B1136" t="s">
        <v>17824</v>
      </c>
      <c r="C1136" t="s">
        <v>17823</v>
      </c>
      <c r="F1136" t="s">
        <v>17822</v>
      </c>
      <c r="G1136" t="s">
        <v>6</v>
      </c>
      <c r="H1136" t="s">
        <v>5</v>
      </c>
      <c r="I1136" t="s">
        <v>574</v>
      </c>
      <c r="N1136">
        <v>1</v>
      </c>
      <c r="O1136" t="s">
        <v>572</v>
      </c>
      <c r="P1136">
        <v>23667971400</v>
      </c>
      <c r="R1136" s="7">
        <v>40817</v>
      </c>
      <c r="S1136" s="8">
        <f t="shared" si="136"/>
        <v>2011</v>
      </c>
      <c r="T1136" s="8">
        <v>2011</v>
      </c>
      <c r="U1136" s="8">
        <f t="shared" si="137"/>
        <v>11</v>
      </c>
      <c r="V1136" s="7">
        <v>40817</v>
      </c>
      <c r="W1136" t="s">
        <v>571</v>
      </c>
      <c r="X1136" s="2">
        <v>0.78500000000000003</v>
      </c>
      <c r="Y1136" s="6">
        <f t="shared" si="138"/>
        <v>2.0955126665065004E-2</v>
      </c>
      <c r="AA1136">
        <v>10752196</v>
      </c>
      <c r="AB1136">
        <v>5000154401</v>
      </c>
      <c r="AC1136">
        <v>10990763</v>
      </c>
      <c r="AD1136" t="s">
        <v>2</v>
      </c>
      <c r="AE1136">
        <v>18</v>
      </c>
      <c r="AF1136">
        <v>4</v>
      </c>
      <c r="AH1136" t="s">
        <v>17821</v>
      </c>
      <c r="AI1136" t="s">
        <v>17820</v>
      </c>
      <c r="AJ1136" t="s">
        <v>17819</v>
      </c>
      <c r="AK1136" t="s">
        <v>17818</v>
      </c>
      <c r="AL1136">
        <v>8</v>
      </c>
      <c r="AM1136" s="5">
        <f t="shared" si="139"/>
        <v>0.72727272727272729</v>
      </c>
      <c r="AN1136" s="4">
        <f t="shared" si="140"/>
        <v>1.1015111355891364E-3</v>
      </c>
      <c r="AO1136" s="3"/>
      <c r="AP1136">
        <v>0</v>
      </c>
      <c r="AR1136" t="s">
        <v>1</v>
      </c>
      <c r="AT1136" s="2">
        <v>2.569</v>
      </c>
      <c r="AU1136" s="1">
        <f t="shared" si="141"/>
        <v>1.4999042006222243</v>
      </c>
      <c r="AV1136" s="1">
        <f t="shared" si="142"/>
        <v>1.102831890032707</v>
      </c>
      <c r="AW1136" s="1">
        <f t="shared" si="143"/>
        <v>0.70575957944318968</v>
      </c>
    </row>
    <row r="1137" spans="1:49" x14ac:dyDescent="0.2">
      <c r="A1137">
        <v>1135</v>
      </c>
      <c r="B1137" t="s">
        <v>17817</v>
      </c>
      <c r="C1137" t="s">
        <v>17816</v>
      </c>
      <c r="F1137" t="s">
        <v>17815</v>
      </c>
      <c r="G1137" t="s">
        <v>6</v>
      </c>
      <c r="H1137" t="s">
        <v>5</v>
      </c>
      <c r="I1137" t="s">
        <v>13602</v>
      </c>
      <c r="J1137" t="s">
        <v>13596</v>
      </c>
      <c r="K1137" t="s">
        <v>13601</v>
      </c>
      <c r="L1137" t="s">
        <v>13600</v>
      </c>
      <c r="M1137" t="s">
        <v>13599</v>
      </c>
      <c r="N1137">
        <v>2</v>
      </c>
      <c r="O1137" t="s">
        <v>13598</v>
      </c>
      <c r="P1137" t="s">
        <v>13597</v>
      </c>
      <c r="Q1137" t="s">
        <v>13596</v>
      </c>
      <c r="R1137" s="7">
        <v>40817</v>
      </c>
      <c r="S1137" s="8">
        <f t="shared" si="136"/>
        <v>2011</v>
      </c>
      <c r="T1137" s="8">
        <v>2011</v>
      </c>
      <c r="U1137" s="8">
        <f t="shared" si="137"/>
        <v>11</v>
      </c>
      <c r="V1137" s="7">
        <v>40817</v>
      </c>
      <c r="W1137" t="s">
        <v>8398</v>
      </c>
      <c r="X1137" s="2">
        <v>0.34699999999999998</v>
      </c>
      <c r="Y1137" s="6">
        <f t="shared" si="138"/>
        <v>9.2629668188249116E-3</v>
      </c>
      <c r="AA1137" t="s">
        <v>8397</v>
      </c>
      <c r="AB1137">
        <v>18817</v>
      </c>
      <c r="AC1137">
        <v>15418251</v>
      </c>
      <c r="AD1137" t="s">
        <v>2</v>
      </c>
      <c r="AE1137">
        <v>22</v>
      </c>
      <c r="AF1137">
        <v>6</v>
      </c>
      <c r="AH1137" t="s">
        <v>17814</v>
      </c>
      <c r="AI1137" t="s">
        <v>17813</v>
      </c>
      <c r="AK1137" t="s">
        <v>17812</v>
      </c>
      <c r="AL1137">
        <v>3</v>
      </c>
      <c r="AM1137" s="5">
        <f t="shared" si="139"/>
        <v>0.27272727272727271</v>
      </c>
      <c r="AN1137" s="4">
        <f t="shared" si="140"/>
        <v>4.1306667584592612E-4</v>
      </c>
      <c r="AO1137" s="3"/>
      <c r="AP1137">
        <v>0</v>
      </c>
      <c r="AR1137" t="s">
        <v>1</v>
      </c>
      <c r="AT1137" s="2" t="s">
        <v>0</v>
      </c>
      <c r="AU1137" s="1">
        <f t="shared" si="141"/>
        <v>0.66079967759312153</v>
      </c>
      <c r="AV1137" s="1">
        <f t="shared" si="142"/>
        <v>0.48380167473354191</v>
      </c>
      <c r="AW1137" s="1">
        <f t="shared" si="143"/>
        <v>0.30680367187396212</v>
      </c>
    </row>
    <row r="1138" spans="1:49" x14ac:dyDescent="0.2">
      <c r="A1138">
        <v>1136</v>
      </c>
      <c r="B1138" t="s">
        <v>17811</v>
      </c>
      <c r="C1138" t="s">
        <v>17810</v>
      </c>
      <c r="F1138" t="s">
        <v>17809</v>
      </c>
      <c r="G1138" t="s">
        <v>6</v>
      </c>
      <c r="H1138" t="s">
        <v>5</v>
      </c>
      <c r="I1138" t="s">
        <v>919</v>
      </c>
      <c r="J1138">
        <v>60027251</v>
      </c>
      <c r="K1138" t="s">
        <v>918</v>
      </c>
      <c r="L1138" t="s">
        <v>917</v>
      </c>
      <c r="M1138" t="s">
        <v>916</v>
      </c>
      <c r="N1138">
        <v>2</v>
      </c>
      <c r="O1138" t="s">
        <v>17808</v>
      </c>
      <c r="P1138" t="s">
        <v>17807</v>
      </c>
      <c r="Q1138" t="s">
        <v>915</v>
      </c>
      <c r="R1138" s="7">
        <v>40817</v>
      </c>
      <c r="S1138" s="8">
        <f t="shared" si="136"/>
        <v>2011</v>
      </c>
      <c r="T1138" s="8">
        <v>2011</v>
      </c>
      <c r="U1138" s="8">
        <f t="shared" si="137"/>
        <v>11</v>
      </c>
      <c r="V1138" s="7">
        <v>40817</v>
      </c>
      <c r="W1138" t="s">
        <v>2086</v>
      </c>
      <c r="X1138" s="2">
        <v>0.185</v>
      </c>
      <c r="Y1138" s="6">
        <f t="shared" si="138"/>
        <v>4.9384693414484399E-3</v>
      </c>
      <c r="AA1138">
        <v>7352727</v>
      </c>
      <c r="AB1138">
        <v>32478</v>
      </c>
      <c r="AD1138" t="s">
        <v>2</v>
      </c>
      <c r="AE1138">
        <v>54</v>
      </c>
      <c r="AF1138">
        <v>10</v>
      </c>
      <c r="AH1138" t="s">
        <v>17806</v>
      </c>
      <c r="AI1138" t="s">
        <v>17805</v>
      </c>
      <c r="AK1138" t="s">
        <v>17804</v>
      </c>
      <c r="AL1138">
        <v>0</v>
      </c>
      <c r="AM1138" s="5">
        <f t="shared" si="139"/>
        <v>0</v>
      </c>
      <c r="AN1138" s="4">
        <f t="shared" si="140"/>
        <v>0</v>
      </c>
      <c r="AO1138" s="3"/>
      <c r="AP1138">
        <v>0</v>
      </c>
      <c r="AR1138" t="s">
        <v>1</v>
      </c>
      <c r="AT1138" s="2" t="s">
        <v>0</v>
      </c>
      <c r="AU1138" s="1">
        <f t="shared" si="141"/>
        <v>0.34569285390139076</v>
      </c>
      <c r="AV1138" s="1">
        <f t="shared" si="142"/>
        <v>0.24692346707242199</v>
      </c>
      <c r="AW1138" s="1">
        <f t="shared" si="143"/>
        <v>0.1481540802434532</v>
      </c>
    </row>
    <row r="1139" spans="1:49" x14ac:dyDescent="0.2">
      <c r="A1139">
        <v>1137</v>
      </c>
      <c r="B1139" t="s">
        <v>17803</v>
      </c>
      <c r="C1139" t="s">
        <v>17802</v>
      </c>
      <c r="F1139" t="s">
        <v>17801</v>
      </c>
      <c r="G1139" t="s">
        <v>6</v>
      </c>
      <c r="H1139" t="s">
        <v>5</v>
      </c>
      <c r="I1139" t="s">
        <v>17800</v>
      </c>
      <c r="J1139" t="s">
        <v>2365</v>
      </c>
      <c r="K1139" t="s">
        <v>2364</v>
      </c>
      <c r="L1139" t="s">
        <v>2363</v>
      </c>
      <c r="M1139" t="s">
        <v>1870</v>
      </c>
      <c r="N1139">
        <v>2</v>
      </c>
      <c r="O1139" t="s">
        <v>17799</v>
      </c>
      <c r="P1139" t="s">
        <v>17798</v>
      </c>
      <c r="Q1139" t="s">
        <v>2365</v>
      </c>
      <c r="R1139" s="7">
        <v>40817</v>
      </c>
      <c r="S1139" s="8">
        <f t="shared" si="136"/>
        <v>2011</v>
      </c>
      <c r="T1139" s="8">
        <v>2011</v>
      </c>
      <c r="U1139" s="8">
        <f t="shared" si="137"/>
        <v>11</v>
      </c>
      <c r="V1139" s="7">
        <v>40817</v>
      </c>
      <c r="W1139" t="s">
        <v>17797</v>
      </c>
      <c r="X1139" s="2">
        <v>0.41099999999999998</v>
      </c>
      <c r="Y1139" s="6">
        <f t="shared" si="138"/>
        <v>1.0971410266677344E-2</v>
      </c>
      <c r="AA1139">
        <v>9544062</v>
      </c>
      <c r="AB1139">
        <v>20407</v>
      </c>
      <c r="AC1139">
        <v>20412983</v>
      </c>
      <c r="AD1139" t="s">
        <v>2</v>
      </c>
      <c r="AE1139">
        <v>225</v>
      </c>
      <c r="AF1139">
        <v>10</v>
      </c>
      <c r="AH1139" t="s">
        <v>17796</v>
      </c>
      <c r="AI1139" t="s">
        <v>17795</v>
      </c>
      <c r="AJ1139" t="s">
        <v>17794</v>
      </c>
      <c r="AK1139" t="s">
        <v>17793</v>
      </c>
      <c r="AL1139">
        <v>2</v>
      </c>
      <c r="AM1139" s="5">
        <f t="shared" si="139"/>
        <v>0.18181818181818182</v>
      </c>
      <c r="AN1139" s="4">
        <f t="shared" si="140"/>
        <v>2.753777838972841E-4</v>
      </c>
      <c r="AO1139" s="3"/>
      <c r="AP1139">
        <v>0</v>
      </c>
      <c r="AR1139" t="s">
        <v>1</v>
      </c>
      <c r="AT1139" s="2" t="s">
        <v>0</v>
      </c>
      <c r="AU1139" s="1">
        <f t="shared" si="141"/>
        <v>0.77626005218433258</v>
      </c>
      <c r="AV1139" s="1">
        <f t="shared" si="142"/>
        <v>0.56233940252873138</v>
      </c>
      <c r="AW1139" s="1">
        <f t="shared" si="143"/>
        <v>0.34841875287313018</v>
      </c>
    </row>
    <row r="1140" spans="1:49" x14ac:dyDescent="0.2">
      <c r="A1140">
        <v>1138</v>
      </c>
      <c r="B1140" t="s">
        <v>17792</v>
      </c>
      <c r="C1140" t="s">
        <v>17791</v>
      </c>
      <c r="D1140" t="s">
        <v>17790</v>
      </c>
      <c r="F1140" t="s">
        <v>17789</v>
      </c>
      <c r="G1140" t="s">
        <v>6</v>
      </c>
      <c r="H1140" t="s">
        <v>5</v>
      </c>
      <c r="I1140" t="s">
        <v>1633</v>
      </c>
      <c r="J1140" t="s">
        <v>17788</v>
      </c>
      <c r="K1140" t="s">
        <v>17787</v>
      </c>
      <c r="L1140" t="s">
        <v>17786</v>
      </c>
      <c r="M1140" t="s">
        <v>17785</v>
      </c>
      <c r="N1140">
        <v>5</v>
      </c>
      <c r="O1140" t="s">
        <v>17784</v>
      </c>
      <c r="P1140" t="s">
        <v>17783</v>
      </c>
      <c r="Q1140" t="s">
        <v>17782</v>
      </c>
      <c r="R1140" s="7">
        <v>40817</v>
      </c>
      <c r="S1140" s="8">
        <f t="shared" si="136"/>
        <v>2011</v>
      </c>
      <c r="T1140" s="8">
        <v>2011</v>
      </c>
      <c r="U1140" s="8">
        <f t="shared" si="137"/>
        <v>11</v>
      </c>
      <c r="V1140" s="7">
        <v>40817</v>
      </c>
      <c r="W1140" t="s">
        <v>17781</v>
      </c>
      <c r="X1140" s="2">
        <v>1.5249999999999999</v>
      </c>
      <c r="Y1140" s="6">
        <f t="shared" si="138"/>
        <v>4.070900403085876E-2</v>
      </c>
      <c r="AA1140">
        <v>191035</v>
      </c>
      <c r="AB1140">
        <v>27241</v>
      </c>
      <c r="AC1140">
        <v>10902643</v>
      </c>
      <c r="AD1140" t="s">
        <v>2</v>
      </c>
      <c r="AE1140">
        <v>215</v>
      </c>
      <c r="AF1140">
        <v>2</v>
      </c>
      <c r="AH1140" t="s">
        <v>17780</v>
      </c>
      <c r="AI1140" t="s">
        <v>17779</v>
      </c>
      <c r="AJ1140" t="s">
        <v>17778</v>
      </c>
      <c r="AK1140" t="s">
        <v>17777</v>
      </c>
      <c r="AL1140">
        <v>13</v>
      </c>
      <c r="AM1140" s="5">
        <f t="shared" si="139"/>
        <v>1.1818181818181819</v>
      </c>
      <c r="AN1140" s="4">
        <f t="shared" si="140"/>
        <v>1.7899555953323468E-3</v>
      </c>
      <c r="AO1140" s="3"/>
      <c r="AP1140">
        <v>0</v>
      </c>
      <c r="AR1140" t="s">
        <v>1</v>
      </c>
      <c r="AT1140" s="2">
        <v>3.508</v>
      </c>
      <c r="AU1140" s="1">
        <f t="shared" si="141"/>
        <v>2.9033289500200832</v>
      </c>
      <c r="AV1140" s="1">
        <f t="shared" si="142"/>
        <v>2.1249479813095555</v>
      </c>
      <c r="AW1140" s="1">
        <f t="shared" si="143"/>
        <v>1.346567012599027</v>
      </c>
    </row>
    <row r="1141" spans="1:49" x14ac:dyDescent="0.2">
      <c r="A1141">
        <v>1139</v>
      </c>
      <c r="B1141" t="s">
        <v>17776</v>
      </c>
      <c r="C1141" t="s">
        <v>17775</v>
      </c>
      <c r="D1141" t="s">
        <v>17774</v>
      </c>
      <c r="F1141" t="s">
        <v>17773</v>
      </c>
      <c r="G1141" t="s">
        <v>6</v>
      </c>
      <c r="H1141" t="s">
        <v>5</v>
      </c>
      <c r="I1141" t="s">
        <v>16941</v>
      </c>
      <c r="J1141" t="s">
        <v>17772</v>
      </c>
      <c r="K1141" t="s">
        <v>17771</v>
      </c>
      <c r="L1141" t="s">
        <v>17770</v>
      </c>
      <c r="M1141" t="s">
        <v>17769</v>
      </c>
      <c r="N1141">
        <v>2</v>
      </c>
      <c r="O1141" t="s">
        <v>17768</v>
      </c>
      <c r="P1141" t="s">
        <v>17767</v>
      </c>
      <c r="Q1141" t="s">
        <v>17766</v>
      </c>
      <c r="R1141" s="7">
        <v>40817</v>
      </c>
      <c r="S1141" s="8">
        <f t="shared" si="136"/>
        <v>2011</v>
      </c>
      <c r="T1141" s="8">
        <v>2011</v>
      </c>
      <c r="U1141" s="8">
        <f t="shared" si="137"/>
        <v>11</v>
      </c>
      <c r="V1141" s="7">
        <v>40817</v>
      </c>
      <c r="W1141" t="s">
        <v>17765</v>
      </c>
      <c r="X1141" s="2">
        <v>0.17100000000000001</v>
      </c>
      <c r="Y1141" s="6">
        <f t="shared" si="138"/>
        <v>4.5647473372307209E-3</v>
      </c>
      <c r="AA1141">
        <v>10162372</v>
      </c>
      <c r="AB1141">
        <v>92049</v>
      </c>
      <c r="AD1141" t="s">
        <v>2</v>
      </c>
      <c r="AE1141">
        <v>23</v>
      </c>
      <c r="AF1141">
        <v>5</v>
      </c>
      <c r="AH1141" t="s">
        <v>17764</v>
      </c>
      <c r="AI1141" t="s">
        <v>17763</v>
      </c>
      <c r="AJ1141" t="s">
        <v>17762</v>
      </c>
      <c r="AK1141" t="s">
        <v>17761</v>
      </c>
      <c r="AL1141">
        <v>6</v>
      </c>
      <c r="AM1141" s="5">
        <f t="shared" si="139"/>
        <v>0.54545454545454541</v>
      </c>
      <c r="AN1141" s="4">
        <f t="shared" si="140"/>
        <v>8.2613335169185224E-4</v>
      </c>
      <c r="AO1141" s="3"/>
      <c r="AP1141">
        <v>0</v>
      </c>
      <c r="AQ1141" t="s">
        <v>1658</v>
      </c>
      <c r="AR1141">
        <v>20360186</v>
      </c>
      <c r="AS1141" t="s">
        <v>1657</v>
      </c>
      <c r="AT1141" s="2" t="s">
        <v>0</v>
      </c>
      <c r="AU1141" s="1">
        <f t="shared" si="141"/>
        <v>0.344316314156906</v>
      </c>
      <c r="AV1141" s="1">
        <f t="shared" si="142"/>
        <v>0.26954403444612868</v>
      </c>
      <c r="AW1141" s="1">
        <f t="shared" si="143"/>
        <v>0.19477175473535127</v>
      </c>
    </row>
    <row r="1142" spans="1:49" x14ac:dyDescent="0.2">
      <c r="A1142">
        <v>1140</v>
      </c>
      <c r="B1142" t="s">
        <v>17760</v>
      </c>
      <c r="C1142" t="s">
        <v>17759</v>
      </c>
      <c r="F1142" t="s">
        <v>17758</v>
      </c>
      <c r="G1142" t="s">
        <v>6</v>
      </c>
      <c r="H1142" t="s">
        <v>5</v>
      </c>
      <c r="I1142" t="s">
        <v>17757</v>
      </c>
      <c r="J1142" t="s">
        <v>17756</v>
      </c>
      <c r="K1142" t="s">
        <v>17755</v>
      </c>
      <c r="L1142" t="s">
        <v>17754</v>
      </c>
      <c r="M1142" t="s">
        <v>117</v>
      </c>
      <c r="N1142">
        <v>6</v>
      </c>
      <c r="O1142" t="s">
        <v>17753</v>
      </c>
      <c r="P1142" t="s">
        <v>17752</v>
      </c>
      <c r="Q1142" t="s">
        <v>17751</v>
      </c>
      <c r="R1142" s="7">
        <v>40817</v>
      </c>
      <c r="S1142" s="8">
        <f t="shared" si="136"/>
        <v>2011</v>
      </c>
      <c r="T1142" s="8">
        <v>2011</v>
      </c>
      <c r="U1142" s="8">
        <f t="shared" si="137"/>
        <v>11</v>
      </c>
      <c r="V1142" s="7">
        <v>40817</v>
      </c>
      <c r="W1142" t="s">
        <v>2387</v>
      </c>
      <c r="X1142" s="2">
        <v>0.45300000000000001</v>
      </c>
      <c r="Y1142" s="6">
        <f t="shared" si="138"/>
        <v>1.2092576279330504E-2</v>
      </c>
      <c r="AA1142">
        <v>13880764</v>
      </c>
      <c r="AB1142">
        <v>28545</v>
      </c>
      <c r="AC1142" t="s">
        <v>2386</v>
      </c>
      <c r="AD1142" t="s">
        <v>2</v>
      </c>
      <c r="AE1142">
        <v>13</v>
      </c>
      <c r="AF1142">
        <v>10</v>
      </c>
      <c r="AH1142" t="s">
        <v>17750</v>
      </c>
      <c r="AI1142" t="s">
        <v>17749</v>
      </c>
      <c r="AJ1142" t="s">
        <v>17748</v>
      </c>
      <c r="AK1142" t="s">
        <v>17747</v>
      </c>
      <c r="AL1142">
        <v>41</v>
      </c>
      <c r="AM1142" s="5">
        <f t="shared" si="139"/>
        <v>3.7272727272727271</v>
      </c>
      <c r="AN1142" s="4">
        <f t="shared" si="140"/>
        <v>5.6452445698943234E-3</v>
      </c>
      <c r="AO1142" s="3"/>
      <c r="AP1142">
        <v>0</v>
      </c>
      <c r="AR1142" t="s">
        <v>1</v>
      </c>
      <c r="AT1142" s="2">
        <v>2.2530000000000001</v>
      </c>
      <c r="AU1142" s="1">
        <f t="shared" si="141"/>
        <v>1.0158376766499648</v>
      </c>
      <c r="AV1142" s="1">
        <f t="shared" si="142"/>
        <v>0.8868910424612414</v>
      </c>
      <c r="AW1142" s="1">
        <f t="shared" si="143"/>
        <v>0.75794440827251763</v>
      </c>
    </row>
    <row r="1143" spans="1:49" x14ac:dyDescent="0.2">
      <c r="A1143">
        <v>1141</v>
      </c>
      <c r="B1143" t="s">
        <v>17746</v>
      </c>
      <c r="C1143" t="s">
        <v>17745</v>
      </c>
      <c r="F1143" t="s">
        <v>17744</v>
      </c>
      <c r="G1143" t="s">
        <v>6</v>
      </c>
      <c r="H1143" t="s">
        <v>5</v>
      </c>
      <c r="I1143" t="s">
        <v>1625</v>
      </c>
      <c r="J1143">
        <v>60030838</v>
      </c>
      <c r="K1143" t="s">
        <v>1624</v>
      </c>
      <c r="L1143" t="s">
        <v>156</v>
      </c>
      <c r="M1143" t="s">
        <v>101</v>
      </c>
      <c r="N1143">
        <v>2</v>
      </c>
      <c r="O1143" t="s">
        <v>1623</v>
      </c>
      <c r="P1143" t="s">
        <v>1622</v>
      </c>
      <c r="Q1143" t="s">
        <v>1621</v>
      </c>
      <c r="R1143" s="7">
        <v>40817</v>
      </c>
      <c r="S1143" s="8">
        <f t="shared" si="136"/>
        <v>2011</v>
      </c>
      <c r="T1143" s="8">
        <v>2011</v>
      </c>
      <c r="U1143" s="8">
        <f t="shared" si="137"/>
        <v>11</v>
      </c>
      <c r="V1143" s="7">
        <v>40817</v>
      </c>
      <c r="W1143" t="s">
        <v>360</v>
      </c>
      <c r="X1143" s="2">
        <v>2.0099999999999998</v>
      </c>
      <c r="Y1143" s="6">
        <f t="shared" si="138"/>
        <v>5.3655802034115477E-2</v>
      </c>
      <c r="AA1143">
        <v>15361276</v>
      </c>
      <c r="AB1143">
        <v>18933</v>
      </c>
      <c r="AD1143" t="s">
        <v>2</v>
      </c>
      <c r="AE1143">
        <v>10</v>
      </c>
      <c r="AF1143">
        <v>10</v>
      </c>
      <c r="AG1143">
        <v>6002419</v>
      </c>
      <c r="AH1143" t="s">
        <v>17743</v>
      </c>
      <c r="AI1143" t="s">
        <v>17742</v>
      </c>
      <c r="AJ1143" t="s">
        <v>17741</v>
      </c>
      <c r="AK1143" t="s">
        <v>17740</v>
      </c>
      <c r="AL1143">
        <v>9</v>
      </c>
      <c r="AM1143" s="5">
        <f t="shared" si="139"/>
        <v>0.81818181818181823</v>
      </c>
      <c r="AN1143" s="4">
        <f t="shared" si="140"/>
        <v>1.2392000275377785E-3</v>
      </c>
      <c r="AO1143" s="3"/>
      <c r="AP1143">
        <v>0</v>
      </c>
      <c r="AR1143" t="s">
        <v>1</v>
      </c>
      <c r="AT1143" s="2" t="s">
        <v>0</v>
      </c>
      <c r="AU1143" s="1">
        <f t="shared" si="141"/>
        <v>3.7930821432142166</v>
      </c>
      <c r="AV1143" s="1">
        <f t="shared" si="142"/>
        <v>2.7447501030826627</v>
      </c>
      <c r="AW1143" s="1">
        <f t="shared" si="143"/>
        <v>1.6964180629511088</v>
      </c>
    </row>
    <row r="1144" spans="1:49" x14ac:dyDescent="0.2">
      <c r="A1144">
        <v>1142</v>
      </c>
      <c r="B1144" t="s">
        <v>17739</v>
      </c>
      <c r="C1144" t="s">
        <v>17738</v>
      </c>
      <c r="F1144" t="s">
        <v>17737</v>
      </c>
      <c r="G1144" t="s">
        <v>6</v>
      </c>
      <c r="H1144" t="s">
        <v>5</v>
      </c>
      <c r="I1144" t="s">
        <v>17736</v>
      </c>
      <c r="J1144" t="s">
        <v>17735</v>
      </c>
      <c r="K1144" t="s">
        <v>17734</v>
      </c>
      <c r="L1144" t="s">
        <v>17733</v>
      </c>
      <c r="M1144" t="s">
        <v>277</v>
      </c>
      <c r="N1144">
        <v>3</v>
      </c>
      <c r="O1144" t="s">
        <v>17732</v>
      </c>
      <c r="P1144" t="s">
        <v>17731</v>
      </c>
      <c r="Q1144" t="s">
        <v>17730</v>
      </c>
      <c r="R1144" s="7">
        <v>40817</v>
      </c>
      <c r="S1144" s="8">
        <f t="shared" si="136"/>
        <v>2011</v>
      </c>
      <c r="T1144" s="8">
        <v>2011</v>
      </c>
      <c r="U1144" s="8">
        <f t="shared" si="137"/>
        <v>11</v>
      </c>
      <c r="V1144" s="7">
        <v>40817</v>
      </c>
      <c r="W1144" t="s">
        <v>360</v>
      </c>
      <c r="X1144" s="2">
        <v>2.0099999999999998</v>
      </c>
      <c r="Y1144" s="6">
        <f t="shared" si="138"/>
        <v>5.3655802034115477E-2</v>
      </c>
      <c r="AA1144">
        <v>15361276</v>
      </c>
      <c r="AB1144">
        <v>18933</v>
      </c>
      <c r="AD1144" t="s">
        <v>2</v>
      </c>
      <c r="AE1144">
        <v>10</v>
      </c>
      <c r="AF1144">
        <v>10</v>
      </c>
      <c r="AG1144">
        <v>6015602</v>
      </c>
      <c r="AH1144" t="s">
        <v>17729</v>
      </c>
      <c r="AI1144" t="s">
        <v>17728</v>
      </c>
      <c r="AJ1144" t="s">
        <v>17727</v>
      </c>
      <c r="AK1144" t="s">
        <v>17726</v>
      </c>
      <c r="AL1144">
        <v>10</v>
      </c>
      <c r="AM1144" s="5">
        <f t="shared" si="139"/>
        <v>0.90909090909090906</v>
      </c>
      <c r="AN1144" s="4">
        <f t="shared" si="140"/>
        <v>1.3768889194864203E-3</v>
      </c>
      <c r="AO1144" s="3"/>
      <c r="AP1144">
        <v>0</v>
      </c>
      <c r="AR1144" t="s">
        <v>1</v>
      </c>
      <c r="AT1144" s="2" t="s">
        <v>0</v>
      </c>
      <c r="AU1144" s="1">
        <f t="shared" si="141"/>
        <v>3.7972128099726756</v>
      </c>
      <c r="AV1144" s="1">
        <f t="shared" si="142"/>
        <v>2.7516345476800947</v>
      </c>
      <c r="AW1144" s="1">
        <f t="shared" si="143"/>
        <v>1.7060562853875134</v>
      </c>
    </row>
    <row r="1145" spans="1:49" x14ac:dyDescent="0.2">
      <c r="A1145">
        <v>1143</v>
      </c>
      <c r="B1145" t="s">
        <v>17725</v>
      </c>
      <c r="C1145" t="s">
        <v>17724</v>
      </c>
      <c r="F1145" t="s">
        <v>17723</v>
      </c>
      <c r="G1145" t="s">
        <v>6</v>
      </c>
      <c r="H1145" t="s">
        <v>5</v>
      </c>
      <c r="I1145" t="s">
        <v>17722</v>
      </c>
      <c r="J1145" t="s">
        <v>17721</v>
      </c>
      <c r="K1145" t="s">
        <v>17720</v>
      </c>
      <c r="L1145" t="s">
        <v>17719</v>
      </c>
      <c r="M1145" t="s">
        <v>17718</v>
      </c>
      <c r="N1145">
        <v>5</v>
      </c>
      <c r="O1145" t="s">
        <v>17717</v>
      </c>
      <c r="P1145" t="s">
        <v>17716</v>
      </c>
      <c r="Q1145" t="s">
        <v>17715</v>
      </c>
      <c r="R1145" s="7">
        <v>40817</v>
      </c>
      <c r="S1145" s="8">
        <f t="shared" si="136"/>
        <v>2011</v>
      </c>
      <c r="T1145" s="8">
        <v>2011</v>
      </c>
      <c r="U1145" s="8">
        <f t="shared" si="137"/>
        <v>11</v>
      </c>
      <c r="V1145" s="7">
        <v>40817</v>
      </c>
      <c r="W1145" t="s">
        <v>360</v>
      </c>
      <c r="X1145" s="2">
        <v>2.0099999999999998</v>
      </c>
      <c r="Y1145" s="6">
        <f t="shared" si="138"/>
        <v>5.3655802034115477E-2</v>
      </c>
      <c r="AA1145">
        <v>15361276</v>
      </c>
      <c r="AB1145">
        <v>18933</v>
      </c>
      <c r="AD1145" t="s">
        <v>2</v>
      </c>
      <c r="AE1145">
        <v>10</v>
      </c>
      <c r="AF1145">
        <v>10</v>
      </c>
      <c r="AG1145">
        <v>6064713</v>
      </c>
      <c r="AH1145" t="s">
        <v>17714</v>
      </c>
      <c r="AI1145" t="s">
        <v>17713</v>
      </c>
      <c r="AJ1145" t="s">
        <v>17712</v>
      </c>
      <c r="AK1145" t="s">
        <v>17711</v>
      </c>
      <c r="AL1145">
        <v>144</v>
      </c>
      <c r="AM1145" s="5">
        <f t="shared" si="139"/>
        <v>13.090909090909092</v>
      </c>
      <c r="AN1145" s="4">
        <f t="shared" si="140"/>
        <v>1.9827200440604455E-2</v>
      </c>
      <c r="AO1145" s="3"/>
      <c r="AP1145">
        <v>0</v>
      </c>
      <c r="AQ1145" t="s">
        <v>553</v>
      </c>
      <c r="AR1145" t="s">
        <v>17710</v>
      </c>
      <c r="AS1145" t="s">
        <v>552</v>
      </c>
      <c r="AT1145" s="2" t="s">
        <v>0</v>
      </c>
      <c r="AU1145" s="1">
        <f t="shared" si="141"/>
        <v>4.350722155606217</v>
      </c>
      <c r="AV1145" s="1">
        <f t="shared" si="142"/>
        <v>3.6741501237359966</v>
      </c>
      <c r="AW1145" s="1">
        <f t="shared" si="143"/>
        <v>2.9975780918657762</v>
      </c>
    </row>
    <row r="1146" spans="1:49" x14ac:dyDescent="0.2">
      <c r="A1146">
        <v>1144</v>
      </c>
      <c r="B1146" t="s">
        <v>17709</v>
      </c>
      <c r="C1146" t="s">
        <v>17708</v>
      </c>
      <c r="F1146" t="s">
        <v>17707</v>
      </c>
      <c r="G1146" t="s">
        <v>6</v>
      </c>
      <c r="H1146" t="s">
        <v>5</v>
      </c>
      <c r="I1146" t="s">
        <v>855</v>
      </c>
      <c r="J1146" t="s">
        <v>17706</v>
      </c>
      <c r="K1146" t="s">
        <v>17705</v>
      </c>
      <c r="L1146" t="s">
        <v>17704</v>
      </c>
      <c r="M1146" t="s">
        <v>2164</v>
      </c>
      <c r="N1146">
        <v>5</v>
      </c>
      <c r="O1146" t="s">
        <v>17703</v>
      </c>
      <c r="P1146" t="s">
        <v>17702</v>
      </c>
      <c r="Q1146" t="s">
        <v>17701</v>
      </c>
      <c r="R1146" s="7">
        <v>40817</v>
      </c>
      <c r="S1146" s="8">
        <f t="shared" si="136"/>
        <v>2011</v>
      </c>
      <c r="T1146" s="8">
        <v>2011</v>
      </c>
      <c r="U1146" s="8">
        <f t="shared" si="137"/>
        <v>11</v>
      </c>
      <c r="V1146" s="7">
        <v>40817</v>
      </c>
      <c r="W1146" t="s">
        <v>360</v>
      </c>
      <c r="X1146" s="2">
        <v>2.0099999999999998</v>
      </c>
      <c r="Y1146" s="6">
        <f t="shared" si="138"/>
        <v>5.3655802034115477E-2</v>
      </c>
      <c r="AA1146">
        <v>15361276</v>
      </c>
      <c r="AB1146">
        <v>18933</v>
      </c>
      <c r="AD1146" t="s">
        <v>2</v>
      </c>
      <c r="AE1146">
        <v>10</v>
      </c>
      <c r="AF1146">
        <v>10</v>
      </c>
      <c r="AG1146">
        <v>5995299</v>
      </c>
      <c r="AH1146" t="s">
        <v>17700</v>
      </c>
      <c r="AI1146" t="s">
        <v>17699</v>
      </c>
      <c r="AJ1146" t="s">
        <v>17698</v>
      </c>
      <c r="AK1146" t="s">
        <v>17697</v>
      </c>
      <c r="AL1146">
        <v>68</v>
      </c>
      <c r="AM1146" s="5">
        <f t="shared" si="139"/>
        <v>6.1818181818181817</v>
      </c>
      <c r="AN1146" s="4">
        <f t="shared" si="140"/>
        <v>9.3628446525076594E-3</v>
      </c>
      <c r="AO1146" s="3"/>
      <c r="AP1146">
        <v>0</v>
      </c>
      <c r="AQ1146" t="s">
        <v>9</v>
      </c>
      <c r="AR1146">
        <v>60921003</v>
      </c>
      <c r="AS1146" t="s">
        <v>8</v>
      </c>
      <c r="AT1146" s="2" t="s">
        <v>0</v>
      </c>
      <c r="AU1146" s="1">
        <f t="shared" si="141"/>
        <v>4.0367914819633128</v>
      </c>
      <c r="AV1146" s="1">
        <f t="shared" si="142"/>
        <v>3.1509323343311566</v>
      </c>
      <c r="AW1146" s="1">
        <f t="shared" si="143"/>
        <v>2.2650731866990004</v>
      </c>
    </row>
    <row r="1147" spans="1:49" x14ac:dyDescent="0.2">
      <c r="A1147">
        <v>1145</v>
      </c>
      <c r="B1147" t="s">
        <v>17696</v>
      </c>
      <c r="C1147" t="s">
        <v>17695</v>
      </c>
      <c r="F1147" t="s">
        <v>17694</v>
      </c>
      <c r="G1147" t="s">
        <v>6</v>
      </c>
      <c r="H1147" t="s">
        <v>5</v>
      </c>
      <c r="I1147" t="s">
        <v>9146</v>
      </c>
      <c r="J1147">
        <v>60092945</v>
      </c>
      <c r="K1147" t="s">
        <v>9145</v>
      </c>
      <c r="L1147" t="s">
        <v>9144</v>
      </c>
      <c r="M1147" t="s">
        <v>969</v>
      </c>
      <c r="N1147">
        <v>2</v>
      </c>
      <c r="O1147" t="s">
        <v>9143</v>
      </c>
      <c r="P1147" t="s">
        <v>9142</v>
      </c>
      <c r="Q1147" t="s">
        <v>9141</v>
      </c>
      <c r="R1147" s="7">
        <v>40817</v>
      </c>
      <c r="S1147" s="8">
        <f t="shared" si="136"/>
        <v>2011</v>
      </c>
      <c r="T1147" s="8">
        <v>2011</v>
      </c>
      <c r="U1147" s="8">
        <f t="shared" si="137"/>
        <v>11</v>
      </c>
      <c r="V1147" s="7">
        <v>40817</v>
      </c>
      <c r="W1147" t="s">
        <v>360</v>
      </c>
      <c r="X1147" s="2">
        <v>2.0099999999999998</v>
      </c>
      <c r="Y1147" s="6">
        <f t="shared" si="138"/>
        <v>5.3655802034115477E-2</v>
      </c>
      <c r="AA1147">
        <v>15361276</v>
      </c>
      <c r="AB1147">
        <v>18933</v>
      </c>
      <c r="AD1147" t="s">
        <v>2</v>
      </c>
      <c r="AE1147">
        <v>10</v>
      </c>
      <c r="AF1147">
        <v>10</v>
      </c>
      <c r="AG1147">
        <v>5995300</v>
      </c>
      <c r="AH1147" t="s">
        <v>17693</v>
      </c>
      <c r="AI1147" t="s">
        <v>17692</v>
      </c>
      <c r="AJ1147" t="s">
        <v>17691</v>
      </c>
      <c r="AK1147" t="s">
        <v>17690</v>
      </c>
      <c r="AL1147">
        <v>4</v>
      </c>
      <c r="AM1147" s="5">
        <f t="shared" si="139"/>
        <v>0.36363636363636365</v>
      </c>
      <c r="AN1147" s="4">
        <f t="shared" si="140"/>
        <v>5.5075556779456819E-4</v>
      </c>
      <c r="AO1147" s="3"/>
      <c r="AP1147">
        <v>0</v>
      </c>
      <c r="AR1147" t="s">
        <v>1</v>
      </c>
      <c r="AT1147" s="2" t="s">
        <v>0</v>
      </c>
      <c r="AU1147" s="1">
        <f t="shared" si="141"/>
        <v>3.7724288094219203</v>
      </c>
      <c r="AV1147" s="1">
        <f t="shared" si="142"/>
        <v>2.7103278800955022</v>
      </c>
      <c r="AW1147" s="1">
        <f t="shared" si="143"/>
        <v>1.6482269507690841</v>
      </c>
    </row>
    <row r="1148" spans="1:49" x14ac:dyDescent="0.2">
      <c r="A1148">
        <v>1146</v>
      </c>
      <c r="B1148" t="s">
        <v>17689</v>
      </c>
      <c r="C1148" t="s">
        <v>17688</v>
      </c>
      <c r="F1148" t="s">
        <v>17687</v>
      </c>
      <c r="G1148" t="s">
        <v>6</v>
      </c>
      <c r="H1148" t="s">
        <v>5</v>
      </c>
      <c r="I1148" t="s">
        <v>12724</v>
      </c>
      <c r="J1148" t="s">
        <v>17686</v>
      </c>
      <c r="K1148" t="s">
        <v>17685</v>
      </c>
      <c r="L1148" t="s">
        <v>17684</v>
      </c>
      <c r="M1148" t="s">
        <v>13755</v>
      </c>
      <c r="N1148">
        <v>2</v>
      </c>
      <c r="O1148" t="s">
        <v>12720</v>
      </c>
      <c r="P1148" t="s">
        <v>12719</v>
      </c>
      <c r="Q1148" t="s">
        <v>17683</v>
      </c>
      <c r="R1148" s="7">
        <v>40817</v>
      </c>
      <c r="S1148" s="8">
        <f t="shared" si="136"/>
        <v>2011</v>
      </c>
      <c r="T1148" s="8">
        <v>2011</v>
      </c>
      <c r="U1148" s="8">
        <f t="shared" si="137"/>
        <v>11</v>
      </c>
      <c r="V1148" s="7">
        <v>40817</v>
      </c>
      <c r="W1148" t="s">
        <v>360</v>
      </c>
      <c r="X1148" s="2">
        <v>2.0099999999999998</v>
      </c>
      <c r="Y1148" s="6">
        <f t="shared" si="138"/>
        <v>5.3655802034115477E-2</v>
      </c>
      <c r="AA1148">
        <v>15361276</v>
      </c>
      <c r="AB1148">
        <v>18933</v>
      </c>
      <c r="AD1148" t="s">
        <v>2</v>
      </c>
      <c r="AE1148">
        <v>10</v>
      </c>
      <c r="AF1148">
        <v>10</v>
      </c>
      <c r="AG1148">
        <v>5995298</v>
      </c>
      <c r="AH1148" t="s">
        <v>17682</v>
      </c>
      <c r="AI1148" t="s">
        <v>17681</v>
      </c>
      <c r="AJ1148" t="s">
        <v>17680</v>
      </c>
      <c r="AK1148" t="s">
        <v>17679</v>
      </c>
      <c r="AL1148">
        <v>78</v>
      </c>
      <c r="AM1148" s="5">
        <f t="shared" si="139"/>
        <v>7.0909090909090908</v>
      </c>
      <c r="AN1148" s="4">
        <f t="shared" si="140"/>
        <v>1.0739733571994078E-2</v>
      </c>
      <c r="AO1148" s="3"/>
      <c r="AP1148">
        <v>0</v>
      </c>
      <c r="AR1148" t="s">
        <v>1</v>
      </c>
      <c r="AT1148" s="2" t="s">
        <v>0</v>
      </c>
      <c r="AU1148" s="1">
        <f t="shared" si="141"/>
        <v>4.0780981495479054</v>
      </c>
      <c r="AV1148" s="1">
        <f t="shared" si="142"/>
        <v>3.2197767803054775</v>
      </c>
      <c r="AW1148" s="1">
        <f t="shared" si="143"/>
        <v>2.3614554110630497</v>
      </c>
    </row>
    <row r="1149" spans="1:49" x14ac:dyDescent="0.2">
      <c r="A1149">
        <v>1147</v>
      </c>
      <c r="B1149" t="s">
        <v>17678</v>
      </c>
      <c r="C1149" t="s">
        <v>17677</v>
      </c>
      <c r="F1149" t="s">
        <v>17676</v>
      </c>
      <c r="G1149" t="s">
        <v>6</v>
      </c>
      <c r="H1149" t="s">
        <v>5</v>
      </c>
      <c r="I1149" t="s">
        <v>17675</v>
      </c>
      <c r="J1149">
        <v>60030835</v>
      </c>
      <c r="K1149" t="s">
        <v>2447</v>
      </c>
      <c r="L1149" t="s">
        <v>2446</v>
      </c>
      <c r="M1149" t="s">
        <v>101</v>
      </c>
      <c r="N1149">
        <v>2</v>
      </c>
      <c r="O1149" t="s">
        <v>17674</v>
      </c>
      <c r="P1149" t="s">
        <v>17673</v>
      </c>
      <c r="Q1149" t="s">
        <v>2444</v>
      </c>
      <c r="R1149" s="7">
        <v>40817</v>
      </c>
      <c r="S1149" s="8">
        <f t="shared" si="136"/>
        <v>2011</v>
      </c>
      <c r="T1149" s="8">
        <v>2011</v>
      </c>
      <c r="U1149" s="8">
        <f t="shared" si="137"/>
        <v>11</v>
      </c>
      <c r="V1149" s="7">
        <v>40817</v>
      </c>
      <c r="W1149" t="s">
        <v>360</v>
      </c>
      <c r="X1149" s="2">
        <v>2.0099999999999998</v>
      </c>
      <c r="Y1149" s="6">
        <f t="shared" si="138"/>
        <v>5.3655802034115477E-2</v>
      </c>
      <c r="AA1149">
        <v>15361276</v>
      </c>
      <c r="AB1149">
        <v>18933</v>
      </c>
      <c r="AD1149" t="s">
        <v>2</v>
      </c>
      <c r="AE1149">
        <v>10</v>
      </c>
      <c r="AF1149">
        <v>10</v>
      </c>
      <c r="AG1149">
        <v>5989896</v>
      </c>
      <c r="AH1149" t="s">
        <v>17672</v>
      </c>
      <c r="AI1149" t="s">
        <v>17671</v>
      </c>
      <c r="AJ1149" t="s">
        <v>17670</v>
      </c>
      <c r="AK1149" t="s">
        <v>17669</v>
      </c>
      <c r="AL1149">
        <v>34</v>
      </c>
      <c r="AM1149" s="5">
        <f t="shared" si="139"/>
        <v>3.0909090909090908</v>
      </c>
      <c r="AN1149" s="4">
        <f t="shared" si="140"/>
        <v>4.6814223262538297E-3</v>
      </c>
      <c r="AO1149" s="3"/>
      <c r="AP1149">
        <v>0</v>
      </c>
      <c r="AR1149" t="s">
        <v>1</v>
      </c>
      <c r="AT1149" s="2" t="s">
        <v>0</v>
      </c>
      <c r="AU1149" s="1">
        <f t="shared" si="141"/>
        <v>3.8963488121756975</v>
      </c>
      <c r="AV1149" s="1">
        <f t="shared" si="142"/>
        <v>2.916861218018465</v>
      </c>
      <c r="AW1149" s="1">
        <f t="shared" si="143"/>
        <v>1.9373736238612322</v>
      </c>
    </row>
    <row r="1150" spans="1:49" x14ac:dyDescent="0.2">
      <c r="A1150">
        <v>1148</v>
      </c>
      <c r="B1150" t="s">
        <v>17668</v>
      </c>
      <c r="C1150" t="s">
        <v>17667</v>
      </c>
      <c r="F1150" t="s">
        <v>17666</v>
      </c>
      <c r="G1150" t="s">
        <v>6</v>
      </c>
      <c r="H1150" t="s">
        <v>5</v>
      </c>
      <c r="I1150" t="s">
        <v>17665</v>
      </c>
      <c r="J1150" t="s">
        <v>17664</v>
      </c>
      <c r="K1150" t="s">
        <v>17663</v>
      </c>
      <c r="L1150" t="s">
        <v>17662</v>
      </c>
      <c r="M1150" t="s">
        <v>1462</v>
      </c>
      <c r="N1150">
        <v>4</v>
      </c>
      <c r="O1150" t="s">
        <v>17661</v>
      </c>
      <c r="P1150" t="s">
        <v>17660</v>
      </c>
      <c r="Q1150" t="s">
        <v>17659</v>
      </c>
      <c r="R1150" s="7">
        <v>40817</v>
      </c>
      <c r="S1150" s="8">
        <f t="shared" si="136"/>
        <v>2011</v>
      </c>
      <c r="T1150" s="8">
        <v>2011</v>
      </c>
      <c r="U1150" s="8">
        <f t="shared" si="137"/>
        <v>11</v>
      </c>
      <c r="V1150" s="7">
        <v>40817</v>
      </c>
      <c r="W1150" t="s">
        <v>360</v>
      </c>
      <c r="X1150" s="2">
        <v>2.0099999999999998</v>
      </c>
      <c r="Y1150" s="6">
        <f t="shared" si="138"/>
        <v>5.3655802034115477E-2</v>
      </c>
      <c r="AA1150">
        <v>15361276</v>
      </c>
      <c r="AB1150">
        <v>18933</v>
      </c>
      <c r="AD1150" t="s">
        <v>2</v>
      </c>
      <c r="AE1150">
        <v>10</v>
      </c>
      <c r="AF1150">
        <v>10</v>
      </c>
      <c r="AG1150">
        <v>5995303</v>
      </c>
      <c r="AH1150" t="s">
        <v>17658</v>
      </c>
      <c r="AI1150" t="s">
        <v>17657</v>
      </c>
      <c r="AJ1150" t="s">
        <v>17656</v>
      </c>
      <c r="AK1150" t="s">
        <v>17655</v>
      </c>
      <c r="AL1150">
        <v>23</v>
      </c>
      <c r="AM1150" s="5">
        <f t="shared" si="139"/>
        <v>2.0909090909090908</v>
      </c>
      <c r="AN1150" s="4">
        <f t="shared" si="140"/>
        <v>3.1668445148187669E-3</v>
      </c>
      <c r="AO1150" s="3"/>
      <c r="AP1150">
        <v>0</v>
      </c>
      <c r="AQ1150" t="s">
        <v>197</v>
      </c>
      <c r="AR1150" t="s">
        <v>238</v>
      </c>
      <c r="AS1150" t="s">
        <v>196</v>
      </c>
      <c r="AT1150" s="2" t="s">
        <v>0</v>
      </c>
      <c r="AU1150" s="1">
        <f t="shared" si="141"/>
        <v>3.8509114778326463</v>
      </c>
      <c r="AV1150" s="1">
        <f t="shared" si="142"/>
        <v>2.841132327446712</v>
      </c>
      <c r="AW1150" s="1">
        <f t="shared" si="143"/>
        <v>1.831353177060778</v>
      </c>
    </row>
    <row r="1151" spans="1:49" x14ac:dyDescent="0.2">
      <c r="A1151">
        <v>1149</v>
      </c>
      <c r="B1151" t="s">
        <v>17654</v>
      </c>
      <c r="C1151" t="s">
        <v>17653</v>
      </c>
      <c r="F1151" t="s">
        <v>17652</v>
      </c>
      <c r="G1151" t="s">
        <v>6</v>
      </c>
      <c r="H1151" t="s">
        <v>5</v>
      </c>
      <c r="I1151" t="s">
        <v>17651</v>
      </c>
      <c r="J1151" t="s">
        <v>17650</v>
      </c>
      <c r="K1151" t="s">
        <v>17649</v>
      </c>
      <c r="L1151" t="s">
        <v>17648</v>
      </c>
      <c r="M1151" t="s">
        <v>8090</v>
      </c>
      <c r="N1151">
        <v>3</v>
      </c>
      <c r="O1151" t="s">
        <v>17647</v>
      </c>
      <c r="P1151" t="s">
        <v>17646</v>
      </c>
      <c r="Q1151" t="s">
        <v>17645</v>
      </c>
      <c r="R1151" s="7">
        <v>40817</v>
      </c>
      <c r="S1151" s="8">
        <f t="shared" si="136"/>
        <v>2011</v>
      </c>
      <c r="T1151" s="8">
        <v>2011</v>
      </c>
      <c r="U1151" s="8">
        <f t="shared" si="137"/>
        <v>11</v>
      </c>
      <c r="V1151" s="7">
        <v>40817</v>
      </c>
      <c r="W1151" t="s">
        <v>360</v>
      </c>
      <c r="X1151" s="2">
        <v>2.0099999999999998</v>
      </c>
      <c r="Y1151" s="6">
        <f t="shared" si="138"/>
        <v>5.3655802034115477E-2</v>
      </c>
      <c r="AA1151">
        <v>15361276</v>
      </c>
      <c r="AB1151">
        <v>18933</v>
      </c>
      <c r="AD1151" t="s">
        <v>2</v>
      </c>
      <c r="AE1151">
        <v>10</v>
      </c>
      <c r="AF1151">
        <v>10</v>
      </c>
      <c r="AG1151">
        <v>6002421</v>
      </c>
      <c r="AH1151" t="s">
        <v>17644</v>
      </c>
      <c r="AI1151" t="s">
        <v>17643</v>
      </c>
      <c r="AJ1151" t="s">
        <v>17642</v>
      </c>
      <c r="AK1151" t="s">
        <v>17641</v>
      </c>
      <c r="AL1151">
        <v>93</v>
      </c>
      <c r="AM1151" s="5">
        <f t="shared" si="139"/>
        <v>8.454545454545455</v>
      </c>
      <c r="AN1151" s="4">
        <f t="shared" si="140"/>
        <v>1.2805066951223711E-2</v>
      </c>
      <c r="AO1151" s="3"/>
      <c r="AP1151">
        <v>0</v>
      </c>
      <c r="AR1151" t="s">
        <v>1</v>
      </c>
      <c r="AT1151" s="2" t="s">
        <v>0</v>
      </c>
      <c r="AU1151" s="1">
        <f t="shared" si="141"/>
        <v>4.1400581509247942</v>
      </c>
      <c r="AV1151" s="1">
        <f t="shared" si="142"/>
        <v>3.3230434492669594</v>
      </c>
      <c r="AW1151" s="1">
        <f t="shared" si="143"/>
        <v>2.5060287476091241</v>
      </c>
    </row>
    <row r="1152" spans="1:49" x14ac:dyDescent="0.2">
      <c r="A1152">
        <v>1150</v>
      </c>
      <c r="B1152" t="s">
        <v>17640</v>
      </c>
      <c r="C1152" t="s">
        <v>17639</v>
      </c>
      <c r="D1152" t="s">
        <v>17638</v>
      </c>
      <c r="F1152" t="s">
        <v>17637</v>
      </c>
      <c r="G1152" t="s">
        <v>6</v>
      </c>
      <c r="H1152" t="s">
        <v>5</v>
      </c>
      <c r="I1152" t="s">
        <v>17636</v>
      </c>
      <c r="J1152" t="s">
        <v>17635</v>
      </c>
      <c r="K1152" t="s">
        <v>17634</v>
      </c>
      <c r="L1152" t="s">
        <v>17633</v>
      </c>
      <c r="M1152" t="s">
        <v>135</v>
      </c>
      <c r="N1152">
        <v>9</v>
      </c>
      <c r="O1152" t="s">
        <v>17632</v>
      </c>
      <c r="P1152" t="s">
        <v>17631</v>
      </c>
      <c r="Q1152" t="s">
        <v>17630</v>
      </c>
      <c r="R1152" s="7">
        <v>40817</v>
      </c>
      <c r="S1152" s="8">
        <f t="shared" si="136"/>
        <v>2011</v>
      </c>
      <c r="T1152" s="8">
        <v>2011</v>
      </c>
      <c r="U1152" s="8">
        <f t="shared" si="137"/>
        <v>11</v>
      </c>
      <c r="V1152" s="7">
        <v>40817</v>
      </c>
      <c r="W1152" t="s">
        <v>17629</v>
      </c>
      <c r="X1152" s="2">
        <v>0.13200000000000001</v>
      </c>
      <c r="Y1152" s="6">
        <f t="shared" si="138"/>
        <v>3.5236646111956437E-3</v>
      </c>
      <c r="AA1152">
        <v>2751062</v>
      </c>
      <c r="AB1152">
        <v>27149</v>
      </c>
      <c r="AD1152" t="s">
        <v>2</v>
      </c>
      <c r="AE1152">
        <v>35</v>
      </c>
      <c r="AF1152">
        <v>4</v>
      </c>
      <c r="AH1152" t="s">
        <v>17628</v>
      </c>
      <c r="AI1152" t="s">
        <v>17627</v>
      </c>
      <c r="AJ1152" t="s">
        <v>17626</v>
      </c>
      <c r="AK1152" t="s">
        <v>17625</v>
      </c>
      <c r="AL1152">
        <v>4</v>
      </c>
      <c r="AM1152" s="5">
        <f t="shared" si="139"/>
        <v>0.36363636363636365</v>
      </c>
      <c r="AN1152" s="4">
        <f t="shared" si="140"/>
        <v>5.5075556779456819E-4</v>
      </c>
      <c r="AO1152" s="3"/>
      <c r="AP1152">
        <v>0</v>
      </c>
      <c r="AR1152" t="s">
        <v>1</v>
      </c>
      <c r="AT1152" s="2" t="s">
        <v>0</v>
      </c>
      <c r="AU1152" s="1">
        <f t="shared" si="141"/>
        <v>0.26317918981753208</v>
      </c>
      <c r="AV1152" s="1">
        <f t="shared" si="142"/>
        <v>0.20372100894951059</v>
      </c>
      <c r="AW1152" s="1">
        <f t="shared" si="143"/>
        <v>0.14426282808148908</v>
      </c>
    </row>
    <row r="1153" spans="1:49" x14ac:dyDescent="0.2">
      <c r="A1153">
        <v>1151</v>
      </c>
      <c r="B1153" t="s">
        <v>17624</v>
      </c>
      <c r="C1153" t="s">
        <v>17623</v>
      </c>
      <c r="F1153" t="s">
        <v>17622</v>
      </c>
      <c r="G1153" t="s">
        <v>6</v>
      </c>
      <c r="H1153" t="s">
        <v>5</v>
      </c>
      <c r="I1153" t="s">
        <v>17621</v>
      </c>
      <c r="J1153">
        <v>60008673</v>
      </c>
      <c r="K1153" t="s">
        <v>1532</v>
      </c>
      <c r="L1153" t="s">
        <v>449</v>
      </c>
      <c r="M1153" t="s">
        <v>448</v>
      </c>
      <c r="N1153">
        <v>2</v>
      </c>
      <c r="O1153" t="s">
        <v>17620</v>
      </c>
      <c r="P1153" t="s">
        <v>17619</v>
      </c>
      <c r="Q1153" t="s">
        <v>17618</v>
      </c>
      <c r="R1153" s="7">
        <v>40817</v>
      </c>
      <c r="S1153" s="8">
        <f t="shared" si="136"/>
        <v>2011</v>
      </c>
      <c r="T1153" s="8">
        <v>2011</v>
      </c>
      <c r="U1153" s="8">
        <f t="shared" si="137"/>
        <v>11</v>
      </c>
      <c r="V1153" s="7">
        <v>40817</v>
      </c>
      <c r="W1153" t="s">
        <v>1531</v>
      </c>
      <c r="X1153" s="2">
        <v>0.318</v>
      </c>
      <c r="Y1153" s="6">
        <f t="shared" si="138"/>
        <v>8.4888283815167786E-3</v>
      </c>
      <c r="AA1153">
        <v>338443</v>
      </c>
      <c r="AB1153">
        <v>27160</v>
      </c>
      <c r="AC1153">
        <v>15739120</v>
      </c>
      <c r="AD1153" t="s">
        <v>2</v>
      </c>
      <c r="AE1153">
        <v>54</v>
      </c>
      <c r="AF1153">
        <v>5</v>
      </c>
      <c r="AH1153" t="s">
        <v>17617</v>
      </c>
      <c r="AI1153" t="s">
        <v>17616</v>
      </c>
      <c r="AK1153" t="s">
        <v>17615</v>
      </c>
      <c r="AL1153">
        <v>0</v>
      </c>
      <c r="AM1153" s="5">
        <f t="shared" si="139"/>
        <v>0</v>
      </c>
      <c r="AN1153" s="4">
        <f t="shared" si="140"/>
        <v>0</v>
      </c>
      <c r="AO1153" s="3"/>
      <c r="AP1153">
        <v>0</v>
      </c>
      <c r="AR1153" t="s">
        <v>1</v>
      </c>
      <c r="AT1153" s="2">
        <v>0.77</v>
      </c>
      <c r="AU1153" s="1">
        <f t="shared" si="141"/>
        <v>0.59421798670617454</v>
      </c>
      <c r="AV1153" s="1">
        <f t="shared" si="142"/>
        <v>0.42444141907583893</v>
      </c>
      <c r="AW1153" s="1">
        <f t="shared" si="143"/>
        <v>0.25466485144550338</v>
      </c>
    </row>
    <row r="1154" spans="1:49" x14ac:dyDescent="0.2">
      <c r="A1154">
        <v>1152</v>
      </c>
      <c r="B1154" t="s">
        <v>17614</v>
      </c>
      <c r="C1154" t="s">
        <v>17613</v>
      </c>
      <c r="F1154" t="s">
        <v>17612</v>
      </c>
      <c r="G1154" t="s">
        <v>6</v>
      </c>
      <c r="H1154" t="s">
        <v>5</v>
      </c>
      <c r="I1154" t="s">
        <v>17611</v>
      </c>
      <c r="J1154" t="s">
        <v>17610</v>
      </c>
      <c r="K1154" t="s">
        <v>17609</v>
      </c>
      <c r="L1154" t="s">
        <v>17608</v>
      </c>
      <c r="M1154" t="s">
        <v>560</v>
      </c>
      <c r="N1154">
        <v>6</v>
      </c>
      <c r="O1154" t="s">
        <v>17607</v>
      </c>
      <c r="P1154" t="s">
        <v>17606</v>
      </c>
      <c r="Q1154" t="s">
        <v>17605</v>
      </c>
      <c r="R1154" s="7">
        <v>40817</v>
      </c>
      <c r="S1154" s="8">
        <f t="shared" ref="S1154:S1217" si="144">YEAR(R1154)</f>
        <v>2011</v>
      </c>
      <c r="T1154" s="8">
        <v>2011</v>
      </c>
      <c r="U1154" s="8">
        <f t="shared" ref="U1154:U1217" si="145">2022-T1154</f>
        <v>11</v>
      </c>
      <c r="V1154" s="7">
        <v>40817</v>
      </c>
      <c r="W1154" t="s">
        <v>508</v>
      </c>
      <c r="X1154" s="2">
        <v>0.60499999999999998</v>
      </c>
      <c r="Y1154" s="6">
        <f t="shared" ref="Y1154:Y1217" si="146">(X1154-$Z$4)/($Z$3-$Z$4)</f>
        <v>1.6150129467980032E-2</v>
      </c>
      <c r="AA1154">
        <v>346748</v>
      </c>
      <c r="AB1154">
        <v>15563</v>
      </c>
      <c r="AD1154" t="s">
        <v>2</v>
      </c>
      <c r="AE1154">
        <v>82</v>
      </c>
      <c r="AF1154">
        <v>10</v>
      </c>
      <c r="AG1154">
        <v>103106</v>
      </c>
      <c r="AI1154" t="s">
        <v>17604</v>
      </c>
      <c r="AK1154" t="s">
        <v>17603</v>
      </c>
      <c r="AL1154">
        <v>1</v>
      </c>
      <c r="AM1154" s="5">
        <f t="shared" ref="AM1154:AM1217" si="147">AL1154/U1154</f>
        <v>9.0909090909090912E-2</v>
      </c>
      <c r="AN1154" s="4">
        <f t="shared" ref="AN1154:AN1217" si="148">(AM1154-$AO$4)/($AO$3-$AO$4)</f>
        <v>1.3768889194864205E-4</v>
      </c>
      <c r="AO1154" s="3"/>
      <c r="AP1154">
        <v>0</v>
      </c>
      <c r="AQ1154" t="s">
        <v>197</v>
      </c>
      <c r="AR1154" t="s">
        <v>17602</v>
      </c>
      <c r="AS1154" t="s">
        <v>196</v>
      </c>
      <c r="AT1154" s="2">
        <v>1.5229999999999999</v>
      </c>
      <c r="AU1154" s="1">
        <f t="shared" ref="AU1154:AU1217" si="149">(Y1154*0.7+AN1154*0.3)*100</f>
        <v>1.1346397295170614</v>
      </c>
      <c r="AV1154" s="1">
        <f t="shared" ref="AV1154:AV1217" si="150">(Y1154*0.5+AN1154*0.5)*100</f>
        <v>0.81439091799643359</v>
      </c>
      <c r="AW1154" s="1">
        <f t="shared" ref="AW1154:AW1217" si="151">(Y1154*0.3+AN1154*0.7)*100</f>
        <v>0.49414210647580598</v>
      </c>
    </row>
    <row r="1155" spans="1:49" x14ac:dyDescent="0.2">
      <c r="A1155">
        <v>1153</v>
      </c>
      <c r="B1155" t="s">
        <v>17601</v>
      </c>
      <c r="C1155" t="s">
        <v>17600</v>
      </c>
      <c r="E1155">
        <v>22047290</v>
      </c>
      <c r="F1155" t="s">
        <v>17599</v>
      </c>
      <c r="G1155" t="s">
        <v>6</v>
      </c>
      <c r="H1155" t="s">
        <v>5</v>
      </c>
      <c r="I1155" t="s">
        <v>17598</v>
      </c>
      <c r="J1155" t="s">
        <v>17597</v>
      </c>
      <c r="K1155" t="s">
        <v>17596</v>
      </c>
      <c r="L1155" t="s">
        <v>17595</v>
      </c>
      <c r="M1155" t="s">
        <v>17594</v>
      </c>
      <c r="N1155">
        <v>3</v>
      </c>
      <c r="O1155" t="s">
        <v>17593</v>
      </c>
      <c r="P1155" t="s">
        <v>17592</v>
      </c>
      <c r="Q1155" t="s">
        <v>17591</v>
      </c>
      <c r="R1155" s="7">
        <v>40817</v>
      </c>
      <c r="S1155" s="8">
        <f t="shared" si="144"/>
        <v>2011</v>
      </c>
      <c r="T1155" s="8">
        <v>2011</v>
      </c>
      <c r="U1155" s="8">
        <f t="shared" si="145"/>
        <v>11</v>
      </c>
      <c r="V1155" s="7">
        <v>40817</v>
      </c>
      <c r="W1155" t="s">
        <v>508</v>
      </c>
      <c r="X1155" s="2">
        <v>0.60499999999999998</v>
      </c>
      <c r="Y1155" s="6">
        <f t="shared" si="146"/>
        <v>1.6150129467980032E-2</v>
      </c>
      <c r="AA1155">
        <v>346748</v>
      </c>
      <c r="AB1155">
        <v>15563</v>
      </c>
      <c r="AD1155" t="s">
        <v>2</v>
      </c>
      <c r="AE1155">
        <v>82</v>
      </c>
      <c r="AF1155">
        <v>10</v>
      </c>
      <c r="AG1155">
        <v>103503</v>
      </c>
      <c r="AI1155" t="s">
        <v>17590</v>
      </c>
      <c r="AK1155" t="s">
        <v>17589</v>
      </c>
      <c r="AL1155">
        <v>4</v>
      </c>
      <c r="AM1155" s="5">
        <f t="shared" si="147"/>
        <v>0.36363636363636365</v>
      </c>
      <c r="AN1155" s="4">
        <f t="shared" si="148"/>
        <v>5.5075556779456819E-4</v>
      </c>
      <c r="AO1155" s="3"/>
      <c r="AP1155">
        <v>0</v>
      </c>
      <c r="AR1155" t="s">
        <v>1</v>
      </c>
      <c r="AT1155" s="2">
        <v>1.5229999999999999</v>
      </c>
      <c r="AU1155" s="1">
        <f t="shared" si="149"/>
        <v>1.1470317297924393</v>
      </c>
      <c r="AV1155" s="1">
        <f t="shared" si="150"/>
        <v>0.83504425178872999</v>
      </c>
      <c r="AW1155" s="1">
        <f t="shared" si="151"/>
        <v>0.52305677378502069</v>
      </c>
    </row>
    <row r="1156" spans="1:49" x14ac:dyDescent="0.2">
      <c r="A1156">
        <v>1154</v>
      </c>
      <c r="B1156" t="s">
        <v>17588</v>
      </c>
      <c r="C1156" t="s">
        <v>17587</v>
      </c>
      <c r="F1156" t="s">
        <v>17586</v>
      </c>
      <c r="G1156" t="s">
        <v>6</v>
      </c>
      <c r="H1156" t="s">
        <v>5</v>
      </c>
      <c r="I1156" t="s">
        <v>2572</v>
      </c>
      <c r="J1156">
        <v>60031226</v>
      </c>
      <c r="K1156" t="s">
        <v>2571</v>
      </c>
      <c r="L1156" t="s">
        <v>2570</v>
      </c>
      <c r="M1156" t="s">
        <v>319</v>
      </c>
      <c r="N1156">
        <v>1</v>
      </c>
      <c r="O1156" t="s">
        <v>17585</v>
      </c>
      <c r="P1156">
        <v>10044788600</v>
      </c>
      <c r="Q1156">
        <v>60031226</v>
      </c>
      <c r="R1156" s="7">
        <v>40817</v>
      </c>
      <c r="S1156" s="8">
        <f t="shared" si="144"/>
        <v>2011</v>
      </c>
      <c r="T1156" s="8">
        <v>2011</v>
      </c>
      <c r="U1156" s="8">
        <f t="shared" si="145"/>
        <v>11</v>
      </c>
      <c r="V1156" s="7">
        <v>40817</v>
      </c>
      <c r="W1156" t="s">
        <v>521</v>
      </c>
      <c r="X1156" s="2">
        <v>1.468</v>
      </c>
      <c r="Y1156" s="6">
        <f t="shared" si="146"/>
        <v>3.9187421585115186E-2</v>
      </c>
      <c r="AA1156">
        <v>906778</v>
      </c>
      <c r="AB1156">
        <v>18931</v>
      </c>
      <c r="AD1156" t="s">
        <v>2</v>
      </c>
      <c r="AE1156">
        <v>59</v>
      </c>
      <c r="AF1156">
        <v>10</v>
      </c>
      <c r="AG1156">
        <v>5997290</v>
      </c>
      <c r="AH1156" t="s">
        <v>17584</v>
      </c>
      <c r="AI1156" t="s">
        <v>17583</v>
      </c>
      <c r="AJ1156" t="s">
        <v>17582</v>
      </c>
      <c r="AK1156" t="s">
        <v>17581</v>
      </c>
      <c r="AL1156">
        <v>23</v>
      </c>
      <c r="AM1156" s="5">
        <f t="shared" si="147"/>
        <v>2.0909090909090908</v>
      </c>
      <c r="AN1156" s="4">
        <f t="shared" si="148"/>
        <v>3.1668445148187669E-3</v>
      </c>
      <c r="AO1156" s="3"/>
      <c r="AP1156">
        <v>0</v>
      </c>
      <c r="AQ1156" t="s">
        <v>511</v>
      </c>
      <c r="AR1156" t="s">
        <v>2568</v>
      </c>
      <c r="AS1156" t="s">
        <v>510</v>
      </c>
      <c r="AT1156" s="2">
        <v>5.0830000000000002</v>
      </c>
      <c r="AU1156" s="1">
        <f t="shared" si="149"/>
        <v>2.8381248464026254</v>
      </c>
      <c r="AV1156" s="1">
        <f t="shared" si="150"/>
        <v>2.1177133049966974</v>
      </c>
      <c r="AW1156" s="1">
        <f t="shared" si="151"/>
        <v>1.3973017635907692</v>
      </c>
    </row>
    <row r="1157" spans="1:49" x14ac:dyDescent="0.2">
      <c r="A1157">
        <v>1155</v>
      </c>
      <c r="B1157" t="s">
        <v>17580</v>
      </c>
      <c r="C1157" t="s">
        <v>17579</v>
      </c>
      <c r="F1157" t="s">
        <v>17578</v>
      </c>
      <c r="G1157" t="s">
        <v>6</v>
      </c>
      <c r="H1157" t="s">
        <v>5</v>
      </c>
      <c r="I1157" t="s">
        <v>17577</v>
      </c>
      <c r="J1157" t="s">
        <v>17571</v>
      </c>
      <c r="K1157" t="s">
        <v>17576</v>
      </c>
      <c r="L1157" t="s">
        <v>17575</v>
      </c>
      <c r="M1157" t="s">
        <v>17574</v>
      </c>
      <c r="N1157">
        <v>2</v>
      </c>
      <c r="O1157" t="s">
        <v>17573</v>
      </c>
      <c r="P1157" t="s">
        <v>17572</v>
      </c>
      <c r="Q1157" t="s">
        <v>17571</v>
      </c>
      <c r="R1157" s="7">
        <v>40817</v>
      </c>
      <c r="S1157" s="8">
        <f t="shared" si="144"/>
        <v>2011</v>
      </c>
      <c r="T1157" s="8">
        <v>2011</v>
      </c>
      <c r="U1157" s="8">
        <f t="shared" si="145"/>
        <v>11</v>
      </c>
      <c r="V1157" s="7">
        <v>40817</v>
      </c>
      <c r="W1157" t="s">
        <v>521</v>
      </c>
      <c r="X1157" s="2">
        <v>1.468</v>
      </c>
      <c r="Y1157" s="6">
        <f t="shared" si="146"/>
        <v>3.9187421585115186E-2</v>
      </c>
      <c r="AA1157">
        <v>906778</v>
      </c>
      <c r="AB1157">
        <v>18931</v>
      </c>
      <c r="AD1157" t="s">
        <v>2</v>
      </c>
      <c r="AE1157">
        <v>59</v>
      </c>
      <c r="AF1157">
        <v>10</v>
      </c>
      <c r="AG1157">
        <v>5981416</v>
      </c>
      <c r="AH1157" t="s">
        <v>17570</v>
      </c>
      <c r="AI1157" t="s">
        <v>17569</v>
      </c>
      <c r="AJ1157" t="s">
        <v>17568</v>
      </c>
      <c r="AK1157" t="s">
        <v>17567</v>
      </c>
      <c r="AL1157">
        <v>31</v>
      </c>
      <c r="AM1157" s="5">
        <f t="shared" si="147"/>
        <v>2.8181818181818183</v>
      </c>
      <c r="AN1157" s="4">
        <f t="shared" si="148"/>
        <v>4.2683556504079035E-3</v>
      </c>
      <c r="AO1157" s="3"/>
      <c r="AP1157">
        <v>0</v>
      </c>
      <c r="AR1157" t="s">
        <v>1</v>
      </c>
      <c r="AS1157" t="s">
        <v>17566</v>
      </c>
      <c r="AT1157" s="2">
        <v>5.0830000000000002</v>
      </c>
      <c r="AU1157" s="1">
        <f t="shared" si="149"/>
        <v>2.8711701804702998</v>
      </c>
      <c r="AV1157" s="1">
        <f t="shared" si="150"/>
        <v>2.1727888617761546</v>
      </c>
      <c r="AW1157" s="1">
        <f t="shared" si="151"/>
        <v>1.4744075430820089</v>
      </c>
    </row>
    <row r="1158" spans="1:49" x14ac:dyDescent="0.2">
      <c r="A1158">
        <v>1156</v>
      </c>
      <c r="B1158" t="s">
        <v>17565</v>
      </c>
      <c r="C1158" t="s">
        <v>17564</v>
      </c>
      <c r="F1158" t="s">
        <v>17563</v>
      </c>
      <c r="G1158" t="s">
        <v>6</v>
      </c>
      <c r="H1158" t="s">
        <v>5</v>
      </c>
      <c r="I1158" t="s">
        <v>1317</v>
      </c>
      <c r="J1158" t="s">
        <v>17562</v>
      </c>
      <c r="K1158" t="s">
        <v>17561</v>
      </c>
      <c r="L1158" t="s">
        <v>175</v>
      </c>
      <c r="M1158" t="s">
        <v>135</v>
      </c>
      <c r="N1158">
        <v>5</v>
      </c>
      <c r="O1158" t="s">
        <v>17560</v>
      </c>
      <c r="P1158" t="s">
        <v>17559</v>
      </c>
      <c r="Q1158" t="s">
        <v>17558</v>
      </c>
      <c r="R1158" s="7">
        <v>40817</v>
      </c>
      <c r="S1158" s="8">
        <f t="shared" si="144"/>
        <v>2011</v>
      </c>
      <c r="T1158" s="8">
        <v>2011</v>
      </c>
      <c r="U1158" s="8">
        <f t="shared" si="145"/>
        <v>11</v>
      </c>
      <c r="V1158" s="7">
        <v>40817</v>
      </c>
      <c r="W1158" t="s">
        <v>516</v>
      </c>
      <c r="X1158" s="2">
        <v>0.92900000000000005</v>
      </c>
      <c r="Y1158" s="6">
        <f t="shared" si="146"/>
        <v>2.4799124422732979E-2</v>
      </c>
      <c r="AA1158">
        <v>10897798</v>
      </c>
      <c r="AB1158">
        <v>18896</v>
      </c>
      <c r="AD1158" t="s">
        <v>2</v>
      </c>
      <c r="AE1158">
        <v>15</v>
      </c>
      <c r="AF1158">
        <v>10</v>
      </c>
      <c r="AG1158">
        <v>5997329</v>
      </c>
      <c r="AH1158" t="s">
        <v>17557</v>
      </c>
      <c r="AI1158" t="s">
        <v>17556</v>
      </c>
      <c r="AJ1158" t="s">
        <v>17555</v>
      </c>
      <c r="AK1158" t="s">
        <v>17554</v>
      </c>
      <c r="AL1158">
        <v>26</v>
      </c>
      <c r="AM1158" s="5">
        <f t="shared" si="147"/>
        <v>2.3636363636363638</v>
      </c>
      <c r="AN1158" s="4">
        <f t="shared" si="148"/>
        <v>3.5799111906646935E-3</v>
      </c>
      <c r="AO1158" s="3"/>
      <c r="AP1158">
        <v>0</v>
      </c>
      <c r="AR1158" t="s">
        <v>17553</v>
      </c>
      <c r="AT1158" s="2">
        <v>3.4359999999999999</v>
      </c>
      <c r="AU1158" s="1">
        <f t="shared" si="149"/>
        <v>1.8433360453112491</v>
      </c>
      <c r="AV1158" s="1">
        <f t="shared" si="150"/>
        <v>1.4189517806698837</v>
      </c>
      <c r="AW1158" s="1">
        <f t="shared" si="151"/>
        <v>0.9945675160285179</v>
      </c>
    </row>
    <row r="1159" spans="1:49" x14ac:dyDescent="0.2">
      <c r="A1159">
        <v>1157</v>
      </c>
      <c r="B1159" t="s">
        <v>17552</v>
      </c>
      <c r="C1159" t="s">
        <v>17551</v>
      </c>
      <c r="F1159" t="s">
        <v>17550</v>
      </c>
      <c r="G1159" t="s">
        <v>6</v>
      </c>
      <c r="H1159" t="s">
        <v>5</v>
      </c>
      <c r="I1159" t="s">
        <v>17549</v>
      </c>
      <c r="J1159" t="s">
        <v>17548</v>
      </c>
      <c r="K1159" t="s">
        <v>17547</v>
      </c>
      <c r="L1159" t="s">
        <v>17546</v>
      </c>
      <c r="M1159" t="s">
        <v>17545</v>
      </c>
      <c r="N1159">
        <v>4</v>
      </c>
      <c r="O1159" t="s">
        <v>17544</v>
      </c>
      <c r="P1159" t="s">
        <v>17543</v>
      </c>
      <c r="Q1159" t="s">
        <v>17542</v>
      </c>
      <c r="R1159" s="7">
        <v>40817</v>
      </c>
      <c r="S1159" s="8">
        <f t="shared" si="144"/>
        <v>2011</v>
      </c>
      <c r="T1159" s="8">
        <v>2011</v>
      </c>
      <c r="U1159" s="8">
        <f t="shared" si="145"/>
        <v>11</v>
      </c>
      <c r="V1159" s="7">
        <v>40817</v>
      </c>
      <c r="W1159" t="s">
        <v>516</v>
      </c>
      <c r="X1159" s="2">
        <v>0.92900000000000005</v>
      </c>
      <c r="Y1159" s="6">
        <f t="shared" si="146"/>
        <v>2.4799124422732979E-2</v>
      </c>
      <c r="AA1159">
        <v>10897798</v>
      </c>
      <c r="AB1159">
        <v>18896</v>
      </c>
      <c r="AD1159" t="s">
        <v>2</v>
      </c>
      <c r="AE1159">
        <v>15</v>
      </c>
      <c r="AF1159">
        <v>10</v>
      </c>
      <c r="AG1159">
        <v>5997330</v>
      </c>
      <c r="AH1159" t="s">
        <v>13087</v>
      </c>
      <c r="AI1159" t="s">
        <v>17541</v>
      </c>
      <c r="AJ1159" t="s">
        <v>17540</v>
      </c>
      <c r="AK1159" t="s">
        <v>17539</v>
      </c>
      <c r="AL1159">
        <v>3</v>
      </c>
      <c r="AM1159" s="5">
        <f t="shared" si="147"/>
        <v>0.27272727272727271</v>
      </c>
      <c r="AN1159" s="4">
        <f t="shared" si="148"/>
        <v>4.1306667584592612E-4</v>
      </c>
      <c r="AO1159" s="3"/>
      <c r="AP1159">
        <v>0</v>
      </c>
      <c r="AQ1159" t="s">
        <v>2056</v>
      </c>
      <c r="AR1159" t="s">
        <v>1</v>
      </c>
      <c r="AS1159" t="s">
        <v>2055</v>
      </c>
      <c r="AT1159" s="2">
        <v>3.4359999999999999</v>
      </c>
      <c r="AU1159" s="1">
        <f t="shared" si="149"/>
        <v>1.7483307098666863</v>
      </c>
      <c r="AV1159" s="1">
        <f t="shared" si="150"/>
        <v>1.2606095549289451</v>
      </c>
      <c r="AW1159" s="1">
        <f t="shared" si="151"/>
        <v>0.77288839999120418</v>
      </c>
    </row>
    <row r="1160" spans="1:49" x14ac:dyDescent="0.2">
      <c r="A1160">
        <v>1158</v>
      </c>
      <c r="B1160" t="s">
        <v>17538</v>
      </c>
      <c r="C1160" t="s">
        <v>17537</v>
      </c>
      <c r="F1160" t="s">
        <v>17536</v>
      </c>
      <c r="G1160" t="s">
        <v>6</v>
      </c>
      <c r="H1160" t="s">
        <v>5</v>
      </c>
      <c r="I1160" t="s">
        <v>17535</v>
      </c>
      <c r="J1160" t="s">
        <v>17534</v>
      </c>
      <c r="K1160" t="s">
        <v>17533</v>
      </c>
      <c r="L1160" t="s">
        <v>509</v>
      </c>
      <c r="M1160" t="s">
        <v>89</v>
      </c>
      <c r="N1160">
        <v>2</v>
      </c>
      <c r="O1160" t="s">
        <v>17532</v>
      </c>
      <c r="P1160" t="s">
        <v>17531</v>
      </c>
      <c r="Q1160" t="s">
        <v>17530</v>
      </c>
      <c r="R1160" s="7">
        <v>40817</v>
      </c>
      <c r="S1160" s="8">
        <f t="shared" si="144"/>
        <v>2011</v>
      </c>
      <c r="T1160" s="8">
        <v>2011</v>
      </c>
      <c r="U1160" s="8">
        <f t="shared" si="145"/>
        <v>11</v>
      </c>
      <c r="V1160" s="7">
        <v>40817</v>
      </c>
      <c r="W1160" t="s">
        <v>521</v>
      </c>
      <c r="X1160" s="2">
        <v>1.468</v>
      </c>
      <c r="Y1160" s="6">
        <f t="shared" si="146"/>
        <v>3.9187421585115186E-2</v>
      </c>
      <c r="AA1160">
        <v>906778</v>
      </c>
      <c r="AB1160">
        <v>18931</v>
      </c>
      <c r="AD1160" t="s">
        <v>2</v>
      </c>
      <c r="AE1160">
        <v>59</v>
      </c>
      <c r="AF1160">
        <v>10</v>
      </c>
      <c r="AG1160">
        <v>5958744</v>
      </c>
      <c r="AH1160" t="s">
        <v>17529</v>
      </c>
      <c r="AI1160" t="s">
        <v>17528</v>
      </c>
      <c r="AJ1160" t="s">
        <v>17527</v>
      </c>
      <c r="AK1160" t="s">
        <v>17526</v>
      </c>
      <c r="AL1160">
        <v>4</v>
      </c>
      <c r="AM1160" s="5">
        <f t="shared" si="147"/>
        <v>0.36363636363636365</v>
      </c>
      <c r="AN1160" s="4">
        <f t="shared" si="148"/>
        <v>5.5075556779456819E-4</v>
      </c>
      <c r="AO1160" s="3"/>
      <c r="AP1160">
        <v>0</v>
      </c>
      <c r="AQ1160" t="s">
        <v>523</v>
      </c>
      <c r="AR1160" t="s">
        <v>1</v>
      </c>
      <c r="AS1160" t="s">
        <v>522</v>
      </c>
      <c r="AT1160" s="2">
        <v>5.0830000000000002</v>
      </c>
      <c r="AU1160" s="1">
        <f t="shared" si="149"/>
        <v>2.7596421779918998</v>
      </c>
      <c r="AV1160" s="1">
        <f t="shared" si="150"/>
        <v>1.9869088576454876</v>
      </c>
      <c r="AW1160" s="1">
        <f t="shared" si="151"/>
        <v>1.2141755372990755</v>
      </c>
    </row>
    <row r="1161" spans="1:49" x14ac:dyDescent="0.2">
      <c r="A1161">
        <v>1159</v>
      </c>
      <c r="B1161" t="s">
        <v>17525</v>
      </c>
      <c r="C1161" t="s">
        <v>17524</v>
      </c>
      <c r="F1161" t="s">
        <v>17523</v>
      </c>
      <c r="G1161" t="s">
        <v>6</v>
      </c>
      <c r="H1161" t="s">
        <v>5</v>
      </c>
      <c r="I1161" t="s">
        <v>1784</v>
      </c>
      <c r="J1161" t="s">
        <v>1783</v>
      </c>
      <c r="K1161" t="s">
        <v>1782</v>
      </c>
      <c r="L1161" t="s">
        <v>1781</v>
      </c>
      <c r="M1161" t="s">
        <v>849</v>
      </c>
      <c r="N1161">
        <v>3</v>
      </c>
      <c r="O1161" t="s">
        <v>1780</v>
      </c>
      <c r="P1161" t="s">
        <v>1779</v>
      </c>
      <c r="Q1161" t="s">
        <v>1778</v>
      </c>
      <c r="R1161" s="7">
        <v>40817</v>
      </c>
      <c r="S1161" s="8">
        <f t="shared" si="144"/>
        <v>2011</v>
      </c>
      <c r="T1161" s="8">
        <v>2011</v>
      </c>
      <c r="U1161" s="8">
        <f t="shared" si="145"/>
        <v>11</v>
      </c>
      <c r="V1161" s="7">
        <v>40817</v>
      </c>
      <c r="W1161" t="s">
        <v>521</v>
      </c>
      <c r="X1161" s="2">
        <v>1.468</v>
      </c>
      <c r="Y1161" s="6">
        <f t="shared" si="146"/>
        <v>3.9187421585115186E-2</v>
      </c>
      <c r="AA1161">
        <v>906778</v>
      </c>
      <c r="AB1161">
        <v>18931</v>
      </c>
      <c r="AD1161" t="s">
        <v>2</v>
      </c>
      <c r="AE1161">
        <v>59</v>
      </c>
      <c r="AF1161">
        <v>10</v>
      </c>
      <c r="AG1161">
        <v>5963619</v>
      </c>
      <c r="AH1161" t="s">
        <v>17522</v>
      </c>
      <c r="AI1161" t="s">
        <v>17521</v>
      </c>
      <c r="AJ1161" t="s">
        <v>17520</v>
      </c>
      <c r="AK1161" t="s">
        <v>17519</v>
      </c>
      <c r="AL1161">
        <v>16</v>
      </c>
      <c r="AM1161" s="5">
        <f t="shared" si="147"/>
        <v>1.4545454545454546</v>
      </c>
      <c r="AN1161" s="4">
        <f t="shared" si="148"/>
        <v>2.2030222711782728E-3</v>
      </c>
      <c r="AO1161" s="3"/>
      <c r="AP1161">
        <v>0</v>
      </c>
      <c r="AR1161" t="s">
        <v>1</v>
      </c>
      <c r="AT1161" s="2">
        <v>5.0830000000000002</v>
      </c>
      <c r="AU1161" s="1">
        <f t="shared" si="149"/>
        <v>2.809210179093411</v>
      </c>
      <c r="AV1161" s="1">
        <f t="shared" si="150"/>
        <v>2.0695221928146728</v>
      </c>
      <c r="AW1161" s="1">
        <f t="shared" si="151"/>
        <v>1.3298342065359348</v>
      </c>
    </row>
    <row r="1162" spans="1:49" x14ac:dyDescent="0.2">
      <c r="A1162">
        <v>1160</v>
      </c>
      <c r="B1162" t="s">
        <v>17518</v>
      </c>
      <c r="C1162" t="s">
        <v>17517</v>
      </c>
      <c r="D1162" t="s">
        <v>17516</v>
      </c>
      <c r="F1162" t="s">
        <v>17515</v>
      </c>
      <c r="G1162" t="s">
        <v>6</v>
      </c>
      <c r="H1162" t="s">
        <v>5</v>
      </c>
      <c r="I1162" t="s">
        <v>17514</v>
      </c>
      <c r="J1162">
        <v>60003003</v>
      </c>
      <c r="K1162" t="s">
        <v>17513</v>
      </c>
      <c r="L1162" t="s">
        <v>17512</v>
      </c>
      <c r="M1162" t="s">
        <v>148</v>
      </c>
      <c r="N1162">
        <v>6</v>
      </c>
      <c r="O1162" t="s">
        <v>17511</v>
      </c>
      <c r="P1162" t="s">
        <v>17510</v>
      </c>
      <c r="Q1162" t="s">
        <v>17509</v>
      </c>
      <c r="R1162" s="7">
        <v>40817</v>
      </c>
      <c r="S1162" s="8">
        <f t="shared" si="144"/>
        <v>2011</v>
      </c>
      <c r="T1162" s="8">
        <v>2011</v>
      </c>
      <c r="U1162" s="8">
        <f t="shared" si="145"/>
        <v>11</v>
      </c>
      <c r="V1162" s="7">
        <v>40817</v>
      </c>
      <c r="W1162" t="s">
        <v>2082</v>
      </c>
      <c r="X1162" s="2">
        <v>0.26</v>
      </c>
      <c r="Y1162" s="6">
        <f t="shared" si="146"/>
        <v>6.9405515069005099E-3</v>
      </c>
      <c r="AA1162">
        <v>17590787</v>
      </c>
      <c r="AB1162">
        <v>19700186823</v>
      </c>
      <c r="AC1162">
        <v>17590795</v>
      </c>
      <c r="AD1162" t="s">
        <v>2</v>
      </c>
      <c r="AE1162">
        <v>3</v>
      </c>
      <c r="AF1162">
        <v>5</v>
      </c>
      <c r="AH1162" t="s">
        <v>17508</v>
      </c>
      <c r="AI1162" t="s">
        <v>17507</v>
      </c>
      <c r="AJ1162" t="s">
        <v>17506</v>
      </c>
      <c r="AK1162" t="s">
        <v>17505</v>
      </c>
      <c r="AL1162">
        <v>6</v>
      </c>
      <c r="AM1162" s="5">
        <f t="shared" si="147"/>
        <v>0.54545454545454541</v>
      </c>
      <c r="AN1162" s="4">
        <f t="shared" si="148"/>
        <v>8.2613335169185224E-4</v>
      </c>
      <c r="AO1162" s="3"/>
      <c r="AP1162">
        <v>0</v>
      </c>
      <c r="AQ1162" t="s">
        <v>195</v>
      </c>
      <c r="AR1162">
        <v>222620</v>
      </c>
      <c r="AS1162" t="s">
        <v>194</v>
      </c>
      <c r="AT1162" s="2" t="s">
        <v>0</v>
      </c>
      <c r="AU1162" s="1">
        <f t="shared" si="149"/>
        <v>0.51062260603379117</v>
      </c>
      <c r="AV1162" s="1">
        <f t="shared" si="150"/>
        <v>0.3883342429296181</v>
      </c>
      <c r="AW1162" s="1">
        <f t="shared" si="151"/>
        <v>0.26604587982544498</v>
      </c>
    </row>
    <row r="1163" spans="1:49" x14ac:dyDescent="0.2">
      <c r="A1163">
        <v>1161</v>
      </c>
      <c r="B1163" t="s">
        <v>17504</v>
      </c>
      <c r="C1163" t="s">
        <v>17503</v>
      </c>
      <c r="F1163" t="s">
        <v>17502</v>
      </c>
      <c r="G1163" t="s">
        <v>6</v>
      </c>
      <c r="H1163" t="s">
        <v>5</v>
      </c>
      <c r="I1163" t="s">
        <v>17501</v>
      </c>
      <c r="J1163" t="s">
        <v>17500</v>
      </c>
      <c r="K1163" t="s">
        <v>17499</v>
      </c>
      <c r="L1163" t="s">
        <v>17498</v>
      </c>
      <c r="M1163" t="s">
        <v>17497</v>
      </c>
      <c r="N1163">
        <v>5</v>
      </c>
      <c r="O1163" t="s">
        <v>17496</v>
      </c>
      <c r="P1163" t="s">
        <v>17495</v>
      </c>
      <c r="Q1163" t="s">
        <v>17494</v>
      </c>
      <c r="R1163" s="7">
        <v>40817</v>
      </c>
      <c r="S1163" s="8">
        <f t="shared" si="144"/>
        <v>2011</v>
      </c>
      <c r="T1163" s="8">
        <v>2011</v>
      </c>
      <c r="U1163" s="8">
        <f t="shared" si="145"/>
        <v>11</v>
      </c>
      <c r="V1163" s="7">
        <v>40817</v>
      </c>
      <c r="W1163" t="s">
        <v>17493</v>
      </c>
      <c r="X1163" s="2">
        <v>0.53</v>
      </c>
      <c r="Y1163" s="6">
        <f t="shared" si="146"/>
        <v>1.4148047302527963E-2</v>
      </c>
      <c r="AA1163">
        <v>17436753</v>
      </c>
      <c r="AB1163">
        <v>144831</v>
      </c>
      <c r="AC1163">
        <v>17436761</v>
      </c>
      <c r="AD1163" t="s">
        <v>2</v>
      </c>
      <c r="AE1163">
        <v>110</v>
      </c>
      <c r="AF1163">
        <v>7</v>
      </c>
      <c r="AH1163" t="s">
        <v>17492</v>
      </c>
      <c r="AI1163" t="s">
        <v>17491</v>
      </c>
      <c r="AJ1163" t="s">
        <v>17490</v>
      </c>
      <c r="AK1163" t="s">
        <v>17489</v>
      </c>
      <c r="AL1163">
        <v>10</v>
      </c>
      <c r="AM1163" s="5">
        <f t="shared" si="147"/>
        <v>0.90909090909090906</v>
      </c>
      <c r="AN1163" s="4">
        <f t="shared" si="148"/>
        <v>1.3768889194864203E-3</v>
      </c>
      <c r="AO1163" s="3"/>
      <c r="AP1163">
        <v>0</v>
      </c>
      <c r="AR1163" t="s">
        <v>1</v>
      </c>
      <c r="AT1163" s="2">
        <v>2.0880000000000001</v>
      </c>
      <c r="AU1163" s="1">
        <f t="shared" si="149"/>
        <v>1.03166997876155</v>
      </c>
      <c r="AV1163" s="1">
        <f t="shared" si="150"/>
        <v>0.77624681110071925</v>
      </c>
      <c r="AW1163" s="1">
        <f t="shared" si="151"/>
        <v>0.5208236434398883</v>
      </c>
    </row>
    <row r="1164" spans="1:49" x14ac:dyDescent="0.2">
      <c r="A1164">
        <v>1162</v>
      </c>
      <c r="B1164" t="s">
        <v>17488</v>
      </c>
      <c r="C1164" t="s">
        <v>17487</v>
      </c>
      <c r="F1164" t="s">
        <v>17486</v>
      </c>
      <c r="G1164" t="s">
        <v>6</v>
      </c>
      <c r="H1164" t="s">
        <v>5</v>
      </c>
      <c r="I1164" t="s">
        <v>17485</v>
      </c>
      <c r="J1164" t="s">
        <v>17484</v>
      </c>
      <c r="K1164" t="s">
        <v>17483</v>
      </c>
      <c r="L1164" t="s">
        <v>17482</v>
      </c>
      <c r="M1164" t="s">
        <v>1829</v>
      </c>
      <c r="N1164">
        <v>2</v>
      </c>
      <c r="O1164" t="s">
        <v>17481</v>
      </c>
      <c r="P1164" t="s">
        <v>17480</v>
      </c>
      <c r="Q1164" t="s">
        <v>17479</v>
      </c>
      <c r="R1164" s="7">
        <v>40817</v>
      </c>
      <c r="S1164" s="8">
        <f t="shared" si="144"/>
        <v>2011</v>
      </c>
      <c r="T1164" s="8">
        <v>2011</v>
      </c>
      <c r="U1164" s="8">
        <f t="shared" si="145"/>
        <v>11</v>
      </c>
      <c r="V1164" s="7">
        <v>40817</v>
      </c>
      <c r="W1164" t="s">
        <v>516</v>
      </c>
      <c r="X1164" s="2">
        <v>0.92900000000000005</v>
      </c>
      <c r="Y1164" s="6">
        <f t="shared" si="146"/>
        <v>2.4799124422732979E-2</v>
      </c>
      <c r="AA1164">
        <v>10897798</v>
      </c>
      <c r="AB1164">
        <v>18896</v>
      </c>
      <c r="AD1164" t="s">
        <v>2</v>
      </c>
      <c r="AE1164">
        <v>15</v>
      </c>
      <c r="AF1164">
        <v>10</v>
      </c>
      <c r="AG1164">
        <v>5992696</v>
      </c>
      <c r="AH1164" t="s">
        <v>647</v>
      </c>
      <c r="AI1164" t="s">
        <v>17478</v>
      </c>
      <c r="AJ1164" t="s">
        <v>17477</v>
      </c>
      <c r="AK1164" t="s">
        <v>17476</v>
      </c>
      <c r="AL1164">
        <v>6</v>
      </c>
      <c r="AM1164" s="5">
        <f t="shared" si="147"/>
        <v>0.54545454545454541</v>
      </c>
      <c r="AN1164" s="4">
        <f t="shared" si="148"/>
        <v>8.2613335169185224E-4</v>
      </c>
      <c r="AO1164" s="3"/>
      <c r="AP1164">
        <v>0</v>
      </c>
      <c r="AQ1164" t="s">
        <v>2304</v>
      </c>
      <c r="AR1164" t="s">
        <v>17475</v>
      </c>
      <c r="AS1164" t="s">
        <v>2303</v>
      </c>
      <c r="AT1164" s="2">
        <v>3.4359999999999999</v>
      </c>
      <c r="AU1164" s="1">
        <f t="shared" si="149"/>
        <v>1.7607227101420639</v>
      </c>
      <c r="AV1164" s="1">
        <f t="shared" si="150"/>
        <v>1.2812628887212416</v>
      </c>
      <c r="AW1164" s="1">
        <f t="shared" si="151"/>
        <v>0.80180306730041895</v>
      </c>
    </row>
    <row r="1165" spans="1:49" x14ac:dyDescent="0.2">
      <c r="A1165">
        <v>1163</v>
      </c>
      <c r="B1165" t="s">
        <v>17474</v>
      </c>
      <c r="F1165" t="s">
        <v>17473</v>
      </c>
      <c r="G1165" t="s">
        <v>6</v>
      </c>
      <c r="H1165" t="s">
        <v>5</v>
      </c>
      <c r="I1165" t="s">
        <v>2460</v>
      </c>
      <c r="J1165">
        <v>60019616</v>
      </c>
      <c r="K1165" t="s">
        <v>358</v>
      </c>
      <c r="L1165" t="s">
        <v>357</v>
      </c>
      <c r="M1165" t="s">
        <v>60</v>
      </c>
      <c r="N1165">
        <v>3</v>
      </c>
      <c r="O1165" t="s">
        <v>17472</v>
      </c>
      <c r="P1165" t="s">
        <v>17471</v>
      </c>
      <c r="Q1165" t="s">
        <v>356</v>
      </c>
      <c r="R1165" s="7">
        <v>40817</v>
      </c>
      <c r="S1165" s="8">
        <f t="shared" si="144"/>
        <v>2011</v>
      </c>
      <c r="T1165" s="8">
        <v>2011</v>
      </c>
      <c r="U1165" s="8">
        <f t="shared" si="145"/>
        <v>11</v>
      </c>
      <c r="V1165" s="7">
        <v>40817</v>
      </c>
      <c r="W1165" t="s">
        <v>17470</v>
      </c>
      <c r="X1165" s="2" t="s">
        <v>0</v>
      </c>
      <c r="Y1165" s="6" t="e">
        <f t="shared" si="146"/>
        <v>#VALUE!</v>
      </c>
      <c r="AA1165">
        <v>15487741</v>
      </c>
      <c r="AB1165">
        <v>144748</v>
      </c>
      <c r="AD1165" t="s">
        <v>2</v>
      </c>
      <c r="AE1165">
        <v>8</v>
      </c>
      <c r="AF1165">
        <v>10</v>
      </c>
      <c r="AH1165" t="s">
        <v>17469</v>
      </c>
      <c r="AI1165" t="s">
        <v>17468</v>
      </c>
      <c r="AJ1165" t="s">
        <v>17467</v>
      </c>
      <c r="AK1165" t="s">
        <v>17466</v>
      </c>
      <c r="AL1165">
        <v>1</v>
      </c>
      <c r="AM1165" s="5">
        <f t="shared" si="147"/>
        <v>9.0909090909090912E-2</v>
      </c>
      <c r="AN1165" s="4">
        <f t="shared" si="148"/>
        <v>1.3768889194864205E-4</v>
      </c>
      <c r="AO1165" s="3"/>
      <c r="AP1165">
        <v>0</v>
      </c>
      <c r="AR1165" t="s">
        <v>1</v>
      </c>
      <c r="AT1165" s="2" t="s">
        <v>0</v>
      </c>
      <c r="AU1165" s="1" t="e">
        <f t="shared" si="149"/>
        <v>#VALUE!</v>
      </c>
      <c r="AV1165" s="1" t="e">
        <f t="shared" si="150"/>
        <v>#VALUE!</v>
      </c>
      <c r="AW1165" s="1" t="e">
        <f t="shared" si="151"/>
        <v>#VALUE!</v>
      </c>
    </row>
    <row r="1166" spans="1:49" x14ac:dyDescent="0.2">
      <c r="A1166">
        <v>1164</v>
      </c>
      <c r="B1166" t="s">
        <v>17465</v>
      </c>
      <c r="C1166" t="s">
        <v>17464</v>
      </c>
      <c r="E1166">
        <v>21063735</v>
      </c>
      <c r="F1166" t="s">
        <v>17463</v>
      </c>
      <c r="G1166" t="s">
        <v>6</v>
      </c>
      <c r="H1166" t="s">
        <v>5</v>
      </c>
      <c r="I1166" t="s">
        <v>17462</v>
      </c>
      <c r="J1166" t="s">
        <v>17461</v>
      </c>
      <c r="K1166" t="s">
        <v>17460</v>
      </c>
      <c r="L1166" t="s">
        <v>17459</v>
      </c>
      <c r="M1166" t="s">
        <v>4</v>
      </c>
      <c r="N1166">
        <v>2</v>
      </c>
      <c r="O1166" t="s">
        <v>17458</v>
      </c>
      <c r="P1166" t="s">
        <v>17457</v>
      </c>
      <c r="Q1166" t="s">
        <v>17456</v>
      </c>
      <c r="R1166" s="7">
        <v>40817</v>
      </c>
      <c r="S1166" s="8">
        <f t="shared" si="144"/>
        <v>2011</v>
      </c>
      <c r="T1166" s="8">
        <v>2011</v>
      </c>
      <c r="U1166" s="8">
        <f t="shared" si="145"/>
        <v>11</v>
      </c>
      <c r="V1166" s="7">
        <v>40817</v>
      </c>
      <c r="W1166" t="s">
        <v>17455</v>
      </c>
      <c r="X1166" s="2">
        <v>0.83599999999999997</v>
      </c>
      <c r="Y1166" s="6">
        <f t="shared" si="146"/>
        <v>2.2316542537572408E-2</v>
      </c>
      <c r="AA1166" t="s">
        <v>17454</v>
      </c>
      <c r="AB1166">
        <v>19036</v>
      </c>
      <c r="AD1166" t="s">
        <v>2</v>
      </c>
      <c r="AE1166">
        <v>248</v>
      </c>
      <c r="AF1166">
        <v>4</v>
      </c>
      <c r="AH1166" t="s">
        <v>17453</v>
      </c>
      <c r="AI1166" t="s">
        <v>17452</v>
      </c>
      <c r="AJ1166" t="s">
        <v>17451</v>
      </c>
      <c r="AK1166" t="s">
        <v>17450</v>
      </c>
      <c r="AL1166">
        <v>2</v>
      </c>
      <c r="AM1166" s="5">
        <f t="shared" si="147"/>
        <v>0.18181818181818182</v>
      </c>
      <c r="AN1166" s="4">
        <f t="shared" si="148"/>
        <v>2.753777838972841E-4</v>
      </c>
      <c r="AO1166" s="3"/>
      <c r="AP1166">
        <v>0</v>
      </c>
      <c r="AQ1166" t="s">
        <v>28</v>
      </c>
      <c r="AR1166" t="s">
        <v>17449</v>
      </c>
      <c r="AS1166" t="s">
        <v>27</v>
      </c>
      <c r="AT1166" s="2">
        <v>3.3559999999999999</v>
      </c>
      <c r="AU1166" s="1">
        <f t="shared" si="149"/>
        <v>1.5704193111469871</v>
      </c>
      <c r="AV1166" s="1">
        <f t="shared" si="150"/>
        <v>1.1295960160734846</v>
      </c>
      <c r="AW1166" s="1">
        <f t="shared" si="151"/>
        <v>0.6887727209999821</v>
      </c>
    </row>
    <row r="1167" spans="1:49" x14ac:dyDescent="0.2">
      <c r="A1167">
        <v>1165</v>
      </c>
      <c r="B1167" t="s">
        <v>17448</v>
      </c>
      <c r="C1167" t="s">
        <v>17447</v>
      </c>
      <c r="F1167" t="s">
        <v>17446</v>
      </c>
      <c r="G1167" t="s">
        <v>6</v>
      </c>
      <c r="H1167" t="s">
        <v>5</v>
      </c>
      <c r="I1167" t="s">
        <v>17445</v>
      </c>
      <c r="J1167">
        <v>60002014</v>
      </c>
      <c r="K1167" t="s">
        <v>1850</v>
      </c>
      <c r="L1167" t="s">
        <v>1454</v>
      </c>
      <c r="M1167" t="s">
        <v>815</v>
      </c>
      <c r="N1167">
        <v>3</v>
      </c>
      <c r="O1167" t="s">
        <v>17444</v>
      </c>
      <c r="P1167" t="s">
        <v>17443</v>
      </c>
      <c r="Q1167" t="s">
        <v>17442</v>
      </c>
      <c r="R1167" s="7">
        <v>40817</v>
      </c>
      <c r="S1167" s="8">
        <f t="shared" si="144"/>
        <v>2011</v>
      </c>
      <c r="T1167" s="8">
        <v>2011</v>
      </c>
      <c r="U1167" s="8">
        <f t="shared" si="145"/>
        <v>11</v>
      </c>
      <c r="V1167" s="7">
        <v>40817</v>
      </c>
      <c r="W1167" t="s">
        <v>1495</v>
      </c>
      <c r="X1167" s="2">
        <v>3.2160000000000002</v>
      </c>
      <c r="Y1167" s="6">
        <f t="shared" si="146"/>
        <v>8.5849283254584782E-2</v>
      </c>
      <c r="AA1167">
        <v>15361284</v>
      </c>
      <c r="AB1167">
        <v>18935</v>
      </c>
      <c r="AD1167" t="s">
        <v>2</v>
      </c>
      <c r="AE1167">
        <v>18</v>
      </c>
      <c r="AF1167">
        <v>5</v>
      </c>
      <c r="AG1167">
        <v>6056688</v>
      </c>
      <c r="AH1167" t="s">
        <v>17441</v>
      </c>
      <c r="AI1167" t="s">
        <v>17440</v>
      </c>
      <c r="AK1167" t="s">
        <v>17439</v>
      </c>
      <c r="AL1167">
        <v>127</v>
      </c>
      <c r="AM1167" s="5">
        <f t="shared" si="147"/>
        <v>11.545454545454545</v>
      </c>
      <c r="AN1167" s="4">
        <f t="shared" si="148"/>
        <v>1.7486489277477538E-2</v>
      </c>
      <c r="AO1167" s="3"/>
      <c r="AP1167">
        <v>0</v>
      </c>
      <c r="AR1167" t="s">
        <v>1</v>
      </c>
      <c r="AT1167" s="2">
        <v>11.978999999999999</v>
      </c>
      <c r="AU1167" s="1">
        <f t="shared" si="149"/>
        <v>6.5340445061452606</v>
      </c>
      <c r="AV1167" s="1">
        <f t="shared" si="150"/>
        <v>5.1667886266031156</v>
      </c>
      <c r="AW1167" s="1">
        <f t="shared" si="151"/>
        <v>3.7995327470609714</v>
      </c>
    </row>
    <row r="1168" spans="1:49" x14ac:dyDescent="0.2">
      <c r="A1168">
        <v>1166</v>
      </c>
      <c r="B1168" t="s">
        <v>17438</v>
      </c>
      <c r="F1168" t="s">
        <v>17437</v>
      </c>
      <c r="G1168" t="s">
        <v>6</v>
      </c>
      <c r="H1168" t="s">
        <v>5</v>
      </c>
      <c r="I1168" t="s">
        <v>17134</v>
      </c>
      <c r="J1168">
        <v>100326056</v>
      </c>
      <c r="K1168" t="s">
        <v>17436</v>
      </c>
      <c r="L1168" t="s">
        <v>513</v>
      </c>
      <c r="M1168" t="s">
        <v>60</v>
      </c>
      <c r="N1168">
        <v>2</v>
      </c>
      <c r="O1168" t="s">
        <v>17435</v>
      </c>
      <c r="P1168" t="s">
        <v>17434</v>
      </c>
      <c r="Q1168" t="s">
        <v>17433</v>
      </c>
      <c r="R1168" s="7">
        <v>40817</v>
      </c>
      <c r="S1168" s="8">
        <f t="shared" si="144"/>
        <v>2011</v>
      </c>
      <c r="T1168" s="8">
        <v>2011</v>
      </c>
      <c r="U1168" s="8">
        <f t="shared" si="145"/>
        <v>11</v>
      </c>
      <c r="V1168" s="7">
        <v>40817</v>
      </c>
      <c r="W1168" t="s">
        <v>538</v>
      </c>
      <c r="X1168" s="2">
        <v>0.26700000000000002</v>
      </c>
      <c r="Y1168" s="6">
        <f t="shared" si="146"/>
        <v>7.1274125090093707E-3</v>
      </c>
      <c r="AA1168">
        <v>10224653</v>
      </c>
      <c r="AB1168">
        <v>24184</v>
      </c>
      <c r="AD1168" t="s">
        <v>2</v>
      </c>
      <c r="AE1168">
        <v>20</v>
      </c>
      <c r="AF1168">
        <v>4</v>
      </c>
      <c r="AH1168" t="s">
        <v>17432</v>
      </c>
      <c r="AI1168" t="s">
        <v>17431</v>
      </c>
      <c r="AJ1168" t="s">
        <v>17430</v>
      </c>
      <c r="AK1168" t="s">
        <v>17429</v>
      </c>
      <c r="AL1168">
        <v>2</v>
      </c>
      <c r="AM1168" s="5">
        <f t="shared" si="147"/>
        <v>0.18181818181818182</v>
      </c>
      <c r="AN1168" s="4">
        <f t="shared" si="148"/>
        <v>2.753777838972841E-4</v>
      </c>
      <c r="AO1168" s="3"/>
      <c r="AP1168">
        <v>0</v>
      </c>
      <c r="AR1168" t="s">
        <v>1</v>
      </c>
      <c r="AT1168" s="2">
        <v>1.014</v>
      </c>
      <c r="AU1168" s="1">
        <f t="shared" si="149"/>
        <v>0.50718020914757445</v>
      </c>
      <c r="AV1168" s="1">
        <f t="shared" si="150"/>
        <v>0.37013951464533273</v>
      </c>
      <c r="AW1168" s="1">
        <f t="shared" si="151"/>
        <v>0.23309882014309097</v>
      </c>
    </row>
    <row r="1169" spans="1:49" x14ac:dyDescent="0.2">
      <c r="A1169">
        <v>1167</v>
      </c>
      <c r="B1169" t="s">
        <v>17428</v>
      </c>
      <c r="C1169" t="s">
        <v>17427</v>
      </c>
      <c r="F1169" t="s">
        <v>17426</v>
      </c>
      <c r="G1169" t="s">
        <v>6</v>
      </c>
      <c r="H1169" t="s">
        <v>5</v>
      </c>
      <c r="I1169" t="s">
        <v>17425</v>
      </c>
      <c r="J1169">
        <v>60029225</v>
      </c>
      <c r="K1169" t="s">
        <v>2102</v>
      </c>
      <c r="L1169" t="s">
        <v>507</v>
      </c>
      <c r="M1169" t="s">
        <v>448</v>
      </c>
      <c r="N1169">
        <v>1</v>
      </c>
      <c r="O1169" t="s">
        <v>17424</v>
      </c>
      <c r="P1169">
        <v>7004148528</v>
      </c>
      <c r="Q1169">
        <v>60029225</v>
      </c>
      <c r="R1169" s="7">
        <v>40817</v>
      </c>
      <c r="S1169" s="8">
        <f t="shared" si="144"/>
        <v>2011</v>
      </c>
      <c r="T1169" s="8">
        <v>2011</v>
      </c>
      <c r="U1169" s="8">
        <f t="shared" si="145"/>
        <v>11</v>
      </c>
      <c r="V1169" s="7">
        <v>40817</v>
      </c>
      <c r="W1169" t="s">
        <v>1521</v>
      </c>
      <c r="X1169" s="2">
        <v>0.33800000000000002</v>
      </c>
      <c r="Y1169" s="6">
        <f t="shared" si="146"/>
        <v>9.0227169589706634E-3</v>
      </c>
      <c r="AA1169">
        <v>10637850</v>
      </c>
      <c r="AB1169">
        <v>12311</v>
      </c>
      <c r="AD1169" t="s">
        <v>2</v>
      </c>
      <c r="AE1169">
        <v>37</v>
      </c>
      <c r="AF1169">
        <v>10</v>
      </c>
      <c r="AH1169" t="s">
        <v>17423</v>
      </c>
      <c r="AI1169" t="s">
        <v>17422</v>
      </c>
      <c r="AK1169" t="s">
        <v>17421</v>
      </c>
      <c r="AL1169">
        <v>7</v>
      </c>
      <c r="AM1169" s="5">
        <f t="shared" si="147"/>
        <v>0.63636363636363635</v>
      </c>
      <c r="AN1169" s="4">
        <f t="shared" si="148"/>
        <v>9.6382224364049431E-4</v>
      </c>
      <c r="AO1169" s="3"/>
      <c r="AP1169">
        <v>0</v>
      </c>
      <c r="AR1169" t="s">
        <v>1</v>
      </c>
      <c r="AT1169" s="2">
        <v>0.71399999999999997</v>
      </c>
      <c r="AU1169" s="1">
        <f t="shared" si="149"/>
        <v>0.66050485443716123</v>
      </c>
      <c r="AV1169" s="1">
        <f t="shared" si="150"/>
        <v>0.49932696013055788</v>
      </c>
      <c r="AW1169" s="1">
        <f t="shared" si="151"/>
        <v>0.33814906582395449</v>
      </c>
    </row>
    <row r="1170" spans="1:49" x14ac:dyDescent="0.2">
      <c r="A1170">
        <v>1168</v>
      </c>
      <c r="B1170" t="s">
        <v>17420</v>
      </c>
      <c r="C1170" t="s">
        <v>17419</v>
      </c>
      <c r="F1170" t="s">
        <v>17418</v>
      </c>
      <c r="G1170" t="s">
        <v>6</v>
      </c>
      <c r="H1170" t="s">
        <v>5</v>
      </c>
      <c r="I1170" t="s">
        <v>17417</v>
      </c>
      <c r="J1170" t="s">
        <v>17416</v>
      </c>
      <c r="K1170" t="s">
        <v>17415</v>
      </c>
      <c r="L1170" t="s">
        <v>17414</v>
      </c>
      <c r="M1170" t="s">
        <v>476</v>
      </c>
      <c r="N1170">
        <v>8</v>
      </c>
      <c r="O1170" t="s">
        <v>17413</v>
      </c>
      <c r="P1170" t="s">
        <v>17412</v>
      </c>
      <c r="Q1170" t="s">
        <v>17411</v>
      </c>
      <c r="R1170" s="7">
        <v>40817</v>
      </c>
      <c r="S1170" s="8">
        <f t="shared" si="144"/>
        <v>2011</v>
      </c>
      <c r="T1170" s="8">
        <v>2011</v>
      </c>
      <c r="U1170" s="8">
        <f t="shared" si="145"/>
        <v>11</v>
      </c>
      <c r="V1170" s="7">
        <v>40817</v>
      </c>
      <c r="W1170" t="s">
        <v>1495</v>
      </c>
      <c r="X1170" s="2">
        <v>3.2160000000000002</v>
      </c>
      <c r="Y1170" s="6">
        <f t="shared" si="146"/>
        <v>8.5849283254584782E-2</v>
      </c>
      <c r="AA1170">
        <v>15361284</v>
      </c>
      <c r="AB1170">
        <v>18935</v>
      </c>
      <c r="AD1170" t="s">
        <v>2</v>
      </c>
      <c r="AE1170">
        <v>18</v>
      </c>
      <c r="AF1170">
        <v>5</v>
      </c>
      <c r="AG1170">
        <v>6056687</v>
      </c>
      <c r="AH1170" s="10">
        <v>43009</v>
      </c>
      <c r="AI1170" t="s">
        <v>17410</v>
      </c>
      <c r="AK1170" t="s">
        <v>17409</v>
      </c>
      <c r="AL1170">
        <v>64</v>
      </c>
      <c r="AM1170" s="5">
        <f t="shared" si="147"/>
        <v>5.8181818181818183</v>
      </c>
      <c r="AN1170" s="4">
        <f t="shared" si="148"/>
        <v>8.8120890847130911E-3</v>
      </c>
      <c r="AO1170" s="3"/>
      <c r="AP1170">
        <v>0</v>
      </c>
      <c r="AQ1170" t="s">
        <v>553</v>
      </c>
      <c r="AR1170" t="s">
        <v>17408</v>
      </c>
      <c r="AS1170" t="s">
        <v>552</v>
      </c>
      <c r="AT1170" s="2">
        <v>11.978999999999999</v>
      </c>
      <c r="AU1170" s="1">
        <f t="shared" si="149"/>
        <v>6.2738125003623271</v>
      </c>
      <c r="AV1170" s="1">
        <f t="shared" si="150"/>
        <v>4.7330686169648937</v>
      </c>
      <c r="AW1170" s="1">
        <f t="shared" si="151"/>
        <v>3.1923247335674603</v>
      </c>
    </row>
    <row r="1171" spans="1:49" x14ac:dyDescent="0.2">
      <c r="A1171">
        <v>1169</v>
      </c>
      <c r="B1171" t="s">
        <v>17407</v>
      </c>
      <c r="C1171" t="s">
        <v>17406</v>
      </c>
      <c r="F1171" t="s">
        <v>17405</v>
      </c>
      <c r="G1171" t="s">
        <v>6</v>
      </c>
      <c r="H1171" t="s">
        <v>5</v>
      </c>
      <c r="I1171" t="s">
        <v>17404</v>
      </c>
      <c r="J1171" t="s">
        <v>17403</v>
      </c>
      <c r="K1171" t="s">
        <v>17402</v>
      </c>
      <c r="L1171" t="s">
        <v>17401</v>
      </c>
      <c r="M1171" t="s">
        <v>17400</v>
      </c>
      <c r="N1171">
        <v>11</v>
      </c>
      <c r="O1171" t="s">
        <v>17399</v>
      </c>
      <c r="P1171" t="s">
        <v>17398</v>
      </c>
      <c r="Q1171" t="s">
        <v>17397</v>
      </c>
      <c r="R1171" s="7">
        <v>40817</v>
      </c>
      <c r="S1171" s="8">
        <f t="shared" si="144"/>
        <v>2011</v>
      </c>
      <c r="T1171" s="8">
        <v>2011</v>
      </c>
      <c r="U1171" s="8">
        <f t="shared" si="145"/>
        <v>11</v>
      </c>
      <c r="V1171" s="7">
        <v>40817</v>
      </c>
      <c r="W1171" t="s">
        <v>1495</v>
      </c>
      <c r="X1171" s="2">
        <v>3.2160000000000002</v>
      </c>
      <c r="Y1171" s="6">
        <f t="shared" si="146"/>
        <v>8.5849283254584782E-2</v>
      </c>
      <c r="AA1171">
        <v>15361284</v>
      </c>
      <c r="AB1171">
        <v>18935</v>
      </c>
      <c r="AD1171" t="s">
        <v>2</v>
      </c>
      <c r="AE1171">
        <v>18</v>
      </c>
      <c r="AF1171">
        <v>5</v>
      </c>
      <c r="AG1171">
        <v>6056691</v>
      </c>
      <c r="AH1171" t="s">
        <v>17396</v>
      </c>
      <c r="AI1171" t="s">
        <v>17395</v>
      </c>
      <c r="AK1171" t="s">
        <v>17394</v>
      </c>
      <c r="AL1171">
        <v>1139</v>
      </c>
      <c r="AM1171" s="5">
        <f t="shared" si="147"/>
        <v>103.54545454545455</v>
      </c>
      <c r="AN1171" s="4">
        <f t="shared" si="148"/>
        <v>0.15682764792950329</v>
      </c>
      <c r="AO1171" s="3"/>
      <c r="AP1171">
        <v>0</v>
      </c>
      <c r="AQ1171" t="s">
        <v>195</v>
      </c>
      <c r="AR1171">
        <v>247733</v>
      </c>
      <c r="AS1171" t="s">
        <v>194</v>
      </c>
      <c r="AT1171" s="2">
        <v>11.978999999999999</v>
      </c>
      <c r="AU1171" s="1">
        <f t="shared" si="149"/>
        <v>10.714279265706034</v>
      </c>
      <c r="AV1171" s="1">
        <f t="shared" si="150"/>
        <v>12.133846559204404</v>
      </c>
      <c r="AW1171" s="1">
        <f t="shared" si="151"/>
        <v>13.553413852702773</v>
      </c>
    </row>
    <row r="1172" spans="1:49" x14ac:dyDescent="0.2">
      <c r="A1172">
        <v>1170</v>
      </c>
      <c r="B1172" t="s">
        <v>17393</v>
      </c>
      <c r="C1172" t="s">
        <v>17392</v>
      </c>
      <c r="F1172" t="s">
        <v>17391</v>
      </c>
      <c r="G1172" t="s">
        <v>6</v>
      </c>
      <c r="H1172" t="s">
        <v>5</v>
      </c>
      <c r="I1172" t="s">
        <v>13147</v>
      </c>
      <c r="J1172">
        <v>60005913</v>
      </c>
      <c r="K1172" t="s">
        <v>13146</v>
      </c>
      <c r="L1172" t="s">
        <v>507</v>
      </c>
      <c r="M1172" t="s">
        <v>448</v>
      </c>
      <c r="N1172">
        <v>4</v>
      </c>
      <c r="O1172" t="s">
        <v>17390</v>
      </c>
      <c r="P1172" t="s">
        <v>17389</v>
      </c>
      <c r="Q1172" t="s">
        <v>17388</v>
      </c>
      <c r="R1172" s="7">
        <v>40817</v>
      </c>
      <c r="S1172" s="8">
        <f t="shared" si="144"/>
        <v>2011</v>
      </c>
      <c r="T1172" s="8">
        <v>2011</v>
      </c>
      <c r="U1172" s="8">
        <f t="shared" si="145"/>
        <v>11</v>
      </c>
      <c r="V1172" s="7">
        <v>40817</v>
      </c>
      <c r="W1172" t="s">
        <v>1521</v>
      </c>
      <c r="X1172" s="2">
        <v>0.33800000000000002</v>
      </c>
      <c r="Y1172" s="6">
        <f t="shared" si="146"/>
        <v>9.0227169589706634E-3</v>
      </c>
      <c r="AA1172">
        <v>10637850</v>
      </c>
      <c r="AB1172">
        <v>12311</v>
      </c>
      <c r="AD1172" t="s">
        <v>2</v>
      </c>
      <c r="AE1172">
        <v>37</v>
      </c>
      <c r="AF1172">
        <v>10</v>
      </c>
      <c r="AH1172" t="s">
        <v>15415</v>
      </c>
      <c r="AI1172" t="s">
        <v>17387</v>
      </c>
      <c r="AK1172" t="s">
        <v>17386</v>
      </c>
      <c r="AL1172">
        <v>1</v>
      </c>
      <c r="AM1172" s="5">
        <f t="shared" si="147"/>
        <v>9.0909090909090912E-2</v>
      </c>
      <c r="AN1172" s="4">
        <f t="shared" si="148"/>
        <v>1.3768889194864205E-4</v>
      </c>
      <c r="AO1172" s="3"/>
      <c r="AP1172">
        <v>0</v>
      </c>
      <c r="AR1172" t="s">
        <v>1</v>
      </c>
      <c r="AT1172" s="2">
        <v>0.71399999999999997</v>
      </c>
      <c r="AU1172" s="1">
        <f t="shared" si="149"/>
        <v>0.63572085388640565</v>
      </c>
      <c r="AV1172" s="1">
        <f t="shared" si="150"/>
        <v>0.45802029254596527</v>
      </c>
      <c r="AW1172" s="1">
        <f t="shared" si="151"/>
        <v>0.28031973120552484</v>
      </c>
    </row>
    <row r="1173" spans="1:49" x14ac:dyDescent="0.2">
      <c r="A1173">
        <v>1171</v>
      </c>
      <c r="B1173" t="s">
        <v>17385</v>
      </c>
      <c r="C1173" t="s">
        <v>17384</v>
      </c>
      <c r="F1173" t="s">
        <v>17383</v>
      </c>
      <c r="G1173" t="s">
        <v>6</v>
      </c>
      <c r="H1173" t="s">
        <v>5</v>
      </c>
      <c r="I1173" t="s">
        <v>17382</v>
      </c>
      <c r="J1173">
        <v>60010365</v>
      </c>
      <c r="K1173" t="s">
        <v>2592</v>
      </c>
      <c r="L1173" t="s">
        <v>2591</v>
      </c>
      <c r="M1173" t="s">
        <v>101</v>
      </c>
      <c r="N1173">
        <v>3</v>
      </c>
      <c r="O1173" t="s">
        <v>17381</v>
      </c>
      <c r="P1173" t="s">
        <v>17380</v>
      </c>
      <c r="Q1173" t="s">
        <v>17379</v>
      </c>
      <c r="R1173" s="7">
        <v>40817</v>
      </c>
      <c r="S1173" s="8">
        <f t="shared" si="144"/>
        <v>2011</v>
      </c>
      <c r="T1173" s="8">
        <v>2011</v>
      </c>
      <c r="U1173" s="8">
        <f t="shared" si="145"/>
        <v>11</v>
      </c>
      <c r="V1173" s="7">
        <v>40817</v>
      </c>
      <c r="W1173" t="s">
        <v>1495</v>
      </c>
      <c r="X1173" s="2">
        <v>3.2160000000000002</v>
      </c>
      <c r="Y1173" s="6">
        <f t="shared" si="146"/>
        <v>8.5849283254584782E-2</v>
      </c>
      <c r="AA1173">
        <v>15361284</v>
      </c>
      <c r="AB1173">
        <v>18935</v>
      </c>
      <c r="AD1173" t="s">
        <v>2</v>
      </c>
      <c r="AE1173">
        <v>18</v>
      </c>
      <c r="AF1173">
        <v>5</v>
      </c>
      <c r="AG1173">
        <v>6056694</v>
      </c>
      <c r="AH1173" t="s">
        <v>17378</v>
      </c>
      <c r="AI1173" t="s">
        <v>17377</v>
      </c>
      <c r="AK1173" t="s">
        <v>17376</v>
      </c>
      <c r="AL1173">
        <v>47</v>
      </c>
      <c r="AM1173" s="5">
        <f t="shared" si="147"/>
        <v>4.2727272727272725</v>
      </c>
      <c r="AN1173" s="4">
        <f t="shared" si="148"/>
        <v>6.4713779215861758E-3</v>
      </c>
      <c r="AO1173" s="3"/>
      <c r="AP1173">
        <v>0</v>
      </c>
      <c r="AQ1173" t="s">
        <v>152</v>
      </c>
      <c r="AR1173" t="s">
        <v>2589</v>
      </c>
      <c r="AS1173" t="s">
        <v>151</v>
      </c>
      <c r="AT1173" s="2">
        <v>11.978999999999999</v>
      </c>
      <c r="AU1173" s="1">
        <f t="shared" si="149"/>
        <v>6.2035911654685192</v>
      </c>
      <c r="AV1173" s="1">
        <f t="shared" si="150"/>
        <v>4.6160330588085481</v>
      </c>
      <c r="AW1173" s="1">
        <f t="shared" si="151"/>
        <v>3.0284749521485756</v>
      </c>
    </row>
    <row r="1174" spans="1:49" x14ac:dyDescent="0.2">
      <c r="A1174">
        <v>1172</v>
      </c>
      <c r="B1174" t="s">
        <v>17375</v>
      </c>
      <c r="C1174" t="s">
        <v>17374</v>
      </c>
      <c r="E1174">
        <v>22163710</v>
      </c>
      <c r="F1174" t="s">
        <v>17373</v>
      </c>
      <c r="G1174" t="s">
        <v>6</v>
      </c>
      <c r="H1174" t="s">
        <v>5</v>
      </c>
      <c r="I1174" t="s">
        <v>17372</v>
      </c>
      <c r="J1174" t="s">
        <v>17371</v>
      </c>
      <c r="K1174" t="s">
        <v>17370</v>
      </c>
      <c r="L1174" t="s">
        <v>17369</v>
      </c>
      <c r="M1174" t="s">
        <v>17368</v>
      </c>
      <c r="N1174">
        <v>9</v>
      </c>
      <c r="O1174" t="s">
        <v>17367</v>
      </c>
      <c r="P1174" t="s">
        <v>17366</v>
      </c>
      <c r="Q1174" t="s">
        <v>17365</v>
      </c>
      <c r="R1174" s="7">
        <v>40817</v>
      </c>
      <c r="S1174" s="8">
        <f t="shared" si="144"/>
        <v>2011</v>
      </c>
      <c r="T1174" s="8">
        <v>2011</v>
      </c>
      <c r="U1174" s="8">
        <f t="shared" si="145"/>
        <v>11</v>
      </c>
      <c r="V1174" s="7">
        <v>40817</v>
      </c>
      <c r="W1174" t="s">
        <v>1656</v>
      </c>
      <c r="X1174" s="2">
        <v>0.63600000000000001</v>
      </c>
      <c r="Y1174" s="6">
        <f t="shared" si="146"/>
        <v>1.6977656763033557E-2</v>
      </c>
      <c r="AA1174">
        <v>14248220</v>
      </c>
      <c r="AB1174">
        <v>130124</v>
      </c>
      <c r="AD1174" t="s">
        <v>2</v>
      </c>
      <c r="AE1174">
        <v>11</v>
      </c>
      <c r="AF1174">
        <v>10</v>
      </c>
      <c r="AH1174" t="s">
        <v>17364</v>
      </c>
      <c r="AI1174" t="s">
        <v>17363</v>
      </c>
      <c r="AJ1174" t="s">
        <v>17362</v>
      </c>
      <c r="AK1174" t="s">
        <v>17361</v>
      </c>
      <c r="AL1174">
        <v>31</v>
      </c>
      <c r="AM1174" s="5">
        <f t="shared" si="147"/>
        <v>2.8181818181818183</v>
      </c>
      <c r="AN1174" s="4">
        <f t="shared" si="148"/>
        <v>4.2683556504079035E-3</v>
      </c>
      <c r="AO1174" s="3"/>
      <c r="AP1174">
        <v>1</v>
      </c>
      <c r="AR1174" t="s">
        <v>1</v>
      </c>
      <c r="AT1174" s="2">
        <v>3.5760000000000001</v>
      </c>
      <c r="AU1174" s="1">
        <f t="shared" si="149"/>
        <v>1.3164866429245863</v>
      </c>
      <c r="AV1174" s="1">
        <f t="shared" si="150"/>
        <v>1.0623006206720731</v>
      </c>
      <c r="AW1174" s="1">
        <f t="shared" si="151"/>
        <v>0.80811459841956002</v>
      </c>
    </row>
    <row r="1175" spans="1:49" x14ac:dyDescent="0.2">
      <c r="A1175">
        <v>1173</v>
      </c>
      <c r="B1175" t="s">
        <v>17360</v>
      </c>
      <c r="C1175" t="s">
        <v>17359</v>
      </c>
      <c r="F1175" t="s">
        <v>17358</v>
      </c>
      <c r="G1175" t="s">
        <v>6</v>
      </c>
      <c r="H1175" t="s">
        <v>5</v>
      </c>
      <c r="I1175" t="s">
        <v>989</v>
      </c>
      <c r="J1175">
        <v>60019118</v>
      </c>
      <c r="K1175" t="s">
        <v>2047</v>
      </c>
      <c r="L1175" t="s">
        <v>1684</v>
      </c>
      <c r="M1175" t="s">
        <v>60</v>
      </c>
      <c r="N1175">
        <v>5</v>
      </c>
      <c r="O1175" t="s">
        <v>17357</v>
      </c>
      <c r="P1175" t="s">
        <v>17356</v>
      </c>
      <c r="Q1175" t="s">
        <v>17355</v>
      </c>
      <c r="R1175" s="7">
        <v>40817</v>
      </c>
      <c r="S1175" s="8">
        <f t="shared" si="144"/>
        <v>2011</v>
      </c>
      <c r="T1175" s="8">
        <v>2011</v>
      </c>
      <c r="U1175" s="8">
        <f t="shared" si="145"/>
        <v>11</v>
      </c>
      <c r="V1175" s="7">
        <v>40817</v>
      </c>
      <c r="W1175" t="s">
        <v>386</v>
      </c>
      <c r="X1175" s="2">
        <v>0.69899999999999995</v>
      </c>
      <c r="Y1175" s="6">
        <f t="shared" si="146"/>
        <v>1.8659405782013295E-2</v>
      </c>
      <c r="AA1175">
        <v>218979</v>
      </c>
      <c r="AB1175">
        <v>28132</v>
      </c>
      <c r="AD1175" t="s">
        <v>2</v>
      </c>
      <c r="AE1175">
        <v>110</v>
      </c>
      <c r="AF1175">
        <v>7</v>
      </c>
      <c r="AG1175">
        <v>73308</v>
      </c>
      <c r="AI1175" t="s">
        <v>17354</v>
      </c>
      <c r="AK1175" t="s">
        <v>17353</v>
      </c>
      <c r="AL1175">
        <v>3</v>
      </c>
      <c r="AM1175" s="5">
        <f t="shared" si="147"/>
        <v>0.27272727272727271</v>
      </c>
      <c r="AN1175" s="4">
        <f t="shared" si="148"/>
        <v>4.1306667584592612E-4</v>
      </c>
      <c r="AO1175" s="3"/>
      <c r="AP1175">
        <v>0</v>
      </c>
      <c r="AQ1175" t="s">
        <v>9</v>
      </c>
      <c r="AR1175">
        <v>10605025</v>
      </c>
      <c r="AS1175" t="s">
        <v>8</v>
      </c>
      <c r="AT1175" s="2">
        <v>2.5459999999999998</v>
      </c>
      <c r="AU1175" s="1">
        <f t="shared" si="149"/>
        <v>1.3185504050163082</v>
      </c>
      <c r="AV1175" s="1">
        <f t="shared" si="150"/>
        <v>0.95362362289296099</v>
      </c>
      <c r="AW1175" s="1">
        <f t="shared" si="151"/>
        <v>0.58869684076961371</v>
      </c>
    </row>
    <row r="1176" spans="1:49" x14ac:dyDescent="0.2">
      <c r="A1176">
        <v>1174</v>
      </c>
      <c r="B1176" t="s">
        <v>17352</v>
      </c>
      <c r="C1176" t="s">
        <v>17351</v>
      </c>
      <c r="F1176" t="s">
        <v>17350</v>
      </c>
      <c r="G1176" t="s">
        <v>6</v>
      </c>
      <c r="H1176" t="s">
        <v>5</v>
      </c>
      <c r="I1176" t="s">
        <v>17349</v>
      </c>
      <c r="J1176">
        <v>60011001</v>
      </c>
      <c r="K1176" t="s">
        <v>646</v>
      </c>
      <c r="L1176" t="s">
        <v>645</v>
      </c>
      <c r="M1176" t="s">
        <v>31</v>
      </c>
      <c r="N1176">
        <v>4</v>
      </c>
      <c r="O1176" t="s">
        <v>17348</v>
      </c>
      <c r="P1176" t="s">
        <v>17347</v>
      </c>
      <c r="Q1176" t="s">
        <v>902</v>
      </c>
      <c r="R1176" s="7">
        <v>40817</v>
      </c>
      <c r="S1176" s="8">
        <f t="shared" si="144"/>
        <v>2011</v>
      </c>
      <c r="T1176" s="8">
        <v>2011</v>
      </c>
      <c r="U1176" s="8">
        <f t="shared" si="145"/>
        <v>11</v>
      </c>
      <c r="V1176" s="7">
        <v>40817</v>
      </c>
      <c r="W1176" t="s">
        <v>1794</v>
      </c>
      <c r="X1176" s="2">
        <v>0.371</v>
      </c>
      <c r="Y1176" s="6">
        <f t="shared" si="146"/>
        <v>9.9036331117695747E-3</v>
      </c>
      <c r="AA1176">
        <v>214922</v>
      </c>
      <c r="AB1176">
        <v>28117</v>
      </c>
      <c r="AC1176">
        <v>13474065</v>
      </c>
      <c r="AD1176" t="s">
        <v>2</v>
      </c>
      <c r="AE1176">
        <v>50</v>
      </c>
      <c r="AF1176" t="s">
        <v>2638</v>
      </c>
      <c r="AI1176" t="s">
        <v>17346</v>
      </c>
      <c r="AK1176" t="s">
        <v>17345</v>
      </c>
      <c r="AL1176">
        <v>13</v>
      </c>
      <c r="AM1176" s="5">
        <f t="shared" si="147"/>
        <v>1.1818181818181819</v>
      </c>
      <c r="AN1176" s="4">
        <f t="shared" si="148"/>
        <v>1.7899555953323468E-3</v>
      </c>
      <c r="AO1176" s="3"/>
      <c r="AP1176">
        <v>0</v>
      </c>
      <c r="AQ1176" t="s">
        <v>48</v>
      </c>
      <c r="AR1176">
        <v>23360321</v>
      </c>
      <c r="AS1176" t="s">
        <v>47</v>
      </c>
      <c r="AT1176" s="2">
        <v>1.48</v>
      </c>
      <c r="AU1176" s="1">
        <f t="shared" si="149"/>
        <v>0.74695298568384061</v>
      </c>
      <c r="AV1176" s="1">
        <f t="shared" si="150"/>
        <v>0.58467943535509603</v>
      </c>
      <c r="AW1176" s="1">
        <f t="shared" si="151"/>
        <v>0.42240588502635151</v>
      </c>
    </row>
    <row r="1177" spans="1:49" x14ac:dyDescent="0.2">
      <c r="A1177">
        <v>1175</v>
      </c>
      <c r="B1177" t="s">
        <v>17344</v>
      </c>
      <c r="C1177" t="s">
        <v>17343</v>
      </c>
      <c r="F1177" t="s">
        <v>17342</v>
      </c>
      <c r="G1177" t="s">
        <v>6</v>
      </c>
      <c r="H1177" t="s">
        <v>5</v>
      </c>
      <c r="I1177" t="s">
        <v>17341</v>
      </c>
      <c r="J1177" t="s">
        <v>17340</v>
      </c>
      <c r="K1177" t="s">
        <v>17339</v>
      </c>
      <c r="L1177" t="s">
        <v>17338</v>
      </c>
      <c r="M1177" t="s">
        <v>17337</v>
      </c>
      <c r="N1177">
        <v>5</v>
      </c>
      <c r="O1177" t="s">
        <v>17336</v>
      </c>
      <c r="P1177" t="s">
        <v>17335</v>
      </c>
      <c r="Q1177" t="s">
        <v>17334</v>
      </c>
      <c r="R1177" s="7">
        <v>40817</v>
      </c>
      <c r="S1177" s="8">
        <f t="shared" si="144"/>
        <v>2011</v>
      </c>
      <c r="T1177" s="8">
        <v>2011</v>
      </c>
      <c r="U1177" s="8">
        <f t="shared" si="145"/>
        <v>11</v>
      </c>
      <c r="V1177" s="7">
        <v>40817</v>
      </c>
      <c r="W1177" t="s">
        <v>399</v>
      </c>
      <c r="X1177" s="2">
        <v>1.365</v>
      </c>
      <c r="Y1177" s="6">
        <f t="shared" si="146"/>
        <v>3.6437895411227675E-2</v>
      </c>
      <c r="AA1177">
        <v>189545</v>
      </c>
      <c r="AB1177">
        <v>17393</v>
      </c>
      <c r="AD1177" t="s">
        <v>2</v>
      </c>
      <c r="AE1177">
        <v>60</v>
      </c>
      <c r="AF1177">
        <v>8</v>
      </c>
      <c r="AG1177">
        <v>6008673</v>
      </c>
      <c r="AH1177" t="s">
        <v>17333</v>
      </c>
      <c r="AI1177" t="s">
        <v>17332</v>
      </c>
      <c r="AJ1177" t="s">
        <v>17331</v>
      </c>
      <c r="AK1177" t="s">
        <v>17330</v>
      </c>
      <c r="AL1177">
        <v>5</v>
      </c>
      <c r="AM1177" s="5">
        <f t="shared" si="147"/>
        <v>0.45454545454545453</v>
      </c>
      <c r="AN1177" s="4">
        <f t="shared" si="148"/>
        <v>6.8844445974321016E-4</v>
      </c>
      <c r="AO1177" s="3"/>
      <c r="AP1177">
        <v>0</v>
      </c>
      <c r="AQ1177" t="s">
        <v>1682</v>
      </c>
      <c r="AR1177">
        <v>20094307110004</v>
      </c>
      <c r="AS1177" t="s">
        <v>11805</v>
      </c>
      <c r="AT1177" s="2" t="s">
        <v>0</v>
      </c>
      <c r="AU1177" s="1">
        <f t="shared" si="149"/>
        <v>2.571306012578233</v>
      </c>
      <c r="AV1177" s="1">
        <f t="shared" si="150"/>
        <v>1.8563169935485444</v>
      </c>
      <c r="AW1177" s="1">
        <f t="shared" si="151"/>
        <v>1.1413279745188549</v>
      </c>
    </row>
    <row r="1178" spans="1:49" x14ac:dyDescent="0.2">
      <c r="A1178">
        <v>1176</v>
      </c>
      <c r="B1178" t="s">
        <v>17329</v>
      </c>
      <c r="C1178" t="s">
        <v>17328</v>
      </c>
      <c r="F1178" t="s">
        <v>17327</v>
      </c>
      <c r="G1178" t="s">
        <v>6</v>
      </c>
      <c r="H1178" t="s">
        <v>5</v>
      </c>
      <c r="I1178" t="s">
        <v>17326</v>
      </c>
      <c r="J1178" t="s">
        <v>17325</v>
      </c>
      <c r="K1178" t="s">
        <v>17324</v>
      </c>
      <c r="L1178" t="s">
        <v>17323</v>
      </c>
      <c r="M1178" t="s">
        <v>868</v>
      </c>
      <c r="N1178">
        <v>4</v>
      </c>
      <c r="O1178" t="s">
        <v>17322</v>
      </c>
      <c r="P1178" t="s">
        <v>17321</v>
      </c>
      <c r="Q1178" t="s">
        <v>17320</v>
      </c>
      <c r="R1178" s="7">
        <v>40817</v>
      </c>
      <c r="S1178" s="8">
        <f t="shared" si="144"/>
        <v>2011</v>
      </c>
      <c r="T1178" s="8">
        <v>2011</v>
      </c>
      <c r="U1178" s="8">
        <f t="shared" si="145"/>
        <v>11</v>
      </c>
      <c r="V1178" s="7">
        <v>40817</v>
      </c>
      <c r="W1178" t="s">
        <v>399</v>
      </c>
      <c r="X1178" s="2">
        <v>1.365</v>
      </c>
      <c r="Y1178" s="6">
        <f t="shared" si="146"/>
        <v>3.6437895411227675E-2</v>
      </c>
      <c r="AA1178">
        <v>189545</v>
      </c>
      <c r="AB1178">
        <v>17393</v>
      </c>
      <c r="AD1178" t="s">
        <v>2</v>
      </c>
      <c r="AE1178">
        <v>60</v>
      </c>
      <c r="AF1178">
        <v>8</v>
      </c>
      <c r="AG1178">
        <v>5966366</v>
      </c>
      <c r="AH1178" t="s">
        <v>17319</v>
      </c>
      <c r="AI1178" t="s">
        <v>17318</v>
      </c>
      <c r="AJ1178" t="s">
        <v>17317</v>
      </c>
      <c r="AK1178" t="s">
        <v>17316</v>
      </c>
      <c r="AL1178">
        <v>64</v>
      </c>
      <c r="AM1178" s="5">
        <f t="shared" si="147"/>
        <v>5.8181818181818183</v>
      </c>
      <c r="AN1178" s="4">
        <f t="shared" si="148"/>
        <v>8.8120890847130911E-3</v>
      </c>
      <c r="AO1178" s="3"/>
      <c r="AP1178">
        <v>0</v>
      </c>
      <c r="AR1178" t="s">
        <v>1</v>
      </c>
      <c r="AT1178" s="2" t="s">
        <v>0</v>
      </c>
      <c r="AU1178" s="1">
        <f t="shared" si="149"/>
        <v>2.8150153513273297</v>
      </c>
      <c r="AV1178" s="1">
        <f t="shared" si="150"/>
        <v>2.2624992247970384</v>
      </c>
      <c r="AW1178" s="1">
        <f t="shared" si="151"/>
        <v>1.7099830982667465</v>
      </c>
    </row>
    <row r="1179" spans="1:49" x14ac:dyDescent="0.2">
      <c r="A1179">
        <v>1177</v>
      </c>
      <c r="B1179" t="s">
        <v>17315</v>
      </c>
      <c r="C1179" t="s">
        <v>17314</v>
      </c>
      <c r="F1179" t="s">
        <v>17313</v>
      </c>
      <c r="G1179" t="s">
        <v>6</v>
      </c>
      <c r="H1179" t="s">
        <v>5</v>
      </c>
      <c r="I1179" t="s">
        <v>17312</v>
      </c>
      <c r="J1179">
        <v>60007566</v>
      </c>
      <c r="K1179" t="s">
        <v>17302</v>
      </c>
      <c r="L1179" t="s">
        <v>17311</v>
      </c>
      <c r="M1179" t="s">
        <v>17</v>
      </c>
      <c r="N1179">
        <v>3</v>
      </c>
      <c r="O1179" t="s">
        <v>17310</v>
      </c>
      <c r="P1179" t="s">
        <v>17309</v>
      </c>
      <c r="Q1179" t="s">
        <v>17308</v>
      </c>
      <c r="R1179" s="7">
        <v>40817</v>
      </c>
      <c r="S1179" s="8">
        <f t="shared" si="144"/>
        <v>2011</v>
      </c>
      <c r="T1179" s="8">
        <v>2011</v>
      </c>
      <c r="U1179" s="8">
        <f t="shared" si="145"/>
        <v>11</v>
      </c>
      <c r="V1179" s="7">
        <v>40817</v>
      </c>
      <c r="W1179" t="s">
        <v>399</v>
      </c>
      <c r="X1179" s="2">
        <v>1.365</v>
      </c>
      <c r="Y1179" s="6">
        <f t="shared" si="146"/>
        <v>3.6437895411227675E-2</v>
      </c>
      <c r="AA1179">
        <v>189545</v>
      </c>
      <c r="AB1179">
        <v>17393</v>
      </c>
      <c r="AD1179" t="s">
        <v>2</v>
      </c>
      <c r="AE1179">
        <v>60</v>
      </c>
      <c r="AF1179">
        <v>8</v>
      </c>
      <c r="AG1179">
        <v>6004845</v>
      </c>
      <c r="AH1179" t="s">
        <v>17307</v>
      </c>
      <c r="AI1179" t="s">
        <v>17306</v>
      </c>
      <c r="AJ1179" t="s">
        <v>17305</v>
      </c>
      <c r="AK1179" t="s">
        <v>17304</v>
      </c>
      <c r="AL1179">
        <v>20</v>
      </c>
      <c r="AM1179" s="5">
        <f t="shared" si="147"/>
        <v>1.8181818181818181</v>
      </c>
      <c r="AN1179" s="4">
        <f t="shared" si="148"/>
        <v>2.7537778389728406E-3</v>
      </c>
      <c r="AO1179" s="3"/>
      <c r="AP1179">
        <v>0</v>
      </c>
      <c r="AQ1179" t="s">
        <v>17303</v>
      </c>
      <c r="AR1179" t="s">
        <v>1</v>
      </c>
      <c r="AS1179" t="s">
        <v>17302</v>
      </c>
      <c r="AT1179" s="2" t="s">
        <v>0</v>
      </c>
      <c r="AU1179" s="1">
        <f t="shared" si="149"/>
        <v>2.6332660139551223</v>
      </c>
      <c r="AV1179" s="1">
        <f t="shared" si="150"/>
        <v>1.9595836625100258</v>
      </c>
      <c r="AW1179" s="1">
        <f t="shared" si="151"/>
        <v>1.2859013110649291</v>
      </c>
    </row>
    <row r="1180" spans="1:49" x14ac:dyDescent="0.2">
      <c r="A1180">
        <v>1178</v>
      </c>
      <c r="B1180" t="s">
        <v>17301</v>
      </c>
      <c r="C1180" t="s">
        <v>17300</v>
      </c>
      <c r="F1180" t="s">
        <v>17299</v>
      </c>
      <c r="G1180" t="s">
        <v>6</v>
      </c>
      <c r="H1180" t="s">
        <v>5</v>
      </c>
      <c r="I1180" t="s">
        <v>17298</v>
      </c>
      <c r="J1180" t="s">
        <v>17297</v>
      </c>
      <c r="K1180" t="s">
        <v>17296</v>
      </c>
      <c r="L1180" t="s">
        <v>17295</v>
      </c>
      <c r="M1180" t="s">
        <v>17158</v>
      </c>
      <c r="N1180">
        <v>2</v>
      </c>
      <c r="O1180" t="s">
        <v>17294</v>
      </c>
      <c r="P1180" t="s">
        <v>17293</v>
      </c>
      <c r="Q1180" t="s">
        <v>17292</v>
      </c>
      <c r="R1180" s="7">
        <v>40817</v>
      </c>
      <c r="S1180" s="8">
        <f t="shared" si="144"/>
        <v>2011</v>
      </c>
      <c r="T1180" s="8">
        <v>2011</v>
      </c>
      <c r="U1180" s="8">
        <f t="shared" si="145"/>
        <v>11</v>
      </c>
      <c r="V1180" s="7">
        <v>40817</v>
      </c>
      <c r="W1180" t="s">
        <v>399</v>
      </c>
      <c r="X1180" s="2">
        <v>1.365</v>
      </c>
      <c r="Y1180" s="6">
        <f t="shared" si="146"/>
        <v>3.6437895411227675E-2</v>
      </c>
      <c r="AA1180">
        <v>189545</v>
      </c>
      <c r="AB1180">
        <v>17393</v>
      </c>
      <c r="AD1180" t="s">
        <v>2</v>
      </c>
      <c r="AE1180">
        <v>60</v>
      </c>
      <c r="AF1180">
        <v>8</v>
      </c>
      <c r="AG1180">
        <v>6017140</v>
      </c>
      <c r="AH1180" t="s">
        <v>17291</v>
      </c>
      <c r="AI1180" t="s">
        <v>17290</v>
      </c>
      <c r="AJ1180" t="s">
        <v>17289</v>
      </c>
      <c r="AK1180" t="s">
        <v>17288</v>
      </c>
      <c r="AL1180">
        <v>77</v>
      </c>
      <c r="AM1180" s="5">
        <f t="shared" si="147"/>
        <v>7</v>
      </c>
      <c r="AN1180" s="4">
        <f t="shared" si="148"/>
        <v>1.0602044680045438E-2</v>
      </c>
      <c r="AO1180" s="3"/>
      <c r="AP1180">
        <v>0</v>
      </c>
      <c r="AQ1180" t="s">
        <v>195</v>
      </c>
      <c r="AR1180">
        <v>264759</v>
      </c>
      <c r="AS1180" t="s">
        <v>194</v>
      </c>
      <c r="AT1180" s="2" t="s">
        <v>0</v>
      </c>
      <c r="AU1180" s="1">
        <f t="shared" si="149"/>
        <v>2.8687140191873</v>
      </c>
      <c r="AV1180" s="1">
        <f t="shared" si="150"/>
        <v>2.351997004563656</v>
      </c>
      <c r="AW1180" s="1">
        <f t="shared" si="151"/>
        <v>1.8352799899400105</v>
      </c>
    </row>
    <row r="1181" spans="1:49" x14ac:dyDescent="0.2">
      <c r="A1181">
        <v>1179</v>
      </c>
      <c r="B1181" t="s">
        <v>17287</v>
      </c>
      <c r="C1181" t="s">
        <v>17286</v>
      </c>
      <c r="F1181" t="s">
        <v>17285</v>
      </c>
      <c r="G1181" t="s">
        <v>6</v>
      </c>
      <c r="H1181" t="s">
        <v>5</v>
      </c>
      <c r="I1181" t="s">
        <v>17284</v>
      </c>
      <c r="J1181" t="s">
        <v>17283</v>
      </c>
      <c r="K1181" t="s">
        <v>17282</v>
      </c>
      <c r="L1181" t="s">
        <v>17281</v>
      </c>
      <c r="M1181" t="s">
        <v>937</v>
      </c>
      <c r="N1181">
        <v>3</v>
      </c>
      <c r="O1181" t="s">
        <v>17280</v>
      </c>
      <c r="P1181" t="s">
        <v>17279</v>
      </c>
      <c r="Q1181" t="s">
        <v>17278</v>
      </c>
      <c r="R1181" s="7">
        <v>40817</v>
      </c>
      <c r="S1181" s="8">
        <f t="shared" si="144"/>
        <v>2011</v>
      </c>
      <c r="T1181" s="8">
        <v>2011</v>
      </c>
      <c r="U1181" s="8">
        <f t="shared" si="145"/>
        <v>11</v>
      </c>
      <c r="V1181" s="7">
        <v>40817</v>
      </c>
      <c r="W1181" t="s">
        <v>17277</v>
      </c>
      <c r="X1181" s="2">
        <v>0.377</v>
      </c>
      <c r="Y1181" s="6">
        <f t="shared" si="146"/>
        <v>1.006379968500574E-2</v>
      </c>
      <c r="AA1181" t="s">
        <v>17276</v>
      </c>
      <c r="AB1181">
        <v>12225</v>
      </c>
      <c r="AC1181">
        <v>15556611</v>
      </c>
      <c r="AD1181" t="s">
        <v>2</v>
      </c>
      <c r="AE1181">
        <v>21</v>
      </c>
      <c r="AF1181">
        <v>10</v>
      </c>
      <c r="AH1181" t="s">
        <v>17275</v>
      </c>
      <c r="AI1181" t="s">
        <v>17274</v>
      </c>
      <c r="AK1181" t="s">
        <v>17273</v>
      </c>
      <c r="AL1181">
        <v>1</v>
      </c>
      <c r="AM1181" s="5">
        <f t="shared" si="147"/>
        <v>9.0909090909090912E-2</v>
      </c>
      <c r="AN1181" s="4">
        <f t="shared" si="148"/>
        <v>1.3768889194864205E-4</v>
      </c>
      <c r="AO1181" s="3"/>
      <c r="AP1181">
        <v>0</v>
      </c>
      <c r="AR1181" t="s">
        <v>1</v>
      </c>
      <c r="AT1181" s="2">
        <v>1.3660000000000001</v>
      </c>
      <c r="AU1181" s="1">
        <f t="shared" si="149"/>
        <v>0.70859664470886097</v>
      </c>
      <c r="AV1181" s="1">
        <f t="shared" si="150"/>
        <v>0.51007442884771903</v>
      </c>
      <c r="AW1181" s="1">
        <f t="shared" si="151"/>
        <v>0.31155221298657715</v>
      </c>
    </row>
    <row r="1182" spans="1:49" x14ac:dyDescent="0.2">
      <c r="A1182">
        <v>1180</v>
      </c>
      <c r="B1182" t="s">
        <v>17272</v>
      </c>
      <c r="C1182" t="s">
        <v>17271</v>
      </c>
      <c r="E1182">
        <v>21365282</v>
      </c>
      <c r="F1182" t="s">
        <v>17270</v>
      </c>
      <c r="G1182" t="s">
        <v>6</v>
      </c>
      <c r="H1182" t="s">
        <v>5</v>
      </c>
      <c r="I1182" t="s">
        <v>17269</v>
      </c>
      <c r="J1182" t="s">
        <v>17268</v>
      </c>
      <c r="K1182" t="s">
        <v>17267</v>
      </c>
      <c r="L1182" t="s">
        <v>17266</v>
      </c>
      <c r="M1182" t="s">
        <v>17265</v>
      </c>
      <c r="N1182">
        <v>8</v>
      </c>
      <c r="O1182" t="s">
        <v>17264</v>
      </c>
      <c r="P1182" t="s">
        <v>17263</v>
      </c>
      <c r="Q1182" t="s">
        <v>17262</v>
      </c>
      <c r="R1182" s="7">
        <v>40817</v>
      </c>
      <c r="S1182" s="8">
        <f t="shared" si="144"/>
        <v>2011</v>
      </c>
      <c r="T1182" s="8">
        <v>2011</v>
      </c>
      <c r="U1182" s="8">
        <f t="shared" si="145"/>
        <v>11</v>
      </c>
      <c r="V1182" s="7">
        <v>40817</v>
      </c>
      <c r="W1182" t="s">
        <v>2368</v>
      </c>
      <c r="X1182" s="2">
        <v>2.9279999999999999</v>
      </c>
      <c r="Y1182" s="6">
        <f t="shared" si="146"/>
        <v>7.8161287739248825E-2</v>
      </c>
      <c r="AA1182" t="s">
        <v>2367</v>
      </c>
      <c r="AB1182">
        <v>13903</v>
      </c>
      <c r="AC1182">
        <v>14209071</v>
      </c>
      <c r="AD1182" t="s">
        <v>2</v>
      </c>
      <c r="AE1182">
        <v>68</v>
      </c>
      <c r="AF1182">
        <v>20</v>
      </c>
      <c r="AH1182" t="s">
        <v>17261</v>
      </c>
      <c r="AI1182" t="s">
        <v>17260</v>
      </c>
      <c r="AJ1182" t="s">
        <v>17259</v>
      </c>
      <c r="AK1182" t="s">
        <v>17258</v>
      </c>
      <c r="AL1182">
        <v>24</v>
      </c>
      <c r="AM1182" s="5">
        <f t="shared" si="147"/>
        <v>2.1818181818181817</v>
      </c>
      <c r="AN1182" s="4">
        <f t="shared" si="148"/>
        <v>3.3045334067674089E-3</v>
      </c>
      <c r="AO1182" s="3"/>
      <c r="AP1182">
        <v>0</v>
      </c>
      <c r="AQ1182" t="s">
        <v>125</v>
      </c>
      <c r="AR1182" t="s">
        <v>1</v>
      </c>
      <c r="AS1182" t="s">
        <v>124</v>
      </c>
      <c r="AT1182" s="2">
        <v>9.2609999999999992</v>
      </c>
      <c r="AU1182" s="1">
        <f t="shared" si="149"/>
        <v>5.5704261439504394</v>
      </c>
      <c r="AV1182" s="1">
        <f t="shared" si="150"/>
        <v>4.0732910573008114</v>
      </c>
      <c r="AW1182" s="1">
        <f t="shared" si="151"/>
        <v>2.576155970651183</v>
      </c>
    </row>
    <row r="1183" spans="1:49" x14ac:dyDescent="0.2">
      <c r="A1183">
        <v>1181</v>
      </c>
      <c r="B1183" t="s">
        <v>17257</v>
      </c>
      <c r="C1183" t="s">
        <v>17256</v>
      </c>
      <c r="F1183" t="s">
        <v>17255</v>
      </c>
      <c r="G1183" t="s">
        <v>6</v>
      </c>
      <c r="H1183" t="s">
        <v>5</v>
      </c>
      <c r="I1183" t="s">
        <v>17254</v>
      </c>
      <c r="J1183" t="s">
        <v>17253</v>
      </c>
      <c r="K1183" t="s">
        <v>17252</v>
      </c>
      <c r="L1183" t="s">
        <v>17251</v>
      </c>
      <c r="M1183" t="s">
        <v>117</v>
      </c>
      <c r="N1183">
        <v>3</v>
      </c>
      <c r="O1183" t="s">
        <v>17250</v>
      </c>
      <c r="P1183" t="s">
        <v>17249</v>
      </c>
      <c r="Q1183" t="s">
        <v>17248</v>
      </c>
      <c r="R1183" s="7">
        <v>40817</v>
      </c>
      <c r="S1183" s="8">
        <f t="shared" si="144"/>
        <v>2011</v>
      </c>
      <c r="T1183" s="8">
        <v>2011</v>
      </c>
      <c r="U1183" s="8">
        <f t="shared" si="145"/>
        <v>11</v>
      </c>
      <c r="V1183" s="7">
        <v>40817</v>
      </c>
      <c r="W1183" t="s">
        <v>2548</v>
      </c>
      <c r="X1183" s="2">
        <v>1.022</v>
      </c>
      <c r="Y1183" s="6">
        <f t="shared" si="146"/>
        <v>2.7281706307893543E-2</v>
      </c>
      <c r="AA1183">
        <v>10636692</v>
      </c>
      <c r="AB1183">
        <v>27237</v>
      </c>
      <c r="AD1183" t="s">
        <v>2</v>
      </c>
      <c r="AE1183">
        <v>19</v>
      </c>
      <c r="AF1183">
        <v>5</v>
      </c>
      <c r="AG1183">
        <v>5733382</v>
      </c>
      <c r="AH1183" t="s">
        <v>17247</v>
      </c>
      <c r="AI1183" t="s">
        <v>17246</v>
      </c>
      <c r="AJ1183" t="s">
        <v>17245</v>
      </c>
      <c r="AK1183" t="s">
        <v>17244</v>
      </c>
      <c r="AL1183">
        <v>213</v>
      </c>
      <c r="AM1183" s="5">
        <f t="shared" si="147"/>
        <v>19.363636363636363</v>
      </c>
      <c r="AN1183" s="4">
        <f t="shared" si="148"/>
        <v>2.9327733985060753E-2</v>
      </c>
      <c r="AO1183" s="3"/>
      <c r="AP1183">
        <v>0</v>
      </c>
      <c r="AQ1183" t="s">
        <v>197</v>
      </c>
      <c r="AR1183">
        <v>832154</v>
      </c>
      <c r="AS1183" t="s">
        <v>196</v>
      </c>
      <c r="AT1183" s="2" t="s">
        <v>0</v>
      </c>
      <c r="AU1183" s="1">
        <f t="shared" si="149"/>
        <v>2.7895514611043706</v>
      </c>
      <c r="AV1183" s="1">
        <f t="shared" si="150"/>
        <v>2.8304720146477149</v>
      </c>
      <c r="AW1183" s="1">
        <f t="shared" si="151"/>
        <v>2.8713925681910588</v>
      </c>
    </row>
    <row r="1184" spans="1:49" x14ac:dyDescent="0.2">
      <c r="A1184">
        <v>1182</v>
      </c>
      <c r="B1184" t="s">
        <v>17243</v>
      </c>
      <c r="C1184" t="s">
        <v>17242</v>
      </c>
      <c r="F1184" t="s">
        <v>17241</v>
      </c>
      <c r="G1184" t="s">
        <v>6</v>
      </c>
      <c r="H1184" t="s">
        <v>5</v>
      </c>
      <c r="I1184" t="s">
        <v>17240</v>
      </c>
      <c r="J1184" t="s">
        <v>17239</v>
      </c>
      <c r="K1184" t="s">
        <v>17238</v>
      </c>
      <c r="L1184" t="s">
        <v>17237</v>
      </c>
      <c r="M1184" t="s">
        <v>17236</v>
      </c>
      <c r="N1184">
        <v>5</v>
      </c>
      <c r="O1184" t="s">
        <v>17235</v>
      </c>
      <c r="P1184" t="s">
        <v>17234</v>
      </c>
      <c r="Q1184" t="s">
        <v>17233</v>
      </c>
      <c r="R1184" s="7">
        <v>40817</v>
      </c>
      <c r="S1184" s="8">
        <f t="shared" si="144"/>
        <v>2011</v>
      </c>
      <c r="T1184" s="8">
        <v>2011</v>
      </c>
      <c r="U1184" s="8">
        <f t="shared" si="145"/>
        <v>11</v>
      </c>
      <c r="V1184" s="7">
        <v>40817</v>
      </c>
      <c r="W1184" t="s">
        <v>1457</v>
      </c>
      <c r="X1184" s="2">
        <v>0.46</v>
      </c>
      <c r="Y1184" s="6">
        <f t="shared" si="146"/>
        <v>1.2279437281439364E-2</v>
      </c>
      <c r="AA1184">
        <v>933813</v>
      </c>
      <c r="AB1184">
        <v>28031</v>
      </c>
      <c r="AD1184" t="s">
        <v>2</v>
      </c>
      <c r="AE1184">
        <v>39</v>
      </c>
      <c r="AF1184">
        <v>10</v>
      </c>
      <c r="AG1184">
        <v>6008665</v>
      </c>
      <c r="AH1184" t="s">
        <v>17232</v>
      </c>
      <c r="AI1184" t="s">
        <v>17231</v>
      </c>
      <c r="AJ1184" t="s">
        <v>17230</v>
      </c>
      <c r="AK1184" t="s">
        <v>17229</v>
      </c>
      <c r="AL1184">
        <v>0</v>
      </c>
      <c r="AM1184" s="5">
        <f t="shared" si="147"/>
        <v>0</v>
      </c>
      <c r="AN1184" s="4">
        <f t="shared" si="148"/>
        <v>0</v>
      </c>
      <c r="AO1184" s="3"/>
      <c r="AP1184">
        <v>0</v>
      </c>
      <c r="AR1184" t="s">
        <v>1</v>
      </c>
      <c r="AT1184" s="2">
        <v>1.222</v>
      </c>
      <c r="AU1184" s="1">
        <f t="shared" si="149"/>
        <v>0.85956060970075532</v>
      </c>
      <c r="AV1184" s="1">
        <f t="shared" si="150"/>
        <v>0.61397186407196824</v>
      </c>
      <c r="AW1184" s="1">
        <f t="shared" si="151"/>
        <v>0.36838311844318089</v>
      </c>
    </row>
    <row r="1185" spans="1:49" x14ac:dyDescent="0.2">
      <c r="A1185">
        <v>1183</v>
      </c>
      <c r="B1185" t="s">
        <v>17228</v>
      </c>
      <c r="C1185" t="s">
        <v>17227</v>
      </c>
      <c r="F1185" t="s">
        <v>17226</v>
      </c>
      <c r="G1185" t="s">
        <v>6</v>
      </c>
      <c r="H1185" t="s">
        <v>5</v>
      </c>
      <c r="I1185" t="s">
        <v>17225</v>
      </c>
      <c r="J1185">
        <v>60025278</v>
      </c>
      <c r="K1185" t="s">
        <v>111</v>
      </c>
      <c r="L1185" t="s">
        <v>110</v>
      </c>
      <c r="M1185" t="s">
        <v>60</v>
      </c>
      <c r="N1185">
        <v>3</v>
      </c>
      <c r="O1185" t="s">
        <v>17224</v>
      </c>
      <c r="P1185" t="s">
        <v>17223</v>
      </c>
      <c r="Q1185" t="s">
        <v>1941</v>
      </c>
      <c r="R1185" s="7">
        <v>40817</v>
      </c>
      <c r="S1185" s="8">
        <f t="shared" si="144"/>
        <v>2011</v>
      </c>
      <c r="T1185" s="8">
        <v>2011</v>
      </c>
      <c r="U1185" s="8">
        <f t="shared" si="145"/>
        <v>11</v>
      </c>
      <c r="V1185" s="7">
        <v>40817</v>
      </c>
      <c r="W1185" t="s">
        <v>253</v>
      </c>
      <c r="X1185" s="2">
        <v>1.57</v>
      </c>
      <c r="Y1185" s="6">
        <f t="shared" si="146"/>
        <v>4.1910253330130008E-2</v>
      </c>
      <c r="AA1185">
        <v>8858977</v>
      </c>
      <c r="AB1185">
        <v>17370</v>
      </c>
      <c r="AD1185" t="s">
        <v>2</v>
      </c>
      <c r="AE1185">
        <v>26</v>
      </c>
      <c r="AF1185">
        <v>4</v>
      </c>
      <c r="AG1185">
        <v>6029808</v>
      </c>
      <c r="AH1185" t="s">
        <v>17222</v>
      </c>
      <c r="AI1185" t="s">
        <v>17221</v>
      </c>
      <c r="AJ1185" t="s">
        <v>17220</v>
      </c>
      <c r="AK1185" t="s">
        <v>17219</v>
      </c>
      <c r="AL1185">
        <v>84</v>
      </c>
      <c r="AM1185" s="5">
        <f t="shared" si="147"/>
        <v>7.6363636363636367</v>
      </c>
      <c r="AN1185" s="4">
        <f t="shared" si="148"/>
        <v>1.1565866923685933E-2</v>
      </c>
      <c r="AO1185" s="3"/>
      <c r="AP1185">
        <v>0</v>
      </c>
      <c r="AQ1185" t="s">
        <v>2117</v>
      </c>
      <c r="AR1185" t="s">
        <v>17218</v>
      </c>
      <c r="AS1185" t="s">
        <v>2116</v>
      </c>
      <c r="AT1185" s="2">
        <v>4.1310000000000002</v>
      </c>
      <c r="AU1185" s="1">
        <f t="shared" si="149"/>
        <v>3.2806937408196784</v>
      </c>
      <c r="AV1185" s="1">
        <f t="shared" si="150"/>
        <v>2.6738060126907972</v>
      </c>
      <c r="AW1185" s="1">
        <f t="shared" si="151"/>
        <v>2.0669182845619152</v>
      </c>
    </row>
    <row r="1186" spans="1:49" x14ac:dyDescent="0.2">
      <c r="A1186">
        <v>1184</v>
      </c>
      <c r="B1186" t="s">
        <v>17217</v>
      </c>
      <c r="C1186" t="s">
        <v>17216</v>
      </c>
      <c r="F1186" t="s">
        <v>17215</v>
      </c>
      <c r="G1186" t="s">
        <v>6</v>
      </c>
      <c r="H1186" t="s">
        <v>5</v>
      </c>
      <c r="I1186" t="s">
        <v>17214</v>
      </c>
      <c r="J1186">
        <v>60012630</v>
      </c>
      <c r="K1186" t="s">
        <v>896</v>
      </c>
      <c r="L1186" t="s">
        <v>895</v>
      </c>
      <c r="M1186" t="s">
        <v>148</v>
      </c>
      <c r="N1186">
        <v>3</v>
      </c>
      <c r="O1186" t="s">
        <v>17213</v>
      </c>
      <c r="P1186" t="s">
        <v>17212</v>
      </c>
      <c r="Q1186" t="s">
        <v>894</v>
      </c>
      <c r="R1186" s="7">
        <v>40817</v>
      </c>
      <c r="S1186" s="8">
        <f t="shared" si="144"/>
        <v>2011</v>
      </c>
      <c r="T1186" s="8">
        <v>2011</v>
      </c>
      <c r="U1186" s="8">
        <f t="shared" si="145"/>
        <v>11</v>
      </c>
      <c r="V1186" s="7">
        <v>40817</v>
      </c>
      <c r="W1186" t="s">
        <v>17211</v>
      </c>
      <c r="X1186" s="2">
        <v>0.49</v>
      </c>
      <c r="Y1186" s="6">
        <f t="shared" si="146"/>
        <v>1.3080270147620192E-2</v>
      </c>
      <c r="AA1186">
        <v>13859587</v>
      </c>
      <c r="AB1186">
        <v>4700152506</v>
      </c>
      <c r="AC1186">
        <v>15737071</v>
      </c>
      <c r="AD1186" t="s">
        <v>2</v>
      </c>
      <c r="AE1186">
        <v>12</v>
      </c>
      <c r="AF1186">
        <v>3</v>
      </c>
      <c r="AH1186" t="s">
        <v>17210</v>
      </c>
      <c r="AI1186" t="s">
        <v>17209</v>
      </c>
      <c r="AJ1186" t="s">
        <v>17208</v>
      </c>
      <c r="AK1186" t="s">
        <v>17207</v>
      </c>
      <c r="AL1186">
        <v>8</v>
      </c>
      <c r="AM1186" s="5">
        <f t="shared" si="147"/>
        <v>0.72727272727272729</v>
      </c>
      <c r="AN1186" s="4">
        <f t="shared" si="148"/>
        <v>1.1015111355891364E-3</v>
      </c>
      <c r="AO1186" s="3"/>
      <c r="AP1186">
        <v>0</v>
      </c>
      <c r="AR1186" t="s">
        <v>17206</v>
      </c>
      <c r="AT1186" s="2" t="s">
        <v>0</v>
      </c>
      <c r="AU1186" s="1">
        <f t="shared" si="149"/>
        <v>0.94866424440108754</v>
      </c>
      <c r="AV1186" s="1">
        <f t="shared" si="150"/>
        <v>0.70908906416046646</v>
      </c>
      <c r="AW1186" s="1">
        <f t="shared" si="151"/>
        <v>0.46951388391984533</v>
      </c>
    </row>
    <row r="1187" spans="1:49" x14ac:dyDescent="0.2">
      <c r="A1187">
        <v>1185</v>
      </c>
      <c r="B1187" t="s">
        <v>17205</v>
      </c>
      <c r="C1187" t="s">
        <v>17204</v>
      </c>
      <c r="F1187" t="s">
        <v>17203</v>
      </c>
      <c r="G1187" t="s">
        <v>6</v>
      </c>
      <c r="H1187" t="s">
        <v>5</v>
      </c>
      <c r="I1187" t="s">
        <v>17202</v>
      </c>
      <c r="J1187" t="s">
        <v>17201</v>
      </c>
      <c r="K1187" t="s">
        <v>17200</v>
      </c>
      <c r="L1187" t="s">
        <v>17199</v>
      </c>
      <c r="M1187" t="s">
        <v>17198</v>
      </c>
      <c r="N1187">
        <v>2</v>
      </c>
      <c r="O1187" t="s">
        <v>17197</v>
      </c>
      <c r="P1187" t="s">
        <v>17196</v>
      </c>
      <c r="Q1187" t="s">
        <v>17195</v>
      </c>
      <c r="R1187" s="7">
        <v>40817</v>
      </c>
      <c r="S1187" s="8">
        <f t="shared" si="144"/>
        <v>2011</v>
      </c>
      <c r="T1187" s="8">
        <v>2011</v>
      </c>
      <c r="U1187" s="8">
        <f t="shared" si="145"/>
        <v>11</v>
      </c>
      <c r="V1187" s="7">
        <v>40817</v>
      </c>
      <c r="W1187" t="s">
        <v>1445</v>
      </c>
      <c r="X1187" s="2">
        <v>0.50900000000000001</v>
      </c>
      <c r="Y1187" s="6">
        <f t="shared" si="146"/>
        <v>1.3587464296201383E-2</v>
      </c>
      <c r="AA1187">
        <v>2780372</v>
      </c>
      <c r="AB1187">
        <v>22543</v>
      </c>
      <c r="AD1187" t="s">
        <v>2</v>
      </c>
      <c r="AE1187">
        <v>31</v>
      </c>
      <c r="AF1187">
        <v>4</v>
      </c>
      <c r="AH1187" t="s">
        <v>17194</v>
      </c>
      <c r="AI1187" t="s">
        <v>17193</v>
      </c>
      <c r="AJ1187" t="s">
        <v>17192</v>
      </c>
      <c r="AK1187" t="s">
        <v>17191</v>
      </c>
      <c r="AL1187">
        <v>12</v>
      </c>
      <c r="AM1187" s="5">
        <f t="shared" si="147"/>
        <v>1.0909090909090908</v>
      </c>
      <c r="AN1187" s="4">
        <f t="shared" si="148"/>
        <v>1.6522667033837045E-3</v>
      </c>
      <c r="AO1187" s="3"/>
      <c r="AP1187">
        <v>1</v>
      </c>
      <c r="AR1187" t="s">
        <v>1</v>
      </c>
      <c r="AT1187" s="2">
        <v>1.43</v>
      </c>
      <c r="AU1187" s="1">
        <f t="shared" si="149"/>
        <v>1.0006905018356078</v>
      </c>
      <c r="AV1187" s="1">
        <f t="shared" si="150"/>
        <v>0.76198654997925441</v>
      </c>
      <c r="AW1187" s="1">
        <f t="shared" si="151"/>
        <v>0.52328259812290079</v>
      </c>
    </row>
    <row r="1188" spans="1:49" x14ac:dyDescent="0.2">
      <c r="A1188">
        <v>1186</v>
      </c>
      <c r="B1188" t="s">
        <v>17190</v>
      </c>
      <c r="C1188" t="s">
        <v>17189</v>
      </c>
      <c r="F1188" t="s">
        <v>17188</v>
      </c>
      <c r="G1188" t="s">
        <v>6</v>
      </c>
      <c r="H1188" t="s">
        <v>5</v>
      </c>
      <c r="I1188" t="s">
        <v>17187</v>
      </c>
      <c r="J1188">
        <v>60068939</v>
      </c>
      <c r="K1188" t="s">
        <v>17186</v>
      </c>
      <c r="L1188" t="s">
        <v>218</v>
      </c>
      <c r="M1188" t="s">
        <v>86</v>
      </c>
      <c r="N1188">
        <v>3</v>
      </c>
      <c r="O1188" t="s">
        <v>17185</v>
      </c>
      <c r="P1188" t="s">
        <v>17184</v>
      </c>
      <c r="Q1188" t="s">
        <v>17183</v>
      </c>
      <c r="R1188" s="7">
        <v>40817</v>
      </c>
      <c r="S1188" s="8">
        <f t="shared" si="144"/>
        <v>2011</v>
      </c>
      <c r="T1188" s="8">
        <v>2011</v>
      </c>
      <c r="U1188" s="8">
        <f t="shared" si="145"/>
        <v>11</v>
      </c>
      <c r="V1188" s="7">
        <v>40817</v>
      </c>
      <c r="W1188" t="s">
        <v>1511</v>
      </c>
      <c r="X1188" s="2">
        <v>1.159</v>
      </c>
      <c r="Y1188" s="6">
        <f t="shared" si="146"/>
        <v>3.093884306345266E-2</v>
      </c>
      <c r="AA1188">
        <v>8853010</v>
      </c>
      <c r="AB1188">
        <v>12998</v>
      </c>
      <c r="AD1188" t="s">
        <v>2</v>
      </c>
      <c r="AE1188">
        <v>58</v>
      </c>
      <c r="AF1188">
        <v>10</v>
      </c>
      <c r="AG1188">
        <v>6040005</v>
      </c>
      <c r="AH1188" t="s">
        <v>17182</v>
      </c>
      <c r="AI1188" t="s">
        <v>17181</v>
      </c>
      <c r="AK1188" t="s">
        <v>17180</v>
      </c>
      <c r="AL1188">
        <v>10</v>
      </c>
      <c r="AM1188" s="5">
        <f t="shared" si="147"/>
        <v>0.90909090909090906</v>
      </c>
      <c r="AN1188" s="4">
        <f t="shared" si="148"/>
        <v>1.3768889194864203E-3</v>
      </c>
      <c r="AO1188" s="3"/>
      <c r="AP1188">
        <v>0</v>
      </c>
      <c r="AR1188" t="s">
        <v>1</v>
      </c>
      <c r="AT1188" s="2" t="s">
        <v>0</v>
      </c>
      <c r="AU1188" s="1">
        <f t="shared" si="149"/>
        <v>2.2070256820262784</v>
      </c>
      <c r="AV1188" s="1">
        <f t="shared" si="150"/>
        <v>1.6157865991469538</v>
      </c>
      <c r="AW1188" s="1">
        <f t="shared" si="151"/>
        <v>1.0245475162676292</v>
      </c>
    </row>
    <row r="1189" spans="1:49" x14ac:dyDescent="0.2">
      <c r="A1189">
        <v>1187</v>
      </c>
      <c r="B1189" t="s">
        <v>17179</v>
      </c>
      <c r="C1189" t="s">
        <v>17178</v>
      </c>
      <c r="F1189" t="s">
        <v>17177</v>
      </c>
      <c r="G1189" t="s">
        <v>6</v>
      </c>
      <c r="H1189" t="s">
        <v>5</v>
      </c>
      <c r="I1189" t="s">
        <v>17176</v>
      </c>
      <c r="J1189">
        <v>60010146</v>
      </c>
      <c r="K1189" t="s">
        <v>17175</v>
      </c>
      <c r="L1189" t="s">
        <v>17174</v>
      </c>
      <c r="M1189" t="s">
        <v>148</v>
      </c>
      <c r="N1189">
        <v>2</v>
      </c>
      <c r="O1189" t="s">
        <v>17173</v>
      </c>
      <c r="P1189" t="s">
        <v>17172</v>
      </c>
      <c r="Q1189" t="s">
        <v>17171</v>
      </c>
      <c r="R1189" s="7">
        <v>40817</v>
      </c>
      <c r="S1189" s="8">
        <f t="shared" si="144"/>
        <v>2011</v>
      </c>
      <c r="T1189" s="8">
        <v>2011</v>
      </c>
      <c r="U1189" s="8">
        <f t="shared" si="145"/>
        <v>11</v>
      </c>
      <c r="V1189" s="7">
        <v>40817</v>
      </c>
      <c r="W1189" t="s">
        <v>17170</v>
      </c>
      <c r="X1189" s="2">
        <v>0.23</v>
      </c>
      <c r="Y1189" s="6">
        <f t="shared" si="146"/>
        <v>6.1397186407196819E-3</v>
      </c>
      <c r="AA1189">
        <v>10946969</v>
      </c>
      <c r="AB1189">
        <v>15360</v>
      </c>
      <c r="AD1189" t="s">
        <v>2</v>
      </c>
      <c r="AE1189">
        <v>14</v>
      </c>
      <c r="AF1189">
        <v>5</v>
      </c>
      <c r="AG1189">
        <v>6041380</v>
      </c>
      <c r="AH1189" t="s">
        <v>17169</v>
      </c>
      <c r="AI1189" t="s">
        <v>17168</v>
      </c>
      <c r="AK1189" t="s">
        <v>17167</v>
      </c>
      <c r="AL1189">
        <v>57</v>
      </c>
      <c r="AM1189" s="5">
        <f t="shared" si="147"/>
        <v>5.1818181818181817</v>
      </c>
      <c r="AN1189" s="4">
        <f t="shared" si="148"/>
        <v>7.8482668410725966E-3</v>
      </c>
      <c r="AO1189" s="3"/>
      <c r="AP1189">
        <v>0</v>
      </c>
      <c r="AR1189" t="s">
        <v>1</v>
      </c>
      <c r="AT1189" s="2" t="s">
        <v>0</v>
      </c>
      <c r="AU1189" s="1">
        <f t="shared" si="149"/>
        <v>0.66522831008255556</v>
      </c>
      <c r="AV1189" s="1">
        <f t="shared" si="150"/>
        <v>0.69939927408961389</v>
      </c>
      <c r="AW1189" s="1">
        <f t="shared" si="151"/>
        <v>0.7335702380966721</v>
      </c>
    </row>
    <row r="1190" spans="1:49" x14ac:dyDescent="0.2">
      <c r="A1190">
        <v>1188</v>
      </c>
      <c r="B1190" t="s">
        <v>17166</v>
      </c>
      <c r="C1190" t="s">
        <v>17165</v>
      </c>
      <c r="D1190" t="s">
        <v>17164</v>
      </c>
      <c r="F1190" t="s">
        <v>17163</v>
      </c>
      <c r="G1190" t="s">
        <v>6</v>
      </c>
      <c r="H1190" t="s">
        <v>5</v>
      </c>
      <c r="I1190" t="s">
        <v>17162</v>
      </c>
      <c r="J1190" t="s">
        <v>17161</v>
      </c>
      <c r="K1190" t="s">
        <v>17160</v>
      </c>
      <c r="L1190" t="s">
        <v>17159</v>
      </c>
      <c r="M1190" t="s">
        <v>17158</v>
      </c>
      <c r="N1190">
        <v>5</v>
      </c>
      <c r="O1190" t="s">
        <v>17157</v>
      </c>
      <c r="P1190" t="s">
        <v>17156</v>
      </c>
      <c r="Q1190" t="s">
        <v>17155</v>
      </c>
      <c r="R1190" s="7">
        <v>40817</v>
      </c>
      <c r="S1190" s="8">
        <f t="shared" si="144"/>
        <v>2011</v>
      </c>
      <c r="T1190" s="8">
        <v>2011</v>
      </c>
      <c r="U1190" s="8">
        <f t="shared" si="145"/>
        <v>11</v>
      </c>
      <c r="V1190" s="7">
        <v>40817</v>
      </c>
      <c r="W1190" t="s">
        <v>1683</v>
      </c>
      <c r="X1190" s="2">
        <v>0.65600000000000003</v>
      </c>
      <c r="Y1190" s="6">
        <f t="shared" si="146"/>
        <v>1.751154534048744E-2</v>
      </c>
      <c r="AA1190">
        <v>9203796</v>
      </c>
      <c r="AB1190">
        <v>20344</v>
      </c>
      <c r="AD1190" t="s">
        <v>2</v>
      </c>
      <c r="AE1190">
        <v>86</v>
      </c>
      <c r="AF1190" s="9">
        <v>44509</v>
      </c>
      <c r="AH1190" t="s">
        <v>17154</v>
      </c>
      <c r="AI1190" t="s">
        <v>17153</v>
      </c>
      <c r="AJ1190" t="s">
        <v>17152</v>
      </c>
      <c r="AK1190" t="s">
        <v>17151</v>
      </c>
      <c r="AL1190">
        <v>8</v>
      </c>
      <c r="AM1190" s="5">
        <f t="shared" si="147"/>
        <v>0.72727272727272729</v>
      </c>
      <c r="AN1190" s="4">
        <f t="shared" si="148"/>
        <v>1.1015111355891364E-3</v>
      </c>
      <c r="AO1190" s="3"/>
      <c r="AP1190">
        <v>0</v>
      </c>
      <c r="AR1190" t="s">
        <v>1</v>
      </c>
      <c r="AS1190" t="s">
        <v>2517</v>
      </c>
      <c r="AT1190" s="2">
        <v>1.4530000000000001</v>
      </c>
      <c r="AU1190" s="1">
        <f t="shared" si="149"/>
        <v>1.2588535079017951</v>
      </c>
      <c r="AV1190" s="1">
        <f t="shared" si="150"/>
        <v>0.93065282380382885</v>
      </c>
      <c r="AW1190" s="1">
        <f t="shared" si="151"/>
        <v>0.60245213970586275</v>
      </c>
    </row>
    <row r="1191" spans="1:49" x14ac:dyDescent="0.2">
      <c r="A1191">
        <v>1189</v>
      </c>
      <c r="B1191" t="s">
        <v>17150</v>
      </c>
      <c r="C1191" t="s">
        <v>17149</v>
      </c>
      <c r="E1191">
        <v>21734106</v>
      </c>
      <c r="F1191" t="s">
        <v>17148</v>
      </c>
      <c r="G1191" t="s">
        <v>6</v>
      </c>
      <c r="H1191" t="s">
        <v>5</v>
      </c>
      <c r="I1191" t="s">
        <v>17147</v>
      </c>
      <c r="J1191">
        <v>60027245</v>
      </c>
      <c r="K1191" t="s">
        <v>17146</v>
      </c>
      <c r="L1191" t="s">
        <v>17145</v>
      </c>
      <c r="M1191" t="s">
        <v>86</v>
      </c>
      <c r="N1191">
        <v>3</v>
      </c>
      <c r="O1191" t="s">
        <v>17144</v>
      </c>
      <c r="P1191" t="s">
        <v>17143</v>
      </c>
      <c r="Q1191" t="s">
        <v>17142</v>
      </c>
      <c r="R1191" s="7">
        <v>40817</v>
      </c>
      <c r="S1191" s="8">
        <f t="shared" si="144"/>
        <v>2011</v>
      </c>
      <c r="T1191" s="8">
        <v>2011</v>
      </c>
      <c r="U1191" s="8">
        <f t="shared" si="145"/>
        <v>11</v>
      </c>
      <c r="V1191" s="7">
        <v>40817</v>
      </c>
      <c r="W1191" t="s">
        <v>1485</v>
      </c>
      <c r="X1191" s="2">
        <v>1.302</v>
      </c>
      <c r="Y1191" s="6">
        <f t="shared" si="146"/>
        <v>3.4756146392247937E-2</v>
      </c>
      <c r="AA1191">
        <v>223077</v>
      </c>
      <c r="AB1191">
        <v>23475</v>
      </c>
      <c r="AC1191">
        <v>15221598</v>
      </c>
      <c r="AD1191" t="s">
        <v>2</v>
      </c>
      <c r="AE1191">
        <v>106</v>
      </c>
      <c r="AF1191">
        <v>4</v>
      </c>
      <c r="AH1191" t="s">
        <v>17141</v>
      </c>
      <c r="AI1191" t="s">
        <v>17140</v>
      </c>
      <c r="AJ1191" t="s">
        <v>17139</v>
      </c>
      <c r="AK1191" t="s">
        <v>17138</v>
      </c>
      <c r="AL1191">
        <v>28</v>
      </c>
      <c r="AM1191" s="5">
        <f t="shared" si="147"/>
        <v>2.5454545454545454</v>
      </c>
      <c r="AN1191" s="4">
        <f t="shared" si="148"/>
        <v>3.8552889745619772E-3</v>
      </c>
      <c r="AO1191" s="3"/>
      <c r="AP1191">
        <v>0</v>
      </c>
      <c r="AR1191" t="s">
        <v>1</v>
      </c>
      <c r="AT1191" s="2">
        <v>2.714</v>
      </c>
      <c r="AU1191" s="1">
        <f t="shared" si="149"/>
        <v>2.5485889166942148</v>
      </c>
      <c r="AV1191" s="1">
        <f t="shared" si="150"/>
        <v>1.9305717683404957</v>
      </c>
      <c r="AW1191" s="1">
        <f t="shared" si="151"/>
        <v>1.3125546199867766</v>
      </c>
    </row>
    <row r="1192" spans="1:49" x14ac:dyDescent="0.2">
      <c r="A1192">
        <v>1190</v>
      </c>
      <c r="B1192" t="s">
        <v>17137</v>
      </c>
      <c r="C1192" t="s">
        <v>17136</v>
      </c>
      <c r="F1192" t="s">
        <v>17135</v>
      </c>
      <c r="G1192" t="s">
        <v>6</v>
      </c>
      <c r="H1192" t="s">
        <v>5</v>
      </c>
      <c r="I1192" t="s">
        <v>17134</v>
      </c>
      <c r="J1192" t="s">
        <v>17133</v>
      </c>
      <c r="K1192" t="s">
        <v>17132</v>
      </c>
      <c r="L1192" t="s">
        <v>17131</v>
      </c>
      <c r="M1192" t="s">
        <v>2154</v>
      </c>
      <c r="N1192">
        <v>4</v>
      </c>
      <c r="O1192" t="s">
        <v>17130</v>
      </c>
      <c r="P1192" t="s">
        <v>17129</v>
      </c>
      <c r="Q1192" t="s">
        <v>17128</v>
      </c>
      <c r="R1192" s="7">
        <v>40817</v>
      </c>
      <c r="S1192" s="8">
        <f t="shared" si="144"/>
        <v>2011</v>
      </c>
      <c r="T1192" s="8">
        <v>2011</v>
      </c>
      <c r="U1192" s="8">
        <f t="shared" si="145"/>
        <v>11</v>
      </c>
      <c r="V1192" s="7">
        <v>40817</v>
      </c>
      <c r="W1192" t="s">
        <v>1754</v>
      </c>
      <c r="X1192" s="2">
        <v>0.66700000000000004</v>
      </c>
      <c r="Y1192" s="6">
        <f t="shared" si="146"/>
        <v>1.7805184058087078E-2</v>
      </c>
      <c r="AA1192">
        <v>14341948</v>
      </c>
      <c r="AB1192">
        <v>25256</v>
      </c>
      <c r="AC1192">
        <v>10990682</v>
      </c>
      <c r="AD1192" t="s">
        <v>2</v>
      </c>
      <c r="AF1192">
        <v>30</v>
      </c>
      <c r="AH1192" t="s">
        <v>17127</v>
      </c>
      <c r="AI1192" t="s">
        <v>17126</v>
      </c>
      <c r="AJ1192" t="s">
        <v>17125</v>
      </c>
      <c r="AK1192" t="s">
        <v>17124</v>
      </c>
      <c r="AL1192">
        <v>74</v>
      </c>
      <c r="AM1192" s="5">
        <f t="shared" si="147"/>
        <v>6.7272727272727275</v>
      </c>
      <c r="AN1192" s="4">
        <f t="shared" si="148"/>
        <v>1.0188978004199512E-2</v>
      </c>
      <c r="AO1192" s="3"/>
      <c r="AP1192">
        <v>0</v>
      </c>
      <c r="AR1192" t="s">
        <v>1</v>
      </c>
      <c r="AT1192" s="2" t="s">
        <v>0</v>
      </c>
      <c r="AU1192" s="1">
        <f t="shared" si="149"/>
        <v>1.552032224192081</v>
      </c>
      <c r="AV1192" s="1">
        <f t="shared" si="150"/>
        <v>1.3997081031143295</v>
      </c>
      <c r="AW1192" s="1">
        <f t="shared" si="151"/>
        <v>1.2473839820365782</v>
      </c>
    </row>
    <row r="1193" spans="1:49" x14ac:dyDescent="0.2">
      <c r="A1193">
        <v>1191</v>
      </c>
      <c r="B1193" t="s">
        <v>17123</v>
      </c>
      <c r="C1193" t="s">
        <v>17122</v>
      </c>
      <c r="D1193" t="s">
        <v>17121</v>
      </c>
      <c r="F1193" t="s">
        <v>17120</v>
      </c>
      <c r="G1193" t="s">
        <v>6</v>
      </c>
      <c r="H1193" t="s">
        <v>5</v>
      </c>
      <c r="I1193" t="s">
        <v>17119</v>
      </c>
      <c r="J1193" t="s">
        <v>17118</v>
      </c>
      <c r="K1193" t="s">
        <v>17117</v>
      </c>
      <c r="L1193" t="s">
        <v>17116</v>
      </c>
      <c r="M1193" t="s">
        <v>277</v>
      </c>
      <c r="N1193">
        <v>7</v>
      </c>
      <c r="O1193" t="s">
        <v>17115</v>
      </c>
      <c r="P1193" t="s">
        <v>17114</v>
      </c>
      <c r="Q1193" t="s">
        <v>17113</v>
      </c>
      <c r="R1193" s="7">
        <v>40817</v>
      </c>
      <c r="S1193" s="8">
        <f t="shared" si="144"/>
        <v>2011</v>
      </c>
      <c r="T1193" s="8">
        <v>2011</v>
      </c>
      <c r="U1193" s="8">
        <f t="shared" si="145"/>
        <v>11</v>
      </c>
      <c r="V1193" s="7">
        <v>40817</v>
      </c>
      <c r="W1193" t="s">
        <v>1683</v>
      </c>
      <c r="X1193" s="2">
        <v>0.65600000000000003</v>
      </c>
      <c r="Y1193" s="6">
        <f t="shared" si="146"/>
        <v>1.751154534048744E-2</v>
      </c>
      <c r="AA1193">
        <v>9203796</v>
      </c>
      <c r="AB1193">
        <v>20344</v>
      </c>
      <c r="AD1193" t="s">
        <v>2</v>
      </c>
      <c r="AE1193">
        <v>86</v>
      </c>
      <c r="AF1193" s="9">
        <v>44509</v>
      </c>
      <c r="AH1193" t="s">
        <v>17112</v>
      </c>
      <c r="AI1193" t="s">
        <v>17111</v>
      </c>
      <c r="AJ1193" t="s">
        <v>17110</v>
      </c>
      <c r="AK1193" t="s">
        <v>17109</v>
      </c>
      <c r="AL1193">
        <v>2</v>
      </c>
      <c r="AM1193" s="5">
        <f t="shared" si="147"/>
        <v>0.18181818181818182</v>
      </c>
      <c r="AN1193" s="4">
        <f t="shared" si="148"/>
        <v>2.753777838972841E-4</v>
      </c>
      <c r="AO1193" s="3"/>
      <c r="AP1193">
        <v>0</v>
      </c>
      <c r="AQ1193" t="s">
        <v>2518</v>
      </c>
      <c r="AR1193" t="s">
        <v>1</v>
      </c>
      <c r="AS1193" t="s">
        <v>2517</v>
      </c>
      <c r="AT1193" s="2">
        <v>1.4530000000000001</v>
      </c>
      <c r="AU1193" s="1">
        <f t="shared" si="149"/>
        <v>1.2340695073510393</v>
      </c>
      <c r="AV1193" s="1">
        <f t="shared" si="150"/>
        <v>0.88934615621923618</v>
      </c>
      <c r="AW1193" s="1">
        <f t="shared" si="151"/>
        <v>0.5446228050874331</v>
      </c>
    </row>
    <row r="1194" spans="1:49" x14ac:dyDescent="0.2">
      <c r="A1194">
        <v>1192</v>
      </c>
      <c r="B1194" t="s">
        <v>17108</v>
      </c>
      <c r="C1194" t="s">
        <v>17107</v>
      </c>
      <c r="F1194" t="s">
        <v>17106</v>
      </c>
      <c r="G1194" t="s">
        <v>6</v>
      </c>
      <c r="H1194" t="s">
        <v>5</v>
      </c>
      <c r="I1194" t="s">
        <v>17105</v>
      </c>
      <c r="J1194" t="s">
        <v>17104</v>
      </c>
      <c r="K1194" t="s">
        <v>17103</v>
      </c>
      <c r="L1194" t="s">
        <v>17102</v>
      </c>
      <c r="M1194" t="s">
        <v>17101</v>
      </c>
      <c r="N1194">
        <v>3</v>
      </c>
      <c r="O1194" t="s">
        <v>17100</v>
      </c>
      <c r="P1194" t="s">
        <v>17099</v>
      </c>
      <c r="Q1194" t="s">
        <v>17098</v>
      </c>
      <c r="R1194" s="7">
        <v>40817</v>
      </c>
      <c r="S1194" s="8">
        <f t="shared" si="144"/>
        <v>2011</v>
      </c>
      <c r="T1194" s="8">
        <v>2011</v>
      </c>
      <c r="U1194" s="8">
        <f t="shared" si="145"/>
        <v>11</v>
      </c>
      <c r="V1194" s="7">
        <v>40817</v>
      </c>
      <c r="W1194" t="s">
        <v>17097</v>
      </c>
      <c r="X1194" s="2">
        <v>0.437</v>
      </c>
      <c r="Y1194" s="6">
        <f t="shared" si="146"/>
        <v>1.1665465417367396E-2</v>
      </c>
      <c r="AA1194">
        <v>1700839</v>
      </c>
      <c r="AB1194">
        <v>21445</v>
      </c>
      <c r="AD1194" t="s">
        <v>2</v>
      </c>
      <c r="AE1194">
        <v>67</v>
      </c>
      <c r="AF1194">
        <v>7</v>
      </c>
      <c r="AH1194" t="s">
        <v>17096</v>
      </c>
      <c r="AI1194" t="s">
        <v>17095</v>
      </c>
      <c r="AJ1194" t="s">
        <v>17094</v>
      </c>
      <c r="AK1194" t="s">
        <v>17093</v>
      </c>
      <c r="AL1194">
        <v>15</v>
      </c>
      <c r="AM1194" s="5">
        <f t="shared" si="147"/>
        <v>1.3636363636363635</v>
      </c>
      <c r="AN1194" s="4">
        <f t="shared" si="148"/>
        <v>2.0653333792296307E-3</v>
      </c>
      <c r="AO1194" s="3"/>
      <c r="AP1194">
        <v>0</v>
      </c>
      <c r="AR1194" t="s">
        <v>1</v>
      </c>
      <c r="AT1194" s="2">
        <v>2.87</v>
      </c>
      <c r="AU1194" s="1">
        <f t="shared" si="149"/>
        <v>0.87854258059260648</v>
      </c>
      <c r="AV1194" s="1">
        <f t="shared" si="150"/>
        <v>0.68653993982985129</v>
      </c>
      <c r="AW1194" s="1">
        <f t="shared" si="151"/>
        <v>0.49453729906709604</v>
      </c>
    </row>
    <row r="1195" spans="1:49" x14ac:dyDescent="0.2">
      <c r="A1195">
        <v>1193</v>
      </c>
      <c r="B1195" t="s">
        <v>17092</v>
      </c>
      <c r="C1195" t="s">
        <v>17091</v>
      </c>
      <c r="F1195" t="s">
        <v>17090</v>
      </c>
      <c r="G1195" t="s">
        <v>6</v>
      </c>
      <c r="H1195" t="s">
        <v>5</v>
      </c>
      <c r="I1195" t="s">
        <v>17089</v>
      </c>
      <c r="J1195">
        <v>60033154</v>
      </c>
      <c r="K1195" t="s">
        <v>1245</v>
      </c>
      <c r="L1195" t="s">
        <v>164</v>
      </c>
      <c r="M1195" t="s">
        <v>101</v>
      </c>
      <c r="N1195">
        <v>2</v>
      </c>
      <c r="O1195" t="s">
        <v>17088</v>
      </c>
      <c r="P1195" t="s">
        <v>17087</v>
      </c>
      <c r="Q1195" t="s">
        <v>1244</v>
      </c>
      <c r="R1195" s="7">
        <v>40817</v>
      </c>
      <c r="S1195" s="8">
        <f t="shared" si="144"/>
        <v>2011</v>
      </c>
      <c r="T1195" s="8">
        <v>2011</v>
      </c>
      <c r="U1195" s="8">
        <f t="shared" si="145"/>
        <v>11</v>
      </c>
      <c r="V1195" s="7">
        <v>40817</v>
      </c>
      <c r="W1195" t="s">
        <v>411</v>
      </c>
      <c r="X1195" s="2">
        <v>0.42</v>
      </c>
      <c r="Y1195" s="6">
        <f t="shared" si="146"/>
        <v>1.1211660126531593E-2</v>
      </c>
      <c r="AA1195">
        <v>15308669</v>
      </c>
      <c r="AB1195">
        <v>17543</v>
      </c>
      <c r="AC1195">
        <v>15308677</v>
      </c>
      <c r="AD1195" t="s">
        <v>2</v>
      </c>
      <c r="AE1195">
        <v>11</v>
      </c>
      <c r="AF1195">
        <v>10</v>
      </c>
      <c r="AH1195" t="s">
        <v>1675</v>
      </c>
      <c r="AI1195" t="s">
        <v>17086</v>
      </c>
      <c r="AJ1195" t="s">
        <v>17085</v>
      </c>
      <c r="AK1195" t="s">
        <v>17084</v>
      </c>
      <c r="AL1195">
        <v>2</v>
      </c>
      <c r="AM1195" s="5">
        <f t="shared" si="147"/>
        <v>0.18181818181818182</v>
      </c>
      <c r="AN1195" s="4">
        <f t="shared" si="148"/>
        <v>2.753777838972841E-4</v>
      </c>
      <c r="AO1195" s="3"/>
      <c r="AP1195">
        <v>0</v>
      </c>
      <c r="AR1195" t="s">
        <v>1</v>
      </c>
      <c r="AT1195" s="2" t="s">
        <v>0</v>
      </c>
      <c r="AU1195" s="1">
        <f t="shared" si="149"/>
        <v>0.79307754237412986</v>
      </c>
      <c r="AV1195" s="1">
        <f t="shared" si="150"/>
        <v>0.57435189552144383</v>
      </c>
      <c r="AW1195" s="1">
        <f t="shared" si="151"/>
        <v>0.35562624866875764</v>
      </c>
    </row>
    <row r="1196" spans="1:49" x14ac:dyDescent="0.2">
      <c r="A1196">
        <v>1194</v>
      </c>
      <c r="B1196" t="s">
        <v>17083</v>
      </c>
      <c r="C1196" t="s">
        <v>17082</v>
      </c>
      <c r="F1196" t="s">
        <v>17081</v>
      </c>
      <c r="G1196" t="s">
        <v>6</v>
      </c>
      <c r="H1196" t="s">
        <v>5</v>
      </c>
      <c r="I1196" t="s">
        <v>17080</v>
      </c>
      <c r="J1196">
        <v>60000221</v>
      </c>
      <c r="K1196" t="s">
        <v>2477</v>
      </c>
      <c r="L1196" t="s">
        <v>2476</v>
      </c>
      <c r="M1196" t="s">
        <v>17</v>
      </c>
      <c r="N1196">
        <v>2</v>
      </c>
      <c r="O1196" t="s">
        <v>17079</v>
      </c>
      <c r="P1196" t="s">
        <v>17078</v>
      </c>
      <c r="Q1196" t="s">
        <v>16949</v>
      </c>
      <c r="R1196" s="7">
        <v>40817</v>
      </c>
      <c r="S1196" s="8">
        <f t="shared" si="144"/>
        <v>2011</v>
      </c>
      <c r="T1196" s="8">
        <v>2011</v>
      </c>
      <c r="U1196" s="8">
        <f t="shared" si="145"/>
        <v>11</v>
      </c>
      <c r="V1196" s="7">
        <v>40817</v>
      </c>
      <c r="W1196" t="s">
        <v>237</v>
      </c>
      <c r="X1196" s="2">
        <v>1.218</v>
      </c>
      <c r="Y1196" s="6">
        <f t="shared" si="146"/>
        <v>3.2513814366941618E-2</v>
      </c>
      <c r="AA1196">
        <v>189448</v>
      </c>
      <c r="AB1196">
        <v>15107</v>
      </c>
      <c r="AD1196" t="s">
        <v>2</v>
      </c>
      <c r="AE1196">
        <v>57</v>
      </c>
      <c r="AF1196">
        <v>10</v>
      </c>
      <c r="AG1196">
        <v>6034748</v>
      </c>
      <c r="AH1196" t="s">
        <v>17077</v>
      </c>
      <c r="AI1196" t="s">
        <v>17076</v>
      </c>
      <c r="AJ1196" t="s">
        <v>17075</v>
      </c>
      <c r="AK1196" t="s">
        <v>17074</v>
      </c>
      <c r="AL1196">
        <v>29</v>
      </c>
      <c r="AM1196" s="5">
        <f t="shared" si="147"/>
        <v>2.6363636363636362</v>
      </c>
      <c r="AN1196" s="4">
        <f t="shared" si="148"/>
        <v>3.9929778665106193E-3</v>
      </c>
      <c r="AO1196" s="3"/>
      <c r="AP1196">
        <v>0</v>
      </c>
      <c r="AR1196" t="s">
        <v>17073</v>
      </c>
      <c r="AT1196" s="2" t="s">
        <v>0</v>
      </c>
      <c r="AU1196" s="1">
        <f t="shared" si="149"/>
        <v>2.3957563416812317</v>
      </c>
      <c r="AV1196" s="1">
        <f t="shared" si="150"/>
        <v>1.8253396116726119</v>
      </c>
      <c r="AW1196" s="1">
        <f t="shared" si="151"/>
        <v>1.2549228816639917</v>
      </c>
    </row>
    <row r="1197" spans="1:49" x14ac:dyDescent="0.2">
      <c r="A1197">
        <v>1195</v>
      </c>
      <c r="B1197" t="s">
        <v>17072</v>
      </c>
      <c r="C1197" t="s">
        <v>17071</v>
      </c>
      <c r="F1197" t="s">
        <v>17070</v>
      </c>
      <c r="G1197" t="s">
        <v>6</v>
      </c>
      <c r="H1197" t="s">
        <v>5</v>
      </c>
      <c r="I1197" t="s">
        <v>726</v>
      </c>
      <c r="J1197">
        <v>60020697</v>
      </c>
      <c r="K1197" t="s">
        <v>1685</v>
      </c>
      <c r="L1197" t="s">
        <v>1684</v>
      </c>
      <c r="M1197" t="s">
        <v>60</v>
      </c>
      <c r="N1197">
        <v>7</v>
      </c>
      <c r="O1197" t="s">
        <v>17069</v>
      </c>
      <c r="P1197" t="s">
        <v>17068</v>
      </c>
      <c r="Q1197" t="s">
        <v>17067</v>
      </c>
      <c r="R1197" s="7">
        <v>40817</v>
      </c>
      <c r="S1197" s="8">
        <f t="shared" si="144"/>
        <v>2011</v>
      </c>
      <c r="T1197" s="8">
        <v>2011</v>
      </c>
      <c r="U1197" s="8">
        <f t="shared" si="145"/>
        <v>11</v>
      </c>
      <c r="V1197" s="7">
        <v>40817</v>
      </c>
      <c r="W1197" t="s">
        <v>396</v>
      </c>
      <c r="X1197" s="2">
        <v>0.34799999999999998</v>
      </c>
      <c r="Y1197" s="6">
        <f t="shared" si="146"/>
        <v>9.2896612476976049E-3</v>
      </c>
      <c r="AA1197" t="s">
        <v>395</v>
      </c>
      <c r="AB1197">
        <v>27432</v>
      </c>
      <c r="AC1197">
        <v>17413540</v>
      </c>
      <c r="AD1197" t="s">
        <v>2</v>
      </c>
      <c r="AE1197">
        <v>28</v>
      </c>
      <c r="AF1197">
        <v>10</v>
      </c>
      <c r="AG1197">
        <v>105202</v>
      </c>
      <c r="AI1197" t="s">
        <v>17066</v>
      </c>
      <c r="AK1197" t="s">
        <v>17065</v>
      </c>
      <c r="AL1197">
        <v>2</v>
      </c>
      <c r="AM1197" s="5">
        <f t="shared" si="147"/>
        <v>0.18181818181818182</v>
      </c>
      <c r="AN1197" s="4">
        <f t="shared" si="148"/>
        <v>2.753777838972841E-4</v>
      </c>
      <c r="AO1197" s="3"/>
      <c r="AP1197">
        <v>0</v>
      </c>
      <c r="AR1197" t="s">
        <v>1</v>
      </c>
      <c r="AT1197" s="2">
        <v>1.4830000000000001</v>
      </c>
      <c r="AU1197" s="1">
        <f t="shared" si="149"/>
        <v>0.65853762085575085</v>
      </c>
      <c r="AV1197" s="1">
        <f t="shared" si="150"/>
        <v>0.47825195157974443</v>
      </c>
      <c r="AW1197" s="1">
        <f t="shared" si="151"/>
        <v>0.29796628230373801</v>
      </c>
    </row>
    <row r="1198" spans="1:49" x14ac:dyDescent="0.2">
      <c r="A1198">
        <v>1196</v>
      </c>
      <c r="B1198" t="s">
        <v>17064</v>
      </c>
      <c r="C1198" t="s">
        <v>17063</v>
      </c>
      <c r="F1198" t="s">
        <v>17062</v>
      </c>
      <c r="G1198" t="s">
        <v>6</v>
      </c>
      <c r="H1198" t="s">
        <v>5</v>
      </c>
      <c r="I1198" t="s">
        <v>17061</v>
      </c>
      <c r="J1198" t="s">
        <v>17060</v>
      </c>
      <c r="K1198" t="s">
        <v>17059</v>
      </c>
      <c r="L1198" t="s">
        <v>17058</v>
      </c>
      <c r="M1198" t="s">
        <v>476</v>
      </c>
      <c r="N1198">
        <v>3</v>
      </c>
      <c r="O1198" t="s">
        <v>17057</v>
      </c>
      <c r="P1198" t="s">
        <v>17056</v>
      </c>
      <c r="Q1198" t="s">
        <v>17055</v>
      </c>
      <c r="R1198" s="7">
        <v>40817</v>
      </c>
      <c r="S1198" s="8">
        <f t="shared" si="144"/>
        <v>2011</v>
      </c>
      <c r="T1198" s="8">
        <v>2011</v>
      </c>
      <c r="U1198" s="8">
        <f t="shared" si="145"/>
        <v>11</v>
      </c>
      <c r="V1198" s="7">
        <v>40817</v>
      </c>
      <c r="W1198" t="s">
        <v>563</v>
      </c>
      <c r="X1198" s="2">
        <v>0.63900000000000001</v>
      </c>
      <c r="Y1198" s="6">
        <f t="shared" si="146"/>
        <v>1.7057740049651639E-2</v>
      </c>
      <c r="AA1198">
        <v>15694445</v>
      </c>
      <c r="AB1198">
        <v>4000151803</v>
      </c>
      <c r="AD1198" t="s">
        <v>2</v>
      </c>
      <c r="AE1198">
        <v>9</v>
      </c>
      <c r="AF1198">
        <v>5</v>
      </c>
      <c r="AH1198" t="s">
        <v>17054</v>
      </c>
      <c r="AI1198" t="s">
        <v>17053</v>
      </c>
      <c r="AK1198" t="s">
        <v>17052</v>
      </c>
      <c r="AL1198">
        <v>24</v>
      </c>
      <c r="AM1198" s="5">
        <f t="shared" si="147"/>
        <v>2.1818181818181817</v>
      </c>
      <c r="AN1198" s="4">
        <f t="shared" si="148"/>
        <v>3.3045334067674089E-3</v>
      </c>
      <c r="AO1198" s="3"/>
      <c r="AP1198">
        <v>0</v>
      </c>
      <c r="AR1198" t="s">
        <v>1</v>
      </c>
      <c r="AT1198" s="2">
        <v>2.0329999999999999</v>
      </c>
      <c r="AU1198" s="1">
        <f t="shared" si="149"/>
        <v>1.2931778056786369</v>
      </c>
      <c r="AV1198" s="1">
        <f t="shared" si="150"/>
        <v>1.0181136728209523</v>
      </c>
      <c r="AW1198" s="1">
        <f t="shared" si="151"/>
        <v>0.74304953996326784</v>
      </c>
    </row>
    <row r="1199" spans="1:49" x14ac:dyDescent="0.2">
      <c r="A1199">
        <v>1197</v>
      </c>
      <c r="B1199" t="s">
        <v>17051</v>
      </c>
      <c r="C1199" t="s">
        <v>17050</v>
      </c>
      <c r="F1199" t="s">
        <v>17049</v>
      </c>
      <c r="G1199" t="s">
        <v>6</v>
      </c>
      <c r="H1199" t="s">
        <v>5</v>
      </c>
      <c r="I1199" t="s">
        <v>17048</v>
      </c>
      <c r="J1199" t="s">
        <v>17047</v>
      </c>
      <c r="K1199" t="s">
        <v>17046</v>
      </c>
      <c r="L1199" t="s">
        <v>17045</v>
      </c>
      <c r="M1199" t="s">
        <v>17044</v>
      </c>
      <c r="N1199">
        <v>2</v>
      </c>
      <c r="O1199" t="s">
        <v>17043</v>
      </c>
      <c r="P1199" t="s">
        <v>17042</v>
      </c>
      <c r="Q1199" t="s">
        <v>17041</v>
      </c>
      <c r="R1199" s="7">
        <v>40817</v>
      </c>
      <c r="S1199" s="8">
        <f t="shared" si="144"/>
        <v>2011</v>
      </c>
      <c r="T1199" s="8">
        <v>2011</v>
      </c>
      <c r="U1199" s="8">
        <f t="shared" si="145"/>
        <v>11</v>
      </c>
      <c r="V1199" s="7">
        <v>40817</v>
      </c>
      <c r="W1199" t="s">
        <v>1816</v>
      </c>
      <c r="X1199" s="2">
        <v>3.5459999999999998</v>
      </c>
      <c r="Y1199" s="6">
        <f t="shared" si="146"/>
        <v>9.4658444782573875E-2</v>
      </c>
      <c r="AA1199">
        <v>670049</v>
      </c>
      <c r="AB1199">
        <v>26769</v>
      </c>
      <c r="AD1199" t="s">
        <v>2</v>
      </c>
      <c r="AE1199">
        <v>196</v>
      </c>
      <c r="AF1199">
        <v>2</v>
      </c>
      <c r="AG1199">
        <v>16</v>
      </c>
      <c r="AI1199" t="s">
        <v>17040</v>
      </c>
      <c r="AJ1199" t="s">
        <v>17039</v>
      </c>
      <c r="AK1199" t="s">
        <v>17038</v>
      </c>
      <c r="AL1199">
        <v>5</v>
      </c>
      <c r="AM1199" s="5">
        <f t="shared" si="147"/>
        <v>0.45454545454545453</v>
      </c>
      <c r="AN1199" s="4">
        <f t="shared" si="148"/>
        <v>6.8844445974321016E-4</v>
      </c>
      <c r="AO1199" s="3"/>
      <c r="AP1199">
        <v>0</v>
      </c>
      <c r="AR1199" t="s">
        <v>1</v>
      </c>
      <c r="AT1199" s="2" t="s">
        <v>0</v>
      </c>
      <c r="AU1199" s="1">
        <f t="shared" si="149"/>
        <v>6.646744468572467</v>
      </c>
      <c r="AV1199" s="1">
        <f t="shared" si="150"/>
        <v>4.7673444621158545</v>
      </c>
      <c r="AW1199" s="1">
        <f t="shared" si="151"/>
        <v>2.8879444556592406</v>
      </c>
    </row>
    <row r="1200" spans="1:49" x14ac:dyDescent="0.2">
      <c r="A1200">
        <v>1198</v>
      </c>
      <c r="B1200" t="s">
        <v>17037</v>
      </c>
      <c r="C1200" t="s">
        <v>17036</v>
      </c>
      <c r="F1200" t="s">
        <v>17035</v>
      </c>
      <c r="G1200" t="s">
        <v>6</v>
      </c>
      <c r="H1200" t="s">
        <v>5</v>
      </c>
      <c r="I1200" t="s">
        <v>17034</v>
      </c>
      <c r="J1200">
        <v>60021859</v>
      </c>
      <c r="K1200" t="s">
        <v>453</v>
      </c>
      <c r="L1200" t="s">
        <v>452</v>
      </c>
      <c r="M1200" t="s">
        <v>148</v>
      </c>
      <c r="N1200">
        <v>3</v>
      </c>
      <c r="O1200" t="s">
        <v>17033</v>
      </c>
      <c r="P1200" t="s">
        <v>17032</v>
      </c>
      <c r="Q1200" t="s">
        <v>1442</v>
      </c>
      <c r="R1200" s="7">
        <v>40817</v>
      </c>
      <c r="S1200" s="8">
        <f t="shared" si="144"/>
        <v>2011</v>
      </c>
      <c r="T1200" s="8">
        <v>2011</v>
      </c>
      <c r="U1200" s="8">
        <f t="shared" si="145"/>
        <v>11</v>
      </c>
      <c r="V1200" s="7">
        <v>40817</v>
      </c>
      <c r="W1200" t="s">
        <v>465</v>
      </c>
      <c r="X1200" s="2">
        <v>1.137</v>
      </c>
      <c r="Y1200" s="6">
        <f t="shared" si="146"/>
        <v>3.0351565628253384E-2</v>
      </c>
      <c r="AA1200">
        <v>189251</v>
      </c>
      <c r="AB1200">
        <v>17336</v>
      </c>
      <c r="AD1200" t="s">
        <v>2</v>
      </c>
      <c r="AE1200">
        <v>47</v>
      </c>
      <c r="AF1200">
        <v>4</v>
      </c>
      <c r="AG1200">
        <v>6034678</v>
      </c>
      <c r="AH1200" t="s">
        <v>17031</v>
      </c>
      <c r="AI1200" t="s">
        <v>17030</v>
      </c>
      <c r="AK1200" t="s">
        <v>17029</v>
      </c>
      <c r="AL1200">
        <v>8</v>
      </c>
      <c r="AM1200" s="5">
        <f t="shared" si="147"/>
        <v>0.72727272727272729</v>
      </c>
      <c r="AN1200" s="4">
        <f t="shared" si="148"/>
        <v>1.1015111355891364E-3</v>
      </c>
      <c r="AO1200" s="3"/>
      <c r="AP1200">
        <v>0</v>
      </c>
      <c r="AR1200" t="s">
        <v>1</v>
      </c>
      <c r="AT1200" s="2" t="s">
        <v>0</v>
      </c>
      <c r="AU1200" s="1">
        <f t="shared" si="149"/>
        <v>2.1576549280454107</v>
      </c>
      <c r="AV1200" s="1">
        <f t="shared" si="150"/>
        <v>1.572653838192126</v>
      </c>
      <c r="AW1200" s="1">
        <f t="shared" si="151"/>
        <v>0.98765274833884109</v>
      </c>
    </row>
    <row r="1201" spans="1:49" x14ac:dyDescent="0.2">
      <c r="A1201">
        <v>1199</v>
      </c>
      <c r="B1201" t="s">
        <v>17028</v>
      </c>
      <c r="C1201" t="s">
        <v>17027</v>
      </c>
      <c r="F1201" t="s">
        <v>17026</v>
      </c>
      <c r="G1201" t="s">
        <v>6</v>
      </c>
      <c r="H1201" t="s">
        <v>5</v>
      </c>
      <c r="I1201" t="s">
        <v>1646</v>
      </c>
      <c r="J1201">
        <v>60027561</v>
      </c>
      <c r="K1201" t="s">
        <v>17025</v>
      </c>
      <c r="L1201" t="s">
        <v>2233</v>
      </c>
      <c r="M1201" t="s">
        <v>17</v>
      </c>
      <c r="N1201">
        <v>2</v>
      </c>
      <c r="O1201" t="s">
        <v>17024</v>
      </c>
      <c r="P1201" t="s">
        <v>17023</v>
      </c>
      <c r="Q1201" t="s">
        <v>17022</v>
      </c>
      <c r="R1201" s="7">
        <v>40817</v>
      </c>
      <c r="S1201" s="8">
        <f t="shared" si="144"/>
        <v>2011</v>
      </c>
      <c r="T1201" s="8">
        <v>2011</v>
      </c>
      <c r="U1201" s="8">
        <f t="shared" si="145"/>
        <v>11</v>
      </c>
      <c r="V1201" s="7">
        <v>40817</v>
      </c>
      <c r="W1201" t="s">
        <v>237</v>
      </c>
      <c r="X1201" s="2">
        <v>1.218</v>
      </c>
      <c r="Y1201" s="6">
        <f t="shared" si="146"/>
        <v>3.2513814366941618E-2</v>
      </c>
      <c r="AA1201">
        <v>189448</v>
      </c>
      <c r="AB1201">
        <v>15107</v>
      </c>
      <c r="AD1201" t="s">
        <v>2</v>
      </c>
      <c r="AE1201">
        <v>57</v>
      </c>
      <c r="AF1201">
        <v>10</v>
      </c>
      <c r="AG1201">
        <v>6034759</v>
      </c>
      <c r="AH1201" t="s">
        <v>17021</v>
      </c>
      <c r="AI1201" t="s">
        <v>17020</v>
      </c>
      <c r="AJ1201" t="s">
        <v>17019</v>
      </c>
      <c r="AK1201" t="s">
        <v>17018</v>
      </c>
      <c r="AL1201">
        <v>15</v>
      </c>
      <c r="AM1201" s="5">
        <f t="shared" si="147"/>
        <v>1.3636363636363635</v>
      </c>
      <c r="AN1201" s="4">
        <f t="shared" si="148"/>
        <v>2.0653333792296307E-3</v>
      </c>
      <c r="AO1201" s="3"/>
      <c r="AP1201">
        <v>0</v>
      </c>
      <c r="AQ1201" t="s">
        <v>197</v>
      </c>
      <c r="AR1201" t="s">
        <v>17017</v>
      </c>
      <c r="AS1201" t="s">
        <v>196</v>
      </c>
      <c r="AT1201" s="2" t="s">
        <v>0</v>
      </c>
      <c r="AU1201" s="1">
        <f t="shared" si="149"/>
        <v>2.337927007062802</v>
      </c>
      <c r="AV1201" s="1">
        <f t="shared" si="150"/>
        <v>1.7289573873085624</v>
      </c>
      <c r="AW1201" s="1">
        <f t="shared" si="151"/>
        <v>1.1199877675543226</v>
      </c>
    </row>
    <row r="1202" spans="1:49" x14ac:dyDescent="0.2">
      <c r="A1202">
        <v>1200</v>
      </c>
      <c r="B1202" t="s">
        <v>17016</v>
      </c>
      <c r="C1202" t="s">
        <v>17015</v>
      </c>
      <c r="F1202" t="s">
        <v>17014</v>
      </c>
      <c r="G1202" t="s">
        <v>6</v>
      </c>
      <c r="H1202" t="s">
        <v>5</v>
      </c>
      <c r="I1202" t="s">
        <v>17013</v>
      </c>
      <c r="J1202">
        <v>60103653</v>
      </c>
      <c r="K1202" t="s">
        <v>208</v>
      </c>
      <c r="L1202" t="s">
        <v>207</v>
      </c>
      <c r="M1202" t="s">
        <v>206</v>
      </c>
      <c r="N1202">
        <v>5</v>
      </c>
      <c r="O1202" t="s">
        <v>17012</v>
      </c>
      <c r="P1202" t="s">
        <v>17011</v>
      </c>
      <c r="Q1202" t="s">
        <v>2431</v>
      </c>
      <c r="R1202" s="7">
        <v>40817</v>
      </c>
      <c r="S1202" s="8">
        <f t="shared" si="144"/>
        <v>2011</v>
      </c>
      <c r="T1202" s="8">
        <v>2011</v>
      </c>
      <c r="U1202" s="8">
        <f t="shared" si="145"/>
        <v>11</v>
      </c>
      <c r="V1202" s="7">
        <v>40817</v>
      </c>
      <c r="W1202" t="s">
        <v>237</v>
      </c>
      <c r="X1202" s="2">
        <v>1.218</v>
      </c>
      <c r="Y1202" s="6">
        <f t="shared" si="146"/>
        <v>3.2513814366941618E-2</v>
      </c>
      <c r="AA1202">
        <v>189448</v>
      </c>
      <c r="AB1202">
        <v>15107</v>
      </c>
      <c r="AD1202" t="s">
        <v>2</v>
      </c>
      <c r="AE1202">
        <v>57</v>
      </c>
      <c r="AF1202">
        <v>10</v>
      </c>
      <c r="AG1202">
        <v>6034738</v>
      </c>
      <c r="AH1202" t="s">
        <v>17010</v>
      </c>
      <c r="AI1202" t="s">
        <v>17009</v>
      </c>
      <c r="AJ1202" t="s">
        <v>17008</v>
      </c>
      <c r="AK1202" t="s">
        <v>17007</v>
      </c>
      <c r="AL1202">
        <v>28</v>
      </c>
      <c r="AM1202" s="5">
        <f t="shared" si="147"/>
        <v>2.5454545454545454</v>
      </c>
      <c r="AN1202" s="4">
        <f t="shared" si="148"/>
        <v>3.8552889745619772E-3</v>
      </c>
      <c r="AO1202" s="3"/>
      <c r="AP1202">
        <v>0</v>
      </c>
      <c r="AR1202" t="s">
        <v>1</v>
      </c>
      <c r="AS1202" t="s">
        <v>1456</v>
      </c>
      <c r="AT1202" s="2" t="s">
        <v>0</v>
      </c>
      <c r="AU1202" s="1">
        <f t="shared" si="149"/>
        <v>2.3916256749227727</v>
      </c>
      <c r="AV1202" s="1">
        <f t="shared" si="150"/>
        <v>1.8184551670751798</v>
      </c>
      <c r="AW1202" s="1">
        <f t="shared" si="151"/>
        <v>1.2452846592275868</v>
      </c>
    </row>
    <row r="1203" spans="1:49" x14ac:dyDescent="0.2">
      <c r="A1203">
        <v>1201</v>
      </c>
      <c r="B1203" t="s">
        <v>17006</v>
      </c>
      <c r="C1203" t="s">
        <v>17005</v>
      </c>
      <c r="F1203" t="s">
        <v>17004</v>
      </c>
      <c r="G1203" t="s">
        <v>6</v>
      </c>
      <c r="H1203" t="s">
        <v>5</v>
      </c>
      <c r="I1203" t="s">
        <v>17003</v>
      </c>
      <c r="J1203" t="s">
        <v>17002</v>
      </c>
      <c r="K1203" t="s">
        <v>17001</v>
      </c>
      <c r="L1203" t="s">
        <v>17000</v>
      </c>
      <c r="M1203" t="s">
        <v>117</v>
      </c>
      <c r="N1203">
        <v>4</v>
      </c>
      <c r="O1203" t="s">
        <v>16999</v>
      </c>
      <c r="P1203" t="s">
        <v>16998</v>
      </c>
      <c r="Q1203" t="s">
        <v>16997</v>
      </c>
      <c r="R1203" s="7">
        <v>40817</v>
      </c>
      <c r="S1203" s="8">
        <f t="shared" si="144"/>
        <v>2011</v>
      </c>
      <c r="T1203" s="8">
        <v>2011</v>
      </c>
      <c r="U1203" s="8">
        <f t="shared" si="145"/>
        <v>11</v>
      </c>
      <c r="V1203" s="7">
        <v>40817</v>
      </c>
      <c r="W1203" t="s">
        <v>237</v>
      </c>
      <c r="X1203" s="2">
        <v>1.218</v>
      </c>
      <c r="Y1203" s="6">
        <f t="shared" si="146"/>
        <v>3.2513814366941618E-2</v>
      </c>
      <c r="AA1203">
        <v>189448</v>
      </c>
      <c r="AB1203">
        <v>15107</v>
      </c>
      <c r="AD1203" t="s">
        <v>2</v>
      </c>
      <c r="AE1203">
        <v>57</v>
      </c>
      <c r="AF1203">
        <v>10</v>
      </c>
      <c r="AG1203">
        <v>6034710</v>
      </c>
      <c r="AH1203" t="s">
        <v>16996</v>
      </c>
      <c r="AI1203" t="s">
        <v>16995</v>
      </c>
      <c r="AJ1203" t="s">
        <v>16994</v>
      </c>
      <c r="AK1203" t="s">
        <v>16993</v>
      </c>
      <c r="AL1203">
        <v>1</v>
      </c>
      <c r="AM1203" s="5">
        <f t="shared" si="147"/>
        <v>9.0909090909090912E-2</v>
      </c>
      <c r="AN1203" s="4">
        <f t="shared" si="148"/>
        <v>1.3768889194864205E-4</v>
      </c>
      <c r="AO1203" s="3"/>
      <c r="AP1203">
        <v>0</v>
      </c>
      <c r="AR1203" t="s">
        <v>1</v>
      </c>
      <c r="AT1203" s="2" t="s">
        <v>0</v>
      </c>
      <c r="AU1203" s="1">
        <f t="shared" si="149"/>
        <v>2.2800976724443722</v>
      </c>
      <c r="AV1203" s="1">
        <f t="shared" si="150"/>
        <v>1.6325751629445131</v>
      </c>
      <c r="AW1203" s="1">
        <f t="shared" si="151"/>
        <v>0.98505265344465343</v>
      </c>
    </row>
    <row r="1204" spans="1:49" x14ac:dyDescent="0.2">
      <c r="A1204">
        <v>1202</v>
      </c>
      <c r="B1204" t="s">
        <v>16992</v>
      </c>
      <c r="C1204" t="s">
        <v>16991</v>
      </c>
      <c r="F1204" t="s">
        <v>16990</v>
      </c>
      <c r="G1204" t="s">
        <v>6</v>
      </c>
      <c r="H1204" t="s">
        <v>5</v>
      </c>
      <c r="I1204" t="s">
        <v>16989</v>
      </c>
      <c r="J1204">
        <v>60014237</v>
      </c>
      <c r="K1204" t="s">
        <v>900</v>
      </c>
      <c r="L1204" t="s">
        <v>74</v>
      </c>
      <c r="M1204" t="s">
        <v>73</v>
      </c>
      <c r="N1204">
        <v>4</v>
      </c>
      <c r="O1204" t="s">
        <v>16988</v>
      </c>
      <c r="P1204" t="s">
        <v>16987</v>
      </c>
      <c r="Q1204" t="s">
        <v>16986</v>
      </c>
      <c r="R1204" s="7">
        <v>40817</v>
      </c>
      <c r="S1204" s="8">
        <f t="shared" si="144"/>
        <v>2011</v>
      </c>
      <c r="T1204" s="8">
        <v>2011</v>
      </c>
      <c r="U1204" s="8">
        <f t="shared" si="145"/>
        <v>11</v>
      </c>
      <c r="V1204" s="7">
        <v>40817</v>
      </c>
      <c r="W1204" t="s">
        <v>1131</v>
      </c>
      <c r="X1204" s="2">
        <v>0.29499999999999998</v>
      </c>
      <c r="Y1204" s="6">
        <f t="shared" si="146"/>
        <v>7.8748565174448087E-3</v>
      </c>
      <c r="AA1204">
        <v>12256463</v>
      </c>
      <c r="AB1204">
        <v>24783</v>
      </c>
      <c r="AD1204" t="s">
        <v>2</v>
      </c>
      <c r="AE1204">
        <v>33</v>
      </c>
      <c r="AF1204">
        <v>5</v>
      </c>
      <c r="AH1204" t="s">
        <v>16985</v>
      </c>
      <c r="AI1204" t="s">
        <v>16984</v>
      </c>
      <c r="AJ1204" t="s">
        <v>16983</v>
      </c>
      <c r="AK1204" t="s">
        <v>16982</v>
      </c>
      <c r="AL1204">
        <v>6</v>
      </c>
      <c r="AM1204" s="5">
        <f t="shared" si="147"/>
        <v>0.54545454545454541</v>
      </c>
      <c r="AN1204" s="4">
        <f t="shared" si="148"/>
        <v>8.2613335169185224E-4</v>
      </c>
      <c r="AO1204" s="3"/>
      <c r="AP1204">
        <v>0</v>
      </c>
      <c r="AR1204" t="s">
        <v>1</v>
      </c>
      <c r="AT1204" s="2">
        <v>1.347</v>
      </c>
      <c r="AU1204" s="1">
        <f t="shared" si="149"/>
        <v>0.57602395677189211</v>
      </c>
      <c r="AV1204" s="1">
        <f t="shared" si="150"/>
        <v>0.43504949345683308</v>
      </c>
      <c r="AW1204" s="1">
        <f t="shared" si="151"/>
        <v>0.29407503014177389</v>
      </c>
    </row>
    <row r="1205" spans="1:49" x14ac:dyDescent="0.2">
      <c r="A1205">
        <v>1203</v>
      </c>
      <c r="B1205" t="s">
        <v>16981</v>
      </c>
      <c r="C1205" t="s">
        <v>16980</v>
      </c>
      <c r="F1205" t="s">
        <v>16979</v>
      </c>
      <c r="G1205" t="s">
        <v>6</v>
      </c>
      <c r="H1205" t="s">
        <v>5</v>
      </c>
      <c r="I1205" t="s">
        <v>741</v>
      </c>
      <c r="J1205" t="s">
        <v>16978</v>
      </c>
      <c r="K1205" t="s">
        <v>16977</v>
      </c>
      <c r="L1205" t="s">
        <v>592</v>
      </c>
      <c r="M1205" t="s">
        <v>89</v>
      </c>
      <c r="N1205">
        <v>4</v>
      </c>
      <c r="O1205" t="s">
        <v>16976</v>
      </c>
      <c r="P1205" t="s">
        <v>16975</v>
      </c>
      <c r="Q1205" t="s">
        <v>16974</v>
      </c>
      <c r="R1205" s="7">
        <v>40817</v>
      </c>
      <c r="S1205" s="8">
        <f t="shared" si="144"/>
        <v>2011</v>
      </c>
      <c r="T1205" s="8">
        <v>2011</v>
      </c>
      <c r="U1205" s="8">
        <f t="shared" si="145"/>
        <v>11</v>
      </c>
      <c r="V1205" s="7">
        <v>40817</v>
      </c>
      <c r="W1205" t="s">
        <v>1131</v>
      </c>
      <c r="X1205" s="2">
        <v>0.29499999999999998</v>
      </c>
      <c r="Y1205" s="6">
        <f t="shared" si="146"/>
        <v>7.8748565174448087E-3</v>
      </c>
      <c r="AA1205">
        <v>12256463</v>
      </c>
      <c r="AB1205">
        <v>24783</v>
      </c>
      <c r="AD1205" t="s">
        <v>2</v>
      </c>
      <c r="AE1205">
        <v>33</v>
      </c>
      <c r="AF1205">
        <v>5</v>
      </c>
      <c r="AH1205" t="s">
        <v>16973</v>
      </c>
      <c r="AI1205" t="s">
        <v>16972</v>
      </c>
      <c r="AJ1205" t="s">
        <v>16971</v>
      </c>
      <c r="AK1205" t="s">
        <v>16970</v>
      </c>
      <c r="AL1205">
        <v>3</v>
      </c>
      <c r="AM1205" s="5">
        <f t="shared" si="147"/>
        <v>0.27272727272727271</v>
      </c>
      <c r="AN1205" s="4">
        <f t="shared" si="148"/>
        <v>4.1306667584592612E-4</v>
      </c>
      <c r="AO1205" s="3"/>
      <c r="AP1205">
        <v>0</v>
      </c>
      <c r="AR1205" t="s">
        <v>1</v>
      </c>
      <c r="AT1205" s="2">
        <v>1.347</v>
      </c>
      <c r="AU1205" s="1">
        <f t="shared" si="149"/>
        <v>0.56363195649651432</v>
      </c>
      <c r="AV1205" s="1">
        <f t="shared" si="150"/>
        <v>0.41439615966453675</v>
      </c>
      <c r="AW1205" s="1">
        <f t="shared" si="151"/>
        <v>0.26516036283255906</v>
      </c>
    </row>
    <row r="1206" spans="1:49" x14ac:dyDescent="0.2">
      <c r="A1206">
        <v>1204</v>
      </c>
      <c r="B1206" t="s">
        <v>16969</v>
      </c>
      <c r="C1206" t="s">
        <v>16968</v>
      </c>
      <c r="F1206" t="s">
        <v>16967</v>
      </c>
      <c r="G1206" t="s">
        <v>6</v>
      </c>
      <c r="H1206" t="s">
        <v>5</v>
      </c>
      <c r="I1206" t="s">
        <v>16966</v>
      </c>
      <c r="J1206" t="s">
        <v>16965</v>
      </c>
      <c r="K1206" t="s">
        <v>16964</v>
      </c>
      <c r="L1206" t="s">
        <v>16963</v>
      </c>
      <c r="M1206" t="s">
        <v>89</v>
      </c>
      <c r="N1206">
        <v>4</v>
      </c>
      <c r="O1206" t="s">
        <v>16962</v>
      </c>
      <c r="P1206" t="s">
        <v>16961</v>
      </c>
      <c r="Q1206" t="s">
        <v>16960</v>
      </c>
      <c r="R1206" s="7">
        <v>40817</v>
      </c>
      <c r="S1206" s="8">
        <f t="shared" si="144"/>
        <v>2011</v>
      </c>
      <c r="T1206" s="8">
        <v>2011</v>
      </c>
      <c r="U1206" s="8">
        <f t="shared" si="145"/>
        <v>11</v>
      </c>
      <c r="V1206" s="7">
        <v>40817</v>
      </c>
      <c r="W1206" t="s">
        <v>1131</v>
      </c>
      <c r="X1206" s="2">
        <v>0.29499999999999998</v>
      </c>
      <c r="Y1206" s="6">
        <f t="shared" si="146"/>
        <v>7.8748565174448087E-3</v>
      </c>
      <c r="AA1206">
        <v>12256463</v>
      </c>
      <c r="AB1206">
        <v>24783</v>
      </c>
      <c r="AD1206" t="s">
        <v>2</v>
      </c>
      <c r="AE1206">
        <v>33</v>
      </c>
      <c r="AF1206">
        <v>5</v>
      </c>
      <c r="AH1206" t="s">
        <v>16959</v>
      </c>
      <c r="AI1206" t="s">
        <v>16958</v>
      </c>
      <c r="AJ1206" t="s">
        <v>16957</v>
      </c>
      <c r="AK1206" t="s">
        <v>16956</v>
      </c>
      <c r="AL1206">
        <v>5</v>
      </c>
      <c r="AM1206" s="5">
        <f t="shared" si="147"/>
        <v>0.45454545454545453</v>
      </c>
      <c r="AN1206" s="4">
        <f t="shared" si="148"/>
        <v>6.8844445974321016E-4</v>
      </c>
      <c r="AO1206" s="3"/>
      <c r="AP1206">
        <v>0</v>
      </c>
      <c r="AR1206" t="s">
        <v>1</v>
      </c>
      <c r="AT1206" s="2">
        <v>1.347</v>
      </c>
      <c r="AU1206" s="1">
        <f t="shared" si="149"/>
        <v>0.57189329001343281</v>
      </c>
      <c r="AV1206" s="1">
        <f t="shared" si="150"/>
        <v>0.42816504885940093</v>
      </c>
      <c r="AW1206" s="1">
        <f t="shared" si="151"/>
        <v>0.28443680770536894</v>
      </c>
    </row>
    <row r="1207" spans="1:49" x14ac:dyDescent="0.2">
      <c r="A1207">
        <v>1205</v>
      </c>
      <c r="B1207" t="s">
        <v>16955</v>
      </c>
      <c r="C1207" t="s">
        <v>16954</v>
      </c>
      <c r="F1207" t="s">
        <v>16953</v>
      </c>
      <c r="G1207" t="s">
        <v>6</v>
      </c>
      <c r="H1207" t="s">
        <v>5</v>
      </c>
      <c r="I1207" t="s">
        <v>16952</v>
      </c>
      <c r="J1207">
        <v>60000221</v>
      </c>
      <c r="K1207" t="s">
        <v>2477</v>
      </c>
      <c r="L1207" t="s">
        <v>2476</v>
      </c>
      <c r="M1207" t="s">
        <v>17</v>
      </c>
      <c r="N1207">
        <v>2</v>
      </c>
      <c r="O1207" t="s">
        <v>16951</v>
      </c>
      <c r="P1207" t="s">
        <v>16950</v>
      </c>
      <c r="Q1207" t="s">
        <v>16949</v>
      </c>
      <c r="R1207" s="7">
        <v>40817</v>
      </c>
      <c r="S1207" s="8">
        <f t="shared" si="144"/>
        <v>2011</v>
      </c>
      <c r="T1207" s="8">
        <v>2011</v>
      </c>
      <c r="U1207" s="8">
        <f t="shared" si="145"/>
        <v>11</v>
      </c>
      <c r="V1207" s="7">
        <v>40817</v>
      </c>
      <c r="W1207" t="s">
        <v>154</v>
      </c>
      <c r="X1207" s="2">
        <v>1.6519999999999999</v>
      </c>
      <c r="Y1207" s="6">
        <f t="shared" si="146"/>
        <v>4.409919649769093E-2</v>
      </c>
      <c r="AA1207" t="s">
        <v>153</v>
      </c>
      <c r="AB1207">
        <v>17337</v>
      </c>
      <c r="AD1207" t="s">
        <v>2</v>
      </c>
      <c r="AE1207">
        <v>59</v>
      </c>
      <c r="AF1207">
        <v>10</v>
      </c>
      <c r="AG1207">
        <v>5976384</v>
      </c>
      <c r="AH1207" t="s">
        <v>16948</v>
      </c>
      <c r="AI1207" t="s">
        <v>16947</v>
      </c>
      <c r="AJ1207" t="s">
        <v>16946</v>
      </c>
      <c r="AK1207" t="s">
        <v>16945</v>
      </c>
      <c r="AL1207">
        <v>22</v>
      </c>
      <c r="AM1207" s="5">
        <f t="shared" si="147"/>
        <v>2</v>
      </c>
      <c r="AN1207" s="4">
        <f t="shared" si="148"/>
        <v>3.0291556228701248E-3</v>
      </c>
      <c r="AO1207" s="3"/>
      <c r="AP1207">
        <v>0</v>
      </c>
      <c r="AQ1207" t="s">
        <v>342</v>
      </c>
      <c r="AR1207" t="s">
        <v>1736</v>
      </c>
      <c r="AS1207" t="s">
        <v>341</v>
      </c>
      <c r="AT1207" s="2" t="s">
        <v>0</v>
      </c>
      <c r="AU1207" s="1">
        <f t="shared" si="149"/>
        <v>3.1778184235244686</v>
      </c>
      <c r="AV1207" s="1">
        <f t="shared" si="150"/>
        <v>2.3564176060280526</v>
      </c>
      <c r="AW1207" s="1">
        <f t="shared" si="151"/>
        <v>1.5350167885316366</v>
      </c>
    </row>
    <row r="1208" spans="1:49" x14ac:dyDescent="0.2">
      <c r="A1208">
        <v>1206</v>
      </c>
      <c r="B1208" t="s">
        <v>16944</v>
      </c>
      <c r="C1208" t="s">
        <v>16943</v>
      </c>
      <c r="E1208">
        <v>21862668</v>
      </c>
      <c r="F1208" t="s">
        <v>16942</v>
      </c>
      <c r="G1208" t="s">
        <v>6</v>
      </c>
      <c r="H1208" t="s">
        <v>5</v>
      </c>
      <c r="I1208" t="s">
        <v>16941</v>
      </c>
      <c r="J1208" t="s">
        <v>16940</v>
      </c>
      <c r="K1208" t="s">
        <v>16939</v>
      </c>
      <c r="L1208" t="s">
        <v>16938</v>
      </c>
      <c r="M1208" t="s">
        <v>16937</v>
      </c>
      <c r="N1208">
        <v>10</v>
      </c>
      <c r="O1208" t="s">
        <v>16936</v>
      </c>
      <c r="P1208" t="s">
        <v>16935</v>
      </c>
      <c r="Q1208" t="s">
        <v>16934</v>
      </c>
      <c r="R1208" s="7">
        <v>40817</v>
      </c>
      <c r="S1208" s="8">
        <f t="shared" si="144"/>
        <v>2011</v>
      </c>
      <c r="T1208" s="8">
        <v>2011</v>
      </c>
      <c r="U1208" s="8">
        <f t="shared" si="145"/>
        <v>11</v>
      </c>
      <c r="V1208" s="7">
        <v>40817</v>
      </c>
      <c r="W1208" t="s">
        <v>275</v>
      </c>
      <c r="X1208" s="2">
        <v>3.5539999999999998</v>
      </c>
      <c r="Y1208" s="6">
        <f t="shared" si="146"/>
        <v>9.4872000213555435E-2</v>
      </c>
      <c r="AA1208">
        <v>320889</v>
      </c>
      <c r="AB1208">
        <v>16615</v>
      </c>
      <c r="AC1208">
        <v>15322548</v>
      </c>
      <c r="AD1208" t="s">
        <v>2</v>
      </c>
      <c r="AE1208">
        <v>157</v>
      </c>
      <c r="AF1208">
        <v>2</v>
      </c>
      <c r="AH1208" t="s">
        <v>16933</v>
      </c>
      <c r="AI1208" t="s">
        <v>16932</v>
      </c>
      <c r="AK1208" t="s">
        <v>16931</v>
      </c>
      <c r="AL1208">
        <v>18</v>
      </c>
      <c r="AM1208" s="5">
        <f t="shared" si="147"/>
        <v>1.6363636363636365</v>
      </c>
      <c r="AN1208" s="4">
        <f t="shared" si="148"/>
        <v>2.4784000550755569E-3</v>
      </c>
      <c r="AO1208" s="3"/>
      <c r="AP1208">
        <v>1</v>
      </c>
      <c r="AR1208" t="s">
        <v>1</v>
      </c>
      <c r="AT1208" s="2">
        <v>8.34</v>
      </c>
      <c r="AU1208" s="1">
        <f t="shared" si="149"/>
        <v>6.7153920166011476</v>
      </c>
      <c r="AV1208" s="1">
        <f t="shared" si="150"/>
        <v>4.8675200134315499</v>
      </c>
      <c r="AW1208" s="1">
        <f t="shared" si="151"/>
        <v>3.0196480102619523</v>
      </c>
    </row>
    <row r="1209" spans="1:49" x14ac:dyDescent="0.2">
      <c r="A1209">
        <v>1207</v>
      </c>
      <c r="B1209" t="s">
        <v>16930</v>
      </c>
      <c r="C1209" t="s">
        <v>16929</v>
      </c>
      <c r="F1209" t="s">
        <v>16928</v>
      </c>
      <c r="G1209" t="s">
        <v>6</v>
      </c>
      <c r="H1209" t="s">
        <v>5</v>
      </c>
      <c r="I1209" t="s">
        <v>531</v>
      </c>
      <c r="J1209">
        <v>60003771</v>
      </c>
      <c r="K1209" t="s">
        <v>717</v>
      </c>
      <c r="L1209" t="s">
        <v>716</v>
      </c>
      <c r="M1209" t="s">
        <v>184</v>
      </c>
      <c r="N1209">
        <v>2</v>
      </c>
      <c r="O1209" t="s">
        <v>7616</v>
      </c>
      <c r="P1209" t="s">
        <v>7615</v>
      </c>
      <c r="Q1209" t="s">
        <v>715</v>
      </c>
      <c r="R1209" s="7">
        <v>40817</v>
      </c>
      <c r="S1209" s="8">
        <f t="shared" si="144"/>
        <v>2011</v>
      </c>
      <c r="T1209" s="8">
        <v>2011</v>
      </c>
      <c r="U1209" s="8">
        <f t="shared" si="145"/>
        <v>11</v>
      </c>
      <c r="V1209" s="7">
        <v>40817</v>
      </c>
      <c r="W1209" t="s">
        <v>154</v>
      </c>
      <c r="X1209" s="2">
        <v>1.6519999999999999</v>
      </c>
      <c r="Y1209" s="6">
        <f t="shared" si="146"/>
        <v>4.409919649769093E-2</v>
      </c>
      <c r="AA1209" t="s">
        <v>153</v>
      </c>
      <c r="AB1209">
        <v>17337</v>
      </c>
      <c r="AD1209" t="s">
        <v>2</v>
      </c>
      <c r="AE1209">
        <v>59</v>
      </c>
      <c r="AF1209">
        <v>10</v>
      </c>
      <c r="AG1209">
        <v>5976417</v>
      </c>
      <c r="AH1209" t="s">
        <v>16927</v>
      </c>
      <c r="AI1209" t="s">
        <v>16926</v>
      </c>
      <c r="AJ1209" t="s">
        <v>16925</v>
      </c>
      <c r="AK1209" t="s">
        <v>16924</v>
      </c>
      <c r="AL1209">
        <v>45</v>
      </c>
      <c r="AM1209" s="5">
        <f t="shared" si="147"/>
        <v>4.0909090909090908</v>
      </c>
      <c r="AN1209" s="4">
        <f t="shared" si="148"/>
        <v>6.1960001376888917E-3</v>
      </c>
      <c r="AO1209" s="3"/>
      <c r="AP1209">
        <v>0</v>
      </c>
      <c r="AQ1209" t="s">
        <v>825</v>
      </c>
      <c r="AR1209" t="s">
        <v>16923</v>
      </c>
      <c r="AS1209" t="s">
        <v>824</v>
      </c>
      <c r="AT1209" s="2" t="s">
        <v>0</v>
      </c>
      <c r="AU1209" s="1">
        <f t="shared" si="149"/>
        <v>3.2728237589690319</v>
      </c>
      <c r="AV1209" s="1">
        <f t="shared" si="150"/>
        <v>2.5147598317689908</v>
      </c>
      <c r="AW1209" s="1">
        <f t="shared" si="151"/>
        <v>1.7566959045689501</v>
      </c>
    </row>
    <row r="1210" spans="1:49" x14ac:dyDescent="0.2">
      <c r="A1210">
        <v>1208</v>
      </c>
      <c r="B1210" t="s">
        <v>16922</v>
      </c>
      <c r="C1210" t="s">
        <v>16921</v>
      </c>
      <c r="F1210" t="s">
        <v>16920</v>
      </c>
      <c r="G1210" t="s">
        <v>6</v>
      </c>
      <c r="H1210" t="s">
        <v>5</v>
      </c>
      <c r="I1210" t="s">
        <v>16919</v>
      </c>
      <c r="N1210">
        <v>1</v>
      </c>
      <c r="O1210" t="s">
        <v>16918</v>
      </c>
      <c r="P1210">
        <v>6701333615</v>
      </c>
      <c r="R1210" s="7">
        <v>40817</v>
      </c>
      <c r="S1210" s="8">
        <f t="shared" si="144"/>
        <v>2011</v>
      </c>
      <c r="T1210" s="8">
        <v>2011</v>
      </c>
      <c r="U1210" s="8">
        <f t="shared" si="145"/>
        <v>11</v>
      </c>
      <c r="V1210" s="7">
        <v>40817</v>
      </c>
      <c r="W1210" t="s">
        <v>154</v>
      </c>
      <c r="X1210" s="2">
        <v>1.6519999999999999</v>
      </c>
      <c r="Y1210" s="6">
        <f t="shared" si="146"/>
        <v>4.409919649769093E-2</v>
      </c>
      <c r="AA1210" t="s">
        <v>153</v>
      </c>
      <c r="AB1210">
        <v>17337</v>
      </c>
      <c r="AD1210" t="s">
        <v>2</v>
      </c>
      <c r="AE1210">
        <v>59</v>
      </c>
      <c r="AF1210">
        <v>10</v>
      </c>
      <c r="AG1210">
        <v>5976411</v>
      </c>
      <c r="AH1210" t="s">
        <v>16917</v>
      </c>
      <c r="AI1210" t="s">
        <v>16916</v>
      </c>
      <c r="AJ1210" t="s">
        <v>16915</v>
      </c>
      <c r="AK1210" t="s">
        <v>16914</v>
      </c>
      <c r="AL1210">
        <v>12</v>
      </c>
      <c r="AM1210" s="5">
        <f t="shared" si="147"/>
        <v>1.0909090909090908</v>
      </c>
      <c r="AN1210" s="4">
        <f t="shared" si="148"/>
        <v>1.6522667033837045E-3</v>
      </c>
      <c r="AO1210" s="3"/>
      <c r="AP1210">
        <v>0</v>
      </c>
      <c r="AR1210" t="s">
        <v>1</v>
      </c>
      <c r="AT1210" s="2" t="s">
        <v>0</v>
      </c>
      <c r="AU1210" s="1">
        <f t="shared" si="149"/>
        <v>3.1365117559398761</v>
      </c>
      <c r="AV1210" s="1">
        <f t="shared" si="150"/>
        <v>2.2875731600537317</v>
      </c>
      <c r="AW1210" s="1">
        <f t="shared" si="151"/>
        <v>1.4386345641675871</v>
      </c>
    </row>
    <row r="1211" spans="1:49" x14ac:dyDescent="0.2">
      <c r="A1211">
        <v>1209</v>
      </c>
      <c r="B1211" t="s">
        <v>16913</v>
      </c>
      <c r="C1211" t="s">
        <v>16912</v>
      </c>
      <c r="F1211" t="s">
        <v>16911</v>
      </c>
      <c r="G1211" t="s">
        <v>6</v>
      </c>
      <c r="H1211" t="s">
        <v>5</v>
      </c>
      <c r="I1211" t="s">
        <v>2008</v>
      </c>
      <c r="J1211">
        <v>60010491</v>
      </c>
      <c r="K1211" t="s">
        <v>598</v>
      </c>
      <c r="L1211" t="s">
        <v>597</v>
      </c>
      <c r="M1211" t="s">
        <v>17</v>
      </c>
      <c r="N1211">
        <v>2</v>
      </c>
      <c r="O1211" t="s">
        <v>2007</v>
      </c>
      <c r="P1211" t="s">
        <v>2006</v>
      </c>
      <c r="Q1211" t="s">
        <v>2005</v>
      </c>
      <c r="R1211" s="7">
        <v>40817</v>
      </c>
      <c r="S1211" s="8">
        <f t="shared" si="144"/>
        <v>2011</v>
      </c>
      <c r="T1211" s="8">
        <v>2011</v>
      </c>
      <c r="U1211" s="8">
        <f t="shared" si="145"/>
        <v>11</v>
      </c>
      <c r="V1211" s="7">
        <v>40817</v>
      </c>
      <c r="W1211" t="s">
        <v>154</v>
      </c>
      <c r="X1211" s="2">
        <v>1.6519999999999999</v>
      </c>
      <c r="Y1211" s="6">
        <f t="shared" si="146"/>
        <v>4.409919649769093E-2</v>
      </c>
      <c r="AA1211" t="s">
        <v>153</v>
      </c>
      <c r="AB1211">
        <v>17337</v>
      </c>
      <c r="AD1211" t="s">
        <v>2</v>
      </c>
      <c r="AE1211">
        <v>59</v>
      </c>
      <c r="AF1211">
        <v>10</v>
      </c>
      <c r="AG1211">
        <v>5978207</v>
      </c>
      <c r="AH1211" t="s">
        <v>16910</v>
      </c>
      <c r="AI1211" t="s">
        <v>16909</v>
      </c>
      <c r="AJ1211" t="s">
        <v>16908</v>
      </c>
      <c r="AK1211" t="s">
        <v>16907</v>
      </c>
      <c r="AL1211">
        <v>8</v>
      </c>
      <c r="AM1211" s="5">
        <f t="shared" si="147"/>
        <v>0.72727272727272729</v>
      </c>
      <c r="AN1211" s="4">
        <f t="shared" si="148"/>
        <v>1.1015111355891364E-3</v>
      </c>
      <c r="AO1211" s="3"/>
      <c r="AP1211">
        <v>0</v>
      </c>
      <c r="AR1211" t="s">
        <v>1</v>
      </c>
      <c r="AT1211" s="2" t="s">
        <v>0</v>
      </c>
      <c r="AU1211" s="1">
        <f t="shared" si="149"/>
        <v>3.1199890889060393</v>
      </c>
      <c r="AV1211" s="1">
        <f t="shared" si="150"/>
        <v>2.2600353816640033</v>
      </c>
      <c r="AW1211" s="1">
        <f t="shared" si="151"/>
        <v>1.4000816744219673</v>
      </c>
    </row>
    <row r="1212" spans="1:49" x14ac:dyDescent="0.2">
      <c r="A1212">
        <v>1210</v>
      </c>
      <c r="B1212" t="s">
        <v>16906</v>
      </c>
      <c r="C1212" t="s">
        <v>16905</v>
      </c>
      <c r="F1212" t="s">
        <v>16904</v>
      </c>
      <c r="G1212" t="s">
        <v>6</v>
      </c>
      <c r="H1212" t="s">
        <v>5</v>
      </c>
      <c r="I1212" t="s">
        <v>394</v>
      </c>
      <c r="J1212" t="s">
        <v>16903</v>
      </c>
      <c r="K1212" t="s">
        <v>16902</v>
      </c>
      <c r="L1212" t="s">
        <v>16901</v>
      </c>
      <c r="M1212" t="s">
        <v>16900</v>
      </c>
      <c r="N1212">
        <v>6</v>
      </c>
      <c r="O1212" t="s">
        <v>16899</v>
      </c>
      <c r="P1212" t="s">
        <v>16898</v>
      </c>
      <c r="Q1212" t="s">
        <v>16897</v>
      </c>
      <c r="R1212" s="7">
        <v>40817</v>
      </c>
      <c r="S1212" s="8">
        <f t="shared" si="144"/>
        <v>2011</v>
      </c>
      <c r="T1212" s="8">
        <v>2011</v>
      </c>
      <c r="U1212" s="8">
        <f t="shared" si="145"/>
        <v>11</v>
      </c>
      <c r="V1212" s="7">
        <v>40817</v>
      </c>
      <c r="W1212" t="s">
        <v>154</v>
      </c>
      <c r="X1212" s="2">
        <v>1.6519999999999999</v>
      </c>
      <c r="Y1212" s="6">
        <f t="shared" si="146"/>
        <v>4.409919649769093E-2</v>
      </c>
      <c r="AA1212" t="s">
        <v>153</v>
      </c>
      <c r="AB1212">
        <v>17337</v>
      </c>
      <c r="AD1212" t="s">
        <v>2</v>
      </c>
      <c r="AE1212">
        <v>59</v>
      </c>
      <c r="AF1212">
        <v>10</v>
      </c>
      <c r="AG1212">
        <v>5976381</v>
      </c>
      <c r="AH1212" t="s">
        <v>16896</v>
      </c>
      <c r="AI1212" t="s">
        <v>16895</v>
      </c>
      <c r="AJ1212" t="s">
        <v>16894</v>
      </c>
      <c r="AK1212" t="s">
        <v>16893</v>
      </c>
      <c r="AL1212">
        <v>94</v>
      </c>
      <c r="AM1212" s="5">
        <f t="shared" si="147"/>
        <v>8.545454545454545</v>
      </c>
      <c r="AN1212" s="4">
        <f t="shared" si="148"/>
        <v>1.2942755843172352E-2</v>
      </c>
      <c r="AO1212" s="3"/>
      <c r="AP1212">
        <v>0</v>
      </c>
      <c r="AR1212" t="s">
        <v>1</v>
      </c>
      <c r="AT1212" s="2" t="s">
        <v>0</v>
      </c>
      <c r="AU1212" s="1">
        <f t="shared" si="149"/>
        <v>3.4752264301335356</v>
      </c>
      <c r="AV1212" s="1">
        <f t="shared" si="150"/>
        <v>2.8520976170431642</v>
      </c>
      <c r="AW1212" s="1">
        <f t="shared" si="151"/>
        <v>2.2289688039527924</v>
      </c>
    </row>
    <row r="1213" spans="1:49" x14ac:dyDescent="0.2">
      <c r="A1213">
        <v>1211</v>
      </c>
      <c r="B1213" t="s">
        <v>16892</v>
      </c>
      <c r="C1213" t="s">
        <v>16891</v>
      </c>
      <c r="F1213" t="s">
        <v>16890</v>
      </c>
      <c r="G1213" t="s">
        <v>6</v>
      </c>
      <c r="H1213" t="s">
        <v>5</v>
      </c>
      <c r="I1213" t="s">
        <v>252</v>
      </c>
      <c r="J1213" t="s">
        <v>2034</v>
      </c>
      <c r="K1213" t="s">
        <v>2033</v>
      </c>
      <c r="L1213" t="s">
        <v>2032</v>
      </c>
      <c r="M1213" t="s">
        <v>2031</v>
      </c>
      <c r="N1213">
        <v>2</v>
      </c>
      <c r="O1213" t="s">
        <v>16889</v>
      </c>
      <c r="P1213" t="s">
        <v>16888</v>
      </c>
      <c r="Q1213" t="s">
        <v>16887</v>
      </c>
      <c r="R1213" s="7">
        <v>40817</v>
      </c>
      <c r="S1213" s="8">
        <f t="shared" si="144"/>
        <v>2011</v>
      </c>
      <c r="T1213" s="8">
        <v>2011</v>
      </c>
      <c r="U1213" s="8">
        <f t="shared" si="145"/>
        <v>11</v>
      </c>
      <c r="V1213" s="7">
        <v>40817</v>
      </c>
      <c r="W1213" t="s">
        <v>154</v>
      </c>
      <c r="X1213" s="2">
        <v>1.6519999999999999</v>
      </c>
      <c r="Y1213" s="6">
        <f t="shared" si="146"/>
        <v>4.409919649769093E-2</v>
      </c>
      <c r="AA1213" t="s">
        <v>153</v>
      </c>
      <c r="AB1213">
        <v>17337</v>
      </c>
      <c r="AD1213" t="s">
        <v>2</v>
      </c>
      <c r="AE1213">
        <v>59</v>
      </c>
      <c r="AF1213">
        <v>10</v>
      </c>
      <c r="AG1213">
        <v>5978205</v>
      </c>
      <c r="AH1213" t="s">
        <v>16886</v>
      </c>
      <c r="AI1213" t="s">
        <v>16885</v>
      </c>
      <c r="AJ1213" t="s">
        <v>16884</v>
      </c>
      <c r="AK1213" t="s">
        <v>16883</v>
      </c>
      <c r="AL1213">
        <v>17</v>
      </c>
      <c r="AM1213" s="5">
        <f t="shared" si="147"/>
        <v>1.5454545454545454</v>
      </c>
      <c r="AN1213" s="4">
        <f t="shared" si="148"/>
        <v>2.3407111631269148E-3</v>
      </c>
      <c r="AO1213" s="3"/>
      <c r="AP1213">
        <v>0</v>
      </c>
      <c r="AR1213" t="s">
        <v>1</v>
      </c>
      <c r="AT1213" s="2" t="s">
        <v>0</v>
      </c>
      <c r="AU1213" s="1">
        <f t="shared" si="149"/>
        <v>3.1571650897321724</v>
      </c>
      <c r="AV1213" s="1">
        <f t="shared" si="150"/>
        <v>2.3219953830408926</v>
      </c>
      <c r="AW1213" s="1">
        <f t="shared" si="151"/>
        <v>1.4868256763496119</v>
      </c>
    </row>
    <row r="1214" spans="1:49" x14ac:dyDescent="0.2">
      <c r="A1214">
        <v>1212</v>
      </c>
      <c r="B1214" t="s">
        <v>16882</v>
      </c>
      <c r="C1214" t="s">
        <v>16881</v>
      </c>
      <c r="F1214" t="s">
        <v>16880</v>
      </c>
      <c r="G1214" t="s">
        <v>6</v>
      </c>
      <c r="H1214" t="s">
        <v>5</v>
      </c>
      <c r="I1214" t="s">
        <v>1678</v>
      </c>
      <c r="J1214" t="s">
        <v>16879</v>
      </c>
      <c r="K1214" t="s">
        <v>16878</v>
      </c>
      <c r="L1214" t="s">
        <v>16877</v>
      </c>
      <c r="M1214" t="s">
        <v>23</v>
      </c>
      <c r="N1214">
        <v>3</v>
      </c>
      <c r="O1214" t="s">
        <v>16876</v>
      </c>
      <c r="P1214" t="s">
        <v>16875</v>
      </c>
      <c r="Q1214" t="s">
        <v>16874</v>
      </c>
      <c r="R1214" s="7">
        <v>40817</v>
      </c>
      <c r="S1214" s="8">
        <f t="shared" si="144"/>
        <v>2011</v>
      </c>
      <c r="T1214" s="8">
        <v>2011</v>
      </c>
      <c r="U1214" s="8">
        <f t="shared" si="145"/>
        <v>11</v>
      </c>
      <c r="V1214" s="7">
        <v>40817</v>
      </c>
      <c r="W1214" t="s">
        <v>154</v>
      </c>
      <c r="X1214" s="2">
        <v>1.6519999999999999</v>
      </c>
      <c r="Y1214" s="6">
        <f t="shared" si="146"/>
        <v>4.409919649769093E-2</v>
      </c>
      <c r="AA1214" t="s">
        <v>153</v>
      </c>
      <c r="AB1214">
        <v>17337</v>
      </c>
      <c r="AD1214" t="s">
        <v>2</v>
      </c>
      <c r="AE1214">
        <v>59</v>
      </c>
      <c r="AF1214">
        <v>10</v>
      </c>
      <c r="AG1214">
        <v>5976407</v>
      </c>
      <c r="AH1214" t="s">
        <v>16873</v>
      </c>
      <c r="AI1214" t="s">
        <v>16872</v>
      </c>
      <c r="AJ1214" t="s">
        <v>16871</v>
      </c>
      <c r="AK1214" t="s">
        <v>16870</v>
      </c>
      <c r="AL1214">
        <v>84</v>
      </c>
      <c r="AM1214" s="5">
        <f t="shared" si="147"/>
        <v>7.6363636363636367</v>
      </c>
      <c r="AN1214" s="4">
        <f t="shared" si="148"/>
        <v>1.1565866923685933E-2</v>
      </c>
      <c r="AO1214" s="3"/>
      <c r="AP1214">
        <v>0</v>
      </c>
      <c r="AQ1214" t="s">
        <v>373</v>
      </c>
      <c r="AR1214" t="s">
        <v>16869</v>
      </c>
      <c r="AS1214" t="s">
        <v>372</v>
      </c>
      <c r="AT1214" s="2" t="s">
        <v>0</v>
      </c>
      <c r="AU1214" s="1">
        <f t="shared" si="149"/>
        <v>3.4339197625489435</v>
      </c>
      <c r="AV1214" s="1">
        <f t="shared" si="150"/>
        <v>2.7832531710688433</v>
      </c>
      <c r="AW1214" s="1">
        <f t="shared" si="151"/>
        <v>2.1325865795887431</v>
      </c>
    </row>
    <row r="1215" spans="1:49" x14ac:dyDescent="0.2">
      <c r="A1215">
        <v>1213</v>
      </c>
      <c r="B1215" t="s">
        <v>16868</v>
      </c>
      <c r="C1215" t="s">
        <v>16867</v>
      </c>
      <c r="F1215" t="s">
        <v>16866</v>
      </c>
      <c r="G1215" t="s">
        <v>6</v>
      </c>
      <c r="H1215" t="s">
        <v>5</v>
      </c>
      <c r="I1215" t="s">
        <v>16865</v>
      </c>
      <c r="J1215">
        <v>60010818</v>
      </c>
      <c r="K1215" t="s">
        <v>2617</v>
      </c>
      <c r="L1215" t="s">
        <v>2616</v>
      </c>
      <c r="M1215" t="s">
        <v>184</v>
      </c>
      <c r="N1215">
        <v>2</v>
      </c>
      <c r="O1215" t="s">
        <v>16864</v>
      </c>
      <c r="P1215" t="s">
        <v>16863</v>
      </c>
      <c r="Q1215" t="s">
        <v>16862</v>
      </c>
      <c r="R1215" s="7">
        <v>40817</v>
      </c>
      <c r="S1215" s="8">
        <f t="shared" si="144"/>
        <v>2011</v>
      </c>
      <c r="T1215" s="8">
        <v>2011</v>
      </c>
      <c r="U1215" s="8">
        <f t="shared" si="145"/>
        <v>11</v>
      </c>
      <c r="V1215" s="7">
        <v>40817</v>
      </c>
      <c r="W1215" t="s">
        <v>154</v>
      </c>
      <c r="X1215" s="2">
        <v>1.6519999999999999</v>
      </c>
      <c r="Y1215" s="6">
        <f t="shared" si="146"/>
        <v>4.409919649769093E-2</v>
      </c>
      <c r="AA1215" t="s">
        <v>153</v>
      </c>
      <c r="AB1215">
        <v>17337</v>
      </c>
      <c r="AD1215" t="s">
        <v>2</v>
      </c>
      <c r="AE1215">
        <v>59</v>
      </c>
      <c r="AF1215">
        <v>10</v>
      </c>
      <c r="AG1215">
        <v>5978203</v>
      </c>
      <c r="AH1215" t="s">
        <v>16861</v>
      </c>
      <c r="AI1215" t="s">
        <v>16860</v>
      </c>
      <c r="AJ1215" t="s">
        <v>16859</v>
      </c>
      <c r="AK1215" t="s">
        <v>16858</v>
      </c>
      <c r="AL1215">
        <v>75</v>
      </c>
      <c r="AM1215" s="5">
        <f t="shared" si="147"/>
        <v>6.8181818181818183</v>
      </c>
      <c r="AN1215" s="4">
        <f t="shared" si="148"/>
        <v>1.0326666896148154E-2</v>
      </c>
      <c r="AO1215" s="3"/>
      <c r="AP1215">
        <v>0</v>
      </c>
      <c r="AR1215" t="s">
        <v>1</v>
      </c>
      <c r="AT1215" s="2" t="s">
        <v>0</v>
      </c>
      <c r="AU1215" s="1">
        <f t="shared" si="149"/>
        <v>3.39674376172281</v>
      </c>
      <c r="AV1215" s="1">
        <f t="shared" si="150"/>
        <v>2.721293169691954</v>
      </c>
      <c r="AW1215" s="1">
        <f t="shared" si="151"/>
        <v>2.0458425776610984</v>
      </c>
    </row>
    <row r="1216" spans="1:49" x14ac:dyDescent="0.2">
      <c r="A1216">
        <v>1214</v>
      </c>
      <c r="B1216" t="s">
        <v>16857</v>
      </c>
      <c r="C1216" t="s">
        <v>16856</v>
      </c>
      <c r="F1216" t="s">
        <v>16855</v>
      </c>
      <c r="G1216" t="s">
        <v>6</v>
      </c>
      <c r="H1216" t="s">
        <v>5</v>
      </c>
      <c r="I1216" t="s">
        <v>938</v>
      </c>
      <c r="J1216" t="s">
        <v>16854</v>
      </c>
      <c r="K1216" t="s">
        <v>16853</v>
      </c>
      <c r="L1216" t="s">
        <v>16852</v>
      </c>
      <c r="M1216" t="s">
        <v>16851</v>
      </c>
      <c r="N1216">
        <v>4</v>
      </c>
      <c r="O1216" t="s">
        <v>16850</v>
      </c>
      <c r="P1216" t="s">
        <v>16849</v>
      </c>
      <c r="Q1216" t="s">
        <v>16848</v>
      </c>
      <c r="R1216" s="7">
        <v>40817</v>
      </c>
      <c r="S1216" s="8">
        <f t="shared" si="144"/>
        <v>2011</v>
      </c>
      <c r="T1216" s="8">
        <v>2011</v>
      </c>
      <c r="U1216" s="8">
        <f t="shared" si="145"/>
        <v>11</v>
      </c>
      <c r="V1216" s="7">
        <v>40817</v>
      </c>
      <c r="W1216" t="s">
        <v>154</v>
      </c>
      <c r="X1216" s="2">
        <v>1.6519999999999999</v>
      </c>
      <c r="Y1216" s="6">
        <f t="shared" si="146"/>
        <v>4.409919649769093E-2</v>
      </c>
      <c r="AA1216" t="s">
        <v>153</v>
      </c>
      <c r="AB1216">
        <v>17337</v>
      </c>
      <c r="AD1216" t="s">
        <v>2</v>
      </c>
      <c r="AE1216">
        <v>59</v>
      </c>
      <c r="AF1216">
        <v>10</v>
      </c>
      <c r="AG1216">
        <v>5976394</v>
      </c>
      <c r="AH1216" t="s">
        <v>16847</v>
      </c>
      <c r="AI1216" t="s">
        <v>16846</v>
      </c>
      <c r="AJ1216" t="s">
        <v>16845</v>
      </c>
      <c r="AK1216" t="s">
        <v>16844</v>
      </c>
      <c r="AL1216">
        <v>74</v>
      </c>
      <c r="AM1216" s="5">
        <f t="shared" si="147"/>
        <v>6.7272727272727275</v>
      </c>
      <c r="AN1216" s="4">
        <f t="shared" si="148"/>
        <v>1.0188978004199512E-2</v>
      </c>
      <c r="AO1216" s="3"/>
      <c r="AP1216">
        <v>0</v>
      </c>
      <c r="AR1216" t="s">
        <v>1</v>
      </c>
      <c r="AT1216" s="2" t="s">
        <v>0</v>
      </c>
      <c r="AU1216" s="1">
        <f t="shared" si="149"/>
        <v>3.39261309496435</v>
      </c>
      <c r="AV1216" s="1">
        <f t="shared" si="150"/>
        <v>2.7144087250945219</v>
      </c>
      <c r="AW1216" s="1">
        <f t="shared" si="151"/>
        <v>2.0362043552246933</v>
      </c>
    </row>
    <row r="1217" spans="1:49" x14ac:dyDescent="0.2">
      <c r="A1217">
        <v>1215</v>
      </c>
      <c r="B1217" t="s">
        <v>16843</v>
      </c>
      <c r="C1217" t="s">
        <v>16842</v>
      </c>
      <c r="F1217" t="s">
        <v>16841</v>
      </c>
      <c r="G1217" t="s">
        <v>6</v>
      </c>
      <c r="H1217" t="s">
        <v>5</v>
      </c>
      <c r="I1217" t="s">
        <v>1934</v>
      </c>
      <c r="J1217">
        <v>60017818</v>
      </c>
      <c r="K1217" t="s">
        <v>1933</v>
      </c>
      <c r="L1217" t="s">
        <v>1460</v>
      </c>
      <c r="M1217" t="s">
        <v>73</v>
      </c>
      <c r="N1217">
        <v>1</v>
      </c>
      <c r="O1217" t="s">
        <v>2405</v>
      </c>
      <c r="P1217">
        <v>55222365500</v>
      </c>
      <c r="Q1217">
        <v>60017818</v>
      </c>
      <c r="R1217" s="7">
        <v>40817</v>
      </c>
      <c r="S1217" s="8">
        <f t="shared" si="144"/>
        <v>2011</v>
      </c>
      <c r="T1217" s="8">
        <v>2011</v>
      </c>
      <c r="U1217" s="8">
        <f t="shared" si="145"/>
        <v>11</v>
      </c>
      <c r="V1217" s="7">
        <v>40817</v>
      </c>
      <c r="W1217" t="s">
        <v>154</v>
      </c>
      <c r="X1217" s="2">
        <v>1.6519999999999999</v>
      </c>
      <c r="Y1217" s="6">
        <f t="shared" si="146"/>
        <v>4.409919649769093E-2</v>
      </c>
      <c r="AA1217" t="s">
        <v>153</v>
      </c>
      <c r="AB1217">
        <v>17337</v>
      </c>
      <c r="AD1217" t="s">
        <v>2</v>
      </c>
      <c r="AE1217">
        <v>59</v>
      </c>
      <c r="AF1217">
        <v>10</v>
      </c>
      <c r="AG1217">
        <v>5976408</v>
      </c>
      <c r="AH1217" t="s">
        <v>16840</v>
      </c>
      <c r="AI1217" t="s">
        <v>16839</v>
      </c>
      <c r="AJ1217" t="s">
        <v>16838</v>
      </c>
      <c r="AK1217" t="s">
        <v>16837</v>
      </c>
      <c r="AL1217">
        <v>28</v>
      </c>
      <c r="AM1217" s="5">
        <f t="shared" si="147"/>
        <v>2.5454545454545454</v>
      </c>
      <c r="AN1217" s="4">
        <f t="shared" si="148"/>
        <v>3.8552889745619772E-3</v>
      </c>
      <c r="AO1217" s="3"/>
      <c r="AP1217">
        <v>0</v>
      </c>
      <c r="AQ1217" t="s">
        <v>16836</v>
      </c>
      <c r="AR1217" t="s">
        <v>1</v>
      </c>
      <c r="AS1217" t="s">
        <v>16835</v>
      </c>
      <c r="AT1217" s="2" t="s">
        <v>0</v>
      </c>
      <c r="AU1217" s="1">
        <f t="shared" si="149"/>
        <v>3.2026024240752244</v>
      </c>
      <c r="AV1217" s="1">
        <f t="shared" si="150"/>
        <v>2.3977242736126456</v>
      </c>
      <c r="AW1217" s="1">
        <f t="shared" si="151"/>
        <v>1.5928461231500664</v>
      </c>
    </row>
    <row r="1218" spans="1:49" x14ac:dyDescent="0.2">
      <c r="A1218">
        <v>1216</v>
      </c>
      <c r="B1218" t="s">
        <v>16834</v>
      </c>
      <c r="C1218" t="s">
        <v>16833</v>
      </c>
      <c r="F1218" t="s">
        <v>16832</v>
      </c>
      <c r="G1218" t="s">
        <v>6</v>
      </c>
      <c r="H1218" t="s">
        <v>5</v>
      </c>
      <c r="I1218" t="s">
        <v>16831</v>
      </c>
      <c r="J1218" t="s">
        <v>16830</v>
      </c>
      <c r="K1218" t="s">
        <v>16829</v>
      </c>
      <c r="L1218" t="s">
        <v>16828</v>
      </c>
      <c r="M1218" t="s">
        <v>14</v>
      </c>
      <c r="N1218">
        <v>6</v>
      </c>
      <c r="O1218" t="s">
        <v>16827</v>
      </c>
      <c r="P1218" t="s">
        <v>16826</v>
      </c>
      <c r="Q1218" t="s">
        <v>16825</v>
      </c>
      <c r="R1218" s="7">
        <v>40817</v>
      </c>
      <c r="S1218" s="8">
        <f t="shared" ref="S1218:S1281" si="152">YEAR(R1218)</f>
        <v>2011</v>
      </c>
      <c r="T1218" s="8">
        <v>2011</v>
      </c>
      <c r="U1218" s="8">
        <f t="shared" ref="U1218:U1281" si="153">2022-T1218</f>
        <v>11</v>
      </c>
      <c r="V1218" s="7">
        <v>40817</v>
      </c>
      <c r="W1218" t="s">
        <v>154</v>
      </c>
      <c r="X1218" s="2">
        <v>1.6519999999999999</v>
      </c>
      <c r="Y1218" s="6">
        <f t="shared" ref="Y1218:Y1281" si="154">(X1218-$Z$4)/($Z$3-$Z$4)</f>
        <v>4.409919649769093E-2</v>
      </c>
      <c r="AA1218" t="s">
        <v>153</v>
      </c>
      <c r="AB1218">
        <v>17337</v>
      </c>
      <c r="AD1218" t="s">
        <v>2</v>
      </c>
      <c r="AE1218">
        <v>59</v>
      </c>
      <c r="AF1218">
        <v>10</v>
      </c>
      <c r="AG1218">
        <v>5977014</v>
      </c>
      <c r="AH1218" t="s">
        <v>16824</v>
      </c>
      <c r="AI1218" t="s">
        <v>16823</v>
      </c>
      <c r="AJ1218" t="s">
        <v>16822</v>
      </c>
      <c r="AK1218" t="s">
        <v>16821</v>
      </c>
      <c r="AL1218">
        <v>15</v>
      </c>
      <c r="AM1218" s="5">
        <f t="shared" ref="AM1218:AM1281" si="155">AL1218/U1218</f>
        <v>1.3636363636363635</v>
      </c>
      <c r="AN1218" s="4">
        <f t="shared" ref="AN1218:AN1281" si="156">(AM1218-$AO$4)/($AO$3-$AO$4)</f>
        <v>2.0653333792296307E-3</v>
      </c>
      <c r="AO1218" s="3"/>
      <c r="AP1218">
        <v>0</v>
      </c>
      <c r="AR1218" t="s">
        <v>1</v>
      </c>
      <c r="AT1218" s="2" t="s">
        <v>0</v>
      </c>
      <c r="AU1218" s="1">
        <f t="shared" ref="AU1218:AU1281" si="157">(Y1218*0.7+AN1218*0.3)*100</f>
        <v>3.1489037562152538</v>
      </c>
      <c r="AV1218" s="1">
        <f t="shared" ref="AV1218:AV1281" si="158">(Y1218*0.5+AN1218*0.5)*100</f>
        <v>2.308226493846028</v>
      </c>
      <c r="AW1218" s="1">
        <f t="shared" ref="AW1218:AW1281" si="159">(Y1218*0.3+AN1218*0.7)*100</f>
        <v>1.4675492314768019</v>
      </c>
    </row>
    <row r="1219" spans="1:49" x14ac:dyDescent="0.2">
      <c r="A1219">
        <v>1217</v>
      </c>
      <c r="B1219" t="s">
        <v>16820</v>
      </c>
      <c r="C1219" t="s">
        <v>16819</v>
      </c>
      <c r="F1219" t="s">
        <v>16818</v>
      </c>
      <c r="G1219" t="s">
        <v>6</v>
      </c>
      <c r="H1219" t="s">
        <v>5</v>
      </c>
      <c r="I1219" t="s">
        <v>2140</v>
      </c>
      <c r="J1219" t="s">
        <v>491</v>
      </c>
      <c r="K1219" t="s">
        <v>490</v>
      </c>
      <c r="L1219" t="s">
        <v>489</v>
      </c>
      <c r="M1219" t="s">
        <v>488</v>
      </c>
      <c r="N1219">
        <v>5</v>
      </c>
      <c r="O1219" t="s">
        <v>2139</v>
      </c>
      <c r="P1219" t="s">
        <v>2138</v>
      </c>
      <c r="Q1219" t="s">
        <v>16817</v>
      </c>
      <c r="R1219" s="7">
        <v>40817</v>
      </c>
      <c r="S1219" s="8">
        <f t="shared" si="152"/>
        <v>2011</v>
      </c>
      <c r="T1219" s="8">
        <v>2011</v>
      </c>
      <c r="U1219" s="8">
        <f t="shared" si="153"/>
        <v>11</v>
      </c>
      <c r="V1219" s="7">
        <v>40817</v>
      </c>
      <c r="W1219" t="s">
        <v>154</v>
      </c>
      <c r="X1219" s="2">
        <v>1.6519999999999999</v>
      </c>
      <c r="Y1219" s="6">
        <f t="shared" si="154"/>
        <v>4.409919649769093E-2</v>
      </c>
      <c r="AA1219" t="s">
        <v>153</v>
      </c>
      <c r="AB1219">
        <v>17337</v>
      </c>
      <c r="AD1219" t="s">
        <v>2</v>
      </c>
      <c r="AE1219">
        <v>59</v>
      </c>
      <c r="AF1219">
        <v>10</v>
      </c>
      <c r="AG1219">
        <v>5976386</v>
      </c>
      <c r="AH1219" t="s">
        <v>16816</v>
      </c>
      <c r="AI1219" t="s">
        <v>16815</v>
      </c>
      <c r="AJ1219" t="s">
        <v>16814</v>
      </c>
      <c r="AK1219" t="s">
        <v>16813</v>
      </c>
      <c r="AL1219">
        <v>34</v>
      </c>
      <c r="AM1219" s="5">
        <f t="shared" si="155"/>
        <v>3.0909090909090908</v>
      </c>
      <c r="AN1219" s="4">
        <f t="shared" si="156"/>
        <v>4.6814223262538297E-3</v>
      </c>
      <c r="AO1219" s="3"/>
      <c r="AP1219">
        <v>0</v>
      </c>
      <c r="AR1219" t="s">
        <v>1</v>
      </c>
      <c r="AT1219" s="2" t="s">
        <v>0</v>
      </c>
      <c r="AU1219" s="1">
        <f t="shared" si="157"/>
        <v>3.2273864246259798</v>
      </c>
      <c r="AV1219" s="1">
        <f t="shared" si="158"/>
        <v>2.4390309411972377</v>
      </c>
      <c r="AW1219" s="1">
        <f t="shared" si="159"/>
        <v>1.6506754577684957</v>
      </c>
    </row>
    <row r="1220" spans="1:49" x14ac:dyDescent="0.2">
      <c r="A1220">
        <v>1218</v>
      </c>
      <c r="B1220" t="s">
        <v>16812</v>
      </c>
      <c r="C1220" t="s">
        <v>16811</v>
      </c>
      <c r="F1220" t="s">
        <v>16810</v>
      </c>
      <c r="G1220" t="s">
        <v>6</v>
      </c>
      <c r="H1220" t="s">
        <v>5</v>
      </c>
      <c r="I1220" t="s">
        <v>1890</v>
      </c>
      <c r="J1220">
        <v>60009697</v>
      </c>
      <c r="K1220" t="s">
        <v>103</v>
      </c>
      <c r="L1220" t="s">
        <v>102</v>
      </c>
      <c r="M1220" t="s">
        <v>101</v>
      </c>
      <c r="N1220">
        <v>2</v>
      </c>
      <c r="O1220" t="s">
        <v>16809</v>
      </c>
      <c r="P1220" t="s">
        <v>16808</v>
      </c>
      <c r="Q1220" t="s">
        <v>100</v>
      </c>
      <c r="R1220" s="7">
        <v>40817</v>
      </c>
      <c r="S1220" s="8">
        <f t="shared" si="152"/>
        <v>2011</v>
      </c>
      <c r="T1220" s="8">
        <v>2011</v>
      </c>
      <c r="U1220" s="8">
        <f t="shared" si="153"/>
        <v>11</v>
      </c>
      <c r="V1220" s="7">
        <v>40817</v>
      </c>
      <c r="W1220" t="s">
        <v>154</v>
      </c>
      <c r="X1220" s="2">
        <v>1.6519999999999999</v>
      </c>
      <c r="Y1220" s="6">
        <f t="shared" si="154"/>
        <v>4.409919649769093E-2</v>
      </c>
      <c r="AA1220" t="s">
        <v>153</v>
      </c>
      <c r="AB1220">
        <v>17337</v>
      </c>
      <c r="AD1220" t="s">
        <v>2</v>
      </c>
      <c r="AE1220">
        <v>59</v>
      </c>
      <c r="AF1220">
        <v>10</v>
      </c>
      <c r="AG1220">
        <v>5976405</v>
      </c>
      <c r="AH1220" t="s">
        <v>2409</v>
      </c>
      <c r="AI1220" t="s">
        <v>16807</v>
      </c>
      <c r="AJ1220" t="s">
        <v>16806</v>
      </c>
      <c r="AK1220" t="s">
        <v>16805</v>
      </c>
      <c r="AL1220">
        <v>12</v>
      </c>
      <c r="AM1220" s="5">
        <f t="shared" si="155"/>
        <v>1.0909090909090908</v>
      </c>
      <c r="AN1220" s="4">
        <f t="shared" si="156"/>
        <v>1.6522667033837045E-3</v>
      </c>
      <c r="AO1220" s="3"/>
      <c r="AP1220">
        <v>0</v>
      </c>
      <c r="AQ1220" t="s">
        <v>152</v>
      </c>
      <c r="AR1220" t="s">
        <v>1</v>
      </c>
      <c r="AS1220" t="s">
        <v>151</v>
      </c>
      <c r="AT1220" s="2" t="s">
        <v>0</v>
      </c>
      <c r="AU1220" s="1">
        <f t="shared" si="157"/>
        <v>3.1365117559398761</v>
      </c>
      <c r="AV1220" s="1">
        <f t="shared" si="158"/>
        <v>2.2875731600537317</v>
      </c>
      <c r="AW1220" s="1">
        <f t="shared" si="159"/>
        <v>1.4386345641675871</v>
      </c>
    </row>
    <row r="1221" spans="1:49" x14ac:dyDescent="0.2">
      <c r="A1221">
        <v>1219</v>
      </c>
      <c r="B1221" t="s">
        <v>16804</v>
      </c>
      <c r="C1221" t="s">
        <v>16803</v>
      </c>
      <c r="F1221" t="s">
        <v>16802</v>
      </c>
      <c r="G1221" t="s">
        <v>6</v>
      </c>
      <c r="H1221" t="s">
        <v>5</v>
      </c>
      <c r="I1221" t="s">
        <v>11186</v>
      </c>
      <c r="J1221">
        <v>60005593</v>
      </c>
      <c r="K1221" t="s">
        <v>2326</v>
      </c>
      <c r="L1221" t="s">
        <v>440</v>
      </c>
      <c r="M1221" t="s">
        <v>436</v>
      </c>
      <c r="N1221">
        <v>3</v>
      </c>
      <c r="O1221" t="s">
        <v>16801</v>
      </c>
      <c r="P1221" t="s">
        <v>16800</v>
      </c>
      <c r="Q1221" t="s">
        <v>16799</v>
      </c>
      <c r="R1221" s="7">
        <v>40817</v>
      </c>
      <c r="S1221" s="8">
        <f t="shared" si="152"/>
        <v>2011</v>
      </c>
      <c r="T1221" s="8">
        <v>2011</v>
      </c>
      <c r="U1221" s="8">
        <f t="shared" si="153"/>
        <v>11</v>
      </c>
      <c r="V1221" s="7">
        <v>40817</v>
      </c>
      <c r="W1221" t="s">
        <v>154</v>
      </c>
      <c r="X1221" s="2">
        <v>1.6519999999999999</v>
      </c>
      <c r="Y1221" s="6">
        <f t="shared" si="154"/>
        <v>4.409919649769093E-2</v>
      </c>
      <c r="AA1221" t="s">
        <v>153</v>
      </c>
      <c r="AB1221">
        <v>17337</v>
      </c>
      <c r="AD1221" t="s">
        <v>2</v>
      </c>
      <c r="AE1221">
        <v>59</v>
      </c>
      <c r="AF1221">
        <v>10</v>
      </c>
      <c r="AG1221">
        <v>5976403</v>
      </c>
      <c r="AH1221" t="s">
        <v>16798</v>
      </c>
      <c r="AI1221" t="s">
        <v>16797</v>
      </c>
      <c r="AJ1221" t="s">
        <v>16796</v>
      </c>
      <c r="AK1221" t="s">
        <v>16795</v>
      </c>
      <c r="AL1221">
        <v>1</v>
      </c>
      <c r="AM1221" s="5">
        <f t="shared" si="155"/>
        <v>9.0909090909090912E-2</v>
      </c>
      <c r="AN1221" s="4">
        <f t="shared" si="156"/>
        <v>1.3768889194864205E-4</v>
      </c>
      <c r="AO1221" s="3"/>
      <c r="AP1221">
        <v>0</v>
      </c>
      <c r="AR1221" t="s">
        <v>1</v>
      </c>
      <c r="AT1221" s="2" t="s">
        <v>0</v>
      </c>
      <c r="AU1221" s="1">
        <f t="shared" si="157"/>
        <v>3.0910744215968244</v>
      </c>
      <c r="AV1221" s="1">
        <f t="shared" si="158"/>
        <v>2.2118442694819787</v>
      </c>
      <c r="AW1221" s="1">
        <f t="shared" si="159"/>
        <v>1.3326141173671326</v>
      </c>
    </row>
    <row r="1222" spans="1:49" x14ac:dyDescent="0.2">
      <c r="A1222">
        <v>1220</v>
      </c>
      <c r="B1222" t="s">
        <v>16794</v>
      </c>
      <c r="C1222" t="s">
        <v>16793</v>
      </c>
      <c r="F1222" t="s">
        <v>16792</v>
      </c>
      <c r="G1222" t="s">
        <v>6</v>
      </c>
      <c r="H1222" t="s">
        <v>5</v>
      </c>
      <c r="I1222" t="s">
        <v>16791</v>
      </c>
      <c r="J1222">
        <v>60071031</v>
      </c>
      <c r="K1222" t="s">
        <v>2565</v>
      </c>
      <c r="L1222" t="s">
        <v>2564</v>
      </c>
      <c r="M1222" t="s">
        <v>101</v>
      </c>
      <c r="N1222">
        <v>2</v>
      </c>
      <c r="O1222" t="s">
        <v>16790</v>
      </c>
      <c r="P1222" t="s">
        <v>16789</v>
      </c>
      <c r="Q1222" t="s">
        <v>16788</v>
      </c>
      <c r="R1222" s="7">
        <v>40817</v>
      </c>
      <c r="S1222" s="8">
        <f t="shared" si="152"/>
        <v>2011</v>
      </c>
      <c r="T1222" s="8">
        <v>2011</v>
      </c>
      <c r="U1222" s="8">
        <f t="shared" si="153"/>
        <v>11</v>
      </c>
      <c r="V1222" s="7">
        <v>40817</v>
      </c>
      <c r="W1222" t="s">
        <v>154</v>
      </c>
      <c r="X1222" s="2">
        <v>1.6519999999999999</v>
      </c>
      <c r="Y1222" s="6">
        <f t="shared" si="154"/>
        <v>4.409919649769093E-2</v>
      </c>
      <c r="AA1222" t="s">
        <v>153</v>
      </c>
      <c r="AB1222">
        <v>17337</v>
      </c>
      <c r="AD1222" t="s">
        <v>2</v>
      </c>
      <c r="AE1222">
        <v>59</v>
      </c>
      <c r="AF1222">
        <v>10</v>
      </c>
      <c r="AG1222">
        <v>5976401</v>
      </c>
      <c r="AH1222" t="s">
        <v>16787</v>
      </c>
      <c r="AI1222" t="s">
        <v>16786</v>
      </c>
      <c r="AJ1222" t="s">
        <v>16785</v>
      </c>
      <c r="AK1222" t="s">
        <v>16784</v>
      </c>
      <c r="AL1222">
        <v>11</v>
      </c>
      <c r="AM1222" s="5">
        <f t="shared" si="155"/>
        <v>1</v>
      </c>
      <c r="AN1222" s="4">
        <f t="shared" si="156"/>
        <v>1.5145778114350624E-3</v>
      </c>
      <c r="AO1222" s="3"/>
      <c r="AP1222">
        <v>0</v>
      </c>
      <c r="AR1222" t="s">
        <v>1</v>
      </c>
      <c r="AT1222" s="2" t="s">
        <v>0</v>
      </c>
      <c r="AU1222" s="1">
        <f t="shared" si="157"/>
        <v>3.132381089181417</v>
      </c>
      <c r="AV1222" s="1">
        <f t="shared" si="158"/>
        <v>2.2806887154562996</v>
      </c>
      <c r="AW1222" s="1">
        <f t="shared" si="159"/>
        <v>1.4289963417311822</v>
      </c>
    </row>
    <row r="1223" spans="1:49" x14ac:dyDescent="0.2">
      <c r="A1223">
        <v>1221</v>
      </c>
      <c r="B1223" t="s">
        <v>16783</v>
      </c>
      <c r="C1223" t="s">
        <v>16782</v>
      </c>
      <c r="F1223" t="s">
        <v>16781</v>
      </c>
      <c r="G1223" t="s">
        <v>6</v>
      </c>
      <c r="H1223" t="s">
        <v>5</v>
      </c>
      <c r="I1223" t="s">
        <v>16780</v>
      </c>
      <c r="J1223" t="s">
        <v>16775</v>
      </c>
      <c r="K1223" t="s">
        <v>16779</v>
      </c>
      <c r="L1223" t="s">
        <v>16778</v>
      </c>
      <c r="M1223" t="s">
        <v>2426</v>
      </c>
      <c r="N1223">
        <v>2</v>
      </c>
      <c r="O1223" t="s">
        <v>16777</v>
      </c>
      <c r="P1223" t="s">
        <v>16776</v>
      </c>
      <c r="Q1223" t="s">
        <v>16775</v>
      </c>
      <c r="R1223" s="7">
        <v>40817</v>
      </c>
      <c r="S1223" s="8">
        <f t="shared" si="152"/>
        <v>2011</v>
      </c>
      <c r="T1223" s="8">
        <v>2011</v>
      </c>
      <c r="U1223" s="8">
        <f t="shared" si="153"/>
        <v>11</v>
      </c>
      <c r="V1223" s="7">
        <v>40817</v>
      </c>
      <c r="W1223" t="s">
        <v>154</v>
      </c>
      <c r="X1223" s="2">
        <v>1.6519999999999999</v>
      </c>
      <c r="Y1223" s="6">
        <f t="shared" si="154"/>
        <v>4.409919649769093E-2</v>
      </c>
      <c r="AA1223" t="s">
        <v>153</v>
      </c>
      <c r="AB1223">
        <v>17337</v>
      </c>
      <c r="AD1223" t="s">
        <v>2</v>
      </c>
      <c r="AE1223">
        <v>59</v>
      </c>
      <c r="AF1223">
        <v>10</v>
      </c>
      <c r="AG1223">
        <v>5976385</v>
      </c>
      <c r="AH1223" t="s">
        <v>16774</v>
      </c>
      <c r="AI1223" t="s">
        <v>16773</v>
      </c>
      <c r="AJ1223" t="s">
        <v>16772</v>
      </c>
      <c r="AK1223" t="s">
        <v>16771</v>
      </c>
      <c r="AL1223">
        <v>4</v>
      </c>
      <c r="AM1223" s="5">
        <f t="shared" si="155"/>
        <v>0.36363636363636365</v>
      </c>
      <c r="AN1223" s="4">
        <f t="shared" si="156"/>
        <v>5.5075556779456819E-4</v>
      </c>
      <c r="AO1223" s="3"/>
      <c r="AP1223">
        <v>0</v>
      </c>
      <c r="AQ1223" t="s">
        <v>197</v>
      </c>
      <c r="AR1223" t="s">
        <v>16770</v>
      </c>
      <c r="AS1223" t="s">
        <v>196</v>
      </c>
      <c r="AT1223" s="2" t="s">
        <v>0</v>
      </c>
      <c r="AU1223" s="1">
        <f t="shared" si="157"/>
        <v>3.1034664218722021</v>
      </c>
      <c r="AV1223" s="1">
        <f t="shared" si="158"/>
        <v>2.2324976032742749</v>
      </c>
      <c r="AW1223" s="1">
        <f t="shared" si="159"/>
        <v>1.3615287846763475</v>
      </c>
    </row>
    <row r="1224" spans="1:49" x14ac:dyDescent="0.2">
      <c r="A1224">
        <v>1222</v>
      </c>
      <c r="B1224" t="s">
        <v>16769</v>
      </c>
      <c r="C1224" t="s">
        <v>16768</v>
      </c>
      <c r="F1224" t="s">
        <v>16767</v>
      </c>
      <c r="G1224" t="s">
        <v>6</v>
      </c>
      <c r="H1224" t="s">
        <v>5</v>
      </c>
      <c r="I1224" t="s">
        <v>2312</v>
      </c>
      <c r="J1224" t="s">
        <v>16766</v>
      </c>
      <c r="K1224" t="s">
        <v>16765</v>
      </c>
      <c r="L1224" t="s">
        <v>16764</v>
      </c>
      <c r="M1224" t="s">
        <v>1604</v>
      </c>
      <c r="N1224">
        <v>4</v>
      </c>
      <c r="O1224" t="s">
        <v>16763</v>
      </c>
      <c r="P1224" t="s">
        <v>16762</v>
      </c>
      <c r="Q1224" t="s">
        <v>16761</v>
      </c>
      <c r="R1224" s="7">
        <v>40817</v>
      </c>
      <c r="S1224" s="8">
        <f t="shared" si="152"/>
        <v>2011</v>
      </c>
      <c r="T1224" s="8">
        <v>2011</v>
      </c>
      <c r="U1224" s="8">
        <f t="shared" si="153"/>
        <v>11</v>
      </c>
      <c r="V1224" s="7">
        <v>40817</v>
      </c>
      <c r="W1224" t="s">
        <v>154</v>
      </c>
      <c r="X1224" s="2">
        <v>1.6519999999999999</v>
      </c>
      <c r="Y1224" s="6">
        <f t="shared" si="154"/>
        <v>4.409919649769093E-2</v>
      </c>
      <c r="AA1224" t="s">
        <v>153</v>
      </c>
      <c r="AB1224">
        <v>17337</v>
      </c>
      <c r="AD1224" t="s">
        <v>2</v>
      </c>
      <c r="AE1224">
        <v>59</v>
      </c>
      <c r="AF1224">
        <v>10</v>
      </c>
      <c r="AG1224">
        <v>5977012</v>
      </c>
      <c r="AH1224" t="s">
        <v>16760</v>
      </c>
      <c r="AI1224" t="s">
        <v>16759</v>
      </c>
      <c r="AJ1224" t="s">
        <v>16758</v>
      </c>
      <c r="AK1224" t="s">
        <v>16757</v>
      </c>
      <c r="AL1224">
        <v>43</v>
      </c>
      <c r="AM1224" s="5">
        <f t="shared" si="155"/>
        <v>3.9090909090909092</v>
      </c>
      <c r="AN1224" s="4">
        <f t="shared" si="156"/>
        <v>5.9206223537916084E-3</v>
      </c>
      <c r="AO1224" s="3"/>
      <c r="AP1224">
        <v>0</v>
      </c>
      <c r="AR1224" t="s">
        <v>1</v>
      </c>
      <c r="AT1224" s="2" t="s">
        <v>0</v>
      </c>
      <c r="AU1224" s="1">
        <f t="shared" si="157"/>
        <v>3.2645624254521133</v>
      </c>
      <c r="AV1224" s="1">
        <f t="shared" si="158"/>
        <v>2.500990942574127</v>
      </c>
      <c r="AW1224" s="1">
        <f t="shared" si="159"/>
        <v>1.7374194596961403</v>
      </c>
    </row>
    <row r="1225" spans="1:49" x14ac:dyDescent="0.2">
      <c r="A1225">
        <v>1223</v>
      </c>
      <c r="B1225" t="s">
        <v>16756</v>
      </c>
      <c r="C1225" t="s">
        <v>16755</v>
      </c>
      <c r="F1225" t="s">
        <v>16754</v>
      </c>
      <c r="G1225" t="s">
        <v>6</v>
      </c>
      <c r="H1225" t="s">
        <v>5</v>
      </c>
      <c r="I1225" t="s">
        <v>1732</v>
      </c>
      <c r="J1225">
        <v>60012370</v>
      </c>
      <c r="K1225" t="s">
        <v>1731</v>
      </c>
      <c r="L1225" t="s">
        <v>1730</v>
      </c>
      <c r="M1225" t="s">
        <v>55</v>
      </c>
      <c r="N1225">
        <v>2</v>
      </c>
      <c r="O1225" t="s">
        <v>1729</v>
      </c>
      <c r="P1225" t="s">
        <v>1728</v>
      </c>
      <c r="Q1225" t="s">
        <v>1727</v>
      </c>
      <c r="R1225" s="7">
        <v>40817</v>
      </c>
      <c r="S1225" s="8">
        <f t="shared" si="152"/>
        <v>2011</v>
      </c>
      <c r="T1225" s="8">
        <v>2011</v>
      </c>
      <c r="U1225" s="8">
        <f t="shared" si="153"/>
        <v>11</v>
      </c>
      <c r="V1225" s="7">
        <v>40817</v>
      </c>
      <c r="W1225" t="s">
        <v>154</v>
      </c>
      <c r="X1225" s="2">
        <v>1.6519999999999999</v>
      </c>
      <c r="Y1225" s="6">
        <f t="shared" si="154"/>
        <v>4.409919649769093E-2</v>
      </c>
      <c r="AA1225" t="s">
        <v>153</v>
      </c>
      <c r="AB1225">
        <v>17337</v>
      </c>
      <c r="AD1225" t="s">
        <v>2</v>
      </c>
      <c r="AE1225">
        <v>59</v>
      </c>
      <c r="AF1225">
        <v>10</v>
      </c>
      <c r="AG1225">
        <v>5976380</v>
      </c>
      <c r="AH1225" t="s">
        <v>16753</v>
      </c>
      <c r="AI1225" t="s">
        <v>16752</v>
      </c>
      <c r="AJ1225" t="s">
        <v>16751</v>
      </c>
      <c r="AK1225" t="s">
        <v>16750</v>
      </c>
      <c r="AL1225">
        <v>84</v>
      </c>
      <c r="AM1225" s="5">
        <f t="shared" si="155"/>
        <v>7.6363636363636367</v>
      </c>
      <c r="AN1225" s="4">
        <f t="shared" si="156"/>
        <v>1.1565866923685933E-2</v>
      </c>
      <c r="AO1225" s="3"/>
      <c r="AP1225">
        <v>0</v>
      </c>
      <c r="AQ1225" t="s">
        <v>373</v>
      </c>
      <c r="AR1225" t="s">
        <v>16749</v>
      </c>
      <c r="AS1225" t="s">
        <v>372</v>
      </c>
      <c r="AT1225" s="2" t="s">
        <v>0</v>
      </c>
      <c r="AU1225" s="1">
        <f t="shared" si="157"/>
        <v>3.4339197625489435</v>
      </c>
      <c r="AV1225" s="1">
        <f t="shared" si="158"/>
        <v>2.7832531710688433</v>
      </c>
      <c r="AW1225" s="1">
        <f t="shared" si="159"/>
        <v>2.1325865795887431</v>
      </c>
    </row>
    <row r="1226" spans="1:49" x14ac:dyDescent="0.2">
      <c r="A1226">
        <v>1224</v>
      </c>
      <c r="B1226" t="s">
        <v>16748</v>
      </c>
      <c r="C1226" t="s">
        <v>16747</v>
      </c>
      <c r="F1226" t="s">
        <v>16746</v>
      </c>
      <c r="G1226" t="s">
        <v>6</v>
      </c>
      <c r="H1226" t="s">
        <v>5</v>
      </c>
      <c r="I1226" t="s">
        <v>14832</v>
      </c>
      <c r="J1226" t="s">
        <v>14831</v>
      </c>
      <c r="K1226" t="s">
        <v>14830</v>
      </c>
      <c r="L1226" t="s">
        <v>14829</v>
      </c>
      <c r="M1226" t="s">
        <v>14828</v>
      </c>
      <c r="N1226">
        <v>3</v>
      </c>
      <c r="O1226" t="s">
        <v>16745</v>
      </c>
      <c r="P1226" t="s">
        <v>14826</v>
      </c>
      <c r="Q1226" t="s">
        <v>14825</v>
      </c>
      <c r="R1226" s="7">
        <v>40817</v>
      </c>
      <c r="S1226" s="8">
        <f t="shared" si="152"/>
        <v>2011</v>
      </c>
      <c r="T1226" s="8">
        <v>2011</v>
      </c>
      <c r="U1226" s="8">
        <f t="shared" si="153"/>
        <v>11</v>
      </c>
      <c r="V1226" s="7">
        <v>40817</v>
      </c>
      <c r="W1226" t="s">
        <v>154</v>
      </c>
      <c r="X1226" s="2">
        <v>1.6519999999999999</v>
      </c>
      <c r="Y1226" s="6">
        <f t="shared" si="154"/>
        <v>4.409919649769093E-2</v>
      </c>
      <c r="AA1226" t="s">
        <v>153</v>
      </c>
      <c r="AB1226">
        <v>17337</v>
      </c>
      <c r="AD1226" t="s">
        <v>2</v>
      </c>
      <c r="AE1226">
        <v>59</v>
      </c>
      <c r="AF1226">
        <v>10</v>
      </c>
      <c r="AG1226">
        <v>5976390</v>
      </c>
      <c r="AH1226" t="s">
        <v>16744</v>
      </c>
      <c r="AI1226" t="s">
        <v>16743</v>
      </c>
      <c r="AJ1226" t="s">
        <v>16742</v>
      </c>
      <c r="AK1226" t="s">
        <v>16741</v>
      </c>
      <c r="AL1226">
        <v>21</v>
      </c>
      <c r="AM1226" s="5">
        <f t="shared" si="155"/>
        <v>1.9090909090909092</v>
      </c>
      <c r="AN1226" s="4">
        <f t="shared" si="156"/>
        <v>2.8914667309214831E-3</v>
      </c>
      <c r="AO1226" s="3"/>
      <c r="AP1226">
        <v>0</v>
      </c>
      <c r="AR1226" t="s">
        <v>1</v>
      </c>
      <c r="AT1226" s="2" t="s">
        <v>0</v>
      </c>
      <c r="AU1226" s="1">
        <f t="shared" si="157"/>
        <v>3.1736877567660096</v>
      </c>
      <c r="AV1226" s="1">
        <f t="shared" si="158"/>
        <v>2.349533161430621</v>
      </c>
      <c r="AW1226" s="1">
        <f t="shared" si="159"/>
        <v>1.5253785660952317</v>
      </c>
    </row>
    <row r="1227" spans="1:49" x14ac:dyDescent="0.2">
      <c r="A1227">
        <v>1225</v>
      </c>
      <c r="B1227" t="s">
        <v>16740</v>
      </c>
      <c r="C1227" t="s">
        <v>16739</v>
      </c>
      <c r="F1227" t="s">
        <v>16738</v>
      </c>
      <c r="G1227" t="s">
        <v>6</v>
      </c>
      <c r="H1227" t="s">
        <v>5</v>
      </c>
      <c r="I1227" t="s">
        <v>16737</v>
      </c>
      <c r="J1227" t="s">
        <v>16736</v>
      </c>
      <c r="K1227" t="s">
        <v>16735</v>
      </c>
      <c r="L1227" t="s">
        <v>16734</v>
      </c>
      <c r="M1227" t="s">
        <v>1987</v>
      </c>
      <c r="N1227">
        <v>3</v>
      </c>
      <c r="O1227" t="s">
        <v>16733</v>
      </c>
      <c r="P1227" t="s">
        <v>16732</v>
      </c>
      <c r="Q1227" t="s">
        <v>16731</v>
      </c>
      <c r="R1227" s="7">
        <v>40817</v>
      </c>
      <c r="S1227" s="8">
        <f t="shared" si="152"/>
        <v>2011</v>
      </c>
      <c r="T1227" s="8">
        <v>2011</v>
      </c>
      <c r="U1227" s="8">
        <f t="shared" si="153"/>
        <v>11</v>
      </c>
      <c r="V1227" s="7">
        <v>40817</v>
      </c>
      <c r="W1227" t="s">
        <v>154</v>
      </c>
      <c r="X1227" s="2">
        <v>1.6519999999999999</v>
      </c>
      <c r="Y1227" s="6">
        <f t="shared" si="154"/>
        <v>4.409919649769093E-2</v>
      </c>
      <c r="AA1227" t="s">
        <v>153</v>
      </c>
      <c r="AB1227">
        <v>17337</v>
      </c>
      <c r="AD1227" t="s">
        <v>2</v>
      </c>
      <c r="AE1227">
        <v>59</v>
      </c>
      <c r="AF1227">
        <v>10</v>
      </c>
      <c r="AG1227">
        <v>5976379</v>
      </c>
      <c r="AH1227" t="s">
        <v>16730</v>
      </c>
      <c r="AI1227" t="s">
        <v>16729</v>
      </c>
      <c r="AJ1227" t="s">
        <v>16728</v>
      </c>
      <c r="AK1227" t="s">
        <v>16727</v>
      </c>
      <c r="AL1227">
        <v>2</v>
      </c>
      <c r="AM1227" s="5">
        <f t="shared" si="155"/>
        <v>0.18181818181818182</v>
      </c>
      <c r="AN1227" s="4">
        <f t="shared" si="156"/>
        <v>2.753777838972841E-4</v>
      </c>
      <c r="AO1227" s="3"/>
      <c r="AP1227">
        <v>0</v>
      </c>
      <c r="AR1227" t="s">
        <v>1</v>
      </c>
      <c r="AT1227" s="2" t="s">
        <v>0</v>
      </c>
      <c r="AU1227" s="1">
        <f t="shared" si="157"/>
        <v>3.0952050883552835</v>
      </c>
      <c r="AV1227" s="1">
        <f t="shared" si="158"/>
        <v>2.2187287140794107</v>
      </c>
      <c r="AW1227" s="1">
        <f t="shared" si="159"/>
        <v>1.3422523398035378</v>
      </c>
    </row>
    <row r="1228" spans="1:49" x14ac:dyDescent="0.2">
      <c r="A1228">
        <v>1226</v>
      </c>
      <c r="B1228" t="s">
        <v>16726</v>
      </c>
      <c r="C1228" t="s">
        <v>16725</v>
      </c>
      <c r="F1228" t="s">
        <v>16724</v>
      </c>
      <c r="G1228" t="s">
        <v>6</v>
      </c>
      <c r="H1228" t="s">
        <v>5</v>
      </c>
      <c r="I1228" t="s">
        <v>1444</v>
      </c>
      <c r="J1228">
        <v>60004750</v>
      </c>
      <c r="K1228" t="s">
        <v>1150</v>
      </c>
      <c r="L1228" t="s">
        <v>1443</v>
      </c>
      <c r="M1228" t="s">
        <v>113</v>
      </c>
      <c r="N1228">
        <v>3</v>
      </c>
      <c r="O1228" t="s">
        <v>16723</v>
      </c>
      <c r="P1228" t="s">
        <v>16722</v>
      </c>
      <c r="Q1228" t="s">
        <v>16721</v>
      </c>
      <c r="R1228" s="7">
        <v>40817</v>
      </c>
      <c r="S1228" s="8">
        <f t="shared" si="152"/>
        <v>2011</v>
      </c>
      <c r="T1228" s="8">
        <v>2011</v>
      </c>
      <c r="U1228" s="8">
        <f t="shared" si="153"/>
        <v>11</v>
      </c>
      <c r="V1228" s="7">
        <v>40817</v>
      </c>
      <c r="W1228" t="s">
        <v>154</v>
      </c>
      <c r="X1228" s="2">
        <v>1.6519999999999999</v>
      </c>
      <c r="Y1228" s="6">
        <f t="shared" si="154"/>
        <v>4.409919649769093E-2</v>
      </c>
      <c r="AA1228" t="s">
        <v>153</v>
      </c>
      <c r="AB1228">
        <v>17337</v>
      </c>
      <c r="AD1228" t="s">
        <v>2</v>
      </c>
      <c r="AE1228">
        <v>59</v>
      </c>
      <c r="AF1228">
        <v>10</v>
      </c>
      <c r="AG1228">
        <v>5976387</v>
      </c>
      <c r="AH1228" t="s">
        <v>16720</v>
      </c>
      <c r="AI1228" t="s">
        <v>16719</v>
      </c>
      <c r="AJ1228" t="s">
        <v>16718</v>
      </c>
      <c r="AK1228" t="s">
        <v>16717</v>
      </c>
      <c r="AL1228">
        <v>67</v>
      </c>
      <c r="AM1228" s="5">
        <f t="shared" si="155"/>
        <v>6.0909090909090908</v>
      </c>
      <c r="AN1228" s="4">
        <f t="shared" si="156"/>
        <v>9.2251557605590173E-3</v>
      </c>
      <c r="AO1228" s="3"/>
      <c r="AP1228">
        <v>0</v>
      </c>
      <c r="AR1228" t="s">
        <v>1</v>
      </c>
      <c r="AT1228" s="2" t="s">
        <v>0</v>
      </c>
      <c r="AU1228" s="1">
        <f t="shared" si="157"/>
        <v>3.3636984276551352</v>
      </c>
      <c r="AV1228" s="1">
        <f t="shared" si="158"/>
        <v>2.6662176129124973</v>
      </c>
      <c r="AW1228" s="1">
        <f t="shared" si="159"/>
        <v>1.9687367981698587</v>
      </c>
    </row>
    <row r="1229" spans="1:49" x14ac:dyDescent="0.2">
      <c r="A1229">
        <v>1227</v>
      </c>
      <c r="B1229" t="s">
        <v>16716</v>
      </c>
      <c r="C1229" t="s">
        <v>16715</v>
      </c>
      <c r="F1229" t="s">
        <v>16714</v>
      </c>
      <c r="G1229" t="s">
        <v>6</v>
      </c>
      <c r="H1229" t="s">
        <v>5</v>
      </c>
      <c r="I1229" t="s">
        <v>2206</v>
      </c>
      <c r="J1229">
        <v>60030526</v>
      </c>
      <c r="K1229" t="s">
        <v>2205</v>
      </c>
      <c r="L1229" t="s">
        <v>649</v>
      </c>
      <c r="M1229" t="s">
        <v>31</v>
      </c>
      <c r="N1229">
        <v>3</v>
      </c>
      <c r="O1229" t="s">
        <v>16713</v>
      </c>
      <c r="P1229" t="s">
        <v>16712</v>
      </c>
      <c r="Q1229" t="s">
        <v>2204</v>
      </c>
      <c r="R1229" s="7">
        <v>40817</v>
      </c>
      <c r="S1229" s="8">
        <f t="shared" si="152"/>
        <v>2011</v>
      </c>
      <c r="T1229" s="8">
        <v>2011</v>
      </c>
      <c r="U1229" s="8">
        <f t="shared" si="153"/>
        <v>11</v>
      </c>
      <c r="V1229" s="7">
        <v>40817</v>
      </c>
      <c r="W1229" t="s">
        <v>154</v>
      </c>
      <c r="X1229" s="2">
        <v>1.6519999999999999</v>
      </c>
      <c r="Y1229" s="6">
        <f t="shared" si="154"/>
        <v>4.409919649769093E-2</v>
      </c>
      <c r="AA1229" t="s">
        <v>153</v>
      </c>
      <c r="AB1229">
        <v>17337</v>
      </c>
      <c r="AD1229" t="s">
        <v>2</v>
      </c>
      <c r="AE1229">
        <v>59</v>
      </c>
      <c r="AF1229">
        <v>10</v>
      </c>
      <c r="AG1229">
        <v>5976399</v>
      </c>
      <c r="AH1229" t="s">
        <v>16711</v>
      </c>
      <c r="AI1229" t="s">
        <v>16710</v>
      </c>
      <c r="AJ1229" t="s">
        <v>16709</v>
      </c>
      <c r="AK1229" t="s">
        <v>16708</v>
      </c>
      <c r="AL1229">
        <v>28</v>
      </c>
      <c r="AM1229" s="5">
        <f t="shared" si="155"/>
        <v>2.5454545454545454</v>
      </c>
      <c r="AN1229" s="4">
        <f t="shared" si="156"/>
        <v>3.8552889745619772E-3</v>
      </c>
      <c r="AO1229" s="3"/>
      <c r="AP1229">
        <v>0</v>
      </c>
      <c r="AR1229" t="s">
        <v>1</v>
      </c>
      <c r="AT1229" s="2" t="s">
        <v>0</v>
      </c>
      <c r="AU1229" s="1">
        <f t="shared" si="157"/>
        <v>3.2026024240752244</v>
      </c>
      <c r="AV1229" s="1">
        <f t="shared" si="158"/>
        <v>2.3977242736126456</v>
      </c>
      <c r="AW1229" s="1">
        <f t="shared" si="159"/>
        <v>1.5928461231500664</v>
      </c>
    </row>
    <row r="1230" spans="1:49" x14ac:dyDescent="0.2">
      <c r="A1230">
        <v>1228</v>
      </c>
      <c r="B1230" t="s">
        <v>16707</v>
      </c>
      <c r="C1230" t="s">
        <v>16706</v>
      </c>
      <c r="F1230" t="s">
        <v>16705</v>
      </c>
      <c r="G1230" t="s">
        <v>6</v>
      </c>
      <c r="H1230" t="s">
        <v>5</v>
      </c>
      <c r="I1230" t="s">
        <v>16704</v>
      </c>
      <c r="J1230">
        <v>60026914</v>
      </c>
      <c r="K1230" t="s">
        <v>9488</v>
      </c>
      <c r="L1230" t="s">
        <v>9487</v>
      </c>
      <c r="M1230" t="s">
        <v>388</v>
      </c>
      <c r="N1230">
        <v>3</v>
      </c>
      <c r="O1230" t="s">
        <v>16703</v>
      </c>
      <c r="P1230" t="s">
        <v>16702</v>
      </c>
      <c r="Q1230" t="s">
        <v>16701</v>
      </c>
      <c r="R1230" s="7">
        <v>40817</v>
      </c>
      <c r="S1230" s="8">
        <f t="shared" si="152"/>
        <v>2011</v>
      </c>
      <c r="T1230" s="8">
        <v>2011</v>
      </c>
      <c r="U1230" s="8">
        <f t="shared" si="153"/>
        <v>11</v>
      </c>
      <c r="V1230" s="7">
        <v>40817</v>
      </c>
      <c r="W1230" t="s">
        <v>154</v>
      </c>
      <c r="X1230" s="2">
        <v>1.6519999999999999</v>
      </c>
      <c r="Y1230" s="6">
        <f t="shared" si="154"/>
        <v>4.409919649769093E-2</v>
      </c>
      <c r="AA1230" t="s">
        <v>153</v>
      </c>
      <c r="AB1230">
        <v>17337</v>
      </c>
      <c r="AD1230" t="s">
        <v>2</v>
      </c>
      <c r="AE1230">
        <v>59</v>
      </c>
      <c r="AF1230">
        <v>10</v>
      </c>
      <c r="AG1230">
        <v>5976392</v>
      </c>
      <c r="AH1230" t="s">
        <v>16700</v>
      </c>
      <c r="AI1230" t="s">
        <v>16699</v>
      </c>
      <c r="AJ1230" t="s">
        <v>16698</v>
      </c>
      <c r="AK1230" t="s">
        <v>16697</v>
      </c>
      <c r="AL1230">
        <v>3</v>
      </c>
      <c r="AM1230" s="5">
        <f t="shared" si="155"/>
        <v>0.27272727272727271</v>
      </c>
      <c r="AN1230" s="4">
        <f t="shared" si="156"/>
        <v>4.1306667584592612E-4</v>
      </c>
      <c r="AO1230" s="3"/>
      <c r="AP1230">
        <v>0</v>
      </c>
      <c r="AR1230" t="s">
        <v>1</v>
      </c>
      <c r="AT1230" s="2" t="s">
        <v>0</v>
      </c>
      <c r="AU1230" s="1">
        <f t="shared" si="157"/>
        <v>3.099335755113743</v>
      </c>
      <c r="AV1230" s="1">
        <f t="shared" si="158"/>
        <v>2.2256131586768428</v>
      </c>
      <c r="AW1230" s="1">
        <f t="shared" si="159"/>
        <v>1.3518905622399426</v>
      </c>
    </row>
    <row r="1231" spans="1:49" x14ac:dyDescent="0.2">
      <c r="A1231">
        <v>1229</v>
      </c>
      <c r="B1231" t="s">
        <v>16696</v>
      </c>
      <c r="C1231" t="s">
        <v>16695</v>
      </c>
      <c r="F1231" t="s">
        <v>16694</v>
      </c>
      <c r="G1231" t="s">
        <v>6</v>
      </c>
      <c r="H1231" t="s">
        <v>5</v>
      </c>
      <c r="I1231" t="s">
        <v>2089</v>
      </c>
      <c r="J1231">
        <v>60027709</v>
      </c>
      <c r="K1231" t="s">
        <v>536</v>
      </c>
      <c r="L1231" t="s">
        <v>56</v>
      </c>
      <c r="M1231" t="s">
        <v>55</v>
      </c>
      <c r="N1231">
        <v>3</v>
      </c>
      <c r="O1231" t="s">
        <v>16693</v>
      </c>
      <c r="P1231" t="s">
        <v>16692</v>
      </c>
      <c r="Q1231" t="s">
        <v>535</v>
      </c>
      <c r="R1231" s="7">
        <v>40817</v>
      </c>
      <c r="S1231" s="8">
        <f t="shared" si="152"/>
        <v>2011</v>
      </c>
      <c r="T1231" s="8">
        <v>2011</v>
      </c>
      <c r="U1231" s="8">
        <f t="shared" si="153"/>
        <v>11</v>
      </c>
      <c r="V1231" s="7">
        <v>40817</v>
      </c>
      <c r="W1231" t="s">
        <v>154</v>
      </c>
      <c r="X1231" s="2">
        <v>1.6519999999999999</v>
      </c>
      <c r="Y1231" s="6">
        <f t="shared" si="154"/>
        <v>4.409919649769093E-2</v>
      </c>
      <c r="AA1231" t="s">
        <v>153</v>
      </c>
      <c r="AB1231">
        <v>17337</v>
      </c>
      <c r="AD1231" t="s">
        <v>2</v>
      </c>
      <c r="AE1231">
        <v>59</v>
      </c>
      <c r="AF1231">
        <v>10</v>
      </c>
      <c r="AG1231">
        <v>5976396</v>
      </c>
      <c r="AH1231" t="s">
        <v>16691</v>
      </c>
      <c r="AI1231" t="s">
        <v>16690</v>
      </c>
      <c r="AJ1231" t="s">
        <v>16689</v>
      </c>
      <c r="AK1231" t="s">
        <v>16688</v>
      </c>
      <c r="AL1231">
        <v>25</v>
      </c>
      <c r="AM1231" s="5">
        <f t="shared" si="155"/>
        <v>2.2727272727272729</v>
      </c>
      <c r="AN1231" s="4">
        <f t="shared" si="156"/>
        <v>3.4422222987160515E-3</v>
      </c>
      <c r="AO1231" s="3"/>
      <c r="AP1231">
        <v>0</v>
      </c>
      <c r="AQ1231" t="s">
        <v>373</v>
      </c>
      <c r="AR1231" t="s">
        <v>16687</v>
      </c>
      <c r="AS1231" t="s">
        <v>372</v>
      </c>
      <c r="AT1231" s="2" t="s">
        <v>0</v>
      </c>
      <c r="AU1231" s="1">
        <f t="shared" si="157"/>
        <v>3.1902104237998468</v>
      </c>
      <c r="AV1231" s="1">
        <f t="shared" si="158"/>
        <v>2.3770709398203493</v>
      </c>
      <c r="AW1231" s="1">
        <f t="shared" si="159"/>
        <v>1.5639314558408515</v>
      </c>
    </row>
    <row r="1232" spans="1:49" x14ac:dyDescent="0.2">
      <c r="A1232">
        <v>1230</v>
      </c>
      <c r="B1232" t="s">
        <v>16686</v>
      </c>
      <c r="C1232" t="s">
        <v>16685</v>
      </c>
      <c r="F1232" t="s">
        <v>16684</v>
      </c>
      <c r="G1232" t="s">
        <v>6</v>
      </c>
      <c r="H1232" t="s">
        <v>5</v>
      </c>
      <c r="I1232" t="s">
        <v>16683</v>
      </c>
      <c r="J1232" t="s">
        <v>16682</v>
      </c>
      <c r="K1232" t="s">
        <v>16681</v>
      </c>
      <c r="L1232" t="s">
        <v>16680</v>
      </c>
      <c r="M1232" t="s">
        <v>16679</v>
      </c>
      <c r="N1232">
        <v>5</v>
      </c>
      <c r="O1232" t="s">
        <v>16678</v>
      </c>
      <c r="P1232" t="s">
        <v>16677</v>
      </c>
      <c r="Q1232" t="s">
        <v>16676</v>
      </c>
      <c r="R1232" s="7">
        <v>40817</v>
      </c>
      <c r="S1232" s="8">
        <f t="shared" si="152"/>
        <v>2011</v>
      </c>
      <c r="T1232" s="8">
        <v>2011</v>
      </c>
      <c r="U1232" s="8">
        <f t="shared" si="153"/>
        <v>11</v>
      </c>
      <c r="V1232" s="7">
        <v>40817</v>
      </c>
      <c r="W1232" t="s">
        <v>154</v>
      </c>
      <c r="X1232" s="2">
        <v>1.6519999999999999</v>
      </c>
      <c r="Y1232" s="6">
        <f t="shared" si="154"/>
        <v>4.409919649769093E-2</v>
      </c>
      <c r="AA1232" t="s">
        <v>153</v>
      </c>
      <c r="AB1232">
        <v>17337</v>
      </c>
      <c r="AD1232" t="s">
        <v>2</v>
      </c>
      <c r="AE1232">
        <v>59</v>
      </c>
      <c r="AF1232">
        <v>10</v>
      </c>
      <c r="AG1232">
        <v>5977015</v>
      </c>
      <c r="AH1232" t="s">
        <v>16675</v>
      </c>
      <c r="AI1232" t="s">
        <v>16674</v>
      </c>
      <c r="AJ1232" t="s">
        <v>16673</v>
      </c>
      <c r="AK1232" t="s">
        <v>16672</v>
      </c>
      <c r="AL1232">
        <v>14</v>
      </c>
      <c r="AM1232" s="5">
        <f t="shared" si="155"/>
        <v>1.2727272727272727</v>
      </c>
      <c r="AN1232" s="4">
        <f t="shared" si="156"/>
        <v>1.9276444872809886E-3</v>
      </c>
      <c r="AO1232" s="3"/>
      <c r="AP1232">
        <v>0</v>
      </c>
      <c r="AQ1232" t="s">
        <v>337</v>
      </c>
      <c r="AR1232" t="s">
        <v>2328</v>
      </c>
      <c r="AS1232" t="s">
        <v>1791</v>
      </c>
      <c r="AT1232" s="2" t="s">
        <v>0</v>
      </c>
      <c r="AU1232" s="1">
        <f t="shared" si="157"/>
        <v>3.1447730894567947</v>
      </c>
      <c r="AV1232" s="1">
        <f t="shared" si="158"/>
        <v>2.3013420492485959</v>
      </c>
      <c r="AW1232" s="1">
        <f t="shared" si="159"/>
        <v>1.4579110090403971</v>
      </c>
    </row>
    <row r="1233" spans="1:49" x14ac:dyDescent="0.2">
      <c r="A1233">
        <v>1231</v>
      </c>
      <c r="B1233" t="s">
        <v>16671</v>
      </c>
      <c r="C1233" t="s">
        <v>16670</v>
      </c>
      <c r="F1233" t="s">
        <v>16669</v>
      </c>
      <c r="G1233" t="s">
        <v>6</v>
      </c>
      <c r="H1233" t="s">
        <v>5</v>
      </c>
      <c r="I1233" t="s">
        <v>16668</v>
      </c>
      <c r="J1233">
        <v>60014652</v>
      </c>
      <c r="K1233" t="s">
        <v>1128</v>
      </c>
      <c r="L1233" t="s">
        <v>1127</v>
      </c>
      <c r="M1233" t="s">
        <v>31</v>
      </c>
      <c r="N1233">
        <v>2</v>
      </c>
      <c r="O1233" t="s">
        <v>16667</v>
      </c>
      <c r="P1233" t="s">
        <v>16666</v>
      </c>
      <c r="Q1233" t="s">
        <v>16665</v>
      </c>
      <c r="R1233" s="7">
        <v>40817</v>
      </c>
      <c r="S1233" s="8">
        <f t="shared" si="152"/>
        <v>2011</v>
      </c>
      <c r="T1233" s="8">
        <v>2011</v>
      </c>
      <c r="U1233" s="8">
        <f t="shared" si="153"/>
        <v>11</v>
      </c>
      <c r="V1233" s="7">
        <v>40817</v>
      </c>
      <c r="W1233" t="s">
        <v>154</v>
      </c>
      <c r="X1233" s="2">
        <v>1.6519999999999999</v>
      </c>
      <c r="Y1233" s="6">
        <f t="shared" si="154"/>
        <v>4.409919649769093E-2</v>
      </c>
      <c r="AA1233" t="s">
        <v>153</v>
      </c>
      <c r="AB1233">
        <v>17337</v>
      </c>
      <c r="AD1233" t="s">
        <v>2</v>
      </c>
      <c r="AE1233">
        <v>59</v>
      </c>
      <c r="AF1233">
        <v>10</v>
      </c>
      <c r="AG1233">
        <v>5976409</v>
      </c>
      <c r="AH1233" t="s">
        <v>16664</v>
      </c>
      <c r="AI1233" t="s">
        <v>16663</v>
      </c>
      <c r="AJ1233" t="s">
        <v>16662</v>
      </c>
      <c r="AK1233" t="s">
        <v>16661</v>
      </c>
      <c r="AL1233">
        <v>26</v>
      </c>
      <c r="AM1233" s="5">
        <f t="shared" si="155"/>
        <v>2.3636363636363638</v>
      </c>
      <c r="AN1233" s="4">
        <f t="shared" si="156"/>
        <v>3.5799111906646935E-3</v>
      </c>
      <c r="AO1233" s="3"/>
      <c r="AP1233">
        <v>0</v>
      </c>
      <c r="AQ1233" t="s">
        <v>1658</v>
      </c>
      <c r="AR1233" t="s">
        <v>1</v>
      </c>
      <c r="AS1233" t="s">
        <v>1657</v>
      </c>
      <c r="AT1233" s="2" t="s">
        <v>0</v>
      </c>
      <c r="AU1233" s="1">
        <f t="shared" si="157"/>
        <v>3.1943410905583058</v>
      </c>
      <c r="AV1233" s="1">
        <f t="shared" si="158"/>
        <v>2.383955384417781</v>
      </c>
      <c r="AW1233" s="1">
        <f t="shared" si="159"/>
        <v>1.5735696782772561</v>
      </c>
    </row>
    <row r="1234" spans="1:49" x14ac:dyDescent="0.2">
      <c r="A1234">
        <v>1232</v>
      </c>
      <c r="B1234" t="s">
        <v>16660</v>
      </c>
      <c r="C1234" t="s">
        <v>16659</v>
      </c>
      <c r="F1234" t="s">
        <v>16658</v>
      </c>
      <c r="G1234" t="s">
        <v>6</v>
      </c>
      <c r="H1234" t="s">
        <v>5</v>
      </c>
      <c r="I1234" t="s">
        <v>339</v>
      </c>
      <c r="J1234">
        <v>60028186</v>
      </c>
      <c r="K1234" t="s">
        <v>1358</v>
      </c>
      <c r="L1234" t="s">
        <v>1357</v>
      </c>
      <c r="M1234" t="s">
        <v>573</v>
      </c>
      <c r="N1234">
        <v>6</v>
      </c>
      <c r="O1234" t="s">
        <v>16657</v>
      </c>
      <c r="P1234" t="s">
        <v>16656</v>
      </c>
      <c r="Q1234" t="s">
        <v>16655</v>
      </c>
      <c r="R1234" s="7">
        <v>40817</v>
      </c>
      <c r="S1234" s="8">
        <f t="shared" si="152"/>
        <v>2011</v>
      </c>
      <c r="T1234" s="8">
        <v>2011</v>
      </c>
      <c r="U1234" s="8">
        <f t="shared" si="153"/>
        <v>11</v>
      </c>
      <c r="V1234" s="7">
        <v>40817</v>
      </c>
      <c r="W1234" t="s">
        <v>154</v>
      </c>
      <c r="X1234" s="2">
        <v>1.6519999999999999</v>
      </c>
      <c r="Y1234" s="6">
        <f t="shared" si="154"/>
        <v>4.409919649769093E-2</v>
      </c>
      <c r="AA1234" t="s">
        <v>153</v>
      </c>
      <c r="AB1234">
        <v>17337</v>
      </c>
      <c r="AD1234" t="s">
        <v>2</v>
      </c>
      <c r="AE1234">
        <v>59</v>
      </c>
      <c r="AF1234">
        <v>10</v>
      </c>
      <c r="AG1234">
        <v>5976398</v>
      </c>
      <c r="AH1234" t="s">
        <v>16654</v>
      </c>
      <c r="AI1234" t="s">
        <v>16653</v>
      </c>
      <c r="AJ1234" t="s">
        <v>16652</v>
      </c>
      <c r="AK1234" t="s">
        <v>16651</v>
      </c>
      <c r="AL1234">
        <v>149</v>
      </c>
      <c r="AM1234" s="5">
        <f t="shared" si="155"/>
        <v>13.545454545454545</v>
      </c>
      <c r="AN1234" s="4">
        <f t="shared" si="156"/>
        <v>2.0515644900347664E-2</v>
      </c>
      <c r="AO1234" s="3"/>
      <c r="AP1234">
        <v>0</v>
      </c>
      <c r="AR1234" t="s">
        <v>1</v>
      </c>
      <c r="AT1234" s="2" t="s">
        <v>0</v>
      </c>
      <c r="AU1234" s="1">
        <f t="shared" si="157"/>
        <v>3.7024131018487951</v>
      </c>
      <c r="AV1234" s="1">
        <f t="shared" si="158"/>
        <v>3.2307420699019298</v>
      </c>
      <c r="AW1234" s="1">
        <f t="shared" si="159"/>
        <v>2.759071037955064</v>
      </c>
    </row>
    <row r="1235" spans="1:49" x14ac:dyDescent="0.2">
      <c r="A1235">
        <v>1233</v>
      </c>
      <c r="B1235" t="s">
        <v>16650</v>
      </c>
      <c r="C1235" t="s">
        <v>16649</v>
      </c>
      <c r="F1235" t="s">
        <v>16648</v>
      </c>
      <c r="G1235" t="s">
        <v>6</v>
      </c>
      <c r="H1235" t="s">
        <v>5</v>
      </c>
      <c r="I1235" t="s">
        <v>16647</v>
      </c>
      <c r="J1235" t="s">
        <v>16646</v>
      </c>
      <c r="K1235" t="s">
        <v>16645</v>
      </c>
      <c r="L1235" t="s">
        <v>1434</v>
      </c>
      <c r="M1235" t="s">
        <v>466</v>
      </c>
      <c r="N1235">
        <v>9</v>
      </c>
      <c r="O1235" t="s">
        <v>16644</v>
      </c>
      <c r="P1235" t="s">
        <v>16643</v>
      </c>
      <c r="Q1235" t="s">
        <v>16642</v>
      </c>
      <c r="R1235" s="7">
        <v>40817</v>
      </c>
      <c r="S1235" s="8">
        <f t="shared" si="152"/>
        <v>2011</v>
      </c>
      <c r="T1235" s="8">
        <v>2011</v>
      </c>
      <c r="U1235" s="8">
        <f t="shared" si="153"/>
        <v>11</v>
      </c>
      <c r="V1235" s="7">
        <v>40817</v>
      </c>
      <c r="W1235" t="s">
        <v>154</v>
      </c>
      <c r="X1235" s="2">
        <v>1.6519999999999999</v>
      </c>
      <c r="Y1235" s="6">
        <f t="shared" si="154"/>
        <v>4.409919649769093E-2</v>
      </c>
      <c r="AA1235" t="s">
        <v>153</v>
      </c>
      <c r="AB1235">
        <v>17337</v>
      </c>
      <c r="AD1235" t="s">
        <v>2</v>
      </c>
      <c r="AE1235">
        <v>59</v>
      </c>
      <c r="AF1235">
        <v>10</v>
      </c>
      <c r="AG1235">
        <v>5976404</v>
      </c>
      <c r="AH1235" t="s">
        <v>16641</v>
      </c>
      <c r="AI1235" t="s">
        <v>16640</v>
      </c>
      <c r="AJ1235" t="s">
        <v>16639</v>
      </c>
      <c r="AK1235" t="s">
        <v>16638</v>
      </c>
      <c r="AL1235">
        <v>146</v>
      </c>
      <c r="AM1235" s="5">
        <f t="shared" si="155"/>
        <v>13.272727272727273</v>
      </c>
      <c r="AN1235" s="4">
        <f t="shared" si="156"/>
        <v>2.010257822450174E-2</v>
      </c>
      <c r="AO1235" s="3"/>
      <c r="AP1235">
        <v>0</v>
      </c>
      <c r="AR1235" t="s">
        <v>1</v>
      </c>
      <c r="AT1235" s="2" t="s">
        <v>0</v>
      </c>
      <c r="AU1235" s="1">
        <f t="shared" si="157"/>
        <v>3.6900211015734175</v>
      </c>
      <c r="AV1235" s="1">
        <f t="shared" si="158"/>
        <v>3.2100887361096335</v>
      </c>
      <c r="AW1235" s="1">
        <f t="shared" si="159"/>
        <v>2.7301563706458496</v>
      </c>
    </row>
    <row r="1236" spans="1:49" x14ac:dyDescent="0.2">
      <c r="A1236">
        <v>1234</v>
      </c>
      <c r="B1236" t="s">
        <v>16637</v>
      </c>
      <c r="C1236" t="s">
        <v>16636</v>
      </c>
      <c r="F1236" t="s">
        <v>16635</v>
      </c>
      <c r="G1236" t="s">
        <v>6</v>
      </c>
      <c r="H1236" t="s">
        <v>5</v>
      </c>
      <c r="I1236" t="s">
        <v>335</v>
      </c>
      <c r="J1236">
        <v>60002668</v>
      </c>
      <c r="K1236" t="s">
        <v>334</v>
      </c>
      <c r="L1236" t="s">
        <v>249</v>
      </c>
      <c r="M1236" t="s">
        <v>248</v>
      </c>
      <c r="N1236">
        <v>3</v>
      </c>
      <c r="O1236" t="s">
        <v>16634</v>
      </c>
      <c r="P1236" t="s">
        <v>16633</v>
      </c>
      <c r="Q1236" t="s">
        <v>332</v>
      </c>
      <c r="R1236" s="7">
        <v>40817</v>
      </c>
      <c r="S1236" s="8">
        <f t="shared" si="152"/>
        <v>2011</v>
      </c>
      <c r="T1236" s="8">
        <v>2011</v>
      </c>
      <c r="U1236" s="8">
        <f t="shared" si="153"/>
        <v>11</v>
      </c>
      <c r="V1236" s="7">
        <v>40817</v>
      </c>
      <c r="W1236" t="s">
        <v>154</v>
      </c>
      <c r="X1236" s="2">
        <v>1.6519999999999999</v>
      </c>
      <c r="Y1236" s="6">
        <f t="shared" si="154"/>
        <v>4.409919649769093E-2</v>
      </c>
      <c r="AA1236" t="s">
        <v>153</v>
      </c>
      <c r="AB1236">
        <v>17337</v>
      </c>
      <c r="AD1236" t="s">
        <v>2</v>
      </c>
      <c r="AE1236">
        <v>59</v>
      </c>
      <c r="AF1236">
        <v>10</v>
      </c>
      <c r="AG1236">
        <v>5976400</v>
      </c>
      <c r="AH1236" t="s">
        <v>16632</v>
      </c>
      <c r="AI1236" t="s">
        <v>16631</v>
      </c>
      <c r="AJ1236" t="s">
        <v>16630</v>
      </c>
      <c r="AK1236" t="s">
        <v>16629</v>
      </c>
      <c r="AL1236">
        <v>56</v>
      </c>
      <c r="AM1236" s="5">
        <f t="shared" si="155"/>
        <v>5.0909090909090908</v>
      </c>
      <c r="AN1236" s="4">
        <f t="shared" si="156"/>
        <v>7.7105779491239545E-3</v>
      </c>
      <c r="AO1236" s="3"/>
      <c r="AP1236">
        <v>0</v>
      </c>
      <c r="AQ1236" t="s">
        <v>1689</v>
      </c>
      <c r="AR1236" t="s">
        <v>1</v>
      </c>
      <c r="AS1236" t="s">
        <v>1506</v>
      </c>
      <c r="AT1236" s="2" t="s">
        <v>0</v>
      </c>
      <c r="AU1236" s="1">
        <f t="shared" si="157"/>
        <v>3.318261093312084</v>
      </c>
      <c r="AV1236" s="1">
        <f t="shared" si="158"/>
        <v>2.5904887223407442</v>
      </c>
      <c r="AW1236" s="1">
        <f t="shared" si="159"/>
        <v>1.8627163513694047</v>
      </c>
    </row>
    <row r="1237" spans="1:49" x14ac:dyDescent="0.2">
      <c r="A1237">
        <v>1235</v>
      </c>
      <c r="B1237" t="s">
        <v>16628</v>
      </c>
      <c r="C1237" t="s">
        <v>16627</v>
      </c>
      <c r="F1237" t="s">
        <v>16626</v>
      </c>
      <c r="G1237" t="s">
        <v>6</v>
      </c>
      <c r="H1237" t="s">
        <v>5</v>
      </c>
      <c r="I1237" t="s">
        <v>16625</v>
      </c>
      <c r="J1237" t="s">
        <v>16624</v>
      </c>
      <c r="K1237" t="s">
        <v>16623</v>
      </c>
      <c r="L1237" t="s">
        <v>16622</v>
      </c>
      <c r="M1237" t="s">
        <v>16621</v>
      </c>
      <c r="N1237">
        <v>4</v>
      </c>
      <c r="O1237" t="s">
        <v>16620</v>
      </c>
      <c r="P1237" t="s">
        <v>16619</v>
      </c>
      <c r="Q1237" t="s">
        <v>16618</v>
      </c>
      <c r="R1237" s="7">
        <v>40817</v>
      </c>
      <c r="S1237" s="8">
        <f t="shared" si="152"/>
        <v>2011</v>
      </c>
      <c r="T1237" s="8">
        <v>2011</v>
      </c>
      <c r="U1237" s="8">
        <f t="shared" si="153"/>
        <v>11</v>
      </c>
      <c r="V1237" s="7">
        <v>40817</v>
      </c>
      <c r="W1237" t="s">
        <v>154</v>
      </c>
      <c r="X1237" s="2">
        <v>1.6519999999999999</v>
      </c>
      <c r="Y1237" s="6">
        <f t="shared" si="154"/>
        <v>4.409919649769093E-2</v>
      </c>
      <c r="AA1237" t="s">
        <v>153</v>
      </c>
      <c r="AB1237">
        <v>17337</v>
      </c>
      <c r="AD1237" t="s">
        <v>2</v>
      </c>
      <c r="AE1237">
        <v>59</v>
      </c>
      <c r="AF1237">
        <v>10</v>
      </c>
      <c r="AG1237">
        <v>5976402</v>
      </c>
      <c r="AH1237" t="s">
        <v>16617</v>
      </c>
      <c r="AI1237" t="s">
        <v>16616</v>
      </c>
      <c r="AJ1237" t="s">
        <v>16615</v>
      </c>
      <c r="AK1237" t="s">
        <v>16614</v>
      </c>
      <c r="AL1237">
        <v>105</v>
      </c>
      <c r="AM1237" s="5">
        <f t="shared" si="155"/>
        <v>9.545454545454545</v>
      </c>
      <c r="AN1237" s="4">
        <f t="shared" si="156"/>
        <v>1.4457333654607414E-2</v>
      </c>
      <c r="AO1237" s="3"/>
      <c r="AP1237">
        <v>0</v>
      </c>
      <c r="AR1237" t="s">
        <v>1</v>
      </c>
      <c r="AT1237" s="2" t="s">
        <v>0</v>
      </c>
      <c r="AU1237" s="1">
        <f t="shared" si="157"/>
        <v>3.5206637644765877</v>
      </c>
      <c r="AV1237" s="1">
        <f t="shared" si="158"/>
        <v>2.9278265076149173</v>
      </c>
      <c r="AW1237" s="1">
        <f t="shared" si="159"/>
        <v>2.3349892507532468</v>
      </c>
    </row>
    <row r="1238" spans="1:49" x14ac:dyDescent="0.2">
      <c r="A1238">
        <v>1236</v>
      </c>
      <c r="B1238" t="s">
        <v>16613</v>
      </c>
      <c r="C1238" t="s">
        <v>16612</v>
      </c>
      <c r="F1238" t="s">
        <v>16611</v>
      </c>
      <c r="G1238" t="s">
        <v>6</v>
      </c>
      <c r="H1238" t="s">
        <v>5</v>
      </c>
      <c r="I1238" t="s">
        <v>16610</v>
      </c>
      <c r="J1238">
        <v>110485087</v>
      </c>
      <c r="K1238" t="s">
        <v>16609</v>
      </c>
      <c r="L1238" t="s">
        <v>548</v>
      </c>
      <c r="M1238" t="s">
        <v>547</v>
      </c>
      <c r="N1238">
        <v>1</v>
      </c>
      <c r="O1238" t="s">
        <v>16608</v>
      </c>
      <c r="P1238">
        <v>55275349100</v>
      </c>
      <c r="Q1238">
        <v>110485087</v>
      </c>
      <c r="R1238" s="7">
        <v>40817</v>
      </c>
      <c r="S1238" s="8">
        <f t="shared" si="152"/>
        <v>2011</v>
      </c>
      <c r="T1238" s="8">
        <v>2011</v>
      </c>
      <c r="U1238" s="8">
        <f t="shared" si="153"/>
        <v>11</v>
      </c>
      <c r="V1238" s="7">
        <v>40817</v>
      </c>
      <c r="W1238" t="s">
        <v>154</v>
      </c>
      <c r="X1238" s="2">
        <v>1.6519999999999999</v>
      </c>
      <c r="Y1238" s="6">
        <f t="shared" si="154"/>
        <v>4.409919649769093E-2</v>
      </c>
      <c r="AA1238" t="s">
        <v>153</v>
      </c>
      <c r="AB1238">
        <v>17337</v>
      </c>
      <c r="AD1238" t="s">
        <v>2</v>
      </c>
      <c r="AE1238">
        <v>59</v>
      </c>
      <c r="AF1238">
        <v>10</v>
      </c>
      <c r="AG1238">
        <v>5976377</v>
      </c>
      <c r="AH1238" t="s">
        <v>16607</v>
      </c>
      <c r="AI1238" t="s">
        <v>16606</v>
      </c>
      <c r="AJ1238" t="s">
        <v>16605</v>
      </c>
      <c r="AK1238" t="s">
        <v>16604</v>
      </c>
      <c r="AL1238">
        <v>4</v>
      </c>
      <c r="AM1238" s="5">
        <f t="shared" si="155"/>
        <v>0.36363636363636365</v>
      </c>
      <c r="AN1238" s="4">
        <f t="shared" si="156"/>
        <v>5.5075556779456819E-4</v>
      </c>
      <c r="AO1238" s="3"/>
      <c r="AP1238">
        <v>0</v>
      </c>
      <c r="AR1238" t="s">
        <v>1</v>
      </c>
      <c r="AT1238" s="2" t="s">
        <v>0</v>
      </c>
      <c r="AU1238" s="1">
        <f t="shared" si="157"/>
        <v>3.1034664218722021</v>
      </c>
      <c r="AV1238" s="1">
        <f t="shared" si="158"/>
        <v>2.2324976032742749</v>
      </c>
      <c r="AW1238" s="1">
        <f t="shared" si="159"/>
        <v>1.3615287846763475</v>
      </c>
    </row>
    <row r="1239" spans="1:49" x14ac:dyDescent="0.2">
      <c r="A1239">
        <v>1237</v>
      </c>
      <c r="B1239" t="s">
        <v>16603</v>
      </c>
      <c r="C1239" t="s">
        <v>16602</v>
      </c>
      <c r="F1239" t="s">
        <v>16601</v>
      </c>
      <c r="G1239" t="s">
        <v>6</v>
      </c>
      <c r="H1239" t="s">
        <v>5</v>
      </c>
      <c r="I1239" t="s">
        <v>2486</v>
      </c>
      <c r="J1239" t="s">
        <v>16600</v>
      </c>
      <c r="K1239" t="s">
        <v>16599</v>
      </c>
      <c r="L1239" t="s">
        <v>1898</v>
      </c>
      <c r="M1239" t="s">
        <v>361</v>
      </c>
      <c r="N1239">
        <v>5</v>
      </c>
      <c r="O1239" t="s">
        <v>16598</v>
      </c>
      <c r="P1239" t="s">
        <v>16597</v>
      </c>
      <c r="Q1239" t="s">
        <v>16596</v>
      </c>
      <c r="R1239" s="7">
        <v>40817</v>
      </c>
      <c r="S1239" s="8">
        <f t="shared" si="152"/>
        <v>2011</v>
      </c>
      <c r="T1239" s="8">
        <v>2011</v>
      </c>
      <c r="U1239" s="8">
        <f t="shared" si="153"/>
        <v>11</v>
      </c>
      <c r="V1239" s="7">
        <v>40817</v>
      </c>
      <c r="W1239" t="s">
        <v>154</v>
      </c>
      <c r="X1239" s="2">
        <v>1.6519999999999999</v>
      </c>
      <c r="Y1239" s="6">
        <f t="shared" si="154"/>
        <v>4.409919649769093E-2</v>
      </c>
      <c r="AA1239" t="s">
        <v>153</v>
      </c>
      <c r="AB1239">
        <v>17337</v>
      </c>
      <c r="AD1239" t="s">
        <v>2</v>
      </c>
      <c r="AE1239">
        <v>59</v>
      </c>
      <c r="AF1239">
        <v>10</v>
      </c>
      <c r="AG1239">
        <v>5976397</v>
      </c>
      <c r="AH1239" t="s">
        <v>16595</v>
      </c>
      <c r="AI1239" t="s">
        <v>16594</v>
      </c>
      <c r="AJ1239" t="s">
        <v>16593</v>
      </c>
      <c r="AK1239" t="s">
        <v>16592</v>
      </c>
      <c r="AL1239">
        <v>56</v>
      </c>
      <c r="AM1239" s="5">
        <f t="shared" si="155"/>
        <v>5.0909090909090908</v>
      </c>
      <c r="AN1239" s="4">
        <f t="shared" si="156"/>
        <v>7.7105779491239545E-3</v>
      </c>
      <c r="AO1239" s="3"/>
      <c r="AP1239">
        <v>0</v>
      </c>
      <c r="AQ1239" t="s">
        <v>152</v>
      </c>
      <c r="AR1239" t="s">
        <v>1</v>
      </c>
      <c r="AS1239" t="s">
        <v>151</v>
      </c>
      <c r="AT1239" s="2" t="s">
        <v>0</v>
      </c>
      <c r="AU1239" s="1">
        <f t="shared" si="157"/>
        <v>3.318261093312084</v>
      </c>
      <c r="AV1239" s="1">
        <f t="shared" si="158"/>
        <v>2.5904887223407442</v>
      </c>
      <c r="AW1239" s="1">
        <f t="shared" si="159"/>
        <v>1.8627163513694047</v>
      </c>
    </row>
    <row r="1240" spans="1:49" x14ac:dyDescent="0.2">
      <c r="A1240">
        <v>1238</v>
      </c>
      <c r="B1240" t="s">
        <v>16591</v>
      </c>
      <c r="C1240" t="s">
        <v>16590</v>
      </c>
      <c r="F1240" t="s">
        <v>16589</v>
      </c>
      <c r="G1240" t="s">
        <v>6</v>
      </c>
      <c r="H1240" t="s">
        <v>5</v>
      </c>
      <c r="I1240" t="s">
        <v>16588</v>
      </c>
      <c r="J1240" t="s">
        <v>1325</v>
      </c>
      <c r="K1240" t="s">
        <v>1324</v>
      </c>
      <c r="L1240" t="s">
        <v>1323</v>
      </c>
      <c r="M1240" t="s">
        <v>466</v>
      </c>
      <c r="N1240">
        <v>4</v>
      </c>
      <c r="O1240" t="s">
        <v>16587</v>
      </c>
      <c r="P1240" t="s">
        <v>16586</v>
      </c>
      <c r="Q1240" t="s">
        <v>16585</v>
      </c>
      <c r="R1240" s="7">
        <v>40817</v>
      </c>
      <c r="S1240" s="8">
        <f t="shared" si="152"/>
        <v>2011</v>
      </c>
      <c r="T1240" s="8">
        <v>2011</v>
      </c>
      <c r="U1240" s="8">
        <f t="shared" si="153"/>
        <v>11</v>
      </c>
      <c r="V1240" s="7">
        <v>40817</v>
      </c>
      <c r="W1240" t="s">
        <v>154</v>
      </c>
      <c r="X1240" s="2">
        <v>1.6519999999999999</v>
      </c>
      <c r="Y1240" s="6">
        <f t="shared" si="154"/>
        <v>4.409919649769093E-2</v>
      </c>
      <c r="AA1240" t="s">
        <v>153</v>
      </c>
      <c r="AB1240">
        <v>17337</v>
      </c>
      <c r="AD1240" t="s">
        <v>2</v>
      </c>
      <c r="AE1240">
        <v>59</v>
      </c>
      <c r="AF1240">
        <v>10</v>
      </c>
      <c r="AG1240">
        <v>5976383</v>
      </c>
      <c r="AH1240" t="s">
        <v>16584</v>
      </c>
      <c r="AI1240" t="s">
        <v>16583</v>
      </c>
      <c r="AJ1240" t="s">
        <v>16582</v>
      </c>
      <c r="AK1240" t="s">
        <v>16581</v>
      </c>
      <c r="AL1240">
        <v>13</v>
      </c>
      <c r="AM1240" s="5">
        <f t="shared" si="155"/>
        <v>1.1818181818181819</v>
      </c>
      <c r="AN1240" s="4">
        <f t="shared" si="156"/>
        <v>1.7899555953323468E-3</v>
      </c>
      <c r="AO1240" s="3"/>
      <c r="AP1240">
        <v>0</v>
      </c>
      <c r="AR1240" t="s">
        <v>1</v>
      </c>
      <c r="AT1240" s="2" t="s">
        <v>0</v>
      </c>
      <c r="AU1240" s="1">
        <f t="shared" si="157"/>
        <v>3.1406424226983356</v>
      </c>
      <c r="AV1240" s="1">
        <f t="shared" si="158"/>
        <v>2.2944576046511638</v>
      </c>
      <c r="AW1240" s="1">
        <f t="shared" si="159"/>
        <v>1.4482727866039922</v>
      </c>
    </row>
    <row r="1241" spans="1:49" x14ac:dyDescent="0.2">
      <c r="A1241">
        <v>1239</v>
      </c>
      <c r="B1241" t="s">
        <v>16580</v>
      </c>
      <c r="C1241" t="s">
        <v>16579</v>
      </c>
      <c r="F1241" t="s">
        <v>16578</v>
      </c>
      <c r="G1241" t="s">
        <v>6</v>
      </c>
      <c r="H1241" t="s">
        <v>5</v>
      </c>
      <c r="I1241" t="s">
        <v>16577</v>
      </c>
      <c r="J1241" t="s">
        <v>16576</v>
      </c>
      <c r="K1241" t="s">
        <v>16575</v>
      </c>
      <c r="L1241" t="s">
        <v>16574</v>
      </c>
      <c r="M1241" t="s">
        <v>1829</v>
      </c>
      <c r="N1241">
        <v>4</v>
      </c>
      <c r="O1241" t="s">
        <v>16573</v>
      </c>
      <c r="P1241" t="s">
        <v>16572</v>
      </c>
      <c r="Q1241" t="s">
        <v>16571</v>
      </c>
      <c r="R1241" s="7">
        <v>40817</v>
      </c>
      <c r="S1241" s="8">
        <f t="shared" si="152"/>
        <v>2011</v>
      </c>
      <c r="T1241" s="8">
        <v>2011</v>
      </c>
      <c r="U1241" s="8">
        <f t="shared" si="153"/>
        <v>11</v>
      </c>
      <c r="V1241" s="7">
        <v>40817</v>
      </c>
      <c r="W1241" t="s">
        <v>154</v>
      </c>
      <c r="X1241" s="2">
        <v>1.6519999999999999</v>
      </c>
      <c r="Y1241" s="6">
        <f t="shared" si="154"/>
        <v>4.409919649769093E-2</v>
      </c>
      <c r="AA1241" t="s">
        <v>153</v>
      </c>
      <c r="AB1241">
        <v>17337</v>
      </c>
      <c r="AD1241" t="s">
        <v>2</v>
      </c>
      <c r="AE1241">
        <v>59</v>
      </c>
      <c r="AF1241">
        <v>10</v>
      </c>
      <c r="AG1241">
        <v>5976391</v>
      </c>
      <c r="AH1241" t="s">
        <v>16570</v>
      </c>
      <c r="AI1241" t="s">
        <v>16569</v>
      </c>
      <c r="AJ1241" t="s">
        <v>16568</v>
      </c>
      <c r="AK1241" t="s">
        <v>16567</v>
      </c>
      <c r="AL1241">
        <v>23</v>
      </c>
      <c r="AM1241" s="5">
        <f t="shared" si="155"/>
        <v>2.0909090909090908</v>
      </c>
      <c r="AN1241" s="4">
        <f t="shared" si="156"/>
        <v>3.1668445148187669E-3</v>
      </c>
      <c r="AO1241" s="3"/>
      <c r="AP1241">
        <v>0</v>
      </c>
      <c r="AQ1241" t="s">
        <v>16566</v>
      </c>
      <c r="AR1241" t="s">
        <v>1</v>
      </c>
      <c r="AS1241" t="s">
        <v>16565</v>
      </c>
      <c r="AT1241" s="2" t="s">
        <v>0</v>
      </c>
      <c r="AU1241" s="1">
        <f t="shared" si="157"/>
        <v>3.1819490902829282</v>
      </c>
      <c r="AV1241" s="1">
        <f t="shared" si="158"/>
        <v>2.3633020506254847</v>
      </c>
      <c r="AW1241" s="1">
        <f t="shared" si="159"/>
        <v>1.5446550109680415</v>
      </c>
    </row>
    <row r="1242" spans="1:49" x14ac:dyDescent="0.2">
      <c r="A1242">
        <v>1240</v>
      </c>
      <c r="B1242" t="s">
        <v>16564</v>
      </c>
      <c r="C1242" t="s">
        <v>16563</v>
      </c>
      <c r="F1242" t="s">
        <v>16562</v>
      </c>
      <c r="G1242" t="s">
        <v>6</v>
      </c>
      <c r="H1242" t="s">
        <v>5</v>
      </c>
      <c r="I1242" t="s">
        <v>16561</v>
      </c>
      <c r="J1242">
        <v>60014483</v>
      </c>
      <c r="K1242" t="s">
        <v>1484</v>
      </c>
      <c r="L1242" t="s">
        <v>507</v>
      </c>
      <c r="M1242" t="s">
        <v>448</v>
      </c>
      <c r="N1242">
        <v>1</v>
      </c>
      <c r="O1242" t="s">
        <v>16560</v>
      </c>
      <c r="P1242">
        <v>6602330877</v>
      </c>
      <c r="Q1242">
        <v>60014483</v>
      </c>
      <c r="R1242" s="7">
        <v>40817</v>
      </c>
      <c r="S1242" s="8">
        <f t="shared" si="152"/>
        <v>2011</v>
      </c>
      <c r="T1242" s="8">
        <v>2011</v>
      </c>
      <c r="U1242" s="8">
        <f t="shared" si="153"/>
        <v>11</v>
      </c>
      <c r="V1242" s="7">
        <v>40817</v>
      </c>
      <c r="W1242" t="s">
        <v>1483</v>
      </c>
      <c r="X1242" s="2">
        <v>0.29699999999999999</v>
      </c>
      <c r="Y1242" s="6">
        <f t="shared" si="154"/>
        <v>7.9282453751901971E-3</v>
      </c>
      <c r="AA1242">
        <v>10637842</v>
      </c>
      <c r="AB1242">
        <v>12310</v>
      </c>
      <c r="AD1242" t="s">
        <v>2</v>
      </c>
      <c r="AE1242">
        <v>56</v>
      </c>
      <c r="AF1242">
        <v>10</v>
      </c>
      <c r="AH1242" t="s">
        <v>16559</v>
      </c>
      <c r="AI1242" t="s">
        <v>16558</v>
      </c>
      <c r="AK1242" t="s">
        <v>16557</v>
      </c>
      <c r="AL1242">
        <v>3</v>
      </c>
      <c r="AM1242" s="5">
        <f t="shared" si="155"/>
        <v>0.27272727272727271</v>
      </c>
      <c r="AN1242" s="4">
        <f t="shared" si="156"/>
        <v>4.1306667584592612E-4</v>
      </c>
      <c r="AO1242" s="3"/>
      <c r="AP1242">
        <v>0</v>
      </c>
      <c r="AR1242" t="s">
        <v>1</v>
      </c>
      <c r="AT1242" s="2">
        <v>0.65400000000000003</v>
      </c>
      <c r="AU1242" s="1">
        <f t="shared" si="157"/>
        <v>0.56736917653869146</v>
      </c>
      <c r="AV1242" s="1">
        <f t="shared" si="158"/>
        <v>0.41706560255180614</v>
      </c>
      <c r="AW1242" s="1">
        <f t="shared" si="159"/>
        <v>0.26676202856492071</v>
      </c>
    </row>
    <row r="1243" spans="1:49" x14ac:dyDescent="0.2">
      <c r="A1243">
        <v>1241</v>
      </c>
      <c r="B1243" t="s">
        <v>16556</v>
      </c>
      <c r="C1243" t="s">
        <v>16555</v>
      </c>
      <c r="F1243" t="s">
        <v>16554</v>
      </c>
      <c r="G1243" t="s">
        <v>6</v>
      </c>
      <c r="H1243" t="s">
        <v>5</v>
      </c>
      <c r="I1243" t="s">
        <v>16553</v>
      </c>
      <c r="J1243">
        <v>60015161</v>
      </c>
      <c r="K1243" t="s">
        <v>16552</v>
      </c>
      <c r="L1243" t="s">
        <v>16551</v>
      </c>
      <c r="M1243" t="s">
        <v>17</v>
      </c>
      <c r="N1243">
        <v>1</v>
      </c>
      <c r="O1243" t="s">
        <v>16550</v>
      </c>
      <c r="P1243">
        <v>57197789893</v>
      </c>
      <c r="Q1243">
        <v>60015161</v>
      </c>
      <c r="R1243" s="7">
        <v>40817</v>
      </c>
      <c r="S1243" s="8">
        <f t="shared" si="152"/>
        <v>2011</v>
      </c>
      <c r="T1243" s="8">
        <v>2011</v>
      </c>
      <c r="U1243" s="8">
        <f t="shared" si="153"/>
        <v>11</v>
      </c>
      <c r="V1243" s="7">
        <v>40817</v>
      </c>
      <c r="W1243" t="s">
        <v>562</v>
      </c>
      <c r="X1243" s="2">
        <v>0.41699999999999998</v>
      </c>
      <c r="Y1243" s="6">
        <f t="shared" si="154"/>
        <v>1.1131576839913509E-2</v>
      </c>
      <c r="AA1243">
        <v>10220038</v>
      </c>
      <c r="AB1243">
        <v>17569</v>
      </c>
      <c r="AD1243" t="s">
        <v>2</v>
      </c>
      <c r="AE1243">
        <v>17</v>
      </c>
      <c r="AF1243">
        <v>7</v>
      </c>
      <c r="AH1243" t="s">
        <v>16549</v>
      </c>
      <c r="AI1243" t="s">
        <v>16548</v>
      </c>
      <c r="AJ1243" t="s">
        <v>16547</v>
      </c>
      <c r="AK1243" t="s">
        <v>16546</v>
      </c>
      <c r="AL1243">
        <v>1</v>
      </c>
      <c r="AM1243" s="5">
        <f t="shared" si="155"/>
        <v>9.0909090909090912E-2</v>
      </c>
      <c r="AN1243" s="4">
        <f t="shared" si="156"/>
        <v>1.3768889194864205E-4</v>
      </c>
      <c r="AO1243" s="3"/>
      <c r="AP1243">
        <v>0</v>
      </c>
      <c r="AR1243" t="s">
        <v>1</v>
      </c>
      <c r="AT1243" s="2">
        <v>2.6019999999999999</v>
      </c>
      <c r="AU1243" s="1">
        <f t="shared" si="157"/>
        <v>0.7833410455524048</v>
      </c>
      <c r="AV1243" s="1">
        <f t="shared" si="158"/>
        <v>0.56346328659310752</v>
      </c>
      <c r="AW1243" s="1">
        <f t="shared" si="159"/>
        <v>0.34358552763381017</v>
      </c>
    </row>
    <row r="1244" spans="1:49" x14ac:dyDescent="0.2">
      <c r="A1244">
        <v>1242</v>
      </c>
      <c r="B1244" t="s">
        <v>16545</v>
      </c>
      <c r="C1244" t="s">
        <v>16544</v>
      </c>
      <c r="F1244" t="s">
        <v>16543</v>
      </c>
      <c r="G1244" t="s">
        <v>6</v>
      </c>
      <c r="H1244" t="s">
        <v>5</v>
      </c>
      <c r="I1244" t="s">
        <v>16542</v>
      </c>
      <c r="J1244" t="s">
        <v>16541</v>
      </c>
      <c r="K1244" t="s">
        <v>16540</v>
      </c>
      <c r="L1244" t="s">
        <v>16539</v>
      </c>
      <c r="M1244" t="s">
        <v>89</v>
      </c>
      <c r="N1244">
        <v>3</v>
      </c>
      <c r="O1244" t="s">
        <v>16538</v>
      </c>
      <c r="P1244" t="s">
        <v>16537</v>
      </c>
      <c r="Q1244" t="s">
        <v>16536</v>
      </c>
      <c r="R1244" s="7">
        <v>40817</v>
      </c>
      <c r="S1244" s="8">
        <f t="shared" si="152"/>
        <v>2011</v>
      </c>
      <c r="T1244" s="8">
        <v>2011</v>
      </c>
      <c r="U1244" s="8">
        <f t="shared" si="153"/>
        <v>11</v>
      </c>
      <c r="V1244" s="7">
        <v>40817</v>
      </c>
      <c r="W1244" t="s">
        <v>202</v>
      </c>
      <c r="X1244" s="2">
        <v>0.30199999999999999</v>
      </c>
      <c r="Y1244" s="6">
        <f t="shared" si="154"/>
        <v>8.0617175195536687E-3</v>
      </c>
      <c r="AA1244">
        <v>9296212</v>
      </c>
      <c r="AB1244">
        <v>20725</v>
      </c>
      <c r="AD1244" t="s">
        <v>2</v>
      </c>
      <c r="AE1244">
        <v>60</v>
      </c>
      <c r="AF1244">
        <v>3</v>
      </c>
      <c r="AH1244" t="s">
        <v>16535</v>
      </c>
      <c r="AI1244" t="s">
        <v>16534</v>
      </c>
      <c r="AJ1244" t="s">
        <v>16533</v>
      </c>
      <c r="AK1244" t="s">
        <v>16532</v>
      </c>
      <c r="AL1244">
        <v>3</v>
      </c>
      <c r="AM1244" s="5">
        <f t="shared" si="155"/>
        <v>0.27272727272727271</v>
      </c>
      <c r="AN1244" s="4">
        <f t="shared" si="156"/>
        <v>4.1306667584592612E-4</v>
      </c>
      <c r="AO1244" s="3"/>
      <c r="AP1244">
        <v>0</v>
      </c>
      <c r="AQ1244" t="s">
        <v>16531</v>
      </c>
      <c r="AR1244" t="s">
        <v>1</v>
      </c>
      <c r="AS1244" t="s">
        <v>16530</v>
      </c>
      <c r="AT1244" s="2">
        <v>1.671</v>
      </c>
      <c r="AU1244" s="1">
        <f t="shared" si="157"/>
        <v>0.57671222664413446</v>
      </c>
      <c r="AV1244" s="1">
        <f t="shared" si="158"/>
        <v>0.42373920976997975</v>
      </c>
      <c r="AW1244" s="1">
        <f t="shared" si="159"/>
        <v>0.27076619289582488</v>
      </c>
    </row>
    <row r="1245" spans="1:49" x14ac:dyDescent="0.2">
      <c r="A1245">
        <v>1243</v>
      </c>
      <c r="B1245" t="s">
        <v>16529</v>
      </c>
      <c r="C1245" t="s">
        <v>16528</v>
      </c>
      <c r="F1245" t="s">
        <v>16527</v>
      </c>
      <c r="G1245" t="s">
        <v>6</v>
      </c>
      <c r="H1245" t="s">
        <v>5</v>
      </c>
      <c r="I1245" t="s">
        <v>2667</v>
      </c>
      <c r="J1245" t="s">
        <v>16526</v>
      </c>
      <c r="K1245" t="s">
        <v>16525</v>
      </c>
      <c r="L1245" t="s">
        <v>16524</v>
      </c>
      <c r="M1245" t="s">
        <v>117</v>
      </c>
      <c r="N1245">
        <v>5</v>
      </c>
      <c r="O1245" t="s">
        <v>16523</v>
      </c>
      <c r="P1245" t="s">
        <v>16522</v>
      </c>
      <c r="Q1245" t="s">
        <v>16521</v>
      </c>
      <c r="R1245" s="7">
        <v>40817</v>
      </c>
      <c r="S1245" s="8">
        <f t="shared" si="152"/>
        <v>2011</v>
      </c>
      <c r="T1245" s="8">
        <v>2011</v>
      </c>
      <c r="U1245" s="8">
        <f t="shared" si="153"/>
        <v>11</v>
      </c>
      <c r="V1245" s="7">
        <v>40817</v>
      </c>
      <c r="W1245" t="s">
        <v>2313</v>
      </c>
      <c r="X1245" s="2">
        <v>1.337</v>
      </c>
      <c r="Y1245" s="6">
        <f t="shared" si="154"/>
        <v>3.5690451402792235E-2</v>
      </c>
      <c r="AA1245">
        <v>7413106</v>
      </c>
      <c r="AB1245">
        <v>26005</v>
      </c>
      <c r="AD1245" t="s">
        <v>2</v>
      </c>
      <c r="AE1245">
        <v>32</v>
      </c>
      <c r="AF1245">
        <v>10</v>
      </c>
      <c r="AG1245">
        <v>6011670</v>
      </c>
      <c r="AH1245" t="s">
        <v>16520</v>
      </c>
      <c r="AI1245" t="s">
        <v>16519</v>
      </c>
      <c r="AJ1245" t="s">
        <v>16518</v>
      </c>
      <c r="AK1245" t="s">
        <v>16517</v>
      </c>
      <c r="AL1245">
        <v>51</v>
      </c>
      <c r="AM1245" s="5">
        <f t="shared" si="155"/>
        <v>4.6363636363636367</v>
      </c>
      <c r="AN1245" s="4">
        <f t="shared" si="156"/>
        <v>7.022133489380745E-3</v>
      </c>
      <c r="AO1245" s="3"/>
      <c r="AP1245">
        <v>0</v>
      </c>
      <c r="AQ1245" t="s">
        <v>197</v>
      </c>
      <c r="AR1245" t="s">
        <v>16516</v>
      </c>
      <c r="AS1245" t="s">
        <v>196</v>
      </c>
      <c r="AT1245" s="2">
        <v>4.1870000000000003</v>
      </c>
      <c r="AU1245" s="1">
        <f t="shared" si="157"/>
        <v>2.7089956028768785</v>
      </c>
      <c r="AV1245" s="1">
        <f t="shared" si="158"/>
        <v>2.1356292446086491</v>
      </c>
      <c r="AW1245" s="1">
        <f t="shared" si="159"/>
        <v>1.5622628863404191</v>
      </c>
    </row>
    <row r="1246" spans="1:49" x14ac:dyDescent="0.2">
      <c r="A1246">
        <v>1244</v>
      </c>
      <c r="B1246" t="s">
        <v>16515</v>
      </c>
      <c r="C1246" t="s">
        <v>16514</v>
      </c>
      <c r="F1246" t="s">
        <v>16513</v>
      </c>
      <c r="G1246" t="s">
        <v>6</v>
      </c>
      <c r="H1246" t="s">
        <v>5</v>
      </c>
      <c r="I1246" t="s">
        <v>16512</v>
      </c>
      <c r="J1246" t="s">
        <v>16511</v>
      </c>
      <c r="K1246" t="s">
        <v>16510</v>
      </c>
      <c r="L1246" t="s">
        <v>16509</v>
      </c>
      <c r="M1246" t="s">
        <v>7258</v>
      </c>
      <c r="N1246">
        <v>3</v>
      </c>
      <c r="O1246" t="s">
        <v>16508</v>
      </c>
      <c r="P1246" t="s">
        <v>16507</v>
      </c>
      <c r="Q1246" t="s">
        <v>16506</v>
      </c>
      <c r="R1246" s="7">
        <v>40817</v>
      </c>
      <c r="S1246" s="8">
        <f t="shared" si="152"/>
        <v>2011</v>
      </c>
      <c r="T1246" s="8">
        <v>2011</v>
      </c>
      <c r="U1246" s="8">
        <f t="shared" si="153"/>
        <v>11</v>
      </c>
      <c r="V1246" s="7">
        <v>40817</v>
      </c>
      <c r="W1246" t="s">
        <v>562</v>
      </c>
      <c r="X1246" s="2">
        <v>0.41699999999999998</v>
      </c>
      <c r="Y1246" s="6">
        <f t="shared" si="154"/>
        <v>1.1131576839913509E-2</v>
      </c>
      <c r="AA1246">
        <v>10220038</v>
      </c>
      <c r="AB1246">
        <v>17569</v>
      </c>
      <c r="AD1246" t="s">
        <v>2</v>
      </c>
      <c r="AE1246">
        <v>17</v>
      </c>
      <c r="AF1246">
        <v>7</v>
      </c>
      <c r="AH1246" t="s">
        <v>16505</v>
      </c>
      <c r="AI1246" t="s">
        <v>16504</v>
      </c>
      <c r="AJ1246" t="s">
        <v>16503</v>
      </c>
      <c r="AK1246" t="s">
        <v>16502</v>
      </c>
      <c r="AL1246">
        <v>7</v>
      </c>
      <c r="AM1246" s="5">
        <f t="shared" si="155"/>
        <v>0.63636363636363635</v>
      </c>
      <c r="AN1246" s="4">
        <f t="shared" si="156"/>
        <v>9.6382224364049431E-4</v>
      </c>
      <c r="AO1246" s="3"/>
      <c r="AP1246">
        <v>0</v>
      </c>
      <c r="AQ1246" t="s">
        <v>197</v>
      </c>
      <c r="AR1246" t="s">
        <v>1</v>
      </c>
      <c r="AS1246" t="s">
        <v>196</v>
      </c>
      <c r="AT1246" s="2">
        <v>2.6019999999999999</v>
      </c>
      <c r="AU1246" s="1">
        <f t="shared" si="157"/>
        <v>0.80812504610316038</v>
      </c>
      <c r="AV1246" s="1">
        <f t="shared" si="158"/>
        <v>0.60476995417770019</v>
      </c>
      <c r="AW1246" s="1">
        <f t="shared" si="159"/>
        <v>0.40141486225223988</v>
      </c>
    </row>
    <row r="1247" spans="1:49" x14ac:dyDescent="0.2">
      <c r="A1247">
        <v>1245</v>
      </c>
      <c r="B1247" t="s">
        <v>16501</v>
      </c>
      <c r="C1247" t="s">
        <v>16500</v>
      </c>
      <c r="F1247" t="s">
        <v>16499</v>
      </c>
      <c r="G1247" t="s">
        <v>6</v>
      </c>
      <c r="H1247" t="s">
        <v>5</v>
      </c>
      <c r="I1247" t="s">
        <v>16498</v>
      </c>
      <c r="J1247" t="s">
        <v>16497</v>
      </c>
      <c r="K1247" t="s">
        <v>16496</v>
      </c>
      <c r="L1247" t="s">
        <v>16495</v>
      </c>
      <c r="M1247" t="s">
        <v>16494</v>
      </c>
      <c r="N1247">
        <v>5</v>
      </c>
      <c r="O1247" t="s">
        <v>16493</v>
      </c>
      <c r="P1247" t="s">
        <v>16492</v>
      </c>
      <c r="Q1247" t="s">
        <v>16491</v>
      </c>
      <c r="R1247" s="7">
        <v>40817</v>
      </c>
      <c r="S1247" s="8">
        <f t="shared" si="152"/>
        <v>2011</v>
      </c>
      <c r="T1247" s="8">
        <v>2011</v>
      </c>
      <c r="U1247" s="8">
        <f t="shared" si="153"/>
        <v>11</v>
      </c>
      <c r="V1247" s="7">
        <v>40817</v>
      </c>
      <c r="W1247" t="s">
        <v>16490</v>
      </c>
      <c r="X1247" s="2">
        <v>0.52</v>
      </c>
      <c r="Y1247" s="6">
        <f t="shared" si="154"/>
        <v>1.388110301380102E-2</v>
      </c>
      <c r="AA1247">
        <v>13834649</v>
      </c>
      <c r="AB1247">
        <v>28448</v>
      </c>
      <c r="AD1247" t="s">
        <v>2</v>
      </c>
      <c r="AE1247">
        <v>15</v>
      </c>
      <c r="AF1247">
        <v>4</v>
      </c>
      <c r="AH1247" t="s">
        <v>16489</v>
      </c>
      <c r="AI1247" t="s">
        <v>16488</v>
      </c>
      <c r="AJ1247" t="s">
        <v>16487</v>
      </c>
      <c r="AK1247" t="s">
        <v>16486</v>
      </c>
      <c r="AL1247">
        <v>1</v>
      </c>
      <c r="AM1247" s="5">
        <f t="shared" si="155"/>
        <v>9.0909090909090912E-2</v>
      </c>
      <c r="AN1247" s="4">
        <f t="shared" si="156"/>
        <v>1.3768889194864205E-4</v>
      </c>
      <c r="AO1247" s="3"/>
      <c r="AP1247">
        <v>0</v>
      </c>
      <c r="AQ1247" t="s">
        <v>511</v>
      </c>
      <c r="AR1247" t="s">
        <v>16485</v>
      </c>
      <c r="AS1247" t="s">
        <v>510</v>
      </c>
      <c r="AT1247" s="2">
        <v>1.4890000000000001</v>
      </c>
      <c r="AU1247" s="1">
        <f t="shared" si="157"/>
        <v>0.97580787772453059</v>
      </c>
      <c r="AV1247" s="1">
        <f t="shared" si="158"/>
        <v>0.70093959528748306</v>
      </c>
      <c r="AW1247" s="1">
        <f t="shared" si="159"/>
        <v>0.42607131285043559</v>
      </c>
    </row>
    <row r="1248" spans="1:49" x14ac:dyDescent="0.2">
      <c r="A1248">
        <v>1246</v>
      </c>
      <c r="B1248" t="s">
        <v>16484</v>
      </c>
      <c r="C1248" t="s">
        <v>16483</v>
      </c>
      <c r="F1248" t="s">
        <v>16482</v>
      </c>
      <c r="G1248" t="s">
        <v>6</v>
      </c>
      <c r="H1248" t="s">
        <v>5</v>
      </c>
      <c r="I1248" t="s">
        <v>134</v>
      </c>
      <c r="J1248">
        <v>60025578</v>
      </c>
      <c r="K1248" t="s">
        <v>62</v>
      </c>
      <c r="L1248" t="s">
        <v>61</v>
      </c>
      <c r="M1248" t="s">
        <v>60</v>
      </c>
      <c r="N1248">
        <v>3</v>
      </c>
      <c r="O1248" t="s">
        <v>16481</v>
      </c>
      <c r="P1248" t="s">
        <v>16480</v>
      </c>
      <c r="Q1248" t="s">
        <v>307</v>
      </c>
      <c r="R1248" s="7">
        <v>40817</v>
      </c>
      <c r="S1248" s="8">
        <f t="shared" si="152"/>
        <v>2011</v>
      </c>
      <c r="T1248" s="8">
        <v>2011</v>
      </c>
      <c r="U1248" s="8">
        <f t="shared" si="153"/>
        <v>11</v>
      </c>
      <c r="V1248" s="7">
        <v>40817</v>
      </c>
      <c r="W1248" t="s">
        <v>132</v>
      </c>
      <c r="X1248" s="2">
        <v>0.48899999999999999</v>
      </c>
      <c r="Y1248" s="6">
        <f t="shared" si="154"/>
        <v>1.3053575718747497E-2</v>
      </c>
      <c r="AA1248">
        <v>17518784</v>
      </c>
      <c r="AB1248">
        <v>5700165202</v>
      </c>
      <c r="AD1248" t="s">
        <v>2</v>
      </c>
      <c r="AE1248">
        <v>5</v>
      </c>
      <c r="AF1248">
        <v>8</v>
      </c>
      <c r="AH1248" t="s">
        <v>16479</v>
      </c>
      <c r="AI1248" t="s">
        <v>16478</v>
      </c>
      <c r="AK1248" t="s">
        <v>16477</v>
      </c>
      <c r="AL1248">
        <v>31</v>
      </c>
      <c r="AM1248" s="5">
        <f t="shared" si="155"/>
        <v>2.8181818181818183</v>
      </c>
      <c r="AN1248" s="4">
        <f t="shared" si="156"/>
        <v>4.2683556504079035E-3</v>
      </c>
      <c r="AO1248" s="3"/>
      <c r="AP1248">
        <v>0</v>
      </c>
      <c r="AR1248" t="s">
        <v>1</v>
      </c>
      <c r="AT1248" s="2" t="s">
        <v>0</v>
      </c>
      <c r="AU1248" s="1">
        <f t="shared" si="157"/>
        <v>1.0418009698245616</v>
      </c>
      <c r="AV1248" s="1">
        <f t="shared" si="158"/>
        <v>0.86609656845776994</v>
      </c>
      <c r="AW1248" s="1">
        <f t="shared" si="159"/>
        <v>0.69039216709097817</v>
      </c>
    </row>
    <row r="1249" spans="1:49" x14ac:dyDescent="0.2">
      <c r="A1249">
        <v>1247</v>
      </c>
      <c r="B1249" t="s">
        <v>16476</v>
      </c>
      <c r="C1249" t="s">
        <v>16475</v>
      </c>
      <c r="F1249" t="s">
        <v>16474</v>
      </c>
      <c r="G1249" t="s">
        <v>6</v>
      </c>
      <c r="H1249" t="s">
        <v>5</v>
      </c>
      <c r="I1249" t="s">
        <v>1556</v>
      </c>
      <c r="J1249" t="s">
        <v>1555</v>
      </c>
      <c r="K1249" t="s">
        <v>1554</v>
      </c>
      <c r="L1249" t="s">
        <v>1553</v>
      </c>
      <c r="M1249" t="s">
        <v>1116</v>
      </c>
      <c r="N1249">
        <v>3</v>
      </c>
      <c r="O1249" t="s">
        <v>16473</v>
      </c>
      <c r="P1249" t="s">
        <v>16472</v>
      </c>
      <c r="Q1249" t="s">
        <v>1552</v>
      </c>
      <c r="R1249" s="7">
        <v>40817</v>
      </c>
      <c r="S1249" s="8">
        <f t="shared" si="152"/>
        <v>2011</v>
      </c>
      <c r="T1249" s="8">
        <v>2011</v>
      </c>
      <c r="U1249" s="8">
        <f t="shared" si="153"/>
        <v>11</v>
      </c>
      <c r="V1249" s="7">
        <v>40817</v>
      </c>
      <c r="W1249" t="s">
        <v>132</v>
      </c>
      <c r="X1249" s="2">
        <v>0.48899999999999999</v>
      </c>
      <c r="Y1249" s="6">
        <f t="shared" si="154"/>
        <v>1.3053575718747497E-2</v>
      </c>
      <c r="AA1249">
        <v>17518784</v>
      </c>
      <c r="AB1249">
        <v>5700165202</v>
      </c>
      <c r="AD1249" t="s">
        <v>2</v>
      </c>
      <c r="AE1249">
        <v>5</v>
      </c>
      <c r="AF1249">
        <v>8</v>
      </c>
      <c r="AH1249" t="s">
        <v>16471</v>
      </c>
      <c r="AI1249" t="s">
        <v>16470</v>
      </c>
      <c r="AK1249" t="s">
        <v>16469</v>
      </c>
      <c r="AL1249">
        <v>21</v>
      </c>
      <c r="AM1249" s="5">
        <f t="shared" si="155"/>
        <v>1.9090909090909092</v>
      </c>
      <c r="AN1249" s="4">
        <f t="shared" si="156"/>
        <v>2.8914667309214831E-3</v>
      </c>
      <c r="AO1249" s="3"/>
      <c r="AP1249">
        <v>0</v>
      </c>
      <c r="AR1249" t="s">
        <v>1</v>
      </c>
      <c r="AT1249" s="2" t="s">
        <v>0</v>
      </c>
      <c r="AU1249" s="1">
        <f t="shared" si="157"/>
        <v>1.0004943022399693</v>
      </c>
      <c r="AV1249" s="1">
        <f t="shared" si="158"/>
        <v>0.7972521224834489</v>
      </c>
      <c r="AW1249" s="1">
        <f t="shared" si="159"/>
        <v>0.59400994272692864</v>
      </c>
    </row>
    <row r="1250" spans="1:49" x14ac:dyDescent="0.2">
      <c r="A1250">
        <v>1248</v>
      </c>
      <c r="B1250" t="s">
        <v>16468</v>
      </c>
      <c r="C1250" t="s">
        <v>16467</v>
      </c>
      <c r="F1250" t="s">
        <v>16466</v>
      </c>
      <c r="G1250" t="s">
        <v>6</v>
      </c>
      <c r="H1250" t="s">
        <v>5</v>
      </c>
      <c r="I1250" t="s">
        <v>16465</v>
      </c>
      <c r="J1250">
        <v>60002731</v>
      </c>
      <c r="K1250" t="s">
        <v>16464</v>
      </c>
      <c r="L1250" t="s">
        <v>185</v>
      </c>
      <c r="M1250" t="s">
        <v>184</v>
      </c>
      <c r="N1250">
        <v>1</v>
      </c>
      <c r="O1250" t="s">
        <v>16463</v>
      </c>
      <c r="P1250">
        <v>6603479450</v>
      </c>
      <c r="Q1250">
        <v>60002731</v>
      </c>
      <c r="R1250" s="7">
        <v>40817</v>
      </c>
      <c r="S1250" s="8">
        <f t="shared" si="152"/>
        <v>2011</v>
      </c>
      <c r="T1250" s="8">
        <v>2011</v>
      </c>
      <c r="U1250" s="8">
        <f t="shared" si="153"/>
        <v>11</v>
      </c>
      <c r="V1250" s="7">
        <v>40817</v>
      </c>
      <c r="W1250" t="s">
        <v>132</v>
      </c>
      <c r="X1250" s="2">
        <v>0.48899999999999999</v>
      </c>
      <c r="Y1250" s="6">
        <f t="shared" si="154"/>
        <v>1.3053575718747497E-2</v>
      </c>
      <c r="AA1250">
        <v>17518784</v>
      </c>
      <c r="AB1250">
        <v>5700165202</v>
      </c>
      <c r="AD1250" t="s">
        <v>2</v>
      </c>
      <c r="AE1250">
        <v>5</v>
      </c>
      <c r="AF1250">
        <v>8</v>
      </c>
      <c r="AH1250" t="s">
        <v>16462</v>
      </c>
      <c r="AI1250" t="s">
        <v>16461</v>
      </c>
      <c r="AK1250" t="s">
        <v>16460</v>
      </c>
      <c r="AL1250">
        <v>1</v>
      </c>
      <c r="AM1250" s="5">
        <f t="shared" si="155"/>
        <v>9.0909090909090912E-2</v>
      </c>
      <c r="AN1250" s="4">
        <f t="shared" si="156"/>
        <v>1.3768889194864205E-4</v>
      </c>
      <c r="AO1250" s="3"/>
      <c r="AP1250">
        <v>0</v>
      </c>
      <c r="AR1250" t="s">
        <v>1</v>
      </c>
      <c r="AT1250" s="2" t="s">
        <v>0</v>
      </c>
      <c r="AU1250" s="1">
        <f t="shared" si="157"/>
        <v>0.91788096707078393</v>
      </c>
      <c r="AV1250" s="1">
        <f t="shared" si="158"/>
        <v>0.65956323053480692</v>
      </c>
      <c r="AW1250" s="1">
        <f t="shared" si="159"/>
        <v>0.40124549399882986</v>
      </c>
    </row>
    <row r="1251" spans="1:49" x14ac:dyDescent="0.2">
      <c r="A1251">
        <v>1249</v>
      </c>
      <c r="B1251" t="s">
        <v>16459</v>
      </c>
      <c r="C1251" t="s">
        <v>16458</v>
      </c>
      <c r="D1251" t="s">
        <v>16457</v>
      </c>
      <c r="F1251" t="s">
        <v>16456</v>
      </c>
      <c r="G1251" t="s">
        <v>6</v>
      </c>
      <c r="H1251" t="s">
        <v>5</v>
      </c>
      <c r="I1251" t="s">
        <v>16455</v>
      </c>
      <c r="J1251" t="s">
        <v>16454</v>
      </c>
      <c r="K1251" t="s">
        <v>16453</v>
      </c>
      <c r="L1251" t="s">
        <v>16452</v>
      </c>
      <c r="M1251" t="s">
        <v>849</v>
      </c>
      <c r="N1251">
        <v>3</v>
      </c>
      <c r="O1251" t="s">
        <v>16451</v>
      </c>
      <c r="P1251" t="s">
        <v>16450</v>
      </c>
      <c r="Q1251" t="s">
        <v>16449</v>
      </c>
      <c r="R1251" s="7">
        <v>40817</v>
      </c>
      <c r="S1251" s="8">
        <f t="shared" si="152"/>
        <v>2011</v>
      </c>
      <c r="T1251" s="8">
        <v>2011</v>
      </c>
      <c r="U1251" s="8">
        <f t="shared" si="153"/>
        <v>11</v>
      </c>
      <c r="V1251" s="7">
        <v>40817</v>
      </c>
      <c r="W1251" t="s">
        <v>557</v>
      </c>
      <c r="X1251" s="2">
        <v>0.89800000000000002</v>
      </c>
      <c r="Y1251" s="6">
        <f t="shared" si="154"/>
        <v>2.3971597127679455E-2</v>
      </c>
      <c r="AA1251">
        <v>9641726</v>
      </c>
      <c r="AB1251">
        <v>29859</v>
      </c>
      <c r="AC1251" t="s">
        <v>556</v>
      </c>
      <c r="AD1251" t="s">
        <v>2</v>
      </c>
      <c r="AE1251">
        <v>20</v>
      </c>
      <c r="AF1251">
        <v>10</v>
      </c>
      <c r="AG1251">
        <v>105011</v>
      </c>
      <c r="AI1251" t="s">
        <v>16448</v>
      </c>
      <c r="AK1251" t="s">
        <v>16447</v>
      </c>
      <c r="AL1251">
        <v>11</v>
      </c>
      <c r="AM1251" s="5">
        <f t="shared" si="155"/>
        <v>1</v>
      </c>
      <c r="AN1251" s="4">
        <f t="shared" si="156"/>
        <v>1.5145778114350624E-3</v>
      </c>
      <c r="AO1251" s="3"/>
      <c r="AP1251">
        <v>0</v>
      </c>
      <c r="AR1251" t="s">
        <v>1</v>
      </c>
      <c r="AT1251" s="2">
        <v>3.585</v>
      </c>
      <c r="AU1251" s="1">
        <f t="shared" si="157"/>
        <v>1.7234491332806134</v>
      </c>
      <c r="AV1251" s="1">
        <f t="shared" si="158"/>
        <v>1.2743087469557257</v>
      </c>
      <c r="AW1251" s="1">
        <f t="shared" si="159"/>
        <v>0.82516836063083798</v>
      </c>
    </row>
    <row r="1252" spans="1:49" x14ac:dyDescent="0.2">
      <c r="A1252">
        <v>1250</v>
      </c>
      <c r="B1252" t="s">
        <v>16446</v>
      </c>
      <c r="F1252" t="s">
        <v>16445</v>
      </c>
      <c r="G1252" t="s">
        <v>6</v>
      </c>
      <c r="H1252" t="s">
        <v>5</v>
      </c>
      <c r="I1252" t="s">
        <v>16444</v>
      </c>
      <c r="J1252">
        <v>60010591</v>
      </c>
      <c r="K1252" t="s">
        <v>16443</v>
      </c>
      <c r="L1252" t="s">
        <v>513</v>
      </c>
      <c r="M1252" t="s">
        <v>60</v>
      </c>
      <c r="N1252">
        <v>2</v>
      </c>
      <c r="O1252" t="s">
        <v>16442</v>
      </c>
      <c r="P1252" t="s">
        <v>16441</v>
      </c>
      <c r="Q1252" t="s">
        <v>16440</v>
      </c>
      <c r="R1252" s="7">
        <v>40817</v>
      </c>
      <c r="S1252" s="8">
        <f t="shared" si="152"/>
        <v>2011</v>
      </c>
      <c r="T1252" s="8">
        <v>2011</v>
      </c>
      <c r="U1252" s="8">
        <f t="shared" si="153"/>
        <v>11</v>
      </c>
      <c r="V1252" s="7">
        <v>40817</v>
      </c>
      <c r="W1252" t="s">
        <v>1800</v>
      </c>
      <c r="X1252" s="2">
        <v>0.113</v>
      </c>
      <c r="Y1252" s="6">
        <f t="shared" si="154"/>
        <v>3.0164704626144527E-3</v>
      </c>
      <c r="AA1252">
        <v>15539105</v>
      </c>
      <c r="AB1252">
        <v>145341</v>
      </c>
      <c r="AD1252" t="s">
        <v>2</v>
      </c>
      <c r="AE1252">
        <v>7</v>
      </c>
      <c r="AF1252">
        <v>10</v>
      </c>
      <c r="AH1252" t="s">
        <v>16439</v>
      </c>
      <c r="AI1252" t="s">
        <v>16438</v>
      </c>
      <c r="AJ1252" t="s">
        <v>16437</v>
      </c>
      <c r="AK1252" t="s">
        <v>16436</v>
      </c>
      <c r="AL1252">
        <v>1</v>
      </c>
      <c r="AM1252" s="5">
        <f t="shared" si="155"/>
        <v>9.0909090909090912E-2</v>
      </c>
      <c r="AN1252" s="4">
        <f t="shared" si="156"/>
        <v>1.3768889194864205E-4</v>
      </c>
      <c r="AO1252" s="3"/>
      <c r="AP1252">
        <v>0</v>
      </c>
      <c r="AR1252" t="s">
        <v>1</v>
      </c>
      <c r="AT1252" s="2" t="s">
        <v>0</v>
      </c>
      <c r="AU1252" s="1">
        <f t="shared" si="157"/>
        <v>0.21528359914147094</v>
      </c>
      <c r="AV1252" s="1">
        <f t="shared" si="158"/>
        <v>0.15770796772815474</v>
      </c>
      <c r="AW1252" s="1">
        <f t="shared" si="159"/>
        <v>0.10013233631483852</v>
      </c>
    </row>
    <row r="1253" spans="1:49" x14ac:dyDescent="0.2">
      <c r="A1253">
        <v>1251</v>
      </c>
      <c r="B1253" t="s">
        <v>16435</v>
      </c>
      <c r="C1253" t="s">
        <v>16434</v>
      </c>
      <c r="F1253" t="s">
        <v>16433</v>
      </c>
      <c r="G1253" t="s">
        <v>6</v>
      </c>
      <c r="H1253" t="s">
        <v>5</v>
      </c>
      <c r="I1253" t="s">
        <v>16432</v>
      </c>
      <c r="J1253" t="s">
        <v>16426</v>
      </c>
      <c r="K1253" t="s">
        <v>16431</v>
      </c>
      <c r="L1253" t="s">
        <v>16430</v>
      </c>
      <c r="M1253" t="s">
        <v>16429</v>
      </c>
      <c r="N1253">
        <v>2</v>
      </c>
      <c r="O1253" t="s">
        <v>16428</v>
      </c>
      <c r="P1253" t="s">
        <v>16427</v>
      </c>
      <c r="Q1253" t="s">
        <v>16426</v>
      </c>
      <c r="R1253" s="7">
        <v>40817</v>
      </c>
      <c r="S1253" s="8">
        <f t="shared" si="152"/>
        <v>2011</v>
      </c>
      <c r="T1253" s="8">
        <v>2011</v>
      </c>
      <c r="U1253" s="8">
        <f t="shared" si="153"/>
        <v>11</v>
      </c>
      <c r="V1253" s="7">
        <v>40817</v>
      </c>
      <c r="W1253" t="s">
        <v>16425</v>
      </c>
      <c r="X1253" s="2">
        <v>0.82799999999999996</v>
      </c>
      <c r="Y1253" s="6">
        <f t="shared" si="154"/>
        <v>2.2102987106590855E-2</v>
      </c>
      <c r="AA1253">
        <v>11452</v>
      </c>
      <c r="AB1253">
        <v>29964</v>
      </c>
      <c r="AD1253" t="s">
        <v>2</v>
      </c>
      <c r="AE1253">
        <v>49</v>
      </c>
      <c r="AF1253">
        <v>10</v>
      </c>
      <c r="AH1253" t="s">
        <v>16424</v>
      </c>
      <c r="AI1253" t="s">
        <v>16423</v>
      </c>
      <c r="AK1253" t="s">
        <v>16422</v>
      </c>
      <c r="AL1253">
        <v>20</v>
      </c>
      <c r="AM1253" s="5">
        <f t="shared" si="155"/>
        <v>1.8181818181818181</v>
      </c>
      <c r="AN1253" s="4">
        <f t="shared" si="156"/>
        <v>2.7537778389728406E-3</v>
      </c>
      <c r="AO1253" s="3"/>
      <c r="AP1253">
        <v>0</v>
      </c>
      <c r="AQ1253" t="s">
        <v>1199</v>
      </c>
      <c r="AR1253" t="s">
        <v>1</v>
      </c>
      <c r="AS1253" t="s">
        <v>16421</v>
      </c>
      <c r="AT1253" s="2">
        <v>2.1269999999999998</v>
      </c>
      <c r="AU1253" s="1">
        <f t="shared" si="157"/>
        <v>1.6298224326305448</v>
      </c>
      <c r="AV1253" s="1">
        <f t="shared" si="158"/>
        <v>1.2428382472781849</v>
      </c>
      <c r="AW1253" s="1">
        <f t="shared" si="159"/>
        <v>0.85585406192582458</v>
      </c>
    </row>
    <row r="1254" spans="1:49" x14ac:dyDescent="0.2">
      <c r="A1254">
        <v>1252</v>
      </c>
      <c r="B1254" t="s">
        <v>16420</v>
      </c>
      <c r="C1254" t="s">
        <v>13227</v>
      </c>
      <c r="F1254" t="s">
        <v>13226</v>
      </c>
      <c r="G1254" t="s">
        <v>6</v>
      </c>
      <c r="H1254" t="s">
        <v>5</v>
      </c>
      <c r="I1254" t="s">
        <v>1610</v>
      </c>
      <c r="J1254">
        <v>60010851</v>
      </c>
      <c r="K1254" t="s">
        <v>13225</v>
      </c>
      <c r="L1254" t="s">
        <v>94</v>
      </c>
      <c r="M1254" t="s">
        <v>60</v>
      </c>
      <c r="N1254">
        <v>3</v>
      </c>
      <c r="O1254" t="s">
        <v>13224</v>
      </c>
      <c r="P1254" t="s">
        <v>13223</v>
      </c>
      <c r="Q1254" t="s">
        <v>13222</v>
      </c>
      <c r="R1254" s="7">
        <v>40817</v>
      </c>
      <c r="S1254" s="8">
        <f t="shared" si="152"/>
        <v>2011</v>
      </c>
      <c r="T1254" s="8">
        <v>2011</v>
      </c>
      <c r="U1254" s="8">
        <f t="shared" si="153"/>
        <v>11</v>
      </c>
      <c r="V1254" s="7">
        <v>40817</v>
      </c>
      <c r="W1254" t="s">
        <v>13221</v>
      </c>
      <c r="X1254" s="2">
        <v>0.40400000000000003</v>
      </c>
      <c r="Y1254" s="6">
        <f t="shared" si="154"/>
        <v>1.0784549264568486E-2</v>
      </c>
      <c r="AA1254">
        <v>396265</v>
      </c>
      <c r="AB1254">
        <v>17473</v>
      </c>
      <c r="AC1254">
        <v>17522706</v>
      </c>
      <c r="AD1254" t="s">
        <v>2</v>
      </c>
      <c r="AE1254">
        <v>43</v>
      </c>
      <c r="AF1254">
        <v>323</v>
      </c>
      <c r="AH1254" t="s">
        <v>13220</v>
      </c>
      <c r="AI1254" t="s">
        <v>13219</v>
      </c>
      <c r="AJ1254" t="s">
        <v>13218</v>
      </c>
      <c r="AK1254" t="s">
        <v>13217</v>
      </c>
      <c r="AL1254">
        <v>9</v>
      </c>
      <c r="AM1254" s="5">
        <f t="shared" si="155"/>
        <v>0.81818181818181823</v>
      </c>
      <c r="AN1254" s="4">
        <f t="shared" si="156"/>
        <v>1.2392000275377785E-3</v>
      </c>
      <c r="AO1254" s="3"/>
      <c r="AP1254">
        <v>0</v>
      </c>
      <c r="AR1254" t="s">
        <v>1</v>
      </c>
      <c r="AT1254" s="2">
        <v>1.7450000000000001</v>
      </c>
      <c r="AU1254" s="1">
        <f t="shared" si="157"/>
        <v>0.79209444934592721</v>
      </c>
      <c r="AV1254" s="1">
        <f t="shared" si="158"/>
        <v>0.60118746460531325</v>
      </c>
      <c r="AW1254" s="1">
        <f t="shared" si="159"/>
        <v>0.41028047986469907</v>
      </c>
    </row>
    <row r="1255" spans="1:49" x14ac:dyDescent="0.2">
      <c r="A1255">
        <v>1253</v>
      </c>
      <c r="B1255" t="s">
        <v>16419</v>
      </c>
      <c r="C1255" t="s">
        <v>16418</v>
      </c>
      <c r="D1255" t="s">
        <v>16417</v>
      </c>
      <c r="F1255" t="s">
        <v>16416</v>
      </c>
      <c r="G1255" t="s">
        <v>6</v>
      </c>
      <c r="H1255" t="s">
        <v>5</v>
      </c>
      <c r="I1255" t="s">
        <v>16415</v>
      </c>
      <c r="J1255" t="s">
        <v>16414</v>
      </c>
      <c r="K1255" t="s">
        <v>16413</v>
      </c>
      <c r="L1255" t="s">
        <v>16412</v>
      </c>
      <c r="M1255" t="s">
        <v>16411</v>
      </c>
      <c r="N1255">
        <v>31</v>
      </c>
      <c r="O1255" t="s">
        <v>16410</v>
      </c>
      <c r="P1255" t="s">
        <v>16409</v>
      </c>
      <c r="Q1255" t="s">
        <v>16408</v>
      </c>
      <c r="R1255" s="7">
        <v>40817</v>
      </c>
      <c r="S1255" s="8">
        <f t="shared" si="152"/>
        <v>2011</v>
      </c>
      <c r="T1255" s="8">
        <v>2011</v>
      </c>
      <c r="U1255" s="8">
        <f t="shared" si="153"/>
        <v>11</v>
      </c>
      <c r="V1255" s="7">
        <v>40817</v>
      </c>
      <c r="W1255" t="s">
        <v>1446</v>
      </c>
      <c r="X1255" s="2">
        <v>1.774</v>
      </c>
      <c r="Y1255" s="6">
        <f t="shared" si="154"/>
        <v>4.7355916820159633E-2</v>
      </c>
      <c r="AA1255">
        <v>295515</v>
      </c>
      <c r="AB1255">
        <v>29066</v>
      </c>
      <c r="AC1255">
        <v>17414326</v>
      </c>
      <c r="AD1255" t="s">
        <v>2</v>
      </c>
      <c r="AE1255">
        <v>51</v>
      </c>
      <c r="AF1255">
        <v>10</v>
      </c>
      <c r="AG1255">
        <v>103018</v>
      </c>
      <c r="AI1255" t="s">
        <v>16407</v>
      </c>
      <c r="AK1255" t="s">
        <v>16406</v>
      </c>
      <c r="AL1255">
        <v>51</v>
      </c>
      <c r="AM1255" s="5">
        <f t="shared" si="155"/>
        <v>4.6363636363636367</v>
      </c>
      <c r="AN1255" s="4">
        <f t="shared" si="156"/>
        <v>7.022133489380745E-3</v>
      </c>
      <c r="AO1255" s="3"/>
      <c r="AP1255">
        <v>0</v>
      </c>
      <c r="AR1255" t="s">
        <v>1</v>
      </c>
      <c r="AT1255" s="2">
        <v>3.1789999999999998</v>
      </c>
      <c r="AU1255" s="1">
        <f t="shared" si="157"/>
        <v>3.5255781820925964</v>
      </c>
      <c r="AV1255" s="1">
        <f t="shared" si="158"/>
        <v>2.7189025154770188</v>
      </c>
      <c r="AW1255" s="1">
        <f t="shared" si="159"/>
        <v>1.9122268488614411</v>
      </c>
    </row>
    <row r="1256" spans="1:49" x14ac:dyDescent="0.2">
      <c r="A1256">
        <v>1254</v>
      </c>
      <c r="B1256" t="s">
        <v>16405</v>
      </c>
      <c r="C1256" t="s">
        <v>16404</v>
      </c>
      <c r="F1256" t="s">
        <v>16403</v>
      </c>
      <c r="G1256" t="s">
        <v>6</v>
      </c>
      <c r="H1256" t="s">
        <v>5</v>
      </c>
      <c r="I1256" t="s">
        <v>16402</v>
      </c>
      <c r="J1256" t="s">
        <v>16401</v>
      </c>
      <c r="K1256" t="s">
        <v>16400</v>
      </c>
      <c r="L1256" t="s">
        <v>16399</v>
      </c>
      <c r="M1256" t="s">
        <v>16398</v>
      </c>
      <c r="N1256">
        <v>7</v>
      </c>
      <c r="O1256" t="s">
        <v>16397</v>
      </c>
      <c r="P1256" t="s">
        <v>16396</v>
      </c>
      <c r="Q1256" t="s">
        <v>16395</v>
      </c>
      <c r="R1256" s="7">
        <v>40817</v>
      </c>
      <c r="S1256" s="8">
        <f t="shared" si="152"/>
        <v>2011</v>
      </c>
      <c r="T1256" s="8">
        <v>2011</v>
      </c>
      <c r="U1256" s="8">
        <f t="shared" si="153"/>
        <v>11</v>
      </c>
      <c r="V1256" s="7">
        <v>40817</v>
      </c>
      <c r="W1256" t="s">
        <v>1202</v>
      </c>
      <c r="X1256" s="2" t="s">
        <v>0</v>
      </c>
      <c r="Y1256" s="6" t="e">
        <f t="shared" si="154"/>
        <v>#VALUE!</v>
      </c>
      <c r="AA1256">
        <v>3701972</v>
      </c>
      <c r="AB1256">
        <v>29140</v>
      </c>
      <c r="AC1256">
        <v>15213951</v>
      </c>
      <c r="AD1256" t="s">
        <v>2</v>
      </c>
      <c r="AE1256">
        <v>248</v>
      </c>
      <c r="AF1256">
        <v>10</v>
      </c>
      <c r="AH1256" t="s">
        <v>16394</v>
      </c>
      <c r="AI1256" t="s">
        <v>16393</v>
      </c>
      <c r="AJ1256" t="s">
        <v>16392</v>
      </c>
      <c r="AK1256" t="s">
        <v>16391</v>
      </c>
      <c r="AL1256">
        <v>51</v>
      </c>
      <c r="AM1256" s="5">
        <f t="shared" si="155"/>
        <v>4.6363636363636367</v>
      </c>
      <c r="AN1256" s="4">
        <f t="shared" si="156"/>
        <v>7.022133489380745E-3</v>
      </c>
      <c r="AO1256" s="3"/>
      <c r="AP1256">
        <v>0</v>
      </c>
      <c r="AR1256" t="s">
        <v>1</v>
      </c>
      <c r="AT1256" s="2" t="s">
        <v>0</v>
      </c>
      <c r="AU1256" s="1" t="e">
        <f t="shared" si="157"/>
        <v>#VALUE!</v>
      </c>
      <c r="AV1256" s="1" t="e">
        <f t="shared" si="158"/>
        <v>#VALUE!</v>
      </c>
      <c r="AW1256" s="1" t="e">
        <f t="shared" si="159"/>
        <v>#VALUE!</v>
      </c>
    </row>
    <row r="1257" spans="1:49" x14ac:dyDescent="0.2">
      <c r="A1257">
        <v>1255</v>
      </c>
      <c r="B1257" t="s">
        <v>16390</v>
      </c>
      <c r="C1257" t="s">
        <v>16389</v>
      </c>
      <c r="F1257" t="s">
        <v>16388</v>
      </c>
      <c r="G1257" t="s">
        <v>6</v>
      </c>
      <c r="H1257" t="s">
        <v>5</v>
      </c>
      <c r="I1257" t="s">
        <v>16387</v>
      </c>
      <c r="J1257" t="s">
        <v>16386</v>
      </c>
      <c r="K1257" t="s">
        <v>16385</v>
      </c>
      <c r="L1257" t="s">
        <v>16384</v>
      </c>
      <c r="M1257" t="s">
        <v>1220</v>
      </c>
      <c r="N1257">
        <v>4</v>
      </c>
      <c r="O1257" t="s">
        <v>16383</v>
      </c>
      <c r="P1257" t="s">
        <v>16382</v>
      </c>
      <c r="Q1257" t="s">
        <v>16381</v>
      </c>
      <c r="R1257" s="7">
        <v>40817</v>
      </c>
      <c r="S1257" s="8">
        <f t="shared" si="152"/>
        <v>2011</v>
      </c>
      <c r="T1257" s="8">
        <v>2011</v>
      </c>
      <c r="U1257" s="8">
        <f t="shared" si="153"/>
        <v>11</v>
      </c>
      <c r="V1257" s="7">
        <v>40817</v>
      </c>
      <c r="W1257" t="s">
        <v>16380</v>
      </c>
      <c r="X1257" s="2">
        <v>0.439</v>
      </c>
      <c r="Y1257" s="6">
        <f t="shared" si="154"/>
        <v>1.1718854275112784E-2</v>
      </c>
      <c r="AA1257">
        <v>10637729</v>
      </c>
      <c r="AB1257">
        <v>26760</v>
      </c>
      <c r="AD1257" t="s">
        <v>2</v>
      </c>
      <c r="AE1257">
        <v>55</v>
      </c>
      <c r="AF1257">
        <v>10</v>
      </c>
      <c r="AH1257" t="s">
        <v>16379</v>
      </c>
      <c r="AI1257" t="s">
        <v>16378</v>
      </c>
      <c r="AK1257" t="s">
        <v>16377</v>
      </c>
      <c r="AL1257">
        <v>2</v>
      </c>
      <c r="AM1257" s="5">
        <f t="shared" si="155"/>
        <v>0.18181818181818182</v>
      </c>
      <c r="AN1257" s="4">
        <f t="shared" si="156"/>
        <v>2.753777838972841E-4</v>
      </c>
      <c r="AO1257" s="3"/>
      <c r="AP1257">
        <v>0</v>
      </c>
      <c r="AQ1257" t="s">
        <v>603</v>
      </c>
      <c r="AR1257" t="s">
        <v>16376</v>
      </c>
      <c r="AS1257" t="s">
        <v>444</v>
      </c>
      <c r="AT1257" s="2">
        <v>0.98</v>
      </c>
      <c r="AU1257" s="1">
        <f t="shared" si="157"/>
        <v>0.82858113277481327</v>
      </c>
      <c r="AV1257" s="1">
        <f t="shared" si="158"/>
        <v>0.59971160295050341</v>
      </c>
      <c r="AW1257" s="1">
        <f t="shared" si="159"/>
        <v>0.37084207312619338</v>
      </c>
    </row>
    <row r="1258" spans="1:49" x14ac:dyDescent="0.2">
      <c r="A1258">
        <v>1256</v>
      </c>
      <c r="B1258" t="s">
        <v>16375</v>
      </c>
      <c r="C1258" t="s">
        <v>16374</v>
      </c>
      <c r="D1258" t="s">
        <v>16373</v>
      </c>
      <c r="F1258" t="s">
        <v>16372</v>
      </c>
      <c r="G1258" t="s">
        <v>6</v>
      </c>
      <c r="H1258" t="s">
        <v>5</v>
      </c>
      <c r="I1258" t="s">
        <v>16371</v>
      </c>
      <c r="J1258" t="s">
        <v>16370</v>
      </c>
      <c r="K1258" t="s">
        <v>16369</v>
      </c>
      <c r="L1258" t="s">
        <v>16368</v>
      </c>
      <c r="M1258" t="s">
        <v>14</v>
      </c>
      <c r="N1258">
        <v>19</v>
      </c>
      <c r="O1258" t="s">
        <v>16367</v>
      </c>
      <c r="P1258" t="s">
        <v>16366</v>
      </c>
      <c r="Q1258" t="s">
        <v>16365</v>
      </c>
      <c r="R1258" s="7">
        <v>40817</v>
      </c>
      <c r="S1258" s="8">
        <f t="shared" si="152"/>
        <v>2011</v>
      </c>
      <c r="T1258" s="8">
        <v>2011</v>
      </c>
      <c r="U1258" s="8">
        <f t="shared" si="153"/>
        <v>11</v>
      </c>
      <c r="V1258" s="7">
        <v>40817</v>
      </c>
      <c r="W1258" t="s">
        <v>1446</v>
      </c>
      <c r="X1258" s="2">
        <v>1.774</v>
      </c>
      <c r="Y1258" s="6">
        <f t="shared" si="154"/>
        <v>4.7355916820159633E-2</v>
      </c>
      <c r="AA1258">
        <v>295515</v>
      </c>
      <c r="AB1258">
        <v>29066</v>
      </c>
      <c r="AC1258">
        <v>17414326</v>
      </c>
      <c r="AD1258" t="s">
        <v>2</v>
      </c>
      <c r="AE1258">
        <v>51</v>
      </c>
      <c r="AF1258">
        <v>10</v>
      </c>
      <c r="AG1258">
        <v>103024</v>
      </c>
      <c r="AI1258" t="s">
        <v>16364</v>
      </c>
      <c r="AK1258" t="s">
        <v>16363</v>
      </c>
      <c r="AL1258">
        <v>27</v>
      </c>
      <c r="AM1258" s="5">
        <f t="shared" si="155"/>
        <v>2.4545454545454546</v>
      </c>
      <c r="AN1258" s="4">
        <f t="shared" si="156"/>
        <v>3.7176000826133352E-3</v>
      </c>
      <c r="AO1258" s="3"/>
      <c r="AP1258">
        <v>0</v>
      </c>
      <c r="AR1258" t="s">
        <v>1</v>
      </c>
      <c r="AT1258" s="2">
        <v>3.1789999999999998</v>
      </c>
      <c r="AU1258" s="1">
        <f t="shared" si="157"/>
        <v>3.4264421798895737</v>
      </c>
      <c r="AV1258" s="1">
        <f t="shared" si="158"/>
        <v>2.5536758451386485</v>
      </c>
      <c r="AW1258" s="1">
        <f t="shared" si="159"/>
        <v>1.6809095103877223</v>
      </c>
    </row>
    <row r="1259" spans="1:49" x14ac:dyDescent="0.2">
      <c r="A1259">
        <v>1257</v>
      </c>
      <c r="B1259" t="s">
        <v>16362</v>
      </c>
      <c r="C1259" t="s">
        <v>16361</v>
      </c>
      <c r="E1259">
        <v>21936023</v>
      </c>
      <c r="F1259" t="s">
        <v>16360</v>
      </c>
      <c r="G1259" t="s">
        <v>6</v>
      </c>
      <c r="H1259" t="s">
        <v>5</v>
      </c>
      <c r="I1259" t="s">
        <v>16359</v>
      </c>
      <c r="J1259" t="s">
        <v>16358</v>
      </c>
      <c r="K1259" t="s">
        <v>16357</v>
      </c>
      <c r="L1259" t="s">
        <v>16356</v>
      </c>
      <c r="M1259" t="s">
        <v>530</v>
      </c>
      <c r="N1259">
        <v>4</v>
      </c>
      <c r="O1259" t="s">
        <v>16355</v>
      </c>
      <c r="P1259" t="s">
        <v>16354</v>
      </c>
      <c r="Q1259" t="s">
        <v>16353</v>
      </c>
      <c r="R1259" s="7">
        <v>40817</v>
      </c>
      <c r="S1259" s="8">
        <f t="shared" si="152"/>
        <v>2011</v>
      </c>
      <c r="T1259" s="8">
        <v>2011</v>
      </c>
      <c r="U1259" s="8">
        <f t="shared" si="153"/>
        <v>11</v>
      </c>
      <c r="V1259" s="7">
        <v>40817</v>
      </c>
      <c r="W1259" t="s">
        <v>1393</v>
      </c>
      <c r="X1259" s="2">
        <v>0.53600000000000003</v>
      </c>
      <c r="Y1259" s="6">
        <f t="shared" si="154"/>
        <v>1.430821387576413E-2</v>
      </c>
      <c r="AA1259" t="s">
        <v>1392</v>
      </c>
      <c r="AB1259">
        <v>20920</v>
      </c>
      <c r="AC1259">
        <v>10970029</v>
      </c>
      <c r="AD1259" t="s">
        <v>2</v>
      </c>
      <c r="AE1259">
        <v>74</v>
      </c>
      <c r="AF1259">
        <v>10</v>
      </c>
      <c r="AH1259" t="s">
        <v>16352</v>
      </c>
      <c r="AI1259" t="s">
        <v>16351</v>
      </c>
      <c r="AJ1259" t="s">
        <v>16350</v>
      </c>
      <c r="AK1259" t="s">
        <v>16349</v>
      </c>
      <c r="AL1259">
        <v>33</v>
      </c>
      <c r="AM1259" s="5">
        <f t="shared" si="155"/>
        <v>3</v>
      </c>
      <c r="AN1259" s="4">
        <f t="shared" si="156"/>
        <v>4.5437334343051876E-3</v>
      </c>
      <c r="AO1259" s="3"/>
      <c r="AP1259">
        <v>0</v>
      </c>
      <c r="AR1259" t="s">
        <v>1</v>
      </c>
      <c r="AT1259" s="2">
        <v>2.7690000000000001</v>
      </c>
      <c r="AU1259" s="1">
        <f t="shared" si="157"/>
        <v>1.1378869743326447</v>
      </c>
      <c r="AV1259" s="1">
        <f t="shared" si="158"/>
        <v>0.94259736550346596</v>
      </c>
      <c r="AW1259" s="1">
        <f t="shared" si="159"/>
        <v>0.74730775667428706</v>
      </c>
    </row>
    <row r="1260" spans="1:49" x14ac:dyDescent="0.2">
      <c r="A1260">
        <v>1258</v>
      </c>
      <c r="B1260" t="s">
        <v>16348</v>
      </c>
      <c r="C1260" t="s">
        <v>16347</v>
      </c>
      <c r="E1260">
        <v>21413102</v>
      </c>
      <c r="F1260" t="s">
        <v>16346</v>
      </c>
      <c r="G1260" t="s">
        <v>6</v>
      </c>
      <c r="H1260" t="s">
        <v>5</v>
      </c>
      <c r="I1260" t="s">
        <v>16345</v>
      </c>
      <c r="J1260" t="s">
        <v>16344</v>
      </c>
      <c r="K1260" t="s">
        <v>16343</v>
      </c>
      <c r="L1260" t="s">
        <v>16342</v>
      </c>
      <c r="M1260" t="s">
        <v>16341</v>
      </c>
      <c r="N1260">
        <v>5</v>
      </c>
      <c r="O1260" t="s">
        <v>16340</v>
      </c>
      <c r="P1260" t="s">
        <v>16339</v>
      </c>
      <c r="Q1260" t="s">
        <v>16338</v>
      </c>
      <c r="R1260" s="7">
        <v>40817</v>
      </c>
      <c r="S1260" s="8">
        <f t="shared" si="152"/>
        <v>2011</v>
      </c>
      <c r="T1260" s="8">
        <v>2011</v>
      </c>
      <c r="U1260" s="8">
        <f t="shared" si="153"/>
        <v>11</v>
      </c>
      <c r="V1260" s="7">
        <v>40817</v>
      </c>
      <c r="W1260" t="s">
        <v>1393</v>
      </c>
      <c r="X1260" s="2">
        <v>0.53600000000000003</v>
      </c>
      <c r="Y1260" s="6">
        <f t="shared" si="154"/>
        <v>1.430821387576413E-2</v>
      </c>
      <c r="AA1260" t="s">
        <v>1392</v>
      </c>
      <c r="AB1260">
        <v>20920</v>
      </c>
      <c r="AC1260">
        <v>10970029</v>
      </c>
      <c r="AD1260" t="s">
        <v>2</v>
      </c>
      <c r="AE1260">
        <v>74</v>
      </c>
      <c r="AF1260">
        <v>10</v>
      </c>
      <c r="AH1260" t="s">
        <v>16337</v>
      </c>
      <c r="AI1260" t="s">
        <v>16336</v>
      </c>
      <c r="AJ1260" t="s">
        <v>16335</v>
      </c>
      <c r="AK1260" t="s">
        <v>16334</v>
      </c>
      <c r="AL1260">
        <v>10</v>
      </c>
      <c r="AM1260" s="5">
        <f t="shared" si="155"/>
        <v>0.90909090909090906</v>
      </c>
      <c r="AN1260" s="4">
        <f t="shared" si="156"/>
        <v>1.3768889194864203E-3</v>
      </c>
      <c r="AO1260" s="3"/>
      <c r="AP1260">
        <v>0</v>
      </c>
      <c r="AR1260" t="s">
        <v>1</v>
      </c>
      <c r="AT1260" s="2">
        <v>2.7690000000000001</v>
      </c>
      <c r="AU1260" s="1">
        <f t="shared" si="157"/>
        <v>1.0428816388880817</v>
      </c>
      <c r="AV1260" s="1">
        <f t="shared" si="158"/>
        <v>0.78425513976252748</v>
      </c>
      <c r="AW1260" s="1">
        <f t="shared" si="159"/>
        <v>0.52562864063697334</v>
      </c>
    </row>
    <row r="1261" spans="1:49" x14ac:dyDescent="0.2">
      <c r="A1261">
        <v>1259</v>
      </c>
      <c r="B1261" t="s">
        <v>16333</v>
      </c>
      <c r="C1261" t="s">
        <v>16332</v>
      </c>
      <c r="F1261" t="s">
        <v>16331</v>
      </c>
      <c r="G1261" t="s">
        <v>6</v>
      </c>
      <c r="H1261" t="s">
        <v>5</v>
      </c>
      <c r="I1261" t="s">
        <v>16330</v>
      </c>
      <c r="J1261" t="s">
        <v>16329</v>
      </c>
      <c r="K1261" t="s">
        <v>16328</v>
      </c>
      <c r="L1261" t="s">
        <v>16327</v>
      </c>
      <c r="M1261" t="s">
        <v>16326</v>
      </c>
      <c r="N1261">
        <v>5</v>
      </c>
      <c r="O1261" t="s">
        <v>16325</v>
      </c>
      <c r="P1261" t="s">
        <v>16324</v>
      </c>
      <c r="Q1261" t="s">
        <v>16323</v>
      </c>
      <c r="R1261" s="7">
        <v>40817</v>
      </c>
      <c r="S1261" s="8">
        <f t="shared" si="152"/>
        <v>2011</v>
      </c>
      <c r="T1261" s="8">
        <v>2011</v>
      </c>
      <c r="U1261" s="8">
        <f t="shared" si="153"/>
        <v>11</v>
      </c>
      <c r="V1261" s="7">
        <v>40817</v>
      </c>
      <c r="W1261" t="s">
        <v>16322</v>
      </c>
      <c r="X1261" s="2">
        <v>1.302</v>
      </c>
      <c r="Y1261" s="6">
        <f t="shared" si="154"/>
        <v>3.4756146392247937E-2</v>
      </c>
      <c r="AA1261" t="s">
        <v>16321</v>
      </c>
      <c r="AB1261">
        <v>27947</v>
      </c>
      <c r="AC1261" t="s">
        <v>16320</v>
      </c>
      <c r="AD1261" t="s">
        <v>2</v>
      </c>
      <c r="AE1261">
        <v>187</v>
      </c>
      <c r="AF1261">
        <v>1</v>
      </c>
      <c r="AH1261" t="s">
        <v>16319</v>
      </c>
      <c r="AI1261" t="s">
        <v>16318</v>
      </c>
      <c r="AJ1261" t="s">
        <v>16317</v>
      </c>
      <c r="AK1261" t="s">
        <v>16316</v>
      </c>
      <c r="AL1261">
        <v>13</v>
      </c>
      <c r="AM1261" s="5">
        <f t="shared" si="155"/>
        <v>1.1818181818181819</v>
      </c>
      <c r="AN1261" s="4">
        <f t="shared" si="156"/>
        <v>1.7899555953323468E-3</v>
      </c>
      <c r="AO1261" s="3"/>
      <c r="AP1261">
        <v>1</v>
      </c>
      <c r="AR1261" t="s">
        <v>1</v>
      </c>
      <c r="AT1261" s="2">
        <v>2.9340000000000002</v>
      </c>
      <c r="AU1261" s="1">
        <f t="shared" si="157"/>
        <v>2.486628915317326</v>
      </c>
      <c r="AV1261" s="1">
        <f t="shared" si="158"/>
        <v>1.8273050993790143</v>
      </c>
      <c r="AW1261" s="1">
        <f t="shared" si="159"/>
        <v>1.1679812834407024</v>
      </c>
    </row>
    <row r="1262" spans="1:49" x14ac:dyDescent="0.2">
      <c r="A1262">
        <v>1260</v>
      </c>
      <c r="B1262" t="s">
        <v>16315</v>
      </c>
      <c r="C1262" t="s">
        <v>16314</v>
      </c>
      <c r="F1262" t="s">
        <v>16313</v>
      </c>
      <c r="G1262" t="s">
        <v>6</v>
      </c>
      <c r="H1262" t="s">
        <v>5</v>
      </c>
      <c r="I1262" t="s">
        <v>16312</v>
      </c>
      <c r="J1262">
        <v>60007278</v>
      </c>
      <c r="K1262" t="s">
        <v>369</v>
      </c>
      <c r="L1262" t="s">
        <v>368</v>
      </c>
      <c r="M1262" t="s">
        <v>17</v>
      </c>
      <c r="N1262">
        <v>2</v>
      </c>
      <c r="O1262" t="s">
        <v>16311</v>
      </c>
      <c r="P1262" t="s">
        <v>16310</v>
      </c>
      <c r="Q1262" t="s">
        <v>367</v>
      </c>
      <c r="R1262" s="7">
        <v>40817</v>
      </c>
      <c r="S1262" s="8">
        <f t="shared" si="152"/>
        <v>2011</v>
      </c>
      <c r="T1262" s="8">
        <v>2011</v>
      </c>
      <c r="U1262" s="8">
        <f t="shared" si="153"/>
        <v>11</v>
      </c>
      <c r="V1262" s="7">
        <v>40817</v>
      </c>
      <c r="W1262" t="s">
        <v>823</v>
      </c>
      <c r="X1262" s="2">
        <v>1.6379999999999999</v>
      </c>
      <c r="Y1262" s="6">
        <f t="shared" si="154"/>
        <v>4.3725474493473214E-2</v>
      </c>
      <c r="AA1262" t="s">
        <v>822</v>
      </c>
      <c r="AB1262">
        <v>17391</v>
      </c>
      <c r="AD1262" t="s">
        <v>2</v>
      </c>
      <c r="AE1262">
        <v>59</v>
      </c>
      <c r="AF1262">
        <v>10</v>
      </c>
      <c r="AG1262">
        <v>5940242</v>
      </c>
      <c r="AH1262" t="s">
        <v>16309</v>
      </c>
      <c r="AI1262" t="s">
        <v>16308</v>
      </c>
      <c r="AJ1262" t="s">
        <v>16307</v>
      </c>
      <c r="AK1262" t="s">
        <v>16306</v>
      </c>
      <c r="AL1262">
        <v>101</v>
      </c>
      <c r="AM1262" s="5">
        <f t="shared" si="155"/>
        <v>9.1818181818181817</v>
      </c>
      <c r="AN1262" s="4">
        <f t="shared" si="156"/>
        <v>1.3906578086812846E-2</v>
      </c>
      <c r="AO1262" s="3"/>
      <c r="AP1262">
        <v>0</v>
      </c>
      <c r="AR1262" t="s">
        <v>16305</v>
      </c>
      <c r="AT1262" s="2">
        <v>4.931</v>
      </c>
      <c r="AU1262" s="1">
        <f t="shared" si="157"/>
        <v>3.47798055714751</v>
      </c>
      <c r="AV1262" s="1">
        <f t="shared" si="158"/>
        <v>2.8816026290143029</v>
      </c>
      <c r="AW1262" s="1">
        <f t="shared" si="159"/>
        <v>2.2852247008810957</v>
      </c>
    </row>
    <row r="1263" spans="1:49" x14ac:dyDescent="0.2">
      <c r="A1263">
        <v>1261</v>
      </c>
      <c r="B1263" t="s">
        <v>16304</v>
      </c>
      <c r="C1263" t="s">
        <v>16303</v>
      </c>
      <c r="F1263" t="s">
        <v>16302</v>
      </c>
      <c r="G1263" t="s">
        <v>6</v>
      </c>
      <c r="H1263" t="s">
        <v>5</v>
      </c>
      <c r="I1263" t="s">
        <v>16301</v>
      </c>
      <c r="J1263" t="s">
        <v>16300</v>
      </c>
      <c r="K1263" t="s">
        <v>16299</v>
      </c>
      <c r="L1263" t="s">
        <v>16298</v>
      </c>
      <c r="M1263" t="s">
        <v>564</v>
      </c>
      <c r="N1263">
        <v>2</v>
      </c>
      <c r="O1263" t="s">
        <v>16297</v>
      </c>
      <c r="P1263" t="s">
        <v>16296</v>
      </c>
      <c r="Q1263" t="s">
        <v>16295</v>
      </c>
      <c r="R1263" s="7">
        <v>40817</v>
      </c>
      <c r="S1263" s="8">
        <f t="shared" si="152"/>
        <v>2011</v>
      </c>
      <c r="T1263" s="8">
        <v>2011</v>
      </c>
      <c r="U1263" s="8">
        <f t="shared" si="153"/>
        <v>11</v>
      </c>
      <c r="V1263" s="7">
        <v>40817</v>
      </c>
      <c r="W1263" t="s">
        <v>16294</v>
      </c>
      <c r="X1263" s="2">
        <v>1.494</v>
      </c>
      <c r="Y1263" s="6">
        <f t="shared" si="154"/>
        <v>3.9881476735805242E-2</v>
      </c>
      <c r="AA1263">
        <v>370746</v>
      </c>
      <c r="AB1263">
        <v>26320</v>
      </c>
      <c r="AC1263">
        <v>13653091</v>
      </c>
      <c r="AD1263" t="s">
        <v>2</v>
      </c>
      <c r="AE1263">
        <v>58</v>
      </c>
      <c r="AF1263">
        <v>6</v>
      </c>
      <c r="AH1263" t="s">
        <v>16293</v>
      </c>
      <c r="AI1263" t="s">
        <v>16292</v>
      </c>
      <c r="AJ1263" t="s">
        <v>16291</v>
      </c>
      <c r="AK1263" t="s">
        <v>16290</v>
      </c>
      <c r="AL1263">
        <v>15</v>
      </c>
      <c r="AM1263" s="5">
        <f t="shared" si="155"/>
        <v>1.3636363636363635</v>
      </c>
      <c r="AN1263" s="4">
        <f t="shared" si="156"/>
        <v>2.0653333792296307E-3</v>
      </c>
      <c r="AO1263" s="3"/>
      <c r="AP1263">
        <v>0</v>
      </c>
      <c r="AR1263" t="s">
        <v>1</v>
      </c>
      <c r="AT1263" s="2">
        <v>4.1550000000000002</v>
      </c>
      <c r="AU1263" s="1">
        <f t="shared" si="157"/>
        <v>2.8536633728832559</v>
      </c>
      <c r="AV1263" s="1">
        <f t="shared" si="158"/>
        <v>2.0973405057517436</v>
      </c>
      <c r="AW1263" s="1">
        <f t="shared" si="159"/>
        <v>1.3410176386202313</v>
      </c>
    </row>
    <row r="1264" spans="1:49" x14ac:dyDescent="0.2">
      <c r="A1264">
        <v>1262</v>
      </c>
      <c r="B1264" t="s">
        <v>16289</v>
      </c>
      <c r="C1264" t="s">
        <v>16288</v>
      </c>
      <c r="F1264" t="s">
        <v>16287</v>
      </c>
      <c r="G1264" t="s">
        <v>6</v>
      </c>
      <c r="H1264" t="s">
        <v>5</v>
      </c>
      <c r="I1264" t="s">
        <v>3550</v>
      </c>
      <c r="J1264" t="s">
        <v>16281</v>
      </c>
      <c r="K1264" t="s">
        <v>16286</v>
      </c>
      <c r="L1264" t="s">
        <v>16285</v>
      </c>
      <c r="M1264" t="s">
        <v>16284</v>
      </c>
      <c r="N1264">
        <v>3</v>
      </c>
      <c r="O1264" t="s">
        <v>16283</v>
      </c>
      <c r="P1264" t="s">
        <v>16282</v>
      </c>
      <c r="Q1264" t="s">
        <v>16281</v>
      </c>
      <c r="R1264" s="7">
        <v>40817</v>
      </c>
      <c r="S1264" s="8">
        <f t="shared" si="152"/>
        <v>2011</v>
      </c>
      <c r="T1264" s="8">
        <v>2011</v>
      </c>
      <c r="U1264" s="8">
        <f t="shared" si="153"/>
        <v>11</v>
      </c>
      <c r="V1264" s="7">
        <v>40817</v>
      </c>
      <c r="W1264" t="s">
        <v>823</v>
      </c>
      <c r="X1264" s="2">
        <v>1.6379999999999999</v>
      </c>
      <c r="Y1264" s="6">
        <f t="shared" si="154"/>
        <v>4.3725474493473214E-2</v>
      </c>
      <c r="AA1264" t="s">
        <v>822</v>
      </c>
      <c r="AB1264">
        <v>17391</v>
      </c>
      <c r="AD1264" t="s">
        <v>2</v>
      </c>
      <c r="AE1264">
        <v>59</v>
      </c>
      <c r="AF1264">
        <v>10</v>
      </c>
      <c r="AG1264">
        <v>5893955</v>
      </c>
      <c r="AH1264" t="s">
        <v>16280</v>
      </c>
      <c r="AI1264" t="s">
        <v>16279</v>
      </c>
      <c r="AJ1264" t="s">
        <v>16278</v>
      </c>
      <c r="AK1264" t="s">
        <v>16277</v>
      </c>
      <c r="AL1264">
        <v>24</v>
      </c>
      <c r="AM1264" s="5">
        <f t="shared" si="155"/>
        <v>2.1818181818181817</v>
      </c>
      <c r="AN1264" s="4">
        <f t="shared" si="156"/>
        <v>3.3045334067674089E-3</v>
      </c>
      <c r="AO1264" s="3"/>
      <c r="AP1264">
        <v>0</v>
      </c>
      <c r="AQ1264" t="s">
        <v>197</v>
      </c>
      <c r="AR1264" t="s">
        <v>16276</v>
      </c>
      <c r="AS1264" t="s">
        <v>196</v>
      </c>
      <c r="AT1264" s="2">
        <v>4.931</v>
      </c>
      <c r="AU1264" s="1">
        <f t="shared" si="157"/>
        <v>3.1599192167461472</v>
      </c>
      <c r="AV1264" s="1">
        <f t="shared" si="158"/>
        <v>2.3515003950120312</v>
      </c>
      <c r="AW1264" s="1">
        <f t="shared" si="159"/>
        <v>1.5430815732779151</v>
      </c>
    </row>
    <row r="1265" spans="1:49" x14ac:dyDescent="0.2">
      <c r="A1265">
        <v>1263</v>
      </c>
      <c r="B1265" t="s">
        <v>16275</v>
      </c>
      <c r="C1265" t="s">
        <v>16274</v>
      </c>
      <c r="F1265" t="s">
        <v>16273</v>
      </c>
      <c r="G1265" t="s">
        <v>6</v>
      </c>
      <c r="H1265" t="s">
        <v>5</v>
      </c>
      <c r="I1265" t="s">
        <v>16272</v>
      </c>
      <c r="J1265" t="s">
        <v>16271</v>
      </c>
      <c r="K1265" t="s">
        <v>16270</v>
      </c>
      <c r="L1265" t="s">
        <v>16269</v>
      </c>
      <c r="M1265" t="s">
        <v>560</v>
      </c>
      <c r="N1265">
        <v>4</v>
      </c>
      <c r="O1265" t="s">
        <v>16268</v>
      </c>
      <c r="P1265" t="s">
        <v>16267</v>
      </c>
      <c r="Q1265" t="s">
        <v>16266</v>
      </c>
      <c r="R1265" s="7">
        <v>40817</v>
      </c>
      <c r="S1265" s="8">
        <f t="shared" si="152"/>
        <v>2011</v>
      </c>
      <c r="T1265" s="8">
        <v>2011</v>
      </c>
      <c r="U1265" s="8">
        <f t="shared" si="153"/>
        <v>11</v>
      </c>
      <c r="V1265" s="7">
        <v>40817</v>
      </c>
      <c r="W1265" t="s">
        <v>823</v>
      </c>
      <c r="X1265" s="2">
        <v>1.6379999999999999</v>
      </c>
      <c r="Y1265" s="6">
        <f t="shared" si="154"/>
        <v>4.3725474493473214E-2</v>
      </c>
      <c r="AA1265" t="s">
        <v>822</v>
      </c>
      <c r="AB1265">
        <v>17391</v>
      </c>
      <c r="AD1265" t="s">
        <v>2</v>
      </c>
      <c r="AE1265">
        <v>59</v>
      </c>
      <c r="AF1265">
        <v>10</v>
      </c>
      <c r="AG1265">
        <v>5953530</v>
      </c>
      <c r="AH1265" t="s">
        <v>16265</v>
      </c>
      <c r="AI1265" t="s">
        <v>16264</v>
      </c>
      <c r="AJ1265" t="s">
        <v>16263</v>
      </c>
      <c r="AK1265" t="s">
        <v>16262</v>
      </c>
      <c r="AL1265">
        <v>181</v>
      </c>
      <c r="AM1265" s="5">
        <f t="shared" si="155"/>
        <v>16.454545454545453</v>
      </c>
      <c r="AN1265" s="4">
        <f t="shared" si="156"/>
        <v>2.4921689442704207E-2</v>
      </c>
      <c r="AO1265" s="3"/>
      <c r="AP1265">
        <v>0</v>
      </c>
      <c r="AR1265" t="s">
        <v>1</v>
      </c>
      <c r="AT1265" s="2">
        <v>4.931</v>
      </c>
      <c r="AU1265" s="1">
        <f t="shared" si="157"/>
        <v>3.8084338978242509</v>
      </c>
      <c r="AV1265" s="1">
        <f t="shared" si="158"/>
        <v>3.4323581968088712</v>
      </c>
      <c r="AW1265" s="1">
        <f t="shared" si="159"/>
        <v>3.0562824957934907</v>
      </c>
    </row>
    <row r="1266" spans="1:49" x14ac:dyDescent="0.2">
      <c r="A1266">
        <v>1264</v>
      </c>
      <c r="B1266" t="s">
        <v>16261</v>
      </c>
      <c r="C1266" t="s">
        <v>16260</v>
      </c>
      <c r="F1266" t="s">
        <v>16259</v>
      </c>
      <c r="G1266" t="s">
        <v>6</v>
      </c>
      <c r="H1266" t="s">
        <v>5</v>
      </c>
      <c r="I1266" t="s">
        <v>16258</v>
      </c>
      <c r="J1266">
        <v>60097365</v>
      </c>
      <c r="K1266" t="s">
        <v>16257</v>
      </c>
      <c r="L1266" t="s">
        <v>507</v>
      </c>
      <c r="M1266" t="s">
        <v>448</v>
      </c>
      <c r="N1266">
        <v>1</v>
      </c>
      <c r="O1266" t="s">
        <v>16256</v>
      </c>
      <c r="P1266">
        <v>24491434100</v>
      </c>
      <c r="Q1266">
        <v>60097365</v>
      </c>
      <c r="R1266" s="7">
        <v>40817</v>
      </c>
      <c r="S1266" s="8">
        <f t="shared" si="152"/>
        <v>2011</v>
      </c>
      <c r="T1266" s="8">
        <v>2011</v>
      </c>
      <c r="U1266" s="8">
        <f t="shared" si="153"/>
        <v>11</v>
      </c>
      <c r="V1266" s="7">
        <v>40817</v>
      </c>
      <c r="W1266" t="s">
        <v>16255</v>
      </c>
      <c r="X1266" s="2">
        <v>0.222</v>
      </c>
      <c r="Y1266" s="6">
        <f t="shared" si="154"/>
        <v>5.9261632097381278E-3</v>
      </c>
      <c r="AA1266">
        <v>10623590</v>
      </c>
      <c r="AB1266">
        <v>13606</v>
      </c>
      <c r="AD1266" t="s">
        <v>2</v>
      </c>
      <c r="AE1266">
        <v>38</v>
      </c>
      <c r="AF1266">
        <v>5</v>
      </c>
      <c r="AH1266" t="s">
        <v>16254</v>
      </c>
      <c r="AI1266" t="s">
        <v>16253</v>
      </c>
      <c r="AK1266" t="s">
        <v>16252</v>
      </c>
      <c r="AL1266">
        <v>2</v>
      </c>
      <c r="AM1266" s="5">
        <f t="shared" si="155"/>
        <v>0.18181818181818182</v>
      </c>
      <c r="AN1266" s="4">
        <f t="shared" si="156"/>
        <v>2.753777838972841E-4</v>
      </c>
      <c r="AO1266" s="3"/>
      <c r="AP1266">
        <v>0</v>
      </c>
      <c r="AR1266" t="s">
        <v>1</v>
      </c>
      <c r="AT1266" s="2">
        <v>0.39200000000000002</v>
      </c>
      <c r="AU1266" s="1">
        <f t="shared" si="157"/>
        <v>0.42309275819858744</v>
      </c>
      <c r="AV1266" s="1">
        <f t="shared" si="158"/>
        <v>0.31007704968177058</v>
      </c>
      <c r="AW1266" s="1">
        <f t="shared" si="159"/>
        <v>0.19706134116495369</v>
      </c>
    </row>
    <row r="1267" spans="1:49" x14ac:dyDescent="0.2">
      <c r="A1267">
        <v>1265</v>
      </c>
      <c r="B1267" t="s">
        <v>16251</v>
      </c>
      <c r="C1267" t="s">
        <v>16250</v>
      </c>
      <c r="F1267" t="s">
        <v>16249</v>
      </c>
      <c r="G1267" t="s">
        <v>6</v>
      </c>
      <c r="H1267" t="s">
        <v>5</v>
      </c>
      <c r="I1267" t="s">
        <v>1592</v>
      </c>
      <c r="J1267">
        <v>60024350</v>
      </c>
      <c r="K1267" t="s">
        <v>457</v>
      </c>
      <c r="L1267" t="s">
        <v>456</v>
      </c>
      <c r="M1267" t="s">
        <v>60</v>
      </c>
      <c r="N1267">
        <v>2</v>
      </c>
      <c r="O1267" t="s">
        <v>16248</v>
      </c>
      <c r="P1267" t="s">
        <v>16247</v>
      </c>
      <c r="Q1267" t="s">
        <v>1512</v>
      </c>
      <c r="R1267" s="7">
        <v>40817</v>
      </c>
      <c r="S1267" s="8">
        <f t="shared" si="152"/>
        <v>2011</v>
      </c>
      <c r="T1267" s="8">
        <v>2011</v>
      </c>
      <c r="U1267" s="8">
        <f t="shared" si="153"/>
        <v>11</v>
      </c>
      <c r="V1267" s="7">
        <v>40817</v>
      </c>
      <c r="W1267" t="s">
        <v>306</v>
      </c>
      <c r="X1267" s="2">
        <v>0.55700000000000005</v>
      </c>
      <c r="Y1267" s="6">
        <f t="shared" si="154"/>
        <v>1.486879688209071E-2</v>
      </c>
      <c r="AA1267" t="s">
        <v>305</v>
      </c>
      <c r="AB1267">
        <v>19600161832</v>
      </c>
      <c r="AD1267" t="s">
        <v>2</v>
      </c>
      <c r="AE1267">
        <v>54</v>
      </c>
      <c r="AF1267">
        <v>10</v>
      </c>
      <c r="AH1267" t="s">
        <v>16246</v>
      </c>
      <c r="AI1267" t="s">
        <v>16245</v>
      </c>
      <c r="AJ1267" t="s">
        <v>16244</v>
      </c>
      <c r="AK1267" t="s">
        <v>16243</v>
      </c>
      <c r="AL1267">
        <v>17</v>
      </c>
      <c r="AM1267" s="5">
        <f t="shared" si="155"/>
        <v>1.5454545454545454</v>
      </c>
      <c r="AN1267" s="4">
        <f t="shared" si="156"/>
        <v>2.3407111631269148E-3</v>
      </c>
      <c r="AO1267" s="3"/>
      <c r="AP1267">
        <v>0</v>
      </c>
      <c r="AR1267" t="s">
        <v>1</v>
      </c>
      <c r="AT1267" s="2" t="s">
        <v>0</v>
      </c>
      <c r="AU1267" s="1">
        <f t="shared" si="157"/>
        <v>1.1110371166401571</v>
      </c>
      <c r="AV1267" s="1">
        <f t="shared" si="158"/>
        <v>0.86047540226088115</v>
      </c>
      <c r="AW1267" s="1">
        <f t="shared" si="159"/>
        <v>0.60991368788160538</v>
      </c>
    </row>
    <row r="1268" spans="1:49" x14ac:dyDescent="0.2">
      <c r="A1268">
        <v>1266</v>
      </c>
      <c r="B1268" t="s">
        <v>16242</v>
      </c>
      <c r="C1268" t="s">
        <v>16241</v>
      </c>
      <c r="F1268" t="s">
        <v>16240</v>
      </c>
      <c r="G1268" t="s">
        <v>6</v>
      </c>
      <c r="H1268" t="s">
        <v>5</v>
      </c>
      <c r="I1268" t="s">
        <v>16239</v>
      </c>
      <c r="J1268" t="s">
        <v>16238</v>
      </c>
      <c r="K1268" t="s">
        <v>16237</v>
      </c>
      <c r="L1268" t="s">
        <v>16236</v>
      </c>
      <c r="M1268" t="s">
        <v>135</v>
      </c>
      <c r="N1268">
        <v>3</v>
      </c>
      <c r="O1268" t="s">
        <v>16235</v>
      </c>
      <c r="P1268" t="s">
        <v>16234</v>
      </c>
      <c r="Q1268" t="s">
        <v>16233</v>
      </c>
      <c r="R1268" s="7">
        <v>40817</v>
      </c>
      <c r="S1268" s="8">
        <f t="shared" si="152"/>
        <v>2011</v>
      </c>
      <c r="T1268" s="8">
        <v>2011</v>
      </c>
      <c r="U1268" s="8">
        <f t="shared" si="153"/>
        <v>11</v>
      </c>
      <c r="V1268" s="7">
        <v>40817</v>
      </c>
      <c r="W1268" t="s">
        <v>306</v>
      </c>
      <c r="X1268" s="2">
        <v>0.55700000000000005</v>
      </c>
      <c r="Y1268" s="6">
        <f t="shared" si="154"/>
        <v>1.486879688209071E-2</v>
      </c>
      <c r="AA1268" t="s">
        <v>305</v>
      </c>
      <c r="AB1268">
        <v>19600161832</v>
      </c>
      <c r="AD1268" t="s">
        <v>2</v>
      </c>
      <c r="AE1268">
        <v>54</v>
      </c>
      <c r="AF1268">
        <v>10</v>
      </c>
      <c r="AH1268" t="s">
        <v>16232</v>
      </c>
      <c r="AI1268" t="s">
        <v>16231</v>
      </c>
      <c r="AJ1268" t="s">
        <v>16230</v>
      </c>
      <c r="AK1268" t="s">
        <v>16229</v>
      </c>
      <c r="AL1268">
        <v>7</v>
      </c>
      <c r="AM1268" s="5">
        <f t="shared" si="155"/>
        <v>0.63636363636363635</v>
      </c>
      <c r="AN1268" s="4">
        <f t="shared" si="156"/>
        <v>9.6382224364049431E-4</v>
      </c>
      <c r="AO1268" s="3"/>
      <c r="AP1268">
        <v>0</v>
      </c>
      <c r="AQ1268" t="s">
        <v>9</v>
      </c>
      <c r="AR1268">
        <v>60736009</v>
      </c>
      <c r="AS1268" t="s">
        <v>8</v>
      </c>
      <c r="AT1268" s="2" t="s">
        <v>0</v>
      </c>
      <c r="AU1268" s="1">
        <f t="shared" si="157"/>
        <v>1.0697304490555644</v>
      </c>
      <c r="AV1268" s="1">
        <f t="shared" si="158"/>
        <v>0.79163095628656011</v>
      </c>
      <c r="AW1268" s="1">
        <f t="shared" si="159"/>
        <v>0.51353146351755585</v>
      </c>
    </row>
    <row r="1269" spans="1:49" x14ac:dyDescent="0.2">
      <c r="A1269">
        <v>1267</v>
      </c>
      <c r="B1269" t="s">
        <v>16228</v>
      </c>
      <c r="C1269" t="s">
        <v>16227</v>
      </c>
      <c r="F1269" t="s">
        <v>16226</v>
      </c>
      <c r="G1269" t="s">
        <v>6</v>
      </c>
      <c r="H1269" t="s">
        <v>5</v>
      </c>
      <c r="I1269" t="s">
        <v>131</v>
      </c>
      <c r="J1269">
        <v>60029507</v>
      </c>
      <c r="K1269" t="s">
        <v>16225</v>
      </c>
      <c r="L1269" t="s">
        <v>2411</v>
      </c>
      <c r="M1269" t="s">
        <v>127</v>
      </c>
      <c r="N1269">
        <v>2</v>
      </c>
      <c r="O1269" t="s">
        <v>16224</v>
      </c>
      <c r="P1269" t="s">
        <v>16223</v>
      </c>
      <c r="Q1269" t="s">
        <v>16222</v>
      </c>
      <c r="R1269" s="7">
        <v>40817</v>
      </c>
      <c r="S1269" s="8">
        <f t="shared" si="152"/>
        <v>2011</v>
      </c>
      <c r="T1269" s="8">
        <v>2011</v>
      </c>
      <c r="U1269" s="8">
        <f t="shared" si="153"/>
        <v>11</v>
      </c>
      <c r="V1269" s="7">
        <v>40817</v>
      </c>
      <c r="W1269" t="s">
        <v>16221</v>
      </c>
      <c r="X1269" s="2">
        <v>0.41399999999999998</v>
      </c>
      <c r="Y1269" s="6">
        <f t="shared" si="154"/>
        <v>1.1051493553295428E-2</v>
      </c>
      <c r="AA1269">
        <v>17272</v>
      </c>
      <c r="AB1269">
        <v>24104</v>
      </c>
      <c r="AC1269">
        <v>14636395</v>
      </c>
      <c r="AD1269" t="s">
        <v>2</v>
      </c>
      <c r="AE1269">
        <v>92</v>
      </c>
      <c r="AF1269">
        <v>4</v>
      </c>
      <c r="AH1269" t="s">
        <v>16220</v>
      </c>
      <c r="AI1269" t="s">
        <v>16219</v>
      </c>
      <c r="AJ1269" t="s">
        <v>16218</v>
      </c>
      <c r="AK1269" t="s">
        <v>16217</v>
      </c>
      <c r="AL1269">
        <v>13</v>
      </c>
      <c r="AM1269" s="5">
        <f t="shared" si="155"/>
        <v>1.1818181818181819</v>
      </c>
      <c r="AN1269" s="4">
        <f t="shared" si="156"/>
        <v>1.7899555953323468E-3</v>
      </c>
      <c r="AO1269" s="3"/>
      <c r="AP1269">
        <v>0</v>
      </c>
      <c r="AR1269" t="s">
        <v>1</v>
      </c>
      <c r="AT1269" s="2">
        <v>1.2609999999999999</v>
      </c>
      <c r="AU1269" s="1">
        <f t="shared" si="157"/>
        <v>0.82730321659065031</v>
      </c>
      <c r="AV1269" s="1">
        <f t="shared" si="158"/>
        <v>0.64207245743138874</v>
      </c>
      <c r="AW1269" s="1">
        <f t="shared" si="159"/>
        <v>0.45684169827212712</v>
      </c>
    </row>
    <row r="1270" spans="1:49" x14ac:dyDescent="0.2">
      <c r="A1270">
        <v>1268</v>
      </c>
      <c r="B1270" t="s">
        <v>16216</v>
      </c>
      <c r="C1270" t="s">
        <v>16215</v>
      </c>
      <c r="D1270" t="s">
        <v>16214</v>
      </c>
      <c r="F1270" t="s">
        <v>16213</v>
      </c>
      <c r="G1270" t="s">
        <v>6</v>
      </c>
      <c r="H1270" t="s">
        <v>5</v>
      </c>
      <c r="I1270" t="s">
        <v>16212</v>
      </c>
      <c r="J1270" t="s">
        <v>16211</v>
      </c>
      <c r="K1270" t="s">
        <v>16210</v>
      </c>
      <c r="L1270" t="s">
        <v>1898</v>
      </c>
      <c r="M1270" t="s">
        <v>361</v>
      </c>
      <c r="N1270">
        <v>3</v>
      </c>
      <c r="O1270" t="s">
        <v>16209</v>
      </c>
      <c r="P1270" t="s">
        <v>16208</v>
      </c>
      <c r="Q1270" t="s">
        <v>16207</v>
      </c>
      <c r="R1270" s="7">
        <v>40817</v>
      </c>
      <c r="S1270" s="8">
        <f t="shared" si="152"/>
        <v>2011</v>
      </c>
      <c r="T1270" s="8">
        <v>2011</v>
      </c>
      <c r="U1270" s="8">
        <f t="shared" si="153"/>
        <v>11</v>
      </c>
      <c r="V1270" s="7">
        <v>40817</v>
      </c>
      <c r="W1270" t="s">
        <v>9231</v>
      </c>
      <c r="X1270" s="2">
        <v>0.627</v>
      </c>
      <c r="Y1270" s="6">
        <f t="shared" si="154"/>
        <v>1.6737406903179305E-2</v>
      </c>
      <c r="AA1270">
        <v>1403664</v>
      </c>
      <c r="AB1270">
        <v>13681</v>
      </c>
      <c r="AD1270" t="s">
        <v>2</v>
      </c>
      <c r="AE1270">
        <v>34</v>
      </c>
      <c r="AF1270">
        <v>16</v>
      </c>
      <c r="AH1270" t="s">
        <v>16206</v>
      </c>
      <c r="AI1270" t="s">
        <v>16205</v>
      </c>
      <c r="AJ1270" t="s">
        <v>16204</v>
      </c>
      <c r="AK1270" t="s">
        <v>16203</v>
      </c>
      <c r="AL1270">
        <v>12</v>
      </c>
      <c r="AM1270" s="5">
        <f t="shared" si="155"/>
        <v>1.0909090909090908</v>
      </c>
      <c r="AN1270" s="4">
        <f t="shared" si="156"/>
        <v>1.6522667033837045E-3</v>
      </c>
      <c r="AO1270" s="3"/>
      <c r="AP1270">
        <v>0</v>
      </c>
      <c r="AR1270" t="s">
        <v>1</v>
      </c>
      <c r="AT1270" s="2">
        <v>3.1669999999999998</v>
      </c>
      <c r="AU1270" s="1">
        <f t="shared" si="157"/>
        <v>1.2211864843240625</v>
      </c>
      <c r="AV1270" s="1">
        <f t="shared" si="158"/>
        <v>0.91948368032815053</v>
      </c>
      <c r="AW1270" s="1">
        <f t="shared" si="159"/>
        <v>0.61778087633223844</v>
      </c>
    </row>
    <row r="1271" spans="1:49" x14ac:dyDescent="0.2">
      <c r="A1271">
        <v>1269</v>
      </c>
      <c r="B1271" t="s">
        <v>16202</v>
      </c>
      <c r="C1271" t="s">
        <v>16201</v>
      </c>
      <c r="E1271">
        <v>21900478</v>
      </c>
      <c r="F1271" t="s">
        <v>16200</v>
      </c>
      <c r="G1271" t="s">
        <v>6</v>
      </c>
      <c r="H1271" t="s">
        <v>5</v>
      </c>
      <c r="I1271" t="s">
        <v>16199</v>
      </c>
      <c r="J1271" t="s">
        <v>16198</v>
      </c>
      <c r="K1271" t="s">
        <v>16197</v>
      </c>
      <c r="L1271" t="s">
        <v>16196</v>
      </c>
      <c r="M1271" t="s">
        <v>16195</v>
      </c>
      <c r="N1271">
        <v>4</v>
      </c>
      <c r="O1271" t="s">
        <v>16194</v>
      </c>
      <c r="P1271" t="s">
        <v>16193</v>
      </c>
      <c r="Q1271" t="s">
        <v>16192</v>
      </c>
      <c r="R1271" s="7">
        <v>40817</v>
      </c>
      <c r="S1271" s="8">
        <f t="shared" si="152"/>
        <v>2011</v>
      </c>
      <c r="T1271" s="8">
        <v>2011</v>
      </c>
      <c r="U1271" s="8">
        <f t="shared" si="153"/>
        <v>11</v>
      </c>
      <c r="V1271" s="7">
        <v>40817</v>
      </c>
      <c r="W1271" t="s">
        <v>2308</v>
      </c>
      <c r="X1271" s="2">
        <v>1.367</v>
      </c>
      <c r="Y1271" s="6">
        <f t="shared" si="154"/>
        <v>3.6491284268973065E-2</v>
      </c>
      <c r="AA1271">
        <v>220949</v>
      </c>
      <c r="AB1271">
        <v>29605</v>
      </c>
      <c r="AD1271" t="s">
        <v>2</v>
      </c>
      <c r="AE1271">
        <v>214</v>
      </c>
      <c r="AF1271">
        <v>19</v>
      </c>
      <c r="AH1271" t="s">
        <v>16191</v>
      </c>
      <c r="AI1271" t="s">
        <v>16190</v>
      </c>
      <c r="AJ1271" t="s">
        <v>16189</v>
      </c>
      <c r="AK1271" t="s">
        <v>16188</v>
      </c>
      <c r="AL1271">
        <v>27</v>
      </c>
      <c r="AM1271" s="5">
        <f t="shared" si="155"/>
        <v>2.4545454545454546</v>
      </c>
      <c r="AN1271" s="4">
        <f t="shared" si="156"/>
        <v>3.7176000826133352E-3</v>
      </c>
      <c r="AO1271" s="3"/>
      <c r="AP1271">
        <v>1</v>
      </c>
      <c r="AR1271" t="s">
        <v>1</v>
      </c>
      <c r="AT1271" s="2">
        <v>3.3119999999999998</v>
      </c>
      <c r="AU1271" s="1">
        <f t="shared" si="157"/>
        <v>2.6659179013065146</v>
      </c>
      <c r="AV1271" s="1">
        <f t="shared" si="158"/>
        <v>2.01044421757932</v>
      </c>
      <c r="AW1271" s="1">
        <f t="shared" si="159"/>
        <v>1.3549705338521254</v>
      </c>
    </row>
    <row r="1272" spans="1:49" x14ac:dyDescent="0.2">
      <c r="A1272">
        <v>1270</v>
      </c>
      <c r="B1272" t="s">
        <v>16187</v>
      </c>
      <c r="C1272" t="s">
        <v>16186</v>
      </c>
      <c r="F1272" t="s">
        <v>16185</v>
      </c>
      <c r="G1272" t="s">
        <v>6</v>
      </c>
      <c r="H1272" t="s">
        <v>5</v>
      </c>
      <c r="I1272" t="s">
        <v>1966</v>
      </c>
      <c r="J1272">
        <v>60014168</v>
      </c>
      <c r="K1272" t="s">
        <v>1965</v>
      </c>
      <c r="L1272" t="s">
        <v>1964</v>
      </c>
      <c r="M1272" t="s">
        <v>16</v>
      </c>
      <c r="N1272">
        <v>1</v>
      </c>
      <c r="O1272" t="s">
        <v>1963</v>
      </c>
      <c r="P1272">
        <v>14014427000</v>
      </c>
      <c r="Q1272">
        <v>60014168</v>
      </c>
      <c r="R1272" s="7">
        <v>40817</v>
      </c>
      <c r="S1272" s="8">
        <f t="shared" si="152"/>
        <v>2011</v>
      </c>
      <c r="T1272" s="8">
        <v>2011</v>
      </c>
      <c r="U1272" s="8">
        <f t="shared" si="153"/>
        <v>11</v>
      </c>
      <c r="V1272" s="7">
        <v>40817</v>
      </c>
      <c r="W1272" t="s">
        <v>16184</v>
      </c>
      <c r="X1272" s="2">
        <v>0.88500000000000001</v>
      </c>
      <c r="Y1272" s="6">
        <f t="shared" si="154"/>
        <v>2.362456955233443E-2</v>
      </c>
      <c r="AA1272">
        <v>14390108</v>
      </c>
      <c r="AB1272">
        <v>99584</v>
      </c>
      <c r="AD1272" t="s">
        <v>2</v>
      </c>
      <c r="AE1272">
        <v>11</v>
      </c>
      <c r="AF1272">
        <v>7</v>
      </c>
      <c r="AH1272" t="s">
        <v>16183</v>
      </c>
      <c r="AI1272" t="s">
        <v>16182</v>
      </c>
      <c r="AJ1272" t="s">
        <v>16181</v>
      </c>
      <c r="AK1272" t="s">
        <v>16180</v>
      </c>
      <c r="AL1272">
        <v>21</v>
      </c>
      <c r="AM1272" s="5">
        <f t="shared" si="155"/>
        <v>1.9090909090909092</v>
      </c>
      <c r="AN1272" s="4">
        <f t="shared" si="156"/>
        <v>2.8914667309214831E-3</v>
      </c>
      <c r="AO1272" s="3"/>
      <c r="AP1272">
        <v>1</v>
      </c>
      <c r="AR1272" t="s">
        <v>1</v>
      </c>
      <c r="AT1272" s="2">
        <v>3.3079999999999998</v>
      </c>
      <c r="AU1272" s="1">
        <f t="shared" si="157"/>
        <v>1.7404638705910545</v>
      </c>
      <c r="AV1272" s="1">
        <f t="shared" si="158"/>
        <v>1.3258018141627956</v>
      </c>
      <c r="AW1272" s="1">
        <f t="shared" si="159"/>
        <v>0.91113975773453659</v>
      </c>
    </row>
    <row r="1273" spans="1:49" x14ac:dyDescent="0.2">
      <c r="A1273">
        <v>1271</v>
      </c>
      <c r="B1273" t="s">
        <v>16179</v>
      </c>
      <c r="C1273" t="s">
        <v>16178</v>
      </c>
      <c r="D1273" t="s">
        <v>16177</v>
      </c>
      <c r="E1273">
        <v>21729701</v>
      </c>
      <c r="F1273" t="s">
        <v>16176</v>
      </c>
      <c r="G1273" t="s">
        <v>6</v>
      </c>
      <c r="H1273" t="s">
        <v>5</v>
      </c>
      <c r="I1273" t="s">
        <v>16175</v>
      </c>
      <c r="J1273">
        <v>60002128</v>
      </c>
      <c r="K1273" t="s">
        <v>2506</v>
      </c>
      <c r="L1273" t="s">
        <v>2505</v>
      </c>
      <c r="M1273" t="s">
        <v>573</v>
      </c>
      <c r="N1273">
        <v>3</v>
      </c>
      <c r="O1273" t="s">
        <v>16174</v>
      </c>
      <c r="P1273" t="s">
        <v>16173</v>
      </c>
      <c r="Q1273" t="s">
        <v>16172</v>
      </c>
      <c r="R1273" s="7">
        <v>40817</v>
      </c>
      <c r="S1273" s="8">
        <f t="shared" si="152"/>
        <v>2011</v>
      </c>
      <c r="T1273" s="8">
        <v>2011</v>
      </c>
      <c r="U1273" s="8">
        <f t="shared" si="153"/>
        <v>11</v>
      </c>
      <c r="V1273" s="7">
        <v>40817</v>
      </c>
      <c r="W1273" t="s">
        <v>142</v>
      </c>
      <c r="X1273" s="2">
        <v>0.89900000000000002</v>
      </c>
      <c r="Y1273" s="6">
        <f t="shared" si="154"/>
        <v>2.399829155655215E-2</v>
      </c>
      <c r="AA1273">
        <v>221910</v>
      </c>
      <c r="AB1273">
        <v>20487</v>
      </c>
      <c r="AD1273" t="s">
        <v>2</v>
      </c>
      <c r="AE1273">
        <v>57</v>
      </c>
      <c r="AF1273">
        <v>10</v>
      </c>
      <c r="AH1273" t="s">
        <v>16171</v>
      </c>
      <c r="AI1273" t="s">
        <v>16170</v>
      </c>
      <c r="AJ1273" t="s">
        <v>16169</v>
      </c>
      <c r="AK1273" t="s">
        <v>16168</v>
      </c>
      <c r="AL1273">
        <v>33</v>
      </c>
      <c r="AM1273" s="5">
        <f t="shared" si="155"/>
        <v>3</v>
      </c>
      <c r="AN1273" s="4">
        <f t="shared" si="156"/>
        <v>4.5437334343051876E-3</v>
      </c>
      <c r="AO1273" s="3"/>
      <c r="AP1273">
        <v>0</v>
      </c>
      <c r="AQ1273" t="s">
        <v>16167</v>
      </c>
      <c r="AR1273" t="s">
        <v>16166</v>
      </c>
      <c r="AS1273" t="s">
        <v>16165</v>
      </c>
      <c r="AT1273" s="2">
        <v>2.3540000000000001</v>
      </c>
      <c r="AU1273" s="1">
        <f t="shared" si="157"/>
        <v>1.8161924119878059</v>
      </c>
      <c r="AV1273" s="1">
        <f t="shared" si="158"/>
        <v>1.4271012495428668</v>
      </c>
      <c r="AW1273" s="1">
        <f t="shared" si="159"/>
        <v>1.0380100870979274</v>
      </c>
    </row>
    <row r="1274" spans="1:49" x14ac:dyDescent="0.2">
      <c r="A1274">
        <v>1272</v>
      </c>
      <c r="B1274" t="s">
        <v>16164</v>
      </c>
      <c r="C1274" t="s">
        <v>16163</v>
      </c>
      <c r="E1274">
        <v>21538800</v>
      </c>
      <c r="F1274" t="s">
        <v>16162</v>
      </c>
      <c r="G1274" t="s">
        <v>6</v>
      </c>
      <c r="H1274" t="s">
        <v>5</v>
      </c>
      <c r="I1274" t="s">
        <v>16161</v>
      </c>
      <c r="J1274">
        <v>60002793</v>
      </c>
      <c r="K1274" t="s">
        <v>16160</v>
      </c>
      <c r="L1274" t="s">
        <v>16159</v>
      </c>
      <c r="M1274" t="s">
        <v>184</v>
      </c>
      <c r="N1274">
        <v>4</v>
      </c>
      <c r="O1274" t="s">
        <v>16158</v>
      </c>
      <c r="P1274" t="s">
        <v>16157</v>
      </c>
      <c r="Q1274" t="s">
        <v>16156</v>
      </c>
      <c r="R1274" s="7">
        <v>40817</v>
      </c>
      <c r="S1274" s="8">
        <f t="shared" si="152"/>
        <v>2011</v>
      </c>
      <c r="T1274" s="8">
        <v>2011</v>
      </c>
      <c r="U1274" s="8">
        <f t="shared" si="153"/>
        <v>11</v>
      </c>
      <c r="V1274" s="7">
        <v>40817</v>
      </c>
      <c r="W1274" t="s">
        <v>147</v>
      </c>
      <c r="X1274" s="2">
        <v>1.296</v>
      </c>
      <c r="Y1274" s="6">
        <f t="shared" si="154"/>
        <v>3.4595979819011774E-2</v>
      </c>
      <c r="AA1274" t="s">
        <v>146</v>
      </c>
      <c r="AB1274">
        <v>39591</v>
      </c>
      <c r="AC1274">
        <v>15264998</v>
      </c>
      <c r="AD1274" t="s">
        <v>2</v>
      </c>
      <c r="AE1274">
        <v>67</v>
      </c>
      <c r="AF1274">
        <v>10</v>
      </c>
      <c r="AH1274" t="s">
        <v>16155</v>
      </c>
      <c r="AI1274" t="s">
        <v>16154</v>
      </c>
      <c r="AJ1274" t="s">
        <v>16153</v>
      </c>
      <c r="AK1274" t="s">
        <v>16152</v>
      </c>
      <c r="AL1274">
        <v>19</v>
      </c>
      <c r="AM1274" s="5">
        <f t="shared" si="155"/>
        <v>1.7272727272727273</v>
      </c>
      <c r="AN1274" s="4">
        <f t="shared" si="156"/>
        <v>2.616088947024199E-3</v>
      </c>
      <c r="AO1274" s="3"/>
      <c r="AP1274">
        <v>0</v>
      </c>
      <c r="AR1274" t="s">
        <v>1</v>
      </c>
      <c r="AT1274" s="2">
        <v>4.8449999999999998</v>
      </c>
      <c r="AU1274" s="1">
        <f t="shared" si="157"/>
        <v>2.5002012557415498</v>
      </c>
      <c r="AV1274" s="1">
        <f t="shared" si="158"/>
        <v>1.8606034383017986</v>
      </c>
      <c r="AW1274" s="1">
        <f t="shared" si="159"/>
        <v>1.2210056208620472</v>
      </c>
    </row>
    <row r="1275" spans="1:49" x14ac:dyDescent="0.2">
      <c r="A1275">
        <v>1273</v>
      </c>
      <c r="B1275" t="s">
        <v>16151</v>
      </c>
      <c r="C1275" t="s">
        <v>16150</v>
      </c>
      <c r="F1275" t="s">
        <v>16149</v>
      </c>
      <c r="G1275" t="s">
        <v>6</v>
      </c>
      <c r="H1275" t="s">
        <v>5</v>
      </c>
      <c r="I1275" t="s">
        <v>16148</v>
      </c>
      <c r="J1275">
        <v>60025272</v>
      </c>
      <c r="K1275" t="s">
        <v>737</v>
      </c>
      <c r="L1275" t="s">
        <v>649</v>
      </c>
      <c r="M1275" t="s">
        <v>31</v>
      </c>
      <c r="N1275">
        <v>2</v>
      </c>
      <c r="O1275" t="s">
        <v>16147</v>
      </c>
      <c r="P1275" t="s">
        <v>16146</v>
      </c>
      <c r="Q1275" t="s">
        <v>1157</v>
      </c>
      <c r="R1275" s="7">
        <v>40817</v>
      </c>
      <c r="S1275" s="8">
        <f t="shared" si="152"/>
        <v>2011</v>
      </c>
      <c r="T1275" s="8">
        <v>2011</v>
      </c>
      <c r="U1275" s="8">
        <f t="shared" si="153"/>
        <v>11</v>
      </c>
      <c r="V1275" s="7">
        <v>40817</v>
      </c>
      <c r="W1275" t="s">
        <v>1372</v>
      </c>
      <c r="X1275" s="2">
        <v>2.3929999999999998</v>
      </c>
      <c r="Y1275" s="6">
        <f t="shared" si="154"/>
        <v>6.3879768292357378E-2</v>
      </c>
      <c r="AA1275">
        <v>2780046</v>
      </c>
      <c r="AB1275">
        <v>26053</v>
      </c>
      <c r="AD1275" t="s">
        <v>2</v>
      </c>
      <c r="AE1275">
        <v>58</v>
      </c>
      <c r="AF1275">
        <v>10</v>
      </c>
      <c r="AG1275">
        <v>5709980</v>
      </c>
      <c r="AH1275" t="s">
        <v>16145</v>
      </c>
      <c r="AI1275" t="s">
        <v>16144</v>
      </c>
      <c r="AJ1275" t="s">
        <v>16143</v>
      </c>
      <c r="AK1275" t="s">
        <v>16142</v>
      </c>
      <c r="AL1275">
        <v>452</v>
      </c>
      <c r="AM1275" s="5">
        <f t="shared" si="155"/>
        <v>41.090909090909093</v>
      </c>
      <c r="AN1275" s="4">
        <f t="shared" si="156"/>
        <v>6.2235379160786204E-2</v>
      </c>
      <c r="AO1275" s="3"/>
      <c r="AP1275">
        <v>0</v>
      </c>
      <c r="AR1275" t="s">
        <v>1</v>
      </c>
      <c r="AT1275" s="2" t="s">
        <v>0</v>
      </c>
      <c r="AU1275" s="1">
        <f t="shared" si="157"/>
        <v>6.338645155288603</v>
      </c>
      <c r="AV1275" s="1">
        <f t="shared" si="158"/>
        <v>6.3057573726571796</v>
      </c>
      <c r="AW1275" s="1">
        <f t="shared" si="159"/>
        <v>6.2728695900257554</v>
      </c>
    </row>
    <row r="1276" spans="1:49" x14ac:dyDescent="0.2">
      <c r="A1276">
        <v>1274</v>
      </c>
      <c r="B1276" t="s">
        <v>16141</v>
      </c>
      <c r="C1276" t="s">
        <v>16140</v>
      </c>
      <c r="D1276" t="s">
        <v>16139</v>
      </c>
      <c r="E1276">
        <v>21801729</v>
      </c>
      <c r="F1276" t="s">
        <v>16138</v>
      </c>
      <c r="G1276" t="s">
        <v>6</v>
      </c>
      <c r="H1276" t="s">
        <v>5</v>
      </c>
      <c r="I1276" t="s">
        <v>16137</v>
      </c>
      <c r="J1276" t="s">
        <v>16136</v>
      </c>
      <c r="K1276" t="s">
        <v>16135</v>
      </c>
      <c r="L1276" t="s">
        <v>16134</v>
      </c>
      <c r="M1276" t="s">
        <v>16133</v>
      </c>
      <c r="N1276">
        <v>5</v>
      </c>
      <c r="O1276" t="s">
        <v>16132</v>
      </c>
      <c r="P1276" t="s">
        <v>16131</v>
      </c>
      <c r="Q1276" t="s">
        <v>16130</v>
      </c>
      <c r="R1276" s="7">
        <v>40817</v>
      </c>
      <c r="S1276" s="8">
        <f t="shared" si="152"/>
        <v>2011</v>
      </c>
      <c r="T1276" s="8">
        <v>2011</v>
      </c>
      <c r="U1276" s="8">
        <f t="shared" si="153"/>
        <v>11</v>
      </c>
      <c r="V1276" s="7">
        <v>40817</v>
      </c>
      <c r="W1276" t="s">
        <v>142</v>
      </c>
      <c r="X1276" s="2">
        <v>0.89900000000000002</v>
      </c>
      <c r="Y1276" s="6">
        <f t="shared" si="154"/>
        <v>2.399829155655215E-2</v>
      </c>
      <c r="AA1276">
        <v>221910</v>
      </c>
      <c r="AB1276">
        <v>20487</v>
      </c>
      <c r="AD1276" t="s">
        <v>2</v>
      </c>
      <c r="AE1276">
        <v>57</v>
      </c>
      <c r="AF1276">
        <v>10</v>
      </c>
      <c r="AH1276" t="s">
        <v>16129</v>
      </c>
      <c r="AI1276" t="s">
        <v>16128</v>
      </c>
      <c r="AJ1276" t="s">
        <v>16127</v>
      </c>
      <c r="AK1276" t="s">
        <v>16126</v>
      </c>
      <c r="AL1276">
        <v>22</v>
      </c>
      <c r="AM1276" s="5">
        <f t="shared" si="155"/>
        <v>2</v>
      </c>
      <c r="AN1276" s="4">
        <f t="shared" si="156"/>
        <v>3.0291556228701248E-3</v>
      </c>
      <c r="AO1276" s="3"/>
      <c r="AP1276">
        <v>0</v>
      </c>
      <c r="AR1276" t="s">
        <v>1</v>
      </c>
      <c r="AT1276" s="2">
        <v>2.3540000000000001</v>
      </c>
      <c r="AU1276" s="1">
        <f t="shared" si="157"/>
        <v>1.770755077644754</v>
      </c>
      <c r="AV1276" s="1">
        <f t="shared" si="158"/>
        <v>1.3513723589711137</v>
      </c>
      <c r="AW1276" s="1">
        <f t="shared" si="159"/>
        <v>0.93198964029747311</v>
      </c>
    </row>
    <row r="1277" spans="1:49" x14ac:dyDescent="0.2">
      <c r="A1277">
        <v>1275</v>
      </c>
      <c r="B1277" t="s">
        <v>16125</v>
      </c>
      <c r="C1277" t="s">
        <v>16124</v>
      </c>
      <c r="D1277" t="s">
        <v>16123</v>
      </c>
      <c r="E1277">
        <v>21810425</v>
      </c>
      <c r="F1277" t="s">
        <v>16122</v>
      </c>
      <c r="G1277" t="s">
        <v>6</v>
      </c>
      <c r="H1277" t="s">
        <v>5</v>
      </c>
      <c r="I1277" t="s">
        <v>16121</v>
      </c>
      <c r="J1277">
        <v>60020585</v>
      </c>
      <c r="K1277" t="s">
        <v>2349</v>
      </c>
      <c r="L1277" t="s">
        <v>2348</v>
      </c>
      <c r="M1277" t="s">
        <v>443</v>
      </c>
      <c r="N1277">
        <v>4</v>
      </c>
      <c r="O1277" t="s">
        <v>16120</v>
      </c>
      <c r="P1277" t="s">
        <v>16119</v>
      </c>
      <c r="Q1277" t="s">
        <v>16118</v>
      </c>
      <c r="R1277" s="7">
        <v>40817</v>
      </c>
      <c r="S1277" s="8">
        <f t="shared" si="152"/>
        <v>2011</v>
      </c>
      <c r="T1277" s="8">
        <v>2011</v>
      </c>
      <c r="U1277" s="8">
        <f t="shared" si="153"/>
        <v>11</v>
      </c>
      <c r="V1277" s="7">
        <v>40817</v>
      </c>
      <c r="W1277" t="s">
        <v>142</v>
      </c>
      <c r="X1277" s="2">
        <v>0.89900000000000002</v>
      </c>
      <c r="Y1277" s="6">
        <f t="shared" si="154"/>
        <v>2.399829155655215E-2</v>
      </c>
      <c r="AA1277">
        <v>221910</v>
      </c>
      <c r="AB1277">
        <v>20487</v>
      </c>
      <c r="AD1277" t="s">
        <v>2</v>
      </c>
      <c r="AE1277">
        <v>57</v>
      </c>
      <c r="AF1277">
        <v>10</v>
      </c>
      <c r="AH1277" t="s">
        <v>16117</v>
      </c>
      <c r="AI1277" t="s">
        <v>16116</v>
      </c>
      <c r="AJ1277" t="s">
        <v>16115</v>
      </c>
      <c r="AK1277" t="s">
        <v>16114</v>
      </c>
      <c r="AL1277">
        <v>1</v>
      </c>
      <c r="AM1277" s="5">
        <f t="shared" si="155"/>
        <v>9.0909090909090912E-2</v>
      </c>
      <c r="AN1277" s="4">
        <f t="shared" si="156"/>
        <v>1.3768889194864205E-4</v>
      </c>
      <c r="AO1277" s="3"/>
      <c r="AP1277">
        <v>0</v>
      </c>
      <c r="AQ1277" t="s">
        <v>125</v>
      </c>
      <c r="AR1277" t="s">
        <v>16113</v>
      </c>
      <c r="AS1277" t="s">
        <v>124</v>
      </c>
      <c r="AT1277" s="2">
        <v>2.3540000000000001</v>
      </c>
      <c r="AU1277" s="1">
        <f t="shared" si="157"/>
        <v>1.6840110757171094</v>
      </c>
      <c r="AV1277" s="1">
        <f t="shared" si="158"/>
        <v>1.2067990224250396</v>
      </c>
      <c r="AW1277" s="1">
        <f t="shared" si="159"/>
        <v>0.72958696913296939</v>
      </c>
    </row>
    <row r="1278" spans="1:49" x14ac:dyDescent="0.2">
      <c r="A1278">
        <v>1276</v>
      </c>
      <c r="B1278" t="s">
        <v>16112</v>
      </c>
      <c r="C1278" t="s">
        <v>16111</v>
      </c>
      <c r="E1278">
        <v>21898203</v>
      </c>
      <c r="F1278" t="s">
        <v>16110</v>
      </c>
      <c r="G1278" t="s">
        <v>6</v>
      </c>
      <c r="H1278" t="s">
        <v>5</v>
      </c>
      <c r="I1278" t="s">
        <v>1158</v>
      </c>
      <c r="J1278" t="s">
        <v>16109</v>
      </c>
      <c r="K1278" t="s">
        <v>16108</v>
      </c>
      <c r="L1278" t="s">
        <v>16107</v>
      </c>
      <c r="M1278" t="s">
        <v>16106</v>
      </c>
      <c r="N1278">
        <v>3</v>
      </c>
      <c r="O1278" t="s">
        <v>16105</v>
      </c>
      <c r="P1278" t="s">
        <v>16104</v>
      </c>
      <c r="Q1278" t="s">
        <v>16103</v>
      </c>
      <c r="R1278" s="7">
        <v>40817</v>
      </c>
      <c r="S1278" s="8">
        <f t="shared" si="152"/>
        <v>2011</v>
      </c>
      <c r="T1278" s="8">
        <v>2011</v>
      </c>
      <c r="U1278" s="8">
        <f t="shared" si="153"/>
        <v>11</v>
      </c>
      <c r="V1278" s="7">
        <v>40817</v>
      </c>
      <c r="W1278" t="s">
        <v>16102</v>
      </c>
      <c r="X1278" s="2">
        <v>0.47099999999999997</v>
      </c>
      <c r="Y1278" s="6">
        <f t="shared" si="154"/>
        <v>1.2573075999039E-2</v>
      </c>
      <c r="AA1278">
        <v>1655752</v>
      </c>
      <c r="AB1278">
        <v>14307</v>
      </c>
      <c r="AD1278" t="s">
        <v>2</v>
      </c>
      <c r="AE1278">
        <v>80</v>
      </c>
      <c r="AF1278">
        <v>2</v>
      </c>
      <c r="AH1278" t="s">
        <v>1102</v>
      </c>
      <c r="AI1278" t="s">
        <v>16101</v>
      </c>
      <c r="AK1278" t="s">
        <v>16100</v>
      </c>
      <c r="AL1278">
        <v>5</v>
      </c>
      <c r="AM1278" s="5">
        <f t="shared" si="155"/>
        <v>0.45454545454545453</v>
      </c>
      <c r="AN1278" s="4">
        <f t="shared" si="156"/>
        <v>6.8844445974321016E-4</v>
      </c>
      <c r="AO1278" s="3"/>
      <c r="AP1278">
        <v>0</v>
      </c>
      <c r="AR1278" t="s">
        <v>1</v>
      </c>
      <c r="AT1278" s="2">
        <v>1.431</v>
      </c>
      <c r="AU1278" s="1">
        <f t="shared" si="157"/>
        <v>0.90076865372502624</v>
      </c>
      <c r="AV1278" s="1">
        <f t="shared" si="158"/>
        <v>0.6630760229391105</v>
      </c>
      <c r="AW1278" s="1">
        <f t="shared" si="159"/>
        <v>0.42538339215319476</v>
      </c>
    </row>
    <row r="1279" spans="1:49" x14ac:dyDescent="0.2">
      <c r="A1279">
        <v>1277</v>
      </c>
      <c r="B1279" t="s">
        <v>16099</v>
      </c>
      <c r="C1279" t="s">
        <v>16098</v>
      </c>
      <c r="E1279">
        <v>21668884</v>
      </c>
      <c r="F1279" t="s">
        <v>16097</v>
      </c>
      <c r="G1279" t="s">
        <v>6</v>
      </c>
      <c r="H1279" t="s">
        <v>5</v>
      </c>
      <c r="I1279" t="s">
        <v>16096</v>
      </c>
      <c r="J1279">
        <v>60014168</v>
      </c>
      <c r="K1279" t="s">
        <v>1965</v>
      </c>
      <c r="L1279" t="s">
        <v>1964</v>
      </c>
      <c r="M1279" t="s">
        <v>16</v>
      </c>
      <c r="N1279">
        <v>4</v>
      </c>
      <c r="O1279" t="s">
        <v>16095</v>
      </c>
      <c r="P1279" t="s">
        <v>16094</v>
      </c>
      <c r="Q1279" t="s">
        <v>16093</v>
      </c>
      <c r="R1279" s="7">
        <v>40817</v>
      </c>
      <c r="S1279" s="8">
        <f t="shared" si="152"/>
        <v>2011</v>
      </c>
      <c r="T1279" s="8">
        <v>2011</v>
      </c>
      <c r="U1279" s="8">
        <f t="shared" si="153"/>
        <v>11</v>
      </c>
      <c r="V1279" s="7">
        <v>40817</v>
      </c>
      <c r="W1279" t="s">
        <v>16092</v>
      </c>
      <c r="X1279" s="2">
        <v>3.742</v>
      </c>
      <c r="Y1279" s="6">
        <f t="shared" si="154"/>
        <v>9.989055284162196E-2</v>
      </c>
      <c r="AA1279" t="s">
        <v>16091</v>
      </c>
      <c r="AB1279">
        <v>19908</v>
      </c>
      <c r="AC1279">
        <v>14698137</v>
      </c>
      <c r="AD1279" t="s">
        <v>2</v>
      </c>
      <c r="AE1279">
        <v>192</v>
      </c>
      <c r="AF1279">
        <v>1</v>
      </c>
      <c r="AH1279" t="s">
        <v>16090</v>
      </c>
      <c r="AI1279" t="s">
        <v>16089</v>
      </c>
      <c r="AJ1279" t="s">
        <v>16088</v>
      </c>
      <c r="AK1279" t="s">
        <v>16087</v>
      </c>
      <c r="AL1279">
        <v>27</v>
      </c>
      <c r="AM1279" s="5">
        <f t="shared" si="155"/>
        <v>2.4545454545454546</v>
      </c>
      <c r="AN1279" s="4">
        <f t="shared" si="156"/>
        <v>3.7176000826133352E-3</v>
      </c>
      <c r="AO1279" s="3"/>
      <c r="AP1279">
        <v>1</v>
      </c>
      <c r="AR1279" t="s">
        <v>1</v>
      </c>
      <c r="AT1279" s="2">
        <v>10.151</v>
      </c>
      <c r="AU1279" s="1">
        <f t="shared" si="157"/>
        <v>7.1038667013919365</v>
      </c>
      <c r="AV1279" s="1">
        <f t="shared" si="158"/>
        <v>5.1804076462117647</v>
      </c>
      <c r="AW1279" s="1">
        <f t="shared" si="159"/>
        <v>3.2569485910315921</v>
      </c>
    </row>
    <row r="1280" spans="1:49" x14ac:dyDescent="0.2">
      <c r="A1280">
        <v>1278</v>
      </c>
      <c r="B1280" t="s">
        <v>16086</v>
      </c>
      <c r="C1280" t="s">
        <v>16085</v>
      </c>
      <c r="F1280" t="s">
        <v>16084</v>
      </c>
      <c r="G1280" t="s">
        <v>6</v>
      </c>
      <c r="H1280" t="s">
        <v>5</v>
      </c>
      <c r="I1280" t="s">
        <v>1405</v>
      </c>
      <c r="J1280" t="s">
        <v>16083</v>
      </c>
      <c r="K1280" t="s">
        <v>16082</v>
      </c>
      <c r="L1280" t="s">
        <v>16081</v>
      </c>
      <c r="M1280" t="s">
        <v>310</v>
      </c>
      <c r="N1280">
        <v>6</v>
      </c>
      <c r="O1280" t="s">
        <v>16080</v>
      </c>
      <c r="P1280" t="s">
        <v>16079</v>
      </c>
      <c r="Q1280" t="s">
        <v>16078</v>
      </c>
      <c r="R1280" s="7">
        <v>40817</v>
      </c>
      <c r="S1280" s="8">
        <f t="shared" si="152"/>
        <v>2011</v>
      </c>
      <c r="T1280" s="8">
        <v>2011</v>
      </c>
      <c r="U1280" s="8">
        <f t="shared" si="153"/>
        <v>11</v>
      </c>
      <c r="V1280" s="7">
        <v>40817</v>
      </c>
      <c r="W1280" t="s">
        <v>1372</v>
      </c>
      <c r="X1280" s="2">
        <v>2.3929999999999998</v>
      </c>
      <c r="Y1280" s="6">
        <f t="shared" si="154"/>
        <v>6.3879768292357378E-2</v>
      </c>
      <c r="AA1280">
        <v>2780046</v>
      </c>
      <c r="AB1280">
        <v>26053</v>
      </c>
      <c r="AD1280" t="s">
        <v>2</v>
      </c>
      <c r="AE1280">
        <v>58</v>
      </c>
      <c r="AF1280">
        <v>10</v>
      </c>
      <c r="AG1280">
        <v>5712195</v>
      </c>
      <c r="AH1280" t="s">
        <v>16077</v>
      </c>
      <c r="AI1280" t="s">
        <v>16076</v>
      </c>
      <c r="AJ1280" t="s">
        <v>16075</v>
      </c>
      <c r="AK1280" t="s">
        <v>16074</v>
      </c>
      <c r="AL1280">
        <v>11</v>
      </c>
      <c r="AM1280" s="5">
        <f t="shared" si="155"/>
        <v>1</v>
      </c>
      <c r="AN1280" s="4">
        <f t="shared" si="156"/>
        <v>1.5145778114350624E-3</v>
      </c>
      <c r="AO1280" s="3"/>
      <c r="AP1280">
        <v>0</v>
      </c>
      <c r="AR1280" t="s">
        <v>1</v>
      </c>
      <c r="AT1280" s="2" t="s">
        <v>0</v>
      </c>
      <c r="AU1280" s="1">
        <f t="shared" si="157"/>
        <v>4.5170211148080686</v>
      </c>
      <c r="AV1280" s="1">
        <f t="shared" si="158"/>
        <v>3.269717305189622</v>
      </c>
      <c r="AW1280" s="1">
        <f t="shared" si="159"/>
        <v>2.0224134955711759</v>
      </c>
    </row>
    <row r="1281" spans="1:49" x14ac:dyDescent="0.2">
      <c r="A1281">
        <v>1279</v>
      </c>
      <c r="B1281" t="s">
        <v>16073</v>
      </c>
      <c r="C1281" t="s">
        <v>16072</v>
      </c>
      <c r="F1281" t="s">
        <v>16071</v>
      </c>
      <c r="G1281" t="s">
        <v>6</v>
      </c>
      <c r="H1281" t="s">
        <v>5</v>
      </c>
      <c r="I1281" t="s">
        <v>16070</v>
      </c>
      <c r="J1281">
        <v>60014171</v>
      </c>
      <c r="K1281" t="s">
        <v>1975</v>
      </c>
      <c r="L1281" t="s">
        <v>1974</v>
      </c>
      <c r="M1281" t="s">
        <v>101</v>
      </c>
      <c r="N1281">
        <v>3</v>
      </c>
      <c r="O1281" t="s">
        <v>16069</v>
      </c>
      <c r="P1281" t="s">
        <v>16068</v>
      </c>
      <c r="Q1281" t="s">
        <v>1973</v>
      </c>
      <c r="R1281" s="7">
        <v>40817</v>
      </c>
      <c r="S1281" s="8">
        <f t="shared" si="152"/>
        <v>2011</v>
      </c>
      <c r="T1281" s="8">
        <v>2011</v>
      </c>
      <c r="U1281" s="8">
        <f t="shared" si="153"/>
        <v>11</v>
      </c>
      <c r="V1281" s="7">
        <v>40817</v>
      </c>
      <c r="W1281" t="s">
        <v>2503</v>
      </c>
      <c r="X1281" s="2">
        <v>1.9350000000000001</v>
      </c>
      <c r="Y1281" s="6">
        <f t="shared" si="154"/>
        <v>5.1653719868663413E-2</v>
      </c>
      <c r="AA1281">
        <v>10834435</v>
      </c>
      <c r="AB1281">
        <v>19113</v>
      </c>
      <c r="AD1281" t="s">
        <v>2</v>
      </c>
      <c r="AE1281">
        <v>16</v>
      </c>
      <c r="AF1281">
        <v>5</v>
      </c>
      <c r="AG1281">
        <v>5948383</v>
      </c>
      <c r="AH1281" t="s">
        <v>16067</v>
      </c>
      <c r="AI1281" t="s">
        <v>16066</v>
      </c>
      <c r="AJ1281" t="s">
        <v>16065</v>
      </c>
      <c r="AK1281" t="s">
        <v>16064</v>
      </c>
      <c r="AL1281">
        <v>19</v>
      </c>
      <c r="AM1281" s="5">
        <f t="shared" si="155"/>
        <v>1.7272727272727273</v>
      </c>
      <c r="AN1281" s="4">
        <f t="shared" si="156"/>
        <v>2.616088947024199E-3</v>
      </c>
      <c r="AO1281" s="3"/>
      <c r="AP1281">
        <v>0</v>
      </c>
      <c r="AQ1281" t="s">
        <v>197</v>
      </c>
      <c r="AR1281" t="s">
        <v>16063</v>
      </c>
      <c r="AS1281" t="s">
        <v>196</v>
      </c>
      <c r="AT1281" s="2" t="s">
        <v>0</v>
      </c>
      <c r="AU1281" s="1">
        <f t="shared" si="157"/>
        <v>3.6942430592171642</v>
      </c>
      <c r="AV1281" s="1">
        <f t="shared" si="158"/>
        <v>2.7134904407843807</v>
      </c>
      <c r="AW1281" s="1">
        <f t="shared" si="159"/>
        <v>1.7327378223515963</v>
      </c>
    </row>
    <row r="1282" spans="1:49" x14ac:dyDescent="0.2">
      <c r="A1282">
        <v>1280</v>
      </c>
      <c r="B1282" t="s">
        <v>16062</v>
      </c>
      <c r="C1282" t="s">
        <v>16061</v>
      </c>
      <c r="E1282">
        <v>21488064</v>
      </c>
      <c r="F1282" t="s">
        <v>16060</v>
      </c>
      <c r="G1282" t="s">
        <v>6</v>
      </c>
      <c r="H1282" t="s">
        <v>5</v>
      </c>
      <c r="I1282" t="s">
        <v>16059</v>
      </c>
      <c r="J1282" t="s">
        <v>16058</v>
      </c>
      <c r="K1282" t="s">
        <v>16057</v>
      </c>
      <c r="L1282" t="s">
        <v>16056</v>
      </c>
      <c r="M1282" t="s">
        <v>16055</v>
      </c>
      <c r="N1282">
        <v>5</v>
      </c>
      <c r="O1282" t="s">
        <v>16054</v>
      </c>
      <c r="P1282" t="s">
        <v>16053</v>
      </c>
      <c r="Q1282" t="s">
        <v>16052</v>
      </c>
      <c r="R1282" s="7">
        <v>40817</v>
      </c>
      <c r="S1282" s="8">
        <f t="shared" ref="S1282:S1345" si="160">YEAR(R1282)</f>
        <v>2011</v>
      </c>
      <c r="T1282" s="8">
        <v>2011</v>
      </c>
      <c r="U1282" s="8">
        <f t="shared" ref="U1282:U1345" si="161">2022-T1282</f>
        <v>11</v>
      </c>
      <c r="V1282" s="7">
        <v>40817</v>
      </c>
      <c r="W1282" t="s">
        <v>1960</v>
      </c>
      <c r="X1282" s="2">
        <v>0.435</v>
      </c>
      <c r="Y1282" s="6">
        <f t="shared" ref="Y1282:Y1345" si="162">(X1282-$Z$4)/($Z$3-$Z$4)</f>
        <v>1.1612076559622007E-2</v>
      </c>
      <c r="AA1282">
        <v>1978462</v>
      </c>
      <c r="AB1282">
        <v>14839</v>
      </c>
      <c r="AC1282" t="s">
        <v>1959</v>
      </c>
      <c r="AD1282" t="s">
        <v>2</v>
      </c>
      <c r="AE1282">
        <v>32</v>
      </c>
      <c r="AF1282">
        <v>7</v>
      </c>
      <c r="AH1282" t="s">
        <v>16051</v>
      </c>
      <c r="AI1282" t="s">
        <v>16050</v>
      </c>
      <c r="AJ1282" t="s">
        <v>16049</v>
      </c>
      <c r="AK1282" t="s">
        <v>16048</v>
      </c>
      <c r="AL1282">
        <v>7</v>
      </c>
      <c r="AM1282" s="5">
        <f t="shared" ref="AM1282:AM1345" si="163">AL1282/U1282</f>
        <v>0.63636363636363635</v>
      </c>
      <c r="AN1282" s="4">
        <f t="shared" ref="AN1282:AN1345" si="164">(AM1282-$AO$4)/($AO$3-$AO$4)</f>
        <v>9.6382224364049431E-4</v>
      </c>
      <c r="AO1282" s="3"/>
      <c r="AP1282">
        <v>0</v>
      </c>
      <c r="AR1282" t="s">
        <v>1</v>
      </c>
      <c r="AT1282" s="2">
        <v>2.0099999999999998</v>
      </c>
      <c r="AU1282" s="1">
        <f t="shared" ref="AU1282:AU1345" si="165">(Y1282*0.7+AN1282*0.3)*100</f>
        <v>0.84176002648275527</v>
      </c>
      <c r="AV1282" s="1">
        <f t="shared" ref="AV1282:AV1345" si="166">(Y1282*0.5+AN1282*0.5)*100</f>
        <v>0.62879494016312509</v>
      </c>
      <c r="AW1282" s="1">
        <f t="shared" ref="AW1282:AW1345" si="167">(Y1282*0.3+AN1282*0.7)*100</f>
        <v>0.4158298538434948</v>
      </c>
    </row>
    <row r="1283" spans="1:49" x14ac:dyDescent="0.2">
      <c r="A1283">
        <v>1281</v>
      </c>
      <c r="B1283" t="s">
        <v>16047</v>
      </c>
      <c r="C1283" t="s">
        <v>16046</v>
      </c>
      <c r="F1283" t="s">
        <v>16045</v>
      </c>
      <c r="G1283" t="s">
        <v>6</v>
      </c>
      <c r="H1283" t="s">
        <v>5</v>
      </c>
      <c r="I1283" t="s">
        <v>1246</v>
      </c>
      <c r="J1283" t="s">
        <v>16044</v>
      </c>
      <c r="K1283" t="s">
        <v>16043</v>
      </c>
      <c r="L1283" t="s">
        <v>16042</v>
      </c>
      <c r="M1283" t="s">
        <v>276</v>
      </c>
      <c r="N1283">
        <v>3</v>
      </c>
      <c r="O1283" t="s">
        <v>16041</v>
      </c>
      <c r="P1283" t="s">
        <v>16040</v>
      </c>
      <c r="Q1283" t="s">
        <v>16039</v>
      </c>
      <c r="R1283" s="7">
        <v>40817</v>
      </c>
      <c r="S1283" s="8">
        <f t="shared" si="160"/>
        <v>2011</v>
      </c>
      <c r="T1283" s="8">
        <v>2011</v>
      </c>
      <c r="U1283" s="8">
        <f t="shared" si="161"/>
        <v>11</v>
      </c>
      <c r="V1283" s="7">
        <v>40817</v>
      </c>
      <c r="W1283" t="s">
        <v>1620</v>
      </c>
      <c r="X1283" s="2">
        <v>1.276</v>
      </c>
      <c r="Y1283" s="6">
        <f t="shared" si="162"/>
        <v>3.4062091241557887E-2</v>
      </c>
      <c r="AA1283">
        <v>15361233</v>
      </c>
      <c r="AB1283">
        <v>25038</v>
      </c>
      <c r="AD1283" t="s">
        <v>2</v>
      </c>
      <c r="AE1283">
        <v>10</v>
      </c>
      <c r="AF1283">
        <v>10</v>
      </c>
      <c r="AG1283">
        <v>5674047</v>
      </c>
      <c r="AH1283" t="s">
        <v>16038</v>
      </c>
      <c r="AI1283" t="s">
        <v>16037</v>
      </c>
      <c r="AJ1283" t="s">
        <v>16036</v>
      </c>
      <c r="AK1283" t="s">
        <v>16035</v>
      </c>
      <c r="AL1283">
        <v>95</v>
      </c>
      <c r="AM1283" s="5">
        <f t="shared" si="163"/>
        <v>8.6363636363636367</v>
      </c>
      <c r="AN1283" s="4">
        <f t="shared" si="164"/>
        <v>1.3080444735120995E-2</v>
      </c>
      <c r="AO1283" s="3"/>
      <c r="AP1283">
        <v>0</v>
      </c>
      <c r="AQ1283" t="s">
        <v>197</v>
      </c>
      <c r="AR1283" t="s">
        <v>16034</v>
      </c>
      <c r="AS1283" t="s">
        <v>196</v>
      </c>
      <c r="AT1283" s="2">
        <v>5.577</v>
      </c>
      <c r="AU1283" s="1">
        <f t="shared" si="165"/>
        <v>2.776759728962682</v>
      </c>
      <c r="AV1283" s="1">
        <f t="shared" si="166"/>
        <v>2.3571267988339439</v>
      </c>
      <c r="AW1283" s="1">
        <f t="shared" si="167"/>
        <v>1.9374938687052063</v>
      </c>
    </row>
    <row r="1284" spans="1:49" x14ac:dyDescent="0.2">
      <c r="A1284">
        <v>1282</v>
      </c>
      <c r="B1284" t="s">
        <v>16033</v>
      </c>
      <c r="C1284" t="s">
        <v>16032</v>
      </c>
      <c r="D1284" t="s">
        <v>16031</v>
      </c>
      <c r="F1284" t="s">
        <v>16030</v>
      </c>
      <c r="G1284" t="s">
        <v>6</v>
      </c>
      <c r="H1284" t="s">
        <v>5</v>
      </c>
      <c r="I1284" t="s">
        <v>16029</v>
      </c>
      <c r="J1284" t="s">
        <v>16028</v>
      </c>
      <c r="K1284" t="s">
        <v>16027</v>
      </c>
      <c r="L1284" t="s">
        <v>16026</v>
      </c>
      <c r="M1284" t="s">
        <v>16025</v>
      </c>
      <c r="N1284">
        <v>61</v>
      </c>
      <c r="O1284" t="s">
        <v>16024</v>
      </c>
      <c r="P1284" t="s">
        <v>16023</v>
      </c>
      <c r="Q1284" t="s">
        <v>16022</v>
      </c>
      <c r="R1284" s="7">
        <v>40817</v>
      </c>
      <c r="S1284" s="8">
        <f t="shared" si="160"/>
        <v>2011</v>
      </c>
      <c r="T1284" s="8">
        <v>2011</v>
      </c>
      <c r="U1284" s="8">
        <f t="shared" si="161"/>
        <v>11</v>
      </c>
      <c r="V1284" s="7">
        <v>40817</v>
      </c>
      <c r="W1284" t="s">
        <v>1249</v>
      </c>
      <c r="X1284" s="2">
        <v>0.68200000000000005</v>
      </c>
      <c r="Y1284" s="6">
        <f t="shared" si="162"/>
        <v>1.8205600491177493E-2</v>
      </c>
      <c r="AA1284">
        <v>2731177</v>
      </c>
      <c r="AB1284">
        <v>12375</v>
      </c>
      <c r="AD1284" t="s">
        <v>2</v>
      </c>
      <c r="AE1284">
        <v>48</v>
      </c>
      <c r="AF1284">
        <v>7</v>
      </c>
      <c r="AH1284" t="s">
        <v>16021</v>
      </c>
      <c r="AI1284" t="s">
        <v>16020</v>
      </c>
      <c r="AJ1284" t="s">
        <v>16019</v>
      </c>
      <c r="AK1284" t="s">
        <v>16018</v>
      </c>
      <c r="AL1284">
        <v>19</v>
      </c>
      <c r="AM1284" s="5">
        <f t="shared" si="163"/>
        <v>1.7272727272727273</v>
      </c>
      <c r="AN1284" s="4">
        <f t="shared" si="164"/>
        <v>2.616088947024199E-3</v>
      </c>
      <c r="AO1284" s="3"/>
      <c r="AP1284">
        <v>0</v>
      </c>
      <c r="AQ1284" t="s">
        <v>16017</v>
      </c>
      <c r="AR1284" t="s">
        <v>16016</v>
      </c>
      <c r="AS1284" t="s">
        <v>16015</v>
      </c>
      <c r="AT1284" s="2">
        <v>2.1520000000000001</v>
      </c>
      <c r="AU1284" s="1">
        <f t="shared" si="165"/>
        <v>1.3528747027931503</v>
      </c>
      <c r="AV1284" s="1">
        <f t="shared" si="166"/>
        <v>1.0410844719100845</v>
      </c>
      <c r="AW1284" s="1">
        <f t="shared" si="167"/>
        <v>0.72929424102701867</v>
      </c>
    </row>
    <row r="1285" spans="1:49" x14ac:dyDescent="0.2">
      <c r="A1285">
        <v>1283</v>
      </c>
      <c r="B1285" t="s">
        <v>16014</v>
      </c>
      <c r="C1285" t="s">
        <v>16013</v>
      </c>
      <c r="D1285" t="s">
        <v>16012</v>
      </c>
      <c r="F1285" t="s">
        <v>16011</v>
      </c>
      <c r="G1285" t="s">
        <v>6</v>
      </c>
      <c r="H1285" t="s">
        <v>5</v>
      </c>
      <c r="I1285" t="s">
        <v>16010</v>
      </c>
      <c r="J1285" t="s">
        <v>16009</v>
      </c>
      <c r="K1285" t="s">
        <v>16008</v>
      </c>
      <c r="L1285" t="s">
        <v>16007</v>
      </c>
      <c r="M1285" t="s">
        <v>560</v>
      </c>
      <c r="N1285">
        <v>10</v>
      </c>
      <c r="O1285" t="s">
        <v>16006</v>
      </c>
      <c r="P1285" t="s">
        <v>16005</v>
      </c>
      <c r="Q1285" t="s">
        <v>16004</v>
      </c>
      <c r="R1285" s="7">
        <v>40817</v>
      </c>
      <c r="S1285" s="8">
        <f t="shared" si="160"/>
        <v>2011</v>
      </c>
      <c r="T1285" s="8">
        <v>2011</v>
      </c>
      <c r="U1285" s="8">
        <f t="shared" si="161"/>
        <v>11</v>
      </c>
      <c r="V1285" s="7">
        <v>40817</v>
      </c>
      <c r="W1285" t="s">
        <v>1249</v>
      </c>
      <c r="X1285" s="2">
        <v>0.68200000000000005</v>
      </c>
      <c r="Y1285" s="6">
        <f t="shared" si="162"/>
        <v>1.8205600491177493E-2</v>
      </c>
      <c r="AA1285">
        <v>2731177</v>
      </c>
      <c r="AB1285">
        <v>12375</v>
      </c>
      <c r="AD1285" t="s">
        <v>2</v>
      </c>
      <c r="AE1285">
        <v>48</v>
      </c>
      <c r="AF1285">
        <v>7</v>
      </c>
      <c r="AH1285" t="s">
        <v>16003</v>
      </c>
      <c r="AI1285" t="s">
        <v>16002</v>
      </c>
      <c r="AJ1285" t="s">
        <v>16001</v>
      </c>
      <c r="AK1285" t="s">
        <v>16000</v>
      </c>
      <c r="AL1285">
        <v>8</v>
      </c>
      <c r="AM1285" s="5">
        <f t="shared" si="163"/>
        <v>0.72727272727272729</v>
      </c>
      <c r="AN1285" s="4">
        <f t="shared" si="164"/>
        <v>1.1015111355891364E-3</v>
      </c>
      <c r="AO1285" s="3"/>
      <c r="AP1285">
        <v>0</v>
      </c>
      <c r="AR1285" t="s">
        <v>1</v>
      </c>
      <c r="AS1285" t="s">
        <v>343</v>
      </c>
      <c r="AT1285" s="2">
        <v>2.1520000000000001</v>
      </c>
      <c r="AU1285" s="1">
        <f t="shared" si="165"/>
        <v>1.3074373684500986</v>
      </c>
      <c r="AV1285" s="1">
        <f t="shared" si="166"/>
        <v>0.96535558133833155</v>
      </c>
      <c r="AW1285" s="1">
        <f t="shared" si="167"/>
        <v>0.62327379422656437</v>
      </c>
    </row>
    <row r="1286" spans="1:49" x14ac:dyDescent="0.2">
      <c r="A1286">
        <v>1284</v>
      </c>
      <c r="B1286" t="s">
        <v>15999</v>
      </c>
      <c r="C1286" t="s">
        <v>15998</v>
      </c>
      <c r="F1286" t="s">
        <v>15997</v>
      </c>
      <c r="G1286" t="s">
        <v>6</v>
      </c>
      <c r="H1286" t="s">
        <v>5</v>
      </c>
      <c r="I1286" t="s">
        <v>15996</v>
      </c>
      <c r="J1286" t="s">
        <v>15995</v>
      </c>
      <c r="K1286" t="s">
        <v>15994</v>
      </c>
      <c r="L1286" t="s">
        <v>15993</v>
      </c>
      <c r="M1286" t="s">
        <v>1911</v>
      </c>
      <c r="N1286">
        <v>7</v>
      </c>
      <c r="O1286" t="s">
        <v>15992</v>
      </c>
      <c r="P1286" t="s">
        <v>15991</v>
      </c>
      <c r="Q1286" t="s">
        <v>15990</v>
      </c>
      <c r="R1286" s="7">
        <v>40817</v>
      </c>
      <c r="S1286" s="8">
        <f t="shared" si="160"/>
        <v>2011</v>
      </c>
      <c r="T1286" s="8">
        <v>2011</v>
      </c>
      <c r="U1286" s="8">
        <f t="shared" si="161"/>
        <v>11</v>
      </c>
      <c r="V1286" s="7">
        <v>40817</v>
      </c>
      <c r="W1286" t="s">
        <v>1981</v>
      </c>
      <c r="X1286" s="2">
        <v>0.50600000000000001</v>
      </c>
      <c r="Y1286" s="6">
        <f t="shared" si="162"/>
        <v>1.35073810095833E-2</v>
      </c>
      <c r="AA1286">
        <v>10638210</v>
      </c>
      <c r="AB1286">
        <v>12300</v>
      </c>
      <c r="AD1286" t="s">
        <v>2</v>
      </c>
      <c r="AE1286">
        <v>19</v>
      </c>
      <c r="AF1286">
        <v>10</v>
      </c>
      <c r="AG1286">
        <v>5545493</v>
      </c>
      <c r="AH1286" t="s">
        <v>15989</v>
      </c>
      <c r="AI1286" t="s">
        <v>15988</v>
      </c>
      <c r="AJ1286" t="s">
        <v>15987</v>
      </c>
      <c r="AK1286" t="s">
        <v>15986</v>
      </c>
      <c r="AL1286">
        <v>10</v>
      </c>
      <c r="AM1286" s="5">
        <f t="shared" si="163"/>
        <v>0.90909090909090906</v>
      </c>
      <c r="AN1286" s="4">
        <f t="shared" si="164"/>
        <v>1.3768889194864203E-3</v>
      </c>
      <c r="AO1286" s="3"/>
      <c r="AP1286">
        <v>0</v>
      </c>
      <c r="AR1286" t="s">
        <v>1</v>
      </c>
      <c r="AT1286" s="2" t="s">
        <v>0</v>
      </c>
      <c r="AU1286" s="1">
        <f t="shared" si="165"/>
        <v>0.98682333825542357</v>
      </c>
      <c r="AV1286" s="1">
        <f t="shared" si="166"/>
        <v>0.744213496453486</v>
      </c>
      <c r="AW1286" s="1">
        <f t="shared" si="167"/>
        <v>0.50160365465154844</v>
      </c>
    </row>
    <row r="1287" spans="1:49" x14ac:dyDescent="0.2">
      <c r="A1287">
        <v>1285</v>
      </c>
      <c r="B1287" t="s">
        <v>15985</v>
      </c>
      <c r="C1287" t="s">
        <v>15984</v>
      </c>
      <c r="F1287" t="s">
        <v>15983</v>
      </c>
      <c r="G1287" t="s">
        <v>6</v>
      </c>
      <c r="H1287" t="s">
        <v>5</v>
      </c>
      <c r="I1287" t="s">
        <v>775</v>
      </c>
      <c r="J1287">
        <v>60016835</v>
      </c>
      <c r="K1287" t="s">
        <v>1530</v>
      </c>
      <c r="L1287" t="s">
        <v>110</v>
      </c>
      <c r="M1287" t="s">
        <v>60</v>
      </c>
      <c r="N1287">
        <v>3</v>
      </c>
      <c r="O1287" t="s">
        <v>15982</v>
      </c>
      <c r="P1287" t="s">
        <v>15981</v>
      </c>
      <c r="Q1287" t="s">
        <v>15980</v>
      </c>
      <c r="R1287" s="7">
        <v>40817</v>
      </c>
      <c r="S1287" s="8">
        <f t="shared" si="160"/>
        <v>2011</v>
      </c>
      <c r="T1287" s="8">
        <v>2011</v>
      </c>
      <c r="U1287" s="8">
        <f t="shared" si="161"/>
        <v>11</v>
      </c>
      <c r="V1287" s="7">
        <v>40817</v>
      </c>
      <c r="W1287" t="s">
        <v>15979</v>
      </c>
      <c r="X1287" s="2">
        <v>0.85199999999999998</v>
      </c>
      <c r="Y1287" s="6">
        <f t="shared" si="162"/>
        <v>2.2743653399535518E-2</v>
      </c>
      <c r="AA1287">
        <v>13845640</v>
      </c>
      <c r="AB1287">
        <v>14523</v>
      </c>
      <c r="AD1287" t="s">
        <v>2</v>
      </c>
      <c r="AE1287">
        <v>26</v>
      </c>
      <c r="AF1287">
        <v>3</v>
      </c>
      <c r="AH1287" t="s">
        <v>15978</v>
      </c>
      <c r="AI1287" t="s">
        <v>15977</v>
      </c>
      <c r="AJ1287" t="s">
        <v>15976</v>
      </c>
      <c r="AK1287" t="s">
        <v>15975</v>
      </c>
      <c r="AL1287">
        <v>110</v>
      </c>
      <c r="AM1287" s="5">
        <f t="shared" si="163"/>
        <v>10</v>
      </c>
      <c r="AN1287" s="4">
        <f t="shared" si="164"/>
        <v>1.5145778114350625E-2</v>
      </c>
      <c r="AO1287" s="3"/>
      <c r="AP1287">
        <v>0</v>
      </c>
      <c r="AR1287">
        <v>11002022</v>
      </c>
      <c r="AS1287" t="s">
        <v>8</v>
      </c>
      <c r="AT1287" s="2">
        <v>3.109</v>
      </c>
      <c r="AU1287" s="1">
        <f t="shared" si="165"/>
        <v>2.0464290813980051</v>
      </c>
      <c r="AV1287" s="1">
        <f t="shared" si="166"/>
        <v>1.8944715756943071</v>
      </c>
      <c r="AW1287" s="1">
        <f t="shared" si="167"/>
        <v>1.742514069990609</v>
      </c>
    </row>
    <row r="1288" spans="1:49" x14ac:dyDescent="0.2">
      <c r="A1288">
        <v>1286</v>
      </c>
      <c r="B1288" t="s">
        <v>15974</v>
      </c>
      <c r="C1288" t="s">
        <v>15973</v>
      </c>
      <c r="F1288" t="s">
        <v>15972</v>
      </c>
      <c r="G1288" t="s">
        <v>6</v>
      </c>
      <c r="H1288" t="s">
        <v>5</v>
      </c>
      <c r="I1288" t="s">
        <v>15971</v>
      </c>
      <c r="J1288" t="s">
        <v>15970</v>
      </c>
      <c r="K1288" t="s">
        <v>15969</v>
      </c>
      <c r="L1288" t="s">
        <v>15968</v>
      </c>
      <c r="M1288" t="s">
        <v>224</v>
      </c>
      <c r="N1288">
        <v>4</v>
      </c>
      <c r="O1288" t="s">
        <v>15967</v>
      </c>
      <c r="P1288" t="s">
        <v>15966</v>
      </c>
      <c r="Q1288" t="s">
        <v>15965</v>
      </c>
      <c r="R1288" s="7">
        <v>40817</v>
      </c>
      <c r="S1288" s="8">
        <f t="shared" si="160"/>
        <v>2011</v>
      </c>
      <c r="T1288" s="8">
        <v>2011</v>
      </c>
      <c r="U1288" s="8">
        <f t="shared" si="161"/>
        <v>11</v>
      </c>
      <c r="V1288" s="7">
        <v>40817</v>
      </c>
      <c r="W1288" t="s">
        <v>53</v>
      </c>
      <c r="X1288" s="2">
        <v>0.30399999999999999</v>
      </c>
      <c r="Y1288" s="6">
        <f t="shared" si="162"/>
        <v>8.115106377299057E-3</v>
      </c>
      <c r="AA1288">
        <v>8952477</v>
      </c>
      <c r="AB1288">
        <v>12250</v>
      </c>
      <c r="AC1288">
        <v>10982760</v>
      </c>
      <c r="AD1288" t="s">
        <v>2</v>
      </c>
      <c r="AE1288">
        <v>53</v>
      </c>
      <c r="AF1288">
        <v>10</v>
      </c>
      <c r="AH1288" t="s">
        <v>15964</v>
      </c>
      <c r="AI1288" t="s">
        <v>15963</v>
      </c>
      <c r="AJ1288" t="s">
        <v>15962</v>
      </c>
      <c r="AK1288" t="s">
        <v>15961</v>
      </c>
      <c r="AL1288">
        <v>7</v>
      </c>
      <c r="AM1288" s="5">
        <f t="shared" si="163"/>
        <v>0.63636363636363635</v>
      </c>
      <c r="AN1288" s="4">
        <f t="shared" si="164"/>
        <v>9.6382224364049431E-4</v>
      </c>
      <c r="AO1288" s="3"/>
      <c r="AP1288">
        <v>0</v>
      </c>
      <c r="AR1288" t="s">
        <v>1</v>
      </c>
      <c r="AT1288" s="2" t="s">
        <v>0</v>
      </c>
      <c r="AU1288" s="1">
        <f t="shared" si="165"/>
        <v>0.5969721137201488</v>
      </c>
      <c r="AV1288" s="1">
        <f t="shared" si="166"/>
        <v>0.45394643104697757</v>
      </c>
      <c r="AW1288" s="1">
        <f t="shared" si="167"/>
        <v>0.31092074837380634</v>
      </c>
    </row>
    <row r="1289" spans="1:49" x14ac:dyDescent="0.2">
      <c r="A1289">
        <v>1287</v>
      </c>
      <c r="B1289" t="s">
        <v>15960</v>
      </c>
      <c r="C1289" t="s">
        <v>15959</v>
      </c>
      <c r="F1289" t="s">
        <v>15958</v>
      </c>
      <c r="G1289" t="s">
        <v>6</v>
      </c>
      <c r="H1289" t="s">
        <v>5</v>
      </c>
      <c r="I1289" t="s">
        <v>15957</v>
      </c>
      <c r="J1289" t="s">
        <v>15956</v>
      </c>
      <c r="K1289" t="s">
        <v>15955</v>
      </c>
      <c r="L1289" t="s">
        <v>15954</v>
      </c>
      <c r="M1289" t="s">
        <v>310</v>
      </c>
      <c r="N1289">
        <v>3</v>
      </c>
      <c r="O1289" t="s">
        <v>15953</v>
      </c>
      <c r="P1289" t="s">
        <v>15952</v>
      </c>
      <c r="Q1289" t="s">
        <v>15951</v>
      </c>
      <c r="R1289" s="7">
        <v>40817</v>
      </c>
      <c r="S1289" s="8">
        <f t="shared" si="160"/>
        <v>2011</v>
      </c>
      <c r="T1289" s="8">
        <v>2011</v>
      </c>
      <c r="U1289" s="8">
        <f t="shared" si="161"/>
        <v>11</v>
      </c>
      <c r="V1289" s="7">
        <v>40817</v>
      </c>
      <c r="W1289" t="s">
        <v>53</v>
      </c>
      <c r="X1289" s="2">
        <v>0.30399999999999999</v>
      </c>
      <c r="Y1289" s="6">
        <f t="shared" si="162"/>
        <v>8.115106377299057E-3</v>
      </c>
      <c r="AA1289">
        <v>8952477</v>
      </c>
      <c r="AB1289">
        <v>12250</v>
      </c>
      <c r="AC1289">
        <v>10982760</v>
      </c>
      <c r="AD1289" t="s">
        <v>2</v>
      </c>
      <c r="AE1289">
        <v>53</v>
      </c>
      <c r="AF1289">
        <v>10</v>
      </c>
      <c r="AH1289" t="s">
        <v>15950</v>
      </c>
      <c r="AI1289" t="s">
        <v>15949</v>
      </c>
      <c r="AJ1289" t="s">
        <v>15948</v>
      </c>
      <c r="AK1289" t="s">
        <v>15947</v>
      </c>
      <c r="AL1289">
        <v>0</v>
      </c>
      <c r="AM1289" s="5">
        <f t="shared" si="163"/>
        <v>0</v>
      </c>
      <c r="AN1289" s="4">
        <f t="shared" si="164"/>
        <v>0</v>
      </c>
      <c r="AO1289" s="3"/>
      <c r="AP1289">
        <v>0</v>
      </c>
      <c r="AR1289" t="s">
        <v>1</v>
      </c>
      <c r="AT1289" s="2" t="s">
        <v>0</v>
      </c>
      <c r="AU1289" s="1">
        <f t="shared" si="165"/>
        <v>0.56805744641093392</v>
      </c>
      <c r="AV1289" s="1">
        <f t="shared" si="166"/>
        <v>0.40575531886495286</v>
      </c>
      <c r="AW1289" s="1">
        <f t="shared" si="167"/>
        <v>0.24345319131897172</v>
      </c>
    </row>
    <row r="1290" spans="1:49" x14ac:dyDescent="0.2">
      <c r="A1290">
        <v>1288</v>
      </c>
      <c r="B1290" t="s">
        <v>15946</v>
      </c>
      <c r="C1290" t="s">
        <v>15945</v>
      </c>
      <c r="F1290" t="s">
        <v>15944</v>
      </c>
      <c r="G1290" t="s">
        <v>6</v>
      </c>
      <c r="H1290" t="s">
        <v>5</v>
      </c>
      <c r="I1290" t="s">
        <v>15943</v>
      </c>
      <c r="J1290" t="s">
        <v>15942</v>
      </c>
      <c r="K1290" t="s">
        <v>15941</v>
      </c>
      <c r="L1290" t="s">
        <v>15940</v>
      </c>
      <c r="M1290" t="s">
        <v>1462</v>
      </c>
      <c r="N1290">
        <v>3</v>
      </c>
      <c r="O1290" t="s">
        <v>15939</v>
      </c>
      <c r="P1290" t="s">
        <v>15938</v>
      </c>
      <c r="Q1290" t="s">
        <v>15937</v>
      </c>
      <c r="R1290" s="7">
        <v>40817</v>
      </c>
      <c r="S1290" s="8">
        <f t="shared" si="160"/>
        <v>2011</v>
      </c>
      <c r="T1290" s="8">
        <v>2011</v>
      </c>
      <c r="U1290" s="8">
        <f t="shared" si="161"/>
        <v>11</v>
      </c>
      <c r="V1290" s="7">
        <v>40817</v>
      </c>
      <c r="W1290" t="s">
        <v>53</v>
      </c>
      <c r="X1290" s="2">
        <v>0.30399999999999999</v>
      </c>
      <c r="Y1290" s="6">
        <f t="shared" si="162"/>
        <v>8.115106377299057E-3</v>
      </c>
      <c r="AA1290">
        <v>8952477</v>
      </c>
      <c r="AB1290">
        <v>12250</v>
      </c>
      <c r="AC1290">
        <v>10982760</v>
      </c>
      <c r="AD1290" t="s">
        <v>2</v>
      </c>
      <c r="AE1290">
        <v>53</v>
      </c>
      <c r="AF1290">
        <v>10</v>
      </c>
      <c r="AH1290" t="s">
        <v>1583</v>
      </c>
      <c r="AI1290" t="s">
        <v>15936</v>
      </c>
      <c r="AJ1290" t="s">
        <v>15935</v>
      </c>
      <c r="AK1290" t="s">
        <v>15934</v>
      </c>
      <c r="AL1290">
        <v>7</v>
      </c>
      <c r="AM1290" s="5">
        <f t="shared" si="163"/>
        <v>0.63636363636363635</v>
      </c>
      <c r="AN1290" s="4">
        <f t="shared" si="164"/>
        <v>9.6382224364049431E-4</v>
      </c>
      <c r="AO1290" s="3"/>
      <c r="AP1290">
        <v>0</v>
      </c>
      <c r="AR1290" t="s">
        <v>1</v>
      </c>
      <c r="AT1290" s="2" t="s">
        <v>0</v>
      </c>
      <c r="AU1290" s="1">
        <f t="shared" si="165"/>
        <v>0.5969721137201488</v>
      </c>
      <c r="AV1290" s="1">
        <f t="shared" si="166"/>
        <v>0.45394643104697757</v>
      </c>
      <c r="AW1290" s="1">
        <f t="shared" si="167"/>
        <v>0.31092074837380634</v>
      </c>
    </row>
    <row r="1291" spans="1:49" x14ac:dyDescent="0.2">
      <c r="A1291">
        <v>1289</v>
      </c>
      <c r="B1291" t="s">
        <v>15933</v>
      </c>
      <c r="C1291" t="s">
        <v>15932</v>
      </c>
      <c r="F1291" t="s">
        <v>15931</v>
      </c>
      <c r="G1291" t="s">
        <v>6</v>
      </c>
      <c r="H1291" t="s">
        <v>5</v>
      </c>
      <c r="I1291" t="s">
        <v>1156</v>
      </c>
      <c r="J1291" t="s">
        <v>15930</v>
      </c>
      <c r="K1291" t="s">
        <v>15929</v>
      </c>
      <c r="L1291" t="s">
        <v>15928</v>
      </c>
      <c r="M1291" t="s">
        <v>15927</v>
      </c>
      <c r="N1291">
        <v>4</v>
      </c>
      <c r="O1291" t="s">
        <v>15926</v>
      </c>
      <c r="P1291" t="s">
        <v>15925</v>
      </c>
      <c r="Q1291" t="s">
        <v>15924</v>
      </c>
      <c r="R1291" s="7">
        <v>40817</v>
      </c>
      <c r="S1291" s="8">
        <f t="shared" si="160"/>
        <v>2011</v>
      </c>
      <c r="T1291" s="8">
        <v>2011</v>
      </c>
      <c r="U1291" s="8">
        <f t="shared" si="161"/>
        <v>11</v>
      </c>
      <c r="V1291" s="7">
        <v>40817</v>
      </c>
      <c r="W1291" t="s">
        <v>53</v>
      </c>
      <c r="X1291" s="2">
        <v>0.30399999999999999</v>
      </c>
      <c r="Y1291" s="6">
        <f t="shared" si="162"/>
        <v>8.115106377299057E-3</v>
      </c>
      <c r="AA1291">
        <v>8952477</v>
      </c>
      <c r="AB1291">
        <v>12250</v>
      </c>
      <c r="AC1291">
        <v>10982760</v>
      </c>
      <c r="AD1291" t="s">
        <v>2</v>
      </c>
      <c r="AE1291">
        <v>53</v>
      </c>
      <c r="AF1291">
        <v>10</v>
      </c>
      <c r="AH1291" t="s">
        <v>15923</v>
      </c>
      <c r="AI1291" t="s">
        <v>15922</v>
      </c>
      <c r="AJ1291" t="s">
        <v>15921</v>
      </c>
      <c r="AK1291" t="s">
        <v>15920</v>
      </c>
      <c r="AL1291">
        <v>68</v>
      </c>
      <c r="AM1291" s="5">
        <f t="shared" si="163"/>
        <v>6.1818181818181817</v>
      </c>
      <c r="AN1291" s="4">
        <f t="shared" si="164"/>
        <v>9.3628446525076594E-3</v>
      </c>
      <c r="AO1291" s="3"/>
      <c r="AP1291">
        <v>0</v>
      </c>
      <c r="AR1291" t="s">
        <v>1</v>
      </c>
      <c r="AT1291" s="2" t="s">
        <v>0</v>
      </c>
      <c r="AU1291" s="1">
        <f t="shared" si="165"/>
        <v>0.84894278598616379</v>
      </c>
      <c r="AV1291" s="1">
        <f t="shared" si="166"/>
        <v>0.87389755149033588</v>
      </c>
      <c r="AW1291" s="1">
        <f t="shared" si="167"/>
        <v>0.89885231699450785</v>
      </c>
    </row>
    <row r="1292" spans="1:49" x14ac:dyDescent="0.2">
      <c r="A1292">
        <v>1290</v>
      </c>
      <c r="B1292" t="s">
        <v>15919</v>
      </c>
      <c r="C1292" t="s">
        <v>15918</v>
      </c>
      <c r="F1292" t="s">
        <v>15917</v>
      </c>
      <c r="G1292" t="s">
        <v>6</v>
      </c>
      <c r="H1292" t="s">
        <v>5</v>
      </c>
      <c r="I1292" t="s">
        <v>15916</v>
      </c>
      <c r="J1292">
        <v>60022002</v>
      </c>
      <c r="K1292" t="s">
        <v>1105</v>
      </c>
      <c r="L1292" t="s">
        <v>1104</v>
      </c>
      <c r="M1292" t="s">
        <v>436</v>
      </c>
      <c r="N1292">
        <v>1</v>
      </c>
      <c r="O1292" t="s">
        <v>15915</v>
      </c>
      <c r="P1292">
        <v>56039766000</v>
      </c>
      <c r="Q1292">
        <v>60022002</v>
      </c>
      <c r="R1292" s="7">
        <v>40817</v>
      </c>
      <c r="S1292" s="8">
        <f t="shared" si="160"/>
        <v>2011</v>
      </c>
      <c r="T1292" s="8">
        <v>2011</v>
      </c>
      <c r="U1292" s="8">
        <f t="shared" si="161"/>
        <v>11</v>
      </c>
      <c r="V1292" s="7">
        <v>40817</v>
      </c>
      <c r="W1292" t="s">
        <v>53</v>
      </c>
      <c r="X1292" s="2">
        <v>0.30399999999999999</v>
      </c>
      <c r="Y1292" s="6">
        <f t="shared" si="162"/>
        <v>8.115106377299057E-3</v>
      </c>
      <c r="AA1292">
        <v>8952477</v>
      </c>
      <c r="AB1292">
        <v>12250</v>
      </c>
      <c r="AC1292">
        <v>10982760</v>
      </c>
      <c r="AD1292" t="s">
        <v>2</v>
      </c>
      <c r="AE1292">
        <v>53</v>
      </c>
      <c r="AF1292">
        <v>10</v>
      </c>
      <c r="AH1292" t="s">
        <v>15914</v>
      </c>
      <c r="AI1292" t="s">
        <v>15913</v>
      </c>
      <c r="AJ1292" t="s">
        <v>15912</v>
      </c>
      <c r="AK1292" t="s">
        <v>15911</v>
      </c>
      <c r="AL1292">
        <v>6</v>
      </c>
      <c r="AM1292" s="5">
        <f t="shared" si="163"/>
        <v>0.54545454545454541</v>
      </c>
      <c r="AN1292" s="4">
        <f t="shared" si="164"/>
        <v>8.2613335169185224E-4</v>
      </c>
      <c r="AO1292" s="3"/>
      <c r="AP1292">
        <v>0</v>
      </c>
      <c r="AR1292" t="s">
        <v>1</v>
      </c>
      <c r="AT1292" s="2" t="s">
        <v>0</v>
      </c>
      <c r="AU1292" s="1">
        <f t="shared" si="165"/>
        <v>0.5928414469616895</v>
      </c>
      <c r="AV1292" s="1">
        <f t="shared" si="166"/>
        <v>0.44706198644954548</v>
      </c>
      <c r="AW1292" s="1">
        <f t="shared" si="167"/>
        <v>0.3012825259374014</v>
      </c>
    </row>
    <row r="1293" spans="1:49" x14ac:dyDescent="0.2">
      <c r="A1293">
        <v>1291</v>
      </c>
      <c r="B1293" t="s">
        <v>15910</v>
      </c>
      <c r="C1293" t="s">
        <v>15909</v>
      </c>
      <c r="F1293" t="s">
        <v>15908</v>
      </c>
      <c r="G1293" t="s">
        <v>6</v>
      </c>
      <c r="H1293" t="s">
        <v>5</v>
      </c>
      <c r="I1293" t="s">
        <v>15907</v>
      </c>
      <c r="J1293" t="s">
        <v>6103</v>
      </c>
      <c r="K1293" t="s">
        <v>6102</v>
      </c>
      <c r="L1293" t="s">
        <v>500</v>
      </c>
      <c r="M1293" t="s">
        <v>135</v>
      </c>
      <c r="N1293">
        <v>6</v>
      </c>
      <c r="O1293" t="s">
        <v>15906</v>
      </c>
      <c r="P1293" t="s">
        <v>15905</v>
      </c>
      <c r="Q1293" t="s">
        <v>15904</v>
      </c>
      <c r="R1293" s="7">
        <v>40817</v>
      </c>
      <c r="S1293" s="8">
        <f t="shared" si="160"/>
        <v>2011</v>
      </c>
      <c r="T1293" s="8">
        <v>2011</v>
      </c>
      <c r="U1293" s="8">
        <f t="shared" si="161"/>
        <v>11</v>
      </c>
      <c r="V1293" s="7">
        <v>40817</v>
      </c>
      <c r="W1293" t="s">
        <v>53</v>
      </c>
      <c r="X1293" s="2">
        <v>0.30399999999999999</v>
      </c>
      <c r="Y1293" s="6">
        <f t="shared" si="162"/>
        <v>8.115106377299057E-3</v>
      </c>
      <c r="AA1293">
        <v>8952477</v>
      </c>
      <c r="AB1293">
        <v>12250</v>
      </c>
      <c r="AC1293">
        <v>10982760</v>
      </c>
      <c r="AD1293" t="s">
        <v>2</v>
      </c>
      <c r="AE1293">
        <v>53</v>
      </c>
      <c r="AF1293">
        <v>10</v>
      </c>
      <c r="AH1293" t="s">
        <v>15903</v>
      </c>
      <c r="AI1293" t="s">
        <v>15902</v>
      </c>
      <c r="AJ1293" t="s">
        <v>15901</v>
      </c>
      <c r="AK1293" t="s">
        <v>15900</v>
      </c>
      <c r="AL1293">
        <v>0</v>
      </c>
      <c r="AM1293" s="5">
        <f t="shared" si="163"/>
        <v>0</v>
      </c>
      <c r="AN1293" s="4">
        <f t="shared" si="164"/>
        <v>0</v>
      </c>
      <c r="AO1293" s="3"/>
      <c r="AP1293">
        <v>0</v>
      </c>
      <c r="AR1293" t="s">
        <v>1</v>
      </c>
      <c r="AT1293" s="2" t="s">
        <v>0</v>
      </c>
      <c r="AU1293" s="1">
        <f t="shared" si="165"/>
        <v>0.56805744641093392</v>
      </c>
      <c r="AV1293" s="1">
        <f t="shared" si="166"/>
        <v>0.40575531886495286</v>
      </c>
      <c r="AW1293" s="1">
        <f t="shared" si="167"/>
        <v>0.24345319131897172</v>
      </c>
    </row>
    <row r="1294" spans="1:49" x14ac:dyDescent="0.2">
      <c r="A1294">
        <v>1292</v>
      </c>
      <c r="B1294" t="s">
        <v>15899</v>
      </c>
      <c r="C1294" t="s">
        <v>15898</v>
      </c>
      <c r="F1294" t="s">
        <v>15897</v>
      </c>
      <c r="G1294" t="s">
        <v>6</v>
      </c>
      <c r="H1294" t="s">
        <v>5</v>
      </c>
      <c r="I1294" t="s">
        <v>15896</v>
      </c>
      <c r="J1294">
        <v>111185286</v>
      </c>
      <c r="K1294" t="s">
        <v>15895</v>
      </c>
      <c r="M1294" t="s">
        <v>101</v>
      </c>
      <c r="N1294">
        <v>1</v>
      </c>
      <c r="O1294" t="s">
        <v>15894</v>
      </c>
      <c r="P1294">
        <v>57198253939</v>
      </c>
      <c r="Q1294">
        <v>111185286</v>
      </c>
      <c r="R1294" s="7">
        <v>40817</v>
      </c>
      <c r="S1294" s="8">
        <f t="shared" si="160"/>
        <v>2011</v>
      </c>
      <c r="T1294" s="8">
        <v>2011</v>
      </c>
      <c r="U1294" s="8">
        <f t="shared" si="161"/>
        <v>11</v>
      </c>
      <c r="V1294" s="7">
        <v>40817</v>
      </c>
      <c r="W1294" t="s">
        <v>53</v>
      </c>
      <c r="X1294" s="2">
        <v>0.30399999999999999</v>
      </c>
      <c r="Y1294" s="6">
        <f t="shared" si="162"/>
        <v>8.115106377299057E-3</v>
      </c>
      <c r="AA1294">
        <v>8952477</v>
      </c>
      <c r="AB1294">
        <v>12250</v>
      </c>
      <c r="AC1294">
        <v>10982760</v>
      </c>
      <c r="AD1294" t="s">
        <v>2</v>
      </c>
      <c r="AE1294">
        <v>53</v>
      </c>
      <c r="AF1294">
        <v>10</v>
      </c>
      <c r="AH1294" t="s">
        <v>15893</v>
      </c>
      <c r="AI1294" t="s">
        <v>15892</v>
      </c>
      <c r="AJ1294" t="s">
        <v>15891</v>
      </c>
      <c r="AK1294" t="s">
        <v>15890</v>
      </c>
      <c r="AL1294">
        <v>4</v>
      </c>
      <c r="AM1294" s="5">
        <f t="shared" si="163"/>
        <v>0.36363636363636365</v>
      </c>
      <c r="AN1294" s="4">
        <f t="shared" si="164"/>
        <v>5.5075556779456819E-4</v>
      </c>
      <c r="AO1294" s="3"/>
      <c r="AP1294">
        <v>0</v>
      </c>
      <c r="AR1294" t="s">
        <v>1</v>
      </c>
      <c r="AT1294" s="2" t="s">
        <v>0</v>
      </c>
      <c r="AU1294" s="1">
        <f t="shared" si="165"/>
        <v>0.58458011344477101</v>
      </c>
      <c r="AV1294" s="1">
        <f t="shared" si="166"/>
        <v>0.43329309725468124</v>
      </c>
      <c r="AW1294" s="1">
        <f t="shared" si="167"/>
        <v>0.28200608106459152</v>
      </c>
    </row>
    <row r="1295" spans="1:49" x14ac:dyDescent="0.2">
      <c r="A1295">
        <v>1293</v>
      </c>
      <c r="B1295" t="s">
        <v>15889</v>
      </c>
      <c r="C1295" t="s">
        <v>15888</v>
      </c>
      <c r="F1295" t="s">
        <v>15887</v>
      </c>
      <c r="G1295" t="s">
        <v>6</v>
      </c>
      <c r="H1295" t="s">
        <v>5</v>
      </c>
      <c r="I1295" t="s">
        <v>593</v>
      </c>
      <c r="J1295">
        <v>60017818</v>
      </c>
      <c r="K1295" t="s">
        <v>1933</v>
      </c>
      <c r="L1295" t="s">
        <v>1460</v>
      </c>
      <c r="M1295" t="s">
        <v>73</v>
      </c>
      <c r="N1295">
        <v>2</v>
      </c>
      <c r="O1295" t="s">
        <v>15886</v>
      </c>
      <c r="P1295" t="s">
        <v>15885</v>
      </c>
      <c r="Q1295" t="s">
        <v>2153</v>
      </c>
      <c r="R1295" s="7">
        <v>40817</v>
      </c>
      <c r="S1295" s="8">
        <f t="shared" si="160"/>
        <v>2011</v>
      </c>
      <c r="T1295" s="8">
        <v>2011</v>
      </c>
      <c r="U1295" s="8">
        <f t="shared" si="161"/>
        <v>11</v>
      </c>
      <c r="V1295" s="7">
        <v>40817</v>
      </c>
      <c r="W1295" t="s">
        <v>53</v>
      </c>
      <c r="X1295" s="2">
        <v>0.30399999999999999</v>
      </c>
      <c r="Y1295" s="6">
        <f t="shared" si="162"/>
        <v>8.115106377299057E-3</v>
      </c>
      <c r="AA1295">
        <v>8952477</v>
      </c>
      <c r="AB1295">
        <v>12250</v>
      </c>
      <c r="AC1295">
        <v>10982760</v>
      </c>
      <c r="AD1295" t="s">
        <v>2</v>
      </c>
      <c r="AE1295">
        <v>53</v>
      </c>
      <c r="AF1295">
        <v>10</v>
      </c>
      <c r="AH1295" t="s">
        <v>15884</v>
      </c>
      <c r="AI1295" t="s">
        <v>15883</v>
      </c>
      <c r="AJ1295" t="s">
        <v>15882</v>
      </c>
      <c r="AK1295" t="s">
        <v>15881</v>
      </c>
      <c r="AL1295">
        <v>2</v>
      </c>
      <c r="AM1295" s="5">
        <f t="shared" si="163"/>
        <v>0.18181818181818182</v>
      </c>
      <c r="AN1295" s="4">
        <f t="shared" si="164"/>
        <v>2.753777838972841E-4</v>
      </c>
      <c r="AO1295" s="3"/>
      <c r="AP1295">
        <v>0</v>
      </c>
      <c r="AR1295" t="s">
        <v>1</v>
      </c>
      <c r="AT1295" s="2" t="s">
        <v>0</v>
      </c>
      <c r="AU1295" s="1">
        <f t="shared" si="165"/>
        <v>0.57631877992785252</v>
      </c>
      <c r="AV1295" s="1">
        <f t="shared" si="166"/>
        <v>0.41952420805981705</v>
      </c>
      <c r="AW1295" s="1">
        <f t="shared" si="167"/>
        <v>0.26272963619178158</v>
      </c>
    </row>
    <row r="1296" spans="1:49" x14ac:dyDescent="0.2">
      <c r="A1296">
        <v>1294</v>
      </c>
      <c r="B1296" t="s">
        <v>15880</v>
      </c>
      <c r="C1296" t="s">
        <v>15879</v>
      </c>
      <c r="F1296" t="s">
        <v>15878</v>
      </c>
      <c r="G1296" t="s">
        <v>6</v>
      </c>
      <c r="H1296" t="s">
        <v>5</v>
      </c>
      <c r="I1296" t="s">
        <v>1874</v>
      </c>
      <c r="J1296" t="s">
        <v>15877</v>
      </c>
      <c r="K1296" t="s">
        <v>15876</v>
      </c>
      <c r="L1296" t="s">
        <v>15875</v>
      </c>
      <c r="M1296" t="s">
        <v>310</v>
      </c>
      <c r="N1296">
        <v>4</v>
      </c>
      <c r="O1296" t="s">
        <v>15874</v>
      </c>
      <c r="P1296" t="s">
        <v>15873</v>
      </c>
      <c r="Q1296" t="s">
        <v>15872</v>
      </c>
      <c r="R1296" s="7">
        <v>40817</v>
      </c>
      <c r="S1296" s="8">
        <f t="shared" si="160"/>
        <v>2011</v>
      </c>
      <c r="T1296" s="8">
        <v>2011</v>
      </c>
      <c r="U1296" s="8">
        <f t="shared" si="161"/>
        <v>11</v>
      </c>
      <c r="V1296" s="7">
        <v>40817</v>
      </c>
      <c r="W1296" t="s">
        <v>53</v>
      </c>
      <c r="X1296" s="2">
        <v>0.30399999999999999</v>
      </c>
      <c r="Y1296" s="6">
        <f t="shared" si="162"/>
        <v>8.115106377299057E-3</v>
      </c>
      <c r="AA1296">
        <v>8952477</v>
      </c>
      <c r="AB1296">
        <v>12250</v>
      </c>
      <c r="AC1296">
        <v>10982760</v>
      </c>
      <c r="AD1296" t="s">
        <v>2</v>
      </c>
      <c r="AE1296">
        <v>53</v>
      </c>
      <c r="AF1296">
        <v>10</v>
      </c>
      <c r="AH1296" t="s">
        <v>15871</v>
      </c>
      <c r="AI1296" t="s">
        <v>15870</v>
      </c>
      <c r="AJ1296" t="s">
        <v>15869</v>
      </c>
      <c r="AK1296" t="s">
        <v>15868</v>
      </c>
      <c r="AL1296">
        <v>1</v>
      </c>
      <c r="AM1296" s="5">
        <f t="shared" si="163"/>
        <v>9.0909090909090912E-2</v>
      </c>
      <c r="AN1296" s="4">
        <f t="shared" si="164"/>
        <v>1.3768889194864205E-4</v>
      </c>
      <c r="AO1296" s="3"/>
      <c r="AP1296">
        <v>0</v>
      </c>
      <c r="AR1296" t="s">
        <v>1</v>
      </c>
      <c r="AT1296" s="2" t="s">
        <v>0</v>
      </c>
      <c r="AU1296" s="1">
        <f t="shared" si="165"/>
        <v>0.57218811316939311</v>
      </c>
      <c r="AV1296" s="1">
        <f t="shared" si="166"/>
        <v>0.41263976346238496</v>
      </c>
      <c r="AW1296" s="1">
        <f t="shared" si="167"/>
        <v>0.25309141375537664</v>
      </c>
    </row>
    <row r="1297" spans="1:49" x14ac:dyDescent="0.2">
      <c r="A1297">
        <v>1295</v>
      </c>
      <c r="B1297" t="s">
        <v>15867</v>
      </c>
      <c r="C1297" t="s">
        <v>15866</v>
      </c>
      <c r="F1297" t="s">
        <v>15865</v>
      </c>
      <c r="G1297" t="s">
        <v>6</v>
      </c>
      <c r="H1297" t="s">
        <v>5</v>
      </c>
      <c r="I1297" t="s">
        <v>2063</v>
      </c>
      <c r="J1297">
        <v>60023813</v>
      </c>
      <c r="K1297" t="s">
        <v>2103</v>
      </c>
      <c r="L1297" t="s">
        <v>864</v>
      </c>
      <c r="M1297" t="s">
        <v>60</v>
      </c>
      <c r="N1297">
        <v>3</v>
      </c>
      <c r="O1297" t="s">
        <v>15864</v>
      </c>
      <c r="P1297" t="s">
        <v>15863</v>
      </c>
      <c r="Q1297" t="s">
        <v>15862</v>
      </c>
      <c r="R1297" s="7">
        <v>40817</v>
      </c>
      <c r="S1297" s="8">
        <f t="shared" si="160"/>
        <v>2011</v>
      </c>
      <c r="T1297" s="8">
        <v>2011</v>
      </c>
      <c r="U1297" s="8">
        <f t="shared" si="161"/>
        <v>11</v>
      </c>
      <c r="V1297" s="7">
        <v>40817</v>
      </c>
      <c r="W1297" t="s">
        <v>53</v>
      </c>
      <c r="X1297" s="2">
        <v>0.30399999999999999</v>
      </c>
      <c r="Y1297" s="6">
        <f t="shared" si="162"/>
        <v>8.115106377299057E-3</v>
      </c>
      <c r="AA1297">
        <v>8952477</v>
      </c>
      <c r="AB1297">
        <v>12250</v>
      </c>
      <c r="AC1297">
        <v>10982760</v>
      </c>
      <c r="AD1297" t="s">
        <v>2</v>
      </c>
      <c r="AE1297">
        <v>53</v>
      </c>
      <c r="AF1297">
        <v>10</v>
      </c>
      <c r="AH1297" t="s">
        <v>15861</v>
      </c>
      <c r="AI1297" t="s">
        <v>15860</v>
      </c>
      <c r="AJ1297" t="s">
        <v>15859</v>
      </c>
      <c r="AK1297" t="s">
        <v>15858</v>
      </c>
      <c r="AL1297">
        <v>1</v>
      </c>
      <c r="AM1297" s="5">
        <f t="shared" si="163"/>
        <v>9.0909090909090912E-2</v>
      </c>
      <c r="AN1297" s="4">
        <f t="shared" si="164"/>
        <v>1.3768889194864205E-4</v>
      </c>
      <c r="AO1297" s="3"/>
      <c r="AP1297">
        <v>0</v>
      </c>
      <c r="AR1297" t="s">
        <v>1</v>
      </c>
      <c r="AT1297" s="2" t="s">
        <v>0</v>
      </c>
      <c r="AU1297" s="1">
        <f t="shared" si="165"/>
        <v>0.57218811316939311</v>
      </c>
      <c r="AV1297" s="1">
        <f t="shared" si="166"/>
        <v>0.41263976346238496</v>
      </c>
      <c r="AW1297" s="1">
        <f t="shared" si="167"/>
        <v>0.25309141375537664</v>
      </c>
    </row>
    <row r="1298" spans="1:49" x14ac:dyDescent="0.2">
      <c r="A1298">
        <v>1296</v>
      </c>
      <c r="B1298" t="s">
        <v>15857</v>
      </c>
      <c r="C1298" t="s">
        <v>15856</v>
      </c>
      <c r="F1298" t="s">
        <v>15855</v>
      </c>
      <c r="G1298" t="s">
        <v>6</v>
      </c>
      <c r="H1298" t="s">
        <v>5</v>
      </c>
      <c r="I1298" t="s">
        <v>1367</v>
      </c>
      <c r="J1298" t="s">
        <v>1366</v>
      </c>
      <c r="K1298" t="s">
        <v>1365</v>
      </c>
      <c r="L1298" t="s">
        <v>592</v>
      </c>
      <c r="M1298" t="s">
        <v>89</v>
      </c>
      <c r="N1298">
        <v>4</v>
      </c>
      <c r="O1298" t="s">
        <v>15854</v>
      </c>
      <c r="P1298" t="s">
        <v>15853</v>
      </c>
      <c r="Q1298" t="s">
        <v>15852</v>
      </c>
      <c r="R1298" s="7">
        <v>40817</v>
      </c>
      <c r="S1298" s="8">
        <f t="shared" si="160"/>
        <v>2011</v>
      </c>
      <c r="T1298" s="8">
        <v>2011</v>
      </c>
      <c r="U1298" s="8">
        <f t="shared" si="161"/>
        <v>11</v>
      </c>
      <c r="V1298" s="7">
        <v>40817</v>
      </c>
      <c r="W1298" t="s">
        <v>53</v>
      </c>
      <c r="X1298" s="2">
        <v>0.30399999999999999</v>
      </c>
      <c r="Y1298" s="6">
        <f t="shared" si="162"/>
        <v>8.115106377299057E-3</v>
      </c>
      <c r="AA1298">
        <v>8952477</v>
      </c>
      <c r="AB1298">
        <v>12250</v>
      </c>
      <c r="AC1298">
        <v>10982760</v>
      </c>
      <c r="AD1298" t="s">
        <v>2</v>
      </c>
      <c r="AE1298">
        <v>53</v>
      </c>
      <c r="AF1298">
        <v>10</v>
      </c>
      <c r="AH1298" t="s">
        <v>15851</v>
      </c>
      <c r="AI1298" t="s">
        <v>15850</v>
      </c>
      <c r="AJ1298" t="s">
        <v>1364</v>
      </c>
      <c r="AK1298" t="s">
        <v>15849</v>
      </c>
      <c r="AL1298">
        <v>3</v>
      </c>
      <c r="AM1298" s="5">
        <f t="shared" si="163"/>
        <v>0.27272727272727271</v>
      </c>
      <c r="AN1298" s="4">
        <f t="shared" si="164"/>
        <v>4.1306667584592612E-4</v>
      </c>
      <c r="AO1298" s="3"/>
      <c r="AP1298">
        <v>0</v>
      </c>
      <c r="AR1298" t="s">
        <v>1</v>
      </c>
      <c r="AT1298" s="2" t="s">
        <v>0</v>
      </c>
      <c r="AU1298" s="1">
        <f t="shared" si="165"/>
        <v>0.58044944668631171</v>
      </c>
      <c r="AV1298" s="1">
        <f t="shared" si="166"/>
        <v>0.42640865265724914</v>
      </c>
      <c r="AW1298" s="1">
        <f t="shared" si="167"/>
        <v>0.27236785862818652</v>
      </c>
    </row>
    <row r="1299" spans="1:49" x14ac:dyDescent="0.2">
      <c r="A1299">
        <v>1297</v>
      </c>
      <c r="B1299" t="s">
        <v>15848</v>
      </c>
      <c r="C1299" t="s">
        <v>15847</v>
      </c>
      <c r="F1299" t="s">
        <v>15846</v>
      </c>
      <c r="G1299" t="s">
        <v>6</v>
      </c>
      <c r="H1299" t="s">
        <v>5</v>
      </c>
      <c r="I1299" t="s">
        <v>7061</v>
      </c>
      <c r="J1299">
        <v>60110755</v>
      </c>
      <c r="K1299" t="s">
        <v>6997</v>
      </c>
      <c r="L1299" t="s">
        <v>2085</v>
      </c>
      <c r="M1299" t="s">
        <v>86</v>
      </c>
      <c r="N1299">
        <v>4</v>
      </c>
      <c r="O1299" t="s">
        <v>7060</v>
      </c>
      <c r="P1299" t="s">
        <v>7059</v>
      </c>
      <c r="Q1299" t="s">
        <v>7058</v>
      </c>
      <c r="R1299" s="7">
        <v>40817</v>
      </c>
      <c r="S1299" s="8">
        <f t="shared" si="160"/>
        <v>2011</v>
      </c>
      <c r="T1299" s="8">
        <v>2011</v>
      </c>
      <c r="U1299" s="8">
        <f t="shared" si="161"/>
        <v>11</v>
      </c>
      <c r="V1299" s="7">
        <v>40817</v>
      </c>
      <c r="W1299" t="s">
        <v>53</v>
      </c>
      <c r="X1299" s="2">
        <v>0.30399999999999999</v>
      </c>
      <c r="Y1299" s="6">
        <f t="shared" si="162"/>
        <v>8.115106377299057E-3</v>
      </c>
      <c r="AA1299">
        <v>8952477</v>
      </c>
      <c r="AB1299">
        <v>12250</v>
      </c>
      <c r="AC1299">
        <v>10982760</v>
      </c>
      <c r="AD1299" t="s">
        <v>2</v>
      </c>
      <c r="AE1299">
        <v>53</v>
      </c>
      <c r="AF1299">
        <v>10</v>
      </c>
      <c r="AH1299" t="s">
        <v>15845</v>
      </c>
      <c r="AI1299" t="s">
        <v>15844</v>
      </c>
      <c r="AJ1299" t="s">
        <v>15843</v>
      </c>
      <c r="AK1299" t="s">
        <v>15842</v>
      </c>
      <c r="AL1299">
        <v>0</v>
      </c>
      <c r="AM1299" s="5">
        <f t="shared" si="163"/>
        <v>0</v>
      </c>
      <c r="AN1299" s="4">
        <f t="shared" si="164"/>
        <v>0</v>
      </c>
      <c r="AO1299" s="3"/>
      <c r="AP1299">
        <v>0</v>
      </c>
      <c r="AR1299" t="s">
        <v>1</v>
      </c>
      <c r="AT1299" s="2" t="s">
        <v>0</v>
      </c>
      <c r="AU1299" s="1">
        <f t="shared" si="165"/>
        <v>0.56805744641093392</v>
      </c>
      <c r="AV1299" s="1">
        <f t="shared" si="166"/>
        <v>0.40575531886495286</v>
      </c>
      <c r="AW1299" s="1">
        <f t="shared" si="167"/>
        <v>0.24345319131897172</v>
      </c>
    </row>
    <row r="1300" spans="1:49" x14ac:dyDescent="0.2">
      <c r="A1300">
        <v>1298</v>
      </c>
      <c r="B1300" t="s">
        <v>15841</v>
      </c>
      <c r="C1300" t="s">
        <v>15840</v>
      </c>
      <c r="F1300" t="s">
        <v>15839</v>
      </c>
      <c r="G1300" t="s">
        <v>6</v>
      </c>
      <c r="H1300" t="s">
        <v>5</v>
      </c>
      <c r="I1300" t="s">
        <v>1766</v>
      </c>
      <c r="J1300" t="s">
        <v>15838</v>
      </c>
      <c r="K1300" t="s">
        <v>15837</v>
      </c>
      <c r="L1300" t="s">
        <v>15836</v>
      </c>
      <c r="M1300" t="s">
        <v>15835</v>
      </c>
      <c r="N1300">
        <v>2</v>
      </c>
      <c r="O1300" t="s">
        <v>15834</v>
      </c>
      <c r="P1300" t="s">
        <v>15833</v>
      </c>
      <c r="Q1300" t="s">
        <v>15832</v>
      </c>
      <c r="R1300" s="7">
        <v>40817</v>
      </c>
      <c r="S1300" s="8">
        <f t="shared" si="160"/>
        <v>2011</v>
      </c>
      <c r="T1300" s="8">
        <v>2011</v>
      </c>
      <c r="U1300" s="8">
        <f t="shared" si="161"/>
        <v>11</v>
      </c>
      <c r="V1300" s="7">
        <v>40817</v>
      </c>
      <c r="W1300" t="s">
        <v>53</v>
      </c>
      <c r="X1300" s="2">
        <v>0.30399999999999999</v>
      </c>
      <c r="Y1300" s="6">
        <f t="shared" si="162"/>
        <v>8.115106377299057E-3</v>
      </c>
      <c r="AA1300">
        <v>8952477</v>
      </c>
      <c r="AB1300">
        <v>12250</v>
      </c>
      <c r="AC1300">
        <v>10982760</v>
      </c>
      <c r="AD1300" t="s">
        <v>2</v>
      </c>
      <c r="AE1300">
        <v>53</v>
      </c>
      <c r="AF1300">
        <v>10</v>
      </c>
      <c r="AH1300" t="s">
        <v>15831</v>
      </c>
      <c r="AI1300" t="s">
        <v>15830</v>
      </c>
      <c r="AJ1300" t="s">
        <v>15829</v>
      </c>
      <c r="AK1300" t="s">
        <v>15828</v>
      </c>
      <c r="AL1300">
        <v>7</v>
      </c>
      <c r="AM1300" s="5">
        <f t="shared" si="163"/>
        <v>0.63636363636363635</v>
      </c>
      <c r="AN1300" s="4">
        <f t="shared" si="164"/>
        <v>9.6382224364049431E-4</v>
      </c>
      <c r="AO1300" s="3"/>
      <c r="AP1300">
        <v>0</v>
      </c>
      <c r="AR1300" t="s">
        <v>1</v>
      </c>
      <c r="AT1300" s="2" t="s">
        <v>0</v>
      </c>
      <c r="AU1300" s="1">
        <f t="shared" si="165"/>
        <v>0.5969721137201488</v>
      </c>
      <c r="AV1300" s="1">
        <f t="shared" si="166"/>
        <v>0.45394643104697757</v>
      </c>
      <c r="AW1300" s="1">
        <f t="shared" si="167"/>
        <v>0.31092074837380634</v>
      </c>
    </row>
    <row r="1301" spans="1:49" x14ac:dyDescent="0.2">
      <c r="A1301">
        <v>1299</v>
      </c>
      <c r="B1301" t="s">
        <v>15827</v>
      </c>
      <c r="C1301" t="s">
        <v>15826</v>
      </c>
      <c r="F1301" t="s">
        <v>15825</v>
      </c>
      <c r="G1301" t="s">
        <v>6</v>
      </c>
      <c r="H1301" t="s">
        <v>5</v>
      </c>
      <c r="I1301" t="s">
        <v>15824</v>
      </c>
      <c r="J1301" t="s">
        <v>15823</v>
      </c>
      <c r="K1301" t="s">
        <v>15822</v>
      </c>
      <c r="L1301" t="s">
        <v>1044</v>
      </c>
      <c r="M1301" t="s">
        <v>310</v>
      </c>
      <c r="N1301">
        <v>11</v>
      </c>
      <c r="O1301" t="s">
        <v>15821</v>
      </c>
      <c r="P1301" t="s">
        <v>15820</v>
      </c>
      <c r="Q1301" t="s">
        <v>15819</v>
      </c>
      <c r="R1301" s="7">
        <v>40817</v>
      </c>
      <c r="S1301" s="8">
        <f t="shared" si="160"/>
        <v>2011</v>
      </c>
      <c r="T1301" s="8">
        <v>2011</v>
      </c>
      <c r="U1301" s="8">
        <f t="shared" si="161"/>
        <v>11</v>
      </c>
      <c r="V1301" s="7">
        <v>40817</v>
      </c>
      <c r="W1301" t="s">
        <v>53</v>
      </c>
      <c r="X1301" s="2">
        <v>0.30399999999999999</v>
      </c>
      <c r="Y1301" s="6">
        <f t="shared" si="162"/>
        <v>8.115106377299057E-3</v>
      </c>
      <c r="AA1301">
        <v>8952477</v>
      </c>
      <c r="AB1301">
        <v>12250</v>
      </c>
      <c r="AC1301">
        <v>10982760</v>
      </c>
      <c r="AD1301" t="s">
        <v>2</v>
      </c>
      <c r="AE1301">
        <v>53</v>
      </c>
      <c r="AF1301">
        <v>10</v>
      </c>
      <c r="AH1301" t="s">
        <v>15818</v>
      </c>
      <c r="AI1301" t="s">
        <v>15817</v>
      </c>
      <c r="AJ1301" t="s">
        <v>15816</v>
      </c>
      <c r="AK1301" t="s">
        <v>15815</v>
      </c>
      <c r="AL1301">
        <v>2</v>
      </c>
      <c r="AM1301" s="5">
        <f t="shared" si="163"/>
        <v>0.18181818181818182</v>
      </c>
      <c r="AN1301" s="4">
        <f t="shared" si="164"/>
        <v>2.753777838972841E-4</v>
      </c>
      <c r="AO1301" s="3"/>
      <c r="AP1301">
        <v>0</v>
      </c>
      <c r="AR1301" t="s">
        <v>1</v>
      </c>
      <c r="AT1301" s="2" t="s">
        <v>0</v>
      </c>
      <c r="AU1301" s="1">
        <f t="shared" si="165"/>
        <v>0.57631877992785252</v>
      </c>
      <c r="AV1301" s="1">
        <f t="shared" si="166"/>
        <v>0.41952420805981705</v>
      </c>
      <c r="AW1301" s="1">
        <f t="shared" si="167"/>
        <v>0.26272963619178158</v>
      </c>
    </row>
    <row r="1302" spans="1:49" x14ac:dyDescent="0.2">
      <c r="A1302">
        <v>1300</v>
      </c>
      <c r="B1302" t="s">
        <v>15814</v>
      </c>
      <c r="C1302" t="s">
        <v>15813</v>
      </c>
      <c r="F1302" t="s">
        <v>15812</v>
      </c>
      <c r="G1302" t="s">
        <v>6</v>
      </c>
      <c r="H1302" t="s">
        <v>5</v>
      </c>
      <c r="I1302" t="s">
        <v>15811</v>
      </c>
      <c r="J1302">
        <v>60007711</v>
      </c>
      <c r="K1302" t="s">
        <v>2637</v>
      </c>
      <c r="L1302" t="s">
        <v>924</v>
      </c>
      <c r="M1302" t="s">
        <v>60</v>
      </c>
      <c r="N1302">
        <v>2</v>
      </c>
      <c r="O1302" t="s">
        <v>15810</v>
      </c>
      <c r="P1302" t="s">
        <v>15809</v>
      </c>
      <c r="Q1302" t="s">
        <v>15808</v>
      </c>
      <c r="R1302" s="7">
        <v>40817</v>
      </c>
      <c r="S1302" s="8">
        <f t="shared" si="160"/>
        <v>2011</v>
      </c>
      <c r="T1302" s="8">
        <v>2011</v>
      </c>
      <c r="U1302" s="8">
        <f t="shared" si="161"/>
        <v>11</v>
      </c>
      <c r="V1302" s="7">
        <v>40817</v>
      </c>
      <c r="W1302" t="s">
        <v>53</v>
      </c>
      <c r="X1302" s="2">
        <v>0.30399999999999999</v>
      </c>
      <c r="Y1302" s="6">
        <f t="shared" si="162"/>
        <v>8.115106377299057E-3</v>
      </c>
      <c r="AA1302">
        <v>8952477</v>
      </c>
      <c r="AB1302">
        <v>12250</v>
      </c>
      <c r="AC1302">
        <v>10982760</v>
      </c>
      <c r="AD1302" t="s">
        <v>2</v>
      </c>
      <c r="AE1302">
        <v>53</v>
      </c>
      <c r="AF1302">
        <v>10</v>
      </c>
      <c r="AH1302" t="s">
        <v>15807</v>
      </c>
      <c r="AI1302" t="s">
        <v>15806</v>
      </c>
      <c r="AJ1302" t="s">
        <v>15805</v>
      </c>
      <c r="AK1302" t="s">
        <v>15804</v>
      </c>
      <c r="AL1302">
        <v>14</v>
      </c>
      <c r="AM1302" s="5">
        <f t="shared" si="163"/>
        <v>1.2727272727272727</v>
      </c>
      <c r="AN1302" s="4">
        <f t="shared" si="164"/>
        <v>1.9276444872809886E-3</v>
      </c>
      <c r="AO1302" s="3"/>
      <c r="AP1302">
        <v>0</v>
      </c>
      <c r="AR1302" t="s">
        <v>1</v>
      </c>
      <c r="AT1302" s="2" t="s">
        <v>0</v>
      </c>
      <c r="AU1302" s="1">
        <f t="shared" si="165"/>
        <v>0.62588678102936357</v>
      </c>
      <c r="AV1302" s="1">
        <f t="shared" si="166"/>
        <v>0.50213754322900228</v>
      </c>
      <c r="AW1302" s="1">
        <f t="shared" si="167"/>
        <v>0.37838830542864094</v>
      </c>
    </row>
    <row r="1303" spans="1:49" x14ac:dyDescent="0.2">
      <c r="A1303">
        <v>1301</v>
      </c>
      <c r="B1303" t="s">
        <v>15803</v>
      </c>
      <c r="C1303" t="s">
        <v>15802</v>
      </c>
      <c r="F1303" t="s">
        <v>15801</v>
      </c>
      <c r="G1303" t="s">
        <v>6</v>
      </c>
      <c r="H1303" t="s">
        <v>5</v>
      </c>
      <c r="I1303" t="s">
        <v>2280</v>
      </c>
      <c r="J1303">
        <v>60009697</v>
      </c>
      <c r="K1303" t="s">
        <v>103</v>
      </c>
      <c r="L1303" t="s">
        <v>102</v>
      </c>
      <c r="M1303" t="s">
        <v>101</v>
      </c>
      <c r="N1303">
        <v>2</v>
      </c>
      <c r="O1303" t="s">
        <v>2279</v>
      </c>
      <c r="P1303" t="s">
        <v>2278</v>
      </c>
      <c r="Q1303" t="s">
        <v>100</v>
      </c>
      <c r="R1303" s="7">
        <v>40817</v>
      </c>
      <c r="S1303" s="8">
        <f t="shared" si="160"/>
        <v>2011</v>
      </c>
      <c r="T1303" s="8">
        <v>2011</v>
      </c>
      <c r="U1303" s="8">
        <f t="shared" si="161"/>
        <v>11</v>
      </c>
      <c r="V1303" s="7">
        <v>40817</v>
      </c>
      <c r="W1303" t="s">
        <v>53</v>
      </c>
      <c r="X1303" s="2">
        <v>0.30399999999999999</v>
      </c>
      <c r="Y1303" s="6">
        <f t="shared" si="162"/>
        <v>8.115106377299057E-3</v>
      </c>
      <c r="AA1303">
        <v>8952477</v>
      </c>
      <c r="AB1303">
        <v>12250</v>
      </c>
      <c r="AC1303">
        <v>10982760</v>
      </c>
      <c r="AD1303" t="s">
        <v>2</v>
      </c>
      <c r="AE1303">
        <v>53</v>
      </c>
      <c r="AF1303">
        <v>10</v>
      </c>
      <c r="AH1303" t="s">
        <v>15800</v>
      </c>
      <c r="AI1303" t="s">
        <v>15799</v>
      </c>
      <c r="AJ1303" t="s">
        <v>15798</v>
      </c>
      <c r="AK1303" t="s">
        <v>15797</v>
      </c>
      <c r="AL1303">
        <v>0</v>
      </c>
      <c r="AM1303" s="5">
        <f t="shared" si="163"/>
        <v>0</v>
      </c>
      <c r="AN1303" s="4">
        <f t="shared" si="164"/>
        <v>0</v>
      </c>
      <c r="AO1303" s="3"/>
      <c r="AP1303">
        <v>0</v>
      </c>
      <c r="AR1303" t="s">
        <v>1</v>
      </c>
      <c r="AT1303" s="2" t="s">
        <v>0</v>
      </c>
      <c r="AU1303" s="1">
        <f t="shared" si="165"/>
        <v>0.56805744641093392</v>
      </c>
      <c r="AV1303" s="1">
        <f t="shared" si="166"/>
        <v>0.40575531886495286</v>
      </c>
      <c r="AW1303" s="1">
        <f t="shared" si="167"/>
        <v>0.24345319131897172</v>
      </c>
    </row>
    <row r="1304" spans="1:49" x14ac:dyDescent="0.2">
      <c r="A1304">
        <v>1302</v>
      </c>
      <c r="B1304" t="s">
        <v>15796</v>
      </c>
      <c r="C1304" t="s">
        <v>15795</v>
      </c>
      <c r="F1304" t="s">
        <v>15794</v>
      </c>
      <c r="G1304" t="s">
        <v>6</v>
      </c>
      <c r="H1304" t="s">
        <v>5</v>
      </c>
      <c r="I1304" t="s">
        <v>15793</v>
      </c>
      <c r="J1304" t="s">
        <v>2670</v>
      </c>
      <c r="K1304" t="s">
        <v>2669</v>
      </c>
      <c r="L1304" t="s">
        <v>2668</v>
      </c>
      <c r="M1304" t="s">
        <v>89</v>
      </c>
      <c r="N1304">
        <v>5</v>
      </c>
      <c r="O1304" t="s">
        <v>15792</v>
      </c>
      <c r="P1304" t="s">
        <v>15791</v>
      </c>
      <c r="Q1304" t="s">
        <v>15790</v>
      </c>
      <c r="R1304" s="7">
        <v>40817</v>
      </c>
      <c r="S1304" s="8">
        <f t="shared" si="160"/>
        <v>2011</v>
      </c>
      <c r="T1304" s="8">
        <v>2011</v>
      </c>
      <c r="U1304" s="8">
        <f t="shared" si="161"/>
        <v>11</v>
      </c>
      <c r="V1304" s="7">
        <v>40817</v>
      </c>
      <c r="W1304" t="s">
        <v>53</v>
      </c>
      <c r="X1304" s="2">
        <v>0.30399999999999999</v>
      </c>
      <c r="Y1304" s="6">
        <f t="shared" si="162"/>
        <v>8.115106377299057E-3</v>
      </c>
      <c r="AA1304">
        <v>8952477</v>
      </c>
      <c r="AB1304">
        <v>12250</v>
      </c>
      <c r="AC1304">
        <v>10982760</v>
      </c>
      <c r="AD1304" t="s">
        <v>2</v>
      </c>
      <c r="AE1304">
        <v>53</v>
      </c>
      <c r="AF1304">
        <v>10</v>
      </c>
      <c r="AH1304" t="s">
        <v>15789</v>
      </c>
      <c r="AI1304" t="s">
        <v>15788</v>
      </c>
      <c r="AJ1304" t="s">
        <v>15787</v>
      </c>
      <c r="AK1304" t="s">
        <v>15786</v>
      </c>
      <c r="AL1304">
        <v>0</v>
      </c>
      <c r="AM1304" s="5">
        <f t="shared" si="163"/>
        <v>0</v>
      </c>
      <c r="AN1304" s="4">
        <f t="shared" si="164"/>
        <v>0</v>
      </c>
      <c r="AO1304" s="3"/>
      <c r="AP1304">
        <v>0</v>
      </c>
      <c r="AR1304" t="s">
        <v>1</v>
      </c>
      <c r="AT1304" s="2" t="s">
        <v>0</v>
      </c>
      <c r="AU1304" s="1">
        <f t="shared" si="165"/>
        <v>0.56805744641093392</v>
      </c>
      <c r="AV1304" s="1">
        <f t="shared" si="166"/>
        <v>0.40575531886495286</v>
      </c>
      <c r="AW1304" s="1">
        <f t="shared" si="167"/>
        <v>0.24345319131897172</v>
      </c>
    </row>
    <row r="1305" spans="1:49" x14ac:dyDescent="0.2">
      <c r="A1305">
        <v>1303</v>
      </c>
      <c r="B1305" t="s">
        <v>15785</v>
      </c>
      <c r="C1305" t="s">
        <v>15784</v>
      </c>
      <c r="F1305" t="s">
        <v>15783</v>
      </c>
      <c r="G1305" t="s">
        <v>6</v>
      </c>
      <c r="H1305" t="s">
        <v>5</v>
      </c>
      <c r="I1305" t="s">
        <v>769</v>
      </c>
      <c r="J1305">
        <v>60095839</v>
      </c>
      <c r="K1305" t="s">
        <v>659</v>
      </c>
      <c r="L1305" t="s">
        <v>56</v>
      </c>
      <c r="M1305" t="s">
        <v>55</v>
      </c>
      <c r="N1305">
        <v>2</v>
      </c>
      <c r="O1305" t="s">
        <v>1648</v>
      </c>
      <c r="P1305" t="s">
        <v>1647</v>
      </c>
      <c r="Q1305" t="s">
        <v>1335</v>
      </c>
      <c r="R1305" s="7">
        <v>40817</v>
      </c>
      <c r="S1305" s="8">
        <f t="shared" si="160"/>
        <v>2011</v>
      </c>
      <c r="T1305" s="8">
        <v>2011</v>
      </c>
      <c r="U1305" s="8">
        <f t="shared" si="161"/>
        <v>11</v>
      </c>
      <c r="V1305" s="7">
        <v>40817</v>
      </c>
      <c r="W1305" t="s">
        <v>53</v>
      </c>
      <c r="X1305" s="2">
        <v>0.30399999999999999</v>
      </c>
      <c r="Y1305" s="6">
        <f t="shared" si="162"/>
        <v>8.115106377299057E-3</v>
      </c>
      <c r="AA1305">
        <v>8952477</v>
      </c>
      <c r="AB1305">
        <v>12250</v>
      </c>
      <c r="AC1305">
        <v>10982760</v>
      </c>
      <c r="AD1305" t="s">
        <v>2</v>
      </c>
      <c r="AE1305">
        <v>53</v>
      </c>
      <c r="AF1305">
        <v>10</v>
      </c>
      <c r="AH1305" t="s">
        <v>15782</v>
      </c>
      <c r="AI1305" t="s">
        <v>15781</v>
      </c>
      <c r="AJ1305" t="s">
        <v>15780</v>
      </c>
      <c r="AK1305" t="s">
        <v>15779</v>
      </c>
      <c r="AL1305">
        <v>6</v>
      </c>
      <c r="AM1305" s="5">
        <f t="shared" si="163"/>
        <v>0.54545454545454541</v>
      </c>
      <c r="AN1305" s="4">
        <f t="shared" si="164"/>
        <v>8.2613335169185224E-4</v>
      </c>
      <c r="AO1305" s="3"/>
      <c r="AP1305">
        <v>0</v>
      </c>
      <c r="AR1305" t="s">
        <v>1</v>
      </c>
      <c r="AT1305" s="2" t="s">
        <v>0</v>
      </c>
      <c r="AU1305" s="1">
        <f t="shared" si="165"/>
        <v>0.5928414469616895</v>
      </c>
      <c r="AV1305" s="1">
        <f t="shared" si="166"/>
        <v>0.44706198644954548</v>
      </c>
      <c r="AW1305" s="1">
        <f t="shared" si="167"/>
        <v>0.3012825259374014</v>
      </c>
    </row>
    <row r="1306" spans="1:49" x14ac:dyDescent="0.2">
      <c r="A1306">
        <v>1304</v>
      </c>
      <c r="B1306" t="s">
        <v>15778</v>
      </c>
      <c r="C1306" t="s">
        <v>15777</v>
      </c>
      <c r="F1306" t="s">
        <v>15776</v>
      </c>
      <c r="G1306" t="s">
        <v>6</v>
      </c>
      <c r="H1306" t="s">
        <v>5</v>
      </c>
      <c r="I1306" t="s">
        <v>14739</v>
      </c>
      <c r="J1306">
        <v>60018257</v>
      </c>
      <c r="K1306" t="s">
        <v>699</v>
      </c>
      <c r="L1306" t="s">
        <v>74</v>
      </c>
      <c r="M1306" t="s">
        <v>73</v>
      </c>
      <c r="N1306">
        <v>2</v>
      </c>
      <c r="O1306" t="s">
        <v>15775</v>
      </c>
      <c r="P1306" t="s">
        <v>15774</v>
      </c>
      <c r="Q1306" t="s">
        <v>1298</v>
      </c>
      <c r="R1306" s="7">
        <v>40817</v>
      </c>
      <c r="S1306" s="8">
        <f t="shared" si="160"/>
        <v>2011</v>
      </c>
      <c r="T1306" s="8">
        <v>2011</v>
      </c>
      <c r="U1306" s="8">
        <f t="shared" si="161"/>
        <v>11</v>
      </c>
      <c r="V1306" s="7">
        <v>40817</v>
      </c>
      <c r="W1306" t="s">
        <v>53</v>
      </c>
      <c r="X1306" s="2">
        <v>0.30399999999999999</v>
      </c>
      <c r="Y1306" s="6">
        <f t="shared" si="162"/>
        <v>8.115106377299057E-3</v>
      </c>
      <c r="AA1306">
        <v>8952477</v>
      </c>
      <c r="AB1306">
        <v>12250</v>
      </c>
      <c r="AC1306">
        <v>10982760</v>
      </c>
      <c r="AD1306" t="s">
        <v>2</v>
      </c>
      <c r="AE1306">
        <v>53</v>
      </c>
      <c r="AF1306">
        <v>10</v>
      </c>
      <c r="AH1306" t="s">
        <v>15773</v>
      </c>
      <c r="AI1306" t="s">
        <v>15772</v>
      </c>
      <c r="AJ1306" t="s">
        <v>15771</v>
      </c>
      <c r="AK1306" t="s">
        <v>15770</v>
      </c>
      <c r="AL1306">
        <v>3</v>
      </c>
      <c r="AM1306" s="5">
        <f t="shared" si="163"/>
        <v>0.27272727272727271</v>
      </c>
      <c r="AN1306" s="4">
        <f t="shared" si="164"/>
        <v>4.1306667584592612E-4</v>
      </c>
      <c r="AO1306" s="3"/>
      <c r="AP1306">
        <v>0</v>
      </c>
      <c r="AR1306" t="s">
        <v>1</v>
      </c>
      <c r="AT1306" s="2" t="s">
        <v>0</v>
      </c>
      <c r="AU1306" s="1">
        <f t="shared" si="165"/>
        <v>0.58044944668631171</v>
      </c>
      <c r="AV1306" s="1">
        <f t="shared" si="166"/>
        <v>0.42640865265724914</v>
      </c>
      <c r="AW1306" s="1">
        <f t="shared" si="167"/>
        <v>0.27236785862818652</v>
      </c>
    </row>
    <row r="1307" spans="1:49" x14ac:dyDescent="0.2">
      <c r="A1307">
        <v>1305</v>
      </c>
      <c r="B1307" t="s">
        <v>15769</v>
      </c>
      <c r="C1307" t="s">
        <v>15768</v>
      </c>
      <c r="F1307" t="s">
        <v>15767</v>
      </c>
      <c r="G1307" t="s">
        <v>6</v>
      </c>
      <c r="H1307" t="s">
        <v>5</v>
      </c>
      <c r="I1307" t="s">
        <v>15766</v>
      </c>
      <c r="J1307" t="s">
        <v>15765</v>
      </c>
      <c r="K1307" t="s">
        <v>15764</v>
      </c>
      <c r="L1307" t="s">
        <v>15763</v>
      </c>
      <c r="M1307" t="s">
        <v>2024</v>
      </c>
      <c r="N1307">
        <v>4</v>
      </c>
      <c r="O1307" t="s">
        <v>15762</v>
      </c>
      <c r="P1307" t="s">
        <v>15761</v>
      </c>
      <c r="Q1307" t="s">
        <v>15760</v>
      </c>
      <c r="R1307" s="7">
        <v>40817</v>
      </c>
      <c r="S1307" s="8">
        <f t="shared" si="160"/>
        <v>2011</v>
      </c>
      <c r="T1307" s="8">
        <v>2011</v>
      </c>
      <c r="U1307" s="8">
        <f t="shared" si="161"/>
        <v>11</v>
      </c>
      <c r="V1307" s="7">
        <v>40817</v>
      </c>
      <c r="W1307" t="s">
        <v>53</v>
      </c>
      <c r="X1307" s="2">
        <v>0.30399999999999999</v>
      </c>
      <c r="Y1307" s="6">
        <f t="shared" si="162"/>
        <v>8.115106377299057E-3</v>
      </c>
      <c r="AA1307">
        <v>8952477</v>
      </c>
      <c r="AB1307">
        <v>12250</v>
      </c>
      <c r="AC1307">
        <v>10982760</v>
      </c>
      <c r="AD1307" t="s">
        <v>2</v>
      </c>
      <c r="AE1307">
        <v>53</v>
      </c>
      <c r="AF1307">
        <v>10</v>
      </c>
      <c r="AH1307" t="s">
        <v>15759</v>
      </c>
      <c r="AI1307" t="s">
        <v>15758</v>
      </c>
      <c r="AJ1307" t="s">
        <v>15757</v>
      </c>
      <c r="AK1307" t="s">
        <v>15756</v>
      </c>
      <c r="AL1307">
        <v>1</v>
      </c>
      <c r="AM1307" s="5">
        <f t="shared" si="163"/>
        <v>9.0909090909090912E-2</v>
      </c>
      <c r="AN1307" s="4">
        <f t="shared" si="164"/>
        <v>1.3768889194864205E-4</v>
      </c>
      <c r="AO1307" s="3"/>
      <c r="AP1307">
        <v>0</v>
      </c>
      <c r="AR1307" t="s">
        <v>1</v>
      </c>
      <c r="AT1307" s="2" t="s">
        <v>0</v>
      </c>
      <c r="AU1307" s="1">
        <f t="shared" si="165"/>
        <v>0.57218811316939311</v>
      </c>
      <c r="AV1307" s="1">
        <f t="shared" si="166"/>
        <v>0.41263976346238496</v>
      </c>
      <c r="AW1307" s="1">
        <f t="shared" si="167"/>
        <v>0.25309141375537664</v>
      </c>
    </row>
    <row r="1308" spans="1:49" x14ac:dyDescent="0.2">
      <c r="A1308">
        <v>1306</v>
      </c>
      <c r="B1308" t="s">
        <v>15755</v>
      </c>
      <c r="C1308" t="s">
        <v>15754</v>
      </c>
      <c r="F1308" t="s">
        <v>15753</v>
      </c>
      <c r="G1308" t="s">
        <v>6</v>
      </c>
      <c r="H1308" t="s">
        <v>5</v>
      </c>
      <c r="I1308" t="s">
        <v>13947</v>
      </c>
      <c r="J1308" t="s">
        <v>13946</v>
      </c>
      <c r="K1308" t="s">
        <v>13945</v>
      </c>
      <c r="L1308" t="s">
        <v>13944</v>
      </c>
      <c r="M1308" t="s">
        <v>23</v>
      </c>
      <c r="N1308">
        <v>3</v>
      </c>
      <c r="O1308" t="s">
        <v>15752</v>
      </c>
      <c r="P1308" t="s">
        <v>15751</v>
      </c>
      <c r="Q1308" t="s">
        <v>13941</v>
      </c>
      <c r="R1308" s="7">
        <v>40817</v>
      </c>
      <c r="S1308" s="8">
        <f t="shared" si="160"/>
        <v>2011</v>
      </c>
      <c r="T1308" s="8">
        <v>2011</v>
      </c>
      <c r="U1308" s="8">
        <f t="shared" si="161"/>
        <v>11</v>
      </c>
      <c r="V1308" s="7">
        <v>40817</v>
      </c>
      <c r="W1308" t="s">
        <v>53</v>
      </c>
      <c r="X1308" s="2">
        <v>0.30399999999999999</v>
      </c>
      <c r="Y1308" s="6">
        <f t="shared" si="162"/>
        <v>8.115106377299057E-3</v>
      </c>
      <c r="AA1308">
        <v>8952477</v>
      </c>
      <c r="AB1308">
        <v>12250</v>
      </c>
      <c r="AC1308">
        <v>10982760</v>
      </c>
      <c r="AD1308" t="s">
        <v>2</v>
      </c>
      <c r="AE1308">
        <v>53</v>
      </c>
      <c r="AF1308">
        <v>10</v>
      </c>
      <c r="AH1308" t="s">
        <v>15750</v>
      </c>
      <c r="AI1308" t="s">
        <v>15749</v>
      </c>
      <c r="AJ1308" t="s">
        <v>15748</v>
      </c>
      <c r="AK1308" t="s">
        <v>15747</v>
      </c>
      <c r="AL1308">
        <v>9</v>
      </c>
      <c r="AM1308" s="5">
        <f t="shared" si="163"/>
        <v>0.81818181818181823</v>
      </c>
      <c r="AN1308" s="4">
        <f t="shared" si="164"/>
        <v>1.2392000275377785E-3</v>
      </c>
      <c r="AO1308" s="3"/>
      <c r="AP1308">
        <v>0</v>
      </c>
      <c r="AR1308" t="s">
        <v>1</v>
      </c>
      <c r="AT1308" s="2" t="s">
        <v>0</v>
      </c>
      <c r="AU1308" s="1">
        <f t="shared" si="165"/>
        <v>0.60523344723706729</v>
      </c>
      <c r="AV1308" s="1">
        <f t="shared" si="166"/>
        <v>0.46771532024184176</v>
      </c>
      <c r="AW1308" s="1">
        <f t="shared" si="167"/>
        <v>0.33019719324661617</v>
      </c>
    </row>
    <row r="1309" spans="1:49" x14ac:dyDescent="0.2">
      <c r="A1309">
        <v>1307</v>
      </c>
      <c r="B1309" t="s">
        <v>15746</v>
      </c>
      <c r="C1309" t="s">
        <v>15745</v>
      </c>
      <c r="F1309" t="s">
        <v>15744</v>
      </c>
      <c r="G1309" t="s">
        <v>6</v>
      </c>
      <c r="H1309" t="s">
        <v>5</v>
      </c>
      <c r="I1309" t="s">
        <v>15743</v>
      </c>
      <c r="J1309" t="s">
        <v>15742</v>
      </c>
      <c r="K1309" t="s">
        <v>15741</v>
      </c>
      <c r="L1309" t="s">
        <v>15740</v>
      </c>
      <c r="M1309" t="s">
        <v>4</v>
      </c>
      <c r="N1309">
        <v>3</v>
      </c>
      <c r="O1309" t="s">
        <v>15739</v>
      </c>
      <c r="P1309" t="s">
        <v>15738</v>
      </c>
      <c r="Q1309" t="s">
        <v>15737</v>
      </c>
      <c r="R1309" s="7">
        <v>40817</v>
      </c>
      <c r="S1309" s="8">
        <f t="shared" si="160"/>
        <v>2011</v>
      </c>
      <c r="T1309" s="8">
        <v>2011</v>
      </c>
      <c r="U1309" s="8">
        <f t="shared" si="161"/>
        <v>11</v>
      </c>
      <c r="V1309" s="7">
        <v>40817</v>
      </c>
      <c r="W1309" t="s">
        <v>53</v>
      </c>
      <c r="X1309" s="2">
        <v>0.30399999999999999</v>
      </c>
      <c r="Y1309" s="6">
        <f t="shared" si="162"/>
        <v>8.115106377299057E-3</v>
      </c>
      <c r="AA1309">
        <v>8952477</v>
      </c>
      <c r="AB1309">
        <v>12250</v>
      </c>
      <c r="AC1309">
        <v>10982760</v>
      </c>
      <c r="AD1309" t="s">
        <v>2</v>
      </c>
      <c r="AE1309">
        <v>53</v>
      </c>
      <c r="AF1309">
        <v>10</v>
      </c>
      <c r="AH1309" t="s">
        <v>15736</v>
      </c>
      <c r="AI1309" t="s">
        <v>15735</v>
      </c>
      <c r="AJ1309" t="s">
        <v>15734</v>
      </c>
      <c r="AK1309" t="s">
        <v>15733</v>
      </c>
      <c r="AL1309">
        <v>20</v>
      </c>
      <c r="AM1309" s="5">
        <f t="shared" si="163"/>
        <v>1.8181818181818181</v>
      </c>
      <c r="AN1309" s="4">
        <f t="shared" si="164"/>
        <v>2.7537778389728406E-3</v>
      </c>
      <c r="AO1309" s="3"/>
      <c r="AP1309">
        <v>0</v>
      </c>
      <c r="AR1309" t="s">
        <v>1</v>
      </c>
      <c r="AT1309" s="2" t="s">
        <v>0</v>
      </c>
      <c r="AU1309" s="1">
        <f t="shared" si="165"/>
        <v>0.65067078158011915</v>
      </c>
      <c r="AV1309" s="1">
        <f t="shared" si="166"/>
        <v>0.54344421081359495</v>
      </c>
      <c r="AW1309" s="1">
        <f t="shared" si="167"/>
        <v>0.43621764004707059</v>
      </c>
    </row>
    <row r="1310" spans="1:49" x14ac:dyDescent="0.2">
      <c r="A1310">
        <v>1308</v>
      </c>
      <c r="B1310" t="s">
        <v>15732</v>
      </c>
      <c r="C1310" t="s">
        <v>15731</v>
      </c>
      <c r="F1310" t="s">
        <v>15730</v>
      </c>
      <c r="G1310" t="s">
        <v>6</v>
      </c>
      <c r="H1310" t="s">
        <v>5</v>
      </c>
      <c r="I1310" t="s">
        <v>593</v>
      </c>
      <c r="J1310">
        <v>60024872</v>
      </c>
      <c r="K1310" t="s">
        <v>734</v>
      </c>
      <c r="L1310" t="s">
        <v>74</v>
      </c>
      <c r="M1310" t="s">
        <v>73</v>
      </c>
      <c r="N1310">
        <v>2</v>
      </c>
      <c r="O1310" t="s">
        <v>1472</v>
      </c>
      <c r="P1310" t="s">
        <v>1471</v>
      </c>
      <c r="Q1310" t="s">
        <v>733</v>
      </c>
      <c r="R1310" s="7">
        <v>40817</v>
      </c>
      <c r="S1310" s="8">
        <f t="shared" si="160"/>
        <v>2011</v>
      </c>
      <c r="T1310" s="8">
        <v>2011</v>
      </c>
      <c r="U1310" s="8">
        <f t="shared" si="161"/>
        <v>11</v>
      </c>
      <c r="V1310" s="7">
        <v>40817</v>
      </c>
      <c r="W1310" t="s">
        <v>53</v>
      </c>
      <c r="X1310" s="2">
        <v>0.30399999999999999</v>
      </c>
      <c r="Y1310" s="6">
        <f t="shared" si="162"/>
        <v>8.115106377299057E-3</v>
      </c>
      <c r="AA1310">
        <v>8952477</v>
      </c>
      <c r="AB1310">
        <v>12250</v>
      </c>
      <c r="AC1310">
        <v>10982760</v>
      </c>
      <c r="AD1310" t="s">
        <v>2</v>
      </c>
      <c r="AE1310">
        <v>53</v>
      </c>
      <c r="AF1310">
        <v>10</v>
      </c>
      <c r="AH1310" t="s">
        <v>15729</v>
      </c>
      <c r="AI1310" t="s">
        <v>15728</v>
      </c>
      <c r="AJ1310" t="s">
        <v>15727</v>
      </c>
      <c r="AK1310" t="s">
        <v>15726</v>
      </c>
      <c r="AL1310">
        <v>5</v>
      </c>
      <c r="AM1310" s="5">
        <f t="shared" si="163"/>
        <v>0.45454545454545453</v>
      </c>
      <c r="AN1310" s="4">
        <f t="shared" si="164"/>
        <v>6.8844445974321016E-4</v>
      </c>
      <c r="AO1310" s="3"/>
      <c r="AP1310">
        <v>0</v>
      </c>
      <c r="AR1310" t="s">
        <v>1</v>
      </c>
      <c r="AT1310" s="2" t="s">
        <v>0</v>
      </c>
      <c r="AU1310" s="1">
        <f t="shared" si="165"/>
        <v>0.5887107802032302</v>
      </c>
      <c r="AV1310" s="1">
        <f t="shared" si="166"/>
        <v>0.44017754185211339</v>
      </c>
      <c r="AW1310" s="1">
        <f t="shared" si="167"/>
        <v>0.29164430350099646</v>
      </c>
    </row>
    <row r="1311" spans="1:49" x14ac:dyDescent="0.2">
      <c r="A1311">
        <v>1309</v>
      </c>
      <c r="B1311" t="s">
        <v>15725</v>
      </c>
      <c r="C1311" t="s">
        <v>15724</v>
      </c>
      <c r="F1311" t="s">
        <v>15723</v>
      </c>
      <c r="G1311" t="s">
        <v>6</v>
      </c>
      <c r="H1311" t="s">
        <v>5</v>
      </c>
      <c r="I1311" t="s">
        <v>2174</v>
      </c>
      <c r="J1311" t="s">
        <v>2171</v>
      </c>
      <c r="K1311" t="s">
        <v>2173</v>
      </c>
      <c r="L1311" t="s">
        <v>2172</v>
      </c>
      <c r="M1311" t="s">
        <v>52</v>
      </c>
      <c r="N1311">
        <v>4</v>
      </c>
      <c r="O1311" t="s">
        <v>15722</v>
      </c>
      <c r="P1311" t="s">
        <v>15721</v>
      </c>
      <c r="Q1311" t="s">
        <v>15720</v>
      </c>
      <c r="R1311" s="7">
        <v>40817</v>
      </c>
      <c r="S1311" s="8">
        <f t="shared" si="160"/>
        <v>2011</v>
      </c>
      <c r="T1311" s="8">
        <v>2011</v>
      </c>
      <c r="U1311" s="8">
        <f t="shared" si="161"/>
        <v>11</v>
      </c>
      <c r="V1311" s="7">
        <v>40817</v>
      </c>
      <c r="W1311" t="s">
        <v>53</v>
      </c>
      <c r="X1311" s="2">
        <v>0.30399999999999999</v>
      </c>
      <c r="Y1311" s="6">
        <f t="shared" si="162"/>
        <v>8.115106377299057E-3</v>
      </c>
      <c r="AA1311">
        <v>8952477</v>
      </c>
      <c r="AB1311">
        <v>12250</v>
      </c>
      <c r="AC1311">
        <v>10982760</v>
      </c>
      <c r="AD1311" t="s">
        <v>2</v>
      </c>
      <c r="AE1311">
        <v>53</v>
      </c>
      <c r="AF1311">
        <v>10</v>
      </c>
      <c r="AH1311" t="s">
        <v>15719</v>
      </c>
      <c r="AI1311" t="s">
        <v>15718</v>
      </c>
      <c r="AJ1311" t="s">
        <v>15717</v>
      </c>
      <c r="AK1311" t="s">
        <v>15716</v>
      </c>
      <c r="AL1311">
        <v>5</v>
      </c>
      <c r="AM1311" s="5">
        <f t="shared" si="163"/>
        <v>0.45454545454545453</v>
      </c>
      <c r="AN1311" s="4">
        <f t="shared" si="164"/>
        <v>6.8844445974321016E-4</v>
      </c>
      <c r="AO1311" s="3"/>
      <c r="AP1311">
        <v>0</v>
      </c>
      <c r="AR1311" t="s">
        <v>1</v>
      </c>
      <c r="AT1311" s="2" t="s">
        <v>0</v>
      </c>
      <c r="AU1311" s="1">
        <f t="shared" si="165"/>
        <v>0.5887107802032302</v>
      </c>
      <c r="AV1311" s="1">
        <f t="shared" si="166"/>
        <v>0.44017754185211339</v>
      </c>
      <c r="AW1311" s="1">
        <f t="shared" si="167"/>
        <v>0.29164430350099646</v>
      </c>
    </row>
    <row r="1312" spans="1:49" x14ac:dyDescent="0.2">
      <c r="A1312">
        <v>1310</v>
      </c>
      <c r="B1312" t="s">
        <v>15715</v>
      </c>
      <c r="C1312" t="s">
        <v>15714</v>
      </c>
      <c r="F1312" t="s">
        <v>15713</v>
      </c>
      <c r="G1312" t="s">
        <v>6</v>
      </c>
      <c r="H1312" t="s">
        <v>5</v>
      </c>
      <c r="I1312" t="s">
        <v>92</v>
      </c>
      <c r="J1312">
        <v>60068689</v>
      </c>
      <c r="K1312" t="s">
        <v>91</v>
      </c>
      <c r="L1312" t="s">
        <v>90</v>
      </c>
      <c r="M1312" t="s">
        <v>73</v>
      </c>
      <c r="N1312">
        <v>3</v>
      </c>
      <c r="O1312" t="s">
        <v>15712</v>
      </c>
      <c r="P1312" t="s">
        <v>15711</v>
      </c>
      <c r="Q1312" t="s">
        <v>1346</v>
      </c>
      <c r="R1312" s="7">
        <v>40817</v>
      </c>
      <c r="S1312" s="8">
        <f t="shared" si="160"/>
        <v>2011</v>
      </c>
      <c r="T1312" s="8">
        <v>2011</v>
      </c>
      <c r="U1312" s="8">
        <f t="shared" si="161"/>
        <v>11</v>
      </c>
      <c r="V1312" s="7">
        <v>40817</v>
      </c>
      <c r="W1312" t="s">
        <v>53</v>
      </c>
      <c r="X1312" s="2">
        <v>0.30399999999999999</v>
      </c>
      <c r="Y1312" s="6">
        <f t="shared" si="162"/>
        <v>8.115106377299057E-3</v>
      </c>
      <c r="AA1312">
        <v>8952477</v>
      </c>
      <c r="AB1312">
        <v>12250</v>
      </c>
      <c r="AC1312">
        <v>10982760</v>
      </c>
      <c r="AD1312" t="s">
        <v>2</v>
      </c>
      <c r="AE1312">
        <v>53</v>
      </c>
      <c r="AF1312">
        <v>10</v>
      </c>
      <c r="AH1312" t="s">
        <v>15710</v>
      </c>
      <c r="AI1312" t="s">
        <v>15709</v>
      </c>
      <c r="AJ1312" t="s">
        <v>15708</v>
      </c>
      <c r="AK1312" t="s">
        <v>15707</v>
      </c>
      <c r="AL1312">
        <v>9</v>
      </c>
      <c r="AM1312" s="5">
        <f t="shared" si="163"/>
        <v>0.81818181818181823</v>
      </c>
      <c r="AN1312" s="4">
        <f t="shared" si="164"/>
        <v>1.2392000275377785E-3</v>
      </c>
      <c r="AO1312" s="3"/>
      <c r="AP1312">
        <v>0</v>
      </c>
      <c r="AR1312" t="s">
        <v>1</v>
      </c>
      <c r="AT1312" s="2" t="s">
        <v>0</v>
      </c>
      <c r="AU1312" s="1">
        <f t="shared" si="165"/>
        <v>0.60523344723706729</v>
      </c>
      <c r="AV1312" s="1">
        <f t="shared" si="166"/>
        <v>0.46771532024184176</v>
      </c>
      <c r="AW1312" s="1">
        <f t="shared" si="167"/>
        <v>0.33019719324661617</v>
      </c>
    </row>
    <row r="1313" spans="1:49" x14ac:dyDescent="0.2">
      <c r="A1313">
        <v>1311</v>
      </c>
      <c r="B1313" t="s">
        <v>15706</v>
      </c>
      <c r="C1313" t="s">
        <v>15705</v>
      </c>
      <c r="F1313" t="s">
        <v>15704</v>
      </c>
      <c r="G1313" t="s">
        <v>6</v>
      </c>
      <c r="H1313" t="s">
        <v>5</v>
      </c>
      <c r="I1313" t="s">
        <v>15703</v>
      </c>
      <c r="J1313">
        <v>60022847</v>
      </c>
      <c r="K1313" t="s">
        <v>15702</v>
      </c>
      <c r="L1313" t="s">
        <v>1730</v>
      </c>
      <c r="M1313" t="s">
        <v>55</v>
      </c>
      <c r="N1313">
        <v>4</v>
      </c>
      <c r="O1313" t="s">
        <v>15701</v>
      </c>
      <c r="P1313" t="s">
        <v>15700</v>
      </c>
      <c r="Q1313" t="s">
        <v>15699</v>
      </c>
      <c r="R1313" s="7">
        <v>40817</v>
      </c>
      <c r="S1313" s="8">
        <f t="shared" si="160"/>
        <v>2011</v>
      </c>
      <c r="T1313" s="8">
        <v>2011</v>
      </c>
      <c r="U1313" s="8">
        <f t="shared" si="161"/>
        <v>11</v>
      </c>
      <c r="V1313" s="7">
        <v>40817</v>
      </c>
      <c r="W1313" t="s">
        <v>53</v>
      </c>
      <c r="X1313" s="2">
        <v>0.30399999999999999</v>
      </c>
      <c r="Y1313" s="6">
        <f t="shared" si="162"/>
        <v>8.115106377299057E-3</v>
      </c>
      <c r="AA1313">
        <v>8952477</v>
      </c>
      <c r="AB1313">
        <v>12250</v>
      </c>
      <c r="AC1313">
        <v>10982760</v>
      </c>
      <c r="AD1313" t="s">
        <v>2</v>
      </c>
      <c r="AE1313">
        <v>53</v>
      </c>
      <c r="AF1313">
        <v>10</v>
      </c>
      <c r="AH1313" t="s">
        <v>15698</v>
      </c>
      <c r="AI1313" t="s">
        <v>15697</v>
      </c>
      <c r="AJ1313" t="s">
        <v>15696</v>
      </c>
      <c r="AK1313" t="s">
        <v>15695</v>
      </c>
      <c r="AL1313">
        <v>6</v>
      </c>
      <c r="AM1313" s="5">
        <f t="shared" si="163"/>
        <v>0.54545454545454541</v>
      </c>
      <c r="AN1313" s="4">
        <f t="shared" si="164"/>
        <v>8.2613335169185224E-4</v>
      </c>
      <c r="AO1313" s="3"/>
      <c r="AP1313">
        <v>0</v>
      </c>
      <c r="AR1313" t="s">
        <v>1</v>
      </c>
      <c r="AT1313" s="2" t="s">
        <v>0</v>
      </c>
      <c r="AU1313" s="1">
        <f t="shared" si="165"/>
        <v>0.5928414469616895</v>
      </c>
      <c r="AV1313" s="1">
        <f t="shared" si="166"/>
        <v>0.44706198644954548</v>
      </c>
      <c r="AW1313" s="1">
        <f t="shared" si="167"/>
        <v>0.3012825259374014</v>
      </c>
    </row>
    <row r="1314" spans="1:49" x14ac:dyDescent="0.2">
      <c r="A1314">
        <v>1312</v>
      </c>
      <c r="B1314" t="s">
        <v>15694</v>
      </c>
      <c r="C1314" t="s">
        <v>15693</v>
      </c>
      <c r="F1314" t="s">
        <v>15692</v>
      </c>
      <c r="G1314" t="s">
        <v>6</v>
      </c>
      <c r="H1314" t="s">
        <v>5</v>
      </c>
      <c r="I1314" t="s">
        <v>15691</v>
      </c>
      <c r="J1314">
        <v>60025578</v>
      </c>
      <c r="K1314" t="s">
        <v>62</v>
      </c>
      <c r="L1314" t="s">
        <v>61</v>
      </c>
      <c r="M1314" t="s">
        <v>60</v>
      </c>
      <c r="N1314">
        <v>5</v>
      </c>
      <c r="O1314" t="s">
        <v>15690</v>
      </c>
      <c r="P1314" t="s">
        <v>15689</v>
      </c>
      <c r="Q1314" t="s">
        <v>69</v>
      </c>
      <c r="R1314" s="7">
        <v>40817</v>
      </c>
      <c r="S1314" s="8">
        <f t="shared" si="160"/>
        <v>2011</v>
      </c>
      <c r="T1314" s="8">
        <v>2011</v>
      </c>
      <c r="U1314" s="8">
        <f t="shared" si="161"/>
        <v>11</v>
      </c>
      <c r="V1314" s="7">
        <v>40817</v>
      </c>
      <c r="W1314" t="s">
        <v>53</v>
      </c>
      <c r="X1314" s="2">
        <v>0.30399999999999999</v>
      </c>
      <c r="Y1314" s="6">
        <f t="shared" si="162"/>
        <v>8.115106377299057E-3</v>
      </c>
      <c r="AA1314">
        <v>8952477</v>
      </c>
      <c r="AB1314">
        <v>12250</v>
      </c>
      <c r="AC1314">
        <v>10982760</v>
      </c>
      <c r="AD1314" t="s">
        <v>2</v>
      </c>
      <c r="AE1314">
        <v>53</v>
      </c>
      <c r="AF1314">
        <v>10</v>
      </c>
      <c r="AH1314" t="s">
        <v>15688</v>
      </c>
      <c r="AI1314" t="s">
        <v>15687</v>
      </c>
      <c r="AJ1314" t="s">
        <v>15686</v>
      </c>
      <c r="AK1314" t="s">
        <v>15685</v>
      </c>
      <c r="AL1314">
        <v>11</v>
      </c>
      <c r="AM1314" s="5">
        <f t="shared" si="163"/>
        <v>1</v>
      </c>
      <c r="AN1314" s="4">
        <f t="shared" si="164"/>
        <v>1.5145778114350624E-3</v>
      </c>
      <c r="AO1314" s="3"/>
      <c r="AP1314">
        <v>0</v>
      </c>
      <c r="AR1314" t="s">
        <v>1</v>
      </c>
      <c r="AT1314" s="2" t="s">
        <v>0</v>
      </c>
      <c r="AU1314" s="1">
        <f t="shared" si="165"/>
        <v>0.61349478075398578</v>
      </c>
      <c r="AV1314" s="1">
        <f t="shared" si="166"/>
        <v>0.481484209436706</v>
      </c>
      <c r="AW1314" s="1">
        <f t="shared" si="167"/>
        <v>0.34947363811942611</v>
      </c>
    </row>
    <row r="1315" spans="1:49" x14ac:dyDescent="0.2">
      <c r="A1315">
        <v>1313</v>
      </c>
      <c r="B1315" t="s">
        <v>15684</v>
      </c>
      <c r="C1315" t="s">
        <v>15683</v>
      </c>
      <c r="D1315" t="s">
        <v>15682</v>
      </c>
      <c r="F1315" t="s">
        <v>15681</v>
      </c>
      <c r="G1315" t="s">
        <v>6</v>
      </c>
      <c r="H1315" t="s">
        <v>5</v>
      </c>
      <c r="I1315" t="s">
        <v>2581</v>
      </c>
      <c r="J1315">
        <v>60008060</v>
      </c>
      <c r="K1315" t="s">
        <v>15680</v>
      </c>
      <c r="L1315" t="s">
        <v>15679</v>
      </c>
      <c r="M1315" t="s">
        <v>60</v>
      </c>
      <c r="N1315">
        <v>6</v>
      </c>
      <c r="O1315" t="s">
        <v>15678</v>
      </c>
      <c r="P1315" t="s">
        <v>15677</v>
      </c>
      <c r="Q1315" t="s">
        <v>15676</v>
      </c>
      <c r="R1315" s="7">
        <v>40817</v>
      </c>
      <c r="S1315" s="8">
        <f t="shared" si="160"/>
        <v>2011</v>
      </c>
      <c r="T1315" s="8">
        <v>2011</v>
      </c>
      <c r="U1315" s="8">
        <f t="shared" si="161"/>
        <v>11</v>
      </c>
      <c r="V1315" s="7">
        <v>40817</v>
      </c>
      <c r="W1315" t="s">
        <v>15675</v>
      </c>
      <c r="X1315" s="2">
        <v>1.4970000000000001</v>
      </c>
      <c r="Y1315" s="6">
        <f t="shared" si="162"/>
        <v>3.9961560022423327E-2</v>
      </c>
      <c r="AA1315">
        <v>3783820</v>
      </c>
      <c r="AB1315">
        <v>16315</v>
      </c>
      <c r="AD1315" t="s">
        <v>2</v>
      </c>
      <c r="AE1315">
        <v>92</v>
      </c>
      <c r="AF1315">
        <v>10</v>
      </c>
      <c r="AH1315" t="s">
        <v>15674</v>
      </c>
      <c r="AI1315" t="s">
        <v>15673</v>
      </c>
      <c r="AJ1315" t="s">
        <v>15672</v>
      </c>
      <c r="AK1315" t="s">
        <v>15671</v>
      </c>
      <c r="AL1315">
        <v>30</v>
      </c>
      <c r="AM1315" s="5">
        <f t="shared" si="163"/>
        <v>2.7272727272727271</v>
      </c>
      <c r="AN1315" s="4">
        <f t="shared" si="164"/>
        <v>4.1306667584592614E-3</v>
      </c>
      <c r="AO1315" s="3"/>
      <c r="AP1315">
        <v>0</v>
      </c>
      <c r="AQ1315" t="s">
        <v>9</v>
      </c>
      <c r="AR1315">
        <v>20876001</v>
      </c>
      <c r="AS1315" t="s">
        <v>8</v>
      </c>
      <c r="AT1315" s="2">
        <v>7.0330000000000004</v>
      </c>
      <c r="AU1315" s="1">
        <f t="shared" si="165"/>
        <v>2.9212292043234105</v>
      </c>
      <c r="AV1315" s="1">
        <f t="shared" si="166"/>
        <v>2.2046113390441291</v>
      </c>
      <c r="AW1315" s="1">
        <f t="shared" si="167"/>
        <v>1.4879934737648481</v>
      </c>
    </row>
    <row r="1316" spans="1:49" x14ac:dyDescent="0.2">
      <c r="A1316">
        <v>1314</v>
      </c>
      <c r="B1316" t="s">
        <v>15670</v>
      </c>
      <c r="C1316" t="s">
        <v>15669</v>
      </c>
      <c r="D1316" t="s">
        <v>15668</v>
      </c>
      <c r="F1316" t="s">
        <v>15667</v>
      </c>
      <c r="G1316" t="s">
        <v>6</v>
      </c>
      <c r="H1316" t="s">
        <v>5</v>
      </c>
      <c r="I1316" t="s">
        <v>540</v>
      </c>
      <c r="J1316">
        <v>60024621</v>
      </c>
      <c r="K1316" t="s">
        <v>3303</v>
      </c>
      <c r="L1316" t="s">
        <v>143</v>
      </c>
      <c r="M1316" t="s">
        <v>31</v>
      </c>
      <c r="N1316">
        <v>3</v>
      </c>
      <c r="O1316" t="s">
        <v>15666</v>
      </c>
      <c r="P1316" t="s">
        <v>15665</v>
      </c>
      <c r="Q1316" t="s">
        <v>15664</v>
      </c>
      <c r="R1316" s="7">
        <v>40817</v>
      </c>
      <c r="S1316" s="8">
        <f t="shared" si="160"/>
        <v>2011</v>
      </c>
      <c r="T1316" s="8">
        <v>2011</v>
      </c>
      <c r="U1316" s="8">
        <f t="shared" si="161"/>
        <v>11</v>
      </c>
      <c r="V1316" s="7">
        <v>40817</v>
      </c>
      <c r="W1316" t="s">
        <v>2648</v>
      </c>
      <c r="X1316" s="2">
        <v>0.755</v>
      </c>
      <c r="Y1316" s="6">
        <f t="shared" si="162"/>
        <v>2.0154293798884174E-2</v>
      </c>
      <c r="AA1316" t="s">
        <v>2647</v>
      </c>
      <c r="AB1316">
        <v>28697</v>
      </c>
      <c r="AD1316" t="s">
        <v>2</v>
      </c>
      <c r="AE1316">
        <v>65</v>
      </c>
      <c r="AF1316" t="s">
        <v>2341</v>
      </c>
      <c r="AH1316" t="s">
        <v>15663</v>
      </c>
      <c r="AI1316" t="s">
        <v>15662</v>
      </c>
      <c r="AJ1316" t="s">
        <v>15661</v>
      </c>
      <c r="AK1316" t="s">
        <v>15660</v>
      </c>
      <c r="AL1316">
        <v>13</v>
      </c>
      <c r="AM1316" s="5">
        <f t="shared" si="163"/>
        <v>1.1818181818181819</v>
      </c>
      <c r="AN1316" s="4">
        <f t="shared" si="164"/>
        <v>1.7899555953323468E-3</v>
      </c>
      <c r="AO1316" s="3"/>
      <c r="AP1316">
        <v>0</v>
      </c>
      <c r="AR1316" t="s">
        <v>1</v>
      </c>
      <c r="AT1316" s="2">
        <v>3.423</v>
      </c>
      <c r="AU1316" s="1">
        <f t="shared" si="165"/>
        <v>1.4644992337818625</v>
      </c>
      <c r="AV1316" s="1">
        <f t="shared" si="166"/>
        <v>1.0972124697108261</v>
      </c>
      <c r="AW1316" s="1">
        <f t="shared" si="167"/>
        <v>0.72992570563978953</v>
      </c>
    </row>
    <row r="1317" spans="1:49" x14ac:dyDescent="0.2">
      <c r="A1317">
        <v>1315</v>
      </c>
      <c r="B1317" t="s">
        <v>15659</v>
      </c>
      <c r="C1317" t="s">
        <v>15658</v>
      </c>
      <c r="F1317" t="s">
        <v>15657</v>
      </c>
      <c r="G1317" t="s">
        <v>6</v>
      </c>
      <c r="H1317" t="s">
        <v>5</v>
      </c>
      <c r="I1317" t="s">
        <v>1610</v>
      </c>
      <c r="J1317" t="s">
        <v>15656</v>
      </c>
      <c r="K1317" t="s">
        <v>15655</v>
      </c>
      <c r="L1317" t="s">
        <v>15654</v>
      </c>
      <c r="M1317" t="s">
        <v>812</v>
      </c>
      <c r="N1317">
        <v>3</v>
      </c>
      <c r="O1317" t="s">
        <v>15653</v>
      </c>
      <c r="P1317" t="s">
        <v>15652</v>
      </c>
      <c r="Q1317" t="s">
        <v>15651</v>
      </c>
      <c r="R1317" s="7">
        <v>40817</v>
      </c>
      <c r="S1317" s="8">
        <f t="shared" si="160"/>
        <v>2011</v>
      </c>
      <c r="T1317" s="8">
        <v>2011</v>
      </c>
      <c r="U1317" s="8">
        <f t="shared" si="161"/>
        <v>11</v>
      </c>
      <c r="V1317" s="7">
        <v>40817</v>
      </c>
      <c r="W1317" t="s">
        <v>411</v>
      </c>
      <c r="X1317" s="2">
        <v>0.42</v>
      </c>
      <c r="Y1317" s="6">
        <f t="shared" si="162"/>
        <v>1.1211660126531593E-2</v>
      </c>
      <c r="AA1317">
        <v>15308669</v>
      </c>
      <c r="AB1317">
        <v>17543</v>
      </c>
      <c r="AC1317">
        <v>15308677</v>
      </c>
      <c r="AD1317" t="s">
        <v>2</v>
      </c>
      <c r="AE1317">
        <v>11</v>
      </c>
      <c r="AF1317">
        <v>10</v>
      </c>
      <c r="AH1317" t="s">
        <v>15650</v>
      </c>
      <c r="AI1317" t="s">
        <v>15649</v>
      </c>
      <c r="AJ1317" t="s">
        <v>15648</v>
      </c>
      <c r="AK1317" t="s">
        <v>15647</v>
      </c>
      <c r="AL1317">
        <v>6</v>
      </c>
      <c r="AM1317" s="5">
        <f t="shared" si="163"/>
        <v>0.54545454545454541</v>
      </c>
      <c r="AN1317" s="4">
        <f t="shared" si="164"/>
        <v>8.2613335169185224E-4</v>
      </c>
      <c r="AO1317" s="3"/>
      <c r="AP1317">
        <v>0</v>
      </c>
      <c r="AR1317" t="s">
        <v>1</v>
      </c>
      <c r="AT1317" s="2" t="s">
        <v>0</v>
      </c>
      <c r="AU1317" s="1">
        <f t="shared" si="165"/>
        <v>0.80960020940796695</v>
      </c>
      <c r="AV1317" s="1">
        <f t="shared" si="166"/>
        <v>0.60188967391117221</v>
      </c>
      <c r="AW1317" s="1">
        <f t="shared" si="167"/>
        <v>0.39417913841437741</v>
      </c>
    </row>
    <row r="1318" spans="1:49" x14ac:dyDescent="0.2">
      <c r="A1318">
        <v>1316</v>
      </c>
      <c r="B1318" t="s">
        <v>15646</v>
      </c>
      <c r="C1318" t="s">
        <v>15645</v>
      </c>
      <c r="D1318" t="s">
        <v>15644</v>
      </c>
      <c r="F1318" t="s">
        <v>15643</v>
      </c>
      <c r="G1318" t="s">
        <v>6</v>
      </c>
      <c r="H1318" t="s">
        <v>5</v>
      </c>
      <c r="I1318" t="s">
        <v>15642</v>
      </c>
      <c r="J1318" t="s">
        <v>15641</v>
      </c>
      <c r="K1318" t="s">
        <v>15640</v>
      </c>
      <c r="L1318" t="s">
        <v>15639</v>
      </c>
      <c r="M1318" t="s">
        <v>135</v>
      </c>
      <c r="N1318">
        <v>3</v>
      </c>
      <c r="O1318" t="s">
        <v>15638</v>
      </c>
      <c r="P1318" t="s">
        <v>15637</v>
      </c>
      <c r="Q1318" t="s">
        <v>15636</v>
      </c>
      <c r="R1318" s="7">
        <v>40817</v>
      </c>
      <c r="S1318" s="8">
        <f t="shared" si="160"/>
        <v>2011</v>
      </c>
      <c r="T1318" s="8">
        <v>2011</v>
      </c>
      <c r="U1318" s="8">
        <f t="shared" si="161"/>
        <v>11</v>
      </c>
      <c r="V1318" s="7">
        <v>40817</v>
      </c>
      <c r="W1318" t="s">
        <v>43</v>
      </c>
      <c r="X1318" s="2">
        <v>0.54700000000000004</v>
      </c>
      <c r="Y1318" s="6">
        <f t="shared" si="162"/>
        <v>1.4601852593363766E-2</v>
      </c>
      <c r="AA1318">
        <v>14348411</v>
      </c>
      <c r="AB1318">
        <v>17683</v>
      </c>
      <c r="AC1318">
        <v>16180399</v>
      </c>
      <c r="AD1318" t="s">
        <v>2</v>
      </c>
      <c r="AE1318">
        <v>65</v>
      </c>
      <c r="AF1318">
        <v>10</v>
      </c>
      <c r="AH1318" t="s">
        <v>15635</v>
      </c>
      <c r="AI1318" t="s">
        <v>15634</v>
      </c>
      <c r="AJ1318" t="s">
        <v>15633</v>
      </c>
      <c r="AK1318" t="s">
        <v>15632</v>
      </c>
      <c r="AL1318">
        <v>7</v>
      </c>
      <c r="AM1318" s="5">
        <f t="shared" si="163"/>
        <v>0.63636363636363635</v>
      </c>
      <c r="AN1318" s="4">
        <f t="shared" si="164"/>
        <v>9.6382224364049431E-4</v>
      </c>
      <c r="AO1318" s="3"/>
      <c r="AP1318">
        <v>0</v>
      </c>
      <c r="AQ1318" t="s">
        <v>9</v>
      </c>
      <c r="AR1318" t="s">
        <v>15631</v>
      </c>
      <c r="AS1318" t="s">
        <v>15630</v>
      </c>
      <c r="AT1318" s="2" t="s">
        <v>0</v>
      </c>
      <c r="AU1318" s="1">
        <f t="shared" si="165"/>
        <v>1.0510443488446783</v>
      </c>
      <c r="AV1318" s="1">
        <f t="shared" si="166"/>
        <v>0.7782837418502131</v>
      </c>
      <c r="AW1318" s="1">
        <f t="shared" si="167"/>
        <v>0.50552313485574762</v>
      </c>
    </row>
    <row r="1319" spans="1:49" x14ac:dyDescent="0.2">
      <c r="A1319">
        <v>1317</v>
      </c>
      <c r="B1319" t="s">
        <v>15629</v>
      </c>
      <c r="C1319" t="s">
        <v>15628</v>
      </c>
      <c r="D1319" t="s">
        <v>15627</v>
      </c>
      <c r="F1319" t="s">
        <v>15626</v>
      </c>
      <c r="G1319" t="s">
        <v>6</v>
      </c>
      <c r="H1319" t="s">
        <v>5</v>
      </c>
      <c r="I1319" t="s">
        <v>15625</v>
      </c>
      <c r="J1319">
        <v>60027666</v>
      </c>
      <c r="K1319" t="s">
        <v>1071</v>
      </c>
      <c r="L1319" t="s">
        <v>700</v>
      </c>
      <c r="M1319" t="s">
        <v>388</v>
      </c>
      <c r="N1319">
        <v>2</v>
      </c>
      <c r="O1319" t="s">
        <v>15624</v>
      </c>
      <c r="P1319" t="s">
        <v>15623</v>
      </c>
      <c r="Q1319" t="s">
        <v>1180</v>
      </c>
      <c r="R1319" s="7">
        <v>40817</v>
      </c>
      <c r="S1319" s="8">
        <f t="shared" si="160"/>
        <v>2011</v>
      </c>
      <c r="T1319" s="8">
        <v>2011</v>
      </c>
      <c r="U1319" s="8">
        <f t="shared" si="161"/>
        <v>11</v>
      </c>
      <c r="V1319" s="7">
        <v>40817</v>
      </c>
      <c r="W1319" t="s">
        <v>43</v>
      </c>
      <c r="X1319" s="2">
        <v>0.54700000000000004</v>
      </c>
      <c r="Y1319" s="6">
        <f t="shared" si="162"/>
        <v>1.4601852593363766E-2</v>
      </c>
      <c r="AA1319">
        <v>14348411</v>
      </c>
      <c r="AB1319">
        <v>17683</v>
      </c>
      <c r="AC1319">
        <v>16180399</v>
      </c>
      <c r="AD1319" t="s">
        <v>2</v>
      </c>
      <c r="AE1319">
        <v>65</v>
      </c>
      <c r="AF1319">
        <v>10</v>
      </c>
      <c r="AH1319" t="s">
        <v>15622</v>
      </c>
      <c r="AI1319" t="s">
        <v>15621</v>
      </c>
      <c r="AJ1319" t="s">
        <v>15620</v>
      </c>
      <c r="AK1319" t="s">
        <v>15619</v>
      </c>
      <c r="AL1319">
        <v>11</v>
      </c>
      <c r="AM1319" s="5">
        <f t="shared" si="163"/>
        <v>1</v>
      </c>
      <c r="AN1319" s="4">
        <f t="shared" si="164"/>
        <v>1.5145778114350624E-3</v>
      </c>
      <c r="AO1319" s="3"/>
      <c r="AP1319">
        <v>0</v>
      </c>
      <c r="AR1319" t="s">
        <v>1</v>
      </c>
      <c r="AT1319" s="2" t="s">
        <v>0</v>
      </c>
      <c r="AU1319" s="1">
        <f t="shared" si="165"/>
        <v>1.0675670158785155</v>
      </c>
      <c r="AV1319" s="1">
        <f t="shared" si="166"/>
        <v>0.80582152023994136</v>
      </c>
      <c r="AW1319" s="1">
        <f t="shared" si="167"/>
        <v>0.54407602460136728</v>
      </c>
    </row>
    <row r="1320" spans="1:49" x14ac:dyDescent="0.2">
      <c r="A1320">
        <v>1318</v>
      </c>
      <c r="B1320" t="s">
        <v>15618</v>
      </c>
      <c r="C1320" t="s">
        <v>15617</v>
      </c>
      <c r="D1320" t="s">
        <v>15616</v>
      </c>
      <c r="F1320" t="s">
        <v>15615</v>
      </c>
      <c r="G1320" t="s">
        <v>6</v>
      </c>
      <c r="H1320" t="s">
        <v>5</v>
      </c>
      <c r="I1320" t="s">
        <v>15614</v>
      </c>
      <c r="J1320">
        <v>60068806</v>
      </c>
      <c r="K1320" t="s">
        <v>1510</v>
      </c>
      <c r="L1320" t="s">
        <v>1509</v>
      </c>
      <c r="M1320" t="s">
        <v>1508</v>
      </c>
      <c r="N1320">
        <v>2</v>
      </c>
      <c r="O1320" t="s">
        <v>15613</v>
      </c>
      <c r="P1320" t="s">
        <v>15612</v>
      </c>
      <c r="Q1320" t="s">
        <v>1507</v>
      </c>
      <c r="R1320" s="7">
        <v>40817</v>
      </c>
      <c r="S1320" s="8">
        <f t="shared" si="160"/>
        <v>2011</v>
      </c>
      <c r="T1320" s="8">
        <v>2011</v>
      </c>
      <c r="U1320" s="8">
        <f t="shared" si="161"/>
        <v>11</v>
      </c>
      <c r="V1320" s="7">
        <v>40817</v>
      </c>
      <c r="W1320" t="s">
        <v>43</v>
      </c>
      <c r="X1320" s="2">
        <v>0.54700000000000004</v>
      </c>
      <c r="Y1320" s="6">
        <f t="shared" si="162"/>
        <v>1.4601852593363766E-2</v>
      </c>
      <c r="AA1320">
        <v>14348411</v>
      </c>
      <c r="AB1320">
        <v>17683</v>
      </c>
      <c r="AC1320">
        <v>16180399</v>
      </c>
      <c r="AD1320" t="s">
        <v>2</v>
      </c>
      <c r="AE1320">
        <v>65</v>
      </c>
      <c r="AF1320">
        <v>10</v>
      </c>
      <c r="AH1320" t="s">
        <v>15611</v>
      </c>
      <c r="AI1320" t="s">
        <v>15610</v>
      </c>
      <c r="AJ1320" t="s">
        <v>15609</v>
      </c>
      <c r="AK1320" t="s">
        <v>15608</v>
      </c>
      <c r="AL1320">
        <v>10</v>
      </c>
      <c r="AM1320" s="5">
        <f t="shared" si="163"/>
        <v>0.90909090909090906</v>
      </c>
      <c r="AN1320" s="4">
        <f t="shared" si="164"/>
        <v>1.3768889194864203E-3</v>
      </c>
      <c r="AO1320" s="3"/>
      <c r="AP1320">
        <v>0</v>
      </c>
      <c r="AQ1320" t="s">
        <v>979</v>
      </c>
      <c r="AR1320" t="s">
        <v>1</v>
      </c>
      <c r="AS1320" t="s">
        <v>978</v>
      </c>
      <c r="AT1320" s="2" t="s">
        <v>0</v>
      </c>
      <c r="AU1320" s="1">
        <f t="shared" si="165"/>
        <v>1.0634363491200562</v>
      </c>
      <c r="AV1320" s="1">
        <f t="shared" si="166"/>
        <v>0.79893707564250938</v>
      </c>
      <c r="AW1320" s="1">
        <f t="shared" si="167"/>
        <v>0.53443780216496239</v>
      </c>
    </row>
    <row r="1321" spans="1:49" x14ac:dyDescent="0.2">
      <c r="A1321">
        <v>1319</v>
      </c>
      <c r="B1321" t="s">
        <v>15607</v>
      </c>
      <c r="C1321" t="s">
        <v>15606</v>
      </c>
      <c r="D1321" t="s">
        <v>15605</v>
      </c>
      <c r="F1321" t="s">
        <v>15604</v>
      </c>
      <c r="G1321" t="s">
        <v>6</v>
      </c>
      <c r="H1321" t="s">
        <v>5</v>
      </c>
      <c r="I1321" t="s">
        <v>15603</v>
      </c>
      <c r="J1321">
        <v>60027282</v>
      </c>
      <c r="K1321" t="s">
        <v>15595</v>
      </c>
      <c r="L1321" t="s">
        <v>44</v>
      </c>
      <c r="M1321" t="s">
        <v>40</v>
      </c>
      <c r="N1321">
        <v>1</v>
      </c>
      <c r="O1321" t="s">
        <v>15602</v>
      </c>
      <c r="P1321">
        <v>7004934469</v>
      </c>
      <c r="Q1321">
        <v>60027282</v>
      </c>
      <c r="R1321" s="7">
        <v>40817</v>
      </c>
      <c r="S1321" s="8">
        <f t="shared" si="160"/>
        <v>2011</v>
      </c>
      <c r="T1321" s="8">
        <v>2011</v>
      </c>
      <c r="U1321" s="8">
        <f t="shared" si="161"/>
        <v>11</v>
      </c>
      <c r="V1321" s="7">
        <v>40817</v>
      </c>
      <c r="W1321" t="s">
        <v>15601</v>
      </c>
      <c r="X1321" s="2">
        <v>0.95099999999999996</v>
      </c>
      <c r="Y1321" s="6">
        <f t="shared" si="162"/>
        <v>2.5386401857932249E-2</v>
      </c>
      <c r="AA1321">
        <v>243795</v>
      </c>
      <c r="AB1321">
        <v>24475</v>
      </c>
      <c r="AD1321" t="s">
        <v>2</v>
      </c>
      <c r="AE1321">
        <v>435</v>
      </c>
      <c r="AF1321">
        <v>7</v>
      </c>
      <c r="AH1321" t="s">
        <v>15600</v>
      </c>
      <c r="AI1321" t="s">
        <v>15599</v>
      </c>
      <c r="AJ1321" t="s">
        <v>15598</v>
      </c>
      <c r="AK1321" t="s">
        <v>15597</v>
      </c>
      <c r="AL1321">
        <v>4</v>
      </c>
      <c r="AM1321" s="5">
        <f t="shared" si="163"/>
        <v>0.36363636363636365</v>
      </c>
      <c r="AN1321" s="4">
        <f t="shared" si="164"/>
        <v>5.5075556779456819E-4</v>
      </c>
      <c r="AO1321" s="3"/>
      <c r="AP1321">
        <v>1</v>
      </c>
      <c r="AQ1321" t="s">
        <v>15596</v>
      </c>
      <c r="AR1321">
        <v>910444</v>
      </c>
      <c r="AS1321" t="s">
        <v>15595</v>
      </c>
      <c r="AT1321" s="2">
        <v>1.401</v>
      </c>
      <c r="AU1321" s="1">
        <f t="shared" si="165"/>
        <v>1.7935707970890942</v>
      </c>
      <c r="AV1321" s="1">
        <f t="shared" si="166"/>
        <v>1.2968578712863408</v>
      </c>
      <c r="AW1321" s="1">
        <f t="shared" si="167"/>
        <v>0.80014494548358728</v>
      </c>
    </row>
    <row r="1322" spans="1:49" x14ac:dyDescent="0.2">
      <c r="A1322">
        <v>1320</v>
      </c>
      <c r="B1322" t="s">
        <v>15594</v>
      </c>
      <c r="C1322" t="s">
        <v>15593</v>
      </c>
      <c r="E1322">
        <v>21216701</v>
      </c>
      <c r="F1322" t="s">
        <v>15592</v>
      </c>
      <c r="G1322" t="s">
        <v>6</v>
      </c>
      <c r="H1322" t="s">
        <v>5</v>
      </c>
      <c r="I1322" t="s">
        <v>15591</v>
      </c>
      <c r="J1322" t="s">
        <v>15590</v>
      </c>
      <c r="K1322" t="s">
        <v>15589</v>
      </c>
      <c r="L1322" t="s">
        <v>15588</v>
      </c>
      <c r="M1322" t="s">
        <v>15587</v>
      </c>
      <c r="N1322">
        <v>7</v>
      </c>
      <c r="O1322" t="s">
        <v>15586</v>
      </c>
      <c r="P1322" t="s">
        <v>15585</v>
      </c>
      <c r="Q1322" t="s">
        <v>15584</v>
      </c>
      <c r="R1322" s="7">
        <v>40817</v>
      </c>
      <c r="S1322" s="8">
        <f t="shared" si="160"/>
        <v>2011</v>
      </c>
      <c r="T1322" s="8">
        <v>2011</v>
      </c>
      <c r="U1322" s="8">
        <f t="shared" si="161"/>
        <v>11</v>
      </c>
      <c r="V1322" s="7">
        <v>40817</v>
      </c>
      <c r="W1322" t="s">
        <v>1686</v>
      </c>
      <c r="X1322" s="2">
        <v>1.1479999999999999</v>
      </c>
      <c r="Y1322" s="6">
        <f t="shared" si="162"/>
        <v>3.0645204345853019E-2</v>
      </c>
      <c r="AA1322">
        <v>189294</v>
      </c>
      <c r="AB1322">
        <v>16318</v>
      </c>
      <c r="AC1322">
        <v>15582531</v>
      </c>
      <c r="AD1322" t="s">
        <v>2</v>
      </c>
      <c r="AE1322">
        <v>58</v>
      </c>
      <c r="AF1322" t="s">
        <v>9784</v>
      </c>
      <c r="AG1322">
        <v>5680596</v>
      </c>
      <c r="AH1322" t="s">
        <v>1017</v>
      </c>
      <c r="AI1322" t="s">
        <v>15583</v>
      </c>
      <c r="AJ1322" t="s">
        <v>15582</v>
      </c>
      <c r="AK1322" t="s">
        <v>15581</v>
      </c>
      <c r="AL1322">
        <v>14</v>
      </c>
      <c r="AM1322" s="5">
        <f t="shared" si="163"/>
        <v>1.2727272727272727</v>
      </c>
      <c r="AN1322" s="4">
        <f t="shared" si="164"/>
        <v>1.9276444872809886E-3</v>
      </c>
      <c r="AO1322" s="3"/>
      <c r="AP1322">
        <v>0</v>
      </c>
      <c r="AR1322" t="s">
        <v>1</v>
      </c>
      <c r="AS1322" t="s">
        <v>869</v>
      </c>
      <c r="AT1322" s="2" t="s">
        <v>0</v>
      </c>
      <c r="AU1322" s="1">
        <f t="shared" si="165"/>
        <v>2.2029936388281413</v>
      </c>
      <c r="AV1322" s="1">
        <f t="shared" si="166"/>
        <v>1.6286424416567005</v>
      </c>
      <c r="AW1322" s="1">
        <f t="shared" si="167"/>
        <v>1.0542912444852597</v>
      </c>
    </row>
    <row r="1323" spans="1:49" x14ac:dyDescent="0.2">
      <c r="A1323">
        <v>1321</v>
      </c>
      <c r="B1323" t="s">
        <v>15580</v>
      </c>
      <c r="C1323" t="s">
        <v>15579</v>
      </c>
      <c r="D1323" t="s">
        <v>15578</v>
      </c>
      <c r="F1323" t="s">
        <v>15577</v>
      </c>
      <c r="G1323" t="s">
        <v>6</v>
      </c>
      <c r="H1323" t="s">
        <v>5</v>
      </c>
      <c r="I1323" t="s">
        <v>15576</v>
      </c>
      <c r="J1323" t="s">
        <v>15575</v>
      </c>
      <c r="K1323" t="s">
        <v>15574</v>
      </c>
      <c r="L1323" t="s">
        <v>15573</v>
      </c>
      <c r="M1323" t="s">
        <v>15572</v>
      </c>
      <c r="N1323">
        <v>6</v>
      </c>
      <c r="O1323" t="s">
        <v>15571</v>
      </c>
      <c r="P1323" t="s">
        <v>15570</v>
      </c>
      <c r="Q1323" t="s">
        <v>15569</v>
      </c>
      <c r="R1323" s="7">
        <v>40817</v>
      </c>
      <c r="S1323" s="8">
        <f t="shared" si="160"/>
        <v>2011</v>
      </c>
      <c r="T1323" s="8">
        <v>2011</v>
      </c>
      <c r="U1323" s="8">
        <f t="shared" si="161"/>
        <v>11</v>
      </c>
      <c r="V1323" s="7">
        <v>40817</v>
      </c>
      <c r="W1323" t="s">
        <v>1614</v>
      </c>
      <c r="X1323" s="2">
        <v>0.92500000000000004</v>
      </c>
      <c r="Y1323" s="6">
        <f t="shared" si="162"/>
        <v>2.4692346707242199E-2</v>
      </c>
      <c r="AA1323">
        <v>9557997</v>
      </c>
      <c r="AB1323">
        <v>20307</v>
      </c>
      <c r="AD1323" t="s">
        <v>2</v>
      </c>
      <c r="AE1323">
        <v>35</v>
      </c>
      <c r="AF1323">
        <v>10</v>
      </c>
      <c r="AH1323" t="s">
        <v>15568</v>
      </c>
      <c r="AI1323" t="s">
        <v>15567</v>
      </c>
      <c r="AK1323" t="s">
        <v>15566</v>
      </c>
      <c r="AL1323">
        <v>19</v>
      </c>
      <c r="AM1323" s="5">
        <f t="shared" si="163"/>
        <v>1.7272727272727273</v>
      </c>
      <c r="AN1323" s="4">
        <f t="shared" si="164"/>
        <v>2.616088947024199E-3</v>
      </c>
      <c r="AO1323" s="3"/>
      <c r="AP1323">
        <v>0</v>
      </c>
      <c r="AR1323" t="s">
        <v>1</v>
      </c>
      <c r="AT1323" s="2" t="s">
        <v>0</v>
      </c>
      <c r="AU1323" s="1">
        <f t="shared" si="165"/>
        <v>1.8069469379176799</v>
      </c>
      <c r="AV1323" s="1">
        <f t="shared" si="166"/>
        <v>1.3654217827133199</v>
      </c>
      <c r="AW1323" s="1">
        <f t="shared" si="167"/>
        <v>0.92389662750895984</v>
      </c>
    </row>
    <row r="1324" spans="1:49" x14ac:dyDescent="0.2">
      <c r="A1324">
        <v>1322</v>
      </c>
      <c r="B1324" t="s">
        <v>15565</v>
      </c>
      <c r="C1324" t="s">
        <v>15564</v>
      </c>
      <c r="D1324" t="s">
        <v>15563</v>
      </c>
      <c r="F1324" t="s">
        <v>15562</v>
      </c>
      <c r="G1324" t="s">
        <v>6</v>
      </c>
      <c r="H1324" t="s">
        <v>5</v>
      </c>
      <c r="I1324" t="s">
        <v>15561</v>
      </c>
      <c r="J1324">
        <v>60003381</v>
      </c>
      <c r="K1324" t="s">
        <v>15560</v>
      </c>
      <c r="L1324" t="s">
        <v>649</v>
      </c>
      <c r="M1324" t="s">
        <v>31</v>
      </c>
      <c r="N1324">
        <v>2</v>
      </c>
      <c r="O1324" t="s">
        <v>15559</v>
      </c>
      <c r="P1324" t="s">
        <v>15558</v>
      </c>
      <c r="Q1324" t="s">
        <v>15557</v>
      </c>
      <c r="R1324" s="7">
        <v>40817</v>
      </c>
      <c r="S1324" s="8">
        <f t="shared" si="160"/>
        <v>2011</v>
      </c>
      <c r="T1324" s="8">
        <v>2011</v>
      </c>
      <c r="U1324" s="8">
        <f t="shared" si="161"/>
        <v>11</v>
      </c>
      <c r="V1324" s="7">
        <v>40817</v>
      </c>
      <c r="W1324" t="s">
        <v>38</v>
      </c>
      <c r="X1324" s="2">
        <v>1.23</v>
      </c>
      <c r="Y1324" s="6">
        <f t="shared" si="162"/>
        <v>3.2834147513413951E-2</v>
      </c>
      <c r="AA1324">
        <v>9638695</v>
      </c>
      <c r="AB1324">
        <v>17852</v>
      </c>
      <c r="AD1324" t="s">
        <v>2</v>
      </c>
      <c r="AE1324">
        <v>44</v>
      </c>
      <c r="AF1324">
        <v>6</v>
      </c>
      <c r="AH1324" t="s">
        <v>8841</v>
      </c>
      <c r="AI1324" t="s">
        <v>15556</v>
      </c>
      <c r="AJ1324" t="s">
        <v>15555</v>
      </c>
      <c r="AK1324" t="s">
        <v>15554</v>
      </c>
      <c r="AL1324">
        <v>5</v>
      </c>
      <c r="AM1324" s="5">
        <f t="shared" si="163"/>
        <v>0.45454545454545453</v>
      </c>
      <c r="AN1324" s="4">
        <f t="shared" si="164"/>
        <v>6.8844445974321016E-4</v>
      </c>
      <c r="AO1324" s="3"/>
      <c r="AP1324">
        <v>0</v>
      </c>
      <c r="AR1324" t="s">
        <v>1</v>
      </c>
      <c r="AT1324" s="2" t="s">
        <v>0</v>
      </c>
      <c r="AU1324" s="1">
        <f t="shared" si="165"/>
        <v>2.3190436597312725</v>
      </c>
      <c r="AV1324" s="1">
        <f t="shared" si="166"/>
        <v>1.6761295986578582</v>
      </c>
      <c r="AW1324" s="1">
        <f t="shared" si="167"/>
        <v>1.0332155375844432</v>
      </c>
    </row>
    <row r="1325" spans="1:49" x14ac:dyDescent="0.2">
      <c r="A1325">
        <v>1323</v>
      </c>
      <c r="B1325" t="s">
        <v>15553</v>
      </c>
      <c r="C1325" t="s">
        <v>15552</v>
      </c>
      <c r="F1325" t="s">
        <v>15551</v>
      </c>
      <c r="G1325" t="s">
        <v>6</v>
      </c>
      <c r="H1325" t="s">
        <v>5</v>
      </c>
      <c r="I1325" t="s">
        <v>1276</v>
      </c>
      <c r="J1325" t="s">
        <v>15550</v>
      </c>
      <c r="K1325" t="s">
        <v>15549</v>
      </c>
      <c r="L1325" t="s">
        <v>15548</v>
      </c>
      <c r="M1325" t="s">
        <v>15547</v>
      </c>
      <c r="N1325">
        <v>3</v>
      </c>
      <c r="O1325" t="s">
        <v>15546</v>
      </c>
      <c r="P1325" t="s">
        <v>15545</v>
      </c>
      <c r="Q1325" t="s">
        <v>15544</v>
      </c>
      <c r="R1325" s="7">
        <v>40816</v>
      </c>
      <c r="S1325" s="8">
        <f t="shared" si="160"/>
        <v>2011</v>
      </c>
      <c r="T1325" s="8">
        <v>2011</v>
      </c>
      <c r="U1325" s="8">
        <f t="shared" si="161"/>
        <v>11</v>
      </c>
      <c r="V1325" s="7">
        <v>40816</v>
      </c>
      <c r="W1325" t="s">
        <v>1290</v>
      </c>
      <c r="X1325" s="2">
        <v>3.6880000000000002</v>
      </c>
      <c r="Y1325" s="6">
        <f t="shared" si="162"/>
        <v>9.8449053682496471E-2</v>
      </c>
      <c r="AA1325">
        <v>319007</v>
      </c>
      <c r="AB1325">
        <v>29150</v>
      </c>
      <c r="AC1325">
        <v>10797114</v>
      </c>
      <c r="AD1325" t="s">
        <v>2</v>
      </c>
      <c r="AE1325">
        <v>107</v>
      </c>
      <c r="AF1325">
        <v>14</v>
      </c>
      <c r="AG1325">
        <v>143006</v>
      </c>
      <c r="AI1325" t="s">
        <v>15543</v>
      </c>
      <c r="AK1325" t="s">
        <v>15542</v>
      </c>
      <c r="AL1325">
        <v>85</v>
      </c>
      <c r="AM1325" s="5">
        <f t="shared" si="163"/>
        <v>7.7272727272727275</v>
      </c>
      <c r="AN1325" s="4">
        <f t="shared" si="164"/>
        <v>1.1703555815634575E-2</v>
      </c>
      <c r="AO1325" s="3"/>
      <c r="AP1325">
        <v>1</v>
      </c>
      <c r="AQ1325" t="s">
        <v>197</v>
      </c>
      <c r="AR1325">
        <v>822671</v>
      </c>
      <c r="AS1325" t="s">
        <v>196</v>
      </c>
      <c r="AT1325" s="2">
        <v>9.1609999999999996</v>
      </c>
      <c r="AU1325" s="1">
        <f t="shared" si="165"/>
        <v>7.2425404322437892</v>
      </c>
      <c r="AV1325" s="1">
        <f t="shared" si="166"/>
        <v>5.5076304749065521</v>
      </c>
      <c r="AW1325" s="1">
        <f t="shared" si="167"/>
        <v>3.7727205175693141</v>
      </c>
    </row>
    <row r="1326" spans="1:49" x14ac:dyDescent="0.2">
      <c r="A1326">
        <v>1324</v>
      </c>
      <c r="B1326" t="s">
        <v>15541</v>
      </c>
      <c r="C1326" t="s">
        <v>15540</v>
      </c>
      <c r="E1326">
        <v>21961560</v>
      </c>
      <c r="F1326" t="s">
        <v>15539</v>
      </c>
      <c r="G1326" t="s">
        <v>6</v>
      </c>
      <c r="H1326" t="s">
        <v>5</v>
      </c>
      <c r="I1326" t="s">
        <v>15538</v>
      </c>
      <c r="J1326">
        <v>60030807</v>
      </c>
      <c r="K1326" t="s">
        <v>15537</v>
      </c>
      <c r="L1326" t="s">
        <v>15536</v>
      </c>
      <c r="M1326" t="s">
        <v>127</v>
      </c>
      <c r="N1326">
        <v>4</v>
      </c>
      <c r="O1326" t="s">
        <v>15535</v>
      </c>
      <c r="P1326" t="s">
        <v>15534</v>
      </c>
      <c r="Q1326" t="s">
        <v>15533</v>
      </c>
      <c r="R1326" s="7">
        <v>40816</v>
      </c>
      <c r="S1326" s="8">
        <f t="shared" si="160"/>
        <v>2011</v>
      </c>
      <c r="T1326" s="8">
        <v>2011</v>
      </c>
      <c r="U1326" s="8">
        <f t="shared" si="161"/>
        <v>11</v>
      </c>
      <c r="V1326" s="7">
        <v>40816</v>
      </c>
      <c r="W1326" t="s">
        <v>15532</v>
      </c>
      <c r="X1326" s="2">
        <v>1.0189999999999999</v>
      </c>
      <c r="Y1326" s="6">
        <f t="shared" si="162"/>
        <v>2.7201623021275458E-2</v>
      </c>
      <c r="AB1326">
        <v>13115</v>
      </c>
      <c r="AC1326">
        <v>14726785</v>
      </c>
      <c r="AD1326" t="s">
        <v>2</v>
      </c>
      <c r="AE1326">
        <v>11</v>
      </c>
      <c r="AG1326">
        <v>21</v>
      </c>
      <c r="AI1326" t="s">
        <v>15531</v>
      </c>
      <c r="AK1326" t="s">
        <v>15530</v>
      </c>
      <c r="AL1326">
        <v>7</v>
      </c>
      <c r="AM1326" s="5">
        <f t="shared" si="163"/>
        <v>0.63636363636363635</v>
      </c>
      <c r="AN1326" s="4">
        <f t="shared" si="164"/>
        <v>9.6382224364049431E-4</v>
      </c>
      <c r="AO1326" s="3"/>
      <c r="AP1326">
        <v>1</v>
      </c>
      <c r="AR1326" t="s">
        <v>1</v>
      </c>
      <c r="AT1326" s="2">
        <v>2.964</v>
      </c>
      <c r="AU1326" s="1">
        <f t="shared" si="165"/>
        <v>1.9330282787984969</v>
      </c>
      <c r="AV1326" s="1">
        <f t="shared" si="166"/>
        <v>1.4082722632457976</v>
      </c>
      <c r="AW1326" s="1">
        <f t="shared" si="167"/>
        <v>0.88351624769309833</v>
      </c>
    </row>
    <row r="1327" spans="1:49" x14ac:dyDescent="0.2">
      <c r="A1327">
        <v>1325</v>
      </c>
      <c r="B1327" t="s">
        <v>15529</v>
      </c>
      <c r="C1327" t="s">
        <v>15528</v>
      </c>
      <c r="F1327" t="s">
        <v>15527</v>
      </c>
      <c r="G1327" t="s">
        <v>6</v>
      </c>
      <c r="H1327" t="s">
        <v>5</v>
      </c>
      <c r="I1327" t="s">
        <v>15526</v>
      </c>
      <c r="J1327">
        <v>60029306</v>
      </c>
      <c r="K1327" t="s">
        <v>514</v>
      </c>
      <c r="L1327" t="s">
        <v>513</v>
      </c>
      <c r="M1327" t="s">
        <v>60</v>
      </c>
      <c r="N1327">
        <v>3</v>
      </c>
      <c r="O1327" t="s">
        <v>15525</v>
      </c>
      <c r="P1327" t="s">
        <v>15524</v>
      </c>
      <c r="Q1327" t="s">
        <v>512</v>
      </c>
      <c r="R1327" s="7">
        <v>40816</v>
      </c>
      <c r="S1327" s="8">
        <f t="shared" si="160"/>
        <v>2011</v>
      </c>
      <c r="T1327" s="8">
        <v>2011</v>
      </c>
      <c r="U1327" s="8">
        <f t="shared" si="161"/>
        <v>11</v>
      </c>
      <c r="V1327" s="7">
        <v>2011</v>
      </c>
      <c r="W1327" t="s">
        <v>970</v>
      </c>
      <c r="X1327" s="2">
        <v>1.3280000000000001</v>
      </c>
      <c r="Y1327" s="6">
        <f t="shared" si="162"/>
        <v>3.5450201542937994E-2</v>
      </c>
      <c r="AA1327">
        <v>15361225</v>
      </c>
      <c r="AB1327">
        <v>18894</v>
      </c>
      <c r="AD1327" t="s">
        <v>2</v>
      </c>
      <c r="AE1327">
        <v>10</v>
      </c>
      <c r="AG1327">
        <v>6008623</v>
      </c>
      <c r="AH1327" t="s">
        <v>15523</v>
      </c>
      <c r="AI1327" t="s">
        <v>15522</v>
      </c>
      <c r="AJ1327" t="s">
        <v>14527</v>
      </c>
      <c r="AK1327" t="s">
        <v>15521</v>
      </c>
      <c r="AL1327">
        <v>48</v>
      </c>
      <c r="AM1327" s="5">
        <f t="shared" si="163"/>
        <v>4.3636363636363633</v>
      </c>
      <c r="AN1327" s="4">
        <f t="shared" si="164"/>
        <v>6.6090668135348179E-3</v>
      </c>
      <c r="AO1327" s="3"/>
      <c r="AP1327">
        <v>0</v>
      </c>
      <c r="AQ1327" t="s">
        <v>9</v>
      </c>
      <c r="AR1327">
        <v>60788402</v>
      </c>
      <c r="AS1327" t="s">
        <v>8</v>
      </c>
      <c r="AT1327" s="2">
        <v>3.8340000000000001</v>
      </c>
      <c r="AU1327" s="1">
        <f t="shared" si="165"/>
        <v>2.6797861124117044</v>
      </c>
      <c r="AV1327" s="1">
        <f t="shared" si="166"/>
        <v>2.1029634178236405</v>
      </c>
      <c r="AW1327" s="1">
        <f t="shared" si="167"/>
        <v>1.526140723235577</v>
      </c>
    </row>
    <row r="1328" spans="1:49" x14ac:dyDescent="0.2">
      <c r="A1328">
        <v>1326</v>
      </c>
      <c r="B1328" t="s">
        <v>15520</v>
      </c>
      <c r="C1328" t="s">
        <v>15519</v>
      </c>
      <c r="F1328" t="s">
        <v>15518</v>
      </c>
      <c r="G1328" t="s">
        <v>6</v>
      </c>
      <c r="H1328" t="s">
        <v>5</v>
      </c>
      <c r="I1328" t="s">
        <v>15517</v>
      </c>
      <c r="J1328" t="s">
        <v>15516</v>
      </c>
      <c r="K1328" t="s">
        <v>15515</v>
      </c>
      <c r="L1328" t="s">
        <v>15514</v>
      </c>
      <c r="M1328" t="s">
        <v>1768</v>
      </c>
      <c r="N1328">
        <v>4</v>
      </c>
      <c r="O1328" t="s">
        <v>15513</v>
      </c>
      <c r="P1328" t="s">
        <v>15512</v>
      </c>
      <c r="Q1328" t="s">
        <v>15511</v>
      </c>
      <c r="R1328" s="7">
        <v>40816</v>
      </c>
      <c r="S1328" s="8">
        <f t="shared" si="160"/>
        <v>2011</v>
      </c>
      <c r="T1328" s="8">
        <v>2011</v>
      </c>
      <c r="U1328" s="8">
        <f t="shared" si="161"/>
        <v>11</v>
      </c>
      <c r="V1328" s="7">
        <v>2011</v>
      </c>
      <c r="W1328" t="s">
        <v>970</v>
      </c>
      <c r="X1328" s="2">
        <v>1.3280000000000001</v>
      </c>
      <c r="Y1328" s="6">
        <f t="shared" si="162"/>
        <v>3.5450201542937994E-2</v>
      </c>
      <c r="AA1328">
        <v>15361225</v>
      </c>
      <c r="AB1328">
        <v>18894</v>
      </c>
      <c r="AD1328" t="s">
        <v>2</v>
      </c>
      <c r="AE1328">
        <v>10</v>
      </c>
      <c r="AG1328">
        <v>5999695</v>
      </c>
      <c r="AH1328" t="s">
        <v>15510</v>
      </c>
      <c r="AI1328" t="s">
        <v>15509</v>
      </c>
      <c r="AJ1328" t="s">
        <v>15508</v>
      </c>
      <c r="AK1328" t="s">
        <v>15507</v>
      </c>
      <c r="AL1328">
        <v>43</v>
      </c>
      <c r="AM1328" s="5">
        <f t="shared" si="163"/>
        <v>3.9090909090909092</v>
      </c>
      <c r="AN1328" s="4">
        <f t="shared" si="164"/>
        <v>5.9206223537916084E-3</v>
      </c>
      <c r="AO1328" s="3"/>
      <c r="AP1328">
        <v>0</v>
      </c>
      <c r="AQ1328" t="s">
        <v>9</v>
      </c>
      <c r="AR1328">
        <v>61001062</v>
      </c>
      <c r="AS1328" t="s">
        <v>8</v>
      </c>
      <c r="AT1328" s="2">
        <v>3.8340000000000001</v>
      </c>
      <c r="AU1328" s="1">
        <f t="shared" si="165"/>
        <v>2.6591327786194077</v>
      </c>
      <c r="AV1328" s="1">
        <f t="shared" si="166"/>
        <v>2.06854119483648</v>
      </c>
      <c r="AW1328" s="1">
        <f t="shared" si="167"/>
        <v>1.4779496110535524</v>
      </c>
    </row>
    <row r="1329" spans="1:49" x14ac:dyDescent="0.2">
      <c r="A1329">
        <v>1327</v>
      </c>
      <c r="B1329" t="s">
        <v>15506</v>
      </c>
      <c r="C1329" t="s">
        <v>15505</v>
      </c>
      <c r="D1329" t="s">
        <v>15504</v>
      </c>
      <c r="F1329" t="s">
        <v>15503</v>
      </c>
      <c r="G1329" t="s">
        <v>6</v>
      </c>
      <c r="H1329" t="s">
        <v>5</v>
      </c>
      <c r="I1329" t="s">
        <v>593</v>
      </c>
      <c r="J1329" t="s">
        <v>15502</v>
      </c>
      <c r="K1329" t="s">
        <v>15501</v>
      </c>
      <c r="L1329" t="s">
        <v>15500</v>
      </c>
      <c r="M1329" t="s">
        <v>89</v>
      </c>
      <c r="N1329">
        <v>5</v>
      </c>
      <c r="O1329" t="s">
        <v>15499</v>
      </c>
      <c r="P1329" t="s">
        <v>15498</v>
      </c>
      <c r="Q1329" t="s">
        <v>15497</v>
      </c>
      <c r="R1329" s="7">
        <v>40816</v>
      </c>
      <c r="S1329" s="8">
        <f t="shared" si="160"/>
        <v>2011</v>
      </c>
      <c r="T1329" s="8">
        <v>2011</v>
      </c>
      <c r="U1329" s="8">
        <f t="shared" si="161"/>
        <v>11</v>
      </c>
      <c r="V1329" s="7">
        <v>2011</v>
      </c>
      <c r="W1329" t="s">
        <v>15496</v>
      </c>
      <c r="X1329" s="2">
        <v>0.63700000000000001</v>
      </c>
      <c r="Y1329" s="6">
        <f t="shared" si="162"/>
        <v>1.7004351191906249E-2</v>
      </c>
      <c r="AA1329">
        <v>261394</v>
      </c>
      <c r="AB1329">
        <v>15443</v>
      </c>
      <c r="AC1329">
        <v>16817575</v>
      </c>
      <c r="AD1329" t="s">
        <v>2</v>
      </c>
      <c r="AE1329">
        <v>48</v>
      </c>
      <c r="AF1329">
        <v>5</v>
      </c>
      <c r="AG1329">
        <v>10</v>
      </c>
      <c r="AH1329" t="s">
        <v>1338</v>
      </c>
      <c r="AI1329" t="s">
        <v>15495</v>
      </c>
      <c r="AK1329" t="s">
        <v>15494</v>
      </c>
      <c r="AL1329">
        <v>2</v>
      </c>
      <c r="AM1329" s="5">
        <f t="shared" si="163"/>
        <v>0.18181818181818182</v>
      </c>
      <c r="AN1329" s="4">
        <f t="shared" si="164"/>
        <v>2.753777838972841E-4</v>
      </c>
      <c r="AO1329" s="3"/>
      <c r="AP1329">
        <v>0</v>
      </c>
      <c r="AR1329" t="s">
        <v>1</v>
      </c>
      <c r="AT1329" s="2">
        <v>3.157</v>
      </c>
      <c r="AU1329" s="1">
        <f t="shared" si="165"/>
        <v>1.1985659169503557</v>
      </c>
      <c r="AV1329" s="1">
        <f t="shared" si="166"/>
        <v>0.86398644879017661</v>
      </c>
      <c r="AW1329" s="1">
        <f t="shared" si="167"/>
        <v>0.52940698062999736</v>
      </c>
    </row>
    <row r="1330" spans="1:49" x14ac:dyDescent="0.2">
      <c r="A1330">
        <v>1328</v>
      </c>
      <c r="B1330" t="s">
        <v>15493</v>
      </c>
      <c r="C1330" t="s">
        <v>15492</v>
      </c>
      <c r="F1330" t="s">
        <v>15491</v>
      </c>
      <c r="G1330" t="s">
        <v>6</v>
      </c>
      <c r="H1330" t="s">
        <v>5</v>
      </c>
      <c r="I1330" t="s">
        <v>15490</v>
      </c>
      <c r="J1330">
        <v>60013791</v>
      </c>
      <c r="K1330" t="s">
        <v>2404</v>
      </c>
      <c r="L1330" t="s">
        <v>2403</v>
      </c>
      <c r="M1330" t="s">
        <v>17</v>
      </c>
      <c r="N1330">
        <v>5</v>
      </c>
      <c r="O1330" t="s">
        <v>15489</v>
      </c>
      <c r="P1330" t="s">
        <v>15488</v>
      </c>
      <c r="Q1330" t="s">
        <v>15487</v>
      </c>
      <c r="R1330" s="7">
        <v>40816</v>
      </c>
      <c r="S1330" s="8">
        <f t="shared" si="160"/>
        <v>2011</v>
      </c>
      <c r="T1330" s="8">
        <v>2011</v>
      </c>
      <c r="U1330" s="8">
        <f t="shared" si="161"/>
        <v>11</v>
      </c>
      <c r="V1330" s="7">
        <v>2011</v>
      </c>
      <c r="W1330" t="s">
        <v>970</v>
      </c>
      <c r="X1330" s="2">
        <v>1.3280000000000001</v>
      </c>
      <c r="Y1330" s="6">
        <f t="shared" si="162"/>
        <v>3.5450201542937994E-2</v>
      </c>
      <c r="AA1330">
        <v>15361225</v>
      </c>
      <c r="AB1330">
        <v>18894</v>
      </c>
      <c r="AD1330" t="s">
        <v>2</v>
      </c>
      <c r="AE1330">
        <v>10</v>
      </c>
      <c r="AG1330">
        <v>6008620</v>
      </c>
      <c r="AH1330" t="s">
        <v>15486</v>
      </c>
      <c r="AI1330" t="s">
        <v>15485</v>
      </c>
      <c r="AJ1330" t="s">
        <v>15484</v>
      </c>
      <c r="AK1330" t="s">
        <v>15483</v>
      </c>
      <c r="AL1330">
        <v>13</v>
      </c>
      <c r="AM1330" s="5">
        <f t="shared" si="163"/>
        <v>1.1818181818181819</v>
      </c>
      <c r="AN1330" s="4">
        <f t="shared" si="164"/>
        <v>1.7899555953323468E-3</v>
      </c>
      <c r="AO1330" s="3"/>
      <c r="AP1330">
        <v>0</v>
      </c>
      <c r="AQ1330" t="s">
        <v>197</v>
      </c>
      <c r="AR1330" t="s">
        <v>1</v>
      </c>
      <c r="AS1330" t="s">
        <v>196</v>
      </c>
      <c r="AT1330" s="2">
        <v>3.8340000000000001</v>
      </c>
      <c r="AU1330" s="1">
        <f t="shared" si="165"/>
        <v>2.53521277586563</v>
      </c>
      <c r="AV1330" s="1">
        <f t="shared" si="166"/>
        <v>1.8620078569135172</v>
      </c>
      <c r="AW1330" s="1">
        <f t="shared" si="167"/>
        <v>1.188802937961404</v>
      </c>
    </row>
    <row r="1331" spans="1:49" x14ac:dyDescent="0.2">
      <c r="A1331">
        <v>1329</v>
      </c>
      <c r="B1331" t="s">
        <v>15482</v>
      </c>
      <c r="C1331" t="s">
        <v>15481</v>
      </c>
      <c r="F1331" t="s">
        <v>15480</v>
      </c>
      <c r="G1331" t="s">
        <v>6</v>
      </c>
      <c r="H1331" t="s">
        <v>5</v>
      </c>
      <c r="I1331" t="s">
        <v>15479</v>
      </c>
      <c r="J1331" t="s">
        <v>15478</v>
      </c>
      <c r="K1331" t="s">
        <v>15477</v>
      </c>
      <c r="L1331" t="s">
        <v>15476</v>
      </c>
      <c r="M1331" t="s">
        <v>1851</v>
      </c>
      <c r="N1331">
        <v>3</v>
      </c>
      <c r="O1331" t="s">
        <v>15475</v>
      </c>
      <c r="P1331" t="s">
        <v>15474</v>
      </c>
      <c r="Q1331" t="s">
        <v>15473</v>
      </c>
      <c r="R1331" s="7">
        <v>40816</v>
      </c>
      <c r="S1331" s="8">
        <f t="shared" si="160"/>
        <v>2011</v>
      </c>
      <c r="T1331" s="8">
        <v>2011</v>
      </c>
      <c r="U1331" s="8">
        <f t="shared" si="161"/>
        <v>11</v>
      </c>
      <c r="V1331" s="7">
        <v>2011</v>
      </c>
      <c r="W1331" t="s">
        <v>970</v>
      </c>
      <c r="X1331" s="2">
        <v>1.3280000000000001</v>
      </c>
      <c r="Y1331" s="6">
        <f t="shared" si="162"/>
        <v>3.5450201542937994E-2</v>
      </c>
      <c r="AA1331">
        <v>15361225</v>
      </c>
      <c r="AB1331">
        <v>18894</v>
      </c>
      <c r="AD1331" t="s">
        <v>2</v>
      </c>
      <c r="AE1331">
        <v>10</v>
      </c>
      <c r="AG1331">
        <v>5999696</v>
      </c>
      <c r="AH1331" t="s">
        <v>15472</v>
      </c>
      <c r="AI1331" t="s">
        <v>15471</v>
      </c>
      <c r="AJ1331" t="s">
        <v>15470</v>
      </c>
      <c r="AK1331" t="s">
        <v>15469</v>
      </c>
      <c r="AL1331">
        <v>20</v>
      </c>
      <c r="AM1331" s="5">
        <f t="shared" si="163"/>
        <v>1.8181818181818181</v>
      </c>
      <c r="AN1331" s="4">
        <f t="shared" si="164"/>
        <v>2.7537778389728406E-3</v>
      </c>
      <c r="AO1331" s="3"/>
      <c r="AP1331">
        <v>0</v>
      </c>
      <c r="AQ1331" t="s">
        <v>957</v>
      </c>
      <c r="AR1331" t="s">
        <v>1</v>
      </c>
      <c r="AS1331" t="s">
        <v>956</v>
      </c>
      <c r="AT1331" s="2">
        <v>3.8340000000000001</v>
      </c>
      <c r="AU1331" s="1">
        <f t="shared" si="165"/>
        <v>2.5641274431748449</v>
      </c>
      <c r="AV1331" s="1">
        <f t="shared" si="166"/>
        <v>1.9101989690955419</v>
      </c>
      <c r="AW1331" s="1">
        <f t="shared" si="167"/>
        <v>1.2562704950162387</v>
      </c>
    </row>
    <row r="1332" spans="1:49" x14ac:dyDescent="0.2">
      <c r="A1332">
        <v>1330</v>
      </c>
      <c r="B1332" t="s">
        <v>15468</v>
      </c>
      <c r="C1332" t="s">
        <v>15467</v>
      </c>
      <c r="F1332" t="s">
        <v>15466</v>
      </c>
      <c r="G1332" t="s">
        <v>6</v>
      </c>
      <c r="H1332" t="s">
        <v>5</v>
      </c>
      <c r="I1332" t="s">
        <v>418</v>
      </c>
      <c r="J1332">
        <v>60025578</v>
      </c>
      <c r="K1332" t="s">
        <v>62</v>
      </c>
      <c r="L1332" t="s">
        <v>61</v>
      </c>
      <c r="M1332" t="s">
        <v>60</v>
      </c>
      <c r="N1332">
        <v>6</v>
      </c>
      <c r="O1332" t="s">
        <v>15465</v>
      </c>
      <c r="P1332" t="s">
        <v>15464</v>
      </c>
      <c r="Q1332" t="s">
        <v>59</v>
      </c>
      <c r="R1332" s="7">
        <v>40816</v>
      </c>
      <c r="S1332" s="8">
        <f t="shared" si="160"/>
        <v>2011</v>
      </c>
      <c r="T1332" s="8">
        <v>2011</v>
      </c>
      <c r="U1332" s="8">
        <f t="shared" si="161"/>
        <v>11</v>
      </c>
      <c r="V1332" s="7">
        <v>2011</v>
      </c>
      <c r="W1332" t="s">
        <v>970</v>
      </c>
      <c r="X1332" s="2">
        <v>1.3280000000000001</v>
      </c>
      <c r="Y1332" s="6">
        <f t="shared" si="162"/>
        <v>3.5450201542937994E-2</v>
      </c>
      <c r="AA1332">
        <v>15361225</v>
      </c>
      <c r="AB1332">
        <v>18894</v>
      </c>
      <c r="AD1332" t="s">
        <v>2</v>
      </c>
      <c r="AE1332">
        <v>10</v>
      </c>
      <c r="AG1332">
        <v>6007046</v>
      </c>
      <c r="AH1332" t="s">
        <v>15463</v>
      </c>
      <c r="AI1332" t="s">
        <v>15462</v>
      </c>
      <c r="AJ1332" t="s">
        <v>15461</v>
      </c>
      <c r="AK1332" t="s">
        <v>15460</v>
      </c>
      <c r="AL1332">
        <v>82</v>
      </c>
      <c r="AM1332" s="5">
        <f t="shared" si="163"/>
        <v>7.4545454545454541</v>
      </c>
      <c r="AN1332" s="4">
        <f t="shared" si="164"/>
        <v>1.1290489139788647E-2</v>
      </c>
      <c r="AO1332" s="3"/>
      <c r="AP1332">
        <v>0</v>
      </c>
      <c r="AR1332" t="s">
        <v>1</v>
      </c>
      <c r="AT1332" s="2">
        <v>3.8340000000000001</v>
      </c>
      <c r="AU1332" s="1">
        <f t="shared" si="165"/>
        <v>2.8202287821993188</v>
      </c>
      <c r="AV1332" s="1">
        <f t="shared" si="166"/>
        <v>2.3370345341363321</v>
      </c>
      <c r="AW1332" s="1">
        <f t="shared" si="167"/>
        <v>1.8538402860733452</v>
      </c>
    </row>
    <row r="1333" spans="1:49" x14ac:dyDescent="0.2">
      <c r="A1333">
        <v>1331</v>
      </c>
      <c r="B1333" t="s">
        <v>15459</v>
      </c>
      <c r="C1333" t="s">
        <v>15458</v>
      </c>
      <c r="F1333" t="s">
        <v>15457</v>
      </c>
      <c r="G1333" t="s">
        <v>6</v>
      </c>
      <c r="H1333" t="s">
        <v>5</v>
      </c>
      <c r="I1333" t="s">
        <v>15456</v>
      </c>
      <c r="J1333">
        <v>60032350</v>
      </c>
      <c r="K1333" t="s">
        <v>2106</v>
      </c>
      <c r="L1333" t="s">
        <v>895</v>
      </c>
      <c r="M1333" t="s">
        <v>148</v>
      </c>
      <c r="N1333">
        <v>7</v>
      </c>
      <c r="O1333" t="s">
        <v>15455</v>
      </c>
      <c r="P1333" t="s">
        <v>15454</v>
      </c>
      <c r="Q1333" t="s">
        <v>10217</v>
      </c>
      <c r="R1333" s="7">
        <v>40816</v>
      </c>
      <c r="S1333" s="8">
        <f t="shared" si="160"/>
        <v>2011</v>
      </c>
      <c r="T1333" s="8">
        <v>2011</v>
      </c>
      <c r="U1333" s="8">
        <f t="shared" si="161"/>
        <v>11</v>
      </c>
      <c r="V1333" s="7">
        <v>2011</v>
      </c>
      <c r="W1333" t="s">
        <v>970</v>
      </c>
      <c r="X1333" s="2">
        <v>1.3280000000000001</v>
      </c>
      <c r="Y1333" s="6">
        <f t="shared" si="162"/>
        <v>3.5450201542937994E-2</v>
      </c>
      <c r="AA1333">
        <v>15361225</v>
      </c>
      <c r="AB1333">
        <v>18894</v>
      </c>
      <c r="AD1333" t="s">
        <v>2</v>
      </c>
      <c r="AE1333">
        <v>10</v>
      </c>
      <c r="AG1333">
        <v>5999694</v>
      </c>
      <c r="AH1333" t="s">
        <v>15453</v>
      </c>
      <c r="AI1333" t="s">
        <v>15452</v>
      </c>
      <c r="AJ1333" t="s">
        <v>15451</v>
      </c>
      <c r="AK1333" t="s">
        <v>15450</v>
      </c>
      <c r="AL1333">
        <v>4</v>
      </c>
      <c r="AM1333" s="5">
        <f t="shared" si="163"/>
        <v>0.36363636363636365</v>
      </c>
      <c r="AN1333" s="4">
        <f t="shared" si="164"/>
        <v>5.5075556779456819E-4</v>
      </c>
      <c r="AO1333" s="3"/>
      <c r="AP1333">
        <v>0</v>
      </c>
      <c r="AR1333" t="s">
        <v>1</v>
      </c>
      <c r="AT1333" s="2">
        <v>3.8340000000000001</v>
      </c>
      <c r="AU1333" s="1">
        <f t="shared" si="165"/>
        <v>2.4980367750394965</v>
      </c>
      <c r="AV1333" s="1">
        <f t="shared" si="166"/>
        <v>1.8000478555366282</v>
      </c>
      <c r="AW1333" s="1">
        <f t="shared" si="167"/>
        <v>1.1020589360337596</v>
      </c>
    </row>
    <row r="1334" spans="1:49" x14ac:dyDescent="0.2">
      <c r="A1334">
        <v>1332</v>
      </c>
      <c r="B1334" t="s">
        <v>15449</v>
      </c>
      <c r="C1334" t="s">
        <v>15448</v>
      </c>
      <c r="F1334" t="s">
        <v>15447</v>
      </c>
      <c r="G1334" t="s">
        <v>6</v>
      </c>
      <c r="H1334" t="s">
        <v>5</v>
      </c>
      <c r="I1334" t="s">
        <v>15446</v>
      </c>
      <c r="J1334" t="s">
        <v>15445</v>
      </c>
      <c r="K1334" t="s">
        <v>15444</v>
      </c>
      <c r="L1334" t="s">
        <v>15443</v>
      </c>
      <c r="M1334" t="s">
        <v>187</v>
      </c>
      <c r="N1334">
        <v>2</v>
      </c>
      <c r="O1334" t="s">
        <v>15442</v>
      </c>
      <c r="P1334" t="s">
        <v>15441</v>
      </c>
      <c r="Q1334" t="s">
        <v>15440</v>
      </c>
      <c r="R1334" s="7">
        <v>40816</v>
      </c>
      <c r="S1334" s="8">
        <f t="shared" si="160"/>
        <v>2011</v>
      </c>
      <c r="T1334" s="8">
        <v>2011</v>
      </c>
      <c r="U1334" s="8">
        <f t="shared" si="161"/>
        <v>11</v>
      </c>
      <c r="V1334" s="7">
        <v>2011</v>
      </c>
      <c r="W1334" t="s">
        <v>14972</v>
      </c>
      <c r="X1334" s="2">
        <v>0.161</v>
      </c>
      <c r="Y1334" s="6">
        <f t="shared" si="162"/>
        <v>4.2978030485037776E-3</v>
      </c>
      <c r="AA1334">
        <v>15493636</v>
      </c>
      <c r="AB1334">
        <v>11700154336</v>
      </c>
      <c r="AD1334" t="s">
        <v>2</v>
      </c>
      <c r="AE1334">
        <v>7</v>
      </c>
      <c r="AF1334">
        <v>10</v>
      </c>
      <c r="AH1334" t="s">
        <v>15439</v>
      </c>
      <c r="AI1334" t="s">
        <v>15438</v>
      </c>
      <c r="AJ1334" t="s">
        <v>15437</v>
      </c>
      <c r="AK1334" t="s">
        <v>15436</v>
      </c>
      <c r="AL1334">
        <v>1</v>
      </c>
      <c r="AM1334" s="5">
        <f t="shared" si="163"/>
        <v>9.0909090909090912E-2</v>
      </c>
      <c r="AN1334" s="4">
        <f t="shared" si="164"/>
        <v>1.3768889194864205E-4</v>
      </c>
      <c r="AO1334" s="3"/>
      <c r="AP1334">
        <v>1</v>
      </c>
      <c r="AR1334" t="s">
        <v>1</v>
      </c>
      <c r="AT1334" s="2" t="s">
        <v>0</v>
      </c>
      <c r="AU1334" s="1">
        <f t="shared" si="165"/>
        <v>0.30497688015372365</v>
      </c>
      <c r="AV1334" s="1">
        <f t="shared" si="166"/>
        <v>0.22177459702262098</v>
      </c>
      <c r="AW1334" s="1">
        <f t="shared" si="167"/>
        <v>0.13857231389151828</v>
      </c>
    </row>
    <row r="1335" spans="1:49" x14ac:dyDescent="0.2">
      <c r="A1335">
        <v>1333</v>
      </c>
      <c r="B1335" t="s">
        <v>15435</v>
      </c>
      <c r="C1335" t="s">
        <v>15434</v>
      </c>
      <c r="F1335" t="s">
        <v>15433</v>
      </c>
      <c r="G1335" t="s">
        <v>6</v>
      </c>
      <c r="H1335" t="s">
        <v>5</v>
      </c>
      <c r="I1335" t="s">
        <v>15432</v>
      </c>
      <c r="J1335">
        <v>60024751</v>
      </c>
      <c r="K1335" t="s">
        <v>1130</v>
      </c>
      <c r="L1335" t="s">
        <v>428</v>
      </c>
      <c r="M1335" t="s">
        <v>31</v>
      </c>
      <c r="N1335">
        <v>2</v>
      </c>
      <c r="O1335" t="s">
        <v>15431</v>
      </c>
      <c r="P1335" t="s">
        <v>15430</v>
      </c>
      <c r="Q1335" t="s">
        <v>1129</v>
      </c>
      <c r="R1335" s="7">
        <v>40816</v>
      </c>
      <c r="S1335" s="8">
        <f t="shared" si="160"/>
        <v>2011</v>
      </c>
      <c r="T1335" s="8">
        <v>2011</v>
      </c>
      <c r="U1335" s="8">
        <f t="shared" si="161"/>
        <v>11</v>
      </c>
      <c r="V1335" s="7">
        <v>2011</v>
      </c>
      <c r="W1335" t="s">
        <v>970</v>
      </c>
      <c r="X1335" s="2">
        <v>1.3280000000000001</v>
      </c>
      <c r="Y1335" s="6">
        <f t="shared" si="162"/>
        <v>3.5450201542937994E-2</v>
      </c>
      <c r="AA1335">
        <v>15361225</v>
      </c>
      <c r="AB1335">
        <v>18894</v>
      </c>
      <c r="AD1335" t="s">
        <v>2</v>
      </c>
      <c r="AE1335">
        <v>10</v>
      </c>
      <c r="AG1335">
        <v>6009167</v>
      </c>
      <c r="AH1335" t="s">
        <v>15429</v>
      </c>
      <c r="AI1335" t="s">
        <v>15428</v>
      </c>
      <c r="AJ1335" t="s">
        <v>15427</v>
      </c>
      <c r="AK1335" t="s">
        <v>15426</v>
      </c>
      <c r="AL1335">
        <v>44</v>
      </c>
      <c r="AM1335" s="5">
        <f t="shared" si="163"/>
        <v>4</v>
      </c>
      <c r="AN1335" s="4">
        <f t="shared" si="164"/>
        <v>6.0583112457402496E-3</v>
      </c>
      <c r="AO1335" s="3"/>
      <c r="AP1335">
        <v>0</v>
      </c>
      <c r="AR1335" t="s">
        <v>1</v>
      </c>
      <c r="AT1335" s="2">
        <v>3.8340000000000001</v>
      </c>
      <c r="AU1335" s="1">
        <f t="shared" si="165"/>
        <v>2.6632634453778667</v>
      </c>
      <c r="AV1335" s="1">
        <f t="shared" si="166"/>
        <v>2.0754256394339121</v>
      </c>
      <c r="AW1335" s="1">
        <f t="shared" si="167"/>
        <v>1.4875878334899573</v>
      </c>
    </row>
    <row r="1336" spans="1:49" x14ac:dyDescent="0.2">
      <c r="A1336">
        <v>1334</v>
      </c>
      <c r="B1336" t="s">
        <v>15425</v>
      </c>
      <c r="C1336" t="s">
        <v>15424</v>
      </c>
      <c r="F1336" t="s">
        <v>15423</v>
      </c>
      <c r="G1336" t="s">
        <v>6</v>
      </c>
      <c r="H1336" t="s">
        <v>5</v>
      </c>
      <c r="I1336" t="s">
        <v>15422</v>
      </c>
      <c r="J1336" t="s">
        <v>15421</v>
      </c>
      <c r="K1336" t="s">
        <v>15420</v>
      </c>
      <c r="L1336" t="s">
        <v>15419</v>
      </c>
      <c r="M1336" t="s">
        <v>277</v>
      </c>
      <c r="N1336">
        <v>4</v>
      </c>
      <c r="O1336" t="s">
        <v>15418</v>
      </c>
      <c r="P1336" t="s">
        <v>15417</v>
      </c>
      <c r="Q1336" t="s">
        <v>15416</v>
      </c>
      <c r="R1336" s="7">
        <v>40816</v>
      </c>
      <c r="S1336" s="8">
        <f t="shared" si="160"/>
        <v>2011</v>
      </c>
      <c r="T1336" s="8">
        <v>2011</v>
      </c>
      <c r="U1336" s="8">
        <f t="shared" si="161"/>
        <v>11</v>
      </c>
      <c r="V1336" s="7">
        <v>2011</v>
      </c>
      <c r="W1336" t="s">
        <v>970</v>
      </c>
      <c r="X1336" s="2">
        <v>1.3280000000000001</v>
      </c>
      <c r="Y1336" s="6">
        <f t="shared" si="162"/>
        <v>3.5450201542937994E-2</v>
      </c>
      <c r="AA1336">
        <v>15361225</v>
      </c>
      <c r="AB1336">
        <v>18894</v>
      </c>
      <c r="AD1336" t="s">
        <v>2</v>
      </c>
      <c r="AE1336">
        <v>10</v>
      </c>
      <c r="AG1336">
        <v>6008621</v>
      </c>
      <c r="AH1336" t="s">
        <v>15415</v>
      </c>
      <c r="AI1336" t="s">
        <v>15414</v>
      </c>
      <c r="AJ1336" t="s">
        <v>15413</v>
      </c>
      <c r="AK1336" t="s">
        <v>15412</v>
      </c>
      <c r="AL1336">
        <v>46</v>
      </c>
      <c r="AM1336" s="5">
        <f t="shared" si="163"/>
        <v>4.1818181818181817</v>
      </c>
      <c r="AN1336" s="4">
        <f t="shared" si="164"/>
        <v>6.3336890296375337E-3</v>
      </c>
      <c r="AO1336" s="3"/>
      <c r="AP1336">
        <v>0</v>
      </c>
      <c r="AQ1336" t="s">
        <v>385</v>
      </c>
      <c r="AR1336" t="s">
        <v>15411</v>
      </c>
      <c r="AS1336" t="s">
        <v>384</v>
      </c>
      <c r="AT1336" s="2">
        <v>3.8340000000000001</v>
      </c>
      <c r="AU1336" s="1">
        <f t="shared" si="165"/>
        <v>2.6715247788947858</v>
      </c>
      <c r="AV1336" s="1">
        <f t="shared" si="166"/>
        <v>2.0891945286287763</v>
      </c>
      <c r="AW1336" s="1">
        <f t="shared" si="167"/>
        <v>1.5068642783627673</v>
      </c>
    </row>
    <row r="1337" spans="1:49" x14ac:dyDescent="0.2">
      <c r="A1337">
        <v>1335</v>
      </c>
      <c r="B1337" t="s">
        <v>15410</v>
      </c>
      <c r="C1337" t="s">
        <v>15409</v>
      </c>
      <c r="D1337" t="s">
        <v>15408</v>
      </c>
      <c r="F1337" t="s">
        <v>15407</v>
      </c>
      <c r="G1337" t="s">
        <v>6</v>
      </c>
      <c r="H1337" t="s">
        <v>5</v>
      </c>
      <c r="I1337" t="s">
        <v>15406</v>
      </c>
      <c r="J1337" t="s">
        <v>15405</v>
      </c>
      <c r="K1337" t="s">
        <v>15404</v>
      </c>
      <c r="L1337" t="s">
        <v>15403</v>
      </c>
      <c r="M1337" t="s">
        <v>277</v>
      </c>
      <c r="N1337">
        <v>4</v>
      </c>
      <c r="O1337" t="s">
        <v>15402</v>
      </c>
      <c r="P1337" t="s">
        <v>15401</v>
      </c>
      <c r="Q1337" t="s">
        <v>15400</v>
      </c>
      <c r="R1337" s="7">
        <v>40816</v>
      </c>
      <c r="S1337" s="8">
        <f t="shared" si="160"/>
        <v>2011</v>
      </c>
      <c r="T1337" s="8">
        <v>2011</v>
      </c>
      <c r="U1337" s="8">
        <f t="shared" si="161"/>
        <v>11</v>
      </c>
      <c r="V1337" s="7">
        <v>40816</v>
      </c>
      <c r="W1337" t="s">
        <v>2651</v>
      </c>
      <c r="X1337" s="2">
        <v>0.96499999999999997</v>
      </c>
      <c r="Y1337" s="6">
        <f t="shared" si="162"/>
        <v>2.5760123862149969E-2</v>
      </c>
      <c r="AA1337">
        <v>220981</v>
      </c>
      <c r="AB1337">
        <v>29606</v>
      </c>
      <c r="AD1337" t="s">
        <v>2</v>
      </c>
      <c r="AE1337">
        <v>406</v>
      </c>
      <c r="AF1337" s="9">
        <v>44228</v>
      </c>
      <c r="AH1337" t="s">
        <v>15399</v>
      </c>
      <c r="AI1337" t="s">
        <v>15398</v>
      </c>
      <c r="AJ1337" t="s">
        <v>15397</v>
      </c>
      <c r="AK1337" t="s">
        <v>15396</v>
      </c>
      <c r="AL1337">
        <v>12</v>
      </c>
      <c r="AM1337" s="5">
        <f t="shared" si="163"/>
        <v>1.0909090909090908</v>
      </c>
      <c r="AN1337" s="4">
        <f t="shared" si="164"/>
        <v>1.6522667033837045E-3</v>
      </c>
      <c r="AO1337" s="3"/>
      <c r="AP1337">
        <v>0</v>
      </c>
      <c r="AR1337" t="s">
        <v>1</v>
      </c>
      <c r="AT1337" s="2" t="s">
        <v>0</v>
      </c>
      <c r="AU1337" s="1">
        <f t="shared" si="165"/>
        <v>1.8527766714520086</v>
      </c>
      <c r="AV1337" s="1">
        <f t="shared" si="166"/>
        <v>1.3706195282766838</v>
      </c>
      <c r="AW1337" s="1">
        <f t="shared" si="167"/>
        <v>0.88846238510135833</v>
      </c>
    </row>
    <row r="1338" spans="1:49" x14ac:dyDescent="0.2">
      <c r="A1338">
        <v>1336</v>
      </c>
      <c r="B1338" t="s">
        <v>15395</v>
      </c>
      <c r="C1338" t="s">
        <v>15394</v>
      </c>
      <c r="F1338" t="s">
        <v>15393</v>
      </c>
      <c r="G1338" t="s">
        <v>6</v>
      </c>
      <c r="H1338" t="s">
        <v>5</v>
      </c>
      <c r="I1338" t="s">
        <v>15392</v>
      </c>
      <c r="J1338">
        <v>60005465</v>
      </c>
      <c r="K1338" t="s">
        <v>409</v>
      </c>
      <c r="L1338" t="s">
        <v>172</v>
      </c>
      <c r="M1338" t="s">
        <v>60</v>
      </c>
      <c r="N1338">
        <v>3</v>
      </c>
      <c r="O1338" t="s">
        <v>15391</v>
      </c>
      <c r="P1338" t="s">
        <v>15390</v>
      </c>
      <c r="Q1338" t="s">
        <v>578</v>
      </c>
      <c r="R1338" s="7">
        <v>40815</v>
      </c>
      <c r="S1338" s="8">
        <f t="shared" si="160"/>
        <v>2011</v>
      </c>
      <c r="T1338" s="8">
        <v>2011</v>
      </c>
      <c r="U1338" s="8">
        <f t="shared" si="161"/>
        <v>11</v>
      </c>
      <c r="V1338" s="7">
        <v>40815</v>
      </c>
      <c r="W1338" t="s">
        <v>1253</v>
      </c>
      <c r="X1338" s="2">
        <v>0.375</v>
      </c>
      <c r="Y1338" s="6">
        <f t="shared" si="162"/>
        <v>1.0010410827260351E-2</v>
      </c>
      <c r="AA1338">
        <v>135194</v>
      </c>
      <c r="AB1338">
        <v>24918</v>
      </c>
      <c r="AD1338" t="s">
        <v>2</v>
      </c>
      <c r="AE1338">
        <v>47</v>
      </c>
      <c r="AF1338">
        <v>20</v>
      </c>
      <c r="AH1338" t="s">
        <v>15389</v>
      </c>
      <c r="AI1338" t="s">
        <v>15388</v>
      </c>
      <c r="AK1338" t="s">
        <v>15387</v>
      </c>
      <c r="AL1338">
        <v>25</v>
      </c>
      <c r="AM1338" s="5">
        <f t="shared" si="163"/>
        <v>2.2727272727272729</v>
      </c>
      <c r="AN1338" s="4">
        <f t="shared" si="164"/>
        <v>3.4422222987160515E-3</v>
      </c>
      <c r="AO1338" s="3"/>
      <c r="AP1338">
        <v>0</v>
      </c>
      <c r="AR1338" t="s">
        <v>1</v>
      </c>
      <c r="AT1338" s="2">
        <v>1.3140000000000001</v>
      </c>
      <c r="AU1338" s="1">
        <f t="shared" si="165"/>
        <v>0.80399542686970615</v>
      </c>
      <c r="AV1338" s="1">
        <f t="shared" si="166"/>
        <v>0.67263165629882016</v>
      </c>
      <c r="AW1338" s="1">
        <f t="shared" si="167"/>
        <v>0.54126788572793405</v>
      </c>
    </row>
    <row r="1339" spans="1:49" x14ac:dyDescent="0.2">
      <c r="A1339">
        <v>1337</v>
      </c>
      <c r="B1339" t="s">
        <v>15386</v>
      </c>
      <c r="C1339" t="s">
        <v>15385</v>
      </c>
      <c r="F1339" t="s">
        <v>15384</v>
      </c>
      <c r="G1339" t="s">
        <v>6</v>
      </c>
      <c r="H1339" t="s">
        <v>5</v>
      </c>
      <c r="I1339" t="s">
        <v>15383</v>
      </c>
      <c r="J1339">
        <v>60031544</v>
      </c>
      <c r="K1339" t="s">
        <v>295</v>
      </c>
      <c r="L1339" t="s">
        <v>294</v>
      </c>
      <c r="M1339" t="s">
        <v>113</v>
      </c>
      <c r="N1339">
        <v>5</v>
      </c>
      <c r="O1339" t="s">
        <v>15382</v>
      </c>
      <c r="P1339" t="s">
        <v>15381</v>
      </c>
      <c r="Q1339" t="s">
        <v>15380</v>
      </c>
      <c r="R1339" s="7">
        <v>40815</v>
      </c>
      <c r="S1339" s="8">
        <f t="shared" si="160"/>
        <v>2011</v>
      </c>
      <c r="T1339" s="8">
        <v>2011</v>
      </c>
      <c r="U1339" s="8">
        <f t="shared" si="161"/>
        <v>11</v>
      </c>
      <c r="V1339" s="7">
        <v>40815</v>
      </c>
      <c r="W1339" t="s">
        <v>1253</v>
      </c>
      <c r="X1339" s="2">
        <v>0.375</v>
      </c>
      <c r="Y1339" s="6">
        <f t="shared" si="162"/>
        <v>1.0010410827260351E-2</v>
      </c>
      <c r="AA1339">
        <v>135194</v>
      </c>
      <c r="AB1339">
        <v>24918</v>
      </c>
      <c r="AD1339" t="s">
        <v>2</v>
      </c>
      <c r="AE1339">
        <v>47</v>
      </c>
      <c r="AF1339">
        <v>20</v>
      </c>
      <c r="AH1339" t="s">
        <v>15379</v>
      </c>
      <c r="AI1339" t="s">
        <v>15378</v>
      </c>
      <c r="AK1339" t="s">
        <v>15377</v>
      </c>
      <c r="AL1339">
        <v>16</v>
      </c>
      <c r="AM1339" s="5">
        <f t="shared" si="163"/>
        <v>1.4545454545454546</v>
      </c>
      <c r="AN1339" s="4">
        <f t="shared" si="164"/>
        <v>2.2030222711782728E-3</v>
      </c>
      <c r="AO1339" s="3"/>
      <c r="AP1339">
        <v>0</v>
      </c>
      <c r="AR1339" t="s">
        <v>1</v>
      </c>
      <c r="AT1339" s="2">
        <v>1.3140000000000001</v>
      </c>
      <c r="AU1339" s="1">
        <f t="shared" si="165"/>
        <v>0.76681942604357278</v>
      </c>
      <c r="AV1339" s="1">
        <f t="shared" si="166"/>
        <v>0.61067165492193121</v>
      </c>
      <c r="AW1339" s="1">
        <f t="shared" si="167"/>
        <v>0.45452388380028963</v>
      </c>
    </row>
    <row r="1340" spans="1:49" x14ac:dyDescent="0.2">
      <c r="A1340">
        <v>1338</v>
      </c>
      <c r="B1340" t="s">
        <v>15376</v>
      </c>
      <c r="C1340" t="s">
        <v>15375</v>
      </c>
      <c r="F1340" t="s">
        <v>15374</v>
      </c>
      <c r="G1340" t="s">
        <v>6</v>
      </c>
      <c r="H1340" t="s">
        <v>5</v>
      </c>
      <c r="I1340" t="s">
        <v>1714</v>
      </c>
      <c r="J1340">
        <v>60105585</v>
      </c>
      <c r="K1340" t="s">
        <v>1849</v>
      </c>
      <c r="L1340" t="s">
        <v>87</v>
      </c>
      <c r="M1340" t="s">
        <v>86</v>
      </c>
      <c r="N1340">
        <v>3</v>
      </c>
      <c r="O1340" t="s">
        <v>15373</v>
      </c>
      <c r="P1340" t="s">
        <v>1713</v>
      </c>
      <c r="Q1340" t="s">
        <v>5213</v>
      </c>
      <c r="R1340" s="7">
        <v>40815</v>
      </c>
      <c r="S1340" s="8">
        <f t="shared" si="160"/>
        <v>2011</v>
      </c>
      <c r="T1340" s="8">
        <v>2011</v>
      </c>
      <c r="U1340" s="8">
        <f t="shared" si="161"/>
        <v>11</v>
      </c>
      <c r="V1340" s="7">
        <v>40815</v>
      </c>
      <c r="W1340" t="s">
        <v>1253</v>
      </c>
      <c r="X1340" s="2">
        <v>0.375</v>
      </c>
      <c r="Y1340" s="6">
        <f t="shared" si="162"/>
        <v>1.0010410827260351E-2</v>
      </c>
      <c r="AA1340">
        <v>135194</v>
      </c>
      <c r="AB1340">
        <v>24918</v>
      </c>
      <c r="AD1340" t="s">
        <v>2</v>
      </c>
      <c r="AE1340">
        <v>47</v>
      </c>
      <c r="AF1340">
        <v>20</v>
      </c>
      <c r="AH1340" t="s">
        <v>15372</v>
      </c>
      <c r="AI1340" t="s">
        <v>15371</v>
      </c>
      <c r="AK1340" t="s">
        <v>15370</v>
      </c>
      <c r="AL1340">
        <v>12</v>
      </c>
      <c r="AM1340" s="5">
        <f t="shared" si="163"/>
        <v>1.0909090909090908</v>
      </c>
      <c r="AN1340" s="4">
        <f t="shared" si="164"/>
        <v>1.6522667033837045E-3</v>
      </c>
      <c r="AO1340" s="3"/>
      <c r="AP1340">
        <v>0</v>
      </c>
      <c r="AR1340" t="s">
        <v>1</v>
      </c>
      <c r="AT1340" s="2">
        <v>1.3140000000000001</v>
      </c>
      <c r="AU1340" s="1">
        <f t="shared" si="165"/>
        <v>0.75029675900973569</v>
      </c>
      <c r="AV1340" s="1">
        <f t="shared" si="166"/>
        <v>0.58313387653220283</v>
      </c>
      <c r="AW1340" s="1">
        <f t="shared" si="167"/>
        <v>0.41597099405466981</v>
      </c>
    </row>
    <row r="1341" spans="1:49" x14ac:dyDescent="0.2">
      <c r="A1341">
        <v>1339</v>
      </c>
      <c r="B1341" t="s">
        <v>15369</v>
      </c>
      <c r="C1341" t="s">
        <v>15368</v>
      </c>
      <c r="F1341" t="s">
        <v>15367</v>
      </c>
      <c r="G1341" t="s">
        <v>6</v>
      </c>
      <c r="H1341" t="s">
        <v>5</v>
      </c>
      <c r="I1341" t="s">
        <v>15366</v>
      </c>
      <c r="J1341">
        <v>60005244</v>
      </c>
      <c r="K1341" t="s">
        <v>714</v>
      </c>
      <c r="L1341" t="s">
        <v>94</v>
      </c>
      <c r="M1341" t="s">
        <v>60</v>
      </c>
      <c r="N1341">
        <v>4</v>
      </c>
      <c r="O1341" t="s">
        <v>15365</v>
      </c>
      <c r="P1341" t="s">
        <v>15364</v>
      </c>
      <c r="Q1341" t="s">
        <v>1068</v>
      </c>
      <c r="R1341" s="7">
        <v>40815</v>
      </c>
      <c r="S1341" s="8">
        <f t="shared" si="160"/>
        <v>2011</v>
      </c>
      <c r="T1341" s="8">
        <v>2011</v>
      </c>
      <c r="U1341" s="8">
        <f t="shared" si="161"/>
        <v>11</v>
      </c>
      <c r="V1341" s="7">
        <v>40815</v>
      </c>
      <c r="W1341" t="s">
        <v>1177</v>
      </c>
      <c r="X1341" s="2">
        <v>0.22800000000000001</v>
      </c>
      <c r="Y1341" s="6">
        <f t="shared" si="162"/>
        <v>6.0863297829742936E-3</v>
      </c>
      <c r="AB1341">
        <v>17700155805</v>
      </c>
      <c r="AC1341">
        <v>19767277</v>
      </c>
      <c r="AD1341" t="s">
        <v>2</v>
      </c>
      <c r="AE1341">
        <v>5</v>
      </c>
      <c r="AF1341">
        <v>9</v>
      </c>
      <c r="AH1341" t="s">
        <v>15363</v>
      </c>
      <c r="AI1341" t="s">
        <v>15362</v>
      </c>
      <c r="AJ1341" t="s">
        <v>15361</v>
      </c>
      <c r="AK1341" t="s">
        <v>15360</v>
      </c>
      <c r="AL1341">
        <v>1</v>
      </c>
      <c r="AM1341" s="5">
        <f t="shared" si="163"/>
        <v>9.0909090909090912E-2</v>
      </c>
      <c r="AN1341" s="4">
        <f t="shared" si="164"/>
        <v>1.3768889194864205E-4</v>
      </c>
      <c r="AO1341" s="3"/>
      <c r="AP1341">
        <v>0</v>
      </c>
      <c r="AR1341" t="s">
        <v>1</v>
      </c>
      <c r="AT1341" s="2">
        <v>0.85799999999999998</v>
      </c>
      <c r="AU1341" s="1">
        <f t="shared" si="165"/>
        <v>0.43017375156665977</v>
      </c>
      <c r="AV1341" s="1">
        <f t="shared" si="166"/>
        <v>0.31120093374614677</v>
      </c>
      <c r="AW1341" s="1">
        <f t="shared" si="167"/>
        <v>0.19222811592563374</v>
      </c>
    </row>
    <row r="1342" spans="1:49" x14ac:dyDescent="0.2">
      <c r="A1342">
        <v>1340</v>
      </c>
      <c r="B1342" t="s">
        <v>15359</v>
      </c>
      <c r="C1342" t="s">
        <v>15358</v>
      </c>
      <c r="F1342" t="s">
        <v>15357</v>
      </c>
      <c r="G1342" t="s">
        <v>6</v>
      </c>
      <c r="H1342" t="s">
        <v>5</v>
      </c>
      <c r="I1342" t="s">
        <v>2170</v>
      </c>
      <c r="J1342" t="s">
        <v>707</v>
      </c>
      <c r="K1342" t="s">
        <v>706</v>
      </c>
      <c r="L1342" t="s">
        <v>705</v>
      </c>
      <c r="M1342" t="s">
        <v>704</v>
      </c>
      <c r="N1342">
        <v>3</v>
      </c>
      <c r="O1342" t="s">
        <v>15356</v>
      </c>
      <c r="P1342" t="s">
        <v>2169</v>
      </c>
      <c r="Q1342" t="s">
        <v>15355</v>
      </c>
      <c r="R1342" s="7">
        <v>40815</v>
      </c>
      <c r="S1342" s="8">
        <f t="shared" si="160"/>
        <v>2011</v>
      </c>
      <c r="T1342" s="8">
        <v>2011</v>
      </c>
      <c r="U1342" s="8">
        <f t="shared" si="161"/>
        <v>11</v>
      </c>
      <c r="V1342" s="7">
        <v>2011</v>
      </c>
      <c r="W1342" t="s">
        <v>596</v>
      </c>
      <c r="X1342" s="2">
        <v>0.216</v>
      </c>
      <c r="Y1342" s="6">
        <f t="shared" si="162"/>
        <v>5.765996636501962E-3</v>
      </c>
      <c r="AA1342">
        <v>19378726</v>
      </c>
      <c r="AB1342">
        <v>19700186909</v>
      </c>
      <c r="AC1342">
        <v>10988963</v>
      </c>
      <c r="AD1342" t="s">
        <v>2</v>
      </c>
      <c r="AE1342">
        <v>20</v>
      </c>
      <c r="AH1342" t="s">
        <v>15354</v>
      </c>
      <c r="AI1342" t="s">
        <v>15353</v>
      </c>
      <c r="AK1342" t="s">
        <v>15352</v>
      </c>
      <c r="AL1342">
        <v>17</v>
      </c>
      <c r="AM1342" s="5">
        <f t="shared" si="163"/>
        <v>1.5454545454545454</v>
      </c>
      <c r="AN1342" s="4">
        <f t="shared" si="164"/>
        <v>2.3407111631269148E-3</v>
      </c>
      <c r="AO1342" s="3"/>
      <c r="AP1342">
        <v>0</v>
      </c>
      <c r="AR1342" t="s">
        <v>1</v>
      </c>
      <c r="AT1342" s="2" t="s">
        <v>0</v>
      </c>
      <c r="AU1342" s="1">
        <f t="shared" si="165"/>
        <v>0.47384109944894476</v>
      </c>
      <c r="AV1342" s="1">
        <f t="shared" si="166"/>
        <v>0.40533538998144381</v>
      </c>
      <c r="AW1342" s="1">
        <f t="shared" si="167"/>
        <v>0.33682968051394291</v>
      </c>
    </row>
    <row r="1343" spans="1:49" x14ac:dyDescent="0.2">
      <c r="A1343">
        <v>1341</v>
      </c>
      <c r="B1343" t="s">
        <v>15351</v>
      </c>
      <c r="C1343" t="s">
        <v>15350</v>
      </c>
      <c r="F1343" t="s">
        <v>15349</v>
      </c>
      <c r="G1343" t="s">
        <v>6</v>
      </c>
      <c r="H1343" t="s">
        <v>5</v>
      </c>
      <c r="I1343" t="s">
        <v>2656</v>
      </c>
      <c r="J1343" t="s">
        <v>15348</v>
      </c>
      <c r="K1343" t="s">
        <v>15347</v>
      </c>
      <c r="L1343" t="s">
        <v>1560</v>
      </c>
      <c r="M1343" t="s">
        <v>621</v>
      </c>
      <c r="N1343">
        <v>3</v>
      </c>
      <c r="O1343" t="s">
        <v>15346</v>
      </c>
      <c r="P1343" t="s">
        <v>15345</v>
      </c>
      <c r="Q1343" t="s">
        <v>15344</v>
      </c>
      <c r="R1343" s="7">
        <v>40815</v>
      </c>
      <c r="S1343" s="8">
        <f t="shared" si="160"/>
        <v>2011</v>
      </c>
      <c r="T1343" s="8">
        <v>2011</v>
      </c>
      <c r="U1343" s="8">
        <f t="shared" si="161"/>
        <v>11</v>
      </c>
      <c r="V1343" s="7">
        <v>2011</v>
      </c>
      <c r="W1343" t="s">
        <v>1306</v>
      </c>
      <c r="X1343" s="2">
        <v>0.17799999999999999</v>
      </c>
      <c r="Y1343" s="6">
        <f t="shared" si="162"/>
        <v>4.7516083393395799E-3</v>
      </c>
      <c r="AB1343">
        <v>5300152204</v>
      </c>
      <c r="AC1343">
        <v>13492543</v>
      </c>
      <c r="AD1343" t="s">
        <v>2</v>
      </c>
      <c r="AE1343">
        <v>8</v>
      </c>
      <c r="AF1343">
        <v>18</v>
      </c>
      <c r="AH1343" t="s">
        <v>15343</v>
      </c>
      <c r="AI1343" t="s">
        <v>15342</v>
      </c>
      <c r="AJ1343" t="s">
        <v>15341</v>
      </c>
      <c r="AK1343" t="s">
        <v>15340</v>
      </c>
      <c r="AL1343">
        <v>0</v>
      </c>
      <c r="AM1343" s="5">
        <f t="shared" si="163"/>
        <v>0</v>
      </c>
      <c r="AN1343" s="4">
        <f t="shared" si="164"/>
        <v>0</v>
      </c>
      <c r="AO1343" s="3"/>
      <c r="AP1343">
        <v>1</v>
      </c>
      <c r="AR1343" t="s">
        <v>1</v>
      </c>
      <c r="AT1343" s="2">
        <v>0.57799999999999996</v>
      </c>
      <c r="AU1343" s="1">
        <f t="shared" si="165"/>
        <v>0.33261258375377062</v>
      </c>
      <c r="AV1343" s="1">
        <f t="shared" si="166"/>
        <v>0.23758041696697899</v>
      </c>
      <c r="AW1343" s="1">
        <f t="shared" si="167"/>
        <v>0.14254825018018741</v>
      </c>
    </row>
    <row r="1344" spans="1:49" x14ac:dyDescent="0.2">
      <c r="A1344">
        <v>1342</v>
      </c>
      <c r="B1344" t="s">
        <v>15339</v>
      </c>
      <c r="C1344" t="s">
        <v>15338</v>
      </c>
      <c r="D1344" t="s">
        <v>15337</v>
      </c>
      <c r="F1344" t="s">
        <v>15336</v>
      </c>
      <c r="G1344" t="s">
        <v>6</v>
      </c>
      <c r="H1344" t="s">
        <v>5</v>
      </c>
      <c r="I1344" t="s">
        <v>10453</v>
      </c>
      <c r="J1344">
        <v>60004223</v>
      </c>
      <c r="K1344" t="s">
        <v>15335</v>
      </c>
      <c r="L1344" t="s">
        <v>2069</v>
      </c>
      <c r="M1344" t="s">
        <v>448</v>
      </c>
      <c r="N1344">
        <v>3</v>
      </c>
      <c r="O1344" t="s">
        <v>15334</v>
      </c>
      <c r="P1344" t="s">
        <v>15333</v>
      </c>
      <c r="Q1344" t="s">
        <v>15332</v>
      </c>
      <c r="R1344" s="7">
        <v>40815</v>
      </c>
      <c r="S1344" s="8">
        <f t="shared" si="160"/>
        <v>2011</v>
      </c>
      <c r="T1344" s="8">
        <v>2011</v>
      </c>
      <c r="U1344" s="8">
        <f t="shared" si="161"/>
        <v>11</v>
      </c>
      <c r="V1344" s="7">
        <v>2011</v>
      </c>
      <c r="W1344" t="s">
        <v>15331</v>
      </c>
      <c r="X1344" s="2">
        <v>0.72499999999999998</v>
      </c>
      <c r="Y1344" s="6">
        <f t="shared" si="162"/>
        <v>1.9353460932703345E-2</v>
      </c>
      <c r="AA1344">
        <v>9534075</v>
      </c>
      <c r="AB1344">
        <v>28565</v>
      </c>
      <c r="AC1344">
        <v>13616455</v>
      </c>
      <c r="AD1344" t="s">
        <v>2</v>
      </c>
      <c r="AE1344">
        <v>44</v>
      </c>
      <c r="AF1344">
        <v>19</v>
      </c>
      <c r="AG1344">
        <v>195010</v>
      </c>
      <c r="AI1344" t="s">
        <v>15330</v>
      </c>
      <c r="AK1344" t="s">
        <v>15329</v>
      </c>
      <c r="AL1344">
        <v>23</v>
      </c>
      <c r="AM1344" s="5">
        <f t="shared" si="163"/>
        <v>2.0909090909090908</v>
      </c>
      <c r="AN1344" s="4">
        <f t="shared" si="164"/>
        <v>3.1668445148187669E-3</v>
      </c>
      <c r="AO1344" s="3"/>
      <c r="AP1344">
        <v>0</v>
      </c>
      <c r="AR1344" t="s">
        <v>1</v>
      </c>
      <c r="AT1344" s="2" t="s">
        <v>0</v>
      </c>
      <c r="AU1344" s="1">
        <f t="shared" si="165"/>
        <v>1.449747600733797</v>
      </c>
      <c r="AV1344" s="1">
        <f t="shared" si="166"/>
        <v>1.1260152723761054</v>
      </c>
      <c r="AW1344" s="1">
        <f t="shared" si="167"/>
        <v>0.80228294401841393</v>
      </c>
    </row>
    <row r="1345" spans="1:49" x14ac:dyDescent="0.2">
      <c r="A1345">
        <v>1343</v>
      </c>
      <c r="B1345" t="s">
        <v>15328</v>
      </c>
      <c r="C1345" t="s">
        <v>15327</v>
      </c>
      <c r="F1345" t="s">
        <v>15326</v>
      </c>
      <c r="G1345" t="s">
        <v>6</v>
      </c>
      <c r="H1345" t="s">
        <v>5</v>
      </c>
      <c r="I1345" t="s">
        <v>15325</v>
      </c>
      <c r="J1345">
        <v>60090654</v>
      </c>
      <c r="K1345" t="s">
        <v>15324</v>
      </c>
      <c r="L1345" t="s">
        <v>15323</v>
      </c>
      <c r="M1345" t="s">
        <v>211</v>
      </c>
      <c r="N1345">
        <v>3</v>
      </c>
      <c r="O1345" t="s">
        <v>15322</v>
      </c>
      <c r="P1345" t="s">
        <v>15321</v>
      </c>
      <c r="Q1345" t="s">
        <v>15320</v>
      </c>
      <c r="R1345" s="7">
        <v>40815</v>
      </c>
      <c r="S1345" s="8">
        <f t="shared" si="160"/>
        <v>2011</v>
      </c>
      <c r="T1345" s="8">
        <v>2011</v>
      </c>
      <c r="U1345" s="8">
        <f t="shared" si="161"/>
        <v>11</v>
      </c>
      <c r="V1345" s="7">
        <v>2011</v>
      </c>
      <c r="W1345" t="s">
        <v>14972</v>
      </c>
      <c r="X1345" s="2">
        <v>0.161</v>
      </c>
      <c r="Y1345" s="6">
        <f t="shared" si="162"/>
        <v>4.2978030485037776E-3</v>
      </c>
      <c r="AA1345">
        <v>15493636</v>
      </c>
      <c r="AB1345">
        <v>11700154336</v>
      </c>
      <c r="AD1345" t="s">
        <v>2</v>
      </c>
      <c r="AE1345">
        <v>7</v>
      </c>
      <c r="AF1345">
        <v>9</v>
      </c>
      <c r="AH1345" t="s">
        <v>15319</v>
      </c>
      <c r="AI1345" t="s">
        <v>15318</v>
      </c>
      <c r="AJ1345" t="s">
        <v>15317</v>
      </c>
      <c r="AK1345" t="s">
        <v>15316</v>
      </c>
      <c r="AL1345">
        <v>4</v>
      </c>
      <c r="AM1345" s="5">
        <f t="shared" si="163"/>
        <v>0.36363636363636365</v>
      </c>
      <c r="AN1345" s="4">
        <f t="shared" si="164"/>
        <v>5.5075556779456819E-4</v>
      </c>
      <c r="AO1345" s="3"/>
      <c r="AP1345">
        <v>1</v>
      </c>
      <c r="AR1345" t="s">
        <v>1</v>
      </c>
      <c r="AT1345" s="2" t="s">
        <v>0</v>
      </c>
      <c r="AU1345" s="1">
        <f t="shared" si="165"/>
        <v>0.31736888042910144</v>
      </c>
      <c r="AV1345" s="1">
        <f t="shared" si="166"/>
        <v>0.24242793081491729</v>
      </c>
      <c r="AW1345" s="1">
        <f t="shared" si="167"/>
        <v>0.1674869812007331</v>
      </c>
    </row>
    <row r="1346" spans="1:49" x14ac:dyDescent="0.2">
      <c r="A1346">
        <v>1344</v>
      </c>
      <c r="B1346" t="s">
        <v>15315</v>
      </c>
      <c r="C1346" t="s">
        <v>15314</v>
      </c>
      <c r="F1346" t="s">
        <v>15313</v>
      </c>
      <c r="G1346" t="s">
        <v>6</v>
      </c>
      <c r="H1346" t="s">
        <v>5</v>
      </c>
      <c r="I1346" t="s">
        <v>2655</v>
      </c>
      <c r="J1346">
        <v>60031777</v>
      </c>
      <c r="K1346" t="s">
        <v>51</v>
      </c>
      <c r="L1346" t="s">
        <v>700</v>
      </c>
      <c r="M1346" t="s">
        <v>388</v>
      </c>
      <c r="N1346">
        <v>1</v>
      </c>
      <c r="O1346" t="s">
        <v>15312</v>
      </c>
      <c r="P1346">
        <v>39961076000</v>
      </c>
      <c r="Q1346">
        <v>60031777</v>
      </c>
      <c r="R1346" s="7">
        <v>40815</v>
      </c>
      <c r="S1346" s="8">
        <f t="shared" ref="S1346:S1409" si="168">YEAR(R1346)</f>
        <v>2011</v>
      </c>
      <c r="T1346" s="8">
        <v>2011</v>
      </c>
      <c r="U1346" s="8">
        <f t="shared" ref="U1346:U1409" si="169">2022-T1346</f>
        <v>11</v>
      </c>
      <c r="V1346" s="7">
        <v>2011</v>
      </c>
      <c r="W1346" t="s">
        <v>1306</v>
      </c>
      <c r="X1346" s="2">
        <v>0.17799999999999999</v>
      </c>
      <c r="Y1346" s="6">
        <f t="shared" ref="Y1346:Y1409" si="170">(X1346-$Z$4)/($Z$3-$Z$4)</f>
        <v>4.7516083393395799E-3</v>
      </c>
      <c r="AB1346">
        <v>5300152204</v>
      </c>
      <c r="AC1346">
        <v>13492543</v>
      </c>
      <c r="AD1346" t="s">
        <v>2</v>
      </c>
      <c r="AE1346">
        <v>8</v>
      </c>
      <c r="AF1346">
        <v>18</v>
      </c>
      <c r="AH1346" t="s">
        <v>15311</v>
      </c>
      <c r="AI1346" t="s">
        <v>15310</v>
      </c>
      <c r="AJ1346" t="s">
        <v>15309</v>
      </c>
      <c r="AK1346" t="s">
        <v>15308</v>
      </c>
      <c r="AL1346">
        <v>6</v>
      </c>
      <c r="AM1346" s="5">
        <f t="shared" ref="AM1346:AM1409" si="171">AL1346/U1346</f>
        <v>0.54545454545454541</v>
      </c>
      <c r="AN1346" s="4">
        <f t="shared" ref="AN1346:AN1409" si="172">(AM1346-$AO$4)/($AO$3-$AO$4)</f>
        <v>8.2613335169185224E-4</v>
      </c>
      <c r="AO1346" s="3"/>
      <c r="AP1346">
        <v>1</v>
      </c>
      <c r="AR1346" t="s">
        <v>1</v>
      </c>
      <c r="AT1346" s="2">
        <v>0.57799999999999996</v>
      </c>
      <c r="AU1346" s="1">
        <f t="shared" ref="AU1346:AU1409" si="173">(Y1346*0.7+AN1346*0.3)*100</f>
        <v>0.3573965843045262</v>
      </c>
      <c r="AV1346" s="1">
        <f t="shared" ref="AV1346:AV1409" si="174">(Y1346*0.5+AN1346*0.5)*100</f>
        <v>0.27888708455157163</v>
      </c>
      <c r="AW1346" s="1">
        <f t="shared" ref="AW1346:AW1409" si="175">(Y1346*0.3+AN1346*0.7)*100</f>
        <v>0.20037758479861706</v>
      </c>
    </row>
    <row r="1347" spans="1:49" x14ac:dyDescent="0.2">
      <c r="A1347">
        <v>1345</v>
      </c>
      <c r="B1347" t="s">
        <v>15307</v>
      </c>
      <c r="C1347" t="s">
        <v>15306</v>
      </c>
      <c r="F1347" t="s">
        <v>15305</v>
      </c>
      <c r="G1347" t="s">
        <v>6</v>
      </c>
      <c r="H1347" t="s">
        <v>5</v>
      </c>
      <c r="I1347" t="s">
        <v>2284</v>
      </c>
      <c r="J1347">
        <v>60031730</v>
      </c>
      <c r="K1347" t="s">
        <v>2283</v>
      </c>
      <c r="L1347" t="s">
        <v>2282</v>
      </c>
      <c r="M1347" t="s">
        <v>113</v>
      </c>
      <c r="N1347">
        <v>2</v>
      </c>
      <c r="O1347" t="s">
        <v>15304</v>
      </c>
      <c r="P1347" t="s">
        <v>15303</v>
      </c>
      <c r="Q1347" t="s">
        <v>6959</v>
      </c>
      <c r="R1347" s="7">
        <v>40815</v>
      </c>
      <c r="S1347" s="8">
        <f t="shared" si="168"/>
        <v>2011</v>
      </c>
      <c r="T1347" s="8">
        <v>2011</v>
      </c>
      <c r="U1347" s="8">
        <f t="shared" si="169"/>
        <v>11</v>
      </c>
      <c r="V1347" s="7">
        <v>2011</v>
      </c>
      <c r="W1347" t="s">
        <v>596</v>
      </c>
      <c r="X1347" s="2">
        <v>0.216</v>
      </c>
      <c r="Y1347" s="6">
        <f t="shared" si="170"/>
        <v>5.765996636501962E-3</v>
      </c>
      <c r="AA1347">
        <v>19378726</v>
      </c>
      <c r="AB1347">
        <v>19700186909</v>
      </c>
      <c r="AC1347">
        <v>10988963</v>
      </c>
      <c r="AD1347" t="s">
        <v>2</v>
      </c>
      <c r="AE1347">
        <v>20</v>
      </c>
      <c r="AH1347" t="s">
        <v>2083</v>
      </c>
      <c r="AI1347" t="s">
        <v>15302</v>
      </c>
      <c r="AK1347" t="s">
        <v>15301</v>
      </c>
      <c r="AL1347">
        <v>2</v>
      </c>
      <c r="AM1347" s="5">
        <f t="shared" si="171"/>
        <v>0.18181818181818182</v>
      </c>
      <c r="AN1347" s="4">
        <f t="shared" si="172"/>
        <v>2.753777838972841E-4</v>
      </c>
      <c r="AO1347" s="3"/>
      <c r="AP1347">
        <v>0</v>
      </c>
      <c r="AR1347" t="s">
        <v>1</v>
      </c>
      <c r="AT1347" s="2" t="s">
        <v>0</v>
      </c>
      <c r="AU1347" s="1">
        <f t="shared" si="173"/>
        <v>0.41188109807205581</v>
      </c>
      <c r="AV1347" s="1">
        <f t="shared" si="174"/>
        <v>0.30206872101996229</v>
      </c>
      <c r="AW1347" s="1">
        <f t="shared" si="175"/>
        <v>0.19225634396786875</v>
      </c>
    </row>
    <row r="1348" spans="1:49" x14ac:dyDescent="0.2">
      <c r="A1348">
        <v>1346</v>
      </c>
      <c r="B1348" t="s">
        <v>15300</v>
      </c>
      <c r="C1348" t="s">
        <v>15299</v>
      </c>
      <c r="F1348" t="s">
        <v>15298</v>
      </c>
      <c r="G1348" t="s">
        <v>6</v>
      </c>
      <c r="H1348" t="s">
        <v>5</v>
      </c>
      <c r="I1348" t="s">
        <v>8377</v>
      </c>
      <c r="J1348" t="s">
        <v>15297</v>
      </c>
      <c r="K1348" t="s">
        <v>15296</v>
      </c>
      <c r="L1348" t="s">
        <v>15295</v>
      </c>
      <c r="M1348" t="s">
        <v>15294</v>
      </c>
      <c r="N1348">
        <v>8</v>
      </c>
      <c r="O1348" t="s">
        <v>15293</v>
      </c>
      <c r="P1348" t="s">
        <v>15292</v>
      </c>
      <c r="Q1348" t="s">
        <v>15291</v>
      </c>
      <c r="R1348" s="7">
        <v>40815</v>
      </c>
      <c r="S1348" s="8">
        <f t="shared" si="168"/>
        <v>2011</v>
      </c>
      <c r="T1348" s="8">
        <v>2011</v>
      </c>
      <c r="U1348" s="8">
        <f t="shared" si="169"/>
        <v>11</v>
      </c>
      <c r="V1348" s="7">
        <v>40815</v>
      </c>
      <c r="W1348" t="s">
        <v>1584</v>
      </c>
      <c r="X1348" s="2">
        <v>1.401</v>
      </c>
      <c r="Y1348" s="6">
        <f t="shared" si="170"/>
        <v>3.7398894850644675E-2</v>
      </c>
      <c r="AA1348">
        <v>19327447</v>
      </c>
      <c r="AB1348">
        <v>5200153123</v>
      </c>
      <c r="AC1348">
        <v>19327455</v>
      </c>
      <c r="AD1348" t="s">
        <v>2</v>
      </c>
      <c r="AE1348">
        <v>115</v>
      </c>
      <c r="AF1348">
        <v>38</v>
      </c>
      <c r="AH1348" t="s">
        <v>15290</v>
      </c>
      <c r="AI1348" t="s">
        <v>15289</v>
      </c>
      <c r="AK1348" t="s">
        <v>15288</v>
      </c>
      <c r="AL1348">
        <v>10</v>
      </c>
      <c r="AM1348" s="5">
        <f t="shared" si="171"/>
        <v>0.90909090909090906</v>
      </c>
      <c r="AN1348" s="4">
        <f t="shared" si="172"/>
        <v>1.3768889194864203E-3</v>
      </c>
      <c r="AO1348" s="3"/>
      <c r="AP1348">
        <v>0</v>
      </c>
      <c r="AR1348" t="s">
        <v>1</v>
      </c>
      <c r="AT1348" s="2">
        <v>4.1260000000000003</v>
      </c>
      <c r="AU1348" s="1">
        <f t="shared" si="173"/>
        <v>2.6592293071297197</v>
      </c>
      <c r="AV1348" s="1">
        <f t="shared" si="174"/>
        <v>1.9387891885065547</v>
      </c>
      <c r="AW1348" s="1">
        <f t="shared" si="175"/>
        <v>1.2183490698833896</v>
      </c>
    </row>
    <row r="1349" spans="1:49" x14ac:dyDescent="0.2">
      <c r="A1349">
        <v>1347</v>
      </c>
      <c r="B1349" t="s">
        <v>15287</v>
      </c>
      <c r="C1349" t="s">
        <v>15286</v>
      </c>
      <c r="F1349" t="s">
        <v>15285</v>
      </c>
      <c r="G1349" t="s">
        <v>6</v>
      </c>
      <c r="H1349" t="s">
        <v>5</v>
      </c>
      <c r="I1349" t="s">
        <v>15284</v>
      </c>
      <c r="J1349" t="s">
        <v>15283</v>
      </c>
      <c r="K1349" t="s">
        <v>15282</v>
      </c>
      <c r="L1349" t="s">
        <v>1023</v>
      </c>
      <c r="M1349" t="s">
        <v>1022</v>
      </c>
      <c r="N1349">
        <v>3</v>
      </c>
      <c r="O1349" t="s">
        <v>15281</v>
      </c>
      <c r="P1349" t="s">
        <v>15280</v>
      </c>
      <c r="Q1349" t="s">
        <v>15279</v>
      </c>
      <c r="R1349" s="7">
        <v>40814</v>
      </c>
      <c r="S1349" s="8">
        <f t="shared" si="168"/>
        <v>2011</v>
      </c>
      <c r="T1349" s="8">
        <v>2011</v>
      </c>
      <c r="U1349" s="8">
        <f t="shared" si="169"/>
        <v>11</v>
      </c>
      <c r="V1349" s="7">
        <v>2011</v>
      </c>
      <c r="W1349" t="s">
        <v>14972</v>
      </c>
      <c r="X1349" s="2">
        <v>0.161</v>
      </c>
      <c r="Y1349" s="6">
        <f t="shared" si="170"/>
        <v>4.2978030485037776E-3</v>
      </c>
      <c r="AA1349">
        <v>15493636</v>
      </c>
      <c r="AB1349">
        <v>11700154336</v>
      </c>
      <c r="AD1349" t="s">
        <v>2</v>
      </c>
      <c r="AE1349">
        <v>7</v>
      </c>
      <c r="AF1349">
        <v>8</v>
      </c>
      <c r="AH1349" t="s">
        <v>15278</v>
      </c>
      <c r="AI1349" t="s">
        <v>15277</v>
      </c>
      <c r="AJ1349" t="s">
        <v>15276</v>
      </c>
      <c r="AK1349" t="s">
        <v>15275</v>
      </c>
      <c r="AL1349">
        <v>2</v>
      </c>
      <c r="AM1349" s="5">
        <f t="shared" si="171"/>
        <v>0.18181818181818182</v>
      </c>
      <c r="AN1349" s="4">
        <f t="shared" si="172"/>
        <v>2.753777838972841E-4</v>
      </c>
      <c r="AO1349" s="3"/>
      <c r="AP1349">
        <v>1</v>
      </c>
      <c r="AR1349" t="s">
        <v>1</v>
      </c>
      <c r="AT1349" s="2" t="s">
        <v>0</v>
      </c>
      <c r="AU1349" s="1">
        <f t="shared" si="173"/>
        <v>0.30910754691218295</v>
      </c>
      <c r="AV1349" s="1">
        <f t="shared" si="174"/>
        <v>0.2286590416200531</v>
      </c>
      <c r="AW1349" s="1">
        <f t="shared" si="175"/>
        <v>0.14821053632792322</v>
      </c>
    </row>
    <row r="1350" spans="1:49" x14ac:dyDescent="0.2">
      <c r="A1350">
        <v>1348</v>
      </c>
      <c r="B1350" t="s">
        <v>15274</v>
      </c>
      <c r="C1350" t="s">
        <v>15273</v>
      </c>
      <c r="F1350" t="s">
        <v>15272</v>
      </c>
      <c r="G1350" t="s">
        <v>6</v>
      </c>
      <c r="H1350" t="s">
        <v>5</v>
      </c>
      <c r="I1350" t="s">
        <v>15271</v>
      </c>
      <c r="J1350" t="s">
        <v>15270</v>
      </c>
      <c r="K1350" t="s">
        <v>15269</v>
      </c>
      <c r="L1350" t="s">
        <v>15268</v>
      </c>
      <c r="M1350" t="s">
        <v>187</v>
      </c>
      <c r="N1350">
        <v>3</v>
      </c>
      <c r="O1350" t="s">
        <v>15267</v>
      </c>
      <c r="P1350" t="s">
        <v>15266</v>
      </c>
      <c r="Q1350" t="s">
        <v>15265</v>
      </c>
      <c r="R1350" s="7">
        <v>40814</v>
      </c>
      <c r="S1350" s="8">
        <f t="shared" si="168"/>
        <v>2011</v>
      </c>
      <c r="T1350" s="8">
        <v>2011</v>
      </c>
      <c r="U1350" s="8">
        <f t="shared" si="169"/>
        <v>11</v>
      </c>
      <c r="V1350" s="7">
        <v>2011</v>
      </c>
      <c r="W1350" t="s">
        <v>14972</v>
      </c>
      <c r="X1350" s="2">
        <v>0.161</v>
      </c>
      <c r="Y1350" s="6">
        <f t="shared" si="170"/>
        <v>4.2978030485037776E-3</v>
      </c>
      <c r="AA1350">
        <v>15493636</v>
      </c>
      <c r="AB1350">
        <v>11700154336</v>
      </c>
      <c r="AD1350" t="s">
        <v>2</v>
      </c>
      <c r="AE1350">
        <v>7</v>
      </c>
      <c r="AF1350">
        <v>8</v>
      </c>
      <c r="AH1350" t="s">
        <v>15264</v>
      </c>
      <c r="AI1350" t="s">
        <v>15263</v>
      </c>
      <c r="AJ1350" t="s">
        <v>15262</v>
      </c>
      <c r="AK1350" t="s">
        <v>15261</v>
      </c>
      <c r="AL1350">
        <v>2</v>
      </c>
      <c r="AM1350" s="5">
        <f t="shared" si="171"/>
        <v>0.18181818181818182</v>
      </c>
      <c r="AN1350" s="4">
        <f t="shared" si="172"/>
        <v>2.753777838972841E-4</v>
      </c>
      <c r="AO1350" s="3"/>
      <c r="AP1350">
        <v>1</v>
      </c>
      <c r="AR1350" t="s">
        <v>1</v>
      </c>
      <c r="AT1350" s="2" t="s">
        <v>0</v>
      </c>
      <c r="AU1350" s="1">
        <f t="shared" si="173"/>
        <v>0.30910754691218295</v>
      </c>
      <c r="AV1350" s="1">
        <f t="shared" si="174"/>
        <v>0.2286590416200531</v>
      </c>
      <c r="AW1350" s="1">
        <f t="shared" si="175"/>
        <v>0.14821053632792322</v>
      </c>
    </row>
    <row r="1351" spans="1:49" x14ac:dyDescent="0.2">
      <c r="A1351">
        <v>1349</v>
      </c>
      <c r="B1351" t="s">
        <v>15260</v>
      </c>
      <c r="C1351" t="s">
        <v>15259</v>
      </c>
      <c r="E1351">
        <v>21866979</v>
      </c>
      <c r="F1351" t="s">
        <v>15258</v>
      </c>
      <c r="G1351" t="s">
        <v>6</v>
      </c>
      <c r="H1351" t="s">
        <v>5</v>
      </c>
      <c r="I1351" t="s">
        <v>15257</v>
      </c>
      <c r="J1351">
        <v>60011149</v>
      </c>
      <c r="K1351" t="s">
        <v>15256</v>
      </c>
      <c r="L1351" t="s">
        <v>327</v>
      </c>
      <c r="M1351" t="s">
        <v>326</v>
      </c>
      <c r="N1351">
        <v>2</v>
      </c>
      <c r="O1351" t="s">
        <v>15255</v>
      </c>
      <c r="P1351" t="s">
        <v>15254</v>
      </c>
      <c r="Q1351" t="s">
        <v>15253</v>
      </c>
      <c r="R1351" s="7">
        <v>40813</v>
      </c>
      <c r="S1351" s="8">
        <f t="shared" si="168"/>
        <v>2011</v>
      </c>
      <c r="T1351" s="8">
        <v>2011</v>
      </c>
      <c r="U1351" s="8">
        <f t="shared" si="169"/>
        <v>11</v>
      </c>
      <c r="V1351" s="7">
        <v>40813</v>
      </c>
      <c r="W1351" t="s">
        <v>1609</v>
      </c>
      <c r="X1351" s="2">
        <v>5.5540000000000003</v>
      </c>
      <c r="Y1351" s="6">
        <f t="shared" si="170"/>
        <v>0.14826085795894398</v>
      </c>
      <c r="AA1351">
        <v>19360851</v>
      </c>
      <c r="AB1351">
        <v>11500153511</v>
      </c>
      <c r="AC1351" t="s">
        <v>1608</v>
      </c>
      <c r="AD1351" t="s">
        <v>2</v>
      </c>
      <c r="AE1351">
        <v>5</v>
      </c>
      <c r="AF1351">
        <v>9</v>
      </c>
      <c r="AH1351" t="s">
        <v>15252</v>
      </c>
      <c r="AI1351" t="s">
        <v>15251</v>
      </c>
      <c r="AJ1351" t="s">
        <v>15250</v>
      </c>
      <c r="AK1351" t="s">
        <v>15249</v>
      </c>
      <c r="AL1351">
        <v>74</v>
      </c>
      <c r="AM1351" s="5">
        <f t="shared" si="171"/>
        <v>6.7272727272727275</v>
      </c>
      <c r="AN1351" s="4">
        <f t="shared" si="172"/>
        <v>1.0188978004199512E-2</v>
      </c>
      <c r="AO1351" s="3"/>
      <c r="AP1351">
        <v>0</v>
      </c>
      <c r="AQ1351" t="s">
        <v>1031</v>
      </c>
      <c r="AR1351">
        <v>131444</v>
      </c>
      <c r="AS1351" t="s">
        <v>1030</v>
      </c>
      <c r="AT1351" s="2">
        <v>15.881</v>
      </c>
      <c r="AU1351" s="1">
        <f t="shared" si="173"/>
        <v>10.683929397252063</v>
      </c>
      <c r="AV1351" s="1">
        <f t="shared" si="174"/>
        <v>7.922491798157175</v>
      </c>
      <c r="AW1351" s="1">
        <f t="shared" si="175"/>
        <v>5.1610541990622849</v>
      </c>
    </row>
    <row r="1352" spans="1:49" x14ac:dyDescent="0.2">
      <c r="A1352">
        <v>1350</v>
      </c>
      <c r="B1352" t="s">
        <v>15248</v>
      </c>
      <c r="C1352" t="s">
        <v>15247</v>
      </c>
      <c r="F1352" t="s">
        <v>15246</v>
      </c>
      <c r="G1352" t="s">
        <v>6</v>
      </c>
      <c r="H1352" t="s">
        <v>5</v>
      </c>
      <c r="I1352" t="s">
        <v>15245</v>
      </c>
      <c r="J1352" t="s">
        <v>15244</v>
      </c>
      <c r="K1352" t="s">
        <v>15243</v>
      </c>
      <c r="L1352" t="s">
        <v>15242</v>
      </c>
      <c r="M1352" t="s">
        <v>1370</v>
      </c>
      <c r="N1352">
        <v>3</v>
      </c>
      <c r="O1352" t="s">
        <v>15241</v>
      </c>
      <c r="P1352" t="s">
        <v>15240</v>
      </c>
      <c r="Q1352" t="s">
        <v>15239</v>
      </c>
      <c r="R1352" s="7">
        <v>40813</v>
      </c>
      <c r="S1352" s="8">
        <f t="shared" si="168"/>
        <v>2011</v>
      </c>
      <c r="T1352" s="8">
        <v>2011</v>
      </c>
      <c r="U1352" s="8">
        <f t="shared" si="169"/>
        <v>11</v>
      </c>
      <c r="V1352" s="7">
        <v>2011</v>
      </c>
      <c r="W1352" t="s">
        <v>5751</v>
      </c>
      <c r="X1352" s="2">
        <v>0.67200000000000004</v>
      </c>
      <c r="Y1352" s="6">
        <f t="shared" si="170"/>
        <v>1.793865620245055E-2</v>
      </c>
      <c r="AA1352">
        <v>13132989</v>
      </c>
      <c r="AB1352">
        <v>19700170477</v>
      </c>
      <c r="AC1352">
        <v>13132970</v>
      </c>
      <c r="AD1352" t="s">
        <v>2</v>
      </c>
      <c r="AE1352">
        <v>129</v>
      </c>
      <c r="AH1352" t="s">
        <v>15238</v>
      </c>
      <c r="AI1352" t="s">
        <v>15237</v>
      </c>
      <c r="AJ1352" t="s">
        <v>15236</v>
      </c>
      <c r="AK1352" t="s">
        <v>15235</v>
      </c>
      <c r="AL1352">
        <v>12</v>
      </c>
      <c r="AM1352" s="5">
        <f t="shared" si="171"/>
        <v>1.0909090909090908</v>
      </c>
      <c r="AN1352" s="4">
        <f t="shared" si="172"/>
        <v>1.6522667033837045E-3</v>
      </c>
      <c r="AO1352" s="3"/>
      <c r="AP1352">
        <v>1</v>
      </c>
      <c r="AR1352" t="s">
        <v>1</v>
      </c>
      <c r="AT1352" s="2">
        <v>1.546</v>
      </c>
      <c r="AU1352" s="1">
        <f t="shared" si="173"/>
        <v>1.3052739352730496</v>
      </c>
      <c r="AV1352" s="1">
        <f t="shared" si="174"/>
        <v>0.9795461452917128</v>
      </c>
      <c r="AW1352" s="1">
        <f t="shared" si="175"/>
        <v>0.6538183553103758</v>
      </c>
    </row>
    <row r="1353" spans="1:49" x14ac:dyDescent="0.2">
      <c r="A1353">
        <v>1351</v>
      </c>
      <c r="B1353" t="s">
        <v>15234</v>
      </c>
      <c r="C1353" t="s">
        <v>15233</v>
      </c>
      <c r="F1353" t="s">
        <v>15232</v>
      </c>
      <c r="G1353" t="s">
        <v>6</v>
      </c>
      <c r="H1353" t="s">
        <v>5</v>
      </c>
      <c r="I1353" t="s">
        <v>14979</v>
      </c>
      <c r="J1353" t="s">
        <v>15227</v>
      </c>
      <c r="K1353" t="s">
        <v>15231</v>
      </c>
      <c r="L1353" t="s">
        <v>15230</v>
      </c>
      <c r="M1353" t="s">
        <v>4</v>
      </c>
      <c r="N1353">
        <v>2</v>
      </c>
      <c r="O1353" t="s">
        <v>15229</v>
      </c>
      <c r="P1353" t="s">
        <v>15228</v>
      </c>
      <c r="Q1353" t="s">
        <v>15227</v>
      </c>
      <c r="R1353" s="7">
        <v>40813</v>
      </c>
      <c r="S1353" s="8">
        <f t="shared" si="168"/>
        <v>2011</v>
      </c>
      <c r="T1353" s="8">
        <v>2011</v>
      </c>
      <c r="U1353" s="8">
        <f t="shared" si="169"/>
        <v>11</v>
      </c>
      <c r="V1353" s="7">
        <v>2011</v>
      </c>
      <c r="W1353" t="s">
        <v>14972</v>
      </c>
      <c r="X1353" s="2">
        <v>0.161</v>
      </c>
      <c r="Y1353" s="6">
        <f t="shared" si="170"/>
        <v>4.2978030485037776E-3</v>
      </c>
      <c r="AA1353">
        <v>15493636</v>
      </c>
      <c r="AB1353">
        <v>11700154336</v>
      </c>
      <c r="AD1353" t="s">
        <v>2</v>
      </c>
      <c r="AE1353">
        <v>7</v>
      </c>
      <c r="AF1353">
        <v>7</v>
      </c>
      <c r="AH1353" t="s">
        <v>15226</v>
      </c>
      <c r="AI1353" t="s">
        <v>15225</v>
      </c>
      <c r="AJ1353" t="s">
        <v>15224</v>
      </c>
      <c r="AK1353" t="s">
        <v>15223</v>
      </c>
      <c r="AL1353">
        <v>0</v>
      </c>
      <c r="AM1353" s="5">
        <f t="shared" si="171"/>
        <v>0</v>
      </c>
      <c r="AN1353" s="4">
        <f t="shared" si="172"/>
        <v>0</v>
      </c>
      <c r="AO1353" s="3"/>
      <c r="AP1353">
        <v>1</v>
      </c>
      <c r="AR1353" t="s">
        <v>1</v>
      </c>
      <c r="AT1353" s="2" t="s">
        <v>0</v>
      </c>
      <c r="AU1353" s="1">
        <f t="shared" si="173"/>
        <v>0.30084621339526441</v>
      </c>
      <c r="AV1353" s="1">
        <f t="shared" si="174"/>
        <v>0.21489015242518889</v>
      </c>
      <c r="AW1353" s="1">
        <f t="shared" si="175"/>
        <v>0.12893409145511334</v>
      </c>
    </row>
    <row r="1354" spans="1:49" x14ac:dyDescent="0.2">
      <c r="A1354">
        <v>1352</v>
      </c>
      <c r="B1354" t="s">
        <v>15222</v>
      </c>
      <c r="C1354" t="s">
        <v>15221</v>
      </c>
      <c r="F1354" t="s">
        <v>15220</v>
      </c>
      <c r="G1354" t="s">
        <v>6</v>
      </c>
      <c r="H1354" t="s">
        <v>5</v>
      </c>
      <c r="I1354" t="s">
        <v>1735</v>
      </c>
      <c r="J1354" t="s">
        <v>15219</v>
      </c>
      <c r="K1354" t="s">
        <v>15218</v>
      </c>
      <c r="L1354" t="s">
        <v>15217</v>
      </c>
      <c r="M1354" t="s">
        <v>15216</v>
      </c>
      <c r="N1354">
        <v>5</v>
      </c>
      <c r="O1354" t="s">
        <v>15215</v>
      </c>
      <c r="P1354" t="s">
        <v>15214</v>
      </c>
      <c r="Q1354" t="s">
        <v>15213</v>
      </c>
      <c r="R1354" s="7">
        <v>40813</v>
      </c>
      <c r="S1354" s="8">
        <f t="shared" si="168"/>
        <v>2011</v>
      </c>
      <c r="T1354" s="8">
        <v>2011</v>
      </c>
      <c r="U1354" s="8">
        <f t="shared" si="169"/>
        <v>11</v>
      </c>
      <c r="V1354" s="7">
        <v>2011</v>
      </c>
      <c r="W1354" t="s">
        <v>975</v>
      </c>
      <c r="X1354" s="2">
        <v>0.371</v>
      </c>
      <c r="Y1354" s="6">
        <f t="shared" si="170"/>
        <v>9.9036331117695747E-3</v>
      </c>
      <c r="AA1354">
        <v>486604</v>
      </c>
      <c r="AB1354">
        <v>28580</v>
      </c>
      <c r="AD1354" t="s">
        <v>2</v>
      </c>
      <c r="AE1354">
        <v>46</v>
      </c>
      <c r="AF1354">
        <v>5</v>
      </c>
      <c r="AG1354" t="s">
        <v>15212</v>
      </c>
      <c r="AI1354" t="s">
        <v>15211</v>
      </c>
      <c r="AK1354" t="s">
        <v>15210</v>
      </c>
      <c r="AL1354">
        <v>9</v>
      </c>
      <c r="AM1354" s="5">
        <f t="shared" si="171"/>
        <v>0.81818181818181823</v>
      </c>
      <c r="AN1354" s="4">
        <f t="shared" si="172"/>
        <v>1.2392000275377785E-3</v>
      </c>
      <c r="AO1354" s="3"/>
      <c r="AP1354">
        <v>0</v>
      </c>
      <c r="AR1354" t="s">
        <v>1</v>
      </c>
      <c r="AT1354" s="2">
        <v>1.431</v>
      </c>
      <c r="AU1354" s="1">
        <f t="shared" si="173"/>
        <v>0.73043031865000363</v>
      </c>
      <c r="AV1354" s="1">
        <f t="shared" si="174"/>
        <v>0.55714165696536766</v>
      </c>
      <c r="AW1354" s="1">
        <f t="shared" si="175"/>
        <v>0.38385299528073175</v>
      </c>
    </row>
    <row r="1355" spans="1:49" x14ac:dyDescent="0.2">
      <c r="A1355">
        <v>1353</v>
      </c>
      <c r="B1355" t="s">
        <v>15209</v>
      </c>
      <c r="C1355" t="s">
        <v>15208</v>
      </c>
      <c r="F1355" t="s">
        <v>15207</v>
      </c>
      <c r="G1355" t="s">
        <v>6</v>
      </c>
      <c r="H1355" t="s">
        <v>5</v>
      </c>
      <c r="I1355" t="s">
        <v>15206</v>
      </c>
      <c r="J1355" t="s">
        <v>15205</v>
      </c>
      <c r="K1355" t="s">
        <v>15204</v>
      </c>
      <c r="L1355" t="s">
        <v>15203</v>
      </c>
      <c r="M1355" t="s">
        <v>15202</v>
      </c>
      <c r="N1355">
        <v>3</v>
      </c>
      <c r="O1355" t="s">
        <v>15201</v>
      </c>
      <c r="P1355" t="s">
        <v>15200</v>
      </c>
      <c r="Q1355" t="s">
        <v>15199</v>
      </c>
      <c r="R1355" s="7">
        <v>40812</v>
      </c>
      <c r="S1355" s="8">
        <f t="shared" si="168"/>
        <v>2011</v>
      </c>
      <c r="T1355" s="8">
        <v>2011</v>
      </c>
      <c r="U1355" s="8">
        <f t="shared" si="169"/>
        <v>11</v>
      </c>
      <c r="V1355" s="7">
        <v>40812</v>
      </c>
      <c r="W1355" t="s">
        <v>1294</v>
      </c>
      <c r="X1355" s="2">
        <v>1.887</v>
      </c>
      <c r="Y1355" s="6">
        <f t="shared" si="170"/>
        <v>5.0372387282774087E-2</v>
      </c>
      <c r="AA1355">
        <v>15507998</v>
      </c>
      <c r="AB1355">
        <v>110157</v>
      </c>
      <c r="AC1355">
        <v>15502368</v>
      </c>
      <c r="AD1355" t="s">
        <v>2</v>
      </c>
      <c r="AE1355">
        <v>84</v>
      </c>
      <c r="AF1355">
        <v>6</v>
      </c>
      <c r="AG1355">
        <v>63521</v>
      </c>
      <c r="AI1355" t="s">
        <v>15198</v>
      </c>
      <c r="AK1355" t="s">
        <v>15197</v>
      </c>
      <c r="AL1355">
        <v>11</v>
      </c>
      <c r="AM1355" s="5">
        <f t="shared" si="171"/>
        <v>1</v>
      </c>
      <c r="AN1355" s="4">
        <f t="shared" si="172"/>
        <v>1.5145778114350624E-3</v>
      </c>
      <c r="AO1355" s="3"/>
      <c r="AP1355">
        <v>0</v>
      </c>
      <c r="AR1355" t="s">
        <v>1</v>
      </c>
      <c r="AT1355" s="2" t="s">
        <v>0</v>
      </c>
      <c r="AU1355" s="1">
        <f t="shared" si="173"/>
        <v>3.5715044441372377</v>
      </c>
      <c r="AV1355" s="1">
        <f t="shared" si="174"/>
        <v>2.5943482547104573</v>
      </c>
      <c r="AW1355" s="1">
        <f t="shared" si="175"/>
        <v>1.6171920652836771</v>
      </c>
    </row>
    <row r="1356" spans="1:49" x14ac:dyDescent="0.2">
      <c r="A1356">
        <v>1354</v>
      </c>
      <c r="B1356" t="s">
        <v>15196</v>
      </c>
      <c r="C1356" t="s">
        <v>15195</v>
      </c>
      <c r="E1356">
        <v>21996852</v>
      </c>
      <c r="F1356" t="s">
        <v>15194</v>
      </c>
      <c r="G1356" t="s">
        <v>6</v>
      </c>
      <c r="H1356" t="s">
        <v>5</v>
      </c>
      <c r="I1356" t="s">
        <v>15193</v>
      </c>
      <c r="J1356">
        <v>60000086</v>
      </c>
      <c r="K1356" t="s">
        <v>15192</v>
      </c>
      <c r="L1356" t="s">
        <v>1669</v>
      </c>
      <c r="M1356" t="s">
        <v>127</v>
      </c>
      <c r="N1356">
        <v>5</v>
      </c>
      <c r="O1356" t="s">
        <v>15191</v>
      </c>
      <c r="P1356" t="s">
        <v>15190</v>
      </c>
      <c r="Q1356" t="s">
        <v>15189</v>
      </c>
      <c r="R1356" s="7">
        <v>40812</v>
      </c>
      <c r="S1356" s="8">
        <f t="shared" si="168"/>
        <v>2011</v>
      </c>
      <c r="T1356" s="8">
        <v>2011</v>
      </c>
      <c r="U1356" s="8">
        <f t="shared" si="169"/>
        <v>11</v>
      </c>
      <c r="V1356" s="7">
        <v>40812</v>
      </c>
      <c r="W1356" t="s">
        <v>1242</v>
      </c>
      <c r="X1356" s="2">
        <v>1.3939999999999999</v>
      </c>
      <c r="Y1356" s="6">
        <f t="shared" si="170"/>
        <v>3.721203384853581E-2</v>
      </c>
      <c r="AB1356">
        <v>12862</v>
      </c>
      <c r="AC1356">
        <v>10944087</v>
      </c>
      <c r="AD1356" t="s">
        <v>2</v>
      </c>
      <c r="AE1356">
        <v>19</v>
      </c>
      <c r="AF1356">
        <v>20</v>
      </c>
      <c r="AH1356" t="s">
        <v>15188</v>
      </c>
      <c r="AI1356" t="s">
        <v>15187</v>
      </c>
      <c r="AK1356" t="s">
        <v>15186</v>
      </c>
      <c r="AL1356">
        <v>22</v>
      </c>
      <c r="AM1356" s="5">
        <f t="shared" si="171"/>
        <v>2</v>
      </c>
      <c r="AN1356" s="4">
        <f t="shared" si="172"/>
        <v>3.0291556228701248E-3</v>
      </c>
      <c r="AO1356" s="3"/>
      <c r="AP1356">
        <v>1</v>
      </c>
      <c r="AR1356" t="s">
        <v>1</v>
      </c>
      <c r="AT1356" s="2">
        <v>3.8940000000000001</v>
      </c>
      <c r="AU1356" s="1">
        <f t="shared" si="173"/>
        <v>2.6957170380836106</v>
      </c>
      <c r="AV1356" s="1">
        <f t="shared" si="174"/>
        <v>2.0120594735702966</v>
      </c>
      <c r="AW1356" s="1">
        <f t="shared" si="175"/>
        <v>1.328401909056983</v>
      </c>
    </row>
    <row r="1357" spans="1:49" x14ac:dyDescent="0.2">
      <c r="A1357">
        <v>1355</v>
      </c>
      <c r="B1357" t="s">
        <v>15185</v>
      </c>
      <c r="C1357" t="s">
        <v>15184</v>
      </c>
      <c r="E1357">
        <v>21996849</v>
      </c>
      <c r="F1357" t="s">
        <v>15183</v>
      </c>
      <c r="G1357" t="s">
        <v>6</v>
      </c>
      <c r="H1357" t="s">
        <v>5</v>
      </c>
      <c r="I1357" t="s">
        <v>1316</v>
      </c>
      <c r="J1357" t="s">
        <v>15182</v>
      </c>
      <c r="K1357" t="s">
        <v>15181</v>
      </c>
      <c r="L1357" t="s">
        <v>15180</v>
      </c>
      <c r="M1357" t="s">
        <v>15179</v>
      </c>
      <c r="N1357">
        <v>4</v>
      </c>
      <c r="O1357" t="s">
        <v>15178</v>
      </c>
      <c r="P1357" t="s">
        <v>15177</v>
      </c>
      <c r="Q1357" t="s">
        <v>15176</v>
      </c>
      <c r="R1357" s="7">
        <v>40812</v>
      </c>
      <c r="S1357" s="8">
        <f t="shared" si="168"/>
        <v>2011</v>
      </c>
      <c r="T1357" s="8">
        <v>2011</v>
      </c>
      <c r="U1357" s="8">
        <f t="shared" si="169"/>
        <v>11</v>
      </c>
      <c r="V1357" s="7">
        <v>40812</v>
      </c>
      <c r="W1357" t="s">
        <v>1242</v>
      </c>
      <c r="X1357" s="2">
        <v>1.3939999999999999</v>
      </c>
      <c r="Y1357" s="6">
        <f t="shared" si="170"/>
        <v>3.721203384853581E-2</v>
      </c>
      <c r="AB1357">
        <v>12862</v>
      </c>
      <c r="AC1357">
        <v>10944087</v>
      </c>
      <c r="AD1357" t="s">
        <v>2</v>
      </c>
      <c r="AE1357">
        <v>19</v>
      </c>
      <c r="AF1357">
        <v>20</v>
      </c>
      <c r="AH1357" t="s">
        <v>15175</v>
      </c>
      <c r="AI1357" t="s">
        <v>15174</v>
      </c>
      <c r="AK1357" t="s">
        <v>15173</v>
      </c>
      <c r="AL1357">
        <v>28</v>
      </c>
      <c r="AM1357" s="5">
        <f t="shared" si="171"/>
        <v>2.5454545454545454</v>
      </c>
      <c r="AN1357" s="4">
        <f t="shared" si="172"/>
        <v>3.8552889745619772E-3</v>
      </c>
      <c r="AO1357" s="3"/>
      <c r="AP1357">
        <v>1</v>
      </c>
      <c r="AR1357" t="s">
        <v>1</v>
      </c>
      <c r="AT1357" s="2">
        <v>3.8940000000000001</v>
      </c>
      <c r="AU1357" s="1">
        <f t="shared" si="173"/>
        <v>2.720501038634366</v>
      </c>
      <c r="AV1357" s="1">
        <f t="shared" si="174"/>
        <v>2.0533661411548896</v>
      </c>
      <c r="AW1357" s="1">
        <f t="shared" si="175"/>
        <v>1.3862312436754125</v>
      </c>
    </row>
    <row r="1358" spans="1:49" x14ac:dyDescent="0.2">
      <c r="A1358">
        <v>1356</v>
      </c>
      <c r="B1358" t="s">
        <v>15172</v>
      </c>
      <c r="C1358" t="s">
        <v>15171</v>
      </c>
      <c r="F1358" t="s">
        <v>15170</v>
      </c>
      <c r="G1358" t="s">
        <v>6</v>
      </c>
      <c r="H1358" t="s">
        <v>5</v>
      </c>
      <c r="I1358" t="s">
        <v>15169</v>
      </c>
      <c r="J1358" t="s">
        <v>15168</v>
      </c>
      <c r="K1358" t="s">
        <v>15167</v>
      </c>
      <c r="L1358" t="s">
        <v>15166</v>
      </c>
      <c r="M1358" t="s">
        <v>14</v>
      </c>
      <c r="N1358">
        <v>6</v>
      </c>
      <c r="O1358" t="s">
        <v>15165</v>
      </c>
      <c r="P1358" t="s">
        <v>15164</v>
      </c>
      <c r="Q1358" t="s">
        <v>15163</v>
      </c>
      <c r="R1358" s="7">
        <v>40812</v>
      </c>
      <c r="S1358" s="8">
        <f t="shared" si="168"/>
        <v>2011</v>
      </c>
      <c r="T1358" s="8">
        <v>2011</v>
      </c>
      <c r="U1358" s="8">
        <f t="shared" si="169"/>
        <v>11</v>
      </c>
      <c r="V1358" s="7">
        <v>40812</v>
      </c>
      <c r="W1358" t="s">
        <v>1290</v>
      </c>
      <c r="X1358" s="2">
        <v>3.6880000000000002</v>
      </c>
      <c r="Y1358" s="6">
        <f t="shared" si="170"/>
        <v>9.8449053682496471E-2</v>
      </c>
      <c r="AA1358">
        <v>319007</v>
      </c>
      <c r="AB1358">
        <v>29150</v>
      </c>
      <c r="AC1358">
        <v>10797114</v>
      </c>
      <c r="AD1358" t="s">
        <v>2</v>
      </c>
      <c r="AE1358">
        <v>107</v>
      </c>
      <c r="AF1358">
        <v>14</v>
      </c>
      <c r="AG1358">
        <v>145001</v>
      </c>
      <c r="AI1358" t="s">
        <v>15162</v>
      </c>
      <c r="AK1358" t="s">
        <v>15161</v>
      </c>
      <c r="AL1358">
        <v>28</v>
      </c>
      <c r="AM1358" s="5">
        <f t="shared" si="171"/>
        <v>2.5454545454545454</v>
      </c>
      <c r="AN1358" s="4">
        <f t="shared" si="172"/>
        <v>3.8552889745619772E-3</v>
      </c>
      <c r="AO1358" s="3"/>
      <c r="AP1358">
        <v>1</v>
      </c>
      <c r="AR1358" t="s">
        <v>1</v>
      </c>
      <c r="AT1358" s="2">
        <v>9.1609999999999996</v>
      </c>
      <c r="AU1358" s="1">
        <f t="shared" si="173"/>
        <v>7.0070924270116119</v>
      </c>
      <c r="AV1358" s="1">
        <f t="shared" si="174"/>
        <v>5.1152171328529219</v>
      </c>
      <c r="AW1358" s="1">
        <f t="shared" si="175"/>
        <v>3.2233418386942327</v>
      </c>
    </row>
    <row r="1359" spans="1:49" x14ac:dyDescent="0.2">
      <c r="A1359">
        <v>1357</v>
      </c>
      <c r="B1359" t="s">
        <v>15160</v>
      </c>
      <c r="C1359" t="s">
        <v>15159</v>
      </c>
      <c r="F1359" t="s">
        <v>15158</v>
      </c>
      <c r="G1359" t="s">
        <v>6</v>
      </c>
      <c r="H1359" t="s">
        <v>5</v>
      </c>
      <c r="I1359" t="s">
        <v>15157</v>
      </c>
      <c r="J1359" t="s">
        <v>15156</v>
      </c>
      <c r="K1359" t="s">
        <v>15155</v>
      </c>
      <c r="L1359" t="s">
        <v>15154</v>
      </c>
      <c r="M1359" t="s">
        <v>318</v>
      </c>
      <c r="N1359">
        <v>3</v>
      </c>
      <c r="O1359" t="s">
        <v>15153</v>
      </c>
      <c r="P1359" t="s">
        <v>15152</v>
      </c>
      <c r="Q1359" t="s">
        <v>15151</v>
      </c>
      <c r="R1359" s="7">
        <v>40812</v>
      </c>
      <c r="S1359" s="8">
        <f t="shared" si="168"/>
        <v>2011</v>
      </c>
      <c r="T1359" s="8">
        <v>2011</v>
      </c>
      <c r="U1359" s="8">
        <f t="shared" si="169"/>
        <v>11</v>
      </c>
      <c r="V1359" s="7">
        <v>2011</v>
      </c>
      <c r="W1359" t="s">
        <v>15150</v>
      </c>
      <c r="X1359" s="2">
        <v>0.246</v>
      </c>
      <c r="Y1359" s="6">
        <f t="shared" si="170"/>
        <v>6.5668295026827901E-3</v>
      </c>
      <c r="AA1359">
        <v>3854213</v>
      </c>
      <c r="AB1359">
        <v>3300147407</v>
      </c>
      <c r="AC1359">
        <v>13488147</v>
      </c>
      <c r="AD1359" t="s">
        <v>2</v>
      </c>
      <c r="AE1359">
        <v>131</v>
      </c>
      <c r="AF1359">
        <v>8</v>
      </c>
      <c r="AH1359" t="s">
        <v>15149</v>
      </c>
      <c r="AI1359" t="s">
        <v>15148</v>
      </c>
      <c r="AJ1359" t="s">
        <v>15147</v>
      </c>
      <c r="AK1359" t="s">
        <v>15146</v>
      </c>
      <c r="AL1359">
        <v>3</v>
      </c>
      <c r="AM1359" s="5">
        <f t="shared" si="171"/>
        <v>0.27272727272727271</v>
      </c>
      <c r="AN1359" s="4">
        <f t="shared" si="172"/>
        <v>4.1306667584592612E-4</v>
      </c>
      <c r="AO1359" s="3"/>
      <c r="AP1359">
        <v>0</v>
      </c>
      <c r="AR1359" t="s">
        <v>1</v>
      </c>
      <c r="AT1359" s="2" t="s">
        <v>0</v>
      </c>
      <c r="AU1359" s="1">
        <f t="shared" si="173"/>
        <v>0.47207006546317304</v>
      </c>
      <c r="AV1359" s="1">
        <f t="shared" si="174"/>
        <v>0.34899480892643581</v>
      </c>
      <c r="AW1359" s="1">
        <f t="shared" si="175"/>
        <v>0.22591955238969852</v>
      </c>
    </row>
    <row r="1360" spans="1:49" x14ac:dyDescent="0.2">
      <c r="A1360">
        <v>1358</v>
      </c>
      <c r="B1360" t="s">
        <v>15145</v>
      </c>
      <c r="F1360" t="s">
        <v>15144</v>
      </c>
      <c r="G1360" t="s">
        <v>6</v>
      </c>
      <c r="H1360" t="s">
        <v>5</v>
      </c>
      <c r="I1360" t="s">
        <v>15143</v>
      </c>
      <c r="J1360">
        <v>60006961</v>
      </c>
      <c r="K1360" t="s">
        <v>15142</v>
      </c>
      <c r="L1360" t="s">
        <v>15141</v>
      </c>
      <c r="M1360" t="s">
        <v>113</v>
      </c>
      <c r="N1360">
        <v>3</v>
      </c>
      <c r="O1360" t="s">
        <v>15140</v>
      </c>
      <c r="P1360" t="s">
        <v>15139</v>
      </c>
      <c r="Q1360" t="s">
        <v>15138</v>
      </c>
      <c r="R1360" s="7">
        <v>40811</v>
      </c>
      <c r="S1360" s="8">
        <f t="shared" si="168"/>
        <v>2011</v>
      </c>
      <c r="T1360" s="8">
        <v>2011</v>
      </c>
      <c r="U1360" s="8">
        <f t="shared" si="169"/>
        <v>11</v>
      </c>
      <c r="V1360" s="7">
        <v>40811</v>
      </c>
      <c r="W1360" t="s">
        <v>2449</v>
      </c>
      <c r="X1360" s="2">
        <v>0.28100000000000003</v>
      </c>
      <c r="Y1360" s="6">
        <f t="shared" si="170"/>
        <v>7.5011345132270906E-3</v>
      </c>
      <c r="AA1360">
        <v>113891</v>
      </c>
      <c r="AB1360">
        <v>20699</v>
      </c>
      <c r="AD1360" t="s">
        <v>2</v>
      </c>
      <c r="AE1360">
        <v>101</v>
      </c>
      <c r="AF1360">
        <v>6</v>
      </c>
      <c r="AH1360" t="s">
        <v>15137</v>
      </c>
      <c r="AI1360" t="s">
        <v>15136</v>
      </c>
      <c r="AJ1360" t="s">
        <v>15135</v>
      </c>
      <c r="AK1360" t="s">
        <v>15134</v>
      </c>
      <c r="AL1360">
        <v>10</v>
      </c>
      <c r="AM1360" s="5">
        <f t="shared" si="171"/>
        <v>0.90909090909090906</v>
      </c>
      <c r="AN1360" s="4">
        <f t="shared" si="172"/>
        <v>1.3768889194864203E-3</v>
      </c>
      <c r="AO1360" s="3"/>
      <c r="AP1360">
        <v>0</v>
      </c>
      <c r="AR1360" t="s">
        <v>1</v>
      </c>
      <c r="AT1360" s="2">
        <v>1.1020000000000001</v>
      </c>
      <c r="AU1360" s="1">
        <f t="shared" si="173"/>
        <v>0.56638608351048891</v>
      </c>
      <c r="AV1360" s="1">
        <f t="shared" si="174"/>
        <v>0.44390117163567555</v>
      </c>
      <c r="AW1360" s="1">
        <f t="shared" si="175"/>
        <v>0.32141625976086208</v>
      </c>
    </row>
    <row r="1361" spans="1:49" x14ac:dyDescent="0.2">
      <c r="A1361">
        <v>1359</v>
      </c>
      <c r="B1361" t="s">
        <v>15133</v>
      </c>
      <c r="C1361" t="s">
        <v>15132</v>
      </c>
      <c r="F1361" t="s">
        <v>15131</v>
      </c>
      <c r="G1361" t="s">
        <v>6</v>
      </c>
      <c r="H1361" t="s">
        <v>5</v>
      </c>
      <c r="I1361" t="s">
        <v>15130</v>
      </c>
      <c r="J1361">
        <v>60013071</v>
      </c>
      <c r="K1361" t="s">
        <v>438</v>
      </c>
      <c r="L1361" t="s">
        <v>437</v>
      </c>
      <c r="M1361" t="s">
        <v>436</v>
      </c>
      <c r="N1361">
        <v>2</v>
      </c>
      <c r="O1361" t="s">
        <v>15129</v>
      </c>
      <c r="P1361" t="s">
        <v>1470</v>
      </c>
      <c r="Q1361" t="s">
        <v>435</v>
      </c>
      <c r="R1361" s="7">
        <v>40809</v>
      </c>
      <c r="S1361" s="8">
        <f t="shared" si="168"/>
        <v>2011</v>
      </c>
      <c r="T1361" s="8">
        <v>2011</v>
      </c>
      <c r="U1361" s="8">
        <f t="shared" si="169"/>
        <v>11</v>
      </c>
      <c r="V1361" s="7">
        <v>40809</v>
      </c>
      <c r="W1361" t="s">
        <v>1243</v>
      </c>
      <c r="X1361" s="2">
        <v>0.35499999999999998</v>
      </c>
      <c r="Y1361" s="6">
        <f t="shared" si="170"/>
        <v>9.4765222498064648E-3</v>
      </c>
      <c r="AA1361">
        <v>17518628</v>
      </c>
      <c r="AB1361">
        <v>5300152202</v>
      </c>
      <c r="AD1361" t="s">
        <v>2</v>
      </c>
      <c r="AE1361">
        <v>5</v>
      </c>
      <c r="AF1361">
        <v>14</v>
      </c>
      <c r="AH1361" t="s">
        <v>15128</v>
      </c>
      <c r="AI1361" t="s">
        <v>15127</v>
      </c>
      <c r="AK1361" t="s">
        <v>15126</v>
      </c>
      <c r="AL1361">
        <v>7</v>
      </c>
      <c r="AM1361" s="5">
        <f t="shared" si="171"/>
        <v>0.63636363636363635</v>
      </c>
      <c r="AN1361" s="4">
        <f t="shared" si="172"/>
        <v>9.6382224364049431E-4</v>
      </c>
      <c r="AO1361" s="3"/>
      <c r="AP1361">
        <v>0</v>
      </c>
      <c r="AR1361" t="s">
        <v>1</v>
      </c>
      <c r="AT1361" s="2">
        <v>1.542</v>
      </c>
      <c r="AU1361" s="1">
        <f t="shared" si="173"/>
        <v>0.69227122479566738</v>
      </c>
      <c r="AV1361" s="1">
        <f t="shared" si="174"/>
        <v>0.52201722467234801</v>
      </c>
      <c r="AW1361" s="1">
        <f t="shared" si="175"/>
        <v>0.35176322454902853</v>
      </c>
    </row>
    <row r="1362" spans="1:49" x14ac:dyDescent="0.2">
      <c r="A1362">
        <v>1360</v>
      </c>
      <c r="B1362" t="s">
        <v>15125</v>
      </c>
      <c r="C1362" t="s">
        <v>15124</v>
      </c>
      <c r="F1362" t="s">
        <v>15123</v>
      </c>
      <c r="G1362" t="s">
        <v>6</v>
      </c>
      <c r="H1362" t="s">
        <v>5</v>
      </c>
      <c r="I1362" t="s">
        <v>1993</v>
      </c>
      <c r="J1362" t="s">
        <v>15122</v>
      </c>
      <c r="K1362" t="s">
        <v>15121</v>
      </c>
      <c r="L1362" t="s">
        <v>15120</v>
      </c>
      <c r="M1362" t="s">
        <v>1962</v>
      </c>
      <c r="N1362">
        <v>4</v>
      </c>
      <c r="O1362" t="s">
        <v>15119</v>
      </c>
      <c r="P1362" t="s">
        <v>15118</v>
      </c>
      <c r="Q1362" t="s">
        <v>15117</v>
      </c>
      <c r="R1362" s="7">
        <v>40809</v>
      </c>
      <c r="S1362" s="8">
        <f t="shared" si="168"/>
        <v>2011</v>
      </c>
      <c r="T1362" s="8">
        <v>2011</v>
      </c>
      <c r="U1362" s="8">
        <f t="shared" si="169"/>
        <v>11</v>
      </c>
      <c r="V1362" s="7">
        <v>40809</v>
      </c>
      <c r="W1362" t="s">
        <v>1243</v>
      </c>
      <c r="X1362" s="2">
        <v>0.35499999999999998</v>
      </c>
      <c r="Y1362" s="6">
        <f t="shared" si="170"/>
        <v>9.4765222498064648E-3</v>
      </c>
      <c r="AA1362">
        <v>17518628</v>
      </c>
      <c r="AB1362">
        <v>5300152202</v>
      </c>
      <c r="AD1362" t="s">
        <v>2</v>
      </c>
      <c r="AE1362">
        <v>5</v>
      </c>
      <c r="AF1362">
        <v>14</v>
      </c>
      <c r="AH1362" t="s">
        <v>15116</v>
      </c>
      <c r="AI1362" t="s">
        <v>15115</v>
      </c>
      <c r="AK1362" t="s">
        <v>15114</v>
      </c>
      <c r="AL1362">
        <v>8</v>
      </c>
      <c r="AM1362" s="5">
        <f t="shared" si="171"/>
        <v>0.72727272727272729</v>
      </c>
      <c r="AN1362" s="4">
        <f t="shared" si="172"/>
        <v>1.1015111355891364E-3</v>
      </c>
      <c r="AO1362" s="3"/>
      <c r="AP1362">
        <v>0</v>
      </c>
      <c r="AR1362" t="s">
        <v>1</v>
      </c>
      <c r="AT1362" s="2">
        <v>1.542</v>
      </c>
      <c r="AU1362" s="1">
        <f t="shared" si="173"/>
        <v>0.69640189155412657</v>
      </c>
      <c r="AV1362" s="1">
        <f t="shared" si="174"/>
        <v>0.52890166926978011</v>
      </c>
      <c r="AW1362" s="1">
        <f t="shared" si="175"/>
        <v>0.36140144698543347</v>
      </c>
    </row>
    <row r="1363" spans="1:49" x14ac:dyDescent="0.2">
      <c r="A1363">
        <v>1361</v>
      </c>
      <c r="B1363" t="s">
        <v>15113</v>
      </c>
      <c r="C1363" t="s">
        <v>15112</v>
      </c>
      <c r="F1363" t="s">
        <v>15111</v>
      </c>
      <c r="G1363" t="s">
        <v>6</v>
      </c>
      <c r="H1363" t="s">
        <v>5</v>
      </c>
      <c r="I1363" t="s">
        <v>2044</v>
      </c>
      <c r="J1363">
        <v>60010126</v>
      </c>
      <c r="K1363" t="s">
        <v>876</v>
      </c>
      <c r="L1363" t="s">
        <v>875</v>
      </c>
      <c r="M1363" t="s">
        <v>113</v>
      </c>
      <c r="N1363">
        <v>2</v>
      </c>
      <c r="O1363" t="s">
        <v>15110</v>
      </c>
      <c r="P1363" t="s">
        <v>2042</v>
      </c>
      <c r="Q1363" t="s">
        <v>873</v>
      </c>
      <c r="R1363" s="7">
        <v>40809</v>
      </c>
      <c r="S1363" s="8">
        <f t="shared" si="168"/>
        <v>2011</v>
      </c>
      <c r="T1363" s="8">
        <v>2011</v>
      </c>
      <c r="U1363" s="8">
        <f t="shared" si="169"/>
        <v>11</v>
      </c>
      <c r="V1363" s="7">
        <v>40809</v>
      </c>
      <c r="W1363" t="s">
        <v>1243</v>
      </c>
      <c r="X1363" s="2">
        <v>0.35499999999999998</v>
      </c>
      <c r="Y1363" s="6">
        <f t="shared" si="170"/>
        <v>9.4765222498064648E-3</v>
      </c>
      <c r="AA1363">
        <v>17518628</v>
      </c>
      <c r="AB1363">
        <v>5300152202</v>
      </c>
      <c r="AD1363" t="s">
        <v>2</v>
      </c>
      <c r="AE1363">
        <v>5</v>
      </c>
      <c r="AF1363">
        <v>14</v>
      </c>
      <c r="AH1363" t="s">
        <v>15109</v>
      </c>
      <c r="AI1363" t="s">
        <v>15108</v>
      </c>
      <c r="AK1363" t="s">
        <v>15107</v>
      </c>
      <c r="AL1363">
        <v>12</v>
      </c>
      <c r="AM1363" s="5">
        <f t="shared" si="171"/>
        <v>1.0909090909090908</v>
      </c>
      <c r="AN1363" s="4">
        <f t="shared" si="172"/>
        <v>1.6522667033837045E-3</v>
      </c>
      <c r="AO1363" s="3"/>
      <c r="AP1363">
        <v>0</v>
      </c>
      <c r="AR1363" t="s">
        <v>1</v>
      </c>
      <c r="AT1363" s="2">
        <v>1.542</v>
      </c>
      <c r="AU1363" s="1">
        <f t="shared" si="173"/>
        <v>0.71292455858796366</v>
      </c>
      <c r="AV1363" s="1">
        <f t="shared" si="174"/>
        <v>0.55643944765950848</v>
      </c>
      <c r="AW1363" s="1">
        <f t="shared" si="175"/>
        <v>0.39995433673105324</v>
      </c>
    </row>
    <row r="1364" spans="1:49" x14ac:dyDescent="0.2">
      <c r="A1364">
        <v>1362</v>
      </c>
      <c r="B1364" t="s">
        <v>15106</v>
      </c>
      <c r="C1364" t="s">
        <v>15105</v>
      </c>
      <c r="F1364" t="s">
        <v>15104</v>
      </c>
      <c r="G1364" t="s">
        <v>6</v>
      </c>
      <c r="H1364" t="s">
        <v>5</v>
      </c>
      <c r="I1364" t="s">
        <v>1880</v>
      </c>
      <c r="J1364" t="s">
        <v>15103</v>
      </c>
      <c r="K1364" t="s">
        <v>15102</v>
      </c>
      <c r="L1364" t="s">
        <v>15101</v>
      </c>
      <c r="M1364" t="s">
        <v>15100</v>
      </c>
      <c r="N1364">
        <v>4</v>
      </c>
      <c r="O1364" t="s">
        <v>15099</v>
      </c>
      <c r="P1364" t="s">
        <v>15098</v>
      </c>
      <c r="Q1364" t="s">
        <v>15097</v>
      </c>
      <c r="R1364" s="7">
        <v>40809</v>
      </c>
      <c r="S1364" s="8">
        <f t="shared" si="168"/>
        <v>2011</v>
      </c>
      <c r="T1364" s="8">
        <v>2011</v>
      </c>
      <c r="U1364" s="8">
        <f t="shared" si="169"/>
        <v>11</v>
      </c>
      <c r="V1364" s="7">
        <v>40809</v>
      </c>
      <c r="W1364" t="s">
        <v>1243</v>
      </c>
      <c r="X1364" s="2">
        <v>0.35499999999999998</v>
      </c>
      <c r="Y1364" s="6">
        <f t="shared" si="170"/>
        <v>9.4765222498064648E-3</v>
      </c>
      <c r="AA1364">
        <v>17518628</v>
      </c>
      <c r="AB1364">
        <v>5300152202</v>
      </c>
      <c r="AD1364" t="s">
        <v>2</v>
      </c>
      <c r="AE1364">
        <v>5</v>
      </c>
      <c r="AF1364">
        <v>14</v>
      </c>
      <c r="AH1364" t="s">
        <v>15096</v>
      </c>
      <c r="AI1364" t="s">
        <v>15095</v>
      </c>
      <c r="AK1364" t="s">
        <v>15094</v>
      </c>
      <c r="AL1364">
        <v>7</v>
      </c>
      <c r="AM1364" s="5">
        <f t="shared" si="171"/>
        <v>0.63636363636363635</v>
      </c>
      <c r="AN1364" s="4">
        <f t="shared" si="172"/>
        <v>9.6382224364049431E-4</v>
      </c>
      <c r="AO1364" s="3"/>
      <c r="AP1364">
        <v>0</v>
      </c>
      <c r="AR1364" t="s">
        <v>1</v>
      </c>
      <c r="AT1364" s="2">
        <v>1.542</v>
      </c>
      <c r="AU1364" s="1">
        <f t="shared" si="173"/>
        <v>0.69227122479566738</v>
      </c>
      <c r="AV1364" s="1">
        <f t="shared" si="174"/>
        <v>0.52201722467234801</v>
      </c>
      <c r="AW1364" s="1">
        <f t="shared" si="175"/>
        <v>0.35176322454902853</v>
      </c>
    </row>
    <row r="1365" spans="1:49" x14ac:dyDescent="0.2">
      <c r="A1365">
        <v>1363</v>
      </c>
      <c r="B1365" t="s">
        <v>15093</v>
      </c>
      <c r="C1365" t="s">
        <v>15092</v>
      </c>
      <c r="F1365" t="s">
        <v>15091</v>
      </c>
      <c r="G1365" t="s">
        <v>6</v>
      </c>
      <c r="H1365" t="s">
        <v>5</v>
      </c>
      <c r="I1365" t="s">
        <v>15090</v>
      </c>
      <c r="J1365" t="s">
        <v>15089</v>
      </c>
      <c r="K1365" t="s">
        <v>15088</v>
      </c>
      <c r="L1365" t="s">
        <v>1023</v>
      </c>
      <c r="M1365" t="s">
        <v>1022</v>
      </c>
      <c r="N1365">
        <v>5</v>
      </c>
      <c r="O1365" t="s">
        <v>15087</v>
      </c>
      <c r="P1365" t="s">
        <v>15086</v>
      </c>
      <c r="Q1365" t="s">
        <v>15085</v>
      </c>
      <c r="R1365" s="7">
        <v>40809</v>
      </c>
      <c r="S1365" s="8">
        <f t="shared" si="168"/>
        <v>2011</v>
      </c>
      <c r="T1365" s="8">
        <v>2011</v>
      </c>
      <c r="U1365" s="8">
        <f t="shared" si="169"/>
        <v>11</v>
      </c>
      <c r="V1365" s="7">
        <v>2011</v>
      </c>
      <c r="W1365" t="s">
        <v>14972</v>
      </c>
      <c r="X1365" s="2">
        <v>0.161</v>
      </c>
      <c r="Y1365" s="6">
        <f t="shared" si="170"/>
        <v>4.2978030485037776E-3</v>
      </c>
      <c r="AA1365">
        <v>15493636</v>
      </c>
      <c r="AB1365">
        <v>11700154336</v>
      </c>
      <c r="AD1365" t="s">
        <v>2</v>
      </c>
      <c r="AE1365">
        <v>7</v>
      </c>
      <c r="AF1365">
        <v>4</v>
      </c>
      <c r="AH1365" t="s">
        <v>15084</v>
      </c>
      <c r="AI1365" t="s">
        <v>15083</v>
      </c>
      <c r="AK1365" t="s">
        <v>15082</v>
      </c>
      <c r="AL1365">
        <v>9</v>
      </c>
      <c r="AM1365" s="5">
        <f t="shared" si="171"/>
        <v>0.81818181818181823</v>
      </c>
      <c r="AN1365" s="4">
        <f t="shared" si="172"/>
        <v>1.2392000275377785E-3</v>
      </c>
      <c r="AO1365" s="3"/>
      <c r="AP1365">
        <v>1</v>
      </c>
      <c r="AR1365" t="s">
        <v>1</v>
      </c>
      <c r="AT1365" s="2" t="s">
        <v>0</v>
      </c>
      <c r="AU1365" s="1">
        <f t="shared" si="173"/>
        <v>0.33802221422139778</v>
      </c>
      <c r="AV1365" s="1">
        <f t="shared" si="174"/>
        <v>0.27685015380207784</v>
      </c>
      <c r="AW1365" s="1">
        <f t="shared" si="175"/>
        <v>0.21567809338275784</v>
      </c>
    </row>
    <row r="1366" spans="1:49" x14ac:dyDescent="0.2">
      <c r="A1366">
        <v>1364</v>
      </c>
      <c r="B1366" t="s">
        <v>15081</v>
      </c>
      <c r="C1366" t="s">
        <v>15080</v>
      </c>
      <c r="F1366" t="s">
        <v>15079</v>
      </c>
      <c r="G1366" t="s">
        <v>6</v>
      </c>
      <c r="H1366" t="s">
        <v>5</v>
      </c>
      <c r="I1366" t="s">
        <v>15078</v>
      </c>
      <c r="J1366">
        <v>60008991</v>
      </c>
      <c r="K1366" t="s">
        <v>1287</v>
      </c>
      <c r="L1366" t="s">
        <v>1286</v>
      </c>
      <c r="M1366" t="s">
        <v>436</v>
      </c>
      <c r="N1366">
        <v>2</v>
      </c>
      <c r="O1366" t="s">
        <v>15077</v>
      </c>
      <c r="P1366" t="s">
        <v>15076</v>
      </c>
      <c r="Q1366" t="s">
        <v>15075</v>
      </c>
      <c r="R1366" s="7">
        <v>40808</v>
      </c>
      <c r="S1366" s="8">
        <f t="shared" si="168"/>
        <v>2011</v>
      </c>
      <c r="T1366" s="8">
        <v>2011</v>
      </c>
      <c r="U1366" s="8">
        <f t="shared" si="169"/>
        <v>11</v>
      </c>
      <c r="V1366" s="7">
        <v>40808</v>
      </c>
      <c r="W1366" t="s">
        <v>1274</v>
      </c>
      <c r="X1366" s="2">
        <v>1.0580000000000001</v>
      </c>
      <c r="Y1366" s="6">
        <f t="shared" si="170"/>
        <v>2.824270574731054E-2</v>
      </c>
      <c r="AA1366">
        <v>10502947</v>
      </c>
      <c r="AB1366">
        <v>29143</v>
      </c>
      <c r="AC1366">
        <v>10941622</v>
      </c>
      <c r="AD1366" t="s">
        <v>2</v>
      </c>
      <c r="AE1366">
        <v>84</v>
      </c>
      <c r="AF1366">
        <v>3</v>
      </c>
      <c r="AG1366">
        <v>33847</v>
      </c>
      <c r="AI1366" t="s">
        <v>15074</v>
      </c>
      <c r="AK1366" t="s">
        <v>15073</v>
      </c>
      <c r="AL1366">
        <v>12</v>
      </c>
      <c r="AM1366" s="5">
        <f t="shared" si="171"/>
        <v>1.0909090909090908</v>
      </c>
      <c r="AN1366" s="4">
        <f t="shared" si="172"/>
        <v>1.6522667033837045E-3</v>
      </c>
      <c r="AO1366" s="3"/>
      <c r="AP1366">
        <v>0</v>
      </c>
      <c r="AR1366" t="s">
        <v>1</v>
      </c>
      <c r="AT1366" s="2" t="s">
        <v>0</v>
      </c>
      <c r="AU1366" s="1">
        <f t="shared" si="173"/>
        <v>2.0265574034132485</v>
      </c>
      <c r="AV1366" s="1">
        <f t="shared" si="174"/>
        <v>1.4947486225347122</v>
      </c>
      <c r="AW1366" s="1">
        <f t="shared" si="175"/>
        <v>0.96293984165617541</v>
      </c>
    </row>
    <row r="1367" spans="1:49" x14ac:dyDescent="0.2">
      <c r="A1367">
        <v>1365</v>
      </c>
      <c r="B1367" t="s">
        <v>15072</v>
      </c>
      <c r="C1367" t="s">
        <v>15071</v>
      </c>
      <c r="F1367" t="s">
        <v>15070</v>
      </c>
      <c r="G1367" t="s">
        <v>6</v>
      </c>
      <c r="H1367" t="s">
        <v>5</v>
      </c>
      <c r="I1367" t="s">
        <v>15069</v>
      </c>
      <c r="J1367" t="s">
        <v>15068</v>
      </c>
      <c r="K1367" t="s">
        <v>15067</v>
      </c>
      <c r="L1367" t="s">
        <v>15066</v>
      </c>
      <c r="M1367" t="s">
        <v>15065</v>
      </c>
      <c r="N1367">
        <v>2</v>
      </c>
      <c r="O1367" t="s">
        <v>15064</v>
      </c>
      <c r="P1367" t="s">
        <v>15063</v>
      </c>
      <c r="Q1367" t="s">
        <v>15062</v>
      </c>
      <c r="R1367" s="7">
        <v>40808</v>
      </c>
      <c r="S1367" s="8">
        <f t="shared" si="168"/>
        <v>2011</v>
      </c>
      <c r="T1367" s="8">
        <v>2011</v>
      </c>
      <c r="U1367" s="8">
        <f t="shared" si="169"/>
        <v>11</v>
      </c>
      <c r="V1367" s="7">
        <v>40808</v>
      </c>
      <c r="W1367" t="s">
        <v>1252</v>
      </c>
      <c r="X1367" s="2">
        <v>0.621</v>
      </c>
      <c r="Y1367" s="6">
        <f t="shared" si="170"/>
        <v>1.6577240329943142E-2</v>
      </c>
      <c r="AA1367">
        <v>11755326</v>
      </c>
      <c r="AB1367">
        <v>4700151916</v>
      </c>
      <c r="AC1367">
        <v>11755334</v>
      </c>
      <c r="AD1367" t="s">
        <v>2</v>
      </c>
      <c r="AF1367">
        <v>3038</v>
      </c>
      <c r="AH1367" t="s">
        <v>15061</v>
      </c>
      <c r="AI1367" t="s">
        <v>15060</v>
      </c>
      <c r="AJ1367" t="s">
        <v>15059</v>
      </c>
      <c r="AK1367" t="s">
        <v>15058</v>
      </c>
      <c r="AL1367">
        <v>4</v>
      </c>
      <c r="AM1367" s="5">
        <f t="shared" si="171"/>
        <v>0.36363636363636365</v>
      </c>
      <c r="AN1367" s="4">
        <f t="shared" si="172"/>
        <v>5.5075556779456819E-4</v>
      </c>
      <c r="AO1367" s="3"/>
      <c r="AP1367">
        <v>0</v>
      </c>
      <c r="AR1367" t="s">
        <v>1</v>
      </c>
      <c r="AT1367" s="2">
        <v>1.091</v>
      </c>
      <c r="AU1367" s="1">
        <f t="shared" si="173"/>
        <v>1.176929490129857</v>
      </c>
      <c r="AV1367" s="1">
        <f t="shared" si="174"/>
        <v>0.85639979488688556</v>
      </c>
      <c r="AW1367" s="1">
        <f t="shared" si="175"/>
        <v>0.53587009964391397</v>
      </c>
    </row>
    <row r="1368" spans="1:49" x14ac:dyDescent="0.2">
      <c r="A1368">
        <v>1366</v>
      </c>
      <c r="B1368" t="s">
        <v>15057</v>
      </c>
      <c r="C1368" t="s">
        <v>15056</v>
      </c>
      <c r="F1368" t="s">
        <v>15055</v>
      </c>
      <c r="G1368" t="s">
        <v>6</v>
      </c>
      <c r="H1368" t="s">
        <v>5</v>
      </c>
      <c r="I1368" t="s">
        <v>713</v>
      </c>
      <c r="J1368">
        <v>60021158</v>
      </c>
      <c r="K1368" t="s">
        <v>712</v>
      </c>
      <c r="L1368" t="s">
        <v>711</v>
      </c>
      <c r="M1368" t="s">
        <v>710</v>
      </c>
      <c r="N1368">
        <v>4</v>
      </c>
      <c r="O1368" t="s">
        <v>15054</v>
      </c>
      <c r="P1368" t="s">
        <v>709</v>
      </c>
      <c r="Q1368" t="s">
        <v>708</v>
      </c>
      <c r="R1368" s="7">
        <v>40808</v>
      </c>
      <c r="S1368" s="8">
        <f t="shared" si="168"/>
        <v>2011</v>
      </c>
      <c r="T1368" s="8">
        <v>2011</v>
      </c>
      <c r="U1368" s="8">
        <f t="shared" si="169"/>
        <v>11</v>
      </c>
      <c r="V1368" s="7">
        <v>2011</v>
      </c>
      <c r="W1368" t="s">
        <v>970</v>
      </c>
      <c r="X1368" s="2">
        <v>1.3280000000000001</v>
      </c>
      <c r="Y1368" s="6">
        <f t="shared" si="170"/>
        <v>3.5450201542937994E-2</v>
      </c>
      <c r="AA1368">
        <v>15361225</v>
      </c>
      <c r="AB1368">
        <v>18894</v>
      </c>
      <c r="AD1368" t="s">
        <v>2</v>
      </c>
      <c r="AE1368">
        <v>10</v>
      </c>
      <c r="AG1368">
        <v>5993492</v>
      </c>
      <c r="AH1368" t="s">
        <v>15053</v>
      </c>
      <c r="AI1368" t="s">
        <v>15052</v>
      </c>
      <c r="AJ1368" t="s">
        <v>15051</v>
      </c>
      <c r="AK1368" t="s">
        <v>15050</v>
      </c>
      <c r="AL1368">
        <v>18</v>
      </c>
      <c r="AM1368" s="5">
        <f t="shared" si="171"/>
        <v>1.6363636363636365</v>
      </c>
      <c r="AN1368" s="4">
        <f t="shared" si="172"/>
        <v>2.4784000550755569E-3</v>
      </c>
      <c r="AO1368" s="3"/>
      <c r="AP1368">
        <v>0</v>
      </c>
      <c r="AQ1368" t="s">
        <v>15049</v>
      </c>
      <c r="AR1368" t="s">
        <v>1</v>
      </c>
      <c r="AS1368" t="s">
        <v>712</v>
      </c>
      <c r="AT1368" s="2">
        <v>3.8340000000000001</v>
      </c>
      <c r="AU1368" s="1">
        <f t="shared" si="173"/>
        <v>2.5558661096579263</v>
      </c>
      <c r="AV1368" s="1">
        <f t="shared" si="174"/>
        <v>1.8964300799006775</v>
      </c>
      <c r="AW1368" s="1">
        <f t="shared" si="175"/>
        <v>1.2369940501434287</v>
      </c>
    </row>
    <row r="1369" spans="1:49" x14ac:dyDescent="0.2">
      <c r="A1369">
        <v>1367</v>
      </c>
      <c r="B1369" t="s">
        <v>15048</v>
      </c>
      <c r="C1369" t="s">
        <v>15047</v>
      </c>
      <c r="F1369" t="s">
        <v>15046</v>
      </c>
      <c r="G1369" t="s">
        <v>6</v>
      </c>
      <c r="H1369" t="s">
        <v>5</v>
      </c>
      <c r="I1369" t="s">
        <v>15045</v>
      </c>
      <c r="J1369" t="s">
        <v>15044</v>
      </c>
      <c r="K1369" t="s">
        <v>15043</v>
      </c>
      <c r="L1369" t="s">
        <v>15042</v>
      </c>
      <c r="M1369" t="s">
        <v>52</v>
      </c>
      <c r="N1369">
        <v>4</v>
      </c>
      <c r="O1369" t="s">
        <v>15041</v>
      </c>
      <c r="P1369" t="s">
        <v>15040</v>
      </c>
      <c r="Q1369" t="s">
        <v>15039</v>
      </c>
      <c r="R1369" s="7">
        <v>40808</v>
      </c>
      <c r="S1369" s="8">
        <f t="shared" si="168"/>
        <v>2011</v>
      </c>
      <c r="T1369" s="8">
        <v>2011</v>
      </c>
      <c r="U1369" s="8">
        <f t="shared" si="169"/>
        <v>11</v>
      </c>
      <c r="V1369" s="7">
        <v>2011</v>
      </c>
      <c r="W1369" t="s">
        <v>970</v>
      </c>
      <c r="X1369" s="2">
        <v>1.3280000000000001</v>
      </c>
      <c r="Y1369" s="6">
        <f t="shared" si="170"/>
        <v>3.5450201542937994E-2</v>
      </c>
      <c r="AA1369">
        <v>15361225</v>
      </c>
      <c r="AB1369">
        <v>18894</v>
      </c>
      <c r="AD1369" t="s">
        <v>2</v>
      </c>
      <c r="AE1369">
        <v>10</v>
      </c>
      <c r="AG1369">
        <v>5986681</v>
      </c>
      <c r="AH1369" t="s">
        <v>1871</v>
      </c>
      <c r="AI1369" t="s">
        <v>15038</v>
      </c>
      <c r="AJ1369" t="s">
        <v>15037</v>
      </c>
      <c r="AK1369" t="s">
        <v>15036</v>
      </c>
      <c r="AL1369">
        <v>57</v>
      </c>
      <c r="AM1369" s="5">
        <f t="shared" si="171"/>
        <v>5.1818181818181817</v>
      </c>
      <c r="AN1369" s="4">
        <f t="shared" si="172"/>
        <v>7.8482668410725966E-3</v>
      </c>
      <c r="AO1369" s="3"/>
      <c r="AP1369">
        <v>0</v>
      </c>
      <c r="AR1369" t="s">
        <v>1</v>
      </c>
      <c r="AT1369" s="2">
        <v>3.8340000000000001</v>
      </c>
      <c r="AU1369" s="1">
        <f t="shared" si="173"/>
        <v>2.7169621132378374</v>
      </c>
      <c r="AV1369" s="1">
        <f t="shared" si="174"/>
        <v>2.1649234192005298</v>
      </c>
      <c r="AW1369" s="1">
        <f t="shared" si="175"/>
        <v>1.6128847251632217</v>
      </c>
    </row>
    <row r="1370" spans="1:49" x14ac:dyDescent="0.2">
      <c r="A1370">
        <v>1368</v>
      </c>
      <c r="B1370" t="s">
        <v>15035</v>
      </c>
      <c r="C1370" t="s">
        <v>15034</v>
      </c>
      <c r="F1370" t="s">
        <v>15033</v>
      </c>
      <c r="G1370" t="s">
        <v>6</v>
      </c>
      <c r="H1370" t="s">
        <v>5</v>
      </c>
      <c r="I1370" t="s">
        <v>15032</v>
      </c>
      <c r="J1370">
        <v>60008056</v>
      </c>
      <c r="K1370" t="s">
        <v>2235</v>
      </c>
      <c r="L1370" t="s">
        <v>1520</v>
      </c>
      <c r="M1370" t="s">
        <v>16</v>
      </c>
      <c r="N1370">
        <v>2</v>
      </c>
      <c r="O1370" t="s">
        <v>15031</v>
      </c>
      <c r="P1370" t="s">
        <v>15030</v>
      </c>
      <c r="Q1370" t="s">
        <v>15029</v>
      </c>
      <c r="R1370" s="7">
        <v>40808</v>
      </c>
      <c r="S1370" s="8">
        <f t="shared" si="168"/>
        <v>2011</v>
      </c>
      <c r="T1370" s="8">
        <v>2011</v>
      </c>
      <c r="U1370" s="8">
        <f t="shared" si="169"/>
        <v>11</v>
      </c>
      <c r="V1370" s="7">
        <v>2011</v>
      </c>
      <c r="W1370" t="s">
        <v>15028</v>
      </c>
      <c r="X1370" s="2">
        <v>0.28399999999999997</v>
      </c>
      <c r="Y1370" s="6">
        <f t="shared" si="170"/>
        <v>7.5812177998451722E-3</v>
      </c>
      <c r="AA1370">
        <v>1375075</v>
      </c>
      <c r="AB1370">
        <v>12947</v>
      </c>
      <c r="AD1370" t="s">
        <v>2</v>
      </c>
      <c r="AE1370">
        <v>36</v>
      </c>
      <c r="AF1370">
        <v>3</v>
      </c>
      <c r="AH1370" t="s">
        <v>15027</v>
      </c>
      <c r="AI1370" t="s">
        <v>15026</v>
      </c>
      <c r="AJ1370" t="s">
        <v>15025</v>
      </c>
      <c r="AK1370" t="s">
        <v>15024</v>
      </c>
      <c r="AL1370">
        <v>0</v>
      </c>
      <c r="AM1370" s="5">
        <f t="shared" si="171"/>
        <v>0</v>
      </c>
      <c r="AN1370" s="4">
        <f t="shared" si="172"/>
        <v>0</v>
      </c>
      <c r="AO1370" s="3"/>
      <c r="AP1370">
        <v>0</v>
      </c>
      <c r="AR1370" t="s">
        <v>1</v>
      </c>
      <c r="AT1370" s="2">
        <v>0.91300000000000003</v>
      </c>
      <c r="AU1370" s="1">
        <f t="shared" si="173"/>
        <v>0.530685245989162</v>
      </c>
      <c r="AV1370" s="1">
        <f t="shared" si="174"/>
        <v>0.37906088999225862</v>
      </c>
      <c r="AW1370" s="1">
        <f t="shared" si="175"/>
        <v>0.22743653399535513</v>
      </c>
    </row>
    <row r="1371" spans="1:49" x14ac:dyDescent="0.2">
      <c r="A1371">
        <v>1369</v>
      </c>
      <c r="B1371" t="s">
        <v>15023</v>
      </c>
      <c r="C1371" t="s">
        <v>15022</v>
      </c>
      <c r="F1371" t="s">
        <v>15021</v>
      </c>
      <c r="G1371" t="s">
        <v>6</v>
      </c>
      <c r="H1371" t="s">
        <v>5</v>
      </c>
      <c r="I1371" t="s">
        <v>15020</v>
      </c>
      <c r="J1371">
        <v>60020547</v>
      </c>
      <c r="K1371" t="s">
        <v>181</v>
      </c>
      <c r="L1371" t="s">
        <v>180</v>
      </c>
      <c r="M1371" t="s">
        <v>17</v>
      </c>
      <c r="N1371">
        <v>2</v>
      </c>
      <c r="O1371" t="s">
        <v>15019</v>
      </c>
      <c r="P1371" t="s">
        <v>15018</v>
      </c>
      <c r="Q1371" t="s">
        <v>1577</v>
      </c>
      <c r="R1371" s="7">
        <v>40808</v>
      </c>
      <c r="S1371" s="8">
        <f t="shared" si="168"/>
        <v>2011</v>
      </c>
      <c r="T1371" s="8">
        <v>2011</v>
      </c>
      <c r="U1371" s="8">
        <f t="shared" si="169"/>
        <v>11</v>
      </c>
      <c r="V1371" s="7">
        <v>2011</v>
      </c>
      <c r="W1371" t="s">
        <v>970</v>
      </c>
      <c r="X1371" s="2">
        <v>1.3280000000000001</v>
      </c>
      <c r="Y1371" s="6">
        <f t="shared" si="170"/>
        <v>3.5450201542937994E-2</v>
      </c>
      <c r="AA1371">
        <v>15361225</v>
      </c>
      <c r="AB1371">
        <v>18894</v>
      </c>
      <c r="AD1371" t="s">
        <v>2</v>
      </c>
      <c r="AE1371">
        <v>10</v>
      </c>
      <c r="AG1371">
        <v>5996072</v>
      </c>
      <c r="AH1371" t="s">
        <v>15017</v>
      </c>
      <c r="AI1371" t="s">
        <v>15016</v>
      </c>
      <c r="AJ1371" t="s">
        <v>15015</v>
      </c>
      <c r="AK1371" t="s">
        <v>15014</v>
      </c>
      <c r="AL1371">
        <v>12</v>
      </c>
      <c r="AM1371" s="5">
        <f t="shared" si="171"/>
        <v>1.0909090909090908</v>
      </c>
      <c r="AN1371" s="4">
        <f t="shared" si="172"/>
        <v>1.6522667033837045E-3</v>
      </c>
      <c r="AO1371" s="3"/>
      <c r="AP1371">
        <v>0</v>
      </c>
      <c r="AQ1371" t="s">
        <v>470</v>
      </c>
      <c r="AR1371" t="s">
        <v>15013</v>
      </c>
      <c r="AS1371" t="s">
        <v>469</v>
      </c>
      <c r="AT1371" s="2">
        <v>3.8340000000000001</v>
      </c>
      <c r="AU1371" s="1">
        <f t="shared" si="173"/>
        <v>2.5310821091071705</v>
      </c>
      <c r="AV1371" s="1">
        <f t="shared" si="174"/>
        <v>1.8551234123160849</v>
      </c>
      <c r="AW1371" s="1">
        <f t="shared" si="175"/>
        <v>1.1791647155249991</v>
      </c>
    </row>
    <row r="1372" spans="1:49" x14ac:dyDescent="0.2">
      <c r="A1372">
        <v>1370</v>
      </c>
      <c r="B1372" t="s">
        <v>15012</v>
      </c>
      <c r="C1372" t="s">
        <v>15011</v>
      </c>
      <c r="F1372" t="s">
        <v>15010</v>
      </c>
      <c r="G1372" t="s">
        <v>6</v>
      </c>
      <c r="H1372" t="s">
        <v>5</v>
      </c>
      <c r="I1372" t="s">
        <v>15009</v>
      </c>
      <c r="J1372" t="s">
        <v>15004</v>
      </c>
      <c r="K1372" t="s">
        <v>15008</v>
      </c>
      <c r="L1372" t="s">
        <v>15007</v>
      </c>
      <c r="M1372" t="s">
        <v>14</v>
      </c>
      <c r="N1372">
        <v>2</v>
      </c>
      <c r="O1372" t="s">
        <v>15006</v>
      </c>
      <c r="P1372" t="s">
        <v>15005</v>
      </c>
      <c r="Q1372" t="s">
        <v>15004</v>
      </c>
      <c r="R1372" s="7">
        <v>40807</v>
      </c>
      <c r="S1372" s="8">
        <f t="shared" si="168"/>
        <v>2011</v>
      </c>
      <c r="T1372" s="8">
        <v>2011</v>
      </c>
      <c r="U1372" s="8">
        <f t="shared" si="169"/>
        <v>11</v>
      </c>
      <c r="V1372" s="7">
        <v>2011</v>
      </c>
      <c r="W1372" t="s">
        <v>15003</v>
      </c>
      <c r="X1372" s="2">
        <v>1.0229999999999999</v>
      </c>
      <c r="Y1372" s="6">
        <f t="shared" si="170"/>
        <v>2.7308400736766235E-2</v>
      </c>
      <c r="AA1372">
        <v>21563381</v>
      </c>
      <c r="AB1372">
        <v>19900193578</v>
      </c>
      <c r="AD1372" t="s">
        <v>2</v>
      </c>
      <c r="AE1372">
        <v>1</v>
      </c>
      <c r="AF1372">
        <v>1</v>
      </c>
      <c r="AG1372">
        <v>6021331</v>
      </c>
      <c r="AH1372" t="s">
        <v>664</v>
      </c>
      <c r="AI1372" t="s">
        <v>15002</v>
      </c>
      <c r="AJ1372" t="s">
        <v>15001</v>
      </c>
      <c r="AK1372" t="s">
        <v>15000</v>
      </c>
      <c r="AL1372">
        <v>139</v>
      </c>
      <c r="AM1372" s="5">
        <f t="shared" si="171"/>
        <v>12.636363636363637</v>
      </c>
      <c r="AN1372" s="4">
        <f t="shared" si="172"/>
        <v>1.9138755980861243E-2</v>
      </c>
      <c r="AO1372" s="3"/>
      <c r="AP1372">
        <v>0</v>
      </c>
      <c r="AR1372" t="s">
        <v>1</v>
      </c>
      <c r="AT1372" s="2">
        <v>3.887</v>
      </c>
      <c r="AU1372" s="1">
        <f t="shared" si="173"/>
        <v>2.4857507309994737</v>
      </c>
      <c r="AV1372" s="1">
        <f t="shared" si="174"/>
        <v>2.3223578358813737</v>
      </c>
      <c r="AW1372" s="1">
        <f t="shared" si="175"/>
        <v>2.1589649407632741</v>
      </c>
    </row>
    <row r="1373" spans="1:49" x14ac:dyDescent="0.2">
      <c r="A1373">
        <v>1371</v>
      </c>
      <c r="B1373" t="s">
        <v>14999</v>
      </c>
      <c r="C1373" t="s">
        <v>14998</v>
      </c>
      <c r="E1373">
        <v>21957480</v>
      </c>
      <c r="F1373" t="s">
        <v>14997</v>
      </c>
      <c r="G1373" t="s">
        <v>6</v>
      </c>
      <c r="H1373" t="s">
        <v>5</v>
      </c>
      <c r="I1373" t="s">
        <v>6426</v>
      </c>
      <c r="J1373">
        <v>60005681</v>
      </c>
      <c r="K1373" t="s">
        <v>1825</v>
      </c>
      <c r="L1373" t="s">
        <v>1824</v>
      </c>
      <c r="M1373" t="s">
        <v>682</v>
      </c>
      <c r="N1373">
        <v>2</v>
      </c>
      <c r="O1373" t="s">
        <v>6424</v>
      </c>
      <c r="P1373" t="s">
        <v>6423</v>
      </c>
      <c r="Q1373" t="s">
        <v>1823</v>
      </c>
      <c r="R1373" s="7">
        <v>40807</v>
      </c>
      <c r="S1373" s="8">
        <f t="shared" si="168"/>
        <v>2011</v>
      </c>
      <c r="T1373" s="8">
        <v>2011</v>
      </c>
      <c r="U1373" s="8">
        <f t="shared" si="169"/>
        <v>11</v>
      </c>
      <c r="V1373" s="7">
        <v>40807</v>
      </c>
      <c r="W1373" t="s">
        <v>871</v>
      </c>
      <c r="X1373" s="2">
        <v>0.99</v>
      </c>
      <c r="Y1373" s="6">
        <f t="shared" si="170"/>
        <v>2.6427484583967327E-2</v>
      </c>
      <c r="AB1373">
        <v>10600153309</v>
      </c>
      <c r="AC1373">
        <v>19326203</v>
      </c>
      <c r="AD1373" t="s">
        <v>2</v>
      </c>
      <c r="AE1373">
        <v>6</v>
      </c>
      <c r="AF1373">
        <v>9</v>
      </c>
      <c r="AG1373" t="s">
        <v>14996</v>
      </c>
      <c r="AI1373" t="s">
        <v>14995</v>
      </c>
      <c r="AK1373" t="s">
        <v>14994</v>
      </c>
      <c r="AL1373">
        <v>20</v>
      </c>
      <c r="AM1373" s="5">
        <f t="shared" si="171"/>
        <v>1.8181818181818181</v>
      </c>
      <c r="AN1373" s="4">
        <f t="shared" si="172"/>
        <v>2.7537778389728406E-3</v>
      </c>
      <c r="AO1373" s="3"/>
      <c r="AP1373">
        <v>1</v>
      </c>
      <c r="AR1373" t="s">
        <v>1</v>
      </c>
      <c r="AT1373" s="2">
        <v>3.24</v>
      </c>
      <c r="AU1373" s="1">
        <f t="shared" si="173"/>
        <v>1.9325372560468981</v>
      </c>
      <c r="AV1373" s="1">
        <f t="shared" si="174"/>
        <v>1.4590631211470084</v>
      </c>
      <c r="AW1373" s="1">
        <f t="shared" si="175"/>
        <v>0.98558898624711866</v>
      </c>
    </row>
    <row r="1374" spans="1:49" x14ac:dyDescent="0.2">
      <c r="A1374">
        <v>1372</v>
      </c>
      <c r="B1374" t="s">
        <v>14993</v>
      </c>
      <c r="C1374" t="s">
        <v>14992</v>
      </c>
      <c r="F1374" t="s">
        <v>14991</v>
      </c>
      <c r="G1374" t="s">
        <v>6</v>
      </c>
      <c r="H1374" t="s">
        <v>5</v>
      </c>
      <c r="I1374" t="s">
        <v>14990</v>
      </c>
      <c r="J1374">
        <v>60000906</v>
      </c>
      <c r="K1374" t="s">
        <v>213</v>
      </c>
      <c r="L1374" t="s">
        <v>212</v>
      </c>
      <c r="M1374" t="s">
        <v>211</v>
      </c>
      <c r="N1374">
        <v>3</v>
      </c>
      <c r="O1374" t="s">
        <v>14989</v>
      </c>
      <c r="P1374" t="s">
        <v>14988</v>
      </c>
      <c r="Q1374" t="s">
        <v>14987</v>
      </c>
      <c r="R1374" s="7">
        <v>40807</v>
      </c>
      <c r="S1374" s="8">
        <f t="shared" si="168"/>
        <v>2011</v>
      </c>
      <c r="T1374" s="8">
        <v>2011</v>
      </c>
      <c r="U1374" s="8">
        <f t="shared" si="169"/>
        <v>11</v>
      </c>
      <c r="V1374" s="7">
        <v>2011</v>
      </c>
      <c r="W1374" t="s">
        <v>2167</v>
      </c>
      <c r="X1374" s="2" t="s">
        <v>0</v>
      </c>
      <c r="Y1374" s="6" t="e">
        <f t="shared" si="170"/>
        <v>#VALUE!</v>
      </c>
      <c r="AA1374">
        <v>18125654</v>
      </c>
      <c r="AB1374">
        <v>3900148513</v>
      </c>
      <c r="AC1374">
        <v>18125662</v>
      </c>
      <c r="AD1374" t="s">
        <v>2</v>
      </c>
      <c r="AE1374">
        <v>11</v>
      </c>
      <c r="AF1374">
        <v>17</v>
      </c>
      <c r="AH1374" t="s">
        <v>14986</v>
      </c>
      <c r="AI1374" t="s">
        <v>14985</v>
      </c>
      <c r="AJ1374" t="s">
        <v>14984</v>
      </c>
      <c r="AK1374" t="s">
        <v>14983</v>
      </c>
      <c r="AL1374">
        <v>4</v>
      </c>
      <c r="AM1374" s="5">
        <f t="shared" si="171"/>
        <v>0.36363636363636365</v>
      </c>
      <c r="AN1374" s="4">
        <f t="shared" si="172"/>
        <v>5.5075556779456819E-4</v>
      </c>
      <c r="AO1374" s="3"/>
      <c r="AP1374">
        <v>1</v>
      </c>
      <c r="AR1374" t="s">
        <v>1</v>
      </c>
      <c r="AT1374" s="2" t="s">
        <v>0</v>
      </c>
      <c r="AU1374" s="1" t="e">
        <f t="shared" si="173"/>
        <v>#VALUE!</v>
      </c>
      <c r="AV1374" s="1" t="e">
        <f t="shared" si="174"/>
        <v>#VALUE!</v>
      </c>
      <c r="AW1374" s="1" t="e">
        <f t="shared" si="175"/>
        <v>#VALUE!</v>
      </c>
    </row>
    <row r="1375" spans="1:49" x14ac:dyDescent="0.2">
      <c r="A1375">
        <v>1373</v>
      </c>
      <c r="B1375" t="s">
        <v>14982</v>
      </c>
      <c r="C1375" t="s">
        <v>14981</v>
      </c>
      <c r="F1375" t="s">
        <v>14980</v>
      </c>
      <c r="G1375" t="s">
        <v>6</v>
      </c>
      <c r="H1375" t="s">
        <v>5</v>
      </c>
      <c r="I1375" t="s">
        <v>14979</v>
      </c>
      <c r="J1375" t="s">
        <v>14978</v>
      </c>
      <c r="K1375" t="s">
        <v>14977</v>
      </c>
      <c r="L1375" t="s">
        <v>14976</v>
      </c>
      <c r="M1375" t="s">
        <v>4</v>
      </c>
      <c r="N1375">
        <v>3</v>
      </c>
      <c r="O1375" t="s">
        <v>14975</v>
      </c>
      <c r="P1375" t="s">
        <v>14974</v>
      </c>
      <c r="Q1375" t="s">
        <v>14973</v>
      </c>
      <c r="R1375" s="7">
        <v>40807</v>
      </c>
      <c r="S1375" s="8">
        <f t="shared" si="168"/>
        <v>2011</v>
      </c>
      <c r="T1375" s="8">
        <v>2011</v>
      </c>
      <c r="U1375" s="8">
        <f t="shared" si="169"/>
        <v>11</v>
      </c>
      <c r="V1375" s="7">
        <v>2011</v>
      </c>
      <c r="W1375" t="s">
        <v>14972</v>
      </c>
      <c r="X1375" s="2">
        <v>0.161</v>
      </c>
      <c r="Y1375" s="6">
        <f t="shared" si="170"/>
        <v>4.2978030485037776E-3</v>
      </c>
      <c r="AA1375">
        <v>15493636</v>
      </c>
      <c r="AB1375">
        <v>11700154336</v>
      </c>
      <c r="AD1375" t="s">
        <v>2</v>
      </c>
      <c r="AE1375">
        <v>7</v>
      </c>
      <c r="AF1375">
        <v>2</v>
      </c>
      <c r="AH1375" t="s">
        <v>14971</v>
      </c>
      <c r="AI1375" t="s">
        <v>14970</v>
      </c>
      <c r="AJ1375" t="s">
        <v>14969</v>
      </c>
      <c r="AK1375" t="s">
        <v>14968</v>
      </c>
      <c r="AL1375">
        <v>0</v>
      </c>
      <c r="AM1375" s="5">
        <f t="shared" si="171"/>
        <v>0</v>
      </c>
      <c r="AN1375" s="4">
        <f t="shared" si="172"/>
        <v>0</v>
      </c>
      <c r="AO1375" s="3"/>
      <c r="AP1375">
        <v>1</v>
      </c>
      <c r="AR1375" t="s">
        <v>1</v>
      </c>
      <c r="AT1375" s="2" t="s">
        <v>0</v>
      </c>
      <c r="AU1375" s="1">
        <f t="shared" si="173"/>
        <v>0.30084621339526441</v>
      </c>
      <c r="AV1375" s="1">
        <f t="shared" si="174"/>
        <v>0.21489015242518889</v>
      </c>
      <c r="AW1375" s="1">
        <f t="shared" si="175"/>
        <v>0.12893409145511334</v>
      </c>
    </row>
    <row r="1376" spans="1:49" x14ac:dyDescent="0.2">
      <c r="A1376">
        <v>1374</v>
      </c>
      <c r="B1376" t="s">
        <v>14967</v>
      </c>
      <c r="C1376" t="s">
        <v>14966</v>
      </c>
      <c r="F1376" t="s">
        <v>14965</v>
      </c>
      <c r="G1376" t="s">
        <v>6</v>
      </c>
      <c r="H1376" t="s">
        <v>5</v>
      </c>
      <c r="I1376" t="s">
        <v>14964</v>
      </c>
      <c r="J1376" t="s">
        <v>14963</v>
      </c>
      <c r="K1376" t="s">
        <v>14962</v>
      </c>
      <c r="L1376" t="s">
        <v>1165</v>
      </c>
      <c r="M1376" t="s">
        <v>277</v>
      </c>
      <c r="N1376">
        <v>5</v>
      </c>
      <c r="O1376" t="s">
        <v>14961</v>
      </c>
      <c r="P1376" t="s">
        <v>14960</v>
      </c>
      <c r="Q1376" t="s">
        <v>14959</v>
      </c>
      <c r="R1376" s="7">
        <v>40807</v>
      </c>
      <c r="S1376" s="8">
        <f t="shared" si="168"/>
        <v>2011</v>
      </c>
      <c r="T1376" s="8">
        <v>2011</v>
      </c>
      <c r="U1376" s="8">
        <f t="shared" si="169"/>
        <v>11</v>
      </c>
      <c r="V1376" s="7">
        <v>40807</v>
      </c>
      <c r="W1376" t="s">
        <v>1259</v>
      </c>
      <c r="X1376" s="2">
        <v>2.41</v>
      </c>
      <c r="Y1376" s="6">
        <f t="shared" si="170"/>
        <v>6.4333573583193193E-2</v>
      </c>
      <c r="AA1376">
        <v>9599428</v>
      </c>
      <c r="AB1376">
        <v>24641</v>
      </c>
      <c r="AC1376">
        <v>13645501</v>
      </c>
      <c r="AD1376" t="s">
        <v>2</v>
      </c>
      <c r="AE1376">
        <v>21</v>
      </c>
      <c r="AF1376">
        <v>35</v>
      </c>
      <c r="AH1376" t="s">
        <v>14958</v>
      </c>
      <c r="AI1376" t="s">
        <v>14957</v>
      </c>
      <c r="AK1376" t="s">
        <v>14956</v>
      </c>
      <c r="AL1376">
        <v>55</v>
      </c>
      <c r="AM1376" s="5">
        <f t="shared" si="171"/>
        <v>5</v>
      </c>
      <c r="AN1376" s="4">
        <f t="shared" si="172"/>
        <v>7.5728890571753124E-3</v>
      </c>
      <c r="AO1376" s="3"/>
      <c r="AP1376">
        <v>0</v>
      </c>
      <c r="AR1376" t="s">
        <v>1</v>
      </c>
      <c r="AT1376" s="2" t="s">
        <v>0</v>
      </c>
      <c r="AU1376" s="1">
        <f t="shared" si="173"/>
        <v>4.7305368225387827</v>
      </c>
      <c r="AV1376" s="1">
        <f t="shared" si="174"/>
        <v>3.5953231320184256</v>
      </c>
      <c r="AW1376" s="1">
        <f t="shared" si="175"/>
        <v>2.4601094414980675</v>
      </c>
    </row>
    <row r="1377" spans="1:49" x14ac:dyDescent="0.2">
      <c r="A1377">
        <v>1375</v>
      </c>
      <c r="B1377" t="s">
        <v>14955</v>
      </c>
      <c r="C1377" t="s">
        <v>14954</v>
      </c>
      <c r="F1377" t="s">
        <v>14953</v>
      </c>
      <c r="G1377" t="s">
        <v>6</v>
      </c>
      <c r="H1377" t="s">
        <v>5</v>
      </c>
      <c r="I1377" t="s">
        <v>889</v>
      </c>
      <c r="J1377">
        <v>60002222</v>
      </c>
      <c r="K1377" t="s">
        <v>14952</v>
      </c>
      <c r="L1377" t="s">
        <v>12115</v>
      </c>
      <c r="M1377" t="s">
        <v>60</v>
      </c>
      <c r="N1377">
        <v>8</v>
      </c>
      <c r="O1377" t="s">
        <v>14951</v>
      </c>
      <c r="P1377" t="s">
        <v>14950</v>
      </c>
      <c r="Q1377" t="s">
        <v>14949</v>
      </c>
      <c r="R1377" s="7">
        <v>40807</v>
      </c>
      <c r="S1377" s="8">
        <f t="shared" si="168"/>
        <v>2011</v>
      </c>
      <c r="T1377" s="8">
        <v>2011</v>
      </c>
      <c r="U1377" s="8">
        <f t="shared" si="169"/>
        <v>11</v>
      </c>
      <c r="V1377" s="7">
        <v>40807</v>
      </c>
      <c r="W1377" t="s">
        <v>1259</v>
      </c>
      <c r="X1377" s="2">
        <v>2.41</v>
      </c>
      <c r="Y1377" s="6">
        <f t="shared" si="170"/>
        <v>6.4333573583193193E-2</v>
      </c>
      <c r="AA1377">
        <v>9599428</v>
      </c>
      <c r="AB1377">
        <v>24641</v>
      </c>
      <c r="AC1377">
        <v>13645501</v>
      </c>
      <c r="AD1377" t="s">
        <v>2</v>
      </c>
      <c r="AE1377">
        <v>21</v>
      </c>
      <c r="AF1377">
        <v>35</v>
      </c>
      <c r="AH1377" t="s">
        <v>14948</v>
      </c>
      <c r="AI1377" t="s">
        <v>14947</v>
      </c>
      <c r="AK1377" t="s">
        <v>14946</v>
      </c>
      <c r="AL1377">
        <v>56</v>
      </c>
      <c r="AM1377" s="5">
        <f t="shared" si="171"/>
        <v>5.0909090909090908</v>
      </c>
      <c r="AN1377" s="4">
        <f t="shared" si="172"/>
        <v>7.7105779491239545E-3</v>
      </c>
      <c r="AO1377" s="3"/>
      <c r="AP1377">
        <v>0</v>
      </c>
      <c r="AR1377" t="s">
        <v>1</v>
      </c>
      <c r="AT1377" s="2" t="s">
        <v>0</v>
      </c>
      <c r="AU1377" s="1">
        <f t="shared" si="173"/>
        <v>4.7346674892972427</v>
      </c>
      <c r="AV1377" s="1">
        <f t="shared" si="174"/>
        <v>3.6022075766158577</v>
      </c>
      <c r="AW1377" s="1">
        <f t="shared" si="175"/>
        <v>2.4697476639344726</v>
      </c>
    </row>
    <row r="1378" spans="1:49" x14ac:dyDescent="0.2">
      <c r="A1378">
        <v>1376</v>
      </c>
      <c r="B1378" t="s">
        <v>14945</v>
      </c>
      <c r="C1378" t="s">
        <v>14944</v>
      </c>
      <c r="F1378" t="s">
        <v>14943</v>
      </c>
      <c r="G1378" t="s">
        <v>6</v>
      </c>
      <c r="H1378" t="s">
        <v>5</v>
      </c>
      <c r="I1378" t="s">
        <v>6753</v>
      </c>
      <c r="J1378" t="s">
        <v>14942</v>
      </c>
      <c r="K1378" t="s">
        <v>14941</v>
      </c>
      <c r="L1378" t="s">
        <v>14940</v>
      </c>
      <c r="M1378" t="s">
        <v>135</v>
      </c>
      <c r="N1378">
        <v>8</v>
      </c>
      <c r="O1378" t="s">
        <v>14939</v>
      </c>
      <c r="P1378" t="s">
        <v>14938</v>
      </c>
      <c r="Q1378" t="s">
        <v>14937</v>
      </c>
      <c r="R1378" s="7">
        <v>40806</v>
      </c>
      <c r="S1378" s="8">
        <f t="shared" si="168"/>
        <v>2011</v>
      </c>
      <c r="T1378" s="8">
        <v>2011</v>
      </c>
      <c r="U1378" s="8">
        <f t="shared" si="169"/>
        <v>11</v>
      </c>
      <c r="V1378" s="7">
        <v>40806</v>
      </c>
      <c r="W1378" t="s">
        <v>14936</v>
      </c>
      <c r="X1378" s="2">
        <v>0.23699999999999999</v>
      </c>
      <c r="Y1378" s="6">
        <f t="shared" si="170"/>
        <v>6.3265796428285418E-3</v>
      </c>
      <c r="AA1378">
        <v>2532964</v>
      </c>
      <c r="AB1378">
        <v>24725</v>
      </c>
      <c r="AC1378">
        <v>12295949</v>
      </c>
      <c r="AD1378" t="s">
        <v>2</v>
      </c>
      <c r="AE1378">
        <v>32</v>
      </c>
      <c r="AF1378">
        <v>9</v>
      </c>
      <c r="AH1378" t="s">
        <v>14935</v>
      </c>
      <c r="AI1378" t="s">
        <v>14934</v>
      </c>
      <c r="AJ1378" t="s">
        <v>14933</v>
      </c>
      <c r="AK1378" t="s">
        <v>14932</v>
      </c>
      <c r="AL1378">
        <v>7</v>
      </c>
      <c r="AM1378" s="5">
        <f t="shared" si="171"/>
        <v>0.63636363636363635</v>
      </c>
      <c r="AN1378" s="4">
        <f t="shared" si="172"/>
        <v>9.6382224364049431E-4</v>
      </c>
      <c r="AO1378" s="3"/>
      <c r="AP1378">
        <v>1</v>
      </c>
      <c r="AR1378" t="s">
        <v>1</v>
      </c>
      <c r="AT1378" s="2" t="s">
        <v>0</v>
      </c>
      <c r="AU1378" s="1">
        <f t="shared" si="173"/>
        <v>0.47177524230721274</v>
      </c>
      <c r="AV1378" s="1">
        <f t="shared" si="174"/>
        <v>0.36452009432345184</v>
      </c>
      <c r="AW1378" s="1">
        <f t="shared" si="175"/>
        <v>0.25726494633969083</v>
      </c>
    </row>
    <row r="1379" spans="1:49" x14ac:dyDescent="0.2">
      <c r="A1379">
        <v>1377</v>
      </c>
      <c r="B1379" t="s">
        <v>14931</v>
      </c>
      <c r="C1379" t="s">
        <v>14930</v>
      </c>
      <c r="F1379" t="s">
        <v>14929</v>
      </c>
      <c r="G1379" t="s">
        <v>6</v>
      </c>
      <c r="H1379" t="s">
        <v>5</v>
      </c>
      <c r="I1379" t="s">
        <v>14928</v>
      </c>
      <c r="J1379" t="s">
        <v>14927</v>
      </c>
      <c r="K1379" t="s">
        <v>14926</v>
      </c>
      <c r="L1379" t="s">
        <v>14925</v>
      </c>
      <c r="M1379" t="s">
        <v>2434</v>
      </c>
      <c r="N1379">
        <v>4</v>
      </c>
      <c r="O1379" t="s">
        <v>14924</v>
      </c>
      <c r="P1379" t="s">
        <v>14923</v>
      </c>
      <c r="Q1379" t="s">
        <v>14922</v>
      </c>
      <c r="R1379" s="7">
        <v>40806</v>
      </c>
      <c r="S1379" s="8">
        <f t="shared" si="168"/>
        <v>2011</v>
      </c>
      <c r="T1379" s="8">
        <v>2011</v>
      </c>
      <c r="U1379" s="8">
        <f t="shared" si="169"/>
        <v>11</v>
      </c>
      <c r="V1379" s="7">
        <v>40806</v>
      </c>
      <c r="W1379" t="s">
        <v>2178</v>
      </c>
      <c r="X1379" s="2">
        <v>0.66800000000000004</v>
      </c>
      <c r="Y1379" s="6">
        <f t="shared" si="170"/>
        <v>1.7831878486959774E-2</v>
      </c>
      <c r="AA1379" t="s">
        <v>2177</v>
      </c>
      <c r="AB1379">
        <v>29593</v>
      </c>
      <c r="AC1379">
        <v>15394522</v>
      </c>
      <c r="AD1379" t="s">
        <v>2</v>
      </c>
      <c r="AE1379">
        <v>50</v>
      </c>
      <c r="AF1379">
        <v>27</v>
      </c>
      <c r="AH1379" t="s">
        <v>14921</v>
      </c>
      <c r="AI1379" t="s">
        <v>14920</v>
      </c>
      <c r="AK1379" t="s">
        <v>14919</v>
      </c>
      <c r="AL1379">
        <v>6</v>
      </c>
      <c r="AM1379" s="5">
        <f t="shared" si="171"/>
        <v>0.54545454545454541</v>
      </c>
      <c r="AN1379" s="4">
        <f t="shared" si="172"/>
        <v>8.2613335169185224E-4</v>
      </c>
      <c r="AO1379" s="3"/>
      <c r="AP1379">
        <v>0</v>
      </c>
      <c r="AR1379" t="s">
        <v>1</v>
      </c>
      <c r="AT1379" s="2">
        <v>1.98</v>
      </c>
      <c r="AU1379" s="1">
        <f t="shared" si="173"/>
        <v>1.2730154946379395</v>
      </c>
      <c r="AV1379" s="1">
        <f t="shared" si="174"/>
        <v>0.93290059193258135</v>
      </c>
      <c r="AW1379" s="1">
        <f t="shared" si="175"/>
        <v>0.59278568922722275</v>
      </c>
    </row>
    <row r="1380" spans="1:49" x14ac:dyDescent="0.2">
      <c r="A1380">
        <v>1378</v>
      </c>
      <c r="B1380" t="s">
        <v>14918</v>
      </c>
      <c r="C1380" t="s">
        <v>14917</v>
      </c>
      <c r="F1380" t="s">
        <v>14916</v>
      </c>
      <c r="G1380" t="s">
        <v>6</v>
      </c>
      <c r="H1380" t="s">
        <v>5</v>
      </c>
      <c r="I1380" t="s">
        <v>846</v>
      </c>
      <c r="J1380" t="s">
        <v>14915</v>
      </c>
      <c r="K1380" t="s">
        <v>14914</v>
      </c>
      <c r="L1380" t="s">
        <v>14913</v>
      </c>
      <c r="M1380" t="s">
        <v>14</v>
      </c>
      <c r="N1380">
        <v>2</v>
      </c>
      <c r="O1380" t="s">
        <v>14912</v>
      </c>
      <c r="P1380" t="s">
        <v>14911</v>
      </c>
      <c r="Q1380" t="s">
        <v>14910</v>
      </c>
      <c r="R1380" s="7">
        <v>40805</v>
      </c>
      <c r="S1380" s="8">
        <f t="shared" si="168"/>
        <v>2011</v>
      </c>
      <c r="T1380" s="8">
        <v>2011</v>
      </c>
      <c r="U1380" s="8">
        <f t="shared" si="169"/>
        <v>11</v>
      </c>
      <c r="V1380" s="7">
        <v>2011</v>
      </c>
      <c r="W1380" t="s">
        <v>302</v>
      </c>
      <c r="X1380" s="2">
        <v>1.3720000000000001</v>
      </c>
      <c r="Y1380" s="6">
        <f t="shared" si="170"/>
        <v>3.662475641333654E-2</v>
      </c>
      <c r="AA1380">
        <v>189480</v>
      </c>
      <c r="AB1380">
        <v>17366</v>
      </c>
      <c r="AD1380" t="s">
        <v>2</v>
      </c>
      <c r="AE1380">
        <v>59</v>
      </c>
      <c r="AF1380" t="s">
        <v>2638</v>
      </c>
      <c r="AG1380">
        <v>6019032</v>
      </c>
      <c r="AH1380" t="s">
        <v>3274</v>
      </c>
      <c r="AI1380" t="s">
        <v>14909</v>
      </c>
      <c r="AJ1380" t="s">
        <v>14908</v>
      </c>
      <c r="AK1380" t="s">
        <v>14907</v>
      </c>
      <c r="AL1380">
        <v>61</v>
      </c>
      <c r="AM1380" s="5">
        <f t="shared" si="171"/>
        <v>5.5454545454545459</v>
      </c>
      <c r="AN1380" s="4">
        <f t="shared" si="172"/>
        <v>8.3990224088671649E-3</v>
      </c>
      <c r="AO1380" s="3"/>
      <c r="AP1380">
        <v>0</v>
      </c>
      <c r="AQ1380" t="s">
        <v>402</v>
      </c>
      <c r="AR1380" t="s">
        <v>14906</v>
      </c>
      <c r="AS1380" t="s">
        <v>400</v>
      </c>
      <c r="AT1380" s="2" t="s">
        <v>0</v>
      </c>
      <c r="AU1380" s="1">
        <f t="shared" si="173"/>
        <v>2.8157036211995727</v>
      </c>
      <c r="AV1380" s="1">
        <f t="shared" si="174"/>
        <v>2.2511889411101853</v>
      </c>
      <c r="AW1380" s="1">
        <f t="shared" si="175"/>
        <v>1.6866742610207979</v>
      </c>
    </row>
    <row r="1381" spans="1:49" x14ac:dyDescent="0.2">
      <c r="A1381">
        <v>1379</v>
      </c>
      <c r="B1381" t="s">
        <v>14905</v>
      </c>
      <c r="C1381" t="s">
        <v>14904</v>
      </c>
      <c r="F1381" t="s">
        <v>14903</v>
      </c>
      <c r="G1381" t="s">
        <v>6</v>
      </c>
      <c r="H1381" t="s">
        <v>5</v>
      </c>
      <c r="I1381" t="s">
        <v>14902</v>
      </c>
      <c r="J1381">
        <v>60019663</v>
      </c>
      <c r="K1381" t="s">
        <v>14901</v>
      </c>
      <c r="L1381" t="s">
        <v>1589</v>
      </c>
      <c r="M1381" t="s">
        <v>1486</v>
      </c>
      <c r="N1381">
        <v>1</v>
      </c>
      <c r="O1381" t="s">
        <v>14900</v>
      </c>
      <c r="P1381">
        <v>7003556163</v>
      </c>
      <c r="Q1381">
        <v>60019663</v>
      </c>
      <c r="R1381" s="7">
        <v>40805</v>
      </c>
      <c r="S1381" s="8">
        <f t="shared" si="168"/>
        <v>2011</v>
      </c>
      <c r="T1381" s="8">
        <v>2011</v>
      </c>
      <c r="U1381" s="8">
        <f t="shared" si="169"/>
        <v>11</v>
      </c>
      <c r="V1381" s="7">
        <v>2011</v>
      </c>
      <c r="W1381" t="s">
        <v>14899</v>
      </c>
      <c r="X1381" s="2">
        <v>2.78</v>
      </c>
      <c r="Y1381" s="6">
        <f t="shared" si="170"/>
        <v>7.4210512266090059E-2</v>
      </c>
      <c r="AA1381">
        <v>361429</v>
      </c>
      <c r="AB1381">
        <v>26421</v>
      </c>
      <c r="AD1381" t="s">
        <v>2</v>
      </c>
      <c r="AE1381">
        <v>49</v>
      </c>
      <c r="AF1381">
        <v>4</v>
      </c>
      <c r="AH1381" t="s">
        <v>14898</v>
      </c>
      <c r="AI1381" t="s">
        <v>14897</v>
      </c>
      <c r="AJ1381" t="s">
        <v>14896</v>
      </c>
      <c r="AK1381" t="s">
        <v>14895</v>
      </c>
      <c r="AL1381">
        <v>25</v>
      </c>
      <c r="AM1381" s="5">
        <f t="shared" si="171"/>
        <v>2.2727272727272729</v>
      </c>
      <c r="AN1381" s="4">
        <f t="shared" si="172"/>
        <v>3.4422222987160515E-3</v>
      </c>
      <c r="AO1381" s="3"/>
      <c r="AP1381">
        <v>0</v>
      </c>
      <c r="AR1381" t="s">
        <v>1</v>
      </c>
      <c r="AT1381" s="2">
        <v>3.2120000000000002</v>
      </c>
      <c r="AU1381" s="1">
        <f t="shared" si="173"/>
        <v>5.2980025275877853</v>
      </c>
      <c r="AV1381" s="1">
        <f t="shared" si="174"/>
        <v>3.8826367282403051</v>
      </c>
      <c r="AW1381" s="1">
        <f t="shared" si="175"/>
        <v>2.4672709288928254</v>
      </c>
    </row>
    <row r="1382" spans="1:49" x14ac:dyDescent="0.2">
      <c r="A1382">
        <v>1380</v>
      </c>
      <c r="B1382" t="s">
        <v>14894</v>
      </c>
      <c r="C1382" t="s">
        <v>14893</v>
      </c>
      <c r="F1382" t="s">
        <v>14892</v>
      </c>
      <c r="G1382" t="s">
        <v>6</v>
      </c>
      <c r="H1382" t="s">
        <v>5</v>
      </c>
      <c r="I1382" t="s">
        <v>14885</v>
      </c>
      <c r="J1382">
        <v>60030835</v>
      </c>
      <c r="K1382" t="s">
        <v>2447</v>
      </c>
      <c r="L1382" t="s">
        <v>2446</v>
      </c>
      <c r="M1382" t="s">
        <v>101</v>
      </c>
      <c r="N1382">
        <v>3</v>
      </c>
      <c r="O1382" t="s">
        <v>14884</v>
      </c>
      <c r="P1382" t="s">
        <v>14883</v>
      </c>
      <c r="Q1382" t="s">
        <v>12605</v>
      </c>
      <c r="R1382" s="7">
        <v>40802</v>
      </c>
      <c r="S1382" s="8">
        <f t="shared" si="168"/>
        <v>2011</v>
      </c>
      <c r="T1382" s="8">
        <v>2011</v>
      </c>
      <c r="U1382" s="8">
        <f t="shared" si="169"/>
        <v>11</v>
      </c>
      <c r="V1382" s="7">
        <v>40802</v>
      </c>
      <c r="W1382" t="s">
        <v>242</v>
      </c>
      <c r="X1382" s="2">
        <v>0.55500000000000005</v>
      </c>
      <c r="Y1382" s="6">
        <f t="shared" si="170"/>
        <v>1.4815408024345321E-2</v>
      </c>
      <c r="AA1382">
        <v>17518725</v>
      </c>
      <c r="AB1382">
        <v>6100153023</v>
      </c>
      <c r="AC1382">
        <v>17518733</v>
      </c>
      <c r="AD1382" t="s">
        <v>2</v>
      </c>
      <c r="AE1382">
        <v>5</v>
      </c>
      <c r="AF1382">
        <v>12</v>
      </c>
      <c r="AH1382" t="s">
        <v>14891</v>
      </c>
      <c r="AI1382" t="s">
        <v>14890</v>
      </c>
      <c r="AK1382" t="s">
        <v>14889</v>
      </c>
      <c r="AL1382">
        <v>34</v>
      </c>
      <c r="AM1382" s="5">
        <f t="shared" si="171"/>
        <v>3.0909090909090908</v>
      </c>
      <c r="AN1382" s="4">
        <f t="shared" si="172"/>
        <v>4.6814223262538297E-3</v>
      </c>
      <c r="AO1382" s="3"/>
      <c r="AP1382">
        <v>0</v>
      </c>
      <c r="AR1382" t="s">
        <v>1</v>
      </c>
      <c r="AT1382" s="2" t="s">
        <v>0</v>
      </c>
      <c r="AU1382" s="1">
        <f t="shared" si="173"/>
        <v>1.1775212314917873</v>
      </c>
      <c r="AV1382" s="1">
        <f t="shared" si="174"/>
        <v>0.97484151752995751</v>
      </c>
      <c r="AW1382" s="1">
        <f t="shared" si="175"/>
        <v>0.77216180356812769</v>
      </c>
    </row>
    <row r="1383" spans="1:49" x14ac:dyDescent="0.2">
      <c r="A1383">
        <v>1381</v>
      </c>
      <c r="B1383" t="s">
        <v>14888</v>
      </c>
      <c r="C1383" t="s">
        <v>14887</v>
      </c>
      <c r="F1383" t="s">
        <v>14886</v>
      </c>
      <c r="G1383" t="s">
        <v>6</v>
      </c>
      <c r="H1383" t="s">
        <v>5</v>
      </c>
      <c r="I1383" t="s">
        <v>14885</v>
      </c>
      <c r="J1383">
        <v>60030835</v>
      </c>
      <c r="K1383" t="s">
        <v>2447</v>
      </c>
      <c r="L1383" t="s">
        <v>2446</v>
      </c>
      <c r="M1383" t="s">
        <v>101</v>
      </c>
      <c r="N1383">
        <v>3</v>
      </c>
      <c r="O1383" t="s">
        <v>14884</v>
      </c>
      <c r="P1383" t="s">
        <v>14883</v>
      </c>
      <c r="Q1383" t="s">
        <v>12605</v>
      </c>
      <c r="R1383" s="7">
        <v>40802</v>
      </c>
      <c r="S1383" s="8">
        <f t="shared" si="168"/>
        <v>2011</v>
      </c>
      <c r="T1383" s="8">
        <v>2011</v>
      </c>
      <c r="U1383" s="8">
        <f t="shared" si="169"/>
        <v>11</v>
      </c>
      <c r="V1383" s="7">
        <v>40802</v>
      </c>
      <c r="W1383" t="s">
        <v>242</v>
      </c>
      <c r="X1383" s="2">
        <v>0.55500000000000005</v>
      </c>
      <c r="Y1383" s="6">
        <f t="shared" si="170"/>
        <v>1.4815408024345321E-2</v>
      </c>
      <c r="AA1383">
        <v>17518725</v>
      </c>
      <c r="AB1383">
        <v>6100153023</v>
      </c>
      <c r="AC1383">
        <v>17518733</v>
      </c>
      <c r="AD1383" t="s">
        <v>2</v>
      </c>
      <c r="AE1383">
        <v>5</v>
      </c>
      <c r="AF1383">
        <v>12</v>
      </c>
      <c r="AH1383" t="s">
        <v>14882</v>
      </c>
      <c r="AI1383" t="s">
        <v>14881</v>
      </c>
      <c r="AK1383" t="s">
        <v>14880</v>
      </c>
      <c r="AL1383">
        <v>23</v>
      </c>
      <c r="AM1383" s="5">
        <f t="shared" si="171"/>
        <v>2.0909090909090908</v>
      </c>
      <c r="AN1383" s="4">
        <f t="shared" si="172"/>
        <v>3.1668445148187669E-3</v>
      </c>
      <c r="AO1383" s="3"/>
      <c r="AP1383">
        <v>0</v>
      </c>
      <c r="AR1383" t="s">
        <v>1</v>
      </c>
      <c r="AT1383" s="2" t="s">
        <v>0</v>
      </c>
      <c r="AU1383" s="1">
        <f t="shared" si="173"/>
        <v>1.1320838971487355</v>
      </c>
      <c r="AV1383" s="1">
        <f t="shared" si="174"/>
        <v>0.89911262695820449</v>
      </c>
      <c r="AW1383" s="1">
        <f t="shared" si="175"/>
        <v>0.66614135676767328</v>
      </c>
    </row>
    <row r="1384" spans="1:49" x14ac:dyDescent="0.2">
      <c r="A1384">
        <v>1382</v>
      </c>
      <c r="B1384" t="s">
        <v>14879</v>
      </c>
      <c r="C1384" t="s">
        <v>14878</v>
      </c>
      <c r="F1384" t="s">
        <v>14877</v>
      </c>
      <c r="G1384" t="s">
        <v>6</v>
      </c>
      <c r="H1384" t="s">
        <v>5</v>
      </c>
      <c r="I1384" t="s">
        <v>14876</v>
      </c>
      <c r="J1384">
        <v>60024666</v>
      </c>
      <c r="K1384" t="s">
        <v>882</v>
      </c>
      <c r="L1384" t="s">
        <v>537</v>
      </c>
      <c r="M1384" t="s">
        <v>55</v>
      </c>
      <c r="N1384">
        <v>2</v>
      </c>
      <c r="O1384" t="s">
        <v>14875</v>
      </c>
      <c r="P1384" t="s">
        <v>14874</v>
      </c>
      <c r="Q1384" t="s">
        <v>2248</v>
      </c>
      <c r="R1384" s="7">
        <v>40802</v>
      </c>
      <c r="S1384" s="8">
        <f t="shared" si="168"/>
        <v>2011</v>
      </c>
      <c r="T1384" s="8">
        <v>2011</v>
      </c>
      <c r="U1384" s="8">
        <f t="shared" si="169"/>
        <v>11</v>
      </c>
      <c r="V1384" s="7">
        <v>40802</v>
      </c>
      <c r="W1384" t="s">
        <v>242</v>
      </c>
      <c r="X1384" s="2">
        <v>0.55500000000000005</v>
      </c>
      <c r="Y1384" s="6">
        <f t="shared" si="170"/>
        <v>1.4815408024345321E-2</v>
      </c>
      <c r="AA1384">
        <v>17518725</v>
      </c>
      <c r="AB1384">
        <v>6100153023</v>
      </c>
      <c r="AC1384">
        <v>17518733</v>
      </c>
      <c r="AD1384" t="s">
        <v>2</v>
      </c>
      <c r="AE1384">
        <v>5</v>
      </c>
      <c r="AF1384">
        <v>12</v>
      </c>
      <c r="AH1384" t="s">
        <v>14873</v>
      </c>
      <c r="AI1384" t="s">
        <v>14872</v>
      </c>
      <c r="AK1384" t="s">
        <v>14871</v>
      </c>
      <c r="AL1384">
        <v>14</v>
      </c>
      <c r="AM1384" s="5">
        <f t="shared" si="171"/>
        <v>1.2727272727272727</v>
      </c>
      <c r="AN1384" s="4">
        <f t="shared" si="172"/>
        <v>1.9276444872809886E-3</v>
      </c>
      <c r="AO1384" s="3"/>
      <c r="AP1384">
        <v>0</v>
      </c>
      <c r="AR1384" t="s">
        <v>1</v>
      </c>
      <c r="AT1384" s="2" t="s">
        <v>0</v>
      </c>
      <c r="AU1384" s="1">
        <f t="shared" si="173"/>
        <v>1.094907896322602</v>
      </c>
      <c r="AV1384" s="1">
        <f t="shared" si="174"/>
        <v>0.83715262558131542</v>
      </c>
      <c r="AW1384" s="1">
        <f t="shared" si="175"/>
        <v>0.57939735484002874</v>
      </c>
    </row>
    <row r="1385" spans="1:49" x14ac:dyDescent="0.2">
      <c r="A1385">
        <v>1383</v>
      </c>
      <c r="B1385" t="s">
        <v>14870</v>
      </c>
      <c r="C1385" t="s">
        <v>14869</v>
      </c>
      <c r="F1385" t="s">
        <v>14868</v>
      </c>
      <c r="G1385" t="s">
        <v>6</v>
      </c>
      <c r="H1385" t="s">
        <v>5</v>
      </c>
      <c r="I1385" t="s">
        <v>4021</v>
      </c>
      <c r="J1385" t="s">
        <v>257</v>
      </c>
      <c r="K1385" t="s">
        <v>256</v>
      </c>
      <c r="L1385" t="s">
        <v>255</v>
      </c>
      <c r="M1385" t="s">
        <v>64</v>
      </c>
      <c r="N1385">
        <v>3</v>
      </c>
      <c r="O1385" t="s">
        <v>14867</v>
      </c>
      <c r="P1385" t="s">
        <v>14866</v>
      </c>
      <c r="Q1385" t="s">
        <v>254</v>
      </c>
      <c r="R1385" s="7">
        <v>40802</v>
      </c>
      <c r="S1385" s="8">
        <f t="shared" si="168"/>
        <v>2011</v>
      </c>
      <c r="T1385" s="8">
        <v>2011</v>
      </c>
      <c r="U1385" s="8">
        <f t="shared" si="169"/>
        <v>11</v>
      </c>
      <c r="V1385" s="7">
        <v>40802</v>
      </c>
      <c r="W1385" t="s">
        <v>242</v>
      </c>
      <c r="X1385" s="2">
        <v>0.55500000000000005</v>
      </c>
      <c r="Y1385" s="6">
        <f t="shared" si="170"/>
        <v>1.4815408024345321E-2</v>
      </c>
      <c r="AA1385">
        <v>17518725</v>
      </c>
      <c r="AB1385">
        <v>6100153023</v>
      </c>
      <c r="AC1385">
        <v>17518733</v>
      </c>
      <c r="AD1385" t="s">
        <v>2</v>
      </c>
      <c r="AE1385">
        <v>5</v>
      </c>
      <c r="AF1385">
        <v>12</v>
      </c>
      <c r="AH1385" t="s">
        <v>14865</v>
      </c>
      <c r="AI1385" t="s">
        <v>14864</v>
      </c>
      <c r="AK1385" t="s">
        <v>14863</v>
      </c>
      <c r="AL1385">
        <v>32</v>
      </c>
      <c r="AM1385" s="5">
        <f t="shared" si="171"/>
        <v>2.9090909090909092</v>
      </c>
      <c r="AN1385" s="4">
        <f t="shared" si="172"/>
        <v>4.4060445423565455E-3</v>
      </c>
      <c r="AO1385" s="3"/>
      <c r="AP1385">
        <v>0</v>
      </c>
      <c r="AR1385" t="s">
        <v>1</v>
      </c>
      <c r="AT1385" s="2" t="s">
        <v>0</v>
      </c>
      <c r="AU1385" s="1">
        <f t="shared" si="173"/>
        <v>1.1692598979748687</v>
      </c>
      <c r="AV1385" s="1">
        <f t="shared" si="174"/>
        <v>0.96107262833509333</v>
      </c>
      <c r="AW1385" s="1">
        <f t="shared" si="175"/>
        <v>0.7528853586953177</v>
      </c>
    </row>
    <row r="1386" spans="1:49" x14ac:dyDescent="0.2">
      <c r="A1386">
        <v>1384</v>
      </c>
      <c r="B1386" t="s">
        <v>14862</v>
      </c>
      <c r="C1386" t="s">
        <v>14861</v>
      </c>
      <c r="F1386" t="s">
        <v>14860</v>
      </c>
      <c r="G1386" t="s">
        <v>6</v>
      </c>
      <c r="H1386" t="s">
        <v>5</v>
      </c>
      <c r="I1386" t="s">
        <v>14859</v>
      </c>
      <c r="J1386" t="s">
        <v>14858</v>
      </c>
      <c r="K1386" t="s">
        <v>14857</v>
      </c>
      <c r="L1386" t="s">
        <v>14856</v>
      </c>
      <c r="M1386" t="s">
        <v>14855</v>
      </c>
      <c r="N1386">
        <v>5</v>
      </c>
      <c r="O1386" t="s">
        <v>14854</v>
      </c>
      <c r="P1386" t="s">
        <v>14853</v>
      </c>
      <c r="Q1386" t="s">
        <v>14852</v>
      </c>
      <c r="R1386" s="7">
        <v>40802</v>
      </c>
      <c r="S1386" s="8">
        <f t="shared" si="168"/>
        <v>2011</v>
      </c>
      <c r="T1386" s="8">
        <v>2011</v>
      </c>
      <c r="U1386" s="8">
        <f t="shared" si="169"/>
        <v>11</v>
      </c>
      <c r="V1386" s="7">
        <v>40802</v>
      </c>
      <c r="W1386" t="s">
        <v>242</v>
      </c>
      <c r="X1386" s="2">
        <v>0.55500000000000005</v>
      </c>
      <c r="Y1386" s="6">
        <f t="shared" si="170"/>
        <v>1.4815408024345321E-2</v>
      </c>
      <c r="AA1386">
        <v>17518725</v>
      </c>
      <c r="AB1386">
        <v>6100153023</v>
      </c>
      <c r="AC1386">
        <v>17518733</v>
      </c>
      <c r="AD1386" t="s">
        <v>2</v>
      </c>
      <c r="AE1386">
        <v>5</v>
      </c>
      <c r="AF1386">
        <v>12</v>
      </c>
      <c r="AH1386" t="s">
        <v>14851</v>
      </c>
      <c r="AI1386" t="s">
        <v>14850</v>
      </c>
      <c r="AK1386" t="s">
        <v>14849</v>
      </c>
      <c r="AL1386">
        <v>8</v>
      </c>
      <c r="AM1386" s="5">
        <f t="shared" si="171"/>
        <v>0.72727272727272729</v>
      </c>
      <c r="AN1386" s="4">
        <f t="shared" si="172"/>
        <v>1.1015111355891364E-3</v>
      </c>
      <c r="AO1386" s="3"/>
      <c r="AP1386">
        <v>0</v>
      </c>
      <c r="AR1386" t="s">
        <v>1</v>
      </c>
      <c r="AT1386" s="2" t="s">
        <v>0</v>
      </c>
      <c r="AU1386" s="1">
        <f t="shared" si="173"/>
        <v>1.0701238957718466</v>
      </c>
      <c r="AV1386" s="1">
        <f t="shared" si="174"/>
        <v>0.79584595799672275</v>
      </c>
      <c r="AW1386" s="1">
        <f t="shared" si="175"/>
        <v>0.5215680202215992</v>
      </c>
    </row>
    <row r="1387" spans="1:49" x14ac:dyDescent="0.2">
      <c r="A1387">
        <v>1385</v>
      </c>
      <c r="B1387" t="s">
        <v>14848</v>
      </c>
      <c r="C1387" t="s">
        <v>14847</v>
      </c>
      <c r="F1387" t="s">
        <v>14846</v>
      </c>
      <c r="G1387" t="s">
        <v>6</v>
      </c>
      <c r="H1387" t="s">
        <v>5</v>
      </c>
      <c r="I1387" t="s">
        <v>14845</v>
      </c>
      <c r="J1387" t="s">
        <v>14844</v>
      </c>
      <c r="K1387" t="s">
        <v>14843</v>
      </c>
      <c r="L1387" t="s">
        <v>14842</v>
      </c>
      <c r="M1387" t="s">
        <v>310</v>
      </c>
      <c r="N1387">
        <v>4</v>
      </c>
      <c r="O1387" t="s">
        <v>14841</v>
      </c>
      <c r="P1387" t="s">
        <v>14840</v>
      </c>
      <c r="Q1387" t="s">
        <v>14839</v>
      </c>
      <c r="R1387" s="7">
        <v>40802</v>
      </c>
      <c r="S1387" s="8">
        <f t="shared" si="168"/>
        <v>2011</v>
      </c>
      <c r="T1387" s="8">
        <v>2011</v>
      </c>
      <c r="U1387" s="8">
        <f t="shared" si="169"/>
        <v>11</v>
      </c>
      <c r="V1387" s="7">
        <v>40802</v>
      </c>
      <c r="W1387" t="s">
        <v>242</v>
      </c>
      <c r="X1387" s="2">
        <v>0.55500000000000005</v>
      </c>
      <c r="Y1387" s="6">
        <f t="shared" si="170"/>
        <v>1.4815408024345321E-2</v>
      </c>
      <c r="AA1387">
        <v>17518725</v>
      </c>
      <c r="AB1387">
        <v>6100153023</v>
      </c>
      <c r="AC1387">
        <v>17518733</v>
      </c>
      <c r="AD1387" t="s">
        <v>2</v>
      </c>
      <c r="AE1387">
        <v>5</v>
      </c>
      <c r="AF1387">
        <v>12</v>
      </c>
      <c r="AH1387" t="s">
        <v>14838</v>
      </c>
      <c r="AI1387" t="s">
        <v>14837</v>
      </c>
      <c r="AK1387" t="s">
        <v>14836</v>
      </c>
      <c r="AL1387">
        <v>79</v>
      </c>
      <c r="AM1387" s="5">
        <f t="shared" si="171"/>
        <v>7.1818181818181817</v>
      </c>
      <c r="AN1387" s="4">
        <f t="shared" si="172"/>
        <v>1.087742246394272E-2</v>
      </c>
      <c r="AO1387" s="3"/>
      <c r="AP1387">
        <v>0</v>
      </c>
      <c r="AR1387" t="s">
        <v>1</v>
      </c>
      <c r="AT1387" s="2" t="s">
        <v>0</v>
      </c>
      <c r="AU1387" s="1">
        <f t="shared" si="173"/>
        <v>1.3634012356224541</v>
      </c>
      <c r="AV1387" s="1">
        <f t="shared" si="174"/>
        <v>1.284641524414402</v>
      </c>
      <c r="AW1387" s="1">
        <f t="shared" si="175"/>
        <v>1.20588181320635</v>
      </c>
    </row>
    <row r="1388" spans="1:49" x14ac:dyDescent="0.2">
      <c r="A1388">
        <v>1386</v>
      </c>
      <c r="B1388" t="s">
        <v>14835</v>
      </c>
      <c r="C1388" t="s">
        <v>14834</v>
      </c>
      <c r="F1388" t="s">
        <v>14833</v>
      </c>
      <c r="G1388" t="s">
        <v>6</v>
      </c>
      <c r="H1388" t="s">
        <v>5</v>
      </c>
      <c r="I1388" t="s">
        <v>14832</v>
      </c>
      <c r="J1388" t="s">
        <v>14831</v>
      </c>
      <c r="K1388" t="s">
        <v>14830</v>
      </c>
      <c r="L1388" t="s">
        <v>14829</v>
      </c>
      <c r="M1388" t="s">
        <v>14828</v>
      </c>
      <c r="N1388">
        <v>3</v>
      </c>
      <c r="O1388" t="s">
        <v>14827</v>
      </c>
      <c r="P1388" t="s">
        <v>14826</v>
      </c>
      <c r="Q1388" t="s">
        <v>14825</v>
      </c>
      <c r="R1388" s="7">
        <v>40802</v>
      </c>
      <c r="S1388" s="8">
        <f t="shared" si="168"/>
        <v>2011</v>
      </c>
      <c r="T1388" s="8">
        <v>2011</v>
      </c>
      <c r="U1388" s="8">
        <f t="shared" si="169"/>
        <v>11</v>
      </c>
      <c r="V1388" s="7">
        <v>40802</v>
      </c>
      <c r="W1388" t="s">
        <v>242</v>
      </c>
      <c r="X1388" s="2">
        <v>0.55500000000000005</v>
      </c>
      <c r="Y1388" s="6">
        <f t="shared" si="170"/>
        <v>1.4815408024345321E-2</v>
      </c>
      <c r="AA1388">
        <v>17518725</v>
      </c>
      <c r="AB1388">
        <v>6100153023</v>
      </c>
      <c r="AC1388">
        <v>17518733</v>
      </c>
      <c r="AD1388" t="s">
        <v>2</v>
      </c>
      <c r="AE1388">
        <v>5</v>
      </c>
      <c r="AF1388">
        <v>12</v>
      </c>
      <c r="AH1388" t="s">
        <v>14824</v>
      </c>
      <c r="AI1388" t="s">
        <v>14823</v>
      </c>
      <c r="AK1388" t="s">
        <v>14822</v>
      </c>
      <c r="AL1388">
        <v>5</v>
      </c>
      <c r="AM1388" s="5">
        <f t="shared" si="171"/>
        <v>0.45454545454545453</v>
      </c>
      <c r="AN1388" s="4">
        <f t="shared" si="172"/>
        <v>6.8844445974321016E-4</v>
      </c>
      <c r="AO1388" s="3"/>
      <c r="AP1388">
        <v>0</v>
      </c>
      <c r="AR1388" t="s">
        <v>1</v>
      </c>
      <c r="AT1388" s="2" t="s">
        <v>0</v>
      </c>
      <c r="AU1388" s="1">
        <f t="shared" si="173"/>
        <v>1.0577318954964685</v>
      </c>
      <c r="AV1388" s="1">
        <f t="shared" si="174"/>
        <v>0.77519262420442658</v>
      </c>
      <c r="AW1388" s="1">
        <f t="shared" si="175"/>
        <v>0.49265335291238432</v>
      </c>
    </row>
    <row r="1389" spans="1:49" x14ac:dyDescent="0.2">
      <c r="A1389">
        <v>1387</v>
      </c>
      <c r="B1389" t="s">
        <v>14821</v>
      </c>
      <c r="C1389" t="s">
        <v>14820</v>
      </c>
      <c r="F1389" t="s">
        <v>14819</v>
      </c>
      <c r="G1389" t="s">
        <v>6</v>
      </c>
      <c r="H1389" t="s">
        <v>5</v>
      </c>
      <c r="I1389" t="s">
        <v>14818</v>
      </c>
      <c r="N1389">
        <v>2</v>
      </c>
      <c r="O1389" t="s">
        <v>14817</v>
      </c>
      <c r="P1389" t="s">
        <v>14816</v>
      </c>
      <c r="Q1389" t="s">
        <v>588</v>
      </c>
      <c r="R1389" s="7">
        <v>40802</v>
      </c>
      <c r="S1389" s="8">
        <f t="shared" si="168"/>
        <v>2011</v>
      </c>
      <c r="T1389" s="8">
        <v>2011</v>
      </c>
      <c r="U1389" s="8">
        <f t="shared" si="169"/>
        <v>11</v>
      </c>
      <c r="V1389" s="7">
        <v>2011</v>
      </c>
      <c r="W1389" t="s">
        <v>14815</v>
      </c>
      <c r="X1389" s="2" t="s">
        <v>0</v>
      </c>
      <c r="Y1389" s="6" t="e">
        <f t="shared" si="170"/>
        <v>#VALUE!</v>
      </c>
      <c r="AA1389">
        <v>14639246</v>
      </c>
      <c r="AB1389">
        <v>24020</v>
      </c>
      <c r="AC1389">
        <v>14645068</v>
      </c>
      <c r="AD1389" t="s">
        <v>2</v>
      </c>
      <c r="AE1389">
        <v>2011</v>
      </c>
      <c r="AG1389">
        <v>907317</v>
      </c>
      <c r="AI1389" t="s">
        <v>14814</v>
      </c>
      <c r="AK1389" t="s">
        <v>14813</v>
      </c>
      <c r="AL1389">
        <v>42</v>
      </c>
      <c r="AM1389" s="5">
        <f t="shared" si="171"/>
        <v>3.8181818181818183</v>
      </c>
      <c r="AN1389" s="4">
        <f t="shared" si="172"/>
        <v>5.7829334618429663E-3</v>
      </c>
      <c r="AO1389" s="3"/>
      <c r="AP1389">
        <v>1</v>
      </c>
      <c r="AR1389" t="s">
        <v>1</v>
      </c>
      <c r="AT1389" s="2" t="s">
        <v>0</v>
      </c>
      <c r="AU1389" s="1" t="e">
        <f t="shared" si="173"/>
        <v>#VALUE!</v>
      </c>
      <c r="AV1389" s="1" t="e">
        <f t="shared" si="174"/>
        <v>#VALUE!</v>
      </c>
      <c r="AW1389" s="1" t="e">
        <f t="shared" si="175"/>
        <v>#VALUE!</v>
      </c>
    </row>
    <row r="1390" spans="1:49" x14ac:dyDescent="0.2">
      <c r="A1390">
        <v>1388</v>
      </c>
      <c r="B1390" t="s">
        <v>14812</v>
      </c>
      <c r="C1390" t="s">
        <v>14811</v>
      </c>
      <c r="F1390" t="s">
        <v>14810</v>
      </c>
      <c r="G1390" t="s">
        <v>6</v>
      </c>
      <c r="H1390" t="s">
        <v>5</v>
      </c>
      <c r="I1390" t="s">
        <v>14809</v>
      </c>
      <c r="J1390">
        <v>60070813</v>
      </c>
      <c r="K1390" t="s">
        <v>1374</v>
      </c>
      <c r="L1390" t="s">
        <v>1373</v>
      </c>
      <c r="M1390" t="s">
        <v>827</v>
      </c>
      <c r="N1390">
        <v>1</v>
      </c>
      <c r="O1390" t="s">
        <v>14808</v>
      </c>
      <c r="P1390">
        <v>56260300500</v>
      </c>
      <c r="Q1390">
        <v>60070813</v>
      </c>
      <c r="R1390" s="7">
        <v>40802</v>
      </c>
      <c r="S1390" s="8">
        <f t="shared" si="168"/>
        <v>2011</v>
      </c>
      <c r="T1390" s="8">
        <v>2011</v>
      </c>
      <c r="U1390" s="8">
        <f t="shared" si="169"/>
        <v>11</v>
      </c>
      <c r="V1390" s="7">
        <v>2011</v>
      </c>
      <c r="W1390" t="s">
        <v>2663</v>
      </c>
      <c r="X1390" s="2">
        <v>0.28199999999999997</v>
      </c>
      <c r="Y1390" s="6">
        <f t="shared" si="170"/>
        <v>7.527828942099783E-3</v>
      </c>
      <c r="AA1390">
        <v>16875869</v>
      </c>
      <c r="AB1390">
        <v>19700186861</v>
      </c>
      <c r="AC1390">
        <v>16875877</v>
      </c>
      <c r="AD1390" t="s">
        <v>2</v>
      </c>
      <c r="AE1390">
        <v>2011</v>
      </c>
      <c r="AG1390">
        <v>842863</v>
      </c>
      <c r="AI1390" t="s">
        <v>14807</v>
      </c>
      <c r="AK1390" t="s">
        <v>14806</v>
      </c>
      <c r="AL1390">
        <v>4</v>
      </c>
      <c r="AM1390" s="5">
        <f t="shared" si="171"/>
        <v>0.36363636363636365</v>
      </c>
      <c r="AN1390" s="4">
        <f t="shared" si="172"/>
        <v>5.5075556779456819E-4</v>
      </c>
      <c r="AO1390" s="3"/>
      <c r="AP1390">
        <v>1</v>
      </c>
      <c r="AR1390" t="s">
        <v>1</v>
      </c>
      <c r="AT1390" s="2">
        <v>1.1739999999999999</v>
      </c>
      <c r="AU1390" s="1">
        <f t="shared" si="173"/>
        <v>0.54347069298082185</v>
      </c>
      <c r="AV1390" s="1">
        <f t="shared" si="174"/>
        <v>0.40392922549471755</v>
      </c>
      <c r="AW1390" s="1">
        <f t="shared" si="175"/>
        <v>0.26438775800861325</v>
      </c>
    </row>
    <row r="1391" spans="1:49" x14ac:dyDescent="0.2">
      <c r="A1391">
        <v>1389</v>
      </c>
      <c r="B1391" t="s">
        <v>14805</v>
      </c>
      <c r="C1391" t="s">
        <v>14804</v>
      </c>
      <c r="F1391" t="s">
        <v>14803</v>
      </c>
      <c r="G1391" t="s">
        <v>6</v>
      </c>
      <c r="H1391" t="s">
        <v>5</v>
      </c>
      <c r="I1391" t="s">
        <v>14802</v>
      </c>
      <c r="J1391">
        <v>60026326</v>
      </c>
      <c r="K1391" t="s">
        <v>1074</v>
      </c>
      <c r="L1391" t="s">
        <v>1073</v>
      </c>
      <c r="M1391" t="s">
        <v>776</v>
      </c>
      <c r="N1391">
        <v>3</v>
      </c>
      <c r="O1391" t="s">
        <v>14801</v>
      </c>
      <c r="P1391" t="s">
        <v>14800</v>
      </c>
      <c r="Q1391" t="s">
        <v>1072</v>
      </c>
      <c r="R1391" s="7">
        <v>40802</v>
      </c>
      <c r="S1391" s="8">
        <f t="shared" si="168"/>
        <v>2011</v>
      </c>
      <c r="T1391" s="8">
        <v>2011</v>
      </c>
      <c r="U1391" s="8">
        <f t="shared" si="169"/>
        <v>11</v>
      </c>
      <c r="V1391" s="7">
        <v>2011</v>
      </c>
      <c r="W1391" t="s">
        <v>2663</v>
      </c>
      <c r="X1391" s="2">
        <v>0.28199999999999997</v>
      </c>
      <c r="Y1391" s="6">
        <f t="shared" si="170"/>
        <v>7.527828942099783E-3</v>
      </c>
      <c r="AA1391">
        <v>16875869</v>
      </c>
      <c r="AB1391">
        <v>19700186861</v>
      </c>
      <c r="AC1391">
        <v>16875877</v>
      </c>
      <c r="AD1391" t="s">
        <v>2</v>
      </c>
      <c r="AE1391">
        <v>2011</v>
      </c>
      <c r="AG1391">
        <v>854350</v>
      </c>
      <c r="AI1391" t="s">
        <v>14799</v>
      </c>
      <c r="AK1391" t="s">
        <v>14798</v>
      </c>
      <c r="AL1391">
        <v>7</v>
      </c>
      <c r="AM1391" s="5">
        <f t="shared" si="171"/>
        <v>0.63636363636363635</v>
      </c>
      <c r="AN1391" s="4">
        <f t="shared" si="172"/>
        <v>9.6382224364049431E-4</v>
      </c>
      <c r="AO1391" s="3"/>
      <c r="AP1391">
        <v>1</v>
      </c>
      <c r="AR1391" t="s">
        <v>1</v>
      </c>
      <c r="AT1391" s="2">
        <v>1.1739999999999999</v>
      </c>
      <c r="AU1391" s="1">
        <f t="shared" si="173"/>
        <v>0.55586269325619964</v>
      </c>
      <c r="AV1391" s="1">
        <f t="shared" si="174"/>
        <v>0.42458255928701383</v>
      </c>
      <c r="AW1391" s="1">
        <f t="shared" si="175"/>
        <v>0.29330242531782807</v>
      </c>
    </row>
    <row r="1392" spans="1:49" x14ac:dyDescent="0.2">
      <c r="A1392">
        <v>1390</v>
      </c>
      <c r="B1392" t="s">
        <v>14797</v>
      </c>
      <c r="C1392" t="s">
        <v>14796</v>
      </c>
      <c r="F1392" t="s">
        <v>14795</v>
      </c>
      <c r="G1392" t="s">
        <v>6</v>
      </c>
      <c r="H1392" t="s">
        <v>5</v>
      </c>
      <c r="I1392" t="s">
        <v>14794</v>
      </c>
      <c r="J1392" t="s">
        <v>14793</v>
      </c>
      <c r="K1392" t="s">
        <v>14792</v>
      </c>
      <c r="L1392" t="s">
        <v>14791</v>
      </c>
      <c r="M1392" t="s">
        <v>89</v>
      </c>
      <c r="N1392">
        <v>3</v>
      </c>
      <c r="O1392" t="s">
        <v>14790</v>
      </c>
      <c r="P1392" t="s">
        <v>14789</v>
      </c>
      <c r="Q1392" t="s">
        <v>14788</v>
      </c>
      <c r="R1392" s="7">
        <v>40802</v>
      </c>
      <c r="S1392" s="8">
        <f t="shared" si="168"/>
        <v>2011</v>
      </c>
      <c r="T1392" s="8">
        <v>2011</v>
      </c>
      <c r="U1392" s="8">
        <f t="shared" si="169"/>
        <v>11</v>
      </c>
      <c r="V1392" s="7">
        <v>2011</v>
      </c>
      <c r="W1392" t="s">
        <v>2663</v>
      </c>
      <c r="X1392" s="2">
        <v>0.28199999999999997</v>
      </c>
      <c r="Y1392" s="6">
        <f t="shared" si="170"/>
        <v>7.527828942099783E-3</v>
      </c>
      <c r="AA1392">
        <v>16875869</v>
      </c>
      <c r="AB1392">
        <v>19700186861</v>
      </c>
      <c r="AC1392">
        <v>16875877</v>
      </c>
      <c r="AD1392" t="s">
        <v>2</v>
      </c>
      <c r="AE1392">
        <v>2011</v>
      </c>
      <c r="AG1392">
        <v>427015</v>
      </c>
      <c r="AI1392" t="s">
        <v>14787</v>
      </c>
      <c r="AK1392" t="s">
        <v>14786</v>
      </c>
      <c r="AL1392">
        <v>7</v>
      </c>
      <c r="AM1392" s="5">
        <f t="shared" si="171"/>
        <v>0.63636363636363635</v>
      </c>
      <c r="AN1392" s="4">
        <f t="shared" si="172"/>
        <v>9.6382224364049431E-4</v>
      </c>
      <c r="AO1392" s="3"/>
      <c r="AP1392">
        <v>1</v>
      </c>
      <c r="AR1392" t="s">
        <v>1</v>
      </c>
      <c r="AT1392" s="2">
        <v>1.1739999999999999</v>
      </c>
      <c r="AU1392" s="1">
        <f t="shared" si="173"/>
        <v>0.55586269325619964</v>
      </c>
      <c r="AV1392" s="1">
        <f t="shared" si="174"/>
        <v>0.42458255928701383</v>
      </c>
      <c r="AW1392" s="1">
        <f t="shared" si="175"/>
        <v>0.29330242531782807</v>
      </c>
    </row>
    <row r="1393" spans="1:49" x14ac:dyDescent="0.2">
      <c r="A1393">
        <v>1391</v>
      </c>
      <c r="B1393" t="s">
        <v>14785</v>
      </c>
      <c r="C1393" t="s">
        <v>14784</v>
      </c>
      <c r="F1393" t="s">
        <v>14783</v>
      </c>
      <c r="G1393" t="s">
        <v>6</v>
      </c>
      <c r="H1393" t="s">
        <v>5</v>
      </c>
      <c r="I1393" t="s">
        <v>9349</v>
      </c>
      <c r="J1393">
        <v>60019616</v>
      </c>
      <c r="K1393" t="s">
        <v>358</v>
      </c>
      <c r="L1393" t="s">
        <v>357</v>
      </c>
      <c r="M1393" t="s">
        <v>60</v>
      </c>
      <c r="N1393">
        <v>4</v>
      </c>
      <c r="O1393" t="s">
        <v>14782</v>
      </c>
      <c r="P1393" t="s">
        <v>14781</v>
      </c>
      <c r="Q1393" t="s">
        <v>611</v>
      </c>
      <c r="R1393" s="7">
        <v>40802</v>
      </c>
      <c r="S1393" s="8">
        <f t="shared" si="168"/>
        <v>2011</v>
      </c>
      <c r="T1393" s="8">
        <v>2011</v>
      </c>
      <c r="U1393" s="8">
        <f t="shared" si="169"/>
        <v>11</v>
      </c>
      <c r="V1393" s="7">
        <v>2011</v>
      </c>
      <c r="W1393" t="s">
        <v>2663</v>
      </c>
      <c r="X1393" s="2">
        <v>0.28199999999999997</v>
      </c>
      <c r="Y1393" s="6">
        <f t="shared" si="170"/>
        <v>7.527828942099783E-3</v>
      </c>
      <c r="AA1393">
        <v>16875869</v>
      </c>
      <c r="AB1393">
        <v>19700186861</v>
      </c>
      <c r="AC1393">
        <v>16875877</v>
      </c>
      <c r="AD1393" t="s">
        <v>2</v>
      </c>
      <c r="AE1393">
        <v>2011</v>
      </c>
      <c r="AG1393">
        <v>614536</v>
      </c>
      <c r="AI1393" t="s">
        <v>14780</v>
      </c>
      <c r="AK1393" t="s">
        <v>14779</v>
      </c>
      <c r="AL1393">
        <v>3</v>
      </c>
      <c r="AM1393" s="5">
        <f t="shared" si="171"/>
        <v>0.27272727272727271</v>
      </c>
      <c r="AN1393" s="4">
        <f t="shared" si="172"/>
        <v>4.1306667584592612E-4</v>
      </c>
      <c r="AO1393" s="3"/>
      <c r="AP1393">
        <v>1</v>
      </c>
      <c r="AR1393" t="s">
        <v>1</v>
      </c>
      <c r="AT1393" s="2">
        <v>1.1739999999999999</v>
      </c>
      <c r="AU1393" s="1">
        <f t="shared" si="173"/>
        <v>0.53934002622236255</v>
      </c>
      <c r="AV1393" s="1">
        <f t="shared" si="174"/>
        <v>0.3970447808972854</v>
      </c>
      <c r="AW1393" s="1">
        <f t="shared" si="175"/>
        <v>0.25474953557220825</v>
      </c>
    </row>
    <row r="1394" spans="1:49" x14ac:dyDescent="0.2">
      <c r="A1394">
        <v>1392</v>
      </c>
      <c r="B1394" t="s">
        <v>14778</v>
      </c>
      <c r="C1394" t="s">
        <v>14777</v>
      </c>
      <c r="F1394" t="s">
        <v>14776</v>
      </c>
      <c r="G1394" t="s">
        <v>6</v>
      </c>
      <c r="H1394" t="s">
        <v>5</v>
      </c>
      <c r="I1394" t="s">
        <v>1272</v>
      </c>
      <c r="J1394" t="s">
        <v>14775</v>
      </c>
      <c r="K1394" t="s">
        <v>2125</v>
      </c>
      <c r="L1394" t="s">
        <v>2124</v>
      </c>
      <c r="M1394" t="s">
        <v>1569</v>
      </c>
      <c r="N1394">
        <v>7</v>
      </c>
      <c r="O1394" t="s">
        <v>14774</v>
      </c>
      <c r="P1394" t="s">
        <v>14773</v>
      </c>
      <c r="Q1394" t="s">
        <v>14772</v>
      </c>
      <c r="R1394" s="7">
        <v>40801</v>
      </c>
      <c r="S1394" s="8">
        <f t="shared" si="168"/>
        <v>2011</v>
      </c>
      <c r="T1394" s="8">
        <v>2011</v>
      </c>
      <c r="U1394" s="8">
        <f t="shared" si="169"/>
        <v>11</v>
      </c>
      <c r="V1394" s="7">
        <v>2011</v>
      </c>
      <c r="W1394" t="s">
        <v>302</v>
      </c>
      <c r="X1394" s="2">
        <v>1.3720000000000001</v>
      </c>
      <c r="Y1394" s="6">
        <f t="shared" si="170"/>
        <v>3.662475641333654E-2</v>
      </c>
      <c r="AA1394">
        <v>189480</v>
      </c>
      <c r="AB1394">
        <v>17366</v>
      </c>
      <c r="AD1394" t="s">
        <v>2</v>
      </c>
      <c r="AE1394">
        <v>59</v>
      </c>
      <c r="AF1394" t="s">
        <v>2638</v>
      </c>
      <c r="AG1394">
        <v>6016223</v>
      </c>
      <c r="AH1394" t="s">
        <v>14771</v>
      </c>
      <c r="AI1394" t="s">
        <v>14770</v>
      </c>
      <c r="AJ1394" t="s">
        <v>14769</v>
      </c>
      <c r="AK1394" t="s">
        <v>14768</v>
      </c>
      <c r="AL1394">
        <v>90</v>
      </c>
      <c r="AM1394" s="5">
        <f t="shared" si="171"/>
        <v>8.1818181818181817</v>
      </c>
      <c r="AN1394" s="4">
        <f t="shared" si="172"/>
        <v>1.2392000275377783E-2</v>
      </c>
      <c r="AO1394" s="3"/>
      <c r="AP1394">
        <v>0</v>
      </c>
      <c r="AQ1394" t="s">
        <v>14767</v>
      </c>
      <c r="AR1394" t="s">
        <v>1</v>
      </c>
      <c r="AS1394" t="s">
        <v>14766</v>
      </c>
      <c r="AT1394" s="2" t="s">
        <v>0</v>
      </c>
      <c r="AU1394" s="1">
        <f t="shared" si="173"/>
        <v>2.9354929571948909</v>
      </c>
      <c r="AV1394" s="1">
        <f t="shared" si="174"/>
        <v>2.450837834435716</v>
      </c>
      <c r="AW1394" s="1">
        <f t="shared" si="175"/>
        <v>1.9661827116765409</v>
      </c>
    </row>
    <row r="1395" spans="1:49" x14ac:dyDescent="0.2">
      <c r="A1395">
        <v>1393</v>
      </c>
      <c r="B1395" t="s">
        <v>14765</v>
      </c>
      <c r="C1395" t="s">
        <v>14764</v>
      </c>
      <c r="F1395" t="s">
        <v>14763</v>
      </c>
      <c r="G1395" t="s">
        <v>6</v>
      </c>
      <c r="H1395" t="s">
        <v>5</v>
      </c>
      <c r="I1395" t="s">
        <v>1633</v>
      </c>
      <c r="J1395" t="s">
        <v>14762</v>
      </c>
      <c r="K1395" t="s">
        <v>14761</v>
      </c>
      <c r="L1395" t="s">
        <v>1908</v>
      </c>
      <c r="M1395" t="s">
        <v>89</v>
      </c>
      <c r="N1395">
        <v>4</v>
      </c>
      <c r="O1395" t="s">
        <v>14760</v>
      </c>
      <c r="P1395" t="s">
        <v>14759</v>
      </c>
      <c r="Q1395" t="s">
        <v>14758</v>
      </c>
      <c r="R1395" s="7">
        <v>40801</v>
      </c>
      <c r="S1395" s="8">
        <f t="shared" si="168"/>
        <v>2011</v>
      </c>
      <c r="T1395" s="8">
        <v>2011</v>
      </c>
      <c r="U1395" s="8">
        <f t="shared" si="169"/>
        <v>11</v>
      </c>
      <c r="V1395" s="7">
        <v>40801</v>
      </c>
      <c r="W1395" t="s">
        <v>1253</v>
      </c>
      <c r="X1395" s="2">
        <v>0.375</v>
      </c>
      <c r="Y1395" s="6">
        <f t="shared" si="170"/>
        <v>1.0010410827260351E-2</v>
      </c>
      <c r="AA1395">
        <v>135194</v>
      </c>
      <c r="AB1395">
        <v>24918</v>
      </c>
      <c r="AD1395" t="s">
        <v>2</v>
      </c>
      <c r="AE1395">
        <v>47</v>
      </c>
      <c r="AF1395">
        <v>19</v>
      </c>
      <c r="AH1395" t="s">
        <v>14757</v>
      </c>
      <c r="AI1395" t="s">
        <v>14756</v>
      </c>
      <c r="AK1395" t="s">
        <v>14755</v>
      </c>
      <c r="AL1395">
        <v>1</v>
      </c>
      <c r="AM1395" s="5">
        <f t="shared" si="171"/>
        <v>9.0909090909090912E-2</v>
      </c>
      <c r="AN1395" s="4">
        <f t="shared" si="172"/>
        <v>1.3768889194864205E-4</v>
      </c>
      <c r="AO1395" s="3"/>
      <c r="AP1395">
        <v>0</v>
      </c>
      <c r="AR1395" t="s">
        <v>1</v>
      </c>
      <c r="AT1395" s="2">
        <v>1.3140000000000001</v>
      </c>
      <c r="AU1395" s="1">
        <f t="shared" si="173"/>
        <v>0.70485942466668383</v>
      </c>
      <c r="AV1395" s="1">
        <f t="shared" si="174"/>
        <v>0.50740498596044969</v>
      </c>
      <c r="AW1395" s="1">
        <f t="shared" si="175"/>
        <v>0.30995054725421545</v>
      </c>
    </row>
    <row r="1396" spans="1:49" x14ac:dyDescent="0.2">
      <c r="A1396">
        <v>1394</v>
      </c>
      <c r="B1396" t="s">
        <v>14754</v>
      </c>
      <c r="C1396" t="s">
        <v>14753</v>
      </c>
      <c r="F1396" t="s">
        <v>14752</v>
      </c>
      <c r="G1396" t="s">
        <v>6</v>
      </c>
      <c r="H1396" t="s">
        <v>5</v>
      </c>
      <c r="I1396" t="s">
        <v>14751</v>
      </c>
      <c r="J1396">
        <v>60021624</v>
      </c>
      <c r="K1396" t="s">
        <v>14750</v>
      </c>
      <c r="L1396" t="s">
        <v>14749</v>
      </c>
      <c r="M1396" t="s">
        <v>17</v>
      </c>
      <c r="N1396">
        <v>2</v>
      </c>
      <c r="O1396" t="s">
        <v>14748</v>
      </c>
      <c r="P1396" t="s">
        <v>14747</v>
      </c>
      <c r="Q1396" t="s">
        <v>14746</v>
      </c>
      <c r="R1396" s="7">
        <v>40801</v>
      </c>
      <c r="S1396" s="8">
        <f t="shared" si="168"/>
        <v>2011</v>
      </c>
      <c r="T1396" s="8">
        <v>2011</v>
      </c>
      <c r="U1396" s="8">
        <f t="shared" si="169"/>
        <v>11</v>
      </c>
      <c r="V1396" s="7">
        <v>40801</v>
      </c>
      <c r="W1396" t="s">
        <v>1253</v>
      </c>
      <c r="X1396" s="2">
        <v>0.375</v>
      </c>
      <c r="Y1396" s="6">
        <f t="shared" si="170"/>
        <v>1.0010410827260351E-2</v>
      </c>
      <c r="AA1396">
        <v>135194</v>
      </c>
      <c r="AB1396">
        <v>24918</v>
      </c>
      <c r="AD1396" t="s">
        <v>2</v>
      </c>
      <c r="AE1396">
        <v>47</v>
      </c>
      <c r="AF1396">
        <v>19</v>
      </c>
      <c r="AH1396" t="s">
        <v>14745</v>
      </c>
      <c r="AI1396" t="s">
        <v>14744</v>
      </c>
      <c r="AK1396" t="s">
        <v>14743</v>
      </c>
      <c r="AL1396">
        <v>35</v>
      </c>
      <c r="AM1396" s="5">
        <f t="shared" si="171"/>
        <v>3.1818181818181817</v>
      </c>
      <c r="AN1396" s="4">
        <f t="shared" si="172"/>
        <v>4.8191112182024709E-3</v>
      </c>
      <c r="AO1396" s="3"/>
      <c r="AP1396">
        <v>0</v>
      </c>
      <c r="AR1396" t="s">
        <v>1</v>
      </c>
      <c r="AT1396" s="2">
        <v>1.3140000000000001</v>
      </c>
      <c r="AU1396" s="1">
        <f t="shared" si="173"/>
        <v>0.84530209445429871</v>
      </c>
      <c r="AV1396" s="1">
        <f t="shared" si="174"/>
        <v>0.74147610227314109</v>
      </c>
      <c r="AW1396" s="1">
        <f t="shared" si="175"/>
        <v>0.63765011009198347</v>
      </c>
    </row>
    <row r="1397" spans="1:49" x14ac:dyDescent="0.2">
      <c r="A1397">
        <v>1395</v>
      </c>
      <c r="B1397" t="s">
        <v>14742</v>
      </c>
      <c r="C1397" t="s">
        <v>14741</v>
      </c>
      <c r="F1397" t="s">
        <v>14740</v>
      </c>
      <c r="G1397" t="s">
        <v>6</v>
      </c>
      <c r="H1397" t="s">
        <v>5</v>
      </c>
      <c r="I1397" t="s">
        <v>14739</v>
      </c>
      <c r="J1397" t="s">
        <v>14738</v>
      </c>
      <c r="K1397" t="s">
        <v>14737</v>
      </c>
      <c r="L1397" t="s">
        <v>592</v>
      </c>
      <c r="M1397" t="s">
        <v>89</v>
      </c>
      <c r="N1397">
        <v>3</v>
      </c>
      <c r="O1397" t="s">
        <v>14736</v>
      </c>
      <c r="P1397" t="s">
        <v>14735</v>
      </c>
      <c r="Q1397" t="s">
        <v>14734</v>
      </c>
      <c r="R1397" s="7">
        <v>40801</v>
      </c>
      <c r="S1397" s="8">
        <f t="shared" si="168"/>
        <v>2011</v>
      </c>
      <c r="T1397" s="8">
        <v>2011</v>
      </c>
      <c r="U1397" s="8">
        <f t="shared" si="169"/>
        <v>11</v>
      </c>
      <c r="V1397" s="7">
        <v>40801</v>
      </c>
      <c r="W1397" t="s">
        <v>1253</v>
      </c>
      <c r="X1397" s="2">
        <v>0.375</v>
      </c>
      <c r="Y1397" s="6">
        <f t="shared" si="170"/>
        <v>1.0010410827260351E-2</v>
      </c>
      <c r="AA1397">
        <v>135194</v>
      </c>
      <c r="AB1397">
        <v>24918</v>
      </c>
      <c r="AD1397" t="s">
        <v>2</v>
      </c>
      <c r="AE1397">
        <v>47</v>
      </c>
      <c r="AF1397">
        <v>19</v>
      </c>
      <c r="AH1397" t="s">
        <v>14733</v>
      </c>
      <c r="AI1397" t="s">
        <v>14732</v>
      </c>
      <c r="AK1397" t="s">
        <v>14731</v>
      </c>
      <c r="AL1397">
        <v>0</v>
      </c>
      <c r="AM1397" s="5">
        <f t="shared" si="171"/>
        <v>0</v>
      </c>
      <c r="AN1397" s="4">
        <f t="shared" si="172"/>
        <v>0</v>
      </c>
      <c r="AO1397" s="3"/>
      <c r="AP1397">
        <v>0</v>
      </c>
      <c r="AR1397" t="s">
        <v>1</v>
      </c>
      <c r="AT1397" s="2">
        <v>1.3140000000000001</v>
      </c>
      <c r="AU1397" s="1">
        <f t="shared" si="173"/>
        <v>0.70072875790822453</v>
      </c>
      <c r="AV1397" s="1">
        <f t="shared" si="174"/>
        <v>0.5005205413630176</v>
      </c>
      <c r="AW1397" s="1">
        <f t="shared" si="175"/>
        <v>0.30031232481781051</v>
      </c>
    </row>
    <row r="1398" spans="1:49" x14ac:dyDescent="0.2">
      <c r="A1398">
        <v>1396</v>
      </c>
      <c r="B1398" t="s">
        <v>14730</v>
      </c>
      <c r="C1398" t="s">
        <v>14729</v>
      </c>
      <c r="F1398" t="s">
        <v>14728</v>
      </c>
      <c r="G1398" t="s">
        <v>6</v>
      </c>
      <c r="H1398" t="s">
        <v>5</v>
      </c>
      <c r="I1398" t="s">
        <v>14727</v>
      </c>
      <c r="J1398" t="s">
        <v>14726</v>
      </c>
      <c r="K1398" t="s">
        <v>14725</v>
      </c>
      <c r="L1398" t="s">
        <v>14724</v>
      </c>
      <c r="M1398" t="s">
        <v>5224</v>
      </c>
      <c r="N1398">
        <v>4</v>
      </c>
      <c r="O1398" t="s">
        <v>14723</v>
      </c>
      <c r="P1398" t="s">
        <v>14722</v>
      </c>
      <c r="Q1398" t="s">
        <v>14721</v>
      </c>
      <c r="R1398" s="7">
        <v>40801</v>
      </c>
      <c r="S1398" s="8">
        <f t="shared" si="168"/>
        <v>2011</v>
      </c>
      <c r="T1398" s="8">
        <v>2011</v>
      </c>
      <c r="U1398" s="8">
        <f t="shared" si="169"/>
        <v>11</v>
      </c>
      <c r="V1398" s="7">
        <v>40801</v>
      </c>
      <c r="W1398" t="s">
        <v>1253</v>
      </c>
      <c r="X1398" s="2">
        <v>0.375</v>
      </c>
      <c r="Y1398" s="6">
        <f t="shared" si="170"/>
        <v>1.0010410827260351E-2</v>
      </c>
      <c r="AA1398">
        <v>135194</v>
      </c>
      <c r="AB1398">
        <v>24918</v>
      </c>
      <c r="AD1398" t="s">
        <v>2</v>
      </c>
      <c r="AE1398">
        <v>47</v>
      </c>
      <c r="AF1398">
        <v>19</v>
      </c>
      <c r="AH1398" t="s">
        <v>14720</v>
      </c>
      <c r="AI1398" t="s">
        <v>14719</v>
      </c>
      <c r="AK1398" t="s">
        <v>14718</v>
      </c>
      <c r="AL1398">
        <v>15</v>
      </c>
      <c r="AM1398" s="5">
        <f t="shared" si="171"/>
        <v>1.3636363636363635</v>
      </c>
      <c r="AN1398" s="4">
        <f t="shared" si="172"/>
        <v>2.0653333792296307E-3</v>
      </c>
      <c r="AO1398" s="3"/>
      <c r="AP1398">
        <v>0</v>
      </c>
      <c r="AR1398" t="s">
        <v>1</v>
      </c>
      <c r="AT1398" s="2">
        <v>1.3140000000000001</v>
      </c>
      <c r="AU1398" s="1">
        <f t="shared" si="173"/>
        <v>0.76268875928511348</v>
      </c>
      <c r="AV1398" s="1">
        <f t="shared" si="174"/>
        <v>0.60378721032449911</v>
      </c>
      <c r="AW1398" s="1">
        <f t="shared" si="175"/>
        <v>0.44488566136388463</v>
      </c>
    </row>
    <row r="1399" spans="1:49" x14ac:dyDescent="0.2">
      <c r="A1399">
        <v>1397</v>
      </c>
      <c r="B1399" t="s">
        <v>14717</v>
      </c>
      <c r="C1399" t="s">
        <v>14716</v>
      </c>
      <c r="F1399" t="s">
        <v>14715</v>
      </c>
      <c r="G1399" t="s">
        <v>6</v>
      </c>
      <c r="H1399" t="s">
        <v>5</v>
      </c>
      <c r="I1399" t="s">
        <v>14714</v>
      </c>
      <c r="J1399">
        <v>60023053</v>
      </c>
      <c r="K1399" t="s">
        <v>14713</v>
      </c>
      <c r="L1399" t="s">
        <v>14712</v>
      </c>
      <c r="M1399" t="s">
        <v>17</v>
      </c>
      <c r="N1399">
        <v>4</v>
      </c>
      <c r="O1399" t="s">
        <v>14711</v>
      </c>
      <c r="P1399" t="s">
        <v>14710</v>
      </c>
      <c r="Q1399" t="s">
        <v>14709</v>
      </c>
      <c r="R1399" s="7">
        <v>40801</v>
      </c>
      <c r="S1399" s="8">
        <f t="shared" si="168"/>
        <v>2011</v>
      </c>
      <c r="T1399" s="8">
        <v>2011</v>
      </c>
      <c r="U1399" s="8">
        <f t="shared" si="169"/>
        <v>11</v>
      </c>
      <c r="V1399" s="7">
        <v>40801</v>
      </c>
      <c r="W1399" t="s">
        <v>1253</v>
      </c>
      <c r="X1399" s="2">
        <v>0.375</v>
      </c>
      <c r="Y1399" s="6">
        <f t="shared" si="170"/>
        <v>1.0010410827260351E-2</v>
      </c>
      <c r="AA1399">
        <v>135194</v>
      </c>
      <c r="AB1399">
        <v>24918</v>
      </c>
      <c r="AD1399" t="s">
        <v>2</v>
      </c>
      <c r="AE1399">
        <v>47</v>
      </c>
      <c r="AF1399">
        <v>19</v>
      </c>
      <c r="AH1399" t="s">
        <v>14708</v>
      </c>
      <c r="AI1399" t="s">
        <v>14707</v>
      </c>
      <c r="AK1399" t="s">
        <v>14706</v>
      </c>
      <c r="AL1399">
        <v>5</v>
      </c>
      <c r="AM1399" s="5">
        <f t="shared" si="171"/>
        <v>0.45454545454545453</v>
      </c>
      <c r="AN1399" s="4">
        <f t="shared" si="172"/>
        <v>6.8844445974321016E-4</v>
      </c>
      <c r="AO1399" s="3"/>
      <c r="AP1399">
        <v>0</v>
      </c>
      <c r="AR1399" t="s">
        <v>1</v>
      </c>
      <c r="AT1399" s="2">
        <v>1.3140000000000001</v>
      </c>
      <c r="AU1399" s="1">
        <f t="shared" si="173"/>
        <v>0.72138209170052092</v>
      </c>
      <c r="AV1399" s="1">
        <f t="shared" si="174"/>
        <v>0.53494276435017807</v>
      </c>
      <c r="AW1399" s="1">
        <f t="shared" si="175"/>
        <v>0.34850343699983521</v>
      </c>
    </row>
    <row r="1400" spans="1:49" x14ac:dyDescent="0.2">
      <c r="A1400">
        <v>1398</v>
      </c>
      <c r="B1400" t="s">
        <v>14705</v>
      </c>
      <c r="C1400" t="s">
        <v>14704</v>
      </c>
      <c r="D1400" t="s">
        <v>14703</v>
      </c>
      <c r="F1400" t="s">
        <v>14702</v>
      </c>
      <c r="G1400" t="s">
        <v>6</v>
      </c>
      <c r="H1400" t="s">
        <v>5</v>
      </c>
      <c r="I1400" t="s">
        <v>14701</v>
      </c>
      <c r="J1400">
        <v>60012704</v>
      </c>
      <c r="K1400" t="s">
        <v>463</v>
      </c>
      <c r="L1400" t="s">
        <v>462</v>
      </c>
      <c r="M1400" t="s">
        <v>73</v>
      </c>
      <c r="N1400">
        <v>2</v>
      </c>
      <c r="O1400" t="s">
        <v>14700</v>
      </c>
      <c r="P1400" t="s">
        <v>14699</v>
      </c>
      <c r="Q1400" t="s">
        <v>14698</v>
      </c>
      <c r="R1400" s="7">
        <v>40801</v>
      </c>
      <c r="S1400" s="8">
        <f t="shared" si="168"/>
        <v>2011</v>
      </c>
      <c r="T1400" s="8">
        <v>2011</v>
      </c>
      <c r="U1400" s="8">
        <f t="shared" si="169"/>
        <v>11</v>
      </c>
      <c r="V1400" s="7">
        <v>40801</v>
      </c>
      <c r="W1400" t="s">
        <v>9231</v>
      </c>
      <c r="X1400" s="2">
        <v>0.627</v>
      </c>
      <c r="Y1400" s="6">
        <f t="shared" si="170"/>
        <v>1.6737406903179305E-2</v>
      </c>
      <c r="AA1400">
        <v>1403664</v>
      </c>
      <c r="AB1400">
        <v>13681</v>
      </c>
      <c r="AD1400" t="s">
        <v>2</v>
      </c>
      <c r="AE1400">
        <v>34</v>
      </c>
      <c r="AF1400">
        <v>15</v>
      </c>
      <c r="AH1400" t="s">
        <v>14697</v>
      </c>
      <c r="AI1400" t="s">
        <v>14696</v>
      </c>
      <c r="AJ1400" t="s">
        <v>14695</v>
      </c>
      <c r="AK1400" t="s">
        <v>14694</v>
      </c>
      <c r="AL1400">
        <v>29</v>
      </c>
      <c r="AM1400" s="5">
        <f t="shared" si="171"/>
        <v>2.6363636363636362</v>
      </c>
      <c r="AN1400" s="4">
        <f t="shared" si="172"/>
        <v>3.9929778665106193E-3</v>
      </c>
      <c r="AO1400" s="3"/>
      <c r="AP1400">
        <v>0</v>
      </c>
      <c r="AQ1400" t="s">
        <v>14693</v>
      </c>
      <c r="AR1400" t="s">
        <v>1</v>
      </c>
      <c r="AS1400" t="s">
        <v>14692</v>
      </c>
      <c r="AT1400" s="2">
        <v>3.1669999999999998</v>
      </c>
      <c r="AU1400" s="1">
        <f t="shared" si="173"/>
        <v>1.29140781921787</v>
      </c>
      <c r="AV1400" s="1">
        <f t="shared" si="174"/>
        <v>1.0365192384844961</v>
      </c>
      <c r="AW1400" s="1">
        <f t="shared" si="175"/>
        <v>0.7816306577511225</v>
      </c>
    </row>
    <row r="1401" spans="1:49" x14ac:dyDescent="0.2">
      <c r="A1401">
        <v>1399</v>
      </c>
      <c r="B1401" t="s">
        <v>14691</v>
      </c>
      <c r="C1401" t="s">
        <v>14690</v>
      </c>
      <c r="F1401" t="s">
        <v>14689</v>
      </c>
      <c r="G1401" t="s">
        <v>6</v>
      </c>
      <c r="H1401" t="s">
        <v>5</v>
      </c>
      <c r="I1401" t="s">
        <v>14688</v>
      </c>
      <c r="J1401" t="s">
        <v>14687</v>
      </c>
      <c r="K1401" t="s">
        <v>14686</v>
      </c>
      <c r="L1401" t="s">
        <v>14685</v>
      </c>
      <c r="M1401" t="s">
        <v>14</v>
      </c>
      <c r="N1401">
        <v>1</v>
      </c>
      <c r="O1401" t="s">
        <v>14684</v>
      </c>
      <c r="P1401">
        <v>57193492219</v>
      </c>
      <c r="Q1401" t="s">
        <v>14683</v>
      </c>
      <c r="R1401" s="7">
        <v>40801</v>
      </c>
      <c r="S1401" s="8">
        <f t="shared" si="168"/>
        <v>2011</v>
      </c>
      <c r="T1401" s="8">
        <v>2011</v>
      </c>
      <c r="U1401" s="8">
        <f t="shared" si="169"/>
        <v>11</v>
      </c>
      <c r="V1401" s="7">
        <v>40801</v>
      </c>
      <c r="W1401" t="s">
        <v>1294</v>
      </c>
      <c r="X1401" s="2">
        <v>1.887</v>
      </c>
      <c r="Y1401" s="6">
        <f t="shared" si="170"/>
        <v>5.0372387282774087E-2</v>
      </c>
      <c r="AA1401">
        <v>15507998</v>
      </c>
      <c r="AB1401">
        <v>110157</v>
      </c>
      <c r="AC1401">
        <v>15502368</v>
      </c>
      <c r="AD1401" t="s">
        <v>2</v>
      </c>
      <c r="AE1401">
        <v>84</v>
      </c>
      <c r="AF1401">
        <v>6</v>
      </c>
      <c r="AG1401">
        <v>63009</v>
      </c>
      <c r="AI1401" t="s">
        <v>14682</v>
      </c>
      <c r="AK1401" t="s">
        <v>14681</v>
      </c>
      <c r="AL1401">
        <v>28</v>
      </c>
      <c r="AM1401" s="5">
        <f t="shared" si="171"/>
        <v>2.5454545454545454</v>
      </c>
      <c r="AN1401" s="4">
        <f t="shared" si="172"/>
        <v>3.8552889745619772E-3</v>
      </c>
      <c r="AO1401" s="3"/>
      <c r="AP1401">
        <v>1</v>
      </c>
      <c r="AR1401" t="s">
        <v>1</v>
      </c>
      <c r="AT1401" s="2" t="s">
        <v>0</v>
      </c>
      <c r="AU1401" s="1">
        <f t="shared" si="173"/>
        <v>3.6417257790310451</v>
      </c>
      <c r="AV1401" s="1">
        <f t="shared" si="174"/>
        <v>2.7113838128668033</v>
      </c>
      <c r="AW1401" s="1">
        <f t="shared" si="175"/>
        <v>1.7810418467025606</v>
      </c>
    </row>
    <row r="1402" spans="1:49" x14ac:dyDescent="0.2">
      <c r="A1402">
        <v>1400</v>
      </c>
      <c r="B1402" t="s">
        <v>14680</v>
      </c>
      <c r="C1402" t="s">
        <v>14679</v>
      </c>
      <c r="F1402" t="s">
        <v>14678</v>
      </c>
      <c r="G1402" t="s">
        <v>6</v>
      </c>
      <c r="H1402" t="s">
        <v>5</v>
      </c>
      <c r="I1402" t="s">
        <v>14677</v>
      </c>
      <c r="J1402" t="s">
        <v>14676</v>
      </c>
      <c r="K1402" t="s">
        <v>14675</v>
      </c>
      <c r="L1402" t="s">
        <v>14674</v>
      </c>
      <c r="M1402" t="s">
        <v>2374</v>
      </c>
      <c r="N1402">
        <v>6</v>
      </c>
      <c r="O1402" t="s">
        <v>14673</v>
      </c>
      <c r="P1402" t="s">
        <v>14672</v>
      </c>
      <c r="Q1402" t="s">
        <v>14671</v>
      </c>
      <c r="R1402" s="7">
        <v>40801</v>
      </c>
      <c r="S1402" s="8">
        <f t="shared" si="168"/>
        <v>2011</v>
      </c>
      <c r="T1402" s="8">
        <v>2011</v>
      </c>
      <c r="U1402" s="8">
        <f t="shared" si="169"/>
        <v>11</v>
      </c>
      <c r="V1402" s="7">
        <v>40801</v>
      </c>
      <c r="W1402" t="s">
        <v>1869</v>
      </c>
      <c r="X1402" s="2">
        <v>1.5029999999999999</v>
      </c>
      <c r="Y1402" s="6">
        <f t="shared" si="170"/>
        <v>4.0121726595659483E-2</v>
      </c>
      <c r="AA1402">
        <v>10980121</v>
      </c>
      <c r="AB1402">
        <v>11000153773</v>
      </c>
      <c r="AC1402" t="s">
        <v>1868</v>
      </c>
      <c r="AD1402" t="s">
        <v>2</v>
      </c>
      <c r="AE1402">
        <v>84</v>
      </c>
      <c r="AF1402">
        <v>12</v>
      </c>
      <c r="AG1402">
        <v>125432</v>
      </c>
      <c r="AI1402" t="s">
        <v>14670</v>
      </c>
      <c r="AK1402" t="s">
        <v>14669</v>
      </c>
      <c r="AL1402">
        <v>16</v>
      </c>
      <c r="AM1402" s="5">
        <f t="shared" si="171"/>
        <v>1.4545454545454546</v>
      </c>
      <c r="AN1402" s="4">
        <f t="shared" si="172"/>
        <v>2.2030222711782728E-3</v>
      </c>
      <c r="AO1402" s="3"/>
      <c r="AP1402">
        <v>0</v>
      </c>
      <c r="AR1402" t="s">
        <v>1</v>
      </c>
      <c r="AT1402" s="2" t="s">
        <v>0</v>
      </c>
      <c r="AU1402" s="1">
        <f t="shared" si="173"/>
        <v>2.8746115298315118</v>
      </c>
      <c r="AV1402" s="1">
        <f t="shared" si="174"/>
        <v>2.116237443341888</v>
      </c>
      <c r="AW1402" s="1">
        <f t="shared" si="175"/>
        <v>1.3578633568522636</v>
      </c>
    </row>
    <row r="1403" spans="1:49" x14ac:dyDescent="0.2">
      <c r="A1403">
        <v>1401</v>
      </c>
      <c r="B1403" t="s">
        <v>14668</v>
      </c>
      <c r="C1403" t="s">
        <v>14667</v>
      </c>
      <c r="F1403" t="s">
        <v>14666</v>
      </c>
      <c r="G1403" t="s">
        <v>6</v>
      </c>
      <c r="H1403" t="s">
        <v>5</v>
      </c>
      <c r="I1403" t="s">
        <v>594</v>
      </c>
      <c r="J1403" t="s">
        <v>14665</v>
      </c>
      <c r="K1403" t="s">
        <v>14664</v>
      </c>
      <c r="L1403" t="s">
        <v>14663</v>
      </c>
      <c r="M1403" t="s">
        <v>2520</v>
      </c>
      <c r="N1403">
        <v>3</v>
      </c>
      <c r="O1403" t="s">
        <v>14662</v>
      </c>
      <c r="P1403" t="s">
        <v>14661</v>
      </c>
      <c r="Q1403" t="s">
        <v>14660</v>
      </c>
      <c r="R1403" s="7">
        <v>40801</v>
      </c>
      <c r="S1403" s="8">
        <f t="shared" si="168"/>
        <v>2011</v>
      </c>
      <c r="T1403" s="8">
        <v>2011</v>
      </c>
      <c r="U1403" s="8">
        <f t="shared" si="169"/>
        <v>11</v>
      </c>
      <c r="V1403" s="7">
        <v>40801</v>
      </c>
      <c r="W1403" t="s">
        <v>1872</v>
      </c>
      <c r="X1403" s="2">
        <v>1.524</v>
      </c>
      <c r="Y1403" s="6">
        <f t="shared" si="170"/>
        <v>4.0682309601986065E-2</v>
      </c>
      <c r="AA1403">
        <v>1469592</v>
      </c>
      <c r="AB1403">
        <v>12863</v>
      </c>
      <c r="AC1403">
        <v>15394794</v>
      </c>
      <c r="AD1403" t="s">
        <v>2</v>
      </c>
      <c r="AE1403">
        <v>36</v>
      </c>
      <c r="AF1403">
        <v>18</v>
      </c>
      <c r="AH1403" t="s">
        <v>14659</v>
      </c>
      <c r="AI1403" t="s">
        <v>14658</v>
      </c>
      <c r="AK1403" t="s">
        <v>14657</v>
      </c>
      <c r="AL1403">
        <v>60</v>
      </c>
      <c r="AM1403" s="5">
        <f t="shared" si="171"/>
        <v>5.4545454545454541</v>
      </c>
      <c r="AN1403" s="4">
        <f t="shared" si="172"/>
        <v>8.2613335169185228E-3</v>
      </c>
      <c r="AO1403" s="3"/>
      <c r="AP1403">
        <v>0</v>
      </c>
      <c r="AR1403" t="s">
        <v>1</v>
      </c>
      <c r="AT1403" s="2">
        <v>3.7759999999999998</v>
      </c>
      <c r="AU1403" s="1">
        <f t="shared" si="173"/>
        <v>3.09560167764658</v>
      </c>
      <c r="AV1403" s="1">
        <f t="shared" si="174"/>
        <v>2.4471821559452294</v>
      </c>
      <c r="AW1403" s="1">
        <f t="shared" si="175"/>
        <v>1.7987626342438785</v>
      </c>
    </row>
    <row r="1404" spans="1:49" x14ac:dyDescent="0.2">
      <c r="A1404">
        <v>1402</v>
      </c>
      <c r="B1404" t="s">
        <v>14656</v>
      </c>
      <c r="C1404" t="s">
        <v>14655</v>
      </c>
      <c r="F1404" t="s">
        <v>14654</v>
      </c>
      <c r="G1404" t="s">
        <v>6</v>
      </c>
      <c r="H1404" t="s">
        <v>5</v>
      </c>
      <c r="I1404" t="s">
        <v>14653</v>
      </c>
      <c r="J1404" t="s">
        <v>14652</v>
      </c>
      <c r="K1404" t="s">
        <v>14651</v>
      </c>
      <c r="L1404" t="s">
        <v>14650</v>
      </c>
      <c r="M1404" t="s">
        <v>117</v>
      </c>
      <c r="N1404">
        <v>6</v>
      </c>
      <c r="O1404" t="s">
        <v>14649</v>
      </c>
      <c r="P1404" t="s">
        <v>14648</v>
      </c>
      <c r="Q1404" t="s">
        <v>14647</v>
      </c>
      <c r="R1404" s="7">
        <v>40801</v>
      </c>
      <c r="S1404" s="8">
        <f t="shared" si="168"/>
        <v>2011</v>
      </c>
      <c r="T1404" s="8">
        <v>2011</v>
      </c>
      <c r="U1404" s="8">
        <f t="shared" si="169"/>
        <v>11</v>
      </c>
      <c r="V1404" s="7">
        <v>2011</v>
      </c>
      <c r="W1404" t="s">
        <v>1573</v>
      </c>
      <c r="X1404" s="2">
        <v>0.67900000000000005</v>
      </c>
      <c r="Y1404" s="6">
        <f t="shared" si="170"/>
        <v>1.8125517204559412E-2</v>
      </c>
      <c r="AA1404">
        <v>189340</v>
      </c>
      <c r="AB1404">
        <v>25033</v>
      </c>
      <c r="AD1404" t="s">
        <v>2</v>
      </c>
      <c r="AE1404">
        <v>60</v>
      </c>
      <c r="AF1404">
        <v>10</v>
      </c>
      <c r="AG1404">
        <v>5551123</v>
      </c>
      <c r="AH1404" t="s">
        <v>14646</v>
      </c>
      <c r="AI1404" t="s">
        <v>14645</v>
      </c>
      <c r="AJ1404" t="s">
        <v>14644</v>
      </c>
      <c r="AK1404" t="s">
        <v>14643</v>
      </c>
      <c r="AL1404">
        <v>203</v>
      </c>
      <c r="AM1404" s="5">
        <f t="shared" si="171"/>
        <v>18.454545454545453</v>
      </c>
      <c r="AN1404" s="4">
        <f t="shared" si="172"/>
        <v>2.7950845065574333E-2</v>
      </c>
      <c r="AO1404" s="3"/>
      <c r="AP1404">
        <v>0</v>
      </c>
      <c r="AQ1404" t="s">
        <v>197</v>
      </c>
      <c r="AR1404">
        <v>845504</v>
      </c>
      <c r="AS1404" t="s">
        <v>196</v>
      </c>
      <c r="AT1404" s="2">
        <v>2.6629999999999998</v>
      </c>
      <c r="AU1404" s="1">
        <f t="shared" si="173"/>
        <v>2.1073115562863882</v>
      </c>
      <c r="AV1404" s="1">
        <f t="shared" si="174"/>
        <v>2.3038181135066873</v>
      </c>
      <c r="AW1404" s="1">
        <f t="shared" si="175"/>
        <v>2.5003246707269855</v>
      </c>
    </row>
    <row r="1405" spans="1:49" x14ac:dyDescent="0.2">
      <c r="A1405">
        <v>1403</v>
      </c>
      <c r="B1405" t="s">
        <v>14642</v>
      </c>
      <c r="C1405" t="s">
        <v>14641</v>
      </c>
      <c r="E1405">
        <v>21751280</v>
      </c>
      <c r="F1405" t="s">
        <v>14640</v>
      </c>
      <c r="G1405" t="s">
        <v>6</v>
      </c>
      <c r="H1405" t="s">
        <v>5</v>
      </c>
      <c r="I1405" t="s">
        <v>14639</v>
      </c>
      <c r="J1405" t="s">
        <v>14638</v>
      </c>
      <c r="K1405" t="s">
        <v>14637</v>
      </c>
      <c r="L1405" t="s">
        <v>14636</v>
      </c>
      <c r="M1405" t="s">
        <v>14635</v>
      </c>
      <c r="N1405">
        <v>5</v>
      </c>
      <c r="O1405" t="s">
        <v>14634</v>
      </c>
      <c r="P1405" t="s">
        <v>14633</v>
      </c>
      <c r="Q1405" t="s">
        <v>14632</v>
      </c>
      <c r="R1405" s="7">
        <v>40801</v>
      </c>
      <c r="S1405" s="8">
        <f t="shared" si="168"/>
        <v>2011</v>
      </c>
      <c r="T1405" s="8">
        <v>2011</v>
      </c>
      <c r="U1405" s="8">
        <f t="shared" si="169"/>
        <v>11</v>
      </c>
      <c r="V1405" s="7">
        <v>40801</v>
      </c>
      <c r="W1405" t="s">
        <v>14631</v>
      </c>
      <c r="X1405" s="2">
        <v>1.3480000000000001</v>
      </c>
      <c r="Y1405" s="6">
        <f t="shared" si="170"/>
        <v>3.598409012039188E-2</v>
      </c>
      <c r="AA1405">
        <v>10221336</v>
      </c>
      <c r="AB1405">
        <v>25939</v>
      </c>
      <c r="AC1405">
        <v>15213927</v>
      </c>
      <c r="AD1405" t="s">
        <v>2</v>
      </c>
      <c r="AE1405">
        <v>32</v>
      </c>
      <c r="AF1405">
        <v>18</v>
      </c>
      <c r="AH1405" t="s">
        <v>14630</v>
      </c>
      <c r="AI1405" t="s">
        <v>14629</v>
      </c>
      <c r="AJ1405" t="s">
        <v>14628</v>
      </c>
      <c r="AK1405" t="s">
        <v>14627</v>
      </c>
      <c r="AL1405">
        <v>25</v>
      </c>
      <c r="AM1405" s="5">
        <f t="shared" si="171"/>
        <v>2.2727272727272729</v>
      </c>
      <c r="AN1405" s="4">
        <f t="shared" si="172"/>
        <v>3.4422222987160515E-3</v>
      </c>
      <c r="AO1405" s="3"/>
      <c r="AP1405">
        <v>0</v>
      </c>
      <c r="AR1405" t="s">
        <v>1</v>
      </c>
      <c r="AT1405" s="2" t="s">
        <v>0</v>
      </c>
      <c r="AU1405" s="1">
        <f t="shared" si="173"/>
        <v>2.6221529773889132</v>
      </c>
      <c r="AV1405" s="1">
        <f t="shared" si="174"/>
        <v>1.9713156209553966</v>
      </c>
      <c r="AW1405" s="1">
        <f t="shared" si="175"/>
        <v>1.3204782645218798</v>
      </c>
    </row>
    <row r="1406" spans="1:49" x14ac:dyDescent="0.2">
      <c r="A1406">
        <v>1404</v>
      </c>
      <c r="B1406" t="s">
        <v>14626</v>
      </c>
      <c r="C1406" t="s">
        <v>14625</v>
      </c>
      <c r="D1406" t="s">
        <v>14624</v>
      </c>
      <c r="F1406" t="s">
        <v>14623</v>
      </c>
      <c r="G1406" t="s">
        <v>6</v>
      </c>
      <c r="H1406" t="s">
        <v>5</v>
      </c>
      <c r="I1406" t="s">
        <v>2560</v>
      </c>
      <c r="J1406" t="s">
        <v>2559</v>
      </c>
      <c r="K1406" t="s">
        <v>2558</v>
      </c>
      <c r="L1406" t="s">
        <v>2557</v>
      </c>
      <c r="M1406" t="s">
        <v>4</v>
      </c>
      <c r="N1406">
        <v>2</v>
      </c>
      <c r="O1406" t="s">
        <v>2556</v>
      </c>
      <c r="P1406" t="s">
        <v>2555</v>
      </c>
      <c r="Q1406" t="s">
        <v>14622</v>
      </c>
      <c r="R1406" s="7">
        <v>40801</v>
      </c>
      <c r="S1406" s="8">
        <f t="shared" si="168"/>
        <v>2011</v>
      </c>
      <c r="T1406" s="8">
        <v>2011</v>
      </c>
      <c r="U1406" s="8">
        <f t="shared" si="169"/>
        <v>11</v>
      </c>
      <c r="V1406" s="7">
        <v>40801</v>
      </c>
      <c r="W1406" t="s">
        <v>119</v>
      </c>
      <c r="X1406" s="2">
        <v>0.625</v>
      </c>
      <c r="Y1406" s="6">
        <f t="shared" si="170"/>
        <v>1.6684018045433919E-2</v>
      </c>
      <c r="AA1406">
        <v>304018</v>
      </c>
      <c r="AB1406">
        <v>12352</v>
      </c>
      <c r="AD1406" t="s">
        <v>2</v>
      </c>
      <c r="AE1406">
        <v>284</v>
      </c>
      <c r="AF1406">
        <v>20</v>
      </c>
      <c r="AH1406" t="s">
        <v>14621</v>
      </c>
      <c r="AI1406" t="s">
        <v>14620</v>
      </c>
      <c r="AJ1406" t="s">
        <v>14619</v>
      </c>
      <c r="AK1406" t="s">
        <v>14618</v>
      </c>
      <c r="AL1406">
        <v>20</v>
      </c>
      <c r="AM1406" s="5">
        <f t="shared" si="171"/>
        <v>1.8181818181818181</v>
      </c>
      <c r="AN1406" s="4">
        <f t="shared" si="172"/>
        <v>2.7537778389728406E-3</v>
      </c>
      <c r="AO1406" s="3"/>
      <c r="AP1406">
        <v>0</v>
      </c>
      <c r="AR1406" t="s">
        <v>1</v>
      </c>
      <c r="AT1406" s="2">
        <v>2.31</v>
      </c>
      <c r="AU1406" s="1">
        <f t="shared" si="173"/>
        <v>1.2504945983495597</v>
      </c>
      <c r="AV1406" s="1">
        <f t="shared" si="174"/>
        <v>0.97188979422033805</v>
      </c>
      <c r="AW1406" s="1">
        <f t="shared" si="175"/>
        <v>0.69328499009111644</v>
      </c>
    </row>
    <row r="1407" spans="1:49" x14ac:dyDescent="0.2">
      <c r="A1407">
        <v>1405</v>
      </c>
      <c r="B1407" t="s">
        <v>14617</v>
      </c>
      <c r="C1407" t="s">
        <v>14616</v>
      </c>
      <c r="F1407" t="s">
        <v>14615</v>
      </c>
      <c r="G1407" t="s">
        <v>6</v>
      </c>
      <c r="H1407" t="s">
        <v>5</v>
      </c>
      <c r="I1407" t="s">
        <v>14614</v>
      </c>
      <c r="J1407" t="s">
        <v>14613</v>
      </c>
      <c r="K1407" t="s">
        <v>14612</v>
      </c>
      <c r="L1407" t="s">
        <v>6238</v>
      </c>
      <c r="M1407" t="s">
        <v>13301</v>
      </c>
      <c r="N1407">
        <v>2</v>
      </c>
      <c r="O1407" t="s">
        <v>14611</v>
      </c>
      <c r="P1407" t="s">
        <v>14610</v>
      </c>
      <c r="Q1407" t="s">
        <v>14609</v>
      </c>
      <c r="R1407" s="7">
        <v>40800</v>
      </c>
      <c r="S1407" s="8">
        <f t="shared" si="168"/>
        <v>2011</v>
      </c>
      <c r="T1407" s="8">
        <v>2011</v>
      </c>
      <c r="U1407" s="8">
        <f t="shared" si="169"/>
        <v>11</v>
      </c>
      <c r="V1407" s="7">
        <v>40800</v>
      </c>
      <c r="W1407" t="s">
        <v>1294</v>
      </c>
      <c r="X1407" s="2">
        <v>1.887</v>
      </c>
      <c r="Y1407" s="6">
        <f t="shared" si="170"/>
        <v>5.0372387282774087E-2</v>
      </c>
      <c r="AA1407">
        <v>15507998</v>
      </c>
      <c r="AB1407">
        <v>110157</v>
      </c>
      <c r="AC1407">
        <v>15502368</v>
      </c>
      <c r="AD1407" t="s">
        <v>2</v>
      </c>
      <c r="AE1407">
        <v>84</v>
      </c>
      <c r="AF1407">
        <v>6</v>
      </c>
      <c r="AG1407">
        <v>64016</v>
      </c>
      <c r="AI1407" t="s">
        <v>14608</v>
      </c>
      <c r="AK1407" t="s">
        <v>14607</v>
      </c>
      <c r="AL1407">
        <v>30</v>
      </c>
      <c r="AM1407" s="5">
        <f t="shared" si="171"/>
        <v>2.7272727272727271</v>
      </c>
      <c r="AN1407" s="4">
        <f t="shared" si="172"/>
        <v>4.1306667584592614E-3</v>
      </c>
      <c r="AO1407" s="3"/>
      <c r="AP1407">
        <v>1</v>
      </c>
      <c r="AQ1407" t="s">
        <v>825</v>
      </c>
      <c r="AR1407" t="s">
        <v>14606</v>
      </c>
      <c r="AS1407" t="s">
        <v>824</v>
      </c>
      <c r="AT1407" s="2" t="s">
        <v>0</v>
      </c>
      <c r="AU1407" s="1">
        <f t="shared" si="173"/>
        <v>3.6499871125479637</v>
      </c>
      <c r="AV1407" s="1">
        <f t="shared" si="174"/>
        <v>2.725152702061667</v>
      </c>
      <c r="AW1407" s="1">
        <f t="shared" si="175"/>
        <v>1.8003182915753708</v>
      </c>
    </row>
    <row r="1408" spans="1:49" x14ac:dyDescent="0.2">
      <c r="A1408">
        <v>1406</v>
      </c>
      <c r="B1408" t="s">
        <v>14605</v>
      </c>
      <c r="C1408" t="s">
        <v>14604</v>
      </c>
      <c r="F1408" t="s">
        <v>14603</v>
      </c>
      <c r="G1408" t="s">
        <v>6</v>
      </c>
      <c r="H1408" t="s">
        <v>5</v>
      </c>
      <c r="I1408" t="s">
        <v>14602</v>
      </c>
      <c r="J1408">
        <v>60005286</v>
      </c>
      <c r="K1408" t="s">
        <v>2197</v>
      </c>
      <c r="L1408" t="s">
        <v>2196</v>
      </c>
      <c r="M1408" t="s">
        <v>17</v>
      </c>
      <c r="N1408">
        <v>5</v>
      </c>
      <c r="O1408" t="s">
        <v>14601</v>
      </c>
      <c r="P1408" t="s">
        <v>14600</v>
      </c>
      <c r="Q1408" t="s">
        <v>14599</v>
      </c>
      <c r="R1408" s="7">
        <v>40800</v>
      </c>
      <c r="S1408" s="8">
        <f t="shared" si="168"/>
        <v>2011</v>
      </c>
      <c r="T1408" s="8">
        <v>2011</v>
      </c>
      <c r="U1408" s="8">
        <f t="shared" si="169"/>
        <v>11</v>
      </c>
      <c r="V1408" s="7">
        <v>40800</v>
      </c>
      <c r="W1408" t="s">
        <v>1270</v>
      </c>
      <c r="X1408" s="2">
        <v>4.8529999999999998</v>
      </c>
      <c r="Y1408" s="6">
        <f t="shared" si="170"/>
        <v>0.12954806331918528</v>
      </c>
      <c r="AA1408">
        <v>15306984</v>
      </c>
      <c r="AB1408">
        <v>17853</v>
      </c>
      <c r="AC1408">
        <v>15306992</v>
      </c>
      <c r="AD1408" t="s">
        <v>2</v>
      </c>
      <c r="AE1408">
        <v>11</v>
      </c>
      <c r="AF1408">
        <v>9</v>
      </c>
      <c r="AH1408" t="s">
        <v>14598</v>
      </c>
      <c r="AI1408" t="s">
        <v>14597</v>
      </c>
      <c r="AJ1408" t="s">
        <v>14596</v>
      </c>
      <c r="AK1408" t="s">
        <v>14595</v>
      </c>
      <c r="AL1408">
        <v>103</v>
      </c>
      <c r="AM1408" s="5">
        <f t="shared" si="171"/>
        <v>9.3636363636363633</v>
      </c>
      <c r="AN1408" s="4">
        <f t="shared" si="172"/>
        <v>1.418195587071013E-2</v>
      </c>
      <c r="AO1408" s="3"/>
      <c r="AP1408">
        <v>0</v>
      </c>
      <c r="AR1408" t="s">
        <v>1</v>
      </c>
      <c r="AT1408" s="2">
        <v>11.189</v>
      </c>
      <c r="AU1408" s="1">
        <f t="shared" si="173"/>
        <v>9.493823108464273</v>
      </c>
      <c r="AV1408" s="1">
        <f t="shared" si="174"/>
        <v>7.1865009594947713</v>
      </c>
      <c r="AW1408" s="1">
        <f t="shared" si="175"/>
        <v>4.8791788105252669</v>
      </c>
    </row>
    <row r="1409" spans="1:49" x14ac:dyDescent="0.2">
      <c r="A1409">
        <v>1407</v>
      </c>
      <c r="B1409" t="s">
        <v>14594</v>
      </c>
      <c r="C1409" t="s">
        <v>14593</v>
      </c>
      <c r="E1409">
        <v>21806006</v>
      </c>
      <c r="F1409" t="s">
        <v>14592</v>
      </c>
      <c r="G1409" t="s">
        <v>6</v>
      </c>
      <c r="H1409" t="s">
        <v>5</v>
      </c>
      <c r="I1409" t="s">
        <v>14591</v>
      </c>
      <c r="J1409">
        <v>60019674</v>
      </c>
      <c r="K1409" t="s">
        <v>14590</v>
      </c>
      <c r="L1409" t="s">
        <v>1716</v>
      </c>
      <c r="M1409" t="s">
        <v>17</v>
      </c>
      <c r="N1409">
        <v>3</v>
      </c>
      <c r="O1409" t="s">
        <v>14589</v>
      </c>
      <c r="P1409" t="s">
        <v>14588</v>
      </c>
      <c r="Q1409" t="s">
        <v>14587</v>
      </c>
      <c r="R1409" s="7">
        <v>40800</v>
      </c>
      <c r="S1409" s="8">
        <f t="shared" si="168"/>
        <v>2011</v>
      </c>
      <c r="T1409" s="8">
        <v>2011</v>
      </c>
      <c r="U1409" s="8">
        <f t="shared" si="169"/>
        <v>11</v>
      </c>
      <c r="V1409" s="7">
        <v>40800</v>
      </c>
      <c r="W1409" t="s">
        <v>1270</v>
      </c>
      <c r="X1409" s="2">
        <v>4.8529999999999998</v>
      </c>
      <c r="Y1409" s="6">
        <f t="shared" si="170"/>
        <v>0.12954806331918528</v>
      </c>
      <c r="AA1409">
        <v>15306984</v>
      </c>
      <c r="AB1409">
        <v>17853</v>
      </c>
      <c r="AC1409">
        <v>15306992</v>
      </c>
      <c r="AD1409" t="s">
        <v>2</v>
      </c>
      <c r="AE1409">
        <v>11</v>
      </c>
      <c r="AF1409">
        <v>9</v>
      </c>
      <c r="AH1409" t="s">
        <v>14586</v>
      </c>
      <c r="AI1409" t="s">
        <v>14585</v>
      </c>
      <c r="AJ1409" t="s">
        <v>14584</v>
      </c>
      <c r="AK1409" t="s">
        <v>14583</v>
      </c>
      <c r="AL1409">
        <v>128</v>
      </c>
      <c r="AM1409" s="5">
        <f t="shared" si="171"/>
        <v>11.636363636363637</v>
      </c>
      <c r="AN1409" s="4">
        <f t="shared" si="172"/>
        <v>1.7624178169426182E-2</v>
      </c>
      <c r="AO1409" s="3"/>
      <c r="AP1409">
        <v>0</v>
      </c>
      <c r="AR1409" t="s">
        <v>1</v>
      </c>
      <c r="AT1409" s="2">
        <v>11.189</v>
      </c>
      <c r="AU1409" s="1">
        <f t="shared" si="173"/>
        <v>9.5970897774257544</v>
      </c>
      <c r="AV1409" s="1">
        <f t="shared" si="174"/>
        <v>7.3586120744305736</v>
      </c>
      <c r="AW1409" s="1">
        <f t="shared" si="175"/>
        <v>5.1201343714353902</v>
      </c>
    </row>
    <row r="1410" spans="1:49" x14ac:dyDescent="0.2">
      <c r="A1410">
        <v>1408</v>
      </c>
      <c r="B1410" t="s">
        <v>14582</v>
      </c>
      <c r="C1410" t="s">
        <v>14581</v>
      </c>
      <c r="F1410" t="s">
        <v>14580</v>
      </c>
      <c r="G1410" t="s">
        <v>6</v>
      </c>
      <c r="H1410" t="s">
        <v>5</v>
      </c>
      <c r="I1410" t="s">
        <v>14579</v>
      </c>
      <c r="J1410">
        <v>60005398</v>
      </c>
      <c r="K1410" t="s">
        <v>2625</v>
      </c>
      <c r="L1410" t="s">
        <v>1421</v>
      </c>
      <c r="M1410" t="s">
        <v>234</v>
      </c>
      <c r="N1410">
        <v>4</v>
      </c>
      <c r="O1410" t="s">
        <v>14578</v>
      </c>
      <c r="P1410" t="s">
        <v>14577</v>
      </c>
      <c r="Q1410" t="s">
        <v>14576</v>
      </c>
      <c r="R1410" s="7">
        <v>40800</v>
      </c>
      <c r="S1410" s="8">
        <f t="shared" ref="S1410:S1473" si="176">YEAR(R1410)</f>
        <v>2011</v>
      </c>
      <c r="T1410" s="8">
        <v>2011</v>
      </c>
      <c r="U1410" s="8">
        <f t="shared" ref="U1410:U1473" si="177">2022-T1410</f>
        <v>11</v>
      </c>
      <c r="V1410" s="7">
        <v>40800</v>
      </c>
      <c r="W1410" t="s">
        <v>1270</v>
      </c>
      <c r="X1410" s="2">
        <v>4.8529999999999998</v>
      </c>
      <c r="Y1410" s="6">
        <f t="shared" ref="Y1410:Y1473" si="178">(X1410-$Z$4)/($Z$3-$Z$4)</f>
        <v>0.12954806331918528</v>
      </c>
      <c r="AA1410">
        <v>15306984</v>
      </c>
      <c r="AB1410">
        <v>17853</v>
      </c>
      <c r="AC1410">
        <v>15306992</v>
      </c>
      <c r="AD1410" t="s">
        <v>2</v>
      </c>
      <c r="AE1410">
        <v>11</v>
      </c>
      <c r="AF1410">
        <v>9</v>
      </c>
      <c r="AH1410" t="s">
        <v>14575</v>
      </c>
      <c r="AI1410" t="s">
        <v>14574</v>
      </c>
      <c r="AJ1410" t="s">
        <v>14573</v>
      </c>
      <c r="AK1410" t="s">
        <v>14572</v>
      </c>
      <c r="AL1410">
        <v>151</v>
      </c>
      <c r="AM1410" s="5">
        <f t="shared" ref="AM1410:AM1473" si="179">AL1410/U1410</f>
        <v>13.727272727272727</v>
      </c>
      <c r="AN1410" s="4">
        <f t="shared" ref="AN1410:AN1473" si="180">(AM1410-$AO$4)/($AO$3-$AO$4)</f>
        <v>2.0791022684244948E-2</v>
      </c>
      <c r="AO1410" s="3"/>
      <c r="AP1410">
        <v>0</v>
      </c>
      <c r="AR1410" t="s">
        <v>1</v>
      </c>
      <c r="AT1410" s="2">
        <v>11.189</v>
      </c>
      <c r="AU1410" s="1">
        <f t="shared" ref="AU1410:AU1473" si="181">(Y1410*0.7+AN1410*0.3)*100</f>
        <v>9.6920951128703177</v>
      </c>
      <c r="AV1410" s="1">
        <f t="shared" ref="AV1410:AV1473" si="182">(Y1410*0.5+AN1410*0.5)*100</f>
        <v>7.5169543001715118</v>
      </c>
      <c r="AW1410" s="1">
        <f t="shared" ref="AW1410:AW1473" si="183">(Y1410*0.3+AN1410*0.7)*100</f>
        <v>5.341813487472705</v>
      </c>
    </row>
    <row r="1411" spans="1:49" x14ac:dyDescent="0.2">
      <c r="A1411">
        <v>1409</v>
      </c>
      <c r="B1411" t="s">
        <v>14571</v>
      </c>
      <c r="C1411" t="s">
        <v>14570</v>
      </c>
      <c r="F1411" t="s">
        <v>14569</v>
      </c>
      <c r="G1411" t="s">
        <v>6</v>
      </c>
      <c r="H1411" t="s">
        <v>5</v>
      </c>
      <c r="I1411" t="s">
        <v>14568</v>
      </c>
      <c r="J1411">
        <v>60115205</v>
      </c>
      <c r="K1411" t="s">
        <v>14567</v>
      </c>
      <c r="L1411" t="s">
        <v>14566</v>
      </c>
      <c r="M1411" t="s">
        <v>113</v>
      </c>
      <c r="N1411">
        <v>1</v>
      </c>
      <c r="O1411" t="s">
        <v>14565</v>
      </c>
      <c r="P1411">
        <v>24437495500</v>
      </c>
      <c r="Q1411">
        <v>60115205</v>
      </c>
      <c r="R1411" s="7">
        <v>40800</v>
      </c>
      <c r="S1411" s="8">
        <f t="shared" si="176"/>
        <v>2011</v>
      </c>
      <c r="T1411" s="8">
        <v>2011</v>
      </c>
      <c r="U1411" s="8">
        <f t="shared" si="177"/>
        <v>11</v>
      </c>
      <c r="V1411" s="7">
        <v>2011</v>
      </c>
      <c r="W1411" t="s">
        <v>580</v>
      </c>
      <c r="X1411" s="2">
        <v>0.34100000000000003</v>
      </c>
      <c r="Y1411" s="6">
        <f t="shared" si="178"/>
        <v>9.1028002455887467E-3</v>
      </c>
      <c r="AA1411">
        <v>19378718</v>
      </c>
      <c r="AB1411">
        <v>19700186839</v>
      </c>
      <c r="AC1411">
        <v>15309681</v>
      </c>
      <c r="AD1411" t="s">
        <v>2</v>
      </c>
      <c r="AE1411">
        <v>23</v>
      </c>
      <c r="AH1411" t="s">
        <v>14564</v>
      </c>
      <c r="AI1411" t="s">
        <v>14563</v>
      </c>
      <c r="AK1411" t="s">
        <v>14562</v>
      </c>
      <c r="AL1411">
        <v>8</v>
      </c>
      <c r="AM1411" s="5">
        <f t="shared" si="179"/>
        <v>0.72727272727272729</v>
      </c>
      <c r="AN1411" s="4">
        <f t="shared" si="180"/>
        <v>1.1015111355891364E-3</v>
      </c>
      <c r="AO1411" s="3"/>
      <c r="AP1411">
        <v>0</v>
      </c>
      <c r="AR1411" t="s">
        <v>1</v>
      </c>
      <c r="AT1411" s="2" t="s">
        <v>0</v>
      </c>
      <c r="AU1411" s="1">
        <f t="shared" si="181"/>
        <v>0.67024135125888629</v>
      </c>
      <c r="AV1411" s="1">
        <f t="shared" si="182"/>
        <v>0.5102155690588942</v>
      </c>
      <c r="AW1411" s="1">
        <f t="shared" si="183"/>
        <v>0.3501897868589019</v>
      </c>
    </row>
    <row r="1412" spans="1:49" x14ac:dyDescent="0.2">
      <c r="A1412">
        <v>1410</v>
      </c>
      <c r="B1412" t="s">
        <v>14561</v>
      </c>
      <c r="C1412" t="s">
        <v>14560</v>
      </c>
      <c r="F1412" t="s">
        <v>14559</v>
      </c>
      <c r="G1412" t="s">
        <v>6</v>
      </c>
      <c r="H1412" t="s">
        <v>5</v>
      </c>
      <c r="I1412" t="s">
        <v>798</v>
      </c>
      <c r="J1412">
        <v>60012954</v>
      </c>
      <c r="K1412" t="s">
        <v>797</v>
      </c>
      <c r="L1412" t="s">
        <v>796</v>
      </c>
      <c r="M1412" t="s">
        <v>206</v>
      </c>
      <c r="N1412">
        <v>6</v>
      </c>
      <c r="O1412" t="s">
        <v>14558</v>
      </c>
      <c r="P1412" t="s">
        <v>14557</v>
      </c>
      <c r="Q1412" t="s">
        <v>14556</v>
      </c>
      <c r="R1412" s="7">
        <v>40800</v>
      </c>
      <c r="S1412" s="8">
        <f t="shared" si="176"/>
        <v>2011</v>
      </c>
      <c r="T1412" s="8">
        <v>2011</v>
      </c>
      <c r="U1412" s="8">
        <f t="shared" si="177"/>
        <v>11</v>
      </c>
      <c r="V1412" s="7">
        <v>2011</v>
      </c>
      <c r="W1412" t="s">
        <v>580</v>
      </c>
      <c r="X1412" s="2">
        <v>0.34100000000000003</v>
      </c>
      <c r="Y1412" s="6">
        <f t="shared" si="178"/>
        <v>9.1028002455887467E-3</v>
      </c>
      <c r="AA1412">
        <v>19378718</v>
      </c>
      <c r="AB1412">
        <v>19700186839</v>
      </c>
      <c r="AC1412">
        <v>15309681</v>
      </c>
      <c r="AD1412" t="s">
        <v>2</v>
      </c>
      <c r="AE1412">
        <v>23</v>
      </c>
      <c r="AH1412" t="s">
        <v>3771</v>
      </c>
      <c r="AI1412" t="s">
        <v>14555</v>
      </c>
      <c r="AK1412" t="s">
        <v>14554</v>
      </c>
      <c r="AL1412">
        <v>1</v>
      </c>
      <c r="AM1412" s="5">
        <f t="shared" si="179"/>
        <v>9.0909090909090912E-2</v>
      </c>
      <c r="AN1412" s="4">
        <f t="shared" si="180"/>
        <v>1.3768889194864205E-4</v>
      </c>
      <c r="AO1412" s="3"/>
      <c r="AP1412">
        <v>0</v>
      </c>
      <c r="AR1412" t="s">
        <v>1</v>
      </c>
      <c r="AT1412" s="2" t="s">
        <v>0</v>
      </c>
      <c r="AU1412" s="1">
        <f t="shared" si="181"/>
        <v>0.64132668394967141</v>
      </c>
      <c r="AV1412" s="1">
        <f t="shared" si="182"/>
        <v>0.46202445687686944</v>
      </c>
      <c r="AW1412" s="1">
        <f t="shared" si="183"/>
        <v>0.2827222298040673</v>
      </c>
    </row>
    <row r="1413" spans="1:49" x14ac:dyDescent="0.2">
      <c r="A1413">
        <v>1411</v>
      </c>
      <c r="B1413" t="s">
        <v>14553</v>
      </c>
      <c r="C1413" t="s">
        <v>14552</v>
      </c>
      <c r="F1413" t="s">
        <v>14551</v>
      </c>
      <c r="G1413" t="s">
        <v>6</v>
      </c>
      <c r="H1413" t="s">
        <v>5</v>
      </c>
      <c r="I1413" t="s">
        <v>612</v>
      </c>
      <c r="J1413">
        <v>60019616</v>
      </c>
      <c r="K1413" t="s">
        <v>358</v>
      </c>
      <c r="L1413" t="s">
        <v>357</v>
      </c>
      <c r="M1413" t="s">
        <v>60</v>
      </c>
      <c r="N1413">
        <v>5</v>
      </c>
      <c r="O1413" t="s">
        <v>14550</v>
      </c>
      <c r="P1413" t="s">
        <v>14549</v>
      </c>
      <c r="Q1413" t="s">
        <v>14548</v>
      </c>
      <c r="R1413" s="7">
        <v>40800</v>
      </c>
      <c r="S1413" s="8">
        <f t="shared" si="176"/>
        <v>2011</v>
      </c>
      <c r="T1413" s="8">
        <v>2011</v>
      </c>
      <c r="U1413" s="8">
        <f t="shared" si="177"/>
        <v>11</v>
      </c>
      <c r="V1413" s="7">
        <v>2011</v>
      </c>
      <c r="W1413" t="s">
        <v>580</v>
      </c>
      <c r="X1413" s="2">
        <v>0.34100000000000003</v>
      </c>
      <c r="Y1413" s="6">
        <f t="shared" si="178"/>
        <v>9.1028002455887467E-3</v>
      </c>
      <c r="AA1413">
        <v>19378718</v>
      </c>
      <c r="AB1413">
        <v>19700186839</v>
      </c>
      <c r="AC1413">
        <v>15309681</v>
      </c>
      <c r="AD1413" t="s">
        <v>2</v>
      </c>
      <c r="AE1413">
        <v>23</v>
      </c>
      <c r="AH1413" t="s">
        <v>14547</v>
      </c>
      <c r="AI1413" t="s">
        <v>14546</v>
      </c>
      <c r="AK1413" t="s">
        <v>14545</v>
      </c>
      <c r="AL1413">
        <v>2</v>
      </c>
      <c r="AM1413" s="5">
        <f t="shared" si="179"/>
        <v>0.18181818181818182</v>
      </c>
      <c r="AN1413" s="4">
        <f t="shared" si="180"/>
        <v>2.753777838972841E-4</v>
      </c>
      <c r="AO1413" s="3"/>
      <c r="AP1413">
        <v>0</v>
      </c>
      <c r="AR1413" t="s">
        <v>1</v>
      </c>
      <c r="AT1413" s="2" t="s">
        <v>0</v>
      </c>
      <c r="AU1413" s="1">
        <f t="shared" si="181"/>
        <v>0.64545735070813071</v>
      </c>
      <c r="AV1413" s="1">
        <f t="shared" si="182"/>
        <v>0.46890890147430153</v>
      </c>
      <c r="AW1413" s="1">
        <f t="shared" si="183"/>
        <v>0.29236045224047225</v>
      </c>
    </row>
    <row r="1414" spans="1:49" x14ac:dyDescent="0.2">
      <c r="A1414">
        <v>1412</v>
      </c>
      <c r="B1414" t="s">
        <v>14544</v>
      </c>
      <c r="C1414" t="s">
        <v>14543</v>
      </c>
      <c r="F1414" t="s">
        <v>14542</v>
      </c>
      <c r="G1414" t="s">
        <v>6</v>
      </c>
      <c r="H1414" t="s">
        <v>5</v>
      </c>
      <c r="I1414" t="s">
        <v>994</v>
      </c>
      <c r="J1414">
        <v>60025578</v>
      </c>
      <c r="K1414" t="s">
        <v>62</v>
      </c>
      <c r="L1414" t="s">
        <v>61</v>
      </c>
      <c r="M1414" t="s">
        <v>60</v>
      </c>
      <c r="N1414">
        <v>4</v>
      </c>
      <c r="O1414" t="s">
        <v>14541</v>
      </c>
      <c r="P1414" t="s">
        <v>14540</v>
      </c>
      <c r="Q1414" t="s">
        <v>82</v>
      </c>
      <c r="R1414" s="7">
        <v>40800</v>
      </c>
      <c r="S1414" s="8">
        <f t="shared" si="176"/>
        <v>2011</v>
      </c>
      <c r="T1414" s="8">
        <v>2011</v>
      </c>
      <c r="U1414" s="8">
        <f t="shared" si="177"/>
        <v>11</v>
      </c>
      <c r="V1414" s="7">
        <v>2011</v>
      </c>
      <c r="W1414" t="s">
        <v>970</v>
      </c>
      <c r="X1414" s="2">
        <v>1.3280000000000001</v>
      </c>
      <c r="Y1414" s="6">
        <f t="shared" si="178"/>
        <v>3.5450201542937994E-2</v>
      </c>
      <c r="AA1414">
        <v>15361225</v>
      </c>
      <c r="AB1414">
        <v>18894</v>
      </c>
      <c r="AD1414" t="s">
        <v>2</v>
      </c>
      <c r="AE1414">
        <v>10</v>
      </c>
      <c r="AG1414">
        <v>5986680</v>
      </c>
      <c r="AH1414" t="s">
        <v>14539</v>
      </c>
      <c r="AI1414" t="s">
        <v>14538</v>
      </c>
      <c r="AJ1414" t="s">
        <v>14537</v>
      </c>
      <c r="AK1414" t="s">
        <v>14536</v>
      </c>
      <c r="AL1414">
        <v>64</v>
      </c>
      <c r="AM1414" s="5">
        <f t="shared" si="179"/>
        <v>5.8181818181818183</v>
      </c>
      <c r="AN1414" s="4">
        <f t="shared" si="180"/>
        <v>8.8120890847130911E-3</v>
      </c>
      <c r="AO1414" s="3"/>
      <c r="AP1414">
        <v>0</v>
      </c>
      <c r="AR1414" t="s">
        <v>1</v>
      </c>
      <c r="AT1414" s="2">
        <v>3.8340000000000001</v>
      </c>
      <c r="AU1414" s="1">
        <f t="shared" si="181"/>
        <v>2.7458767805470523</v>
      </c>
      <c r="AV1414" s="1">
        <f t="shared" si="182"/>
        <v>2.2131145313825544</v>
      </c>
      <c r="AW1414" s="1">
        <f t="shared" si="183"/>
        <v>1.6803522822180561</v>
      </c>
    </row>
    <row r="1415" spans="1:49" x14ac:dyDescent="0.2">
      <c r="A1415">
        <v>1413</v>
      </c>
      <c r="B1415" t="s">
        <v>14535</v>
      </c>
      <c r="C1415" t="s">
        <v>14534</v>
      </c>
      <c r="F1415" t="s">
        <v>14533</v>
      </c>
      <c r="G1415" t="s">
        <v>6</v>
      </c>
      <c r="H1415" t="s">
        <v>5</v>
      </c>
      <c r="I1415" t="s">
        <v>14532</v>
      </c>
      <c r="J1415">
        <v>60029306</v>
      </c>
      <c r="K1415" t="s">
        <v>514</v>
      </c>
      <c r="L1415" t="s">
        <v>513</v>
      </c>
      <c r="M1415" t="s">
        <v>60</v>
      </c>
      <c r="N1415">
        <v>3</v>
      </c>
      <c r="O1415" t="s">
        <v>14531</v>
      </c>
      <c r="P1415" t="s">
        <v>14530</v>
      </c>
      <c r="Q1415" t="s">
        <v>512</v>
      </c>
      <c r="R1415" s="7">
        <v>40800</v>
      </c>
      <c r="S1415" s="8">
        <f t="shared" si="176"/>
        <v>2011</v>
      </c>
      <c r="T1415" s="8">
        <v>2011</v>
      </c>
      <c r="U1415" s="8">
        <f t="shared" si="177"/>
        <v>11</v>
      </c>
      <c r="V1415" s="7">
        <v>2011</v>
      </c>
      <c r="W1415" t="s">
        <v>970</v>
      </c>
      <c r="X1415" s="2">
        <v>1.3280000000000001</v>
      </c>
      <c r="Y1415" s="6">
        <f t="shared" si="178"/>
        <v>3.5450201542937994E-2</v>
      </c>
      <c r="AA1415">
        <v>15361225</v>
      </c>
      <c r="AB1415">
        <v>18894</v>
      </c>
      <c r="AD1415" t="s">
        <v>2</v>
      </c>
      <c r="AE1415">
        <v>10</v>
      </c>
      <c r="AG1415">
        <v>5986682</v>
      </c>
      <c r="AH1415" t="s">
        <v>14529</v>
      </c>
      <c r="AI1415" t="s">
        <v>14528</v>
      </c>
      <c r="AJ1415" t="s">
        <v>14527</v>
      </c>
      <c r="AK1415" t="s">
        <v>14526</v>
      </c>
      <c r="AL1415">
        <v>32</v>
      </c>
      <c r="AM1415" s="5">
        <f t="shared" si="179"/>
        <v>2.9090909090909092</v>
      </c>
      <c r="AN1415" s="4">
        <f t="shared" si="180"/>
        <v>4.4060445423565455E-3</v>
      </c>
      <c r="AO1415" s="3"/>
      <c r="AP1415">
        <v>0</v>
      </c>
      <c r="AQ1415" t="s">
        <v>9</v>
      </c>
      <c r="AR1415">
        <v>60788402</v>
      </c>
      <c r="AS1415" t="s">
        <v>8</v>
      </c>
      <c r="AT1415" s="2">
        <v>3.8340000000000001</v>
      </c>
      <c r="AU1415" s="1">
        <f t="shared" si="181"/>
        <v>2.613695444276356</v>
      </c>
      <c r="AV1415" s="1">
        <f t="shared" si="182"/>
        <v>1.992812304264727</v>
      </c>
      <c r="AW1415" s="1">
        <f t="shared" si="183"/>
        <v>1.371929164253098</v>
      </c>
    </row>
    <row r="1416" spans="1:49" x14ac:dyDescent="0.2">
      <c r="A1416">
        <v>1414</v>
      </c>
      <c r="B1416" t="s">
        <v>14525</v>
      </c>
      <c r="C1416" t="s">
        <v>14524</v>
      </c>
      <c r="F1416" t="s">
        <v>14523</v>
      </c>
      <c r="G1416" t="s">
        <v>6</v>
      </c>
      <c r="H1416" t="s">
        <v>5</v>
      </c>
      <c r="I1416" t="s">
        <v>1605</v>
      </c>
      <c r="J1416" t="s">
        <v>14522</v>
      </c>
      <c r="K1416" t="s">
        <v>14521</v>
      </c>
      <c r="L1416" t="s">
        <v>14520</v>
      </c>
      <c r="M1416" t="s">
        <v>423</v>
      </c>
      <c r="N1416">
        <v>3</v>
      </c>
      <c r="O1416" t="s">
        <v>14519</v>
      </c>
      <c r="P1416" t="s">
        <v>14518</v>
      </c>
      <c r="Q1416" t="s">
        <v>14517</v>
      </c>
      <c r="R1416" s="7">
        <v>40800</v>
      </c>
      <c r="S1416" s="8">
        <f t="shared" si="176"/>
        <v>2011</v>
      </c>
      <c r="T1416" s="8">
        <v>2011</v>
      </c>
      <c r="U1416" s="8">
        <f t="shared" si="177"/>
        <v>11</v>
      </c>
      <c r="V1416" s="7">
        <v>2011</v>
      </c>
      <c r="W1416" t="s">
        <v>580</v>
      </c>
      <c r="X1416" s="2">
        <v>0.34100000000000003</v>
      </c>
      <c r="Y1416" s="6">
        <f t="shared" si="178"/>
        <v>9.1028002455887467E-3</v>
      </c>
      <c r="AA1416">
        <v>19378718</v>
      </c>
      <c r="AB1416">
        <v>19700186839</v>
      </c>
      <c r="AC1416">
        <v>15309681</v>
      </c>
      <c r="AD1416" t="s">
        <v>2</v>
      </c>
      <c r="AE1416">
        <v>23</v>
      </c>
      <c r="AH1416" t="s">
        <v>590</v>
      </c>
      <c r="AI1416" t="s">
        <v>14516</v>
      </c>
      <c r="AK1416" t="s">
        <v>14515</v>
      </c>
      <c r="AL1416">
        <v>3</v>
      </c>
      <c r="AM1416" s="5">
        <f t="shared" si="179"/>
        <v>0.27272727272727271</v>
      </c>
      <c r="AN1416" s="4">
        <f t="shared" si="180"/>
        <v>4.1306667584592612E-4</v>
      </c>
      <c r="AO1416" s="3"/>
      <c r="AP1416">
        <v>1</v>
      </c>
      <c r="AR1416" t="s">
        <v>1</v>
      </c>
      <c r="AT1416" s="2" t="s">
        <v>0</v>
      </c>
      <c r="AU1416" s="1">
        <f t="shared" si="181"/>
        <v>0.64958801746659001</v>
      </c>
      <c r="AV1416" s="1">
        <f t="shared" si="182"/>
        <v>0.47579334607173362</v>
      </c>
      <c r="AW1416" s="1">
        <f t="shared" si="183"/>
        <v>0.30199867467687719</v>
      </c>
    </row>
    <row r="1417" spans="1:49" x14ac:dyDescent="0.2">
      <c r="A1417">
        <v>1415</v>
      </c>
      <c r="B1417" t="s">
        <v>14514</v>
      </c>
      <c r="C1417" t="s">
        <v>14513</v>
      </c>
      <c r="F1417" t="s">
        <v>14512</v>
      </c>
      <c r="G1417" t="s">
        <v>6</v>
      </c>
      <c r="H1417" t="s">
        <v>5</v>
      </c>
      <c r="I1417" t="s">
        <v>14511</v>
      </c>
      <c r="J1417">
        <v>60000627</v>
      </c>
      <c r="K1417" t="s">
        <v>1655</v>
      </c>
      <c r="L1417" t="s">
        <v>1654</v>
      </c>
      <c r="M1417" t="s">
        <v>388</v>
      </c>
      <c r="N1417">
        <v>3</v>
      </c>
      <c r="O1417" t="s">
        <v>14510</v>
      </c>
      <c r="P1417" t="s">
        <v>14509</v>
      </c>
      <c r="Q1417" t="s">
        <v>1653</v>
      </c>
      <c r="R1417" s="7">
        <v>40800</v>
      </c>
      <c r="S1417" s="8">
        <f t="shared" si="176"/>
        <v>2011</v>
      </c>
      <c r="T1417" s="8">
        <v>2011</v>
      </c>
      <c r="U1417" s="8">
        <f t="shared" si="177"/>
        <v>11</v>
      </c>
      <c r="V1417" s="7">
        <v>2011</v>
      </c>
      <c r="W1417" t="s">
        <v>970</v>
      </c>
      <c r="X1417" s="2">
        <v>1.3280000000000001</v>
      </c>
      <c r="Y1417" s="6">
        <f t="shared" si="178"/>
        <v>3.5450201542937994E-2</v>
      </c>
      <c r="AA1417">
        <v>15361225</v>
      </c>
      <c r="AB1417">
        <v>18894</v>
      </c>
      <c r="AD1417" t="s">
        <v>2</v>
      </c>
      <c r="AE1417">
        <v>10</v>
      </c>
      <c r="AG1417">
        <v>5995284</v>
      </c>
      <c r="AH1417" t="s">
        <v>14508</v>
      </c>
      <c r="AI1417" t="s">
        <v>14507</v>
      </c>
      <c r="AJ1417" t="s">
        <v>14506</v>
      </c>
      <c r="AK1417" t="s">
        <v>14505</v>
      </c>
      <c r="AL1417">
        <v>98</v>
      </c>
      <c r="AM1417" s="5">
        <f t="shared" si="179"/>
        <v>8.9090909090909083</v>
      </c>
      <c r="AN1417" s="4">
        <f t="shared" si="180"/>
        <v>1.3493511410966918E-2</v>
      </c>
      <c r="AO1417" s="3"/>
      <c r="AP1417">
        <v>0</v>
      </c>
      <c r="AR1417" t="s">
        <v>1</v>
      </c>
      <c r="AT1417" s="2">
        <v>3.8340000000000001</v>
      </c>
      <c r="AU1417" s="1">
        <f t="shared" si="181"/>
        <v>2.8863194503346672</v>
      </c>
      <c r="AV1417" s="1">
        <f t="shared" si="182"/>
        <v>2.4471856476952456</v>
      </c>
      <c r="AW1417" s="1">
        <f t="shared" si="183"/>
        <v>2.008051845055824</v>
      </c>
    </row>
    <row r="1418" spans="1:49" x14ac:dyDescent="0.2">
      <c r="A1418">
        <v>1416</v>
      </c>
      <c r="B1418" t="s">
        <v>14504</v>
      </c>
      <c r="C1418" t="s">
        <v>14503</v>
      </c>
      <c r="F1418" t="s">
        <v>14502</v>
      </c>
      <c r="G1418" t="s">
        <v>6</v>
      </c>
      <c r="H1418" t="s">
        <v>5</v>
      </c>
      <c r="I1418" t="s">
        <v>375</v>
      </c>
      <c r="J1418">
        <v>60025578</v>
      </c>
      <c r="K1418" t="s">
        <v>62</v>
      </c>
      <c r="L1418" t="s">
        <v>61</v>
      </c>
      <c r="M1418" t="s">
        <v>60</v>
      </c>
      <c r="N1418">
        <v>4</v>
      </c>
      <c r="O1418" t="s">
        <v>14501</v>
      </c>
      <c r="P1418" t="s">
        <v>14500</v>
      </c>
      <c r="Q1418" t="s">
        <v>82</v>
      </c>
      <c r="R1418" s="7">
        <v>40800</v>
      </c>
      <c r="S1418" s="8">
        <f t="shared" si="176"/>
        <v>2011</v>
      </c>
      <c r="T1418" s="8">
        <v>2011</v>
      </c>
      <c r="U1418" s="8">
        <f t="shared" si="177"/>
        <v>11</v>
      </c>
      <c r="V1418" s="7">
        <v>2011</v>
      </c>
      <c r="W1418" t="s">
        <v>580</v>
      </c>
      <c r="X1418" s="2">
        <v>0.34100000000000003</v>
      </c>
      <c r="Y1418" s="6">
        <f t="shared" si="178"/>
        <v>9.1028002455887467E-3</v>
      </c>
      <c r="AA1418">
        <v>19378718</v>
      </c>
      <c r="AB1418">
        <v>19700186839</v>
      </c>
      <c r="AC1418">
        <v>15309681</v>
      </c>
      <c r="AD1418" t="s">
        <v>2</v>
      </c>
      <c r="AE1418">
        <v>23</v>
      </c>
      <c r="AH1418" t="s">
        <v>14499</v>
      </c>
      <c r="AI1418" t="s">
        <v>14498</v>
      </c>
      <c r="AK1418" t="s">
        <v>14497</v>
      </c>
      <c r="AL1418">
        <v>5</v>
      </c>
      <c r="AM1418" s="5">
        <f t="shared" si="179"/>
        <v>0.45454545454545453</v>
      </c>
      <c r="AN1418" s="4">
        <f t="shared" si="180"/>
        <v>6.8844445974321016E-4</v>
      </c>
      <c r="AO1418" s="3"/>
      <c r="AP1418">
        <v>0</v>
      </c>
      <c r="AR1418" t="s">
        <v>1</v>
      </c>
      <c r="AT1418" s="2" t="s">
        <v>0</v>
      </c>
      <c r="AU1418" s="1">
        <f t="shared" si="181"/>
        <v>0.6578493509835085</v>
      </c>
      <c r="AV1418" s="1">
        <f t="shared" si="182"/>
        <v>0.48956223526659787</v>
      </c>
      <c r="AW1418" s="1">
        <f t="shared" si="183"/>
        <v>0.32127511954968713</v>
      </c>
    </row>
    <row r="1419" spans="1:49" x14ac:dyDescent="0.2">
      <c r="A1419">
        <v>1417</v>
      </c>
      <c r="B1419" t="s">
        <v>14496</v>
      </c>
      <c r="C1419" t="s">
        <v>14495</v>
      </c>
      <c r="F1419" t="s">
        <v>14494</v>
      </c>
      <c r="G1419" t="s">
        <v>6</v>
      </c>
      <c r="H1419" t="s">
        <v>5</v>
      </c>
      <c r="I1419" t="s">
        <v>2317</v>
      </c>
      <c r="J1419">
        <v>60014171</v>
      </c>
      <c r="K1419" t="s">
        <v>1975</v>
      </c>
      <c r="L1419" t="s">
        <v>1974</v>
      </c>
      <c r="M1419" t="s">
        <v>101</v>
      </c>
      <c r="N1419">
        <v>3</v>
      </c>
      <c r="O1419" t="s">
        <v>14493</v>
      </c>
      <c r="P1419" t="s">
        <v>2316</v>
      </c>
      <c r="Q1419" t="s">
        <v>1973</v>
      </c>
      <c r="R1419" s="7">
        <v>40800</v>
      </c>
      <c r="S1419" s="8">
        <f t="shared" si="176"/>
        <v>2011</v>
      </c>
      <c r="T1419" s="8">
        <v>2011</v>
      </c>
      <c r="U1419" s="8">
        <f t="shared" si="177"/>
        <v>11</v>
      </c>
      <c r="V1419" s="7">
        <v>2011</v>
      </c>
      <c r="W1419" t="s">
        <v>970</v>
      </c>
      <c r="X1419" s="2">
        <v>1.3280000000000001</v>
      </c>
      <c r="Y1419" s="6">
        <f t="shared" si="178"/>
        <v>3.5450201542937994E-2</v>
      </c>
      <c r="AA1419">
        <v>15361225</v>
      </c>
      <c r="AB1419">
        <v>18894</v>
      </c>
      <c r="AD1419" t="s">
        <v>2</v>
      </c>
      <c r="AE1419">
        <v>10</v>
      </c>
      <c r="AG1419">
        <v>5986678</v>
      </c>
      <c r="AH1419" t="s">
        <v>14492</v>
      </c>
      <c r="AI1419" t="s">
        <v>14491</v>
      </c>
      <c r="AJ1419" t="s">
        <v>14490</v>
      </c>
      <c r="AK1419" t="s">
        <v>14489</v>
      </c>
      <c r="AL1419">
        <v>22</v>
      </c>
      <c r="AM1419" s="5">
        <f t="shared" si="179"/>
        <v>2</v>
      </c>
      <c r="AN1419" s="4">
        <f t="shared" si="180"/>
        <v>3.0291556228701248E-3</v>
      </c>
      <c r="AO1419" s="3"/>
      <c r="AP1419">
        <v>0</v>
      </c>
      <c r="AQ1419" t="s">
        <v>2152</v>
      </c>
      <c r="AR1419" t="s">
        <v>1</v>
      </c>
      <c r="AS1419" t="s">
        <v>2151</v>
      </c>
      <c r="AT1419" s="2">
        <v>3.8340000000000001</v>
      </c>
      <c r="AU1419" s="1">
        <f t="shared" si="181"/>
        <v>2.5723887766917635</v>
      </c>
      <c r="AV1419" s="1">
        <f t="shared" si="182"/>
        <v>1.9239678582904058</v>
      </c>
      <c r="AW1419" s="1">
        <f t="shared" si="183"/>
        <v>1.2755469398890484</v>
      </c>
    </row>
    <row r="1420" spans="1:49" x14ac:dyDescent="0.2">
      <c r="A1420">
        <v>1418</v>
      </c>
      <c r="B1420" t="s">
        <v>14488</v>
      </c>
      <c r="C1420" t="s">
        <v>14487</v>
      </c>
      <c r="F1420" t="s">
        <v>14486</v>
      </c>
      <c r="G1420" t="s">
        <v>6</v>
      </c>
      <c r="H1420" t="s">
        <v>5</v>
      </c>
      <c r="I1420" t="s">
        <v>612</v>
      </c>
      <c r="J1420">
        <v>60019616</v>
      </c>
      <c r="K1420" t="s">
        <v>358</v>
      </c>
      <c r="L1420" t="s">
        <v>357</v>
      </c>
      <c r="M1420" t="s">
        <v>60</v>
      </c>
      <c r="N1420">
        <v>6</v>
      </c>
      <c r="O1420" t="s">
        <v>14485</v>
      </c>
      <c r="P1420" t="s">
        <v>14484</v>
      </c>
      <c r="Q1420" t="s">
        <v>14483</v>
      </c>
      <c r="R1420" s="7">
        <v>40800</v>
      </c>
      <c r="S1420" s="8">
        <f t="shared" si="176"/>
        <v>2011</v>
      </c>
      <c r="T1420" s="8">
        <v>2011</v>
      </c>
      <c r="U1420" s="8">
        <f t="shared" si="177"/>
        <v>11</v>
      </c>
      <c r="V1420" s="7">
        <v>2011</v>
      </c>
      <c r="W1420" t="s">
        <v>580</v>
      </c>
      <c r="X1420" s="2">
        <v>0.34100000000000003</v>
      </c>
      <c r="Y1420" s="6">
        <f t="shared" si="178"/>
        <v>9.1028002455887467E-3</v>
      </c>
      <c r="AA1420">
        <v>19378718</v>
      </c>
      <c r="AB1420">
        <v>19700186839</v>
      </c>
      <c r="AC1420">
        <v>15309681</v>
      </c>
      <c r="AD1420" t="s">
        <v>2</v>
      </c>
      <c r="AE1420">
        <v>23</v>
      </c>
      <c r="AH1420" t="s">
        <v>570</v>
      </c>
      <c r="AI1420" t="s">
        <v>14482</v>
      </c>
      <c r="AK1420" t="s">
        <v>14481</v>
      </c>
      <c r="AL1420">
        <v>4</v>
      </c>
      <c r="AM1420" s="5">
        <f t="shared" si="179"/>
        <v>0.36363636363636365</v>
      </c>
      <c r="AN1420" s="4">
        <f t="shared" si="180"/>
        <v>5.5075556779456819E-4</v>
      </c>
      <c r="AO1420" s="3"/>
      <c r="AP1420">
        <v>0</v>
      </c>
      <c r="AR1420" t="s">
        <v>1</v>
      </c>
      <c r="AT1420" s="2" t="s">
        <v>0</v>
      </c>
      <c r="AU1420" s="1">
        <f t="shared" si="181"/>
        <v>0.65371868422504931</v>
      </c>
      <c r="AV1420" s="1">
        <f t="shared" si="182"/>
        <v>0.48267779066916577</v>
      </c>
      <c r="AW1420" s="1">
        <f t="shared" si="183"/>
        <v>0.31163689711328219</v>
      </c>
    </row>
    <row r="1421" spans="1:49" x14ac:dyDescent="0.2">
      <c r="A1421">
        <v>1419</v>
      </c>
      <c r="B1421" t="s">
        <v>14480</v>
      </c>
      <c r="C1421" t="s">
        <v>14479</v>
      </c>
      <c r="F1421" t="s">
        <v>14478</v>
      </c>
      <c r="G1421" t="s">
        <v>6</v>
      </c>
      <c r="H1421" t="s">
        <v>5</v>
      </c>
      <c r="I1421" t="s">
        <v>14477</v>
      </c>
      <c r="J1421" t="s">
        <v>14476</v>
      </c>
      <c r="K1421" t="s">
        <v>14475</v>
      </c>
      <c r="L1421" t="s">
        <v>14474</v>
      </c>
      <c r="M1421" t="s">
        <v>946</v>
      </c>
      <c r="N1421">
        <v>9</v>
      </c>
      <c r="O1421" t="s">
        <v>14473</v>
      </c>
      <c r="P1421" t="s">
        <v>14472</v>
      </c>
      <c r="Q1421" t="s">
        <v>14471</v>
      </c>
      <c r="R1421" s="7">
        <v>40800</v>
      </c>
      <c r="S1421" s="8">
        <f t="shared" si="176"/>
        <v>2011</v>
      </c>
      <c r="T1421" s="8">
        <v>2011</v>
      </c>
      <c r="U1421" s="8">
        <f t="shared" si="177"/>
        <v>11</v>
      </c>
      <c r="V1421" s="7">
        <v>40800</v>
      </c>
      <c r="W1421" t="s">
        <v>1259</v>
      </c>
      <c r="X1421" s="2">
        <v>2.41</v>
      </c>
      <c r="Y1421" s="6">
        <f t="shared" si="178"/>
        <v>6.4333573583193193E-2</v>
      </c>
      <c r="AA1421">
        <v>9599428</v>
      </c>
      <c r="AB1421">
        <v>24641</v>
      </c>
      <c r="AC1421">
        <v>13645501</v>
      </c>
      <c r="AD1421" t="s">
        <v>2</v>
      </c>
      <c r="AE1421">
        <v>21</v>
      </c>
      <c r="AF1421">
        <v>34</v>
      </c>
      <c r="AH1421" t="s">
        <v>14470</v>
      </c>
      <c r="AI1421" t="s">
        <v>14469</v>
      </c>
      <c r="AK1421" t="s">
        <v>14468</v>
      </c>
      <c r="AL1421">
        <v>55</v>
      </c>
      <c r="AM1421" s="5">
        <f t="shared" si="179"/>
        <v>5</v>
      </c>
      <c r="AN1421" s="4">
        <f t="shared" si="180"/>
        <v>7.5728890571753124E-3</v>
      </c>
      <c r="AO1421" s="3"/>
      <c r="AP1421">
        <v>0</v>
      </c>
      <c r="AR1421" t="s">
        <v>1</v>
      </c>
      <c r="AT1421" s="2" t="s">
        <v>0</v>
      </c>
      <c r="AU1421" s="1">
        <f t="shared" si="181"/>
        <v>4.7305368225387827</v>
      </c>
      <c r="AV1421" s="1">
        <f t="shared" si="182"/>
        <v>3.5953231320184256</v>
      </c>
      <c r="AW1421" s="1">
        <f t="shared" si="183"/>
        <v>2.4601094414980675</v>
      </c>
    </row>
    <row r="1422" spans="1:49" x14ac:dyDescent="0.2">
      <c r="A1422">
        <v>1420</v>
      </c>
      <c r="B1422" t="s">
        <v>14467</v>
      </c>
      <c r="C1422" t="s">
        <v>14466</v>
      </c>
      <c r="E1422">
        <v>21931593</v>
      </c>
      <c r="F1422" t="s">
        <v>14465</v>
      </c>
      <c r="G1422" t="s">
        <v>6</v>
      </c>
      <c r="H1422" t="s">
        <v>5</v>
      </c>
      <c r="I1422" t="s">
        <v>14464</v>
      </c>
      <c r="J1422" t="s">
        <v>14463</v>
      </c>
      <c r="K1422" t="s">
        <v>14462</v>
      </c>
      <c r="L1422" t="s">
        <v>14461</v>
      </c>
      <c r="M1422" t="s">
        <v>564</v>
      </c>
      <c r="N1422">
        <v>6</v>
      </c>
      <c r="O1422" t="s">
        <v>14460</v>
      </c>
      <c r="P1422" t="s">
        <v>14459</v>
      </c>
      <c r="Q1422" t="s">
        <v>14458</v>
      </c>
      <c r="R1422" s="7">
        <v>40799</v>
      </c>
      <c r="S1422" s="8">
        <f t="shared" si="176"/>
        <v>2011</v>
      </c>
      <c r="T1422" s="8">
        <v>2011</v>
      </c>
      <c r="U1422" s="8">
        <f t="shared" si="177"/>
        <v>11</v>
      </c>
      <c r="V1422" s="7">
        <v>40799</v>
      </c>
      <c r="W1422" t="s">
        <v>871</v>
      </c>
      <c r="X1422" s="2">
        <v>0.99</v>
      </c>
      <c r="Y1422" s="6">
        <f t="shared" si="178"/>
        <v>2.6427484583967327E-2</v>
      </c>
      <c r="AB1422">
        <v>10600153309</v>
      </c>
      <c r="AC1422">
        <v>19326203</v>
      </c>
      <c r="AD1422" t="s">
        <v>2</v>
      </c>
      <c r="AE1422">
        <v>6</v>
      </c>
      <c r="AF1422">
        <v>9</v>
      </c>
      <c r="AG1422" t="s">
        <v>14457</v>
      </c>
      <c r="AI1422" t="s">
        <v>14456</v>
      </c>
      <c r="AK1422" t="s">
        <v>14455</v>
      </c>
      <c r="AL1422">
        <v>19</v>
      </c>
      <c r="AM1422" s="5">
        <f t="shared" si="179"/>
        <v>1.7272727272727273</v>
      </c>
      <c r="AN1422" s="4">
        <f t="shared" si="180"/>
        <v>2.616088947024199E-3</v>
      </c>
      <c r="AO1422" s="3"/>
      <c r="AP1422">
        <v>1</v>
      </c>
      <c r="AR1422" t="s">
        <v>1</v>
      </c>
      <c r="AT1422" s="2">
        <v>3.24</v>
      </c>
      <c r="AU1422" s="1">
        <f t="shared" si="181"/>
        <v>1.9284065892884388</v>
      </c>
      <c r="AV1422" s="1">
        <f t="shared" si="182"/>
        <v>1.4521786765495763</v>
      </c>
      <c r="AW1422" s="1">
        <f t="shared" si="183"/>
        <v>0.97595076381071366</v>
      </c>
    </row>
    <row r="1423" spans="1:49" x14ac:dyDescent="0.2">
      <c r="A1423">
        <v>1421</v>
      </c>
      <c r="B1423" t="s">
        <v>14454</v>
      </c>
      <c r="C1423" t="s">
        <v>14453</v>
      </c>
      <c r="E1423">
        <v>21915352</v>
      </c>
      <c r="F1423" t="s">
        <v>14452</v>
      </c>
      <c r="G1423" t="s">
        <v>6</v>
      </c>
      <c r="H1423" t="s">
        <v>5</v>
      </c>
      <c r="I1423" t="s">
        <v>14451</v>
      </c>
      <c r="J1423">
        <v>60009358</v>
      </c>
      <c r="K1423" t="s">
        <v>14450</v>
      </c>
      <c r="L1423" t="s">
        <v>14449</v>
      </c>
      <c r="M1423" t="s">
        <v>815</v>
      </c>
      <c r="N1423">
        <v>2</v>
      </c>
      <c r="O1423" t="s">
        <v>14448</v>
      </c>
      <c r="P1423" t="s">
        <v>14447</v>
      </c>
      <c r="Q1423" t="s">
        <v>14446</v>
      </c>
      <c r="R1423" s="7">
        <v>40799</v>
      </c>
      <c r="S1423" s="8">
        <f t="shared" si="176"/>
        <v>2011</v>
      </c>
      <c r="T1423" s="8">
        <v>2011</v>
      </c>
      <c r="U1423" s="8">
        <f t="shared" si="177"/>
        <v>11</v>
      </c>
      <c r="V1423" s="7">
        <v>2011</v>
      </c>
      <c r="W1423" t="s">
        <v>871</v>
      </c>
      <c r="X1423" s="2">
        <v>0.99</v>
      </c>
      <c r="Y1423" s="6">
        <f t="shared" si="178"/>
        <v>2.6427484583967327E-2</v>
      </c>
      <c r="AB1423">
        <v>10600153309</v>
      </c>
      <c r="AC1423">
        <v>19326203</v>
      </c>
      <c r="AD1423" t="s">
        <v>2</v>
      </c>
      <c r="AE1423">
        <v>6</v>
      </c>
      <c r="AF1423">
        <v>9</v>
      </c>
      <c r="AG1423" t="s">
        <v>14445</v>
      </c>
      <c r="AI1423" t="s">
        <v>14444</v>
      </c>
      <c r="AK1423" t="s">
        <v>14443</v>
      </c>
      <c r="AL1423">
        <v>59</v>
      </c>
      <c r="AM1423" s="5">
        <f t="shared" si="179"/>
        <v>5.3636363636363633</v>
      </c>
      <c r="AN1423" s="4">
        <f t="shared" si="180"/>
        <v>8.1236446249698807E-3</v>
      </c>
      <c r="AO1423" s="3"/>
      <c r="AP1423">
        <v>1</v>
      </c>
      <c r="AR1423" t="s">
        <v>1</v>
      </c>
      <c r="AT1423" s="2">
        <v>3.24</v>
      </c>
      <c r="AU1423" s="1">
        <f t="shared" si="181"/>
        <v>2.0936332596268095</v>
      </c>
      <c r="AV1423" s="1">
        <f t="shared" si="182"/>
        <v>1.7275564604468603</v>
      </c>
      <c r="AW1423" s="1">
        <f t="shared" si="183"/>
        <v>1.3614796612669113</v>
      </c>
    </row>
    <row r="1424" spans="1:49" x14ac:dyDescent="0.2">
      <c r="A1424">
        <v>1422</v>
      </c>
      <c r="B1424" t="s">
        <v>14442</v>
      </c>
      <c r="C1424" t="s">
        <v>14441</v>
      </c>
      <c r="F1424" t="s">
        <v>14440</v>
      </c>
      <c r="G1424" t="s">
        <v>6</v>
      </c>
      <c r="H1424" t="s">
        <v>5</v>
      </c>
      <c r="I1424" t="s">
        <v>14439</v>
      </c>
      <c r="J1424" t="s">
        <v>14438</v>
      </c>
      <c r="K1424" t="s">
        <v>14437</v>
      </c>
      <c r="L1424" t="s">
        <v>14436</v>
      </c>
      <c r="M1424" t="s">
        <v>2294</v>
      </c>
      <c r="N1424">
        <v>17</v>
      </c>
      <c r="O1424" t="s">
        <v>14435</v>
      </c>
      <c r="P1424" t="s">
        <v>14434</v>
      </c>
      <c r="Q1424" t="s">
        <v>14433</v>
      </c>
      <c r="R1424" s="7">
        <v>40798</v>
      </c>
      <c r="S1424" s="8">
        <f t="shared" si="176"/>
        <v>2011</v>
      </c>
      <c r="T1424" s="8">
        <v>2011</v>
      </c>
      <c r="U1424" s="8">
        <f t="shared" si="177"/>
        <v>11</v>
      </c>
      <c r="V1424" s="7">
        <v>40798</v>
      </c>
      <c r="W1424" t="s">
        <v>1263</v>
      </c>
      <c r="X1424" s="2">
        <v>1.1819999999999999</v>
      </c>
      <c r="Y1424" s="6">
        <f t="shared" si="178"/>
        <v>3.1552814927524625E-2</v>
      </c>
      <c r="AA1424">
        <v>36951</v>
      </c>
      <c r="AB1424">
        <v>27030</v>
      </c>
      <c r="AD1424" t="s">
        <v>2</v>
      </c>
      <c r="AE1424">
        <v>99</v>
      </c>
      <c r="AF1424">
        <v>11</v>
      </c>
      <c r="AG1424">
        <v>113507</v>
      </c>
      <c r="AI1424" t="s">
        <v>14432</v>
      </c>
      <c r="AK1424" t="s">
        <v>14431</v>
      </c>
      <c r="AL1424">
        <v>130</v>
      </c>
      <c r="AM1424" s="5">
        <f t="shared" si="179"/>
        <v>11.818181818181818</v>
      </c>
      <c r="AN1424" s="4">
        <f t="shared" si="180"/>
        <v>1.7899555953323466E-2</v>
      </c>
      <c r="AO1424" s="3"/>
      <c r="AP1424">
        <v>0</v>
      </c>
      <c r="AQ1424" t="s">
        <v>229</v>
      </c>
      <c r="AR1424" t="s">
        <v>14430</v>
      </c>
      <c r="AS1424" t="s">
        <v>228</v>
      </c>
      <c r="AT1424" s="2">
        <v>3.7909999999999999</v>
      </c>
      <c r="AU1424" s="1">
        <f t="shared" si="181"/>
        <v>2.7456837235264273</v>
      </c>
      <c r="AV1424" s="1">
        <f t="shared" si="182"/>
        <v>2.4726185440424047</v>
      </c>
      <c r="AW1424" s="1">
        <f t="shared" si="183"/>
        <v>2.1995533645583811</v>
      </c>
    </row>
    <row r="1425" spans="1:49" x14ac:dyDescent="0.2">
      <c r="A1425">
        <v>1423</v>
      </c>
      <c r="B1425" t="s">
        <v>14429</v>
      </c>
      <c r="C1425" t="s">
        <v>14428</v>
      </c>
      <c r="F1425" t="s">
        <v>14427</v>
      </c>
      <c r="G1425" t="s">
        <v>6</v>
      </c>
      <c r="H1425" t="s">
        <v>5</v>
      </c>
      <c r="I1425" t="s">
        <v>14426</v>
      </c>
      <c r="J1425">
        <v>60010065</v>
      </c>
      <c r="K1425" t="s">
        <v>1803</v>
      </c>
      <c r="L1425" t="s">
        <v>1378</v>
      </c>
      <c r="M1425" t="s">
        <v>17</v>
      </c>
      <c r="N1425">
        <v>3</v>
      </c>
      <c r="O1425" t="s">
        <v>14425</v>
      </c>
      <c r="P1425" t="s">
        <v>14424</v>
      </c>
      <c r="Q1425" t="s">
        <v>1802</v>
      </c>
      <c r="R1425" s="7">
        <v>40798</v>
      </c>
      <c r="S1425" s="8">
        <f t="shared" si="176"/>
        <v>2011</v>
      </c>
      <c r="T1425" s="8">
        <v>2011</v>
      </c>
      <c r="U1425" s="8">
        <f t="shared" si="177"/>
        <v>11</v>
      </c>
      <c r="V1425" s="7">
        <v>40798</v>
      </c>
      <c r="W1425" t="s">
        <v>1263</v>
      </c>
      <c r="X1425" s="2">
        <v>1.1819999999999999</v>
      </c>
      <c r="Y1425" s="6">
        <f t="shared" si="178"/>
        <v>3.1552814927524625E-2</v>
      </c>
      <c r="AA1425">
        <v>36951</v>
      </c>
      <c r="AB1425">
        <v>27030</v>
      </c>
      <c r="AD1425" t="s">
        <v>2</v>
      </c>
      <c r="AE1425">
        <v>99</v>
      </c>
      <c r="AF1425">
        <v>11</v>
      </c>
      <c r="AG1425">
        <v>114101</v>
      </c>
      <c r="AI1425" t="s">
        <v>14423</v>
      </c>
      <c r="AK1425" t="s">
        <v>14422</v>
      </c>
      <c r="AL1425">
        <v>39</v>
      </c>
      <c r="AM1425" s="5">
        <f t="shared" si="179"/>
        <v>3.5454545454545454</v>
      </c>
      <c r="AN1425" s="4">
        <f t="shared" si="180"/>
        <v>5.3698667859970392E-3</v>
      </c>
      <c r="AO1425" s="3"/>
      <c r="AP1425">
        <v>0</v>
      </c>
      <c r="AQ1425" t="s">
        <v>342</v>
      </c>
      <c r="AR1425" t="s">
        <v>1026</v>
      </c>
      <c r="AS1425" t="s">
        <v>341</v>
      </c>
      <c r="AT1425" s="2">
        <v>3.7909999999999999</v>
      </c>
      <c r="AU1425" s="1">
        <f t="shared" si="181"/>
        <v>2.3697930485066347</v>
      </c>
      <c r="AV1425" s="1">
        <f t="shared" si="182"/>
        <v>1.8461340856760833</v>
      </c>
      <c r="AW1425" s="1">
        <f t="shared" si="183"/>
        <v>1.3224751228455316</v>
      </c>
    </row>
    <row r="1426" spans="1:49" x14ac:dyDescent="0.2">
      <c r="A1426">
        <v>1424</v>
      </c>
      <c r="B1426" t="s">
        <v>14421</v>
      </c>
      <c r="C1426" t="s">
        <v>14420</v>
      </c>
      <c r="F1426" t="s">
        <v>14419</v>
      </c>
      <c r="G1426" t="s">
        <v>6</v>
      </c>
      <c r="H1426" t="s">
        <v>5</v>
      </c>
      <c r="I1426" t="s">
        <v>14418</v>
      </c>
      <c r="J1426">
        <v>60121115</v>
      </c>
      <c r="K1426" t="s">
        <v>14417</v>
      </c>
      <c r="L1426" t="s">
        <v>315</v>
      </c>
      <c r="M1426" t="s">
        <v>184</v>
      </c>
      <c r="N1426">
        <v>6</v>
      </c>
      <c r="O1426" t="s">
        <v>14416</v>
      </c>
      <c r="P1426" t="s">
        <v>14415</v>
      </c>
      <c r="Q1426" t="s">
        <v>14414</v>
      </c>
      <c r="R1426" s="7">
        <v>40798</v>
      </c>
      <c r="S1426" s="8">
        <f t="shared" si="176"/>
        <v>2011</v>
      </c>
      <c r="T1426" s="8">
        <v>2011</v>
      </c>
      <c r="U1426" s="8">
        <f t="shared" si="177"/>
        <v>11</v>
      </c>
      <c r="V1426" s="7">
        <v>40798</v>
      </c>
      <c r="W1426" t="s">
        <v>1242</v>
      </c>
      <c r="X1426" s="2">
        <v>1.3939999999999999</v>
      </c>
      <c r="Y1426" s="6">
        <f t="shared" si="178"/>
        <v>3.721203384853581E-2</v>
      </c>
      <c r="AB1426">
        <v>12862</v>
      </c>
      <c r="AC1426">
        <v>10944087</v>
      </c>
      <c r="AD1426" t="s">
        <v>2</v>
      </c>
      <c r="AE1426">
        <v>19</v>
      </c>
      <c r="AF1426">
        <v>19</v>
      </c>
      <c r="AH1426" t="s">
        <v>14413</v>
      </c>
      <c r="AI1426" t="s">
        <v>14412</v>
      </c>
      <c r="AK1426" t="s">
        <v>14411</v>
      </c>
      <c r="AL1426">
        <v>20</v>
      </c>
      <c r="AM1426" s="5">
        <f t="shared" si="179"/>
        <v>1.8181818181818181</v>
      </c>
      <c r="AN1426" s="4">
        <f t="shared" si="180"/>
        <v>2.7537778389728406E-3</v>
      </c>
      <c r="AO1426" s="3"/>
      <c r="AP1426">
        <v>1</v>
      </c>
      <c r="AQ1426" t="s">
        <v>195</v>
      </c>
      <c r="AR1426">
        <v>209636</v>
      </c>
      <c r="AS1426" t="s">
        <v>194</v>
      </c>
      <c r="AT1426" s="2">
        <v>3.8940000000000001</v>
      </c>
      <c r="AU1426" s="1">
        <f t="shared" si="181"/>
        <v>2.687455704566692</v>
      </c>
      <c r="AV1426" s="1">
        <f t="shared" si="182"/>
        <v>1.9982905843754326</v>
      </c>
      <c r="AW1426" s="1">
        <f t="shared" si="183"/>
        <v>1.3091254641841732</v>
      </c>
    </row>
    <row r="1427" spans="1:49" x14ac:dyDescent="0.2">
      <c r="A1427">
        <v>1425</v>
      </c>
      <c r="B1427" t="s">
        <v>14410</v>
      </c>
      <c r="C1427" t="s">
        <v>14409</v>
      </c>
      <c r="F1427" t="s">
        <v>14408</v>
      </c>
      <c r="G1427" t="s">
        <v>6</v>
      </c>
      <c r="H1427" t="s">
        <v>5</v>
      </c>
      <c r="I1427" t="s">
        <v>14407</v>
      </c>
      <c r="J1427">
        <v>60033316</v>
      </c>
      <c r="K1427" t="s">
        <v>2267</v>
      </c>
      <c r="L1427" t="s">
        <v>1098</v>
      </c>
      <c r="M1427" t="s">
        <v>1097</v>
      </c>
      <c r="N1427">
        <v>4</v>
      </c>
      <c r="O1427" t="s">
        <v>14406</v>
      </c>
      <c r="P1427" t="s">
        <v>14405</v>
      </c>
      <c r="Q1427" t="s">
        <v>2266</v>
      </c>
      <c r="R1427" s="7">
        <v>40798</v>
      </c>
      <c r="S1427" s="8">
        <f t="shared" si="176"/>
        <v>2011</v>
      </c>
      <c r="T1427" s="8">
        <v>2011</v>
      </c>
      <c r="U1427" s="8">
        <f t="shared" si="177"/>
        <v>11</v>
      </c>
      <c r="V1427" s="7">
        <v>40798</v>
      </c>
      <c r="W1427" t="s">
        <v>1242</v>
      </c>
      <c r="X1427" s="2">
        <v>1.3939999999999999</v>
      </c>
      <c r="Y1427" s="6">
        <f t="shared" si="178"/>
        <v>3.721203384853581E-2</v>
      </c>
      <c r="AB1427">
        <v>12862</v>
      </c>
      <c r="AC1427">
        <v>10944087</v>
      </c>
      <c r="AD1427" t="s">
        <v>2</v>
      </c>
      <c r="AE1427">
        <v>19</v>
      </c>
      <c r="AF1427">
        <v>19</v>
      </c>
      <c r="AH1427" t="s">
        <v>14404</v>
      </c>
      <c r="AI1427" t="s">
        <v>14403</v>
      </c>
      <c r="AK1427" t="s">
        <v>14402</v>
      </c>
      <c r="AL1427">
        <v>28</v>
      </c>
      <c r="AM1427" s="5">
        <f t="shared" si="179"/>
        <v>2.5454545454545454</v>
      </c>
      <c r="AN1427" s="4">
        <f t="shared" si="180"/>
        <v>3.8552889745619772E-3</v>
      </c>
      <c r="AO1427" s="3"/>
      <c r="AP1427">
        <v>1</v>
      </c>
      <c r="AQ1427" t="s">
        <v>195</v>
      </c>
      <c r="AR1427">
        <v>224122</v>
      </c>
      <c r="AS1427" t="s">
        <v>194</v>
      </c>
      <c r="AT1427" s="2">
        <v>3.8940000000000001</v>
      </c>
      <c r="AU1427" s="1">
        <f t="shared" si="181"/>
        <v>2.720501038634366</v>
      </c>
      <c r="AV1427" s="1">
        <f t="shared" si="182"/>
        <v>2.0533661411548896</v>
      </c>
      <c r="AW1427" s="1">
        <f t="shared" si="183"/>
        <v>1.3862312436754125</v>
      </c>
    </row>
    <row r="1428" spans="1:49" x14ac:dyDescent="0.2">
      <c r="A1428">
        <v>1426</v>
      </c>
      <c r="B1428" t="s">
        <v>14401</v>
      </c>
      <c r="C1428" t="s">
        <v>14400</v>
      </c>
      <c r="F1428" t="s">
        <v>14399</v>
      </c>
      <c r="G1428" t="s">
        <v>6</v>
      </c>
      <c r="H1428" t="s">
        <v>5</v>
      </c>
      <c r="I1428" t="s">
        <v>14398</v>
      </c>
      <c r="J1428" t="s">
        <v>14397</v>
      </c>
      <c r="K1428" t="s">
        <v>14396</v>
      </c>
      <c r="L1428" t="s">
        <v>14395</v>
      </c>
      <c r="M1428" t="s">
        <v>318</v>
      </c>
      <c r="N1428">
        <v>4</v>
      </c>
      <c r="O1428" t="s">
        <v>14394</v>
      </c>
      <c r="P1428" t="s">
        <v>14393</v>
      </c>
      <c r="Q1428" t="s">
        <v>14392</v>
      </c>
      <c r="R1428" s="7">
        <v>40798</v>
      </c>
      <c r="S1428" s="8">
        <f t="shared" si="176"/>
        <v>2011</v>
      </c>
      <c r="T1428" s="8">
        <v>2011</v>
      </c>
      <c r="U1428" s="8">
        <f t="shared" si="177"/>
        <v>11</v>
      </c>
      <c r="V1428" s="7">
        <v>2011</v>
      </c>
      <c r="W1428" t="s">
        <v>14367</v>
      </c>
      <c r="X1428" s="2">
        <v>0.20899999999999999</v>
      </c>
      <c r="Y1428" s="6">
        <f t="shared" si="178"/>
        <v>5.5791356343931021E-3</v>
      </c>
      <c r="AA1428">
        <v>3854205</v>
      </c>
      <c r="AB1428">
        <v>3300147408</v>
      </c>
      <c r="AC1428">
        <v>13475533</v>
      </c>
      <c r="AD1428" t="s">
        <v>2</v>
      </c>
      <c r="AE1428">
        <v>131</v>
      </c>
      <c r="AF1428">
        <v>2</v>
      </c>
      <c r="AI1428" t="s">
        <v>14391</v>
      </c>
      <c r="AJ1428" t="s">
        <v>14390</v>
      </c>
      <c r="AK1428" t="s">
        <v>14389</v>
      </c>
      <c r="AL1428">
        <v>5</v>
      </c>
      <c r="AM1428" s="5">
        <f t="shared" si="179"/>
        <v>0.45454545454545453</v>
      </c>
      <c r="AN1428" s="4">
        <f t="shared" si="180"/>
        <v>6.8844445974321016E-4</v>
      </c>
      <c r="AO1428" s="3"/>
      <c r="AP1428">
        <v>0</v>
      </c>
      <c r="AR1428" t="s">
        <v>1</v>
      </c>
      <c r="AT1428" s="2" t="s">
        <v>0</v>
      </c>
      <c r="AU1428" s="1">
        <f t="shared" si="181"/>
        <v>0.4111928281998134</v>
      </c>
      <c r="AV1428" s="1">
        <f t="shared" si="182"/>
        <v>0.31337900470681562</v>
      </c>
      <c r="AW1428" s="1">
        <f t="shared" si="183"/>
        <v>0.21556518121381776</v>
      </c>
    </row>
    <row r="1429" spans="1:49" x14ac:dyDescent="0.2">
      <c r="A1429">
        <v>1427</v>
      </c>
      <c r="B1429" t="s">
        <v>14388</v>
      </c>
      <c r="C1429" t="s">
        <v>14387</v>
      </c>
      <c r="F1429" t="s">
        <v>14386</v>
      </c>
      <c r="G1429" t="s">
        <v>6</v>
      </c>
      <c r="H1429" t="s">
        <v>5</v>
      </c>
      <c r="I1429" t="s">
        <v>14385</v>
      </c>
      <c r="J1429">
        <v>60068535</v>
      </c>
      <c r="K1429" t="s">
        <v>9608</v>
      </c>
      <c r="L1429" t="s">
        <v>917</v>
      </c>
      <c r="M1429" t="s">
        <v>916</v>
      </c>
      <c r="N1429">
        <v>3</v>
      </c>
      <c r="O1429" t="s">
        <v>14384</v>
      </c>
      <c r="P1429" t="s">
        <v>14383</v>
      </c>
      <c r="Q1429" t="s">
        <v>14382</v>
      </c>
      <c r="R1429" s="7">
        <v>40798</v>
      </c>
      <c r="S1429" s="8">
        <f t="shared" si="176"/>
        <v>2011</v>
      </c>
      <c r="T1429" s="8">
        <v>2011</v>
      </c>
      <c r="U1429" s="8">
        <f t="shared" si="177"/>
        <v>11</v>
      </c>
      <c r="V1429" s="7">
        <v>2011</v>
      </c>
      <c r="W1429" t="s">
        <v>914</v>
      </c>
      <c r="X1429" s="2">
        <v>0.14099999999999999</v>
      </c>
      <c r="Y1429" s="6">
        <f t="shared" si="178"/>
        <v>3.7639144710498915E-3</v>
      </c>
      <c r="AA1429">
        <v>402508</v>
      </c>
      <c r="AB1429">
        <v>20868</v>
      </c>
      <c r="AD1429" t="s">
        <v>2</v>
      </c>
      <c r="AE1429">
        <v>70</v>
      </c>
      <c r="AF1429">
        <v>13</v>
      </c>
      <c r="AH1429" t="s">
        <v>14381</v>
      </c>
      <c r="AI1429" t="s">
        <v>14380</v>
      </c>
      <c r="AJ1429" t="s">
        <v>14379</v>
      </c>
      <c r="AK1429" t="s">
        <v>14378</v>
      </c>
      <c r="AL1429">
        <v>0</v>
      </c>
      <c r="AM1429" s="5">
        <f t="shared" si="179"/>
        <v>0</v>
      </c>
      <c r="AN1429" s="4">
        <f t="shared" si="180"/>
        <v>0</v>
      </c>
      <c r="AO1429" s="3"/>
      <c r="AP1429">
        <v>0</v>
      </c>
      <c r="AR1429" t="s">
        <v>1</v>
      </c>
      <c r="AT1429" s="2" t="s">
        <v>0</v>
      </c>
      <c r="AU1429" s="1">
        <f t="shared" si="181"/>
        <v>0.26347401297349238</v>
      </c>
      <c r="AV1429" s="1">
        <f t="shared" si="182"/>
        <v>0.18819572355249459</v>
      </c>
      <c r="AW1429" s="1">
        <f t="shared" si="183"/>
        <v>0.11291743413149673</v>
      </c>
    </row>
    <row r="1430" spans="1:49" x14ac:dyDescent="0.2">
      <c r="A1430">
        <v>1428</v>
      </c>
      <c r="B1430" t="s">
        <v>14377</v>
      </c>
      <c r="C1430" t="s">
        <v>14376</v>
      </c>
      <c r="F1430" t="s">
        <v>14375</v>
      </c>
      <c r="G1430" t="s">
        <v>6</v>
      </c>
      <c r="H1430" t="s">
        <v>5</v>
      </c>
      <c r="I1430" t="s">
        <v>14374</v>
      </c>
      <c r="J1430" t="s">
        <v>14373</v>
      </c>
      <c r="K1430" t="s">
        <v>14372</v>
      </c>
      <c r="L1430" t="s">
        <v>14371</v>
      </c>
      <c r="M1430" t="s">
        <v>318</v>
      </c>
      <c r="N1430">
        <v>3</v>
      </c>
      <c r="O1430" t="s">
        <v>14370</v>
      </c>
      <c r="P1430" t="s">
        <v>14369</v>
      </c>
      <c r="Q1430" t="s">
        <v>14368</v>
      </c>
      <c r="R1430" s="7">
        <v>40798</v>
      </c>
      <c r="S1430" s="8">
        <f t="shared" si="176"/>
        <v>2011</v>
      </c>
      <c r="T1430" s="8">
        <v>2011</v>
      </c>
      <c r="U1430" s="8">
        <f t="shared" si="177"/>
        <v>11</v>
      </c>
      <c r="V1430" s="7">
        <v>2011</v>
      </c>
      <c r="W1430" t="s">
        <v>14367</v>
      </c>
      <c r="X1430" s="2">
        <v>0.20899999999999999</v>
      </c>
      <c r="Y1430" s="6">
        <f t="shared" si="178"/>
        <v>5.5791356343931021E-3</v>
      </c>
      <c r="AA1430">
        <v>3854205</v>
      </c>
      <c r="AB1430">
        <v>3300147408</v>
      </c>
      <c r="AC1430">
        <v>13475533</v>
      </c>
      <c r="AD1430" t="s">
        <v>2</v>
      </c>
      <c r="AE1430">
        <v>131</v>
      </c>
      <c r="AF1430">
        <v>5</v>
      </c>
      <c r="AH1430" t="s">
        <v>14366</v>
      </c>
      <c r="AI1430" t="s">
        <v>14365</v>
      </c>
      <c r="AJ1430" t="s">
        <v>14364</v>
      </c>
      <c r="AK1430" t="s">
        <v>14363</v>
      </c>
      <c r="AL1430">
        <v>0</v>
      </c>
      <c r="AM1430" s="5">
        <f t="shared" si="179"/>
        <v>0</v>
      </c>
      <c r="AN1430" s="4">
        <f t="shared" si="180"/>
        <v>0</v>
      </c>
      <c r="AO1430" s="3"/>
      <c r="AP1430">
        <v>0</v>
      </c>
      <c r="AR1430" t="s">
        <v>1</v>
      </c>
      <c r="AT1430" s="2" t="s">
        <v>0</v>
      </c>
      <c r="AU1430" s="1">
        <f t="shared" si="181"/>
        <v>0.39053949440751712</v>
      </c>
      <c r="AV1430" s="1">
        <f t="shared" si="182"/>
        <v>0.2789567817196551</v>
      </c>
      <c r="AW1430" s="1">
        <f t="shared" si="183"/>
        <v>0.16737406903179305</v>
      </c>
    </row>
    <row r="1431" spans="1:49" x14ac:dyDescent="0.2">
      <c r="A1431">
        <v>1429</v>
      </c>
      <c r="B1431" t="s">
        <v>14362</v>
      </c>
      <c r="F1431" t="s">
        <v>14361</v>
      </c>
      <c r="G1431" t="s">
        <v>6</v>
      </c>
      <c r="H1431" t="s">
        <v>5</v>
      </c>
      <c r="I1431" t="s">
        <v>1334</v>
      </c>
      <c r="J1431" t="s">
        <v>14360</v>
      </c>
      <c r="K1431" t="s">
        <v>14359</v>
      </c>
      <c r="L1431" t="s">
        <v>14358</v>
      </c>
      <c r="M1431" t="s">
        <v>187</v>
      </c>
      <c r="N1431">
        <v>5</v>
      </c>
      <c r="O1431" t="s">
        <v>14357</v>
      </c>
      <c r="P1431" t="s">
        <v>14356</v>
      </c>
      <c r="Q1431" t="s">
        <v>14355</v>
      </c>
      <c r="R1431" s="7">
        <v>40795</v>
      </c>
      <c r="S1431" s="8">
        <f t="shared" si="176"/>
        <v>2011</v>
      </c>
      <c r="T1431" s="8">
        <v>2011</v>
      </c>
      <c r="U1431" s="8">
        <f t="shared" si="177"/>
        <v>11</v>
      </c>
      <c r="V1431" s="7">
        <v>40795</v>
      </c>
      <c r="W1431" t="s">
        <v>1173</v>
      </c>
      <c r="X1431" s="2" t="s">
        <v>0</v>
      </c>
      <c r="Y1431" s="6" t="e">
        <f t="shared" si="178"/>
        <v>#VALUE!</v>
      </c>
      <c r="AA1431">
        <v>19921950</v>
      </c>
      <c r="AB1431">
        <v>19400157124</v>
      </c>
      <c r="AD1431" t="s">
        <v>2</v>
      </c>
      <c r="AE1431">
        <v>6</v>
      </c>
      <c r="AF1431">
        <v>18</v>
      </c>
      <c r="AH1431" t="s">
        <v>14354</v>
      </c>
      <c r="AI1431" t="s">
        <v>14353</v>
      </c>
      <c r="AJ1431" t="s">
        <v>14352</v>
      </c>
      <c r="AK1431" t="s">
        <v>14351</v>
      </c>
      <c r="AL1431">
        <v>5</v>
      </c>
      <c r="AM1431" s="5">
        <f t="shared" si="179"/>
        <v>0.45454545454545453</v>
      </c>
      <c r="AN1431" s="4">
        <f t="shared" si="180"/>
        <v>6.8844445974321016E-4</v>
      </c>
      <c r="AO1431" s="3"/>
      <c r="AP1431">
        <v>0</v>
      </c>
      <c r="AR1431" t="s">
        <v>1</v>
      </c>
      <c r="AT1431" s="2" t="s">
        <v>0</v>
      </c>
      <c r="AU1431" s="1" t="e">
        <f t="shared" si="181"/>
        <v>#VALUE!</v>
      </c>
      <c r="AV1431" s="1" t="e">
        <f t="shared" si="182"/>
        <v>#VALUE!</v>
      </c>
      <c r="AW1431" s="1" t="e">
        <f t="shared" si="183"/>
        <v>#VALUE!</v>
      </c>
    </row>
    <row r="1432" spans="1:49" x14ac:dyDescent="0.2">
      <c r="A1432">
        <v>1430</v>
      </c>
      <c r="B1432" t="s">
        <v>14350</v>
      </c>
      <c r="C1432" t="s">
        <v>14349</v>
      </c>
      <c r="E1432">
        <v>21931676</v>
      </c>
      <c r="F1432" t="s">
        <v>14348</v>
      </c>
      <c r="G1432" t="s">
        <v>6</v>
      </c>
      <c r="H1432" t="s">
        <v>5</v>
      </c>
      <c r="I1432" t="s">
        <v>14347</v>
      </c>
      <c r="J1432" t="s">
        <v>14346</v>
      </c>
      <c r="K1432" t="s">
        <v>14345</v>
      </c>
      <c r="L1432" t="s">
        <v>14344</v>
      </c>
      <c r="M1432" t="s">
        <v>14343</v>
      </c>
      <c r="N1432">
        <v>8</v>
      </c>
      <c r="O1432" t="s">
        <v>14342</v>
      </c>
      <c r="P1432" t="s">
        <v>14341</v>
      </c>
      <c r="Q1432" t="s">
        <v>14340</v>
      </c>
      <c r="R1432" s="7">
        <v>40795</v>
      </c>
      <c r="S1432" s="8">
        <f t="shared" si="176"/>
        <v>2011</v>
      </c>
      <c r="T1432" s="8">
        <v>2011</v>
      </c>
      <c r="U1432" s="8">
        <f t="shared" si="177"/>
        <v>11</v>
      </c>
      <c r="V1432" s="7">
        <v>40795</v>
      </c>
      <c r="W1432" t="s">
        <v>871</v>
      </c>
      <c r="X1432" s="2">
        <v>0.99</v>
      </c>
      <c r="Y1432" s="6">
        <f t="shared" si="178"/>
        <v>2.6427484583967327E-2</v>
      </c>
      <c r="AB1432">
        <v>10600153309</v>
      </c>
      <c r="AC1432">
        <v>19326203</v>
      </c>
      <c r="AD1432" t="s">
        <v>2</v>
      </c>
      <c r="AE1432">
        <v>6</v>
      </c>
      <c r="AF1432">
        <v>9</v>
      </c>
      <c r="AG1432" t="s">
        <v>14339</v>
      </c>
      <c r="AI1432" t="s">
        <v>14338</v>
      </c>
      <c r="AK1432" t="s">
        <v>14337</v>
      </c>
      <c r="AL1432">
        <v>26</v>
      </c>
      <c r="AM1432" s="5">
        <f t="shared" si="179"/>
        <v>2.3636363636363638</v>
      </c>
      <c r="AN1432" s="4">
        <f t="shared" si="180"/>
        <v>3.5799111906646935E-3</v>
      </c>
      <c r="AO1432" s="3"/>
      <c r="AP1432">
        <v>1</v>
      </c>
      <c r="AR1432" t="s">
        <v>1</v>
      </c>
      <c r="AT1432" s="2">
        <v>3.24</v>
      </c>
      <c r="AU1432" s="1">
        <f t="shared" si="181"/>
        <v>1.9573212565976537</v>
      </c>
      <c r="AV1432" s="1">
        <f t="shared" si="182"/>
        <v>1.500369788731601</v>
      </c>
      <c r="AW1432" s="1">
        <f t="shared" si="183"/>
        <v>1.0434183208655481</v>
      </c>
    </row>
    <row r="1433" spans="1:49" x14ac:dyDescent="0.2">
      <c r="A1433">
        <v>1431</v>
      </c>
      <c r="B1433" t="s">
        <v>14336</v>
      </c>
      <c r="C1433" t="s">
        <v>14335</v>
      </c>
      <c r="F1433" t="s">
        <v>14334</v>
      </c>
      <c r="G1433" t="s">
        <v>6</v>
      </c>
      <c r="H1433" t="s">
        <v>5</v>
      </c>
      <c r="I1433" t="s">
        <v>14333</v>
      </c>
      <c r="J1433">
        <v>60028419</v>
      </c>
      <c r="K1433" t="s">
        <v>1893</v>
      </c>
      <c r="L1433" t="s">
        <v>1892</v>
      </c>
      <c r="M1433" t="s">
        <v>40</v>
      </c>
      <c r="N1433">
        <v>2</v>
      </c>
      <c r="O1433" t="s">
        <v>14332</v>
      </c>
      <c r="P1433" t="s">
        <v>14331</v>
      </c>
      <c r="Q1433" t="s">
        <v>14330</v>
      </c>
      <c r="R1433" s="7">
        <v>40795</v>
      </c>
      <c r="S1433" s="8">
        <f t="shared" si="176"/>
        <v>2011</v>
      </c>
      <c r="T1433" s="8">
        <v>2011</v>
      </c>
      <c r="U1433" s="8">
        <f t="shared" si="177"/>
        <v>11</v>
      </c>
      <c r="V1433" s="7">
        <v>2011</v>
      </c>
      <c r="W1433" t="s">
        <v>377</v>
      </c>
      <c r="X1433" s="2">
        <v>0.437</v>
      </c>
      <c r="Y1433" s="6">
        <f t="shared" si="178"/>
        <v>1.1665465417367396E-2</v>
      </c>
      <c r="AA1433">
        <v>10704698</v>
      </c>
      <c r="AB1433">
        <v>5300152513</v>
      </c>
      <c r="AC1433">
        <v>15598985</v>
      </c>
      <c r="AD1433" t="s">
        <v>2</v>
      </c>
      <c r="AE1433">
        <v>119</v>
      </c>
      <c r="AH1433" t="s">
        <v>14329</v>
      </c>
      <c r="AI1433" t="s">
        <v>14328</v>
      </c>
      <c r="AK1433" t="s">
        <v>14327</v>
      </c>
      <c r="AL1433">
        <v>8</v>
      </c>
      <c r="AM1433" s="5">
        <f t="shared" si="179"/>
        <v>0.72727272727272729</v>
      </c>
      <c r="AN1433" s="4">
        <f t="shared" si="180"/>
        <v>1.1015111355891364E-3</v>
      </c>
      <c r="AO1433" s="3"/>
      <c r="AP1433">
        <v>1</v>
      </c>
      <c r="AR1433" t="s">
        <v>1</v>
      </c>
      <c r="AT1433" s="2" t="s">
        <v>0</v>
      </c>
      <c r="AU1433" s="1">
        <f t="shared" si="181"/>
        <v>0.84962791328339182</v>
      </c>
      <c r="AV1433" s="1">
        <f t="shared" si="182"/>
        <v>0.63834882764782663</v>
      </c>
      <c r="AW1433" s="1">
        <f t="shared" si="183"/>
        <v>0.42706974201226144</v>
      </c>
    </row>
    <row r="1434" spans="1:49" x14ac:dyDescent="0.2">
      <c r="A1434">
        <v>1432</v>
      </c>
      <c r="B1434" t="s">
        <v>14326</v>
      </c>
      <c r="C1434" t="s">
        <v>14325</v>
      </c>
      <c r="F1434" t="s">
        <v>14324</v>
      </c>
      <c r="G1434" t="s">
        <v>6</v>
      </c>
      <c r="H1434" t="s">
        <v>5</v>
      </c>
      <c r="I1434" t="s">
        <v>7678</v>
      </c>
      <c r="J1434">
        <v>60012873</v>
      </c>
      <c r="K1434" t="s">
        <v>328</v>
      </c>
      <c r="L1434" t="s">
        <v>327</v>
      </c>
      <c r="M1434" t="s">
        <v>326</v>
      </c>
      <c r="N1434">
        <v>2</v>
      </c>
      <c r="O1434" t="s">
        <v>2674</v>
      </c>
      <c r="P1434" t="s">
        <v>2673</v>
      </c>
      <c r="Q1434" t="s">
        <v>2672</v>
      </c>
      <c r="R1434" s="7">
        <v>40795</v>
      </c>
      <c r="S1434" s="8">
        <f t="shared" si="176"/>
        <v>2011</v>
      </c>
      <c r="T1434" s="8">
        <v>2011</v>
      </c>
      <c r="U1434" s="8">
        <f t="shared" si="177"/>
        <v>11</v>
      </c>
      <c r="V1434" s="7">
        <v>2011</v>
      </c>
      <c r="W1434" t="s">
        <v>970</v>
      </c>
      <c r="X1434" s="2">
        <v>1.3280000000000001</v>
      </c>
      <c r="Y1434" s="6">
        <f t="shared" si="178"/>
        <v>3.5450201542937994E-2</v>
      </c>
      <c r="AA1434">
        <v>15361225</v>
      </c>
      <c r="AB1434">
        <v>18894</v>
      </c>
      <c r="AD1434" t="s">
        <v>2</v>
      </c>
      <c r="AE1434">
        <v>10</v>
      </c>
      <c r="AG1434">
        <v>5983387</v>
      </c>
      <c r="AH1434" t="s">
        <v>14323</v>
      </c>
      <c r="AI1434" t="s">
        <v>14322</v>
      </c>
      <c r="AJ1434" t="s">
        <v>14321</v>
      </c>
      <c r="AK1434" t="s">
        <v>14320</v>
      </c>
      <c r="AL1434">
        <v>31</v>
      </c>
      <c r="AM1434" s="5">
        <f t="shared" si="179"/>
        <v>2.8181818181818183</v>
      </c>
      <c r="AN1434" s="4">
        <f t="shared" si="180"/>
        <v>4.2683556504079035E-3</v>
      </c>
      <c r="AO1434" s="3"/>
      <c r="AP1434">
        <v>0</v>
      </c>
      <c r="AQ1434" t="s">
        <v>325</v>
      </c>
      <c r="AR1434" t="s">
        <v>7672</v>
      </c>
      <c r="AS1434" t="s">
        <v>324</v>
      </c>
      <c r="AT1434" s="2">
        <v>3.8340000000000001</v>
      </c>
      <c r="AU1434" s="1">
        <f t="shared" si="181"/>
        <v>2.6095647775178965</v>
      </c>
      <c r="AV1434" s="1">
        <f t="shared" si="182"/>
        <v>1.9859278596672949</v>
      </c>
      <c r="AW1434" s="1">
        <f t="shared" si="183"/>
        <v>1.3622909418166931</v>
      </c>
    </row>
    <row r="1435" spans="1:49" x14ac:dyDescent="0.2">
      <c r="A1435">
        <v>1433</v>
      </c>
      <c r="B1435" t="s">
        <v>14319</v>
      </c>
      <c r="C1435" t="s">
        <v>14318</v>
      </c>
      <c r="F1435" t="s">
        <v>14317</v>
      </c>
      <c r="G1435" t="s">
        <v>6</v>
      </c>
      <c r="H1435" t="s">
        <v>5</v>
      </c>
      <c r="I1435" t="s">
        <v>478</v>
      </c>
      <c r="J1435" t="s">
        <v>14316</v>
      </c>
      <c r="K1435" t="s">
        <v>14315</v>
      </c>
      <c r="L1435" t="s">
        <v>14314</v>
      </c>
      <c r="M1435" t="s">
        <v>937</v>
      </c>
      <c r="N1435">
        <v>6</v>
      </c>
      <c r="O1435" t="s">
        <v>14313</v>
      </c>
      <c r="P1435" t="s">
        <v>14312</v>
      </c>
      <c r="Q1435" t="s">
        <v>14311</v>
      </c>
      <c r="R1435" s="7">
        <v>40795</v>
      </c>
      <c r="S1435" s="8">
        <f t="shared" si="176"/>
        <v>2011</v>
      </c>
      <c r="T1435" s="8">
        <v>2011</v>
      </c>
      <c r="U1435" s="8">
        <f t="shared" si="177"/>
        <v>11</v>
      </c>
      <c r="V1435" s="7">
        <v>2011</v>
      </c>
      <c r="W1435" t="s">
        <v>377</v>
      </c>
      <c r="X1435" s="2">
        <v>0.437</v>
      </c>
      <c r="Y1435" s="6">
        <f t="shared" si="178"/>
        <v>1.1665465417367396E-2</v>
      </c>
      <c r="AA1435">
        <v>10704698</v>
      </c>
      <c r="AB1435">
        <v>5300152513</v>
      </c>
      <c r="AC1435">
        <v>15598985</v>
      </c>
      <c r="AD1435" t="s">
        <v>2</v>
      </c>
      <c r="AE1435">
        <v>119</v>
      </c>
      <c r="AH1435" t="s">
        <v>14310</v>
      </c>
      <c r="AI1435" t="s">
        <v>14309</v>
      </c>
      <c r="AK1435" t="s">
        <v>14308</v>
      </c>
      <c r="AL1435">
        <v>27</v>
      </c>
      <c r="AM1435" s="5">
        <f t="shared" si="179"/>
        <v>2.4545454545454546</v>
      </c>
      <c r="AN1435" s="4">
        <f t="shared" si="180"/>
        <v>3.7176000826133352E-3</v>
      </c>
      <c r="AO1435" s="3"/>
      <c r="AP1435">
        <v>1</v>
      </c>
      <c r="AR1435" t="s">
        <v>1</v>
      </c>
      <c r="AT1435" s="2" t="s">
        <v>0</v>
      </c>
      <c r="AU1435" s="1">
        <f t="shared" si="181"/>
        <v>0.92811058169411775</v>
      </c>
      <c r="AV1435" s="1">
        <f t="shared" si="182"/>
        <v>0.76915327499903663</v>
      </c>
      <c r="AW1435" s="1">
        <f t="shared" si="183"/>
        <v>0.61019596830395539</v>
      </c>
    </row>
    <row r="1436" spans="1:49" x14ac:dyDescent="0.2">
      <c r="A1436">
        <v>1434</v>
      </c>
      <c r="B1436" t="s">
        <v>14307</v>
      </c>
      <c r="C1436" t="s">
        <v>14306</v>
      </c>
      <c r="F1436" t="s">
        <v>14305</v>
      </c>
      <c r="G1436" t="s">
        <v>6</v>
      </c>
      <c r="H1436" t="s">
        <v>5</v>
      </c>
      <c r="I1436" t="s">
        <v>14304</v>
      </c>
      <c r="J1436" t="s">
        <v>14303</v>
      </c>
      <c r="K1436" t="s">
        <v>14302</v>
      </c>
      <c r="L1436" t="s">
        <v>14301</v>
      </c>
      <c r="M1436" t="s">
        <v>14300</v>
      </c>
      <c r="N1436">
        <v>4</v>
      </c>
      <c r="O1436" t="s">
        <v>14299</v>
      </c>
      <c r="P1436" t="s">
        <v>14298</v>
      </c>
      <c r="Q1436" t="s">
        <v>14297</v>
      </c>
      <c r="R1436" s="7">
        <v>40795</v>
      </c>
      <c r="S1436" s="8">
        <f t="shared" si="176"/>
        <v>2011</v>
      </c>
      <c r="T1436" s="8">
        <v>2011</v>
      </c>
      <c r="U1436" s="8">
        <f t="shared" si="177"/>
        <v>11</v>
      </c>
      <c r="V1436" s="7">
        <v>2011</v>
      </c>
      <c r="W1436" t="s">
        <v>377</v>
      </c>
      <c r="X1436" s="2">
        <v>0.437</v>
      </c>
      <c r="Y1436" s="6">
        <f t="shared" si="178"/>
        <v>1.1665465417367396E-2</v>
      </c>
      <c r="AA1436">
        <v>10704698</v>
      </c>
      <c r="AB1436">
        <v>5300152513</v>
      </c>
      <c r="AC1436">
        <v>15598985</v>
      </c>
      <c r="AD1436" t="s">
        <v>2</v>
      </c>
      <c r="AE1436">
        <v>119</v>
      </c>
      <c r="AH1436" t="s">
        <v>14296</v>
      </c>
      <c r="AI1436" t="s">
        <v>14295</v>
      </c>
      <c r="AK1436" t="s">
        <v>14294</v>
      </c>
      <c r="AL1436">
        <v>10</v>
      </c>
      <c r="AM1436" s="5">
        <f t="shared" si="179"/>
        <v>0.90909090909090906</v>
      </c>
      <c r="AN1436" s="4">
        <f t="shared" si="180"/>
        <v>1.3768889194864203E-3</v>
      </c>
      <c r="AO1436" s="3"/>
      <c r="AP1436">
        <v>1</v>
      </c>
      <c r="AR1436" t="s">
        <v>1</v>
      </c>
      <c r="AT1436" s="2" t="s">
        <v>0</v>
      </c>
      <c r="AU1436" s="1">
        <f t="shared" si="181"/>
        <v>0.85788924680031031</v>
      </c>
      <c r="AV1436" s="1">
        <f t="shared" si="182"/>
        <v>0.65211771684269082</v>
      </c>
      <c r="AW1436" s="1">
        <f t="shared" si="183"/>
        <v>0.44634618688507127</v>
      </c>
    </row>
    <row r="1437" spans="1:49" x14ac:dyDescent="0.2">
      <c r="A1437">
        <v>1435</v>
      </c>
      <c r="B1437" t="s">
        <v>14293</v>
      </c>
      <c r="C1437" t="s">
        <v>14292</v>
      </c>
      <c r="F1437" t="s">
        <v>14291</v>
      </c>
      <c r="G1437" t="s">
        <v>6</v>
      </c>
      <c r="H1437" t="s">
        <v>5</v>
      </c>
      <c r="I1437" t="s">
        <v>14290</v>
      </c>
      <c r="J1437">
        <v>60011047</v>
      </c>
      <c r="K1437" t="s">
        <v>14289</v>
      </c>
      <c r="L1437" t="s">
        <v>1172</v>
      </c>
      <c r="M1437" t="s">
        <v>31</v>
      </c>
      <c r="N1437">
        <v>3</v>
      </c>
      <c r="O1437" t="s">
        <v>14288</v>
      </c>
      <c r="P1437" t="s">
        <v>14287</v>
      </c>
      <c r="Q1437" t="s">
        <v>14286</v>
      </c>
      <c r="R1437" s="7">
        <v>40795</v>
      </c>
      <c r="S1437" s="8">
        <f t="shared" si="176"/>
        <v>2011</v>
      </c>
      <c r="T1437" s="8">
        <v>2011</v>
      </c>
      <c r="U1437" s="8">
        <f t="shared" si="177"/>
        <v>11</v>
      </c>
      <c r="V1437" s="7">
        <v>2011</v>
      </c>
      <c r="W1437" t="s">
        <v>14285</v>
      </c>
      <c r="X1437" s="2">
        <v>0.185</v>
      </c>
      <c r="Y1437" s="6">
        <f t="shared" si="178"/>
        <v>4.9384693414484399E-3</v>
      </c>
      <c r="AA1437">
        <v>9136339</v>
      </c>
      <c r="AB1437">
        <v>3300147409</v>
      </c>
      <c r="AC1437">
        <v>13488163</v>
      </c>
      <c r="AD1437" t="s">
        <v>2</v>
      </c>
      <c r="AE1437">
        <v>131</v>
      </c>
      <c r="AF1437">
        <v>4</v>
      </c>
      <c r="AI1437" t="s">
        <v>14284</v>
      </c>
      <c r="AJ1437" t="s">
        <v>14283</v>
      </c>
      <c r="AK1437" t="s">
        <v>14282</v>
      </c>
      <c r="AL1437">
        <v>0</v>
      </c>
      <c r="AM1437" s="5">
        <f t="shared" si="179"/>
        <v>0</v>
      </c>
      <c r="AN1437" s="4">
        <f t="shared" si="180"/>
        <v>0</v>
      </c>
      <c r="AO1437" s="3"/>
      <c r="AP1437">
        <v>0</v>
      </c>
      <c r="AR1437" t="s">
        <v>1</v>
      </c>
      <c r="AT1437" s="2" t="s">
        <v>0</v>
      </c>
      <c r="AU1437" s="1">
        <f t="shared" si="181"/>
        <v>0.34569285390139076</v>
      </c>
      <c r="AV1437" s="1">
        <f t="shared" si="182"/>
        <v>0.24692346707242199</v>
      </c>
      <c r="AW1437" s="1">
        <f t="shared" si="183"/>
        <v>0.1481540802434532</v>
      </c>
    </row>
    <row r="1438" spans="1:49" x14ac:dyDescent="0.2">
      <c r="A1438">
        <v>1436</v>
      </c>
      <c r="B1438" t="s">
        <v>14281</v>
      </c>
      <c r="C1438" t="s">
        <v>14280</v>
      </c>
      <c r="F1438" t="s">
        <v>14279</v>
      </c>
      <c r="G1438" t="s">
        <v>6</v>
      </c>
      <c r="H1438" t="s">
        <v>5</v>
      </c>
      <c r="I1438" t="s">
        <v>14278</v>
      </c>
      <c r="J1438">
        <v>60017437</v>
      </c>
      <c r="K1438" t="s">
        <v>14277</v>
      </c>
      <c r="L1438" t="s">
        <v>14276</v>
      </c>
      <c r="M1438" t="s">
        <v>436</v>
      </c>
      <c r="N1438">
        <v>1</v>
      </c>
      <c r="O1438" t="s">
        <v>14275</v>
      </c>
      <c r="P1438">
        <v>55926464400</v>
      </c>
      <c r="Q1438">
        <v>60017437</v>
      </c>
      <c r="R1438" s="7">
        <v>40795</v>
      </c>
      <c r="S1438" s="8">
        <f t="shared" si="176"/>
        <v>2011</v>
      </c>
      <c r="T1438" s="8">
        <v>2011</v>
      </c>
      <c r="U1438" s="8">
        <f t="shared" si="177"/>
        <v>11</v>
      </c>
      <c r="V1438" s="7">
        <v>2011</v>
      </c>
      <c r="W1438" t="s">
        <v>970</v>
      </c>
      <c r="X1438" s="2">
        <v>1.3280000000000001</v>
      </c>
      <c r="Y1438" s="6">
        <f t="shared" si="178"/>
        <v>3.5450201542937994E-2</v>
      </c>
      <c r="AA1438">
        <v>15361225</v>
      </c>
      <c r="AB1438">
        <v>18894</v>
      </c>
      <c r="AD1438" t="s">
        <v>2</v>
      </c>
      <c r="AE1438">
        <v>10</v>
      </c>
      <c r="AG1438">
        <v>5967882</v>
      </c>
      <c r="AH1438" t="s">
        <v>14274</v>
      </c>
      <c r="AI1438" t="s">
        <v>14273</v>
      </c>
      <c r="AJ1438" t="s">
        <v>14272</v>
      </c>
      <c r="AK1438" t="s">
        <v>14271</v>
      </c>
      <c r="AL1438">
        <v>20</v>
      </c>
      <c r="AM1438" s="5">
        <f t="shared" si="179"/>
        <v>1.8181818181818181</v>
      </c>
      <c r="AN1438" s="4">
        <f t="shared" si="180"/>
        <v>2.7537778389728406E-3</v>
      </c>
      <c r="AO1438" s="3"/>
      <c r="AP1438">
        <v>0</v>
      </c>
      <c r="AR1438" t="s">
        <v>1</v>
      </c>
      <c r="AT1438" s="2">
        <v>3.8340000000000001</v>
      </c>
      <c r="AU1438" s="1">
        <f t="shared" si="181"/>
        <v>2.5641274431748449</v>
      </c>
      <c r="AV1438" s="1">
        <f t="shared" si="182"/>
        <v>1.9101989690955419</v>
      </c>
      <c r="AW1438" s="1">
        <f t="shared" si="183"/>
        <v>1.2562704950162387</v>
      </c>
    </row>
    <row r="1439" spans="1:49" x14ac:dyDescent="0.2">
      <c r="A1439">
        <v>1437</v>
      </c>
      <c r="B1439" t="s">
        <v>14270</v>
      </c>
      <c r="C1439" t="s">
        <v>14269</v>
      </c>
      <c r="F1439" t="s">
        <v>14268</v>
      </c>
      <c r="G1439" t="s">
        <v>6</v>
      </c>
      <c r="H1439" t="s">
        <v>5</v>
      </c>
      <c r="I1439" t="s">
        <v>2413</v>
      </c>
      <c r="J1439">
        <v>60005465</v>
      </c>
      <c r="K1439" t="s">
        <v>409</v>
      </c>
      <c r="L1439" t="s">
        <v>172</v>
      </c>
      <c r="M1439" t="s">
        <v>60</v>
      </c>
      <c r="N1439">
        <v>4</v>
      </c>
      <c r="O1439" t="s">
        <v>14267</v>
      </c>
      <c r="P1439" t="s">
        <v>14266</v>
      </c>
      <c r="Q1439" t="s">
        <v>416</v>
      </c>
      <c r="R1439" s="7">
        <v>40795</v>
      </c>
      <c r="S1439" s="8">
        <f t="shared" si="176"/>
        <v>2011</v>
      </c>
      <c r="T1439" s="8">
        <v>2011</v>
      </c>
      <c r="U1439" s="8">
        <f t="shared" si="177"/>
        <v>11</v>
      </c>
      <c r="V1439" s="7">
        <v>2011</v>
      </c>
      <c r="W1439" t="s">
        <v>377</v>
      </c>
      <c r="X1439" s="2">
        <v>0.437</v>
      </c>
      <c r="Y1439" s="6">
        <f t="shared" si="178"/>
        <v>1.1665465417367396E-2</v>
      </c>
      <c r="AA1439">
        <v>10704698</v>
      </c>
      <c r="AB1439">
        <v>5300152513</v>
      </c>
      <c r="AC1439">
        <v>15598985</v>
      </c>
      <c r="AD1439" t="s">
        <v>2</v>
      </c>
      <c r="AE1439">
        <v>119</v>
      </c>
      <c r="AH1439" t="s">
        <v>14265</v>
      </c>
      <c r="AI1439" t="s">
        <v>14264</v>
      </c>
      <c r="AK1439" t="s">
        <v>14263</v>
      </c>
      <c r="AL1439">
        <v>19</v>
      </c>
      <c r="AM1439" s="5">
        <f t="shared" si="179"/>
        <v>1.7272727272727273</v>
      </c>
      <c r="AN1439" s="4">
        <f t="shared" si="180"/>
        <v>2.616088947024199E-3</v>
      </c>
      <c r="AO1439" s="3"/>
      <c r="AP1439">
        <v>1</v>
      </c>
      <c r="AR1439" t="s">
        <v>1</v>
      </c>
      <c r="AT1439" s="2" t="s">
        <v>0</v>
      </c>
      <c r="AU1439" s="1">
        <f t="shared" si="181"/>
        <v>0.89506524762644357</v>
      </c>
      <c r="AV1439" s="1">
        <f t="shared" si="182"/>
        <v>0.71407771821957977</v>
      </c>
      <c r="AW1439" s="1">
        <f t="shared" si="183"/>
        <v>0.53309018881271575</v>
      </c>
    </row>
    <row r="1440" spans="1:49" x14ac:dyDescent="0.2">
      <c r="A1440">
        <v>1438</v>
      </c>
      <c r="B1440" t="s">
        <v>14262</v>
      </c>
      <c r="C1440" t="s">
        <v>14261</v>
      </c>
      <c r="F1440" t="s">
        <v>14260</v>
      </c>
      <c r="G1440" t="s">
        <v>6</v>
      </c>
      <c r="H1440" t="s">
        <v>5</v>
      </c>
      <c r="I1440" t="s">
        <v>14259</v>
      </c>
      <c r="J1440">
        <v>60007278</v>
      </c>
      <c r="K1440" t="s">
        <v>369</v>
      </c>
      <c r="L1440" t="s">
        <v>368</v>
      </c>
      <c r="M1440" t="s">
        <v>17</v>
      </c>
      <c r="N1440">
        <v>2</v>
      </c>
      <c r="O1440" t="s">
        <v>14258</v>
      </c>
      <c r="P1440" t="s">
        <v>14257</v>
      </c>
      <c r="Q1440" t="s">
        <v>367</v>
      </c>
      <c r="R1440" s="7">
        <v>40795</v>
      </c>
      <c r="S1440" s="8">
        <f t="shared" si="176"/>
        <v>2011</v>
      </c>
      <c r="T1440" s="8">
        <v>2011</v>
      </c>
      <c r="U1440" s="8">
        <f t="shared" si="177"/>
        <v>11</v>
      </c>
      <c r="V1440" s="7">
        <v>2011</v>
      </c>
      <c r="W1440" t="s">
        <v>970</v>
      </c>
      <c r="X1440" s="2">
        <v>1.3280000000000001</v>
      </c>
      <c r="Y1440" s="6">
        <f t="shared" si="178"/>
        <v>3.5450201542937994E-2</v>
      </c>
      <c r="AA1440">
        <v>15361225</v>
      </c>
      <c r="AB1440">
        <v>18894</v>
      </c>
      <c r="AD1440" t="s">
        <v>2</v>
      </c>
      <c r="AE1440">
        <v>10</v>
      </c>
      <c r="AG1440">
        <v>5966314</v>
      </c>
      <c r="AH1440" t="s">
        <v>1951</v>
      </c>
      <c r="AI1440" t="s">
        <v>14256</v>
      </c>
      <c r="AJ1440" t="s">
        <v>14255</v>
      </c>
      <c r="AK1440" t="s">
        <v>14254</v>
      </c>
      <c r="AL1440">
        <v>58</v>
      </c>
      <c r="AM1440" s="5">
        <f t="shared" si="179"/>
        <v>5.2727272727272725</v>
      </c>
      <c r="AN1440" s="4">
        <f t="shared" si="180"/>
        <v>7.9859557330212386E-3</v>
      </c>
      <c r="AO1440" s="3"/>
      <c r="AP1440">
        <v>0</v>
      </c>
      <c r="AR1440">
        <v>1962.001</v>
      </c>
      <c r="AT1440" s="2">
        <v>3.8340000000000001</v>
      </c>
      <c r="AU1440" s="1">
        <f t="shared" si="181"/>
        <v>2.7210927799962965</v>
      </c>
      <c r="AV1440" s="1">
        <f t="shared" si="182"/>
        <v>2.1718078637979614</v>
      </c>
      <c r="AW1440" s="1">
        <f t="shared" si="183"/>
        <v>1.6225229475996263</v>
      </c>
    </row>
    <row r="1441" spans="1:49" x14ac:dyDescent="0.2">
      <c r="A1441">
        <v>1439</v>
      </c>
      <c r="B1441" t="s">
        <v>14253</v>
      </c>
      <c r="C1441" t="s">
        <v>14252</v>
      </c>
      <c r="F1441" t="s">
        <v>14251</v>
      </c>
      <c r="G1441" t="s">
        <v>6</v>
      </c>
      <c r="H1441" t="s">
        <v>5</v>
      </c>
      <c r="I1441" t="s">
        <v>656</v>
      </c>
      <c r="J1441">
        <v>60018714</v>
      </c>
      <c r="K1441" t="s">
        <v>1990</v>
      </c>
      <c r="L1441" t="s">
        <v>1206</v>
      </c>
      <c r="M1441" t="s">
        <v>101</v>
      </c>
      <c r="N1441">
        <v>2</v>
      </c>
      <c r="O1441" t="s">
        <v>14250</v>
      </c>
      <c r="P1441" t="s">
        <v>14249</v>
      </c>
      <c r="Q1441" t="s">
        <v>1989</v>
      </c>
      <c r="R1441" s="7">
        <v>40795</v>
      </c>
      <c r="S1441" s="8">
        <f t="shared" si="176"/>
        <v>2011</v>
      </c>
      <c r="T1441" s="8">
        <v>2011</v>
      </c>
      <c r="U1441" s="8">
        <f t="shared" si="177"/>
        <v>11</v>
      </c>
      <c r="V1441" s="7">
        <v>2011</v>
      </c>
      <c r="W1441" t="s">
        <v>377</v>
      </c>
      <c r="X1441" s="2">
        <v>0.437</v>
      </c>
      <c r="Y1441" s="6">
        <f t="shared" si="178"/>
        <v>1.1665465417367396E-2</v>
      </c>
      <c r="AA1441">
        <v>10704698</v>
      </c>
      <c r="AB1441">
        <v>5300152513</v>
      </c>
      <c r="AC1441">
        <v>15598985</v>
      </c>
      <c r="AD1441" t="s">
        <v>2</v>
      </c>
      <c r="AE1441">
        <v>119</v>
      </c>
      <c r="AH1441" t="s">
        <v>14248</v>
      </c>
      <c r="AI1441" t="s">
        <v>14247</v>
      </c>
      <c r="AK1441" t="s">
        <v>14246</v>
      </c>
      <c r="AL1441">
        <v>32</v>
      </c>
      <c r="AM1441" s="5">
        <f t="shared" si="179"/>
        <v>2.9090909090909092</v>
      </c>
      <c r="AN1441" s="4">
        <f t="shared" si="180"/>
        <v>4.4060445423565455E-3</v>
      </c>
      <c r="AO1441" s="3"/>
      <c r="AP1441">
        <v>1</v>
      </c>
      <c r="AR1441" t="s">
        <v>1</v>
      </c>
      <c r="AT1441" s="2" t="s">
        <v>0</v>
      </c>
      <c r="AU1441" s="1">
        <f t="shared" si="181"/>
        <v>0.94876391548641392</v>
      </c>
      <c r="AV1441" s="1">
        <f t="shared" si="182"/>
        <v>0.80357549798619698</v>
      </c>
      <c r="AW1441" s="1">
        <f t="shared" si="183"/>
        <v>0.65838708048598005</v>
      </c>
    </row>
    <row r="1442" spans="1:49" x14ac:dyDescent="0.2">
      <c r="A1442">
        <v>1440</v>
      </c>
      <c r="B1442" t="s">
        <v>14245</v>
      </c>
      <c r="C1442" t="s">
        <v>14244</v>
      </c>
      <c r="F1442" t="s">
        <v>14243</v>
      </c>
      <c r="G1442" t="s">
        <v>6</v>
      </c>
      <c r="H1442" t="s">
        <v>5</v>
      </c>
      <c r="I1442" t="s">
        <v>12146</v>
      </c>
      <c r="J1442">
        <v>60008134</v>
      </c>
      <c r="K1442" t="s">
        <v>3578</v>
      </c>
      <c r="L1442" t="s">
        <v>3577</v>
      </c>
      <c r="M1442" t="s">
        <v>86</v>
      </c>
      <c r="N1442">
        <v>3</v>
      </c>
      <c r="O1442" t="s">
        <v>14242</v>
      </c>
      <c r="P1442" t="s">
        <v>14241</v>
      </c>
      <c r="Q1442" t="s">
        <v>14240</v>
      </c>
      <c r="R1442" s="7">
        <v>40794</v>
      </c>
      <c r="S1442" s="8">
        <f t="shared" si="176"/>
        <v>2011</v>
      </c>
      <c r="T1442" s="8">
        <v>2011</v>
      </c>
      <c r="U1442" s="8">
        <f t="shared" si="177"/>
        <v>11</v>
      </c>
      <c r="V1442" s="7">
        <v>40794</v>
      </c>
      <c r="W1442" t="s">
        <v>1869</v>
      </c>
      <c r="X1442" s="2">
        <v>1.5029999999999999</v>
      </c>
      <c r="Y1442" s="6">
        <f t="shared" si="178"/>
        <v>4.0121726595659483E-2</v>
      </c>
      <c r="AA1442">
        <v>10980121</v>
      </c>
      <c r="AB1442">
        <v>11000153773</v>
      </c>
      <c r="AC1442" t="s">
        <v>1868</v>
      </c>
      <c r="AD1442" t="s">
        <v>2</v>
      </c>
      <c r="AE1442">
        <v>84</v>
      </c>
      <c r="AF1442">
        <v>12</v>
      </c>
      <c r="AG1442">
        <v>125420</v>
      </c>
      <c r="AI1442" t="s">
        <v>14239</v>
      </c>
      <c r="AK1442" t="s">
        <v>14238</v>
      </c>
      <c r="AL1442">
        <v>18</v>
      </c>
      <c r="AM1442" s="5">
        <f t="shared" si="179"/>
        <v>1.6363636363636365</v>
      </c>
      <c r="AN1442" s="4">
        <f t="shared" si="180"/>
        <v>2.4784000550755569E-3</v>
      </c>
      <c r="AO1442" s="3"/>
      <c r="AP1442">
        <v>0</v>
      </c>
      <c r="AR1442" t="s">
        <v>1</v>
      </c>
      <c r="AT1442" s="2" t="s">
        <v>0</v>
      </c>
      <c r="AU1442" s="1">
        <f t="shared" si="181"/>
        <v>2.88287286334843</v>
      </c>
      <c r="AV1442" s="1">
        <f t="shared" si="182"/>
        <v>2.1300063325367518</v>
      </c>
      <c r="AW1442" s="1">
        <f t="shared" si="183"/>
        <v>1.3771398017250736</v>
      </c>
    </row>
    <row r="1443" spans="1:49" x14ac:dyDescent="0.2">
      <c r="A1443">
        <v>1441</v>
      </c>
      <c r="B1443" t="s">
        <v>14237</v>
      </c>
      <c r="C1443" t="s">
        <v>14236</v>
      </c>
      <c r="F1443" t="s">
        <v>14235</v>
      </c>
      <c r="G1443" t="s">
        <v>6</v>
      </c>
      <c r="H1443" t="s">
        <v>5</v>
      </c>
      <c r="I1443" t="s">
        <v>14234</v>
      </c>
      <c r="J1443" t="s">
        <v>14233</v>
      </c>
      <c r="K1443" t="s">
        <v>14232</v>
      </c>
      <c r="L1443" t="s">
        <v>14231</v>
      </c>
      <c r="M1443" t="s">
        <v>71</v>
      </c>
      <c r="N1443">
        <v>3</v>
      </c>
      <c r="O1443" t="s">
        <v>14230</v>
      </c>
      <c r="P1443" t="s">
        <v>14229</v>
      </c>
      <c r="Q1443" t="s">
        <v>14228</v>
      </c>
      <c r="R1443" s="7">
        <v>40794</v>
      </c>
      <c r="S1443" s="8">
        <f t="shared" si="176"/>
        <v>2011</v>
      </c>
      <c r="T1443" s="8">
        <v>2011</v>
      </c>
      <c r="U1443" s="8">
        <f t="shared" si="177"/>
        <v>11</v>
      </c>
      <c r="V1443" s="7">
        <v>40794</v>
      </c>
      <c r="W1443" t="s">
        <v>1818</v>
      </c>
      <c r="X1443" s="2" t="s">
        <v>0</v>
      </c>
      <c r="Y1443" s="6" t="e">
        <f t="shared" si="178"/>
        <v>#VALUE!</v>
      </c>
      <c r="AB1443">
        <v>19200157023</v>
      </c>
      <c r="AC1443">
        <v>19922248</v>
      </c>
      <c r="AD1443" t="s">
        <v>2</v>
      </c>
      <c r="AE1443">
        <v>6</v>
      </c>
      <c r="AF1443">
        <v>19</v>
      </c>
      <c r="AH1443" t="s">
        <v>14227</v>
      </c>
      <c r="AI1443" t="s">
        <v>14226</v>
      </c>
      <c r="AJ1443" t="s">
        <v>14225</v>
      </c>
      <c r="AK1443" t="s">
        <v>14224</v>
      </c>
      <c r="AL1443">
        <v>13</v>
      </c>
      <c r="AM1443" s="5">
        <f t="shared" si="179"/>
        <v>1.1818181818181819</v>
      </c>
      <c r="AN1443" s="4">
        <f t="shared" si="180"/>
        <v>1.7899555953323468E-3</v>
      </c>
      <c r="AO1443" s="3"/>
      <c r="AP1443">
        <v>1</v>
      </c>
      <c r="AR1443" t="s">
        <v>1</v>
      </c>
      <c r="AT1443" s="2" t="s">
        <v>0</v>
      </c>
      <c r="AU1443" s="1" t="e">
        <f t="shared" si="181"/>
        <v>#VALUE!</v>
      </c>
      <c r="AV1443" s="1" t="e">
        <f t="shared" si="182"/>
        <v>#VALUE!</v>
      </c>
      <c r="AW1443" s="1" t="e">
        <f t="shared" si="183"/>
        <v>#VALUE!</v>
      </c>
    </row>
    <row r="1444" spans="1:49" x14ac:dyDescent="0.2">
      <c r="A1444">
        <v>1442</v>
      </c>
      <c r="B1444" t="s">
        <v>14223</v>
      </c>
      <c r="C1444" t="s">
        <v>14222</v>
      </c>
      <c r="F1444" t="s">
        <v>14221</v>
      </c>
      <c r="G1444" t="s">
        <v>6</v>
      </c>
      <c r="H1444" t="s">
        <v>5</v>
      </c>
      <c r="I1444" t="s">
        <v>14220</v>
      </c>
      <c r="J1444">
        <v>60068535</v>
      </c>
      <c r="K1444" t="s">
        <v>9608</v>
      </c>
      <c r="L1444" t="s">
        <v>917</v>
      </c>
      <c r="M1444" t="s">
        <v>916</v>
      </c>
      <c r="N1444">
        <v>1</v>
      </c>
      <c r="O1444" t="s">
        <v>14219</v>
      </c>
      <c r="P1444">
        <v>6507120069</v>
      </c>
      <c r="Q1444">
        <v>60068535</v>
      </c>
      <c r="R1444" s="7">
        <v>40794</v>
      </c>
      <c r="S1444" s="8">
        <f t="shared" si="176"/>
        <v>2011</v>
      </c>
      <c r="T1444" s="8">
        <v>2011</v>
      </c>
      <c r="U1444" s="8">
        <f t="shared" si="177"/>
        <v>11</v>
      </c>
      <c r="V1444" s="7">
        <v>2011</v>
      </c>
      <c r="W1444" t="s">
        <v>914</v>
      </c>
      <c r="X1444" s="2">
        <v>0.14099999999999999</v>
      </c>
      <c r="Y1444" s="6">
        <f t="shared" si="178"/>
        <v>3.7639144710498915E-3</v>
      </c>
      <c r="AA1444">
        <v>402508</v>
      </c>
      <c r="AB1444">
        <v>20868</v>
      </c>
      <c r="AD1444" t="s">
        <v>2</v>
      </c>
      <c r="AE1444">
        <v>70</v>
      </c>
      <c r="AF1444">
        <v>12</v>
      </c>
      <c r="AH1444" t="s">
        <v>14218</v>
      </c>
      <c r="AI1444" t="s">
        <v>14217</v>
      </c>
      <c r="AJ1444" t="s">
        <v>14216</v>
      </c>
      <c r="AK1444" t="s">
        <v>14215</v>
      </c>
      <c r="AL1444">
        <v>5</v>
      </c>
      <c r="AM1444" s="5">
        <f t="shared" si="179"/>
        <v>0.45454545454545453</v>
      </c>
      <c r="AN1444" s="4">
        <f t="shared" si="180"/>
        <v>6.8844445974321016E-4</v>
      </c>
      <c r="AO1444" s="3"/>
      <c r="AP1444">
        <v>0</v>
      </c>
      <c r="AR1444" t="s">
        <v>1</v>
      </c>
      <c r="AT1444" s="2" t="s">
        <v>0</v>
      </c>
      <c r="AU1444" s="1">
        <f t="shared" si="181"/>
        <v>0.28412734676578871</v>
      </c>
      <c r="AV1444" s="1">
        <f t="shared" si="182"/>
        <v>0.22261794653965508</v>
      </c>
      <c r="AW1444" s="1">
        <f t="shared" si="183"/>
        <v>0.16110854631352145</v>
      </c>
    </row>
    <row r="1445" spans="1:49" x14ac:dyDescent="0.2">
      <c r="A1445">
        <v>1443</v>
      </c>
      <c r="B1445" t="s">
        <v>14214</v>
      </c>
      <c r="C1445" t="s">
        <v>14213</v>
      </c>
      <c r="F1445" t="s">
        <v>14212</v>
      </c>
      <c r="G1445" t="s">
        <v>6</v>
      </c>
      <c r="H1445" t="s">
        <v>5</v>
      </c>
      <c r="I1445" t="s">
        <v>2627</v>
      </c>
      <c r="J1445">
        <v>60013323</v>
      </c>
      <c r="K1445" t="s">
        <v>2075</v>
      </c>
      <c r="L1445" t="s">
        <v>977</v>
      </c>
      <c r="M1445" t="s">
        <v>160</v>
      </c>
      <c r="N1445">
        <v>4</v>
      </c>
      <c r="O1445" t="s">
        <v>14211</v>
      </c>
      <c r="P1445" t="s">
        <v>14210</v>
      </c>
      <c r="Q1445" t="s">
        <v>2626</v>
      </c>
      <c r="R1445" s="7">
        <v>40794</v>
      </c>
      <c r="S1445" s="8">
        <f t="shared" si="176"/>
        <v>2011</v>
      </c>
      <c r="T1445" s="8">
        <v>2011</v>
      </c>
      <c r="U1445" s="8">
        <f t="shared" si="177"/>
        <v>11</v>
      </c>
      <c r="V1445" s="7">
        <v>2011</v>
      </c>
      <c r="W1445" t="s">
        <v>166</v>
      </c>
      <c r="X1445" s="2">
        <v>0.20799999999999999</v>
      </c>
      <c r="Y1445" s="6">
        <f t="shared" si="178"/>
        <v>5.552441205520408E-3</v>
      </c>
      <c r="AA1445">
        <v>19376472</v>
      </c>
      <c r="AB1445">
        <v>16800154725</v>
      </c>
      <c r="AD1445" t="s">
        <v>2</v>
      </c>
      <c r="AF1445">
        <v>33</v>
      </c>
      <c r="AH1445" t="s">
        <v>14209</v>
      </c>
      <c r="AI1445" t="s">
        <v>14208</v>
      </c>
      <c r="AK1445" t="s">
        <v>14207</v>
      </c>
      <c r="AL1445">
        <v>36</v>
      </c>
      <c r="AM1445" s="5">
        <f t="shared" si="179"/>
        <v>3.2727272727272729</v>
      </c>
      <c r="AN1445" s="4">
        <f t="shared" si="180"/>
        <v>4.9568001101511138E-3</v>
      </c>
      <c r="AO1445" s="3"/>
      <c r="AP1445">
        <v>1</v>
      </c>
      <c r="AR1445" t="s">
        <v>1</v>
      </c>
      <c r="AT1445" s="2" t="s">
        <v>0</v>
      </c>
      <c r="AU1445" s="1">
        <f t="shared" si="181"/>
        <v>0.53737488769096187</v>
      </c>
      <c r="AV1445" s="1">
        <f t="shared" si="182"/>
        <v>0.52546206578357613</v>
      </c>
      <c r="AW1445" s="1">
        <f t="shared" si="183"/>
        <v>0.51354924387619016</v>
      </c>
    </row>
    <row r="1446" spans="1:49" x14ac:dyDescent="0.2">
      <c r="A1446">
        <v>1444</v>
      </c>
      <c r="B1446" t="s">
        <v>14206</v>
      </c>
      <c r="C1446" t="s">
        <v>14205</v>
      </c>
      <c r="F1446" t="s">
        <v>14204</v>
      </c>
      <c r="G1446" t="s">
        <v>6</v>
      </c>
      <c r="H1446" t="s">
        <v>5</v>
      </c>
      <c r="I1446" t="s">
        <v>14203</v>
      </c>
      <c r="J1446">
        <v>60016835</v>
      </c>
      <c r="K1446" t="s">
        <v>1530</v>
      </c>
      <c r="L1446" t="s">
        <v>110</v>
      </c>
      <c r="M1446" t="s">
        <v>60</v>
      </c>
      <c r="N1446">
        <v>5</v>
      </c>
      <c r="O1446" t="s">
        <v>14202</v>
      </c>
      <c r="P1446" t="s">
        <v>14201</v>
      </c>
      <c r="Q1446" t="s">
        <v>1887</v>
      </c>
      <c r="R1446" s="7">
        <v>40794</v>
      </c>
      <c r="S1446" s="8">
        <f t="shared" si="176"/>
        <v>2011</v>
      </c>
      <c r="T1446" s="8">
        <v>2011</v>
      </c>
      <c r="U1446" s="8">
        <f t="shared" si="177"/>
        <v>11</v>
      </c>
      <c r="V1446" s="7">
        <v>2011</v>
      </c>
      <c r="W1446" t="s">
        <v>166</v>
      </c>
      <c r="X1446" s="2">
        <v>0.20799999999999999</v>
      </c>
      <c r="Y1446" s="6">
        <f t="shared" si="178"/>
        <v>5.552441205520408E-3</v>
      </c>
      <c r="AA1446">
        <v>19376472</v>
      </c>
      <c r="AB1446">
        <v>16800154725</v>
      </c>
      <c r="AD1446" t="s">
        <v>2</v>
      </c>
      <c r="AF1446">
        <v>33</v>
      </c>
      <c r="AH1446" t="s">
        <v>14200</v>
      </c>
      <c r="AI1446" t="s">
        <v>14199</v>
      </c>
      <c r="AK1446" t="s">
        <v>14198</v>
      </c>
      <c r="AL1446">
        <v>10</v>
      </c>
      <c r="AM1446" s="5">
        <f t="shared" si="179"/>
        <v>0.90909090909090906</v>
      </c>
      <c r="AN1446" s="4">
        <f t="shared" si="180"/>
        <v>1.3768889194864203E-3</v>
      </c>
      <c r="AO1446" s="3"/>
      <c r="AP1446">
        <v>0</v>
      </c>
      <c r="AR1446" t="s">
        <v>1</v>
      </c>
      <c r="AT1446" s="2" t="s">
        <v>0</v>
      </c>
      <c r="AU1446" s="1">
        <f t="shared" si="181"/>
        <v>0.42997755197102111</v>
      </c>
      <c r="AV1446" s="1">
        <f t="shared" si="182"/>
        <v>0.34646650625034142</v>
      </c>
      <c r="AW1446" s="1">
        <f t="shared" si="183"/>
        <v>0.26295546052966168</v>
      </c>
    </row>
    <row r="1447" spans="1:49" x14ac:dyDescent="0.2">
      <c r="A1447">
        <v>1445</v>
      </c>
      <c r="B1447" t="s">
        <v>14197</v>
      </c>
      <c r="C1447" t="s">
        <v>14196</v>
      </c>
      <c r="F1447" t="s">
        <v>14195</v>
      </c>
      <c r="G1447" t="s">
        <v>6</v>
      </c>
      <c r="H1447" t="s">
        <v>5</v>
      </c>
      <c r="I1447" t="s">
        <v>741</v>
      </c>
      <c r="J1447">
        <v>60005429</v>
      </c>
      <c r="K1447" t="s">
        <v>200</v>
      </c>
      <c r="L1447" t="s">
        <v>56</v>
      </c>
      <c r="M1447" t="s">
        <v>55</v>
      </c>
      <c r="N1447">
        <v>2</v>
      </c>
      <c r="O1447" t="s">
        <v>14194</v>
      </c>
      <c r="P1447" t="s">
        <v>14193</v>
      </c>
      <c r="Q1447" t="s">
        <v>199</v>
      </c>
      <c r="R1447" s="7">
        <v>40794</v>
      </c>
      <c r="S1447" s="8">
        <f t="shared" si="176"/>
        <v>2011</v>
      </c>
      <c r="T1447" s="8">
        <v>2011</v>
      </c>
      <c r="U1447" s="8">
        <f t="shared" si="177"/>
        <v>11</v>
      </c>
      <c r="V1447" s="7">
        <v>2011</v>
      </c>
      <c r="W1447" t="s">
        <v>166</v>
      </c>
      <c r="X1447" s="2">
        <v>0.20799999999999999</v>
      </c>
      <c r="Y1447" s="6">
        <f t="shared" si="178"/>
        <v>5.552441205520408E-3</v>
      </c>
      <c r="AA1447">
        <v>19376472</v>
      </c>
      <c r="AB1447">
        <v>16800154725</v>
      </c>
      <c r="AD1447" t="s">
        <v>2</v>
      </c>
      <c r="AF1447">
        <v>33</v>
      </c>
      <c r="AH1447" t="s">
        <v>14192</v>
      </c>
      <c r="AI1447" t="s">
        <v>14191</v>
      </c>
      <c r="AK1447" t="s">
        <v>14190</v>
      </c>
      <c r="AL1447">
        <v>8</v>
      </c>
      <c r="AM1447" s="5">
        <f t="shared" si="179"/>
        <v>0.72727272727272729</v>
      </c>
      <c r="AN1447" s="4">
        <f t="shared" si="180"/>
        <v>1.1015111355891364E-3</v>
      </c>
      <c r="AO1447" s="3"/>
      <c r="AP1447">
        <v>0</v>
      </c>
      <c r="AR1447" t="s">
        <v>1</v>
      </c>
      <c r="AT1447" s="2" t="s">
        <v>0</v>
      </c>
      <c r="AU1447" s="1">
        <f t="shared" si="181"/>
        <v>0.42171621845410268</v>
      </c>
      <c r="AV1447" s="1">
        <f t="shared" si="182"/>
        <v>0.33269761705547723</v>
      </c>
      <c r="AW1447" s="1">
        <f t="shared" si="183"/>
        <v>0.24367901565685179</v>
      </c>
    </row>
    <row r="1448" spans="1:49" x14ac:dyDescent="0.2">
      <c r="A1448">
        <v>1446</v>
      </c>
      <c r="B1448" t="s">
        <v>14189</v>
      </c>
      <c r="C1448" t="s">
        <v>14188</v>
      </c>
      <c r="F1448" t="s">
        <v>14187</v>
      </c>
      <c r="G1448" t="s">
        <v>6</v>
      </c>
      <c r="H1448" t="s">
        <v>5</v>
      </c>
      <c r="I1448" t="s">
        <v>15</v>
      </c>
      <c r="J1448" t="s">
        <v>922</v>
      </c>
      <c r="K1448" t="s">
        <v>921</v>
      </c>
      <c r="L1448" t="s">
        <v>920</v>
      </c>
      <c r="M1448" t="s">
        <v>135</v>
      </c>
      <c r="N1448">
        <v>4</v>
      </c>
      <c r="O1448" t="s">
        <v>14186</v>
      </c>
      <c r="P1448" t="s">
        <v>14185</v>
      </c>
      <c r="Q1448" t="s">
        <v>14184</v>
      </c>
      <c r="R1448" s="7">
        <v>40794</v>
      </c>
      <c r="S1448" s="8">
        <f t="shared" si="176"/>
        <v>2011</v>
      </c>
      <c r="T1448" s="8">
        <v>2011</v>
      </c>
      <c r="U1448" s="8">
        <f t="shared" si="177"/>
        <v>11</v>
      </c>
      <c r="V1448" s="7">
        <v>2011</v>
      </c>
      <c r="W1448" t="s">
        <v>166</v>
      </c>
      <c r="X1448" s="2">
        <v>0.20799999999999999</v>
      </c>
      <c r="Y1448" s="6">
        <f t="shared" si="178"/>
        <v>5.552441205520408E-3</v>
      </c>
      <c r="AA1448">
        <v>19376472</v>
      </c>
      <c r="AB1448">
        <v>16800154725</v>
      </c>
      <c r="AD1448" t="s">
        <v>2</v>
      </c>
      <c r="AF1448">
        <v>33</v>
      </c>
      <c r="AH1448" t="s">
        <v>14183</v>
      </c>
      <c r="AI1448" t="s">
        <v>14182</v>
      </c>
      <c r="AK1448" t="s">
        <v>14181</v>
      </c>
      <c r="AL1448">
        <v>32</v>
      </c>
      <c r="AM1448" s="5">
        <f t="shared" si="179"/>
        <v>2.9090909090909092</v>
      </c>
      <c r="AN1448" s="4">
        <f t="shared" si="180"/>
        <v>4.4060445423565455E-3</v>
      </c>
      <c r="AO1448" s="3"/>
      <c r="AP1448">
        <v>0</v>
      </c>
      <c r="AR1448" t="s">
        <v>1</v>
      </c>
      <c r="AT1448" s="2" t="s">
        <v>0</v>
      </c>
      <c r="AU1448" s="1">
        <f t="shared" si="181"/>
        <v>0.52085222065712489</v>
      </c>
      <c r="AV1448" s="1">
        <f t="shared" si="182"/>
        <v>0.4979242873938477</v>
      </c>
      <c r="AW1448" s="1">
        <f t="shared" si="183"/>
        <v>0.47499635413057045</v>
      </c>
    </row>
    <row r="1449" spans="1:49" x14ac:dyDescent="0.2">
      <c r="A1449">
        <v>1447</v>
      </c>
      <c r="B1449" t="s">
        <v>14180</v>
      </c>
      <c r="C1449" t="s">
        <v>14179</v>
      </c>
      <c r="F1449" t="s">
        <v>14178</v>
      </c>
      <c r="G1449" t="s">
        <v>6</v>
      </c>
      <c r="H1449" t="s">
        <v>5</v>
      </c>
      <c r="I1449" t="s">
        <v>14177</v>
      </c>
      <c r="J1449" t="s">
        <v>14176</v>
      </c>
      <c r="K1449" t="s">
        <v>14175</v>
      </c>
      <c r="L1449" t="s">
        <v>14174</v>
      </c>
      <c r="M1449" t="s">
        <v>14</v>
      </c>
      <c r="N1449">
        <v>5</v>
      </c>
      <c r="O1449" t="s">
        <v>14173</v>
      </c>
      <c r="P1449" t="s">
        <v>14172</v>
      </c>
      <c r="Q1449" t="s">
        <v>14171</v>
      </c>
      <c r="R1449" s="7">
        <v>40794</v>
      </c>
      <c r="S1449" s="8">
        <f t="shared" si="176"/>
        <v>2011</v>
      </c>
      <c r="T1449" s="8">
        <v>2011</v>
      </c>
      <c r="U1449" s="8">
        <f t="shared" si="177"/>
        <v>11</v>
      </c>
      <c r="V1449" s="7">
        <v>40794</v>
      </c>
      <c r="W1449" t="s">
        <v>1909</v>
      </c>
      <c r="X1449" s="2">
        <v>0.86399999999999999</v>
      </c>
      <c r="Y1449" s="6">
        <f t="shared" si="178"/>
        <v>2.3063986546007848E-2</v>
      </c>
      <c r="AA1449">
        <v>15206106</v>
      </c>
      <c r="AB1449">
        <v>26970</v>
      </c>
      <c r="AC1449">
        <v>15205207</v>
      </c>
      <c r="AD1449" t="s">
        <v>2</v>
      </c>
      <c r="AE1449">
        <v>115</v>
      </c>
      <c r="AF1449">
        <v>35</v>
      </c>
      <c r="AH1449" t="s">
        <v>14170</v>
      </c>
      <c r="AI1449" t="s">
        <v>14169</v>
      </c>
      <c r="AK1449" t="s">
        <v>14168</v>
      </c>
      <c r="AL1449">
        <v>4</v>
      </c>
      <c r="AM1449" s="5">
        <f t="shared" si="179"/>
        <v>0.36363636363636365</v>
      </c>
      <c r="AN1449" s="4">
        <f t="shared" si="180"/>
        <v>5.5075556779456819E-4</v>
      </c>
      <c r="AO1449" s="3"/>
      <c r="AP1449">
        <v>0</v>
      </c>
      <c r="AR1449" t="s">
        <v>1</v>
      </c>
      <c r="AT1449" s="2">
        <v>2.9910000000000001</v>
      </c>
      <c r="AU1449" s="1">
        <f t="shared" si="181"/>
        <v>1.631001725254386</v>
      </c>
      <c r="AV1449" s="1">
        <f t="shared" si="182"/>
        <v>1.1807371056901208</v>
      </c>
      <c r="AW1449" s="1">
        <f t="shared" si="183"/>
        <v>0.73047248612585514</v>
      </c>
    </row>
    <row r="1450" spans="1:49" x14ac:dyDescent="0.2">
      <c r="A1450">
        <v>1448</v>
      </c>
      <c r="B1450" t="s">
        <v>14167</v>
      </c>
      <c r="C1450" t="s">
        <v>14166</v>
      </c>
      <c r="F1450" t="s">
        <v>14165</v>
      </c>
      <c r="G1450" t="s">
        <v>6</v>
      </c>
      <c r="H1450" t="s">
        <v>5</v>
      </c>
      <c r="I1450" t="s">
        <v>14164</v>
      </c>
      <c r="J1450">
        <v>60013789</v>
      </c>
      <c r="K1450" t="s">
        <v>847</v>
      </c>
      <c r="L1450" t="s">
        <v>110</v>
      </c>
      <c r="M1450" t="s">
        <v>60</v>
      </c>
      <c r="N1450">
        <v>3</v>
      </c>
      <c r="O1450" t="s">
        <v>14163</v>
      </c>
      <c r="P1450" t="s">
        <v>14162</v>
      </c>
      <c r="Q1450" t="s">
        <v>907</v>
      </c>
      <c r="R1450" s="7">
        <v>40793</v>
      </c>
      <c r="S1450" s="8">
        <f t="shared" si="176"/>
        <v>2011</v>
      </c>
      <c r="T1450" s="8">
        <v>2011</v>
      </c>
      <c r="U1450" s="8">
        <f t="shared" si="177"/>
        <v>11</v>
      </c>
      <c r="V1450" s="7">
        <v>2011</v>
      </c>
      <c r="W1450" t="s">
        <v>970</v>
      </c>
      <c r="X1450" s="2">
        <v>1.3280000000000001</v>
      </c>
      <c r="Y1450" s="6">
        <f t="shared" si="178"/>
        <v>3.5450201542937994E-2</v>
      </c>
      <c r="AA1450">
        <v>15361225</v>
      </c>
      <c r="AB1450">
        <v>18894</v>
      </c>
      <c r="AD1450" t="s">
        <v>2</v>
      </c>
      <c r="AE1450">
        <v>10</v>
      </c>
      <c r="AG1450">
        <v>5983391</v>
      </c>
      <c r="AH1450" t="s">
        <v>14161</v>
      </c>
      <c r="AI1450" t="s">
        <v>14160</v>
      </c>
      <c r="AJ1450" t="s">
        <v>14159</v>
      </c>
      <c r="AK1450" t="s">
        <v>14158</v>
      </c>
      <c r="AL1450">
        <v>19</v>
      </c>
      <c r="AM1450" s="5">
        <f t="shared" si="179"/>
        <v>1.7272727272727273</v>
      </c>
      <c r="AN1450" s="4">
        <f t="shared" si="180"/>
        <v>2.616088947024199E-3</v>
      </c>
      <c r="AO1450" s="3"/>
      <c r="AP1450">
        <v>0</v>
      </c>
      <c r="AQ1450" t="s">
        <v>9</v>
      </c>
      <c r="AR1450">
        <v>60771012</v>
      </c>
      <c r="AS1450" t="s">
        <v>8</v>
      </c>
      <c r="AT1450" s="2">
        <v>3.8340000000000001</v>
      </c>
      <c r="AU1450" s="1">
        <f t="shared" si="181"/>
        <v>2.5599967764163853</v>
      </c>
      <c r="AV1450" s="1">
        <f t="shared" si="182"/>
        <v>1.9033145244981096</v>
      </c>
      <c r="AW1450" s="1">
        <f t="shared" si="183"/>
        <v>1.2466322725798336</v>
      </c>
    </row>
    <row r="1451" spans="1:49" x14ac:dyDescent="0.2">
      <c r="A1451">
        <v>1449</v>
      </c>
      <c r="B1451" t="s">
        <v>14157</v>
      </c>
      <c r="C1451" t="s">
        <v>14156</v>
      </c>
      <c r="F1451" t="s">
        <v>14155</v>
      </c>
      <c r="G1451" t="s">
        <v>6</v>
      </c>
      <c r="H1451" t="s">
        <v>5</v>
      </c>
      <c r="I1451" t="s">
        <v>14154</v>
      </c>
      <c r="J1451" t="s">
        <v>14153</v>
      </c>
      <c r="K1451" t="s">
        <v>14152</v>
      </c>
      <c r="L1451" t="s">
        <v>14151</v>
      </c>
      <c r="M1451" t="s">
        <v>117</v>
      </c>
      <c r="N1451">
        <v>4</v>
      </c>
      <c r="O1451" t="s">
        <v>14150</v>
      </c>
      <c r="P1451" t="s">
        <v>14149</v>
      </c>
      <c r="Q1451" t="s">
        <v>14148</v>
      </c>
      <c r="R1451" s="7">
        <v>40793</v>
      </c>
      <c r="S1451" s="8">
        <f t="shared" si="176"/>
        <v>2011</v>
      </c>
      <c r="T1451" s="8">
        <v>2011</v>
      </c>
      <c r="U1451" s="8">
        <f t="shared" si="177"/>
        <v>11</v>
      </c>
      <c r="V1451" s="7">
        <v>2011</v>
      </c>
      <c r="W1451" t="s">
        <v>166</v>
      </c>
      <c r="X1451" s="2">
        <v>0.20799999999999999</v>
      </c>
      <c r="Y1451" s="6">
        <f t="shared" si="178"/>
        <v>5.552441205520408E-3</v>
      </c>
      <c r="AA1451">
        <v>19376472</v>
      </c>
      <c r="AB1451">
        <v>16800154725</v>
      </c>
      <c r="AD1451" t="s">
        <v>2</v>
      </c>
      <c r="AF1451">
        <v>28</v>
      </c>
      <c r="AH1451" t="s">
        <v>14147</v>
      </c>
      <c r="AI1451" t="s">
        <v>14146</v>
      </c>
      <c r="AK1451" t="s">
        <v>14145</v>
      </c>
      <c r="AL1451">
        <v>1</v>
      </c>
      <c r="AM1451" s="5">
        <f t="shared" si="179"/>
        <v>9.0909090909090912E-2</v>
      </c>
      <c r="AN1451" s="4">
        <f t="shared" si="180"/>
        <v>1.3768889194864205E-4</v>
      </c>
      <c r="AO1451" s="3"/>
      <c r="AP1451">
        <v>0</v>
      </c>
      <c r="AR1451" t="s">
        <v>1</v>
      </c>
      <c r="AT1451" s="2" t="s">
        <v>0</v>
      </c>
      <c r="AU1451" s="1">
        <f t="shared" si="181"/>
        <v>0.39280155114488779</v>
      </c>
      <c r="AV1451" s="1">
        <f t="shared" si="182"/>
        <v>0.28450650487345253</v>
      </c>
      <c r="AW1451" s="1">
        <f t="shared" si="183"/>
        <v>0.17621145860201717</v>
      </c>
    </row>
    <row r="1452" spans="1:49" x14ac:dyDescent="0.2">
      <c r="A1452">
        <v>1450</v>
      </c>
      <c r="B1452" t="s">
        <v>14144</v>
      </c>
      <c r="C1452" t="s">
        <v>14143</v>
      </c>
      <c r="F1452" t="s">
        <v>14142</v>
      </c>
      <c r="G1452" t="s">
        <v>6</v>
      </c>
      <c r="H1452" t="s">
        <v>5</v>
      </c>
      <c r="I1452" t="s">
        <v>14141</v>
      </c>
      <c r="J1452">
        <v>112086118</v>
      </c>
      <c r="K1452" t="s">
        <v>14140</v>
      </c>
      <c r="M1452" t="s">
        <v>14139</v>
      </c>
      <c r="N1452">
        <v>3</v>
      </c>
      <c r="O1452" t="s">
        <v>14138</v>
      </c>
      <c r="P1452" t="s">
        <v>14137</v>
      </c>
      <c r="Q1452" t="s">
        <v>14136</v>
      </c>
      <c r="R1452" s="7">
        <v>40793</v>
      </c>
      <c r="S1452" s="8">
        <f t="shared" si="176"/>
        <v>2011</v>
      </c>
      <c r="T1452" s="8">
        <v>2011</v>
      </c>
      <c r="U1452" s="8">
        <f t="shared" si="177"/>
        <v>11</v>
      </c>
      <c r="V1452" s="7">
        <v>2011</v>
      </c>
      <c r="W1452" t="s">
        <v>166</v>
      </c>
      <c r="X1452" s="2">
        <v>0.20799999999999999</v>
      </c>
      <c r="Y1452" s="6">
        <f t="shared" si="178"/>
        <v>5.552441205520408E-3</v>
      </c>
      <c r="AA1452">
        <v>19376472</v>
      </c>
      <c r="AB1452">
        <v>16800154725</v>
      </c>
      <c r="AD1452" t="s">
        <v>2</v>
      </c>
      <c r="AF1452">
        <v>29</v>
      </c>
      <c r="AH1452" t="s">
        <v>14135</v>
      </c>
      <c r="AI1452" t="s">
        <v>14134</v>
      </c>
      <c r="AK1452" t="s">
        <v>14133</v>
      </c>
      <c r="AL1452">
        <v>9</v>
      </c>
      <c r="AM1452" s="5">
        <f t="shared" si="179"/>
        <v>0.81818181818181823</v>
      </c>
      <c r="AN1452" s="4">
        <f t="shared" si="180"/>
        <v>1.2392000275377785E-3</v>
      </c>
      <c r="AO1452" s="3"/>
      <c r="AP1452">
        <v>0</v>
      </c>
      <c r="AR1452" t="s">
        <v>1</v>
      </c>
      <c r="AT1452" s="2" t="s">
        <v>0</v>
      </c>
      <c r="AU1452" s="1">
        <f t="shared" si="181"/>
        <v>0.42584688521256187</v>
      </c>
      <c r="AV1452" s="1">
        <f t="shared" si="182"/>
        <v>0.33958206165290933</v>
      </c>
      <c r="AW1452" s="1">
        <f t="shared" si="183"/>
        <v>0.25331723809325674</v>
      </c>
    </row>
    <row r="1453" spans="1:49" x14ac:dyDescent="0.2">
      <c r="A1453">
        <v>1451</v>
      </c>
      <c r="B1453" t="s">
        <v>14132</v>
      </c>
      <c r="C1453" t="s">
        <v>14131</v>
      </c>
      <c r="F1453" t="s">
        <v>14130</v>
      </c>
      <c r="G1453" t="s">
        <v>6</v>
      </c>
      <c r="H1453" t="s">
        <v>5</v>
      </c>
      <c r="I1453" t="s">
        <v>14129</v>
      </c>
      <c r="J1453">
        <v>60025578</v>
      </c>
      <c r="K1453" t="s">
        <v>62</v>
      </c>
      <c r="L1453" t="s">
        <v>61</v>
      </c>
      <c r="M1453" t="s">
        <v>60</v>
      </c>
      <c r="N1453">
        <v>4</v>
      </c>
      <c r="O1453" t="s">
        <v>14128</v>
      </c>
      <c r="P1453" t="s">
        <v>14127</v>
      </c>
      <c r="Q1453" t="s">
        <v>82</v>
      </c>
      <c r="R1453" s="7">
        <v>40793</v>
      </c>
      <c r="S1453" s="8">
        <f t="shared" si="176"/>
        <v>2011</v>
      </c>
      <c r="T1453" s="8">
        <v>2011</v>
      </c>
      <c r="U1453" s="8">
        <f t="shared" si="177"/>
        <v>11</v>
      </c>
      <c r="V1453" s="7">
        <v>2011</v>
      </c>
      <c r="W1453" t="s">
        <v>189</v>
      </c>
      <c r="X1453" s="2">
        <v>0.28599999999999998</v>
      </c>
      <c r="Y1453" s="6">
        <f t="shared" si="178"/>
        <v>7.6346066575905605E-3</v>
      </c>
      <c r="AA1453">
        <v>9205071</v>
      </c>
      <c r="AB1453">
        <v>28139</v>
      </c>
      <c r="AC1453">
        <v>15693937</v>
      </c>
      <c r="AD1453" t="s">
        <v>2</v>
      </c>
      <c r="AE1453">
        <v>25</v>
      </c>
      <c r="AF1453" s="9">
        <v>44541</v>
      </c>
      <c r="AH1453" t="s">
        <v>14126</v>
      </c>
      <c r="AI1453" t="s">
        <v>14125</v>
      </c>
      <c r="AK1453" t="s">
        <v>14124</v>
      </c>
      <c r="AL1453">
        <v>13</v>
      </c>
      <c r="AM1453" s="5">
        <f t="shared" si="179"/>
        <v>1.1818181818181819</v>
      </c>
      <c r="AN1453" s="4">
        <f t="shared" si="180"/>
        <v>1.7899555953323468E-3</v>
      </c>
      <c r="AO1453" s="3"/>
      <c r="AP1453">
        <v>0</v>
      </c>
      <c r="AQ1453" t="s">
        <v>9</v>
      </c>
      <c r="AR1453">
        <v>61072021</v>
      </c>
      <c r="AS1453" t="s">
        <v>8</v>
      </c>
      <c r="AT1453" s="2" t="s">
        <v>0</v>
      </c>
      <c r="AU1453" s="1">
        <f t="shared" si="181"/>
        <v>0.5881211338913096</v>
      </c>
      <c r="AV1453" s="1">
        <f t="shared" si="182"/>
        <v>0.47122811264614539</v>
      </c>
      <c r="AW1453" s="1">
        <f t="shared" si="183"/>
        <v>0.35433509140098107</v>
      </c>
    </row>
    <row r="1454" spans="1:49" x14ac:dyDescent="0.2">
      <c r="A1454">
        <v>1452</v>
      </c>
      <c r="B1454" t="s">
        <v>14123</v>
      </c>
      <c r="C1454" t="s">
        <v>14122</v>
      </c>
      <c r="F1454" t="s">
        <v>14121</v>
      </c>
      <c r="G1454" t="s">
        <v>6</v>
      </c>
      <c r="H1454" t="s">
        <v>5</v>
      </c>
      <c r="I1454" t="s">
        <v>14120</v>
      </c>
      <c r="J1454" t="s">
        <v>14119</v>
      </c>
      <c r="K1454" t="s">
        <v>14118</v>
      </c>
      <c r="L1454" t="s">
        <v>14117</v>
      </c>
      <c r="M1454" t="s">
        <v>318</v>
      </c>
      <c r="N1454">
        <v>4</v>
      </c>
      <c r="O1454" t="s">
        <v>14116</v>
      </c>
      <c r="P1454" t="s">
        <v>14115</v>
      </c>
      <c r="Q1454" t="s">
        <v>14114</v>
      </c>
      <c r="R1454" s="7">
        <v>40793</v>
      </c>
      <c r="S1454" s="8">
        <f t="shared" si="176"/>
        <v>2011</v>
      </c>
      <c r="T1454" s="8">
        <v>2011</v>
      </c>
      <c r="U1454" s="8">
        <f t="shared" si="177"/>
        <v>11</v>
      </c>
      <c r="V1454" s="7">
        <v>2011</v>
      </c>
      <c r="W1454" t="s">
        <v>166</v>
      </c>
      <c r="X1454" s="2">
        <v>0.20799999999999999</v>
      </c>
      <c r="Y1454" s="6">
        <f t="shared" si="178"/>
        <v>5.552441205520408E-3</v>
      </c>
      <c r="AA1454">
        <v>19376472</v>
      </c>
      <c r="AB1454">
        <v>16800154725</v>
      </c>
      <c r="AD1454" t="s">
        <v>2</v>
      </c>
      <c r="AF1454">
        <v>28</v>
      </c>
      <c r="AH1454" t="s">
        <v>168</v>
      </c>
      <c r="AI1454" t="s">
        <v>14113</v>
      </c>
      <c r="AK1454" t="s">
        <v>14112</v>
      </c>
      <c r="AL1454">
        <v>1</v>
      </c>
      <c r="AM1454" s="5">
        <f t="shared" si="179"/>
        <v>9.0909090909090912E-2</v>
      </c>
      <c r="AN1454" s="4">
        <f t="shared" si="180"/>
        <v>1.3768889194864205E-4</v>
      </c>
      <c r="AO1454" s="3"/>
      <c r="AP1454">
        <v>0</v>
      </c>
      <c r="AR1454" t="s">
        <v>1</v>
      </c>
      <c r="AT1454" s="2" t="s">
        <v>0</v>
      </c>
      <c r="AU1454" s="1">
        <f t="shared" si="181"/>
        <v>0.39280155114488779</v>
      </c>
      <c r="AV1454" s="1">
        <f t="shared" si="182"/>
        <v>0.28450650487345253</v>
      </c>
      <c r="AW1454" s="1">
        <f t="shared" si="183"/>
        <v>0.17621145860201717</v>
      </c>
    </row>
    <row r="1455" spans="1:49" x14ac:dyDescent="0.2">
      <c r="A1455">
        <v>1453</v>
      </c>
      <c r="B1455" t="s">
        <v>14111</v>
      </c>
      <c r="C1455" t="s">
        <v>14110</v>
      </c>
      <c r="F1455" t="s">
        <v>14109</v>
      </c>
      <c r="G1455" t="s">
        <v>6</v>
      </c>
      <c r="H1455" t="s">
        <v>5</v>
      </c>
      <c r="I1455" t="s">
        <v>1519</v>
      </c>
      <c r="J1455">
        <v>60025578</v>
      </c>
      <c r="K1455" t="s">
        <v>62</v>
      </c>
      <c r="L1455" t="s">
        <v>61</v>
      </c>
      <c r="M1455" t="s">
        <v>60</v>
      </c>
      <c r="N1455">
        <v>6</v>
      </c>
      <c r="O1455" t="s">
        <v>14108</v>
      </c>
      <c r="P1455" t="s">
        <v>14107</v>
      </c>
      <c r="Q1455" t="s">
        <v>59</v>
      </c>
      <c r="R1455" s="7">
        <v>40793</v>
      </c>
      <c r="S1455" s="8">
        <f t="shared" si="176"/>
        <v>2011</v>
      </c>
      <c r="T1455" s="8">
        <v>2011</v>
      </c>
      <c r="U1455" s="8">
        <f t="shared" si="177"/>
        <v>11</v>
      </c>
      <c r="V1455" s="7">
        <v>2011</v>
      </c>
      <c r="W1455" t="s">
        <v>189</v>
      </c>
      <c r="X1455" s="2">
        <v>0.28599999999999998</v>
      </c>
      <c r="Y1455" s="6">
        <f t="shared" si="178"/>
        <v>7.6346066575905605E-3</v>
      </c>
      <c r="AA1455">
        <v>9205071</v>
      </c>
      <c r="AB1455">
        <v>28139</v>
      </c>
      <c r="AC1455">
        <v>15693937</v>
      </c>
      <c r="AD1455" t="s">
        <v>2</v>
      </c>
      <c r="AE1455">
        <v>25</v>
      </c>
      <c r="AF1455" s="9">
        <v>44541</v>
      </c>
      <c r="AH1455" t="s">
        <v>2347</v>
      </c>
      <c r="AI1455" t="s">
        <v>14106</v>
      </c>
      <c r="AK1455" t="s">
        <v>14105</v>
      </c>
      <c r="AL1455">
        <v>12</v>
      </c>
      <c r="AM1455" s="5">
        <f t="shared" si="179"/>
        <v>1.0909090909090908</v>
      </c>
      <c r="AN1455" s="4">
        <f t="shared" si="180"/>
        <v>1.6522667033837045E-3</v>
      </c>
      <c r="AO1455" s="3"/>
      <c r="AP1455">
        <v>0</v>
      </c>
      <c r="AR1455" t="s">
        <v>1</v>
      </c>
      <c r="AT1455" s="2" t="s">
        <v>0</v>
      </c>
      <c r="AU1455" s="1">
        <f t="shared" si="181"/>
        <v>0.58399046713285041</v>
      </c>
      <c r="AV1455" s="1">
        <f t="shared" si="182"/>
        <v>0.4643436680487133</v>
      </c>
      <c r="AW1455" s="1">
        <f t="shared" si="183"/>
        <v>0.34469686896457613</v>
      </c>
    </row>
    <row r="1456" spans="1:49" x14ac:dyDescent="0.2">
      <c r="A1456">
        <v>1454</v>
      </c>
      <c r="B1456" t="s">
        <v>14104</v>
      </c>
      <c r="C1456" t="s">
        <v>14103</v>
      </c>
      <c r="F1456" t="s">
        <v>14102</v>
      </c>
      <c r="G1456" t="s">
        <v>6</v>
      </c>
      <c r="H1456" t="s">
        <v>5</v>
      </c>
      <c r="I1456" t="s">
        <v>1528</v>
      </c>
      <c r="J1456">
        <v>60016521</v>
      </c>
      <c r="K1456" t="s">
        <v>173</v>
      </c>
      <c r="L1456" t="s">
        <v>172</v>
      </c>
      <c r="M1456" t="s">
        <v>60</v>
      </c>
      <c r="N1456">
        <v>4</v>
      </c>
      <c r="O1456" t="s">
        <v>14101</v>
      </c>
      <c r="P1456" t="s">
        <v>14100</v>
      </c>
      <c r="Q1456" t="s">
        <v>14099</v>
      </c>
      <c r="R1456" s="7">
        <v>40793</v>
      </c>
      <c r="S1456" s="8">
        <f t="shared" si="176"/>
        <v>2011</v>
      </c>
      <c r="T1456" s="8">
        <v>2011</v>
      </c>
      <c r="U1456" s="8">
        <f t="shared" si="177"/>
        <v>11</v>
      </c>
      <c r="V1456" s="7">
        <v>2011</v>
      </c>
      <c r="W1456" t="s">
        <v>189</v>
      </c>
      <c r="X1456" s="2">
        <v>0.28599999999999998</v>
      </c>
      <c r="Y1456" s="6">
        <f t="shared" si="178"/>
        <v>7.6346066575905605E-3</v>
      </c>
      <c r="AA1456">
        <v>9205071</v>
      </c>
      <c r="AB1456">
        <v>28139</v>
      </c>
      <c r="AC1456">
        <v>15693937</v>
      </c>
      <c r="AD1456" t="s">
        <v>2</v>
      </c>
      <c r="AE1456">
        <v>25</v>
      </c>
      <c r="AF1456" s="9">
        <v>44541</v>
      </c>
      <c r="AH1456" t="s">
        <v>14098</v>
      </c>
      <c r="AI1456" t="s">
        <v>14097</v>
      </c>
      <c r="AK1456" t="s">
        <v>14096</v>
      </c>
      <c r="AL1456">
        <v>16</v>
      </c>
      <c r="AM1456" s="5">
        <f t="shared" si="179"/>
        <v>1.4545454545454546</v>
      </c>
      <c r="AN1456" s="4">
        <f t="shared" si="180"/>
        <v>2.2030222711782728E-3</v>
      </c>
      <c r="AO1456" s="3"/>
      <c r="AP1456">
        <v>0</v>
      </c>
      <c r="AQ1456" t="s">
        <v>14095</v>
      </c>
      <c r="AR1456" t="s">
        <v>14094</v>
      </c>
      <c r="AS1456" t="s">
        <v>14093</v>
      </c>
      <c r="AT1456" s="2" t="s">
        <v>0</v>
      </c>
      <c r="AU1456" s="1">
        <f t="shared" si="181"/>
        <v>0.60051313416668739</v>
      </c>
      <c r="AV1456" s="1">
        <f t="shared" si="182"/>
        <v>0.49188144643844167</v>
      </c>
      <c r="AW1456" s="1">
        <f t="shared" si="183"/>
        <v>0.3832497587101959</v>
      </c>
    </row>
    <row r="1457" spans="1:49" x14ac:dyDescent="0.2">
      <c r="A1457">
        <v>1455</v>
      </c>
      <c r="B1457" t="s">
        <v>14092</v>
      </c>
      <c r="C1457" t="s">
        <v>14091</v>
      </c>
      <c r="F1457" t="s">
        <v>14090</v>
      </c>
      <c r="G1457" t="s">
        <v>6</v>
      </c>
      <c r="H1457" t="s">
        <v>5</v>
      </c>
      <c r="I1457" t="s">
        <v>14089</v>
      </c>
      <c r="J1457" t="s">
        <v>14088</v>
      </c>
      <c r="K1457" t="s">
        <v>14087</v>
      </c>
      <c r="L1457" t="s">
        <v>14086</v>
      </c>
      <c r="M1457" t="s">
        <v>71</v>
      </c>
      <c r="N1457">
        <v>4</v>
      </c>
      <c r="O1457" t="s">
        <v>14085</v>
      </c>
      <c r="P1457" t="s">
        <v>14084</v>
      </c>
      <c r="Q1457" t="s">
        <v>14083</v>
      </c>
      <c r="R1457" s="7">
        <v>40793</v>
      </c>
      <c r="S1457" s="8">
        <f t="shared" si="176"/>
        <v>2011</v>
      </c>
      <c r="T1457" s="8">
        <v>2011</v>
      </c>
      <c r="U1457" s="8">
        <f t="shared" si="177"/>
        <v>11</v>
      </c>
      <c r="V1457" s="7">
        <v>2011</v>
      </c>
      <c r="W1457" t="s">
        <v>189</v>
      </c>
      <c r="X1457" s="2">
        <v>0.28599999999999998</v>
      </c>
      <c r="Y1457" s="6">
        <f t="shared" si="178"/>
        <v>7.6346066575905605E-3</v>
      </c>
      <c r="AA1457">
        <v>9205071</v>
      </c>
      <c r="AB1457">
        <v>28139</v>
      </c>
      <c r="AC1457">
        <v>15693937</v>
      </c>
      <c r="AD1457" t="s">
        <v>2</v>
      </c>
      <c r="AE1457">
        <v>25</v>
      </c>
      <c r="AF1457" s="9">
        <v>44541</v>
      </c>
      <c r="AH1457" t="s">
        <v>14082</v>
      </c>
      <c r="AI1457" t="s">
        <v>14081</v>
      </c>
      <c r="AK1457" t="s">
        <v>14080</v>
      </c>
      <c r="AL1457">
        <v>24</v>
      </c>
      <c r="AM1457" s="5">
        <f t="shared" si="179"/>
        <v>2.1818181818181817</v>
      </c>
      <c r="AN1457" s="4">
        <f t="shared" si="180"/>
        <v>3.3045334067674089E-3</v>
      </c>
      <c r="AO1457" s="3"/>
      <c r="AP1457">
        <v>0</v>
      </c>
      <c r="AR1457" t="s">
        <v>1</v>
      </c>
      <c r="AT1457" s="2" t="s">
        <v>0</v>
      </c>
      <c r="AU1457" s="1">
        <f t="shared" si="181"/>
        <v>0.63355846823436146</v>
      </c>
      <c r="AV1457" s="1">
        <f t="shared" si="182"/>
        <v>0.54695700321789853</v>
      </c>
      <c r="AW1457" s="1">
        <f t="shared" si="183"/>
        <v>0.46035553820143549</v>
      </c>
    </row>
    <row r="1458" spans="1:49" x14ac:dyDescent="0.2">
      <c r="A1458">
        <v>1456</v>
      </c>
      <c r="B1458" t="s">
        <v>14079</v>
      </c>
      <c r="C1458" t="s">
        <v>14078</v>
      </c>
      <c r="F1458" t="s">
        <v>14077</v>
      </c>
      <c r="G1458" t="s">
        <v>6</v>
      </c>
      <c r="H1458" t="s">
        <v>5</v>
      </c>
      <c r="I1458" t="s">
        <v>14076</v>
      </c>
      <c r="J1458">
        <v>60014097</v>
      </c>
      <c r="K1458" t="s">
        <v>261</v>
      </c>
      <c r="L1458" t="s">
        <v>167</v>
      </c>
      <c r="M1458" t="s">
        <v>113</v>
      </c>
      <c r="N1458">
        <v>2</v>
      </c>
      <c r="O1458" t="s">
        <v>14075</v>
      </c>
      <c r="P1458" t="s">
        <v>14074</v>
      </c>
      <c r="Q1458" t="s">
        <v>260</v>
      </c>
      <c r="R1458" s="7">
        <v>40793</v>
      </c>
      <c r="S1458" s="8">
        <f t="shared" si="176"/>
        <v>2011</v>
      </c>
      <c r="T1458" s="8">
        <v>2011</v>
      </c>
      <c r="U1458" s="8">
        <f t="shared" si="177"/>
        <v>11</v>
      </c>
      <c r="V1458" s="7">
        <v>2011</v>
      </c>
      <c r="W1458" t="s">
        <v>166</v>
      </c>
      <c r="X1458" s="2">
        <v>0.20799999999999999</v>
      </c>
      <c r="Y1458" s="6">
        <f t="shared" si="178"/>
        <v>5.552441205520408E-3</v>
      </c>
      <c r="AA1458">
        <v>19376472</v>
      </c>
      <c r="AB1458">
        <v>16800154725</v>
      </c>
      <c r="AD1458" t="s">
        <v>2</v>
      </c>
      <c r="AF1458">
        <v>30</v>
      </c>
      <c r="AH1458" t="s">
        <v>14073</v>
      </c>
      <c r="AI1458" t="s">
        <v>14072</v>
      </c>
      <c r="AK1458" t="s">
        <v>14071</v>
      </c>
      <c r="AL1458">
        <v>13</v>
      </c>
      <c r="AM1458" s="5">
        <f t="shared" si="179"/>
        <v>1.1818181818181819</v>
      </c>
      <c r="AN1458" s="4">
        <f t="shared" si="180"/>
        <v>1.7899555953323468E-3</v>
      </c>
      <c r="AO1458" s="3"/>
      <c r="AP1458">
        <v>1</v>
      </c>
      <c r="AR1458" t="s">
        <v>1</v>
      </c>
      <c r="AT1458" s="2" t="s">
        <v>0</v>
      </c>
      <c r="AU1458" s="1">
        <f t="shared" si="181"/>
        <v>0.44236955224639896</v>
      </c>
      <c r="AV1458" s="1">
        <f t="shared" si="182"/>
        <v>0.36711984004263776</v>
      </c>
      <c r="AW1458" s="1">
        <f t="shared" si="183"/>
        <v>0.2918701278388765</v>
      </c>
    </row>
    <row r="1459" spans="1:49" x14ac:dyDescent="0.2">
      <c r="A1459">
        <v>1457</v>
      </c>
      <c r="B1459" t="s">
        <v>14070</v>
      </c>
      <c r="C1459" t="s">
        <v>14069</v>
      </c>
      <c r="F1459" t="s">
        <v>14068</v>
      </c>
      <c r="G1459" t="s">
        <v>6</v>
      </c>
      <c r="H1459" t="s">
        <v>5</v>
      </c>
      <c r="I1459" t="s">
        <v>14067</v>
      </c>
      <c r="J1459">
        <v>60027299</v>
      </c>
      <c r="K1459" t="s">
        <v>14066</v>
      </c>
      <c r="L1459" t="s">
        <v>14065</v>
      </c>
      <c r="M1459" t="s">
        <v>148</v>
      </c>
      <c r="N1459">
        <v>6</v>
      </c>
      <c r="O1459" t="s">
        <v>14064</v>
      </c>
      <c r="P1459" t="s">
        <v>14063</v>
      </c>
      <c r="Q1459" t="s">
        <v>14062</v>
      </c>
      <c r="R1459" s="7">
        <v>40793</v>
      </c>
      <c r="S1459" s="8">
        <f t="shared" si="176"/>
        <v>2011</v>
      </c>
      <c r="T1459" s="8">
        <v>2011</v>
      </c>
      <c r="U1459" s="8">
        <f t="shared" si="177"/>
        <v>11</v>
      </c>
      <c r="V1459" s="7">
        <v>2011</v>
      </c>
      <c r="W1459" t="s">
        <v>166</v>
      </c>
      <c r="X1459" s="2">
        <v>0.20799999999999999</v>
      </c>
      <c r="Y1459" s="6">
        <f t="shared" si="178"/>
        <v>5.552441205520408E-3</v>
      </c>
      <c r="AA1459">
        <v>19376472</v>
      </c>
      <c r="AB1459">
        <v>16800154725</v>
      </c>
      <c r="AD1459" t="s">
        <v>2</v>
      </c>
      <c r="AF1459">
        <v>30</v>
      </c>
      <c r="AH1459" t="s">
        <v>14061</v>
      </c>
      <c r="AI1459" t="s">
        <v>14060</v>
      </c>
      <c r="AK1459" t="s">
        <v>14059</v>
      </c>
      <c r="AL1459">
        <v>13</v>
      </c>
      <c r="AM1459" s="5">
        <f t="shared" si="179"/>
        <v>1.1818181818181819</v>
      </c>
      <c r="AN1459" s="4">
        <f t="shared" si="180"/>
        <v>1.7899555953323468E-3</v>
      </c>
      <c r="AO1459" s="3"/>
      <c r="AP1459">
        <v>0</v>
      </c>
      <c r="AR1459" t="s">
        <v>1</v>
      </c>
      <c r="AT1459" s="2" t="s">
        <v>0</v>
      </c>
      <c r="AU1459" s="1">
        <f t="shared" si="181"/>
        <v>0.44236955224639896</v>
      </c>
      <c r="AV1459" s="1">
        <f t="shared" si="182"/>
        <v>0.36711984004263776</v>
      </c>
      <c r="AW1459" s="1">
        <f t="shared" si="183"/>
        <v>0.2918701278388765</v>
      </c>
    </row>
    <row r="1460" spans="1:49" x14ac:dyDescent="0.2">
      <c r="A1460">
        <v>1458</v>
      </c>
      <c r="B1460" t="s">
        <v>14058</v>
      </c>
      <c r="C1460" t="s">
        <v>14057</v>
      </c>
      <c r="F1460" t="s">
        <v>14056</v>
      </c>
      <c r="G1460" t="s">
        <v>6</v>
      </c>
      <c r="H1460" t="s">
        <v>5</v>
      </c>
      <c r="I1460" t="s">
        <v>219</v>
      </c>
      <c r="J1460" t="s">
        <v>14055</v>
      </c>
      <c r="K1460" t="s">
        <v>14054</v>
      </c>
      <c r="L1460" t="s">
        <v>1327</v>
      </c>
      <c r="M1460" t="s">
        <v>89</v>
      </c>
      <c r="N1460">
        <v>3</v>
      </c>
      <c r="O1460" t="s">
        <v>14053</v>
      </c>
      <c r="P1460" t="s">
        <v>14052</v>
      </c>
      <c r="Q1460" t="s">
        <v>14051</v>
      </c>
      <c r="R1460" s="7">
        <v>40793</v>
      </c>
      <c r="S1460" s="8">
        <f t="shared" si="176"/>
        <v>2011</v>
      </c>
      <c r="T1460" s="8">
        <v>2011</v>
      </c>
      <c r="U1460" s="8">
        <f t="shared" si="177"/>
        <v>11</v>
      </c>
      <c r="V1460" s="7">
        <v>2011</v>
      </c>
      <c r="W1460" t="s">
        <v>970</v>
      </c>
      <c r="X1460" s="2">
        <v>1.3280000000000001</v>
      </c>
      <c r="Y1460" s="6">
        <f t="shared" si="178"/>
        <v>3.5450201542937994E-2</v>
      </c>
      <c r="AA1460">
        <v>15361225</v>
      </c>
      <c r="AB1460">
        <v>18894</v>
      </c>
      <c r="AD1460" t="s">
        <v>2</v>
      </c>
      <c r="AE1460">
        <v>10</v>
      </c>
      <c r="AG1460">
        <v>5978174</v>
      </c>
      <c r="AH1460" t="s">
        <v>14050</v>
      </c>
      <c r="AI1460" t="s">
        <v>14049</v>
      </c>
      <c r="AJ1460" t="s">
        <v>14048</v>
      </c>
      <c r="AK1460" t="s">
        <v>14047</v>
      </c>
      <c r="AL1460">
        <v>58</v>
      </c>
      <c r="AM1460" s="5">
        <f t="shared" si="179"/>
        <v>5.2727272727272725</v>
      </c>
      <c r="AN1460" s="4">
        <f t="shared" si="180"/>
        <v>7.9859557330212386E-3</v>
      </c>
      <c r="AO1460" s="3"/>
      <c r="AP1460">
        <v>0</v>
      </c>
      <c r="AQ1460" t="s">
        <v>309</v>
      </c>
      <c r="AR1460" t="s">
        <v>14046</v>
      </c>
      <c r="AS1460" t="s">
        <v>308</v>
      </c>
      <c r="AT1460" s="2">
        <v>3.8340000000000001</v>
      </c>
      <c r="AU1460" s="1">
        <f t="shared" si="181"/>
        <v>2.7210927799962965</v>
      </c>
      <c r="AV1460" s="1">
        <f t="shared" si="182"/>
        <v>2.1718078637979614</v>
      </c>
      <c r="AW1460" s="1">
        <f t="shared" si="183"/>
        <v>1.6225229475996263</v>
      </c>
    </row>
    <row r="1461" spans="1:49" x14ac:dyDescent="0.2">
      <c r="A1461">
        <v>1459</v>
      </c>
      <c r="B1461" t="s">
        <v>14045</v>
      </c>
      <c r="C1461" t="s">
        <v>14044</v>
      </c>
      <c r="F1461" t="s">
        <v>14043</v>
      </c>
      <c r="G1461" t="s">
        <v>6</v>
      </c>
      <c r="H1461" t="s">
        <v>5</v>
      </c>
      <c r="I1461" t="s">
        <v>602</v>
      </c>
      <c r="J1461">
        <v>60021120</v>
      </c>
      <c r="K1461" t="s">
        <v>601</v>
      </c>
      <c r="L1461" t="s">
        <v>600</v>
      </c>
      <c r="M1461" t="s">
        <v>31</v>
      </c>
      <c r="N1461">
        <v>2</v>
      </c>
      <c r="O1461" t="s">
        <v>14042</v>
      </c>
      <c r="P1461" t="s">
        <v>14041</v>
      </c>
      <c r="Q1461" t="s">
        <v>14040</v>
      </c>
      <c r="R1461" s="7">
        <v>40793</v>
      </c>
      <c r="S1461" s="8">
        <f t="shared" si="176"/>
        <v>2011</v>
      </c>
      <c r="T1461" s="8">
        <v>2011</v>
      </c>
      <c r="U1461" s="8">
        <f t="shared" si="177"/>
        <v>11</v>
      </c>
      <c r="V1461" s="7">
        <v>2011</v>
      </c>
      <c r="W1461" t="s">
        <v>166</v>
      </c>
      <c r="X1461" s="2">
        <v>0.20799999999999999</v>
      </c>
      <c r="Y1461" s="6">
        <f t="shared" si="178"/>
        <v>5.552441205520408E-3</v>
      </c>
      <c r="AA1461">
        <v>19376472</v>
      </c>
      <c r="AB1461">
        <v>16800154725</v>
      </c>
      <c r="AD1461" t="s">
        <v>2</v>
      </c>
      <c r="AF1461">
        <v>29</v>
      </c>
      <c r="AH1461" t="s">
        <v>14039</v>
      </c>
      <c r="AI1461" t="s">
        <v>14038</v>
      </c>
      <c r="AK1461" t="s">
        <v>14037</v>
      </c>
      <c r="AL1461">
        <v>18</v>
      </c>
      <c r="AM1461" s="5">
        <f t="shared" si="179"/>
        <v>1.6363636363636365</v>
      </c>
      <c r="AN1461" s="4">
        <f t="shared" si="180"/>
        <v>2.4784000550755569E-3</v>
      </c>
      <c r="AO1461" s="3"/>
      <c r="AP1461">
        <v>0</v>
      </c>
      <c r="AR1461" t="s">
        <v>1</v>
      </c>
      <c r="AT1461" s="2" t="s">
        <v>0</v>
      </c>
      <c r="AU1461" s="1">
        <f t="shared" si="181"/>
        <v>0.46302288603869529</v>
      </c>
      <c r="AV1461" s="1">
        <f t="shared" si="182"/>
        <v>0.40154206302979828</v>
      </c>
      <c r="AW1461" s="1">
        <f t="shared" si="183"/>
        <v>0.34006124002090121</v>
      </c>
    </row>
    <row r="1462" spans="1:49" x14ac:dyDescent="0.2">
      <c r="A1462">
        <v>1460</v>
      </c>
      <c r="B1462" t="s">
        <v>14036</v>
      </c>
      <c r="C1462" t="s">
        <v>14035</v>
      </c>
      <c r="F1462" t="s">
        <v>14034</v>
      </c>
      <c r="G1462" t="s">
        <v>6</v>
      </c>
      <c r="H1462" t="s">
        <v>5</v>
      </c>
      <c r="I1462" t="s">
        <v>589</v>
      </c>
      <c r="J1462">
        <v>60006622</v>
      </c>
      <c r="K1462" t="s">
        <v>390</v>
      </c>
      <c r="L1462" t="s">
        <v>389</v>
      </c>
      <c r="M1462" t="s">
        <v>388</v>
      </c>
      <c r="N1462">
        <v>3</v>
      </c>
      <c r="O1462" t="s">
        <v>14033</v>
      </c>
      <c r="P1462" t="s">
        <v>14032</v>
      </c>
      <c r="Q1462" t="s">
        <v>387</v>
      </c>
      <c r="R1462" s="7">
        <v>40793</v>
      </c>
      <c r="S1462" s="8">
        <f t="shared" si="176"/>
        <v>2011</v>
      </c>
      <c r="T1462" s="8">
        <v>2011</v>
      </c>
      <c r="U1462" s="8">
        <f t="shared" si="177"/>
        <v>11</v>
      </c>
      <c r="V1462" s="7">
        <v>2011</v>
      </c>
      <c r="W1462" t="s">
        <v>189</v>
      </c>
      <c r="X1462" s="2">
        <v>0.28599999999999998</v>
      </c>
      <c r="Y1462" s="6">
        <f t="shared" si="178"/>
        <v>7.6346066575905605E-3</v>
      </c>
      <c r="AA1462">
        <v>9205071</v>
      </c>
      <c r="AB1462">
        <v>28139</v>
      </c>
      <c r="AC1462">
        <v>15693937</v>
      </c>
      <c r="AD1462" t="s">
        <v>2</v>
      </c>
      <c r="AE1462">
        <v>25</v>
      </c>
      <c r="AF1462" s="9">
        <v>44541</v>
      </c>
      <c r="AH1462" t="s">
        <v>2330</v>
      </c>
      <c r="AI1462" t="s">
        <v>14031</v>
      </c>
      <c r="AK1462" t="s">
        <v>14030</v>
      </c>
      <c r="AL1462">
        <v>33</v>
      </c>
      <c r="AM1462" s="5">
        <f t="shared" si="179"/>
        <v>3</v>
      </c>
      <c r="AN1462" s="4">
        <f t="shared" si="180"/>
        <v>4.5437334343051876E-3</v>
      </c>
      <c r="AO1462" s="3"/>
      <c r="AP1462">
        <v>0</v>
      </c>
      <c r="AR1462" t="s">
        <v>1</v>
      </c>
      <c r="AT1462" s="2" t="s">
        <v>0</v>
      </c>
      <c r="AU1462" s="1">
        <f t="shared" si="181"/>
        <v>0.67073446906049483</v>
      </c>
      <c r="AV1462" s="1">
        <f t="shared" si="182"/>
        <v>0.60891700459478737</v>
      </c>
      <c r="AW1462" s="1">
        <f t="shared" si="183"/>
        <v>0.54709954012907991</v>
      </c>
    </row>
    <row r="1463" spans="1:49" x14ac:dyDescent="0.2">
      <c r="A1463">
        <v>1461</v>
      </c>
      <c r="B1463" t="s">
        <v>14029</v>
      </c>
      <c r="C1463" t="s">
        <v>14028</v>
      </c>
      <c r="F1463" t="s">
        <v>14027</v>
      </c>
      <c r="G1463" t="s">
        <v>6</v>
      </c>
      <c r="H1463" t="s">
        <v>5</v>
      </c>
      <c r="I1463" t="s">
        <v>14026</v>
      </c>
      <c r="J1463" t="s">
        <v>14025</v>
      </c>
      <c r="K1463" t="s">
        <v>14024</v>
      </c>
      <c r="L1463" t="s">
        <v>14023</v>
      </c>
      <c r="M1463" t="s">
        <v>423</v>
      </c>
      <c r="N1463">
        <v>7</v>
      </c>
      <c r="O1463" t="s">
        <v>14022</v>
      </c>
      <c r="P1463" t="s">
        <v>14021</v>
      </c>
      <c r="Q1463" t="s">
        <v>14020</v>
      </c>
      <c r="R1463" s="7">
        <v>40793</v>
      </c>
      <c r="S1463" s="8">
        <f t="shared" si="176"/>
        <v>2011</v>
      </c>
      <c r="T1463" s="8">
        <v>2011</v>
      </c>
      <c r="U1463" s="8">
        <f t="shared" si="177"/>
        <v>11</v>
      </c>
      <c r="V1463" s="7">
        <v>2011</v>
      </c>
      <c r="W1463" t="s">
        <v>166</v>
      </c>
      <c r="X1463" s="2">
        <v>0.20799999999999999</v>
      </c>
      <c r="Y1463" s="6">
        <f t="shared" si="178"/>
        <v>5.552441205520408E-3</v>
      </c>
      <c r="AA1463">
        <v>19376472</v>
      </c>
      <c r="AB1463">
        <v>16800154725</v>
      </c>
      <c r="AD1463" t="s">
        <v>2</v>
      </c>
      <c r="AF1463">
        <v>30</v>
      </c>
      <c r="AH1463" t="s">
        <v>14019</v>
      </c>
      <c r="AI1463" t="s">
        <v>14018</v>
      </c>
      <c r="AK1463" t="s">
        <v>14017</v>
      </c>
      <c r="AL1463">
        <v>2</v>
      </c>
      <c r="AM1463" s="5">
        <f t="shared" si="179"/>
        <v>0.18181818181818182</v>
      </c>
      <c r="AN1463" s="4">
        <f t="shared" si="180"/>
        <v>2.753777838972841E-4</v>
      </c>
      <c r="AO1463" s="3"/>
      <c r="AP1463">
        <v>0</v>
      </c>
      <c r="AR1463" t="s">
        <v>1</v>
      </c>
      <c r="AT1463" s="2" t="s">
        <v>0</v>
      </c>
      <c r="AU1463" s="1">
        <f t="shared" si="181"/>
        <v>0.39693221790334704</v>
      </c>
      <c r="AV1463" s="1">
        <f t="shared" si="182"/>
        <v>0.29139094947088462</v>
      </c>
      <c r="AW1463" s="1">
        <f t="shared" si="183"/>
        <v>0.18584968103842214</v>
      </c>
    </row>
    <row r="1464" spans="1:49" x14ac:dyDescent="0.2">
      <c r="A1464">
        <v>1462</v>
      </c>
      <c r="B1464" t="s">
        <v>14016</v>
      </c>
      <c r="C1464" t="s">
        <v>14015</v>
      </c>
      <c r="F1464" t="s">
        <v>14014</v>
      </c>
      <c r="G1464" t="s">
        <v>6</v>
      </c>
      <c r="H1464" t="s">
        <v>5</v>
      </c>
      <c r="I1464" t="s">
        <v>14013</v>
      </c>
      <c r="J1464" t="s">
        <v>14012</v>
      </c>
      <c r="K1464" t="s">
        <v>14011</v>
      </c>
      <c r="L1464" t="s">
        <v>14010</v>
      </c>
      <c r="M1464" t="s">
        <v>135</v>
      </c>
      <c r="N1464">
        <v>2</v>
      </c>
      <c r="O1464" t="s">
        <v>14009</v>
      </c>
      <c r="P1464" t="s">
        <v>14008</v>
      </c>
      <c r="Q1464" t="s">
        <v>14007</v>
      </c>
      <c r="R1464" s="7">
        <v>40793</v>
      </c>
      <c r="S1464" s="8">
        <f t="shared" si="176"/>
        <v>2011</v>
      </c>
      <c r="T1464" s="8">
        <v>2011</v>
      </c>
      <c r="U1464" s="8">
        <f t="shared" si="177"/>
        <v>11</v>
      </c>
      <c r="V1464" s="7">
        <v>2011</v>
      </c>
      <c r="W1464" t="s">
        <v>189</v>
      </c>
      <c r="X1464" s="2">
        <v>0.28599999999999998</v>
      </c>
      <c r="Y1464" s="6">
        <f t="shared" si="178"/>
        <v>7.6346066575905605E-3</v>
      </c>
      <c r="AA1464">
        <v>9205071</v>
      </c>
      <c r="AB1464">
        <v>28139</v>
      </c>
      <c r="AC1464">
        <v>15693937</v>
      </c>
      <c r="AD1464" t="s">
        <v>2</v>
      </c>
      <c r="AE1464">
        <v>25</v>
      </c>
      <c r="AF1464" s="9">
        <v>44541</v>
      </c>
      <c r="AH1464" t="s">
        <v>14006</v>
      </c>
      <c r="AI1464" t="s">
        <v>14005</v>
      </c>
      <c r="AK1464" t="s">
        <v>14004</v>
      </c>
      <c r="AL1464">
        <v>6</v>
      </c>
      <c r="AM1464" s="5">
        <f t="shared" si="179"/>
        <v>0.54545454545454541</v>
      </c>
      <c r="AN1464" s="4">
        <f t="shared" si="180"/>
        <v>8.2613335169185224E-4</v>
      </c>
      <c r="AO1464" s="3"/>
      <c r="AP1464">
        <v>0</v>
      </c>
      <c r="AQ1464" t="s">
        <v>9</v>
      </c>
      <c r="AR1464" t="s">
        <v>14003</v>
      </c>
      <c r="AS1464" t="s">
        <v>14002</v>
      </c>
      <c r="AT1464" s="2" t="s">
        <v>0</v>
      </c>
      <c r="AU1464" s="1">
        <f t="shared" si="181"/>
        <v>0.55920646658209483</v>
      </c>
      <c r="AV1464" s="1">
        <f t="shared" si="182"/>
        <v>0.42303700046412063</v>
      </c>
      <c r="AW1464" s="1">
        <f t="shared" si="183"/>
        <v>0.28686753434614648</v>
      </c>
    </row>
    <row r="1465" spans="1:49" x14ac:dyDescent="0.2">
      <c r="A1465">
        <v>1463</v>
      </c>
      <c r="B1465" t="s">
        <v>14001</v>
      </c>
      <c r="C1465" t="s">
        <v>14000</v>
      </c>
      <c r="F1465" t="s">
        <v>13999</v>
      </c>
      <c r="G1465" t="s">
        <v>6</v>
      </c>
      <c r="H1465" t="s">
        <v>5</v>
      </c>
      <c r="I1465" t="s">
        <v>893</v>
      </c>
      <c r="J1465">
        <v>60024542</v>
      </c>
      <c r="K1465" t="s">
        <v>99</v>
      </c>
      <c r="L1465" t="s">
        <v>98</v>
      </c>
      <c r="M1465" t="s">
        <v>60</v>
      </c>
      <c r="N1465">
        <v>2</v>
      </c>
      <c r="O1465" t="s">
        <v>13998</v>
      </c>
      <c r="P1465" t="s">
        <v>13997</v>
      </c>
      <c r="Q1465" t="s">
        <v>695</v>
      </c>
      <c r="R1465" s="7">
        <v>40793</v>
      </c>
      <c r="S1465" s="8">
        <f t="shared" si="176"/>
        <v>2011</v>
      </c>
      <c r="T1465" s="8">
        <v>2011</v>
      </c>
      <c r="U1465" s="8">
        <f t="shared" si="177"/>
        <v>11</v>
      </c>
      <c r="V1465" s="7">
        <v>2011</v>
      </c>
      <c r="W1465" t="s">
        <v>189</v>
      </c>
      <c r="X1465" s="2">
        <v>0.28599999999999998</v>
      </c>
      <c r="Y1465" s="6">
        <f t="shared" si="178"/>
        <v>7.6346066575905605E-3</v>
      </c>
      <c r="AA1465">
        <v>9205071</v>
      </c>
      <c r="AB1465">
        <v>28139</v>
      </c>
      <c r="AC1465">
        <v>15693937</v>
      </c>
      <c r="AD1465" t="s">
        <v>2</v>
      </c>
      <c r="AE1465">
        <v>25</v>
      </c>
      <c r="AF1465" s="9">
        <v>44541</v>
      </c>
      <c r="AH1465" t="s">
        <v>13996</v>
      </c>
      <c r="AI1465" t="s">
        <v>13995</v>
      </c>
      <c r="AK1465" t="s">
        <v>13994</v>
      </c>
      <c r="AL1465">
        <v>9</v>
      </c>
      <c r="AM1465" s="5">
        <f t="shared" si="179"/>
        <v>0.81818181818181823</v>
      </c>
      <c r="AN1465" s="4">
        <f t="shared" si="180"/>
        <v>1.2392000275377785E-3</v>
      </c>
      <c r="AO1465" s="3"/>
      <c r="AP1465">
        <v>0</v>
      </c>
      <c r="AR1465" t="s">
        <v>1420</v>
      </c>
      <c r="AS1465" t="s">
        <v>2026</v>
      </c>
      <c r="AT1465" s="2" t="s">
        <v>0</v>
      </c>
      <c r="AU1465" s="1">
        <f t="shared" si="181"/>
        <v>0.57159846685747251</v>
      </c>
      <c r="AV1465" s="1">
        <f t="shared" si="182"/>
        <v>0.44369033425641696</v>
      </c>
      <c r="AW1465" s="1">
        <f t="shared" si="183"/>
        <v>0.31578220165536131</v>
      </c>
    </row>
    <row r="1466" spans="1:49" x14ac:dyDescent="0.2">
      <c r="A1466">
        <v>1464</v>
      </c>
      <c r="B1466" t="s">
        <v>13993</v>
      </c>
      <c r="C1466" t="s">
        <v>13992</v>
      </c>
      <c r="F1466" t="s">
        <v>13991</v>
      </c>
      <c r="G1466" t="s">
        <v>6</v>
      </c>
      <c r="H1466" t="s">
        <v>5</v>
      </c>
      <c r="I1466" t="s">
        <v>13990</v>
      </c>
      <c r="J1466">
        <v>60013183</v>
      </c>
      <c r="K1466" t="s">
        <v>13989</v>
      </c>
      <c r="L1466" t="s">
        <v>8445</v>
      </c>
      <c r="M1466" t="s">
        <v>969</v>
      </c>
      <c r="N1466">
        <v>3</v>
      </c>
      <c r="O1466" t="s">
        <v>13988</v>
      </c>
      <c r="P1466" t="s">
        <v>13987</v>
      </c>
      <c r="Q1466" t="s">
        <v>13986</v>
      </c>
      <c r="R1466" s="7">
        <v>40793</v>
      </c>
      <c r="S1466" s="8">
        <f t="shared" si="176"/>
        <v>2011</v>
      </c>
      <c r="T1466" s="8">
        <v>2011</v>
      </c>
      <c r="U1466" s="8">
        <f t="shared" si="177"/>
        <v>11</v>
      </c>
      <c r="V1466" s="7">
        <v>2011</v>
      </c>
      <c r="W1466" t="s">
        <v>166</v>
      </c>
      <c r="X1466" s="2">
        <v>0.20799999999999999</v>
      </c>
      <c r="Y1466" s="6">
        <f t="shared" si="178"/>
        <v>5.552441205520408E-3</v>
      </c>
      <c r="AA1466">
        <v>19376472</v>
      </c>
      <c r="AB1466">
        <v>16800154725</v>
      </c>
      <c r="AD1466" t="s">
        <v>2</v>
      </c>
      <c r="AF1466">
        <v>29</v>
      </c>
      <c r="AH1466" t="s">
        <v>13985</v>
      </c>
      <c r="AI1466" t="s">
        <v>13984</v>
      </c>
      <c r="AK1466" t="s">
        <v>13983</v>
      </c>
      <c r="AL1466">
        <v>22</v>
      </c>
      <c r="AM1466" s="5">
        <f t="shared" si="179"/>
        <v>2</v>
      </c>
      <c r="AN1466" s="4">
        <f t="shared" si="180"/>
        <v>3.0291556228701248E-3</v>
      </c>
      <c r="AO1466" s="3"/>
      <c r="AP1466">
        <v>0</v>
      </c>
      <c r="AR1466" t="s">
        <v>1</v>
      </c>
      <c r="AT1466" s="2" t="s">
        <v>0</v>
      </c>
      <c r="AU1466" s="1">
        <f t="shared" si="181"/>
        <v>0.47954555307253227</v>
      </c>
      <c r="AV1466" s="1">
        <f t="shared" si="182"/>
        <v>0.42907984141952671</v>
      </c>
      <c r="AW1466" s="1">
        <f t="shared" si="183"/>
        <v>0.37861412976652098</v>
      </c>
    </row>
    <row r="1467" spans="1:49" x14ac:dyDescent="0.2">
      <c r="A1467">
        <v>1465</v>
      </c>
      <c r="B1467" t="s">
        <v>13982</v>
      </c>
      <c r="C1467" t="s">
        <v>13981</v>
      </c>
      <c r="F1467" t="s">
        <v>13980</v>
      </c>
      <c r="G1467" t="s">
        <v>6</v>
      </c>
      <c r="H1467" t="s">
        <v>5</v>
      </c>
      <c r="I1467" t="s">
        <v>13979</v>
      </c>
      <c r="J1467">
        <v>60005429</v>
      </c>
      <c r="K1467" t="s">
        <v>200</v>
      </c>
      <c r="L1467" t="s">
        <v>56</v>
      </c>
      <c r="M1467" t="s">
        <v>55</v>
      </c>
      <c r="N1467">
        <v>3</v>
      </c>
      <c r="O1467" t="s">
        <v>13978</v>
      </c>
      <c r="P1467" t="s">
        <v>13977</v>
      </c>
      <c r="Q1467" t="s">
        <v>525</v>
      </c>
      <c r="R1467" s="7">
        <v>40793</v>
      </c>
      <c r="S1467" s="8">
        <f t="shared" si="176"/>
        <v>2011</v>
      </c>
      <c r="T1467" s="8">
        <v>2011</v>
      </c>
      <c r="U1467" s="8">
        <f t="shared" si="177"/>
        <v>11</v>
      </c>
      <c r="V1467" s="7">
        <v>2011</v>
      </c>
      <c r="W1467" t="s">
        <v>166</v>
      </c>
      <c r="X1467" s="2">
        <v>0.20799999999999999</v>
      </c>
      <c r="Y1467" s="6">
        <f t="shared" si="178"/>
        <v>5.552441205520408E-3</v>
      </c>
      <c r="AA1467">
        <v>19376472</v>
      </c>
      <c r="AB1467">
        <v>16800154725</v>
      </c>
      <c r="AD1467" t="s">
        <v>2</v>
      </c>
      <c r="AF1467">
        <v>31</v>
      </c>
      <c r="AH1467" t="s">
        <v>13976</v>
      </c>
      <c r="AI1467" t="s">
        <v>13975</v>
      </c>
      <c r="AK1467" t="s">
        <v>13974</v>
      </c>
      <c r="AL1467">
        <v>7</v>
      </c>
      <c r="AM1467" s="5">
        <f t="shared" si="179"/>
        <v>0.63636363636363635</v>
      </c>
      <c r="AN1467" s="4">
        <f t="shared" si="180"/>
        <v>9.6382224364049431E-4</v>
      </c>
      <c r="AO1467" s="3"/>
      <c r="AP1467">
        <v>1</v>
      </c>
      <c r="AR1467" t="s">
        <v>1</v>
      </c>
      <c r="AT1467" s="2" t="s">
        <v>0</v>
      </c>
      <c r="AU1467" s="1">
        <f t="shared" si="181"/>
        <v>0.41758555169564332</v>
      </c>
      <c r="AV1467" s="1">
        <f t="shared" si="182"/>
        <v>0.32581317245804514</v>
      </c>
      <c r="AW1467" s="1">
        <f t="shared" si="183"/>
        <v>0.23404079322044682</v>
      </c>
    </row>
    <row r="1468" spans="1:49" x14ac:dyDescent="0.2">
      <c r="A1468">
        <v>1466</v>
      </c>
      <c r="B1468" t="s">
        <v>13973</v>
      </c>
      <c r="C1468" t="s">
        <v>13972</v>
      </c>
      <c r="F1468" t="s">
        <v>13971</v>
      </c>
      <c r="G1468" t="s">
        <v>6</v>
      </c>
      <c r="H1468" t="s">
        <v>5</v>
      </c>
      <c r="I1468" t="s">
        <v>889</v>
      </c>
      <c r="J1468">
        <v>60025578</v>
      </c>
      <c r="K1468" t="s">
        <v>62</v>
      </c>
      <c r="L1468" t="s">
        <v>61</v>
      </c>
      <c r="M1468" t="s">
        <v>60</v>
      </c>
      <c r="N1468">
        <v>4</v>
      </c>
      <c r="O1468" t="s">
        <v>13970</v>
      </c>
      <c r="P1468" t="s">
        <v>13969</v>
      </c>
      <c r="Q1468" t="s">
        <v>82</v>
      </c>
      <c r="R1468" s="7">
        <v>40793</v>
      </c>
      <c r="S1468" s="8">
        <f t="shared" si="176"/>
        <v>2011</v>
      </c>
      <c r="T1468" s="8">
        <v>2011</v>
      </c>
      <c r="U1468" s="8">
        <f t="shared" si="177"/>
        <v>11</v>
      </c>
      <c r="V1468" s="7">
        <v>2011</v>
      </c>
      <c r="W1468" t="s">
        <v>189</v>
      </c>
      <c r="X1468" s="2">
        <v>0.28599999999999998</v>
      </c>
      <c r="Y1468" s="6">
        <f t="shared" si="178"/>
        <v>7.6346066575905605E-3</v>
      </c>
      <c r="AA1468">
        <v>9205071</v>
      </c>
      <c r="AB1468">
        <v>28139</v>
      </c>
      <c r="AC1468">
        <v>15693937</v>
      </c>
      <c r="AD1468" t="s">
        <v>2</v>
      </c>
      <c r="AE1468">
        <v>25</v>
      </c>
      <c r="AF1468" s="9">
        <v>44541</v>
      </c>
      <c r="AH1468" t="s">
        <v>13968</v>
      </c>
      <c r="AI1468" t="s">
        <v>13967</v>
      </c>
      <c r="AK1468" t="s">
        <v>13966</v>
      </c>
      <c r="AL1468">
        <v>0</v>
      </c>
      <c r="AM1468" s="5">
        <f t="shared" si="179"/>
        <v>0</v>
      </c>
      <c r="AN1468" s="4">
        <f t="shared" si="180"/>
        <v>0</v>
      </c>
      <c r="AO1468" s="3"/>
      <c r="AP1468">
        <v>0</v>
      </c>
      <c r="AR1468" t="s">
        <v>1</v>
      </c>
      <c r="AT1468" s="2" t="s">
        <v>0</v>
      </c>
      <c r="AU1468" s="1">
        <f t="shared" si="181"/>
        <v>0.53442246603133925</v>
      </c>
      <c r="AV1468" s="1">
        <f t="shared" si="182"/>
        <v>0.38173033287952801</v>
      </c>
      <c r="AW1468" s="1">
        <f t="shared" si="183"/>
        <v>0.22903819972771683</v>
      </c>
    </row>
    <row r="1469" spans="1:49" x14ac:dyDescent="0.2">
      <c r="A1469">
        <v>1467</v>
      </c>
      <c r="B1469" t="s">
        <v>13965</v>
      </c>
      <c r="C1469" t="s">
        <v>13964</v>
      </c>
      <c r="E1469">
        <v>21909389</v>
      </c>
      <c r="F1469" t="s">
        <v>13963</v>
      </c>
      <c r="G1469" t="s">
        <v>6</v>
      </c>
      <c r="H1469" t="s">
        <v>5</v>
      </c>
      <c r="I1469" t="s">
        <v>13962</v>
      </c>
      <c r="J1469" t="s">
        <v>13961</v>
      </c>
      <c r="K1469" t="s">
        <v>13960</v>
      </c>
      <c r="L1469" t="s">
        <v>13959</v>
      </c>
      <c r="M1469" t="s">
        <v>13958</v>
      </c>
      <c r="N1469">
        <v>11</v>
      </c>
      <c r="O1469" t="s">
        <v>13957</v>
      </c>
      <c r="P1469" t="s">
        <v>13956</v>
      </c>
      <c r="Q1469" t="s">
        <v>13955</v>
      </c>
      <c r="R1469" s="7">
        <v>40793</v>
      </c>
      <c r="S1469" s="8">
        <f t="shared" si="176"/>
        <v>2011</v>
      </c>
      <c r="T1469" s="8">
        <v>2011</v>
      </c>
      <c r="U1469" s="8">
        <f t="shared" si="177"/>
        <v>11</v>
      </c>
      <c r="V1469" s="7">
        <v>2011</v>
      </c>
      <c r="W1469" t="s">
        <v>871</v>
      </c>
      <c r="X1469" s="2">
        <v>0.99</v>
      </c>
      <c r="Y1469" s="6">
        <f t="shared" si="178"/>
        <v>2.6427484583967327E-2</v>
      </c>
      <c r="AB1469">
        <v>10600153309</v>
      </c>
      <c r="AC1469">
        <v>19326203</v>
      </c>
      <c r="AD1469" t="s">
        <v>2</v>
      </c>
      <c r="AE1469">
        <v>6</v>
      </c>
      <c r="AF1469">
        <v>8</v>
      </c>
      <c r="AG1469" t="s">
        <v>13954</v>
      </c>
      <c r="AI1469" t="s">
        <v>13953</v>
      </c>
      <c r="AK1469" t="s">
        <v>13952</v>
      </c>
      <c r="AL1469">
        <v>100</v>
      </c>
      <c r="AM1469" s="5">
        <f t="shared" si="179"/>
        <v>9.0909090909090917</v>
      </c>
      <c r="AN1469" s="4">
        <f t="shared" si="180"/>
        <v>1.3768889194864206E-2</v>
      </c>
      <c r="AO1469" s="3"/>
      <c r="AP1469">
        <v>1</v>
      </c>
      <c r="AQ1469" t="s">
        <v>808</v>
      </c>
      <c r="AR1469" t="s">
        <v>13951</v>
      </c>
      <c r="AS1469" t="s">
        <v>807</v>
      </c>
      <c r="AT1469" s="2">
        <v>3.24</v>
      </c>
      <c r="AU1469" s="1">
        <f t="shared" si="181"/>
        <v>2.2629905967236392</v>
      </c>
      <c r="AV1469" s="1">
        <f t="shared" si="182"/>
        <v>2.0098186889415768</v>
      </c>
      <c r="AW1469" s="1">
        <f t="shared" si="183"/>
        <v>1.7566467811595141</v>
      </c>
    </row>
    <row r="1470" spans="1:49" x14ac:dyDescent="0.2">
      <c r="A1470">
        <v>1468</v>
      </c>
      <c r="B1470" t="s">
        <v>13950</v>
      </c>
      <c r="C1470" t="s">
        <v>13949</v>
      </c>
      <c r="F1470" t="s">
        <v>13948</v>
      </c>
      <c r="G1470" t="s">
        <v>6</v>
      </c>
      <c r="H1470" t="s">
        <v>5</v>
      </c>
      <c r="I1470" t="s">
        <v>13947</v>
      </c>
      <c r="J1470" t="s">
        <v>13946</v>
      </c>
      <c r="K1470" t="s">
        <v>13945</v>
      </c>
      <c r="L1470" t="s">
        <v>13944</v>
      </c>
      <c r="M1470" t="s">
        <v>23</v>
      </c>
      <c r="N1470">
        <v>3</v>
      </c>
      <c r="O1470" t="s">
        <v>13943</v>
      </c>
      <c r="P1470" t="s">
        <v>13942</v>
      </c>
      <c r="Q1470" t="s">
        <v>13941</v>
      </c>
      <c r="R1470" s="7">
        <v>40793</v>
      </c>
      <c r="S1470" s="8">
        <f t="shared" si="176"/>
        <v>2011</v>
      </c>
      <c r="T1470" s="8">
        <v>2011</v>
      </c>
      <c r="U1470" s="8">
        <f t="shared" si="177"/>
        <v>11</v>
      </c>
      <c r="V1470" s="7">
        <v>2011</v>
      </c>
      <c r="W1470" t="s">
        <v>189</v>
      </c>
      <c r="X1470" s="2">
        <v>0.28599999999999998</v>
      </c>
      <c r="Y1470" s="6">
        <f t="shared" si="178"/>
        <v>7.6346066575905605E-3</v>
      </c>
      <c r="AA1470">
        <v>9205071</v>
      </c>
      <c r="AB1470">
        <v>28139</v>
      </c>
      <c r="AC1470">
        <v>15693937</v>
      </c>
      <c r="AD1470" t="s">
        <v>2</v>
      </c>
      <c r="AE1470">
        <v>25</v>
      </c>
      <c r="AF1470" s="9">
        <v>44541</v>
      </c>
      <c r="AH1470" t="s">
        <v>13940</v>
      </c>
      <c r="AI1470" t="s">
        <v>13939</v>
      </c>
      <c r="AK1470" t="s">
        <v>13938</v>
      </c>
      <c r="AL1470">
        <v>6</v>
      </c>
      <c r="AM1470" s="5">
        <f t="shared" si="179"/>
        <v>0.54545454545454541</v>
      </c>
      <c r="AN1470" s="4">
        <f t="shared" si="180"/>
        <v>8.2613335169185224E-4</v>
      </c>
      <c r="AO1470" s="3"/>
      <c r="AP1470">
        <v>0</v>
      </c>
      <c r="AR1470" t="s">
        <v>1</v>
      </c>
      <c r="AT1470" s="2" t="s">
        <v>0</v>
      </c>
      <c r="AU1470" s="1">
        <f t="shared" si="181"/>
        <v>0.55920646658209483</v>
      </c>
      <c r="AV1470" s="1">
        <f t="shared" si="182"/>
        <v>0.42303700046412063</v>
      </c>
      <c r="AW1470" s="1">
        <f t="shared" si="183"/>
        <v>0.28686753434614648</v>
      </c>
    </row>
    <row r="1471" spans="1:49" x14ac:dyDescent="0.2">
      <c r="A1471">
        <v>1469</v>
      </c>
      <c r="B1471" t="s">
        <v>13937</v>
      </c>
      <c r="C1471" t="s">
        <v>13936</v>
      </c>
      <c r="F1471" t="s">
        <v>13935</v>
      </c>
      <c r="G1471" t="s">
        <v>6</v>
      </c>
      <c r="H1471" t="s">
        <v>5</v>
      </c>
      <c r="I1471" t="s">
        <v>13934</v>
      </c>
      <c r="J1471">
        <v>60000264</v>
      </c>
      <c r="K1471" t="s">
        <v>429</v>
      </c>
      <c r="L1471" t="s">
        <v>428</v>
      </c>
      <c r="M1471" t="s">
        <v>31</v>
      </c>
      <c r="N1471">
        <v>7</v>
      </c>
      <c r="O1471" t="s">
        <v>13933</v>
      </c>
      <c r="P1471" t="s">
        <v>13932</v>
      </c>
      <c r="Q1471" t="s">
        <v>13931</v>
      </c>
      <c r="R1471" s="7">
        <v>40793</v>
      </c>
      <c r="S1471" s="8">
        <f t="shared" si="176"/>
        <v>2011</v>
      </c>
      <c r="T1471" s="8">
        <v>2011</v>
      </c>
      <c r="U1471" s="8">
        <f t="shared" si="177"/>
        <v>11</v>
      </c>
      <c r="V1471" s="7">
        <v>2011</v>
      </c>
      <c r="W1471" t="s">
        <v>975</v>
      </c>
      <c r="X1471" s="2">
        <v>0.371</v>
      </c>
      <c r="Y1471" s="6">
        <f t="shared" si="178"/>
        <v>9.9036331117695747E-3</v>
      </c>
      <c r="AA1471">
        <v>486604</v>
      </c>
      <c r="AB1471">
        <v>28580</v>
      </c>
      <c r="AD1471" t="s">
        <v>2</v>
      </c>
      <c r="AE1471">
        <v>46</v>
      </c>
      <c r="AF1471">
        <v>4</v>
      </c>
      <c r="AG1471" t="s">
        <v>13930</v>
      </c>
      <c r="AI1471" t="s">
        <v>13929</v>
      </c>
      <c r="AK1471" t="s">
        <v>13928</v>
      </c>
      <c r="AL1471">
        <v>29</v>
      </c>
      <c r="AM1471" s="5">
        <f t="shared" si="179"/>
        <v>2.6363636363636362</v>
      </c>
      <c r="AN1471" s="4">
        <f t="shared" si="180"/>
        <v>3.9929778665106193E-3</v>
      </c>
      <c r="AO1471" s="3"/>
      <c r="AP1471">
        <v>1</v>
      </c>
      <c r="AQ1471" t="s">
        <v>48</v>
      </c>
      <c r="AR1471">
        <v>21340140</v>
      </c>
      <c r="AS1471" t="s">
        <v>47</v>
      </c>
      <c r="AT1471" s="2">
        <v>1.431</v>
      </c>
      <c r="AU1471" s="1">
        <f t="shared" si="181"/>
        <v>0.81304365381918886</v>
      </c>
      <c r="AV1471" s="1">
        <f t="shared" si="182"/>
        <v>0.69483054891400964</v>
      </c>
      <c r="AW1471" s="1">
        <f t="shared" si="183"/>
        <v>0.57661744400883064</v>
      </c>
    </row>
    <row r="1472" spans="1:49" x14ac:dyDescent="0.2">
      <c r="A1472">
        <v>1470</v>
      </c>
      <c r="B1472" t="s">
        <v>13927</v>
      </c>
      <c r="C1472" t="s">
        <v>13926</v>
      </c>
      <c r="F1472" t="s">
        <v>13925</v>
      </c>
      <c r="G1472" t="s">
        <v>6</v>
      </c>
      <c r="H1472" t="s">
        <v>5</v>
      </c>
      <c r="I1472" t="s">
        <v>579</v>
      </c>
      <c r="J1472">
        <v>60008724</v>
      </c>
      <c r="K1472" t="s">
        <v>468</v>
      </c>
      <c r="L1472" t="s">
        <v>467</v>
      </c>
      <c r="M1472" t="s">
        <v>17</v>
      </c>
      <c r="N1472">
        <v>3</v>
      </c>
      <c r="O1472" t="s">
        <v>13924</v>
      </c>
      <c r="P1472" t="s">
        <v>13923</v>
      </c>
      <c r="Q1472" t="s">
        <v>13922</v>
      </c>
      <c r="R1472" s="7">
        <v>40793</v>
      </c>
      <c r="S1472" s="8">
        <f t="shared" si="176"/>
        <v>2011</v>
      </c>
      <c r="T1472" s="8">
        <v>2011</v>
      </c>
      <c r="U1472" s="8">
        <f t="shared" si="177"/>
        <v>11</v>
      </c>
      <c r="V1472" s="7">
        <v>2011</v>
      </c>
      <c r="W1472" t="s">
        <v>970</v>
      </c>
      <c r="X1472" s="2">
        <v>1.3280000000000001</v>
      </c>
      <c r="Y1472" s="6">
        <f t="shared" si="178"/>
        <v>3.5450201542937994E-2</v>
      </c>
      <c r="AA1472">
        <v>15361225</v>
      </c>
      <c r="AB1472">
        <v>18894</v>
      </c>
      <c r="AD1472" t="s">
        <v>2</v>
      </c>
      <c r="AE1472">
        <v>10</v>
      </c>
      <c r="AG1472">
        <v>5983390</v>
      </c>
      <c r="AH1472" t="s">
        <v>13921</v>
      </c>
      <c r="AI1472" t="s">
        <v>13920</v>
      </c>
      <c r="AJ1472" t="s">
        <v>13919</v>
      </c>
      <c r="AK1472" t="s">
        <v>13918</v>
      </c>
      <c r="AL1472">
        <v>30</v>
      </c>
      <c r="AM1472" s="5">
        <f t="shared" si="179"/>
        <v>2.7272727272727271</v>
      </c>
      <c r="AN1472" s="4">
        <f t="shared" si="180"/>
        <v>4.1306667584592614E-3</v>
      </c>
      <c r="AO1472" s="3"/>
      <c r="AP1472">
        <v>0</v>
      </c>
      <c r="AR1472" t="s">
        <v>1</v>
      </c>
      <c r="AT1472" s="2">
        <v>3.8340000000000001</v>
      </c>
      <c r="AU1472" s="1">
        <f t="shared" si="181"/>
        <v>2.6054341107594374</v>
      </c>
      <c r="AV1472" s="1">
        <f t="shared" si="182"/>
        <v>1.9790434150698626</v>
      </c>
      <c r="AW1472" s="1">
        <f t="shared" si="183"/>
        <v>1.352652719380288</v>
      </c>
    </row>
    <row r="1473" spans="1:49" x14ac:dyDescent="0.2">
      <c r="A1473">
        <v>1471</v>
      </c>
      <c r="B1473" t="s">
        <v>13917</v>
      </c>
      <c r="C1473" t="s">
        <v>13916</v>
      </c>
      <c r="D1473" t="s">
        <v>13915</v>
      </c>
      <c r="E1473">
        <v>21828903</v>
      </c>
      <c r="F1473" t="s">
        <v>13914</v>
      </c>
      <c r="G1473" t="s">
        <v>6</v>
      </c>
      <c r="H1473" t="s">
        <v>5</v>
      </c>
      <c r="I1473" t="s">
        <v>13913</v>
      </c>
      <c r="J1473" t="s">
        <v>13912</v>
      </c>
      <c r="K1473" t="s">
        <v>13911</v>
      </c>
      <c r="L1473" t="s">
        <v>13910</v>
      </c>
      <c r="M1473" t="s">
        <v>1987</v>
      </c>
      <c r="N1473">
        <v>3</v>
      </c>
      <c r="O1473" t="s">
        <v>13909</v>
      </c>
      <c r="P1473" t="s">
        <v>13908</v>
      </c>
      <c r="Q1473" t="s">
        <v>13907</v>
      </c>
      <c r="R1473" s="7">
        <v>40793</v>
      </c>
      <c r="S1473" s="8">
        <f t="shared" si="176"/>
        <v>2011</v>
      </c>
      <c r="T1473" s="8">
        <v>2011</v>
      </c>
      <c r="U1473" s="8">
        <f t="shared" si="177"/>
        <v>11</v>
      </c>
      <c r="V1473" s="7">
        <v>40793</v>
      </c>
      <c r="W1473" t="s">
        <v>2166</v>
      </c>
      <c r="X1473" s="2">
        <v>1.3120000000000001</v>
      </c>
      <c r="Y1473" s="6">
        <f t="shared" si="178"/>
        <v>3.502309068097488E-2</v>
      </c>
      <c r="AA1473">
        <v>319155</v>
      </c>
      <c r="AB1473">
        <v>29203</v>
      </c>
      <c r="AC1473">
        <v>13616560</v>
      </c>
      <c r="AD1473" t="s">
        <v>2</v>
      </c>
      <c r="AE1473">
        <v>56</v>
      </c>
      <c r="AF1473">
        <v>17</v>
      </c>
      <c r="AH1473" t="s">
        <v>13906</v>
      </c>
      <c r="AI1473" t="s">
        <v>13905</v>
      </c>
      <c r="AK1473" t="s">
        <v>13904</v>
      </c>
      <c r="AL1473">
        <v>30</v>
      </c>
      <c r="AM1473" s="5">
        <f t="shared" si="179"/>
        <v>2.7272727272727271</v>
      </c>
      <c r="AN1473" s="4">
        <f t="shared" si="180"/>
        <v>4.1306667584592614E-3</v>
      </c>
      <c r="AO1473" s="3"/>
      <c r="AP1473">
        <v>0</v>
      </c>
      <c r="AQ1473" t="s">
        <v>553</v>
      </c>
      <c r="AR1473" t="s">
        <v>13903</v>
      </c>
      <c r="AS1473" t="s">
        <v>552</v>
      </c>
      <c r="AT1473" s="2">
        <v>3.609</v>
      </c>
      <c r="AU1473" s="1">
        <f t="shared" si="181"/>
        <v>2.5755363504220194</v>
      </c>
      <c r="AV1473" s="1">
        <f t="shared" si="182"/>
        <v>1.957687871971707</v>
      </c>
      <c r="AW1473" s="1">
        <f t="shared" si="183"/>
        <v>1.3398393935213946</v>
      </c>
    </row>
    <row r="1474" spans="1:49" x14ac:dyDescent="0.2">
      <c r="A1474">
        <v>1472</v>
      </c>
      <c r="B1474" t="s">
        <v>13902</v>
      </c>
      <c r="C1474" t="s">
        <v>13901</v>
      </c>
      <c r="D1474" t="s">
        <v>13900</v>
      </c>
      <c r="F1474" t="s">
        <v>13899</v>
      </c>
      <c r="G1474" t="s">
        <v>6</v>
      </c>
      <c r="H1474" t="s">
        <v>5</v>
      </c>
      <c r="I1474" t="s">
        <v>13898</v>
      </c>
      <c r="J1474" t="s">
        <v>13897</v>
      </c>
      <c r="K1474" t="s">
        <v>13896</v>
      </c>
      <c r="L1474" t="s">
        <v>13895</v>
      </c>
      <c r="M1474" t="s">
        <v>13894</v>
      </c>
      <c r="N1474">
        <v>5</v>
      </c>
      <c r="O1474" t="s">
        <v>13893</v>
      </c>
      <c r="P1474" t="s">
        <v>13892</v>
      </c>
      <c r="Q1474" t="s">
        <v>13891</v>
      </c>
      <c r="R1474" s="7">
        <v>40793</v>
      </c>
      <c r="S1474" s="8">
        <f t="shared" ref="S1474:S1537" si="184">YEAR(R1474)</f>
        <v>2011</v>
      </c>
      <c r="T1474" s="8">
        <v>2011</v>
      </c>
      <c r="U1474" s="8">
        <f t="shared" ref="U1474:U1537" si="185">2022-T1474</f>
        <v>11</v>
      </c>
      <c r="V1474" s="7">
        <v>40793</v>
      </c>
      <c r="W1474" t="s">
        <v>1277</v>
      </c>
      <c r="X1474" s="2">
        <v>0.92600000000000005</v>
      </c>
      <c r="Y1474" s="6">
        <f t="shared" ref="Y1474:Y1537" si="186">(X1474-$Z$4)/($Z$3-$Z$4)</f>
        <v>2.4719041136114894E-2</v>
      </c>
      <c r="AA1474">
        <v>9574484</v>
      </c>
      <c r="AB1474">
        <v>110040</v>
      </c>
      <c r="AC1474">
        <v>13616528</v>
      </c>
      <c r="AD1474" t="s">
        <v>2</v>
      </c>
      <c r="AE1474">
        <v>22</v>
      </c>
      <c r="AF1474">
        <v>36</v>
      </c>
      <c r="AG1474">
        <v>365304</v>
      </c>
      <c r="AI1474" t="s">
        <v>13890</v>
      </c>
      <c r="AK1474" t="s">
        <v>13889</v>
      </c>
      <c r="AL1474">
        <v>17</v>
      </c>
      <c r="AM1474" s="5">
        <f t="shared" ref="AM1474:AM1537" si="187">AL1474/U1474</f>
        <v>1.5454545454545454</v>
      </c>
      <c r="AN1474" s="4">
        <f t="shared" ref="AN1474:AN1537" si="188">(AM1474-$AO$4)/($AO$3-$AO$4)</f>
        <v>2.3407111631269148E-3</v>
      </c>
      <c r="AO1474" s="3"/>
      <c r="AP1474">
        <v>0</v>
      </c>
      <c r="AR1474" t="s">
        <v>1</v>
      </c>
      <c r="AT1474" s="2">
        <v>3.8740000000000001</v>
      </c>
      <c r="AU1474" s="1">
        <f t="shared" ref="AU1474:AU1537" si="189">(Y1474*0.7+AN1474*0.3)*100</f>
        <v>1.8005542144218498</v>
      </c>
      <c r="AV1474" s="1">
        <f t="shared" ref="AV1474:AV1537" si="190">(Y1474*0.5+AN1474*0.5)*100</f>
        <v>1.3529876149620903</v>
      </c>
      <c r="AW1474" s="1">
        <f t="shared" ref="AW1474:AW1537" si="191">(Y1474*0.3+AN1474*0.7)*100</f>
        <v>0.90542101550233089</v>
      </c>
    </row>
    <row r="1475" spans="1:49" x14ac:dyDescent="0.2">
      <c r="A1475">
        <v>1473</v>
      </c>
      <c r="B1475" t="s">
        <v>13888</v>
      </c>
      <c r="C1475" t="s">
        <v>13887</v>
      </c>
      <c r="E1475">
        <v>21766096</v>
      </c>
      <c r="F1475" t="s">
        <v>13886</v>
      </c>
      <c r="G1475" t="s">
        <v>6</v>
      </c>
      <c r="H1475" t="s">
        <v>5</v>
      </c>
      <c r="I1475" t="s">
        <v>13885</v>
      </c>
      <c r="J1475" t="s">
        <v>1293</v>
      </c>
      <c r="K1475" t="s">
        <v>1292</v>
      </c>
      <c r="L1475" t="s">
        <v>1291</v>
      </c>
      <c r="M1475" t="s">
        <v>14</v>
      </c>
      <c r="N1475">
        <v>8</v>
      </c>
      <c r="O1475" t="s">
        <v>13884</v>
      </c>
      <c r="P1475" t="s">
        <v>13883</v>
      </c>
      <c r="Q1475" t="s">
        <v>13882</v>
      </c>
      <c r="R1475" s="7">
        <v>40793</v>
      </c>
      <c r="S1475" s="8">
        <f t="shared" si="184"/>
        <v>2011</v>
      </c>
      <c r="T1475" s="8">
        <v>2011</v>
      </c>
      <c r="U1475" s="8">
        <f t="shared" si="185"/>
        <v>11</v>
      </c>
      <c r="V1475" s="7">
        <v>40793</v>
      </c>
      <c r="W1475" t="s">
        <v>2165</v>
      </c>
      <c r="X1475" s="2">
        <v>0.98</v>
      </c>
      <c r="Y1475" s="6">
        <f t="shared" si="186"/>
        <v>2.6160540295240384E-2</v>
      </c>
      <c r="AA1475">
        <v>14779226</v>
      </c>
      <c r="AB1475">
        <v>9500153949</v>
      </c>
      <c r="AC1475">
        <v>14779234</v>
      </c>
      <c r="AD1475" t="s">
        <v>2</v>
      </c>
      <c r="AE1475">
        <v>40</v>
      </c>
      <c r="AF1475">
        <v>33</v>
      </c>
      <c r="AH1475" t="s">
        <v>13881</v>
      </c>
      <c r="AI1475" t="s">
        <v>13880</v>
      </c>
      <c r="AK1475" t="s">
        <v>13879</v>
      </c>
      <c r="AL1475">
        <v>0</v>
      </c>
      <c r="AM1475" s="5">
        <f t="shared" si="187"/>
        <v>0</v>
      </c>
      <c r="AN1475" s="4">
        <f t="shared" si="188"/>
        <v>0</v>
      </c>
      <c r="AO1475" s="3"/>
      <c r="AP1475">
        <v>0</v>
      </c>
      <c r="AQ1475" t="s">
        <v>13878</v>
      </c>
      <c r="AR1475" t="s">
        <v>13877</v>
      </c>
      <c r="AS1475" t="s">
        <v>13876</v>
      </c>
      <c r="AT1475" s="2">
        <v>4.3899999999999997</v>
      </c>
      <c r="AU1475" s="1">
        <f t="shared" si="189"/>
        <v>1.8312378206668267</v>
      </c>
      <c r="AV1475" s="1">
        <f t="shared" si="190"/>
        <v>1.3080270147620192</v>
      </c>
      <c r="AW1475" s="1">
        <f t="shared" si="191"/>
        <v>0.78481620885721159</v>
      </c>
    </row>
    <row r="1476" spans="1:49" x14ac:dyDescent="0.2">
      <c r="A1476">
        <v>1474</v>
      </c>
      <c r="B1476" t="s">
        <v>13875</v>
      </c>
      <c r="C1476" t="s">
        <v>13874</v>
      </c>
      <c r="F1476" t="s">
        <v>13873</v>
      </c>
      <c r="G1476" t="s">
        <v>6</v>
      </c>
      <c r="H1476" t="s">
        <v>5</v>
      </c>
      <c r="I1476" t="s">
        <v>878</v>
      </c>
      <c r="J1476">
        <v>60021005</v>
      </c>
      <c r="K1476" t="s">
        <v>658</v>
      </c>
      <c r="L1476" t="s">
        <v>657</v>
      </c>
      <c r="M1476" t="s">
        <v>211</v>
      </c>
      <c r="N1476">
        <v>6</v>
      </c>
      <c r="O1476" t="s">
        <v>13872</v>
      </c>
      <c r="P1476" t="s">
        <v>13871</v>
      </c>
      <c r="Q1476" t="s">
        <v>13870</v>
      </c>
      <c r="R1476" s="7">
        <v>40793</v>
      </c>
      <c r="S1476" s="8">
        <f t="shared" si="184"/>
        <v>2011</v>
      </c>
      <c r="T1476" s="8">
        <v>2011</v>
      </c>
      <c r="U1476" s="8">
        <f t="shared" si="185"/>
        <v>11</v>
      </c>
      <c r="V1476" s="7">
        <v>2011</v>
      </c>
      <c r="W1476" t="s">
        <v>166</v>
      </c>
      <c r="X1476" s="2">
        <v>0.20799999999999999</v>
      </c>
      <c r="Y1476" s="6">
        <f t="shared" si="186"/>
        <v>5.552441205520408E-3</v>
      </c>
      <c r="AA1476">
        <v>19376472</v>
      </c>
      <c r="AB1476">
        <v>16800154725</v>
      </c>
      <c r="AD1476" t="s">
        <v>2</v>
      </c>
      <c r="AF1476">
        <v>27</v>
      </c>
      <c r="AH1476" t="s">
        <v>13869</v>
      </c>
      <c r="AI1476" t="s">
        <v>13868</v>
      </c>
      <c r="AK1476" t="s">
        <v>13867</v>
      </c>
      <c r="AL1476">
        <v>96</v>
      </c>
      <c r="AM1476" s="5">
        <f t="shared" si="187"/>
        <v>8.7272727272727266</v>
      </c>
      <c r="AN1476" s="4">
        <f t="shared" si="188"/>
        <v>1.3218133627069636E-2</v>
      </c>
      <c r="AO1476" s="3"/>
      <c r="AP1476">
        <v>0</v>
      </c>
      <c r="AR1476" t="s">
        <v>1</v>
      </c>
      <c r="AT1476" s="2" t="s">
        <v>0</v>
      </c>
      <c r="AU1476" s="1">
        <f t="shared" si="189"/>
        <v>0.78521489319851767</v>
      </c>
      <c r="AV1476" s="1">
        <f t="shared" si="190"/>
        <v>0.93852874162950217</v>
      </c>
      <c r="AW1476" s="1">
        <f t="shared" si="191"/>
        <v>1.0918425900604867</v>
      </c>
    </row>
    <row r="1477" spans="1:49" x14ac:dyDescent="0.2">
      <c r="A1477">
        <v>1475</v>
      </c>
      <c r="B1477" t="s">
        <v>13866</v>
      </c>
      <c r="C1477" t="s">
        <v>13865</v>
      </c>
      <c r="F1477" t="s">
        <v>13864</v>
      </c>
      <c r="G1477" t="s">
        <v>6</v>
      </c>
      <c r="H1477" t="s">
        <v>5</v>
      </c>
      <c r="I1477" t="s">
        <v>13863</v>
      </c>
      <c r="J1477">
        <v>112086167</v>
      </c>
      <c r="K1477" t="s">
        <v>13862</v>
      </c>
      <c r="L1477" t="s">
        <v>13861</v>
      </c>
      <c r="M1477" t="s">
        <v>17</v>
      </c>
      <c r="N1477">
        <v>1</v>
      </c>
      <c r="O1477" t="s">
        <v>13860</v>
      </c>
      <c r="P1477">
        <v>6507727394</v>
      </c>
      <c r="Q1477">
        <v>112086167</v>
      </c>
      <c r="R1477" s="7">
        <v>40793</v>
      </c>
      <c r="S1477" s="8">
        <f t="shared" si="184"/>
        <v>2011</v>
      </c>
      <c r="T1477" s="8">
        <v>2011</v>
      </c>
      <c r="U1477" s="8">
        <f t="shared" si="185"/>
        <v>11</v>
      </c>
      <c r="V1477" s="7">
        <v>2011</v>
      </c>
      <c r="W1477" t="s">
        <v>166</v>
      </c>
      <c r="X1477" s="2">
        <v>0.20799999999999999</v>
      </c>
      <c r="Y1477" s="6">
        <f t="shared" si="186"/>
        <v>5.552441205520408E-3</v>
      </c>
      <c r="AA1477">
        <v>19376472</v>
      </c>
      <c r="AB1477">
        <v>16800154725</v>
      </c>
      <c r="AD1477" t="s">
        <v>2</v>
      </c>
      <c r="AF1477">
        <v>29</v>
      </c>
      <c r="AH1477" t="s">
        <v>13859</v>
      </c>
      <c r="AI1477" t="s">
        <v>13858</v>
      </c>
      <c r="AK1477" t="s">
        <v>13857</v>
      </c>
      <c r="AL1477">
        <v>5</v>
      </c>
      <c r="AM1477" s="5">
        <f t="shared" si="187"/>
        <v>0.45454545454545453</v>
      </c>
      <c r="AN1477" s="4">
        <f t="shared" si="188"/>
        <v>6.8844445974321016E-4</v>
      </c>
      <c r="AO1477" s="3"/>
      <c r="AP1477">
        <v>0</v>
      </c>
      <c r="AR1477" t="s">
        <v>1</v>
      </c>
      <c r="AT1477" s="2" t="s">
        <v>0</v>
      </c>
      <c r="AU1477" s="1">
        <f t="shared" si="189"/>
        <v>0.40932421817872477</v>
      </c>
      <c r="AV1477" s="1">
        <f t="shared" si="190"/>
        <v>0.3120442832631809</v>
      </c>
      <c r="AW1477" s="1">
        <f t="shared" si="191"/>
        <v>0.21476434834763694</v>
      </c>
    </row>
    <row r="1478" spans="1:49" x14ac:dyDescent="0.2">
      <c r="A1478">
        <v>1476</v>
      </c>
      <c r="B1478" t="s">
        <v>13856</v>
      </c>
      <c r="C1478" t="s">
        <v>13855</v>
      </c>
      <c r="F1478" t="s">
        <v>13854</v>
      </c>
      <c r="G1478" t="s">
        <v>6</v>
      </c>
      <c r="H1478" t="s">
        <v>5</v>
      </c>
      <c r="I1478" t="s">
        <v>13853</v>
      </c>
      <c r="J1478" t="s">
        <v>13852</v>
      </c>
      <c r="K1478" t="s">
        <v>13851</v>
      </c>
      <c r="L1478" t="s">
        <v>13850</v>
      </c>
      <c r="M1478" t="s">
        <v>1063</v>
      </c>
      <c r="N1478">
        <v>4</v>
      </c>
      <c r="O1478" t="s">
        <v>13849</v>
      </c>
      <c r="P1478" t="s">
        <v>13848</v>
      </c>
      <c r="Q1478" t="s">
        <v>13847</v>
      </c>
      <c r="R1478" s="7">
        <v>40793</v>
      </c>
      <c r="S1478" s="8">
        <f t="shared" si="184"/>
        <v>2011</v>
      </c>
      <c r="T1478" s="8">
        <v>2011</v>
      </c>
      <c r="U1478" s="8">
        <f t="shared" si="185"/>
        <v>11</v>
      </c>
      <c r="V1478" s="7">
        <v>2011</v>
      </c>
      <c r="W1478" t="s">
        <v>166</v>
      </c>
      <c r="X1478" s="2">
        <v>0.20799999999999999</v>
      </c>
      <c r="Y1478" s="6">
        <f t="shared" si="186"/>
        <v>5.552441205520408E-3</v>
      </c>
      <c r="AA1478">
        <v>19376472</v>
      </c>
      <c r="AB1478">
        <v>16800154725</v>
      </c>
      <c r="AD1478" t="s">
        <v>2</v>
      </c>
      <c r="AF1478">
        <v>27</v>
      </c>
      <c r="AH1478" t="s">
        <v>13846</v>
      </c>
      <c r="AI1478" t="s">
        <v>13845</v>
      </c>
      <c r="AK1478" t="s">
        <v>13844</v>
      </c>
      <c r="AL1478">
        <v>9</v>
      </c>
      <c r="AM1478" s="5">
        <f t="shared" si="187"/>
        <v>0.81818181818181823</v>
      </c>
      <c r="AN1478" s="4">
        <f t="shared" si="188"/>
        <v>1.2392000275377785E-3</v>
      </c>
      <c r="AO1478" s="3"/>
      <c r="AP1478">
        <v>0</v>
      </c>
      <c r="AR1478" t="s">
        <v>1</v>
      </c>
      <c r="AT1478" s="2" t="s">
        <v>0</v>
      </c>
      <c r="AU1478" s="1">
        <f t="shared" si="189"/>
        <v>0.42584688521256187</v>
      </c>
      <c r="AV1478" s="1">
        <f t="shared" si="190"/>
        <v>0.33958206165290933</v>
      </c>
      <c r="AW1478" s="1">
        <f t="shared" si="191"/>
        <v>0.25331723809325674</v>
      </c>
    </row>
    <row r="1479" spans="1:49" x14ac:dyDescent="0.2">
      <c r="A1479">
        <v>1477</v>
      </c>
      <c r="B1479" t="s">
        <v>13843</v>
      </c>
      <c r="C1479" t="s">
        <v>13842</v>
      </c>
      <c r="F1479" t="s">
        <v>13841</v>
      </c>
      <c r="G1479" t="s">
        <v>6</v>
      </c>
      <c r="H1479" t="s">
        <v>5</v>
      </c>
      <c r="I1479" t="s">
        <v>13840</v>
      </c>
      <c r="J1479">
        <v>60026415</v>
      </c>
      <c r="K1479" t="s">
        <v>1576</v>
      </c>
      <c r="L1479" t="s">
        <v>1575</v>
      </c>
      <c r="M1479" t="s">
        <v>17</v>
      </c>
      <c r="N1479">
        <v>3</v>
      </c>
      <c r="O1479" t="s">
        <v>13839</v>
      </c>
      <c r="P1479" t="s">
        <v>13838</v>
      </c>
      <c r="Q1479" t="s">
        <v>1574</v>
      </c>
      <c r="R1479" s="7">
        <v>40792</v>
      </c>
      <c r="S1479" s="8">
        <f t="shared" si="184"/>
        <v>2011</v>
      </c>
      <c r="T1479" s="8">
        <v>2011</v>
      </c>
      <c r="U1479" s="8">
        <f t="shared" si="185"/>
        <v>11</v>
      </c>
      <c r="V1479" s="7">
        <v>40792</v>
      </c>
      <c r="W1479" t="s">
        <v>1274</v>
      </c>
      <c r="X1479" s="2">
        <v>1.0580000000000001</v>
      </c>
      <c r="Y1479" s="6">
        <f t="shared" si="186"/>
        <v>2.824270574731054E-2</v>
      </c>
      <c r="AA1479">
        <v>10502947</v>
      </c>
      <c r="AB1479">
        <v>29143</v>
      </c>
      <c r="AC1479">
        <v>10941622</v>
      </c>
      <c r="AD1479" t="s">
        <v>2</v>
      </c>
      <c r="AE1479">
        <v>84</v>
      </c>
      <c r="AF1479">
        <v>3</v>
      </c>
      <c r="AG1479">
        <v>33402</v>
      </c>
      <c r="AI1479" t="s">
        <v>13837</v>
      </c>
      <c r="AK1479" t="s">
        <v>13836</v>
      </c>
      <c r="AL1479">
        <v>5</v>
      </c>
      <c r="AM1479" s="5">
        <f t="shared" si="187"/>
        <v>0.45454545454545453</v>
      </c>
      <c r="AN1479" s="4">
        <f t="shared" si="188"/>
        <v>6.8844445974321016E-4</v>
      </c>
      <c r="AO1479" s="3"/>
      <c r="AP1479">
        <v>0</v>
      </c>
      <c r="AR1479" t="s">
        <v>1</v>
      </c>
      <c r="AT1479" s="2" t="s">
        <v>0</v>
      </c>
      <c r="AU1479" s="1">
        <f t="shared" si="189"/>
        <v>1.9976427361040339</v>
      </c>
      <c r="AV1479" s="1">
        <f t="shared" si="190"/>
        <v>1.4465575103526873</v>
      </c>
      <c r="AW1479" s="1">
        <f t="shared" si="191"/>
        <v>0.89547228460134087</v>
      </c>
    </row>
    <row r="1480" spans="1:49" x14ac:dyDescent="0.2">
      <c r="A1480">
        <v>1478</v>
      </c>
      <c r="B1480" t="s">
        <v>13835</v>
      </c>
      <c r="C1480" t="s">
        <v>13834</v>
      </c>
      <c r="F1480" t="s">
        <v>13833</v>
      </c>
      <c r="G1480" t="s">
        <v>6</v>
      </c>
      <c r="H1480" t="s">
        <v>5</v>
      </c>
      <c r="I1480" t="s">
        <v>13832</v>
      </c>
      <c r="J1480" t="s">
        <v>13831</v>
      </c>
      <c r="K1480" t="s">
        <v>13830</v>
      </c>
      <c r="L1480" t="s">
        <v>13829</v>
      </c>
      <c r="M1480" t="s">
        <v>14</v>
      </c>
      <c r="N1480">
        <v>2</v>
      </c>
      <c r="O1480" t="s">
        <v>13828</v>
      </c>
      <c r="P1480" t="s">
        <v>13827</v>
      </c>
      <c r="Q1480" t="s">
        <v>13826</v>
      </c>
      <c r="R1480" s="7">
        <v>40791</v>
      </c>
      <c r="S1480" s="8">
        <f t="shared" si="184"/>
        <v>2011</v>
      </c>
      <c r="T1480" s="8">
        <v>2011</v>
      </c>
      <c r="U1480" s="8">
        <f t="shared" si="185"/>
        <v>11</v>
      </c>
      <c r="V1480" s="7">
        <v>40791</v>
      </c>
      <c r="W1480" t="s">
        <v>1243</v>
      </c>
      <c r="X1480" s="2">
        <v>0.35499999999999998</v>
      </c>
      <c r="Y1480" s="6">
        <f t="shared" si="186"/>
        <v>9.4765222498064648E-3</v>
      </c>
      <c r="AA1480">
        <v>17518628</v>
      </c>
      <c r="AB1480">
        <v>5300152202</v>
      </c>
      <c r="AD1480" t="s">
        <v>2</v>
      </c>
      <c r="AE1480">
        <v>5</v>
      </c>
      <c r="AF1480">
        <v>13</v>
      </c>
      <c r="AH1480" t="s">
        <v>13825</v>
      </c>
      <c r="AI1480" t="s">
        <v>13824</v>
      </c>
      <c r="AK1480" t="s">
        <v>13823</v>
      </c>
      <c r="AL1480">
        <v>3</v>
      </c>
      <c r="AM1480" s="5">
        <f t="shared" si="187"/>
        <v>0.27272727272727271</v>
      </c>
      <c r="AN1480" s="4">
        <f t="shared" si="188"/>
        <v>4.1306667584592612E-4</v>
      </c>
      <c r="AO1480" s="3"/>
      <c r="AP1480">
        <v>0</v>
      </c>
      <c r="AR1480" t="s">
        <v>1</v>
      </c>
      <c r="AT1480" s="2">
        <v>1.542</v>
      </c>
      <c r="AU1480" s="1">
        <f t="shared" si="189"/>
        <v>0.67574855776183029</v>
      </c>
      <c r="AV1480" s="1">
        <f t="shared" si="190"/>
        <v>0.49447944628261953</v>
      </c>
      <c r="AW1480" s="1">
        <f t="shared" si="191"/>
        <v>0.31321033480340876</v>
      </c>
    </row>
    <row r="1481" spans="1:49" x14ac:dyDescent="0.2">
      <c r="A1481">
        <v>1479</v>
      </c>
      <c r="B1481" t="s">
        <v>13822</v>
      </c>
      <c r="C1481" t="s">
        <v>13821</v>
      </c>
      <c r="F1481" t="s">
        <v>13820</v>
      </c>
      <c r="G1481" t="s">
        <v>6</v>
      </c>
      <c r="H1481" t="s">
        <v>5</v>
      </c>
      <c r="I1481" t="s">
        <v>1108</v>
      </c>
      <c r="J1481">
        <v>60016536</v>
      </c>
      <c r="K1481" t="s">
        <v>13819</v>
      </c>
      <c r="L1481" t="s">
        <v>13818</v>
      </c>
      <c r="M1481" t="s">
        <v>17</v>
      </c>
      <c r="N1481">
        <v>3</v>
      </c>
      <c r="O1481" t="s">
        <v>13817</v>
      </c>
      <c r="P1481" t="s">
        <v>13816</v>
      </c>
      <c r="Q1481" t="s">
        <v>13815</v>
      </c>
      <c r="R1481" s="7">
        <v>40791</v>
      </c>
      <c r="S1481" s="8">
        <f t="shared" si="184"/>
        <v>2011</v>
      </c>
      <c r="T1481" s="8">
        <v>2011</v>
      </c>
      <c r="U1481" s="8">
        <f t="shared" si="185"/>
        <v>11</v>
      </c>
      <c r="V1481" s="7">
        <v>40791</v>
      </c>
      <c r="W1481" t="s">
        <v>1243</v>
      </c>
      <c r="X1481" s="2">
        <v>0.35499999999999998</v>
      </c>
      <c r="Y1481" s="6">
        <f t="shared" si="186"/>
        <v>9.4765222498064648E-3</v>
      </c>
      <c r="AA1481">
        <v>17518628</v>
      </c>
      <c r="AB1481">
        <v>5300152202</v>
      </c>
      <c r="AD1481" t="s">
        <v>2</v>
      </c>
      <c r="AE1481">
        <v>5</v>
      </c>
      <c r="AF1481">
        <v>13</v>
      </c>
      <c r="AH1481" t="s">
        <v>13814</v>
      </c>
      <c r="AI1481" t="s">
        <v>13813</v>
      </c>
      <c r="AK1481" t="s">
        <v>13812</v>
      </c>
      <c r="AL1481">
        <v>13</v>
      </c>
      <c r="AM1481" s="5">
        <f t="shared" si="187"/>
        <v>1.1818181818181819</v>
      </c>
      <c r="AN1481" s="4">
        <f t="shared" si="188"/>
        <v>1.7899555953323468E-3</v>
      </c>
      <c r="AO1481" s="3"/>
      <c r="AP1481">
        <v>0</v>
      </c>
      <c r="AR1481" t="s">
        <v>1</v>
      </c>
      <c r="AT1481" s="2">
        <v>1.542</v>
      </c>
      <c r="AU1481" s="1">
        <f t="shared" si="189"/>
        <v>0.71705522534642285</v>
      </c>
      <c r="AV1481" s="1">
        <f t="shared" si="190"/>
        <v>0.56332389225694057</v>
      </c>
      <c r="AW1481" s="1">
        <f t="shared" si="191"/>
        <v>0.40959255916745818</v>
      </c>
    </row>
    <row r="1482" spans="1:49" x14ac:dyDescent="0.2">
      <c r="A1482">
        <v>1480</v>
      </c>
      <c r="B1482" t="s">
        <v>13811</v>
      </c>
      <c r="C1482" t="s">
        <v>13810</v>
      </c>
      <c r="F1482" t="s">
        <v>13809</v>
      </c>
      <c r="G1482" t="s">
        <v>6</v>
      </c>
      <c r="H1482" t="s">
        <v>5</v>
      </c>
      <c r="I1482" t="s">
        <v>2361</v>
      </c>
      <c r="J1482">
        <v>60009551</v>
      </c>
      <c r="K1482" t="s">
        <v>2360</v>
      </c>
      <c r="L1482" t="s">
        <v>2359</v>
      </c>
      <c r="M1482" t="s">
        <v>31</v>
      </c>
      <c r="N1482">
        <v>3</v>
      </c>
      <c r="O1482" t="s">
        <v>2358</v>
      </c>
      <c r="P1482" t="s">
        <v>2357</v>
      </c>
      <c r="Q1482" t="s">
        <v>2356</v>
      </c>
      <c r="R1482" s="7">
        <v>40791</v>
      </c>
      <c r="S1482" s="8">
        <f t="shared" si="184"/>
        <v>2011</v>
      </c>
      <c r="T1482" s="8">
        <v>2011</v>
      </c>
      <c r="U1482" s="8">
        <f t="shared" si="185"/>
        <v>11</v>
      </c>
      <c r="V1482" s="7">
        <v>2011</v>
      </c>
      <c r="W1482" t="s">
        <v>13808</v>
      </c>
      <c r="X1482" s="2" t="s">
        <v>0</v>
      </c>
      <c r="Y1482" s="6" t="e">
        <f t="shared" si="186"/>
        <v>#VALUE!</v>
      </c>
      <c r="AA1482">
        <v>16876393</v>
      </c>
      <c r="AB1482">
        <v>19700173247</v>
      </c>
      <c r="AC1482">
        <v>16876407</v>
      </c>
      <c r="AD1482" t="s">
        <v>2</v>
      </c>
      <c r="AG1482">
        <v>230615</v>
      </c>
      <c r="AI1482" t="s">
        <v>13807</v>
      </c>
      <c r="AK1482" t="s">
        <v>13806</v>
      </c>
      <c r="AL1482">
        <v>0</v>
      </c>
      <c r="AM1482" s="5">
        <f t="shared" si="187"/>
        <v>0</v>
      </c>
      <c r="AN1482" s="4">
        <f t="shared" si="188"/>
        <v>0</v>
      </c>
      <c r="AO1482" s="3"/>
      <c r="AP1482">
        <v>1</v>
      </c>
      <c r="AR1482" t="s">
        <v>1</v>
      </c>
      <c r="AT1482" s="2" t="s">
        <v>0</v>
      </c>
      <c r="AU1482" s="1" t="e">
        <f t="shared" si="189"/>
        <v>#VALUE!</v>
      </c>
      <c r="AV1482" s="1" t="e">
        <f t="shared" si="190"/>
        <v>#VALUE!</v>
      </c>
      <c r="AW1482" s="1" t="e">
        <f t="shared" si="191"/>
        <v>#VALUE!</v>
      </c>
    </row>
    <row r="1483" spans="1:49" x14ac:dyDescent="0.2">
      <c r="A1483">
        <v>1481</v>
      </c>
      <c r="B1483" t="s">
        <v>13805</v>
      </c>
      <c r="F1483" t="s">
        <v>13804</v>
      </c>
      <c r="G1483" t="s">
        <v>6</v>
      </c>
      <c r="H1483" t="s">
        <v>5</v>
      </c>
      <c r="I1483" t="s">
        <v>13803</v>
      </c>
      <c r="J1483">
        <v>60014256</v>
      </c>
      <c r="K1483" t="s">
        <v>1596</v>
      </c>
      <c r="L1483" t="s">
        <v>143</v>
      </c>
      <c r="M1483" t="s">
        <v>31</v>
      </c>
      <c r="N1483">
        <v>2</v>
      </c>
      <c r="O1483" t="s">
        <v>13802</v>
      </c>
      <c r="P1483" t="s">
        <v>13801</v>
      </c>
      <c r="Q1483" t="s">
        <v>1595</v>
      </c>
      <c r="R1483" s="7">
        <v>40791</v>
      </c>
      <c r="S1483" s="8">
        <f t="shared" si="184"/>
        <v>2011</v>
      </c>
      <c r="T1483" s="8">
        <v>2011</v>
      </c>
      <c r="U1483" s="8">
        <f t="shared" si="185"/>
        <v>11</v>
      </c>
      <c r="V1483" s="7">
        <v>2011</v>
      </c>
      <c r="W1483" t="s">
        <v>13800</v>
      </c>
      <c r="X1483" s="2">
        <v>0.96399999999999997</v>
      </c>
      <c r="Y1483" s="6">
        <f t="shared" si="186"/>
        <v>2.5733429433277274E-2</v>
      </c>
      <c r="AA1483">
        <v>18637221</v>
      </c>
      <c r="AB1483">
        <v>19900191728</v>
      </c>
      <c r="AC1483">
        <v>18648312</v>
      </c>
      <c r="AD1483" t="s">
        <v>2</v>
      </c>
      <c r="AE1483">
        <v>69</v>
      </c>
      <c r="AF1483">
        <v>2</v>
      </c>
      <c r="AH1483" t="s">
        <v>1051</v>
      </c>
      <c r="AI1483" t="s">
        <v>13799</v>
      </c>
      <c r="AJ1483" t="s">
        <v>13798</v>
      </c>
      <c r="AK1483" t="s">
        <v>13797</v>
      </c>
      <c r="AL1483">
        <v>12</v>
      </c>
      <c r="AM1483" s="5">
        <f t="shared" si="187"/>
        <v>1.0909090909090908</v>
      </c>
      <c r="AN1483" s="4">
        <f t="shared" si="188"/>
        <v>1.6522667033837045E-3</v>
      </c>
      <c r="AO1483" s="3"/>
      <c r="AP1483">
        <v>0</v>
      </c>
      <c r="AR1483" t="s">
        <v>1</v>
      </c>
      <c r="AT1483" s="2" t="s">
        <v>0</v>
      </c>
      <c r="AU1483" s="1">
        <f t="shared" si="189"/>
        <v>1.8509080614309201</v>
      </c>
      <c r="AV1483" s="1">
        <f t="shared" si="190"/>
        <v>1.369284806833049</v>
      </c>
      <c r="AW1483" s="1">
        <f t="shared" si="191"/>
        <v>0.8876615522351774</v>
      </c>
    </row>
    <row r="1484" spans="1:49" x14ac:dyDescent="0.2">
      <c r="A1484">
        <v>1482</v>
      </c>
      <c r="B1484" t="s">
        <v>13796</v>
      </c>
      <c r="C1484" t="s">
        <v>13795</v>
      </c>
      <c r="F1484" t="s">
        <v>13794</v>
      </c>
      <c r="G1484" t="s">
        <v>6</v>
      </c>
      <c r="H1484" t="s">
        <v>5</v>
      </c>
      <c r="I1484" t="s">
        <v>13793</v>
      </c>
      <c r="J1484">
        <v>60010330</v>
      </c>
      <c r="K1484" t="s">
        <v>13792</v>
      </c>
      <c r="L1484" t="s">
        <v>13791</v>
      </c>
      <c r="M1484" t="s">
        <v>973</v>
      </c>
      <c r="N1484">
        <v>2</v>
      </c>
      <c r="O1484" t="s">
        <v>13790</v>
      </c>
      <c r="P1484" t="s">
        <v>13789</v>
      </c>
      <c r="Q1484" t="s">
        <v>13788</v>
      </c>
      <c r="R1484" s="7">
        <v>40788</v>
      </c>
      <c r="S1484" s="8">
        <f t="shared" si="184"/>
        <v>2011</v>
      </c>
      <c r="T1484" s="8">
        <v>2011</v>
      </c>
      <c r="U1484" s="8">
        <f t="shared" si="185"/>
        <v>11</v>
      </c>
      <c r="V1484" s="7">
        <v>40788</v>
      </c>
      <c r="W1484" t="s">
        <v>1252</v>
      </c>
      <c r="X1484" s="2">
        <v>0.621</v>
      </c>
      <c r="Y1484" s="6">
        <f t="shared" si="186"/>
        <v>1.6577240329943142E-2</v>
      </c>
      <c r="AA1484">
        <v>11755326</v>
      </c>
      <c r="AB1484">
        <v>4700151916</v>
      </c>
      <c r="AC1484">
        <v>11755334</v>
      </c>
      <c r="AD1484" t="s">
        <v>2</v>
      </c>
      <c r="AF1484">
        <v>3012</v>
      </c>
      <c r="AH1484" t="s">
        <v>992</v>
      </c>
      <c r="AI1484" t="s">
        <v>13787</v>
      </c>
      <c r="AJ1484" t="s">
        <v>13786</v>
      </c>
      <c r="AK1484" t="s">
        <v>13785</v>
      </c>
      <c r="AL1484">
        <v>4</v>
      </c>
      <c r="AM1484" s="5">
        <f t="shared" si="187"/>
        <v>0.36363636363636365</v>
      </c>
      <c r="AN1484" s="4">
        <f t="shared" si="188"/>
        <v>5.5075556779456819E-4</v>
      </c>
      <c r="AO1484" s="3"/>
      <c r="AP1484">
        <v>0</v>
      </c>
      <c r="AR1484" t="s">
        <v>1</v>
      </c>
      <c r="AT1484" s="2">
        <v>1.091</v>
      </c>
      <c r="AU1484" s="1">
        <f t="shared" si="189"/>
        <v>1.176929490129857</v>
      </c>
      <c r="AV1484" s="1">
        <f t="shared" si="190"/>
        <v>0.85639979488688556</v>
      </c>
      <c r="AW1484" s="1">
        <f t="shared" si="191"/>
        <v>0.53587009964391397</v>
      </c>
    </row>
    <row r="1485" spans="1:49" x14ac:dyDescent="0.2">
      <c r="A1485">
        <v>1483</v>
      </c>
      <c r="B1485" t="s">
        <v>13784</v>
      </c>
      <c r="C1485" t="s">
        <v>13783</v>
      </c>
      <c r="F1485" t="s">
        <v>13782</v>
      </c>
      <c r="G1485" t="s">
        <v>6</v>
      </c>
      <c r="H1485" t="s">
        <v>5</v>
      </c>
      <c r="I1485" t="s">
        <v>2422</v>
      </c>
      <c r="J1485">
        <v>60108384</v>
      </c>
      <c r="K1485" t="s">
        <v>13781</v>
      </c>
      <c r="L1485" t="s">
        <v>1076</v>
      </c>
      <c r="M1485" t="s">
        <v>55</v>
      </c>
      <c r="N1485">
        <v>3</v>
      </c>
      <c r="O1485" t="s">
        <v>13780</v>
      </c>
      <c r="P1485" t="s">
        <v>13779</v>
      </c>
      <c r="Q1485" t="s">
        <v>13778</v>
      </c>
      <c r="R1485" s="7">
        <v>40788</v>
      </c>
      <c r="S1485" s="8">
        <f t="shared" si="184"/>
        <v>2011</v>
      </c>
      <c r="T1485" s="8">
        <v>2011</v>
      </c>
      <c r="U1485" s="8">
        <f t="shared" si="185"/>
        <v>11</v>
      </c>
      <c r="V1485" s="7">
        <v>2011</v>
      </c>
      <c r="W1485" t="s">
        <v>355</v>
      </c>
      <c r="X1485" s="2" t="s">
        <v>0</v>
      </c>
      <c r="Y1485" s="6" t="e">
        <f t="shared" si="186"/>
        <v>#VALUE!</v>
      </c>
      <c r="AA1485">
        <v>18125638</v>
      </c>
      <c r="AB1485">
        <v>3900148407</v>
      </c>
      <c r="AC1485">
        <v>18125646</v>
      </c>
      <c r="AD1485" t="s">
        <v>2</v>
      </c>
      <c r="AE1485">
        <v>10</v>
      </c>
      <c r="AF1485">
        <v>9</v>
      </c>
      <c r="AH1485" t="s">
        <v>13777</v>
      </c>
      <c r="AI1485" t="s">
        <v>13776</v>
      </c>
      <c r="AJ1485" t="s">
        <v>13775</v>
      </c>
      <c r="AK1485" t="s">
        <v>13774</v>
      </c>
      <c r="AL1485">
        <v>4</v>
      </c>
      <c r="AM1485" s="5">
        <f t="shared" si="187"/>
        <v>0.36363636363636365</v>
      </c>
      <c r="AN1485" s="4">
        <f t="shared" si="188"/>
        <v>5.5075556779456819E-4</v>
      </c>
      <c r="AO1485" s="3"/>
      <c r="AP1485">
        <v>1</v>
      </c>
      <c r="AR1485" t="s">
        <v>1</v>
      </c>
      <c r="AT1485" s="2" t="s">
        <v>0</v>
      </c>
      <c r="AU1485" s="1" t="e">
        <f t="shared" si="189"/>
        <v>#VALUE!</v>
      </c>
      <c r="AV1485" s="1" t="e">
        <f t="shared" si="190"/>
        <v>#VALUE!</v>
      </c>
      <c r="AW1485" s="1" t="e">
        <f t="shared" si="191"/>
        <v>#VALUE!</v>
      </c>
    </row>
    <row r="1486" spans="1:49" x14ac:dyDescent="0.2">
      <c r="A1486">
        <v>1484</v>
      </c>
      <c r="B1486" t="s">
        <v>13773</v>
      </c>
      <c r="C1486" t="s">
        <v>13772</v>
      </c>
      <c r="F1486" t="s">
        <v>13771</v>
      </c>
      <c r="G1486" t="s">
        <v>6</v>
      </c>
      <c r="H1486" t="s">
        <v>5</v>
      </c>
      <c r="I1486" t="s">
        <v>13770</v>
      </c>
      <c r="J1486">
        <v>60002798</v>
      </c>
      <c r="K1486" t="s">
        <v>6812</v>
      </c>
      <c r="L1486" t="s">
        <v>137</v>
      </c>
      <c r="M1486" t="s">
        <v>137</v>
      </c>
      <c r="N1486">
        <v>2</v>
      </c>
      <c r="O1486" t="s">
        <v>13769</v>
      </c>
      <c r="P1486" t="s">
        <v>13768</v>
      </c>
      <c r="Q1486" t="s">
        <v>6819</v>
      </c>
      <c r="R1486" s="7">
        <v>40787</v>
      </c>
      <c r="S1486" s="8">
        <f t="shared" si="184"/>
        <v>2011</v>
      </c>
      <c r="T1486" s="8">
        <v>2011</v>
      </c>
      <c r="U1486" s="8">
        <f t="shared" si="185"/>
        <v>11</v>
      </c>
      <c r="V1486" s="7">
        <v>2011</v>
      </c>
      <c r="W1486" t="s">
        <v>302</v>
      </c>
      <c r="X1486" s="2">
        <v>1.3720000000000001</v>
      </c>
      <c r="Y1486" s="6">
        <f t="shared" si="186"/>
        <v>3.662475641333654E-2</v>
      </c>
      <c r="AA1486">
        <v>189480</v>
      </c>
      <c r="AB1486">
        <v>17366</v>
      </c>
      <c r="AD1486" t="s">
        <v>2</v>
      </c>
      <c r="AE1486">
        <v>59</v>
      </c>
      <c r="AF1486" t="s">
        <v>9784</v>
      </c>
      <c r="AG1486">
        <v>6006559</v>
      </c>
      <c r="AH1486" t="s">
        <v>13767</v>
      </c>
      <c r="AI1486" t="s">
        <v>13766</v>
      </c>
      <c r="AJ1486" t="s">
        <v>13765</v>
      </c>
      <c r="AK1486" t="s">
        <v>13764</v>
      </c>
      <c r="AL1486">
        <v>43</v>
      </c>
      <c r="AM1486" s="5">
        <f t="shared" si="187"/>
        <v>3.9090909090909092</v>
      </c>
      <c r="AN1486" s="4">
        <f t="shared" si="188"/>
        <v>5.9206223537916084E-3</v>
      </c>
      <c r="AO1486" s="3"/>
      <c r="AP1486">
        <v>0</v>
      </c>
      <c r="AQ1486" t="s">
        <v>1050</v>
      </c>
      <c r="AR1486" t="s">
        <v>13763</v>
      </c>
      <c r="AS1486" t="s">
        <v>1049</v>
      </c>
      <c r="AT1486" s="2" t="s">
        <v>0</v>
      </c>
      <c r="AU1486" s="1">
        <f t="shared" si="189"/>
        <v>2.7413516195473058</v>
      </c>
      <c r="AV1486" s="1">
        <f t="shared" si="190"/>
        <v>2.1272689383564072</v>
      </c>
      <c r="AW1486" s="1">
        <f t="shared" si="191"/>
        <v>1.5131862571655088</v>
      </c>
    </row>
    <row r="1487" spans="1:49" x14ac:dyDescent="0.2">
      <c r="A1487">
        <v>1485</v>
      </c>
      <c r="B1487" t="s">
        <v>13762</v>
      </c>
      <c r="C1487" t="s">
        <v>13761</v>
      </c>
      <c r="F1487" t="s">
        <v>13760</v>
      </c>
      <c r="G1487" t="s">
        <v>6</v>
      </c>
      <c r="H1487" t="s">
        <v>5</v>
      </c>
      <c r="I1487" t="s">
        <v>13759</v>
      </c>
      <c r="J1487" t="s">
        <v>13758</v>
      </c>
      <c r="K1487" t="s">
        <v>13757</v>
      </c>
      <c r="L1487" t="s">
        <v>13756</v>
      </c>
      <c r="M1487" t="s">
        <v>13755</v>
      </c>
      <c r="N1487">
        <v>4</v>
      </c>
      <c r="O1487" t="s">
        <v>13754</v>
      </c>
      <c r="P1487" t="s">
        <v>13753</v>
      </c>
      <c r="Q1487" t="s">
        <v>13752</v>
      </c>
      <c r="R1487" s="7">
        <v>40787</v>
      </c>
      <c r="S1487" s="8">
        <f t="shared" si="184"/>
        <v>2011</v>
      </c>
      <c r="T1487" s="8">
        <v>2011</v>
      </c>
      <c r="U1487" s="8">
        <f t="shared" si="185"/>
        <v>11</v>
      </c>
      <c r="V1487" s="7">
        <v>40787</v>
      </c>
      <c r="W1487" t="s">
        <v>13751</v>
      </c>
      <c r="X1487" s="2">
        <v>0.28299999999999997</v>
      </c>
      <c r="Y1487" s="6">
        <f t="shared" si="186"/>
        <v>7.5545233709724781E-3</v>
      </c>
      <c r="AA1487">
        <v>194506</v>
      </c>
      <c r="AB1487">
        <v>13055</v>
      </c>
      <c r="AD1487" t="s">
        <v>2</v>
      </c>
      <c r="AE1487">
        <v>53</v>
      </c>
      <c r="AF1487">
        <v>3</v>
      </c>
      <c r="AH1487" t="s">
        <v>13750</v>
      </c>
      <c r="AI1487" t="s">
        <v>13749</v>
      </c>
      <c r="AJ1487" t="s">
        <v>13748</v>
      </c>
      <c r="AK1487" t="s">
        <v>13747</v>
      </c>
      <c r="AL1487">
        <v>2</v>
      </c>
      <c r="AM1487" s="5">
        <f t="shared" si="187"/>
        <v>0.18181818181818182</v>
      </c>
      <c r="AN1487" s="4">
        <f t="shared" si="188"/>
        <v>2.753777838972841E-4</v>
      </c>
      <c r="AO1487" s="3"/>
      <c r="AP1487">
        <v>0</v>
      </c>
      <c r="AR1487" t="s">
        <v>1</v>
      </c>
      <c r="AT1487" s="2" t="s">
        <v>0</v>
      </c>
      <c r="AU1487" s="1">
        <f t="shared" si="189"/>
        <v>0.53707796948499198</v>
      </c>
      <c r="AV1487" s="1">
        <f t="shared" si="190"/>
        <v>0.39149505774348808</v>
      </c>
      <c r="AW1487" s="1">
        <f t="shared" si="191"/>
        <v>0.24591214600198419</v>
      </c>
    </row>
    <row r="1488" spans="1:49" x14ac:dyDescent="0.2">
      <c r="A1488">
        <v>1486</v>
      </c>
      <c r="B1488" t="s">
        <v>13746</v>
      </c>
      <c r="C1488" t="s">
        <v>13745</v>
      </c>
      <c r="E1488">
        <v>21863327</v>
      </c>
      <c r="F1488" t="s">
        <v>13744</v>
      </c>
      <c r="G1488" t="s">
        <v>6</v>
      </c>
      <c r="H1488" t="s">
        <v>5</v>
      </c>
      <c r="I1488" t="s">
        <v>13743</v>
      </c>
      <c r="J1488" t="s">
        <v>13742</v>
      </c>
      <c r="K1488" t="s">
        <v>13741</v>
      </c>
      <c r="L1488" t="s">
        <v>13740</v>
      </c>
      <c r="M1488" t="s">
        <v>13739</v>
      </c>
      <c r="N1488">
        <v>3</v>
      </c>
      <c r="O1488" t="s">
        <v>13738</v>
      </c>
      <c r="P1488" t="s">
        <v>13737</v>
      </c>
      <c r="Q1488" t="s">
        <v>13736</v>
      </c>
      <c r="R1488" s="7">
        <v>40787</v>
      </c>
      <c r="S1488" s="8">
        <f t="shared" si="184"/>
        <v>2011</v>
      </c>
      <c r="T1488" s="8">
        <v>2011</v>
      </c>
      <c r="U1488" s="8">
        <f t="shared" si="185"/>
        <v>11</v>
      </c>
      <c r="V1488" s="7">
        <v>40787</v>
      </c>
      <c r="W1488" t="s">
        <v>430</v>
      </c>
      <c r="X1488" s="2">
        <v>0.85499999999999998</v>
      </c>
      <c r="Y1488" s="6">
        <f t="shared" si="186"/>
        <v>2.28237366861536E-2</v>
      </c>
      <c r="AA1488">
        <v>980331</v>
      </c>
      <c r="AB1488">
        <v>23342</v>
      </c>
      <c r="AC1488">
        <v>15731561</v>
      </c>
      <c r="AD1488" t="s">
        <v>2</v>
      </c>
      <c r="AE1488">
        <v>37</v>
      </c>
      <c r="AF1488">
        <v>9</v>
      </c>
      <c r="AH1488" t="s">
        <v>13735</v>
      </c>
      <c r="AI1488" t="s">
        <v>13734</v>
      </c>
      <c r="AJ1488" t="s">
        <v>13733</v>
      </c>
      <c r="AK1488" t="s">
        <v>13732</v>
      </c>
      <c r="AL1488">
        <v>7</v>
      </c>
      <c r="AM1488" s="5">
        <f t="shared" si="187"/>
        <v>0.63636363636363635</v>
      </c>
      <c r="AN1488" s="4">
        <f t="shared" si="188"/>
        <v>9.6382224364049431E-4</v>
      </c>
      <c r="AO1488" s="3"/>
      <c r="AP1488">
        <v>0</v>
      </c>
      <c r="AQ1488" t="s">
        <v>125</v>
      </c>
      <c r="AR1488" t="s">
        <v>13731</v>
      </c>
      <c r="AS1488" t="s">
        <v>124</v>
      </c>
      <c r="AT1488" s="2">
        <v>2.6259999999999999</v>
      </c>
      <c r="AU1488" s="1">
        <f t="shared" si="189"/>
        <v>1.6265762353399666</v>
      </c>
      <c r="AV1488" s="1">
        <f t="shared" si="190"/>
        <v>1.1893779464897047</v>
      </c>
      <c r="AW1488" s="1">
        <f t="shared" si="191"/>
        <v>0.75217965763944261</v>
      </c>
    </row>
    <row r="1489" spans="1:49" x14ac:dyDescent="0.2">
      <c r="A1489">
        <v>1487</v>
      </c>
      <c r="B1489" t="s">
        <v>13730</v>
      </c>
      <c r="C1489" t="s">
        <v>13729</v>
      </c>
      <c r="E1489">
        <v>21749647</v>
      </c>
      <c r="F1489" t="s">
        <v>13728</v>
      </c>
      <c r="G1489" t="s">
        <v>6</v>
      </c>
      <c r="H1489" t="s">
        <v>5</v>
      </c>
      <c r="I1489" t="s">
        <v>13727</v>
      </c>
      <c r="J1489" t="s">
        <v>13726</v>
      </c>
      <c r="K1489" t="s">
        <v>13725</v>
      </c>
      <c r="L1489" t="s">
        <v>13724</v>
      </c>
      <c r="M1489" t="s">
        <v>560</v>
      </c>
      <c r="N1489">
        <v>7</v>
      </c>
      <c r="O1489" t="s">
        <v>13723</v>
      </c>
      <c r="P1489" t="s">
        <v>13722</v>
      </c>
      <c r="Q1489" t="s">
        <v>13721</v>
      </c>
      <c r="R1489" s="7">
        <v>40787</v>
      </c>
      <c r="S1489" s="8">
        <f t="shared" si="184"/>
        <v>2011</v>
      </c>
      <c r="T1489" s="8">
        <v>2011</v>
      </c>
      <c r="U1489" s="8">
        <f t="shared" si="185"/>
        <v>11</v>
      </c>
      <c r="V1489" s="7">
        <v>40787</v>
      </c>
      <c r="W1489" t="s">
        <v>13720</v>
      </c>
      <c r="X1489" s="2">
        <v>1.9810000000000001</v>
      </c>
      <c r="Y1489" s="6">
        <f t="shared" si="186"/>
        <v>5.2881663596807349E-2</v>
      </c>
      <c r="AA1489" t="s">
        <v>13719</v>
      </c>
      <c r="AB1489">
        <v>38597</v>
      </c>
      <c r="AC1489">
        <v>17424658</v>
      </c>
      <c r="AD1489" t="s">
        <v>2</v>
      </c>
      <c r="AE1489">
        <v>278</v>
      </c>
      <c r="AF1489">
        <v>17</v>
      </c>
      <c r="AH1489" t="s">
        <v>13718</v>
      </c>
      <c r="AI1489" t="s">
        <v>13717</v>
      </c>
      <c r="AJ1489" t="s">
        <v>13716</v>
      </c>
      <c r="AK1489" t="s">
        <v>13715</v>
      </c>
      <c r="AL1489">
        <v>8</v>
      </c>
      <c r="AM1489" s="5">
        <f t="shared" si="187"/>
        <v>0.72727272727272729</v>
      </c>
      <c r="AN1489" s="4">
        <f t="shared" si="188"/>
        <v>1.1015111355891364E-3</v>
      </c>
      <c r="AO1489" s="3"/>
      <c r="AP1489">
        <v>0</v>
      </c>
      <c r="AQ1489" t="s">
        <v>1985</v>
      </c>
      <c r="AR1489" t="s">
        <v>13714</v>
      </c>
      <c r="AS1489" t="s">
        <v>1984</v>
      </c>
      <c r="AT1489" s="2">
        <v>5.5419999999999998</v>
      </c>
      <c r="AU1489" s="1">
        <f t="shared" si="189"/>
        <v>3.7347617858441882</v>
      </c>
      <c r="AV1489" s="1">
        <f t="shared" si="190"/>
        <v>2.6991587366198244</v>
      </c>
      <c r="AW1489" s="1">
        <f t="shared" si="191"/>
        <v>1.6635556873954598</v>
      </c>
    </row>
    <row r="1490" spans="1:49" x14ac:dyDescent="0.2">
      <c r="A1490">
        <v>1488</v>
      </c>
      <c r="B1490" t="s">
        <v>13713</v>
      </c>
      <c r="F1490" t="s">
        <v>13712</v>
      </c>
      <c r="G1490" t="s">
        <v>6</v>
      </c>
      <c r="H1490" t="s">
        <v>5</v>
      </c>
      <c r="I1490" t="s">
        <v>13711</v>
      </c>
      <c r="J1490">
        <v>60005630</v>
      </c>
      <c r="K1490" t="s">
        <v>13710</v>
      </c>
      <c r="L1490" t="s">
        <v>13709</v>
      </c>
      <c r="M1490" t="s">
        <v>113</v>
      </c>
      <c r="N1490">
        <v>2</v>
      </c>
      <c r="O1490" t="s">
        <v>13708</v>
      </c>
      <c r="P1490" t="s">
        <v>13707</v>
      </c>
      <c r="Q1490" t="s">
        <v>13706</v>
      </c>
      <c r="R1490" s="7">
        <v>40787</v>
      </c>
      <c r="S1490" s="8">
        <f t="shared" si="184"/>
        <v>2011</v>
      </c>
      <c r="T1490" s="8">
        <v>2011</v>
      </c>
      <c r="U1490" s="8">
        <f t="shared" si="185"/>
        <v>11</v>
      </c>
      <c r="V1490" s="7">
        <v>40787</v>
      </c>
      <c r="W1490" t="s">
        <v>1151</v>
      </c>
      <c r="X1490" s="2">
        <v>0.127</v>
      </c>
      <c r="Y1490" s="6">
        <f t="shared" si="186"/>
        <v>3.3901924668321725E-3</v>
      </c>
      <c r="AB1490">
        <v>21100200818</v>
      </c>
      <c r="AC1490">
        <v>15530396</v>
      </c>
      <c r="AD1490" t="s">
        <v>2</v>
      </c>
      <c r="AE1490">
        <v>6</v>
      </c>
      <c r="AF1490">
        <v>5</v>
      </c>
      <c r="AH1490" t="s">
        <v>13705</v>
      </c>
      <c r="AI1490" t="s">
        <v>13704</v>
      </c>
      <c r="AJ1490" t="s">
        <v>13703</v>
      </c>
      <c r="AK1490" t="s">
        <v>13702</v>
      </c>
      <c r="AL1490">
        <v>2</v>
      </c>
      <c r="AM1490" s="5">
        <f t="shared" si="187"/>
        <v>0.18181818181818182</v>
      </c>
      <c r="AN1490" s="4">
        <f t="shared" si="188"/>
        <v>2.753777838972841E-4</v>
      </c>
      <c r="AO1490" s="3"/>
      <c r="AP1490">
        <v>0</v>
      </c>
      <c r="AR1490" t="s">
        <v>1</v>
      </c>
      <c r="AT1490" s="2" t="s">
        <v>0</v>
      </c>
      <c r="AU1490" s="1">
        <f t="shared" si="189"/>
        <v>0.24557480619517061</v>
      </c>
      <c r="AV1490" s="1">
        <f t="shared" si="190"/>
        <v>0.18327851253647284</v>
      </c>
      <c r="AW1490" s="1">
        <f t="shared" si="191"/>
        <v>0.12098221887777508</v>
      </c>
    </row>
    <row r="1491" spans="1:49" x14ac:dyDescent="0.2">
      <c r="A1491">
        <v>1489</v>
      </c>
      <c r="B1491" t="s">
        <v>13701</v>
      </c>
      <c r="F1491" t="s">
        <v>13700</v>
      </c>
      <c r="G1491" t="s">
        <v>6</v>
      </c>
      <c r="H1491" t="s">
        <v>5</v>
      </c>
      <c r="I1491" t="s">
        <v>13699</v>
      </c>
      <c r="J1491">
        <v>112771718</v>
      </c>
      <c r="K1491" t="s">
        <v>13698</v>
      </c>
      <c r="L1491" t="s">
        <v>5423</v>
      </c>
      <c r="M1491" t="s">
        <v>113</v>
      </c>
      <c r="N1491">
        <v>3</v>
      </c>
      <c r="O1491" t="s">
        <v>13697</v>
      </c>
      <c r="P1491" t="s">
        <v>13696</v>
      </c>
      <c r="Q1491" t="s">
        <v>13695</v>
      </c>
      <c r="R1491" s="7">
        <v>40787</v>
      </c>
      <c r="S1491" s="8">
        <f t="shared" si="184"/>
        <v>2011</v>
      </c>
      <c r="T1491" s="8">
        <v>2011</v>
      </c>
      <c r="U1491" s="8">
        <f t="shared" si="185"/>
        <v>11</v>
      </c>
      <c r="V1491" s="7">
        <v>40787</v>
      </c>
      <c r="W1491" t="s">
        <v>1151</v>
      </c>
      <c r="X1491" s="2">
        <v>0.127</v>
      </c>
      <c r="Y1491" s="6">
        <f t="shared" si="186"/>
        <v>3.3901924668321725E-3</v>
      </c>
      <c r="AB1491">
        <v>21100200818</v>
      </c>
      <c r="AC1491">
        <v>15530396</v>
      </c>
      <c r="AD1491" t="s">
        <v>2</v>
      </c>
      <c r="AE1491">
        <v>6</v>
      </c>
      <c r="AF1491">
        <v>5</v>
      </c>
      <c r="AH1491" t="s">
        <v>290</v>
      </c>
      <c r="AI1491" t="s">
        <v>13694</v>
      </c>
      <c r="AJ1491" t="s">
        <v>13693</v>
      </c>
      <c r="AK1491" t="s">
        <v>13692</v>
      </c>
      <c r="AL1491">
        <v>1</v>
      </c>
      <c r="AM1491" s="5">
        <f t="shared" si="187"/>
        <v>9.0909090909090912E-2</v>
      </c>
      <c r="AN1491" s="4">
        <f t="shared" si="188"/>
        <v>1.3768889194864205E-4</v>
      </c>
      <c r="AO1491" s="3"/>
      <c r="AP1491">
        <v>0</v>
      </c>
      <c r="AR1491" t="s">
        <v>1</v>
      </c>
      <c r="AT1491" s="2" t="s">
        <v>0</v>
      </c>
      <c r="AU1491" s="1">
        <f t="shared" si="189"/>
        <v>0.24144413943671134</v>
      </c>
      <c r="AV1491" s="1">
        <f t="shared" si="190"/>
        <v>0.17639406793904072</v>
      </c>
      <c r="AW1491" s="1">
        <f t="shared" si="191"/>
        <v>0.11134399644137012</v>
      </c>
    </row>
    <row r="1492" spans="1:49" x14ac:dyDescent="0.2">
      <c r="A1492">
        <v>1490</v>
      </c>
      <c r="B1492" t="s">
        <v>13691</v>
      </c>
      <c r="F1492" t="s">
        <v>13690</v>
      </c>
      <c r="G1492" t="s">
        <v>6</v>
      </c>
      <c r="H1492" t="s">
        <v>5</v>
      </c>
      <c r="I1492" t="s">
        <v>116</v>
      </c>
      <c r="J1492" t="s">
        <v>13689</v>
      </c>
      <c r="K1492" t="s">
        <v>13688</v>
      </c>
      <c r="L1492" t="s">
        <v>1350</v>
      </c>
      <c r="M1492" t="s">
        <v>4</v>
      </c>
      <c r="N1492">
        <v>2</v>
      </c>
      <c r="O1492" t="s">
        <v>13687</v>
      </c>
      <c r="P1492" t="s">
        <v>13686</v>
      </c>
      <c r="Q1492" t="s">
        <v>13685</v>
      </c>
      <c r="R1492" s="7">
        <v>40787</v>
      </c>
      <c r="S1492" s="8">
        <f t="shared" si="184"/>
        <v>2011</v>
      </c>
      <c r="T1492" s="8">
        <v>2011</v>
      </c>
      <c r="U1492" s="8">
        <f t="shared" si="185"/>
        <v>11</v>
      </c>
      <c r="V1492" s="7">
        <v>40787</v>
      </c>
      <c r="W1492" t="s">
        <v>1151</v>
      </c>
      <c r="X1492" s="2">
        <v>0.127</v>
      </c>
      <c r="Y1492" s="6">
        <f t="shared" si="186"/>
        <v>3.3901924668321725E-3</v>
      </c>
      <c r="AB1492">
        <v>21100200818</v>
      </c>
      <c r="AC1492">
        <v>15530396</v>
      </c>
      <c r="AD1492" t="s">
        <v>2</v>
      </c>
      <c r="AE1492">
        <v>6</v>
      </c>
      <c r="AF1492">
        <v>5</v>
      </c>
      <c r="AH1492" t="s">
        <v>2305</v>
      </c>
      <c r="AI1492" t="s">
        <v>13684</v>
      </c>
      <c r="AJ1492" t="s">
        <v>13683</v>
      </c>
      <c r="AK1492" t="s">
        <v>13682</v>
      </c>
      <c r="AL1492">
        <v>2</v>
      </c>
      <c r="AM1492" s="5">
        <f t="shared" si="187"/>
        <v>0.18181818181818182</v>
      </c>
      <c r="AN1492" s="4">
        <f t="shared" si="188"/>
        <v>2.753777838972841E-4</v>
      </c>
      <c r="AO1492" s="3"/>
      <c r="AP1492">
        <v>0</v>
      </c>
      <c r="AR1492" t="s">
        <v>1</v>
      </c>
      <c r="AT1492" s="2" t="s">
        <v>0</v>
      </c>
      <c r="AU1492" s="1">
        <f t="shared" si="189"/>
        <v>0.24557480619517061</v>
      </c>
      <c r="AV1492" s="1">
        <f t="shared" si="190"/>
        <v>0.18327851253647284</v>
      </c>
      <c r="AW1492" s="1">
        <f t="shared" si="191"/>
        <v>0.12098221887777508</v>
      </c>
    </row>
    <row r="1493" spans="1:49" x14ac:dyDescent="0.2">
      <c r="A1493">
        <v>1491</v>
      </c>
      <c r="B1493" t="s">
        <v>13681</v>
      </c>
      <c r="C1493" t="s">
        <v>13680</v>
      </c>
      <c r="F1493" t="s">
        <v>13679</v>
      </c>
      <c r="G1493" t="s">
        <v>6</v>
      </c>
      <c r="H1493" t="s">
        <v>5</v>
      </c>
      <c r="I1493" t="s">
        <v>13678</v>
      </c>
      <c r="J1493">
        <v>60000762</v>
      </c>
      <c r="K1493" t="s">
        <v>13677</v>
      </c>
      <c r="L1493" t="s">
        <v>1741</v>
      </c>
      <c r="M1493" t="s">
        <v>127</v>
      </c>
      <c r="N1493">
        <v>2</v>
      </c>
      <c r="O1493" t="s">
        <v>13676</v>
      </c>
      <c r="P1493" t="s">
        <v>13675</v>
      </c>
      <c r="Q1493" t="s">
        <v>13674</v>
      </c>
      <c r="R1493" s="7">
        <v>40787</v>
      </c>
      <c r="S1493" s="8">
        <f t="shared" si="184"/>
        <v>2011</v>
      </c>
      <c r="T1493" s="8">
        <v>2011</v>
      </c>
      <c r="U1493" s="8">
        <f t="shared" si="185"/>
        <v>11</v>
      </c>
      <c r="V1493" s="7">
        <v>40787</v>
      </c>
      <c r="W1493" t="s">
        <v>13673</v>
      </c>
      <c r="X1493" s="2">
        <v>0.52300000000000002</v>
      </c>
      <c r="Y1493" s="6">
        <f t="shared" si="186"/>
        <v>1.3961186300419103E-2</v>
      </c>
      <c r="AA1493">
        <v>14351935</v>
      </c>
      <c r="AB1493">
        <v>21100200405</v>
      </c>
      <c r="AC1493">
        <v>18600743</v>
      </c>
      <c r="AD1493" t="s">
        <v>2</v>
      </c>
      <c r="AE1493">
        <v>87</v>
      </c>
      <c r="AF1493">
        <v>2</v>
      </c>
      <c r="AH1493" t="s">
        <v>13672</v>
      </c>
      <c r="AI1493" t="s">
        <v>13671</v>
      </c>
      <c r="AJ1493" t="s">
        <v>13670</v>
      </c>
      <c r="AK1493" t="s">
        <v>13669</v>
      </c>
      <c r="AL1493">
        <v>1</v>
      </c>
      <c r="AM1493" s="5">
        <f t="shared" si="187"/>
        <v>9.0909090909090912E-2</v>
      </c>
      <c r="AN1493" s="4">
        <f t="shared" si="188"/>
        <v>1.3768889194864205E-4</v>
      </c>
      <c r="AO1493" s="3"/>
      <c r="AP1493">
        <v>0</v>
      </c>
      <c r="AR1493" t="s">
        <v>1</v>
      </c>
      <c r="AT1493" s="2">
        <v>1.516</v>
      </c>
      <c r="AU1493" s="1">
        <f t="shared" si="189"/>
        <v>0.98141370778779646</v>
      </c>
      <c r="AV1493" s="1">
        <f t="shared" si="190"/>
        <v>0.70494375961838729</v>
      </c>
      <c r="AW1493" s="1">
        <f t="shared" si="191"/>
        <v>0.428473811448978</v>
      </c>
    </row>
    <row r="1494" spans="1:49" x14ac:dyDescent="0.2">
      <c r="A1494">
        <v>1492</v>
      </c>
      <c r="B1494" t="s">
        <v>13668</v>
      </c>
      <c r="F1494" t="s">
        <v>13667</v>
      </c>
      <c r="G1494" t="s">
        <v>6</v>
      </c>
      <c r="H1494" t="s">
        <v>5</v>
      </c>
      <c r="I1494" t="s">
        <v>13666</v>
      </c>
      <c r="J1494">
        <v>60068756</v>
      </c>
      <c r="K1494" t="s">
        <v>569</v>
      </c>
      <c r="L1494" t="s">
        <v>568</v>
      </c>
      <c r="M1494" t="s">
        <v>567</v>
      </c>
      <c r="N1494">
        <v>3</v>
      </c>
      <c r="O1494" t="s">
        <v>13665</v>
      </c>
      <c r="P1494" t="s">
        <v>13664</v>
      </c>
      <c r="Q1494" t="s">
        <v>566</v>
      </c>
      <c r="R1494" s="7">
        <v>40787</v>
      </c>
      <c r="S1494" s="8">
        <f t="shared" si="184"/>
        <v>2011</v>
      </c>
      <c r="T1494" s="8">
        <v>2011</v>
      </c>
      <c r="U1494" s="8">
        <f t="shared" si="185"/>
        <v>11</v>
      </c>
      <c r="V1494" s="7">
        <v>40787</v>
      </c>
      <c r="W1494" t="s">
        <v>1151</v>
      </c>
      <c r="X1494" s="2">
        <v>0.127</v>
      </c>
      <c r="Y1494" s="6">
        <f t="shared" si="186"/>
        <v>3.3901924668321725E-3</v>
      </c>
      <c r="AB1494">
        <v>21100200818</v>
      </c>
      <c r="AC1494">
        <v>15530396</v>
      </c>
      <c r="AD1494" t="s">
        <v>2</v>
      </c>
      <c r="AE1494">
        <v>6</v>
      </c>
      <c r="AF1494">
        <v>5</v>
      </c>
      <c r="AH1494" t="s">
        <v>1344</v>
      </c>
      <c r="AI1494" t="s">
        <v>13663</v>
      </c>
      <c r="AJ1494" t="s">
        <v>13662</v>
      </c>
      <c r="AK1494" t="s">
        <v>13661</v>
      </c>
      <c r="AL1494">
        <v>3</v>
      </c>
      <c r="AM1494" s="5">
        <f t="shared" si="187"/>
        <v>0.27272727272727271</v>
      </c>
      <c r="AN1494" s="4">
        <f t="shared" si="188"/>
        <v>4.1306667584592612E-4</v>
      </c>
      <c r="AO1494" s="3"/>
      <c r="AP1494">
        <v>0</v>
      </c>
      <c r="AR1494" t="s">
        <v>1</v>
      </c>
      <c r="AT1494" s="2" t="s">
        <v>0</v>
      </c>
      <c r="AU1494" s="1">
        <f t="shared" si="189"/>
        <v>0.24970547295362985</v>
      </c>
      <c r="AV1494" s="1">
        <f t="shared" si="190"/>
        <v>0.19016295713390494</v>
      </c>
      <c r="AW1494" s="1">
        <f t="shared" si="191"/>
        <v>0.13062044131418002</v>
      </c>
    </row>
    <row r="1495" spans="1:49" x14ac:dyDescent="0.2">
      <c r="A1495">
        <v>1493</v>
      </c>
      <c r="B1495" t="s">
        <v>13660</v>
      </c>
      <c r="F1495" t="s">
        <v>13659</v>
      </c>
      <c r="G1495" t="s">
        <v>6</v>
      </c>
      <c r="H1495" t="s">
        <v>5</v>
      </c>
      <c r="I1495" t="s">
        <v>13658</v>
      </c>
      <c r="J1495">
        <v>60002874</v>
      </c>
      <c r="K1495" t="s">
        <v>2442</v>
      </c>
      <c r="L1495" t="s">
        <v>608</v>
      </c>
      <c r="M1495" t="s">
        <v>113</v>
      </c>
      <c r="N1495">
        <v>2</v>
      </c>
      <c r="O1495" t="s">
        <v>13657</v>
      </c>
      <c r="P1495" t="s">
        <v>13656</v>
      </c>
      <c r="Q1495" t="s">
        <v>2439</v>
      </c>
      <c r="R1495" s="7">
        <v>40787</v>
      </c>
      <c r="S1495" s="8">
        <f t="shared" si="184"/>
        <v>2011</v>
      </c>
      <c r="T1495" s="8">
        <v>2011</v>
      </c>
      <c r="U1495" s="8">
        <f t="shared" si="185"/>
        <v>11</v>
      </c>
      <c r="V1495" s="7">
        <v>40787</v>
      </c>
      <c r="W1495" t="s">
        <v>1151</v>
      </c>
      <c r="X1495" s="2">
        <v>0.127</v>
      </c>
      <c r="Y1495" s="6">
        <f t="shared" si="186"/>
        <v>3.3901924668321725E-3</v>
      </c>
      <c r="AB1495">
        <v>21100200818</v>
      </c>
      <c r="AC1495">
        <v>15530396</v>
      </c>
      <c r="AD1495" t="s">
        <v>2</v>
      </c>
      <c r="AE1495">
        <v>6</v>
      </c>
      <c r="AF1495">
        <v>5</v>
      </c>
      <c r="AH1495" t="s">
        <v>13655</v>
      </c>
      <c r="AI1495" t="s">
        <v>13654</v>
      </c>
      <c r="AJ1495" t="s">
        <v>13653</v>
      </c>
      <c r="AK1495" t="s">
        <v>13652</v>
      </c>
      <c r="AL1495">
        <v>2</v>
      </c>
      <c r="AM1495" s="5">
        <f t="shared" si="187"/>
        <v>0.18181818181818182</v>
      </c>
      <c r="AN1495" s="4">
        <f t="shared" si="188"/>
        <v>2.753777838972841E-4</v>
      </c>
      <c r="AO1495" s="3"/>
      <c r="AP1495">
        <v>0</v>
      </c>
      <c r="AR1495" t="s">
        <v>1</v>
      </c>
      <c r="AT1495" s="2" t="s">
        <v>0</v>
      </c>
      <c r="AU1495" s="1">
        <f t="shared" si="189"/>
        <v>0.24557480619517061</v>
      </c>
      <c r="AV1495" s="1">
        <f t="shared" si="190"/>
        <v>0.18327851253647284</v>
      </c>
      <c r="AW1495" s="1">
        <f t="shared" si="191"/>
        <v>0.12098221887777508</v>
      </c>
    </row>
    <row r="1496" spans="1:49" x14ac:dyDescent="0.2">
      <c r="A1496">
        <v>1494</v>
      </c>
      <c r="B1496" t="s">
        <v>13651</v>
      </c>
      <c r="F1496" t="s">
        <v>13650</v>
      </c>
      <c r="G1496" t="s">
        <v>6</v>
      </c>
      <c r="H1496" t="s">
        <v>5</v>
      </c>
      <c r="I1496" t="s">
        <v>13649</v>
      </c>
      <c r="J1496">
        <v>60101560</v>
      </c>
      <c r="K1496" t="s">
        <v>13648</v>
      </c>
      <c r="L1496" t="s">
        <v>2450</v>
      </c>
      <c r="M1496" t="s">
        <v>113</v>
      </c>
      <c r="N1496">
        <v>3</v>
      </c>
      <c r="O1496" t="s">
        <v>13647</v>
      </c>
      <c r="P1496" t="s">
        <v>13646</v>
      </c>
      <c r="Q1496" t="s">
        <v>13645</v>
      </c>
      <c r="R1496" s="7">
        <v>40787</v>
      </c>
      <c r="S1496" s="8">
        <f t="shared" si="184"/>
        <v>2011</v>
      </c>
      <c r="T1496" s="8">
        <v>2011</v>
      </c>
      <c r="U1496" s="8">
        <f t="shared" si="185"/>
        <v>11</v>
      </c>
      <c r="V1496" s="7">
        <v>40787</v>
      </c>
      <c r="W1496" t="s">
        <v>1151</v>
      </c>
      <c r="X1496" s="2">
        <v>0.127</v>
      </c>
      <c r="Y1496" s="6">
        <f t="shared" si="186"/>
        <v>3.3901924668321725E-3</v>
      </c>
      <c r="AB1496">
        <v>21100200818</v>
      </c>
      <c r="AC1496">
        <v>15530396</v>
      </c>
      <c r="AD1496" t="s">
        <v>2</v>
      </c>
      <c r="AE1496">
        <v>6</v>
      </c>
      <c r="AF1496">
        <v>5</v>
      </c>
      <c r="AH1496" t="s">
        <v>1096</v>
      </c>
      <c r="AI1496" t="s">
        <v>13644</v>
      </c>
      <c r="AJ1496" t="s">
        <v>13643</v>
      </c>
      <c r="AK1496" t="s">
        <v>13642</v>
      </c>
      <c r="AL1496">
        <v>0</v>
      </c>
      <c r="AM1496" s="5">
        <f t="shared" si="187"/>
        <v>0</v>
      </c>
      <c r="AN1496" s="4">
        <f t="shared" si="188"/>
        <v>0</v>
      </c>
      <c r="AO1496" s="3"/>
      <c r="AP1496">
        <v>0</v>
      </c>
      <c r="AR1496" t="s">
        <v>1</v>
      </c>
      <c r="AT1496" s="2" t="s">
        <v>0</v>
      </c>
      <c r="AU1496" s="1">
        <f t="shared" si="189"/>
        <v>0.23731347267825206</v>
      </c>
      <c r="AV1496" s="1">
        <f t="shared" si="190"/>
        <v>0.16950962334160863</v>
      </c>
      <c r="AW1496" s="1">
        <f t="shared" si="191"/>
        <v>0.10170577400496518</v>
      </c>
    </row>
    <row r="1497" spans="1:49" x14ac:dyDescent="0.2">
      <c r="A1497">
        <v>1495</v>
      </c>
      <c r="B1497" t="s">
        <v>13641</v>
      </c>
      <c r="C1497" t="s">
        <v>13640</v>
      </c>
      <c r="F1497" t="s">
        <v>13639</v>
      </c>
      <c r="G1497" t="s">
        <v>6</v>
      </c>
      <c r="H1497" t="s">
        <v>5</v>
      </c>
      <c r="I1497" t="s">
        <v>13638</v>
      </c>
      <c r="J1497" t="s">
        <v>13637</v>
      </c>
      <c r="K1497" t="s">
        <v>13636</v>
      </c>
      <c r="L1497" t="s">
        <v>13635</v>
      </c>
      <c r="M1497" t="s">
        <v>13634</v>
      </c>
      <c r="N1497">
        <v>6</v>
      </c>
      <c r="O1497" t="s">
        <v>13633</v>
      </c>
      <c r="P1497" t="s">
        <v>13632</v>
      </c>
      <c r="Q1497" t="s">
        <v>13631</v>
      </c>
      <c r="R1497" s="7">
        <v>40787</v>
      </c>
      <c r="S1497" s="8">
        <f t="shared" si="184"/>
        <v>2011</v>
      </c>
      <c r="T1497" s="8">
        <v>2011</v>
      </c>
      <c r="U1497" s="8">
        <f t="shared" si="185"/>
        <v>11</v>
      </c>
      <c r="V1497" s="7">
        <v>40787</v>
      </c>
      <c r="W1497" t="s">
        <v>2396</v>
      </c>
      <c r="X1497" s="2">
        <v>0.496</v>
      </c>
      <c r="Y1497" s="6">
        <f t="shared" si="186"/>
        <v>1.3240436720856359E-2</v>
      </c>
      <c r="AA1497">
        <v>21563950</v>
      </c>
      <c r="AB1497">
        <v>21100199777</v>
      </c>
      <c r="AD1497" t="s">
        <v>2</v>
      </c>
      <c r="AE1497">
        <v>1</v>
      </c>
      <c r="AF1497">
        <v>9</v>
      </c>
      <c r="AG1497">
        <v>5958586</v>
      </c>
      <c r="AH1497" t="s">
        <v>13630</v>
      </c>
      <c r="AI1497" t="s">
        <v>13629</v>
      </c>
      <c r="AJ1497" t="s">
        <v>13628</v>
      </c>
      <c r="AK1497" t="s">
        <v>13627</v>
      </c>
      <c r="AL1497">
        <v>8</v>
      </c>
      <c r="AM1497" s="5">
        <f t="shared" si="187"/>
        <v>0.72727272727272729</v>
      </c>
      <c r="AN1497" s="4">
        <f t="shared" si="188"/>
        <v>1.1015111355891364E-3</v>
      </c>
      <c r="AO1497" s="3"/>
      <c r="AP1497">
        <v>0</v>
      </c>
      <c r="AR1497" t="s">
        <v>1</v>
      </c>
      <c r="AT1497" s="2" t="s">
        <v>0</v>
      </c>
      <c r="AU1497" s="1">
        <f t="shared" si="189"/>
        <v>0.95987590452761928</v>
      </c>
      <c r="AV1497" s="1">
        <f t="shared" si="190"/>
        <v>0.7170973928222748</v>
      </c>
      <c r="AW1497" s="1">
        <f t="shared" si="191"/>
        <v>0.47431888111693032</v>
      </c>
    </row>
    <row r="1498" spans="1:49" x14ac:dyDescent="0.2">
      <c r="A1498">
        <v>1496</v>
      </c>
      <c r="B1498" t="s">
        <v>13626</v>
      </c>
      <c r="F1498" t="s">
        <v>13625</v>
      </c>
      <c r="G1498" t="s">
        <v>6</v>
      </c>
      <c r="H1498" t="s">
        <v>5</v>
      </c>
      <c r="I1498" t="s">
        <v>9110</v>
      </c>
      <c r="J1498">
        <v>60109311</v>
      </c>
      <c r="K1498" t="s">
        <v>9109</v>
      </c>
      <c r="L1498" t="s">
        <v>9108</v>
      </c>
      <c r="M1498" t="s">
        <v>826</v>
      </c>
      <c r="N1498">
        <v>1</v>
      </c>
      <c r="O1498" t="s">
        <v>9107</v>
      </c>
      <c r="P1498">
        <v>55146992000</v>
      </c>
      <c r="Q1498">
        <v>60109311</v>
      </c>
      <c r="R1498" s="7">
        <v>40787</v>
      </c>
      <c r="S1498" s="8">
        <f t="shared" si="184"/>
        <v>2011</v>
      </c>
      <c r="T1498" s="8">
        <v>2011</v>
      </c>
      <c r="U1498" s="8">
        <f t="shared" si="185"/>
        <v>11</v>
      </c>
      <c r="V1498" s="7">
        <v>40787</v>
      </c>
      <c r="W1498" t="s">
        <v>9106</v>
      </c>
      <c r="X1498" s="2">
        <v>0.154</v>
      </c>
      <c r="Y1498" s="6">
        <f t="shared" si="186"/>
        <v>4.1109420463949177E-3</v>
      </c>
      <c r="AA1498" t="s">
        <v>9105</v>
      </c>
      <c r="AB1498">
        <v>21100231100</v>
      </c>
      <c r="AC1498">
        <v>18187803</v>
      </c>
      <c r="AD1498" t="s">
        <v>2</v>
      </c>
      <c r="AE1498">
        <v>6</v>
      </c>
      <c r="AF1498">
        <v>9</v>
      </c>
      <c r="AH1498" s="9">
        <v>44440</v>
      </c>
      <c r="AI1498" t="s">
        <v>13624</v>
      </c>
      <c r="AJ1498" t="s">
        <v>13623</v>
      </c>
      <c r="AK1498" t="s">
        <v>13622</v>
      </c>
      <c r="AL1498">
        <v>2</v>
      </c>
      <c r="AM1498" s="5">
        <f t="shared" si="187"/>
        <v>0.18181818181818182</v>
      </c>
      <c r="AN1498" s="4">
        <f t="shared" si="188"/>
        <v>2.753777838972841E-4</v>
      </c>
      <c r="AO1498" s="3"/>
      <c r="AP1498">
        <v>0</v>
      </c>
      <c r="AR1498" t="s">
        <v>1</v>
      </c>
      <c r="AT1498" s="2" t="s">
        <v>0</v>
      </c>
      <c r="AU1498" s="1">
        <f t="shared" si="189"/>
        <v>0.29602727676456275</v>
      </c>
      <c r="AV1498" s="1">
        <f t="shared" si="190"/>
        <v>0.21931599151461009</v>
      </c>
      <c r="AW1498" s="1">
        <f t="shared" si="191"/>
        <v>0.14260470626465743</v>
      </c>
    </row>
    <row r="1499" spans="1:49" x14ac:dyDescent="0.2">
      <c r="A1499">
        <v>1497</v>
      </c>
      <c r="B1499" t="s">
        <v>13621</v>
      </c>
      <c r="F1499" t="s">
        <v>13620</v>
      </c>
      <c r="G1499" t="s">
        <v>6</v>
      </c>
      <c r="H1499" t="s">
        <v>5</v>
      </c>
      <c r="I1499" t="s">
        <v>13113</v>
      </c>
      <c r="J1499">
        <v>60097293</v>
      </c>
      <c r="K1499" t="s">
        <v>13112</v>
      </c>
      <c r="L1499" t="s">
        <v>432</v>
      </c>
      <c r="M1499" t="s">
        <v>113</v>
      </c>
      <c r="N1499">
        <v>2</v>
      </c>
      <c r="O1499" t="s">
        <v>13619</v>
      </c>
      <c r="P1499" t="s">
        <v>13618</v>
      </c>
      <c r="Q1499" t="s">
        <v>13109</v>
      </c>
      <c r="R1499" s="7">
        <v>40787</v>
      </c>
      <c r="S1499" s="8">
        <f t="shared" si="184"/>
        <v>2011</v>
      </c>
      <c r="T1499" s="8">
        <v>2011</v>
      </c>
      <c r="U1499" s="8">
        <f t="shared" si="185"/>
        <v>11</v>
      </c>
      <c r="V1499" s="7">
        <v>40787</v>
      </c>
      <c r="W1499" t="s">
        <v>9106</v>
      </c>
      <c r="X1499" s="2">
        <v>0.154</v>
      </c>
      <c r="Y1499" s="6">
        <f t="shared" si="186"/>
        <v>4.1109420463949177E-3</v>
      </c>
      <c r="AA1499" t="s">
        <v>9105</v>
      </c>
      <c r="AB1499">
        <v>21100231100</v>
      </c>
      <c r="AC1499">
        <v>18187803</v>
      </c>
      <c r="AD1499" t="s">
        <v>2</v>
      </c>
      <c r="AE1499">
        <v>6</v>
      </c>
      <c r="AF1499">
        <v>9</v>
      </c>
      <c r="AH1499" t="s">
        <v>533</v>
      </c>
      <c r="AI1499" t="s">
        <v>13617</v>
      </c>
      <c r="AJ1499" t="s">
        <v>13616</v>
      </c>
      <c r="AK1499" t="s">
        <v>13615</v>
      </c>
      <c r="AL1499">
        <v>2</v>
      </c>
      <c r="AM1499" s="5">
        <f t="shared" si="187"/>
        <v>0.18181818181818182</v>
      </c>
      <c r="AN1499" s="4">
        <f t="shared" si="188"/>
        <v>2.753777838972841E-4</v>
      </c>
      <c r="AO1499" s="3"/>
      <c r="AP1499">
        <v>0</v>
      </c>
      <c r="AR1499" t="s">
        <v>1</v>
      </c>
      <c r="AT1499" s="2" t="s">
        <v>0</v>
      </c>
      <c r="AU1499" s="1">
        <f t="shared" si="189"/>
        <v>0.29602727676456275</v>
      </c>
      <c r="AV1499" s="1">
        <f t="shared" si="190"/>
        <v>0.21931599151461009</v>
      </c>
      <c r="AW1499" s="1">
        <f t="shared" si="191"/>
        <v>0.14260470626465743</v>
      </c>
    </row>
    <row r="1500" spans="1:49" x14ac:dyDescent="0.2">
      <c r="A1500">
        <v>1498</v>
      </c>
      <c r="B1500" t="s">
        <v>13614</v>
      </c>
      <c r="C1500" t="s">
        <v>13613</v>
      </c>
      <c r="F1500" t="s">
        <v>13612</v>
      </c>
      <c r="G1500" t="s">
        <v>6</v>
      </c>
      <c r="H1500" t="s">
        <v>5</v>
      </c>
      <c r="I1500" t="s">
        <v>1940</v>
      </c>
      <c r="J1500" t="s">
        <v>13608</v>
      </c>
      <c r="K1500" t="s">
        <v>13611</v>
      </c>
      <c r="L1500" t="s">
        <v>905</v>
      </c>
      <c r="M1500" t="s">
        <v>89</v>
      </c>
      <c r="N1500">
        <v>2</v>
      </c>
      <c r="O1500" t="s">
        <v>13610</v>
      </c>
      <c r="P1500" t="s">
        <v>13609</v>
      </c>
      <c r="Q1500" t="s">
        <v>13608</v>
      </c>
      <c r="R1500" s="7">
        <v>40787</v>
      </c>
      <c r="S1500" s="8">
        <f t="shared" si="184"/>
        <v>2011</v>
      </c>
      <c r="T1500" s="8">
        <v>2011</v>
      </c>
      <c r="U1500" s="8">
        <f t="shared" si="185"/>
        <v>11</v>
      </c>
      <c r="V1500" s="7">
        <v>40787</v>
      </c>
      <c r="W1500" t="s">
        <v>4977</v>
      </c>
      <c r="X1500" s="2">
        <v>0.22600000000000001</v>
      </c>
      <c r="Y1500" s="6">
        <f t="shared" si="186"/>
        <v>6.0329409252289053E-3</v>
      </c>
      <c r="AA1500">
        <v>19750102</v>
      </c>
      <c r="AB1500">
        <v>17200154707</v>
      </c>
      <c r="AD1500" t="s">
        <v>2</v>
      </c>
      <c r="AE1500">
        <v>6</v>
      </c>
      <c r="AF1500">
        <v>5</v>
      </c>
      <c r="AH1500" t="s">
        <v>9462</v>
      </c>
      <c r="AI1500" t="s">
        <v>13607</v>
      </c>
      <c r="AJ1500" t="s">
        <v>13606</v>
      </c>
      <c r="AK1500" t="s">
        <v>13605</v>
      </c>
      <c r="AL1500">
        <v>1</v>
      </c>
      <c r="AM1500" s="5">
        <f t="shared" si="187"/>
        <v>9.0909090909090912E-2</v>
      </c>
      <c r="AN1500" s="4">
        <f t="shared" si="188"/>
        <v>1.3768889194864205E-4</v>
      </c>
      <c r="AO1500" s="3"/>
      <c r="AP1500">
        <v>1</v>
      </c>
      <c r="AR1500" t="s">
        <v>1</v>
      </c>
      <c r="AT1500" s="2" t="s">
        <v>0</v>
      </c>
      <c r="AU1500" s="1">
        <f t="shared" si="189"/>
        <v>0.42643653152448258</v>
      </c>
      <c r="AV1500" s="1">
        <f t="shared" si="190"/>
        <v>0.30853149085887738</v>
      </c>
      <c r="AW1500" s="1">
        <f t="shared" si="191"/>
        <v>0.1906264501932721</v>
      </c>
    </row>
    <row r="1501" spans="1:49" x14ac:dyDescent="0.2">
      <c r="A1501">
        <v>1499</v>
      </c>
      <c r="B1501" t="s">
        <v>13604</v>
      </c>
      <c r="F1501" t="s">
        <v>13603</v>
      </c>
      <c r="G1501" t="s">
        <v>6</v>
      </c>
      <c r="H1501" t="s">
        <v>5</v>
      </c>
      <c r="I1501" t="s">
        <v>13602</v>
      </c>
      <c r="J1501" t="s">
        <v>13596</v>
      </c>
      <c r="K1501" t="s">
        <v>13601</v>
      </c>
      <c r="L1501" t="s">
        <v>13600</v>
      </c>
      <c r="M1501" t="s">
        <v>13599</v>
      </c>
      <c r="N1501">
        <v>2</v>
      </c>
      <c r="O1501" t="s">
        <v>13598</v>
      </c>
      <c r="P1501" t="s">
        <v>13597</v>
      </c>
      <c r="Q1501" t="s">
        <v>13596</v>
      </c>
      <c r="R1501" s="7">
        <v>40787</v>
      </c>
      <c r="S1501" s="8">
        <f t="shared" si="184"/>
        <v>2011</v>
      </c>
      <c r="T1501" s="8">
        <v>2011</v>
      </c>
      <c r="U1501" s="8">
        <f t="shared" si="185"/>
        <v>11</v>
      </c>
      <c r="V1501" s="7">
        <v>40787</v>
      </c>
      <c r="W1501" t="s">
        <v>13595</v>
      </c>
      <c r="X1501" s="2">
        <v>0.22800000000000001</v>
      </c>
      <c r="Y1501" s="6">
        <f t="shared" si="186"/>
        <v>6.0863297829742936E-3</v>
      </c>
      <c r="AA1501">
        <v>19350090</v>
      </c>
      <c r="AB1501">
        <v>21100197928</v>
      </c>
      <c r="AD1501" t="s">
        <v>2</v>
      </c>
      <c r="AE1501">
        <v>5</v>
      </c>
      <c r="AF1501">
        <v>3</v>
      </c>
      <c r="AH1501" t="s">
        <v>13594</v>
      </c>
      <c r="AI1501" t="s">
        <v>13593</v>
      </c>
      <c r="AJ1501" t="s">
        <v>13592</v>
      </c>
      <c r="AK1501" t="s">
        <v>13591</v>
      </c>
      <c r="AL1501">
        <v>2</v>
      </c>
      <c r="AM1501" s="5">
        <f t="shared" si="187"/>
        <v>0.18181818181818182</v>
      </c>
      <c r="AN1501" s="4">
        <f t="shared" si="188"/>
        <v>2.753777838972841E-4</v>
      </c>
      <c r="AO1501" s="3"/>
      <c r="AP1501">
        <v>0</v>
      </c>
      <c r="AR1501" t="s">
        <v>1</v>
      </c>
      <c r="AT1501" s="2" t="s">
        <v>0</v>
      </c>
      <c r="AU1501" s="1">
        <f t="shared" si="189"/>
        <v>0.43430441832511912</v>
      </c>
      <c r="AV1501" s="1">
        <f t="shared" si="190"/>
        <v>0.31808537834357886</v>
      </c>
      <c r="AW1501" s="1">
        <f t="shared" si="191"/>
        <v>0.20186633836203868</v>
      </c>
    </row>
    <row r="1502" spans="1:49" x14ac:dyDescent="0.2">
      <c r="A1502">
        <v>1500</v>
      </c>
      <c r="B1502" t="s">
        <v>13590</v>
      </c>
      <c r="C1502" t="s">
        <v>13589</v>
      </c>
      <c r="F1502" t="s">
        <v>13588</v>
      </c>
      <c r="G1502" t="s">
        <v>6</v>
      </c>
      <c r="H1502" t="s">
        <v>5</v>
      </c>
      <c r="I1502" t="s">
        <v>679</v>
      </c>
      <c r="J1502">
        <v>60007457</v>
      </c>
      <c r="K1502" t="s">
        <v>675</v>
      </c>
      <c r="L1502" t="s">
        <v>507</v>
      </c>
      <c r="M1502" t="s">
        <v>448</v>
      </c>
      <c r="N1502">
        <v>3</v>
      </c>
      <c r="O1502" t="s">
        <v>678</v>
      </c>
      <c r="P1502" t="s">
        <v>677</v>
      </c>
      <c r="Q1502" t="s">
        <v>676</v>
      </c>
      <c r="R1502" s="7">
        <v>40787</v>
      </c>
      <c r="S1502" s="8">
        <f t="shared" si="184"/>
        <v>2011</v>
      </c>
      <c r="T1502" s="8">
        <v>2011</v>
      </c>
      <c r="U1502" s="8">
        <f t="shared" si="185"/>
        <v>11</v>
      </c>
      <c r="V1502" s="7">
        <v>40787</v>
      </c>
      <c r="W1502" t="s">
        <v>2385</v>
      </c>
      <c r="X1502" s="2">
        <v>0.14899999999999999</v>
      </c>
      <c r="Y1502" s="6">
        <f t="shared" si="186"/>
        <v>3.977469902031446E-3</v>
      </c>
      <c r="AA1502">
        <v>5431972</v>
      </c>
      <c r="AB1502">
        <v>15425</v>
      </c>
      <c r="AC1502">
        <v>15738906</v>
      </c>
      <c r="AD1502" t="s">
        <v>2</v>
      </c>
      <c r="AE1502">
        <v>54</v>
      </c>
      <c r="AF1502">
        <v>6</v>
      </c>
      <c r="AH1502" t="s">
        <v>13587</v>
      </c>
      <c r="AI1502" t="s">
        <v>13586</v>
      </c>
      <c r="AJ1502" t="s">
        <v>13585</v>
      </c>
      <c r="AK1502" t="s">
        <v>13584</v>
      </c>
      <c r="AL1502">
        <v>1</v>
      </c>
      <c r="AM1502" s="5">
        <f t="shared" si="187"/>
        <v>9.0909090909090912E-2</v>
      </c>
      <c r="AN1502" s="4">
        <f t="shared" si="188"/>
        <v>1.3768889194864205E-4</v>
      </c>
      <c r="AO1502" s="3"/>
      <c r="AP1502">
        <v>0</v>
      </c>
      <c r="AQ1502" t="s">
        <v>445</v>
      </c>
      <c r="AR1502" t="s">
        <v>13583</v>
      </c>
      <c r="AS1502" t="s">
        <v>444</v>
      </c>
      <c r="AT1502" s="2" t="s">
        <v>0</v>
      </c>
      <c r="AU1502" s="1">
        <f t="shared" si="189"/>
        <v>0.2825535599006605</v>
      </c>
      <c r="AV1502" s="1">
        <f t="shared" si="190"/>
        <v>0.20575793969900441</v>
      </c>
      <c r="AW1502" s="1">
        <f t="shared" si="191"/>
        <v>0.12896231949734829</v>
      </c>
    </row>
    <row r="1503" spans="1:49" x14ac:dyDescent="0.2">
      <c r="A1503">
        <v>1501</v>
      </c>
      <c r="B1503" t="s">
        <v>13582</v>
      </c>
      <c r="C1503" t="s">
        <v>13581</v>
      </c>
      <c r="F1503" t="s">
        <v>13580</v>
      </c>
      <c r="G1503" t="s">
        <v>6</v>
      </c>
      <c r="H1503" t="s">
        <v>5</v>
      </c>
      <c r="I1503" t="s">
        <v>13579</v>
      </c>
      <c r="N1503">
        <v>6</v>
      </c>
      <c r="O1503" t="s">
        <v>13578</v>
      </c>
      <c r="P1503" t="s">
        <v>13577</v>
      </c>
      <c r="Q1503" t="s">
        <v>13576</v>
      </c>
      <c r="R1503" s="7">
        <v>40787</v>
      </c>
      <c r="S1503" s="8">
        <f t="shared" si="184"/>
        <v>2011</v>
      </c>
      <c r="T1503" s="8">
        <v>2011</v>
      </c>
      <c r="U1503" s="8">
        <f t="shared" si="185"/>
        <v>11</v>
      </c>
      <c r="V1503" s="7">
        <v>40787</v>
      </c>
      <c r="W1503" t="s">
        <v>13575</v>
      </c>
      <c r="X1503" s="2">
        <v>0.30199999999999999</v>
      </c>
      <c r="Y1503" s="6">
        <f t="shared" si="186"/>
        <v>8.0617175195536687E-3</v>
      </c>
      <c r="AA1503">
        <v>10683712</v>
      </c>
      <c r="AB1503">
        <v>19163</v>
      </c>
      <c r="AD1503" t="s">
        <v>2</v>
      </c>
      <c r="AE1503">
        <v>82</v>
      </c>
      <c r="AF1503">
        <v>9</v>
      </c>
      <c r="AH1503" t="s">
        <v>13574</v>
      </c>
      <c r="AI1503" t="s">
        <v>13573</v>
      </c>
      <c r="AJ1503" t="s">
        <v>13572</v>
      </c>
      <c r="AK1503" t="s">
        <v>13571</v>
      </c>
      <c r="AL1503">
        <v>0</v>
      </c>
      <c r="AM1503" s="5">
        <f t="shared" si="187"/>
        <v>0</v>
      </c>
      <c r="AN1503" s="4">
        <f t="shared" si="188"/>
        <v>0</v>
      </c>
      <c r="AO1503" s="3"/>
      <c r="AP1503">
        <v>0</v>
      </c>
      <c r="AR1503" t="s">
        <v>1</v>
      </c>
      <c r="AT1503" s="2" t="s">
        <v>0</v>
      </c>
      <c r="AU1503" s="1">
        <f t="shared" si="189"/>
        <v>0.56432022636875678</v>
      </c>
      <c r="AV1503" s="1">
        <f t="shared" si="190"/>
        <v>0.40308587597768342</v>
      </c>
      <c r="AW1503" s="1">
        <f t="shared" si="191"/>
        <v>0.24185152558661005</v>
      </c>
    </row>
    <row r="1504" spans="1:49" x14ac:dyDescent="0.2">
      <c r="A1504">
        <v>1502</v>
      </c>
      <c r="B1504" t="s">
        <v>13570</v>
      </c>
      <c r="C1504" t="s">
        <v>13569</v>
      </c>
      <c r="F1504" t="s">
        <v>13568</v>
      </c>
      <c r="G1504" t="s">
        <v>6</v>
      </c>
      <c r="H1504" t="s">
        <v>5</v>
      </c>
      <c r="I1504" t="s">
        <v>13567</v>
      </c>
      <c r="J1504" t="s">
        <v>13566</v>
      </c>
      <c r="K1504" t="s">
        <v>13565</v>
      </c>
      <c r="L1504" t="s">
        <v>13564</v>
      </c>
      <c r="M1504" t="s">
        <v>117</v>
      </c>
      <c r="N1504">
        <v>3</v>
      </c>
      <c r="O1504" t="s">
        <v>13563</v>
      </c>
      <c r="P1504" t="s">
        <v>13562</v>
      </c>
      <c r="Q1504" t="s">
        <v>13561</v>
      </c>
      <c r="R1504" s="7">
        <v>40787</v>
      </c>
      <c r="S1504" s="8">
        <f t="shared" si="184"/>
        <v>2011</v>
      </c>
      <c r="T1504" s="8">
        <v>2011</v>
      </c>
      <c r="U1504" s="8">
        <f t="shared" si="185"/>
        <v>11</v>
      </c>
      <c r="V1504" s="7">
        <v>40787</v>
      </c>
      <c r="W1504" t="s">
        <v>13560</v>
      </c>
      <c r="X1504" s="2">
        <v>0.30099999999999999</v>
      </c>
      <c r="Y1504" s="6">
        <f t="shared" si="186"/>
        <v>8.0350230906809754E-3</v>
      </c>
      <c r="AA1504" t="s">
        <v>13559</v>
      </c>
      <c r="AB1504">
        <v>21794</v>
      </c>
      <c r="AD1504" t="s">
        <v>2</v>
      </c>
      <c r="AE1504">
        <v>85</v>
      </c>
      <c r="AF1504">
        <v>4</v>
      </c>
      <c r="AH1504" t="s">
        <v>13558</v>
      </c>
      <c r="AI1504" t="s">
        <v>13557</v>
      </c>
      <c r="AK1504" t="s">
        <v>13556</v>
      </c>
      <c r="AL1504">
        <v>9</v>
      </c>
      <c r="AM1504" s="5">
        <f t="shared" si="187"/>
        <v>0.81818181818181823</v>
      </c>
      <c r="AN1504" s="4">
        <f t="shared" si="188"/>
        <v>1.2392000275377785E-3</v>
      </c>
      <c r="AO1504" s="3"/>
      <c r="AP1504">
        <v>0</v>
      </c>
      <c r="AR1504" t="s">
        <v>1</v>
      </c>
      <c r="AT1504" s="2">
        <v>0.58799999999999997</v>
      </c>
      <c r="AU1504" s="1">
        <f t="shared" si="189"/>
        <v>0.59962761717380164</v>
      </c>
      <c r="AV1504" s="1">
        <f t="shared" si="190"/>
        <v>0.4637111559109377</v>
      </c>
      <c r="AW1504" s="1">
        <f t="shared" si="191"/>
        <v>0.32779469464807376</v>
      </c>
    </row>
    <row r="1505" spans="1:49" x14ac:dyDescent="0.2">
      <c r="A1505">
        <v>1503</v>
      </c>
      <c r="B1505" t="s">
        <v>13555</v>
      </c>
      <c r="C1505" t="s">
        <v>13554</v>
      </c>
      <c r="F1505" t="s">
        <v>13553</v>
      </c>
      <c r="G1505" t="s">
        <v>6</v>
      </c>
      <c r="H1505" t="s">
        <v>5</v>
      </c>
      <c r="I1505" t="s">
        <v>13552</v>
      </c>
      <c r="J1505" t="s">
        <v>13551</v>
      </c>
      <c r="K1505" t="s">
        <v>13550</v>
      </c>
      <c r="L1505" t="s">
        <v>13549</v>
      </c>
      <c r="M1505" t="s">
        <v>868</v>
      </c>
      <c r="N1505">
        <v>4</v>
      </c>
      <c r="O1505" t="s">
        <v>13548</v>
      </c>
      <c r="P1505" t="s">
        <v>13547</v>
      </c>
      <c r="Q1505" t="s">
        <v>13546</v>
      </c>
      <c r="R1505" s="7">
        <v>40787</v>
      </c>
      <c r="S1505" s="8">
        <f t="shared" si="184"/>
        <v>2011</v>
      </c>
      <c r="T1505" s="8">
        <v>2011</v>
      </c>
      <c r="U1505" s="8">
        <f t="shared" si="185"/>
        <v>11</v>
      </c>
      <c r="V1505" s="7">
        <v>40787</v>
      </c>
      <c r="W1505" t="s">
        <v>13545</v>
      </c>
      <c r="X1505" s="2">
        <v>0.77</v>
      </c>
      <c r="Y1505" s="6">
        <f t="shared" si="186"/>
        <v>2.0554710231974589E-2</v>
      </c>
      <c r="AB1505">
        <v>54222</v>
      </c>
      <c r="AC1505">
        <v>20734360</v>
      </c>
      <c r="AD1505" t="s">
        <v>2</v>
      </c>
      <c r="AE1505">
        <v>3</v>
      </c>
      <c r="AF1505">
        <v>3</v>
      </c>
      <c r="AH1505" t="s">
        <v>13544</v>
      </c>
      <c r="AI1505" t="s">
        <v>13543</v>
      </c>
      <c r="AJ1505" t="s">
        <v>13542</v>
      </c>
      <c r="AK1505" t="s">
        <v>13541</v>
      </c>
      <c r="AL1505">
        <v>6</v>
      </c>
      <c r="AM1505" s="5">
        <f t="shared" si="187"/>
        <v>0.54545454545454541</v>
      </c>
      <c r="AN1505" s="4">
        <f t="shared" si="188"/>
        <v>8.2613335169185224E-4</v>
      </c>
      <c r="AO1505" s="3"/>
      <c r="AP1505">
        <v>1</v>
      </c>
      <c r="AR1505" t="s">
        <v>1</v>
      </c>
      <c r="AT1505" s="2">
        <v>4.3289999999999997</v>
      </c>
      <c r="AU1505" s="1">
        <f t="shared" si="189"/>
        <v>1.4636137167889767</v>
      </c>
      <c r="AV1505" s="1">
        <f t="shared" si="190"/>
        <v>1.069042179183322</v>
      </c>
      <c r="AW1505" s="1">
        <f t="shared" si="191"/>
        <v>0.67447064157766734</v>
      </c>
    </row>
    <row r="1506" spans="1:49" x14ac:dyDescent="0.2">
      <c r="A1506">
        <v>1504</v>
      </c>
      <c r="B1506" t="s">
        <v>13540</v>
      </c>
      <c r="C1506" t="s">
        <v>13539</v>
      </c>
      <c r="F1506" t="s">
        <v>13538</v>
      </c>
      <c r="G1506" t="s">
        <v>6</v>
      </c>
      <c r="H1506" t="s">
        <v>5</v>
      </c>
      <c r="I1506" t="s">
        <v>1836</v>
      </c>
      <c r="J1506">
        <v>60007457</v>
      </c>
      <c r="K1506" t="s">
        <v>675</v>
      </c>
      <c r="L1506" t="s">
        <v>507</v>
      </c>
      <c r="M1506" t="s">
        <v>448</v>
      </c>
      <c r="N1506">
        <v>2</v>
      </c>
      <c r="O1506" t="s">
        <v>1835</v>
      </c>
      <c r="P1506" t="s">
        <v>1834</v>
      </c>
      <c r="Q1506" t="s">
        <v>1542</v>
      </c>
      <c r="R1506" s="7">
        <v>40787</v>
      </c>
      <c r="S1506" s="8">
        <f t="shared" si="184"/>
        <v>2011</v>
      </c>
      <c r="T1506" s="8">
        <v>2011</v>
      </c>
      <c r="U1506" s="8">
        <f t="shared" si="185"/>
        <v>11</v>
      </c>
      <c r="V1506" s="7">
        <v>40787</v>
      </c>
      <c r="W1506" t="s">
        <v>605</v>
      </c>
      <c r="X1506" s="2">
        <v>0.28299999999999997</v>
      </c>
      <c r="Y1506" s="6">
        <f t="shared" si="186"/>
        <v>7.5545233709724781E-3</v>
      </c>
      <c r="AA1506" t="s">
        <v>604</v>
      </c>
      <c r="AB1506">
        <v>12351</v>
      </c>
      <c r="AC1506">
        <v>15626911</v>
      </c>
      <c r="AD1506" t="s">
        <v>2</v>
      </c>
      <c r="AE1506">
        <v>111</v>
      </c>
      <c r="AF1506">
        <v>3</v>
      </c>
      <c r="AH1506" t="s">
        <v>13537</v>
      </c>
      <c r="AI1506" t="s">
        <v>13536</v>
      </c>
      <c r="AK1506" t="s">
        <v>13535</v>
      </c>
      <c r="AL1506">
        <v>0</v>
      </c>
      <c r="AM1506" s="5">
        <f t="shared" si="187"/>
        <v>0</v>
      </c>
      <c r="AN1506" s="4">
        <f t="shared" si="188"/>
        <v>0</v>
      </c>
      <c r="AO1506" s="3"/>
      <c r="AP1506">
        <v>0</v>
      </c>
      <c r="AR1506" t="s">
        <v>1833</v>
      </c>
      <c r="AT1506" s="2" t="s">
        <v>0</v>
      </c>
      <c r="AU1506" s="1">
        <f t="shared" si="189"/>
        <v>0.52881663596807349</v>
      </c>
      <c r="AV1506" s="1">
        <f t="shared" si="190"/>
        <v>0.3777261685486239</v>
      </c>
      <c r="AW1506" s="1">
        <f t="shared" si="191"/>
        <v>0.22663570112917433</v>
      </c>
    </row>
    <row r="1507" spans="1:49" x14ac:dyDescent="0.2">
      <c r="A1507">
        <v>1505</v>
      </c>
      <c r="B1507" t="s">
        <v>13534</v>
      </c>
      <c r="C1507" t="s">
        <v>13533</v>
      </c>
      <c r="F1507" t="s">
        <v>13532</v>
      </c>
      <c r="G1507" t="s">
        <v>6</v>
      </c>
      <c r="H1507" t="s">
        <v>5</v>
      </c>
      <c r="I1507" t="s">
        <v>795</v>
      </c>
      <c r="J1507" t="s">
        <v>790</v>
      </c>
      <c r="K1507" t="s">
        <v>794</v>
      </c>
      <c r="L1507" t="s">
        <v>793</v>
      </c>
      <c r="M1507" t="s">
        <v>4</v>
      </c>
      <c r="N1507">
        <v>2</v>
      </c>
      <c r="O1507" t="s">
        <v>792</v>
      </c>
      <c r="P1507" t="s">
        <v>791</v>
      </c>
      <c r="Q1507" t="s">
        <v>790</v>
      </c>
      <c r="R1507" s="7">
        <v>40787</v>
      </c>
      <c r="S1507" s="8">
        <f t="shared" si="184"/>
        <v>2011</v>
      </c>
      <c r="T1507" s="8">
        <v>2011</v>
      </c>
      <c r="U1507" s="8">
        <f t="shared" si="185"/>
        <v>11</v>
      </c>
      <c r="V1507" s="7">
        <v>40787</v>
      </c>
      <c r="W1507" t="s">
        <v>752</v>
      </c>
      <c r="X1507" s="2">
        <v>0.218</v>
      </c>
      <c r="Y1507" s="6">
        <f t="shared" si="186"/>
        <v>5.8193854942473512E-3</v>
      </c>
      <c r="AA1507">
        <v>3772063</v>
      </c>
      <c r="AB1507">
        <v>130012</v>
      </c>
      <c r="AC1507" t="s">
        <v>751</v>
      </c>
      <c r="AD1507" t="s">
        <v>2</v>
      </c>
      <c r="AE1507">
        <v>57</v>
      </c>
      <c r="AF1507">
        <v>5</v>
      </c>
      <c r="AH1507" t="s">
        <v>1458</v>
      </c>
      <c r="AI1507" t="s">
        <v>13531</v>
      </c>
      <c r="AJ1507" t="s">
        <v>13530</v>
      </c>
      <c r="AK1507" t="s">
        <v>13529</v>
      </c>
      <c r="AL1507">
        <v>6</v>
      </c>
      <c r="AM1507" s="5">
        <f t="shared" si="187"/>
        <v>0.54545454545454541</v>
      </c>
      <c r="AN1507" s="4">
        <f t="shared" si="188"/>
        <v>8.2613335169185224E-4</v>
      </c>
      <c r="AO1507" s="3"/>
      <c r="AP1507">
        <v>0</v>
      </c>
      <c r="AR1507" t="s">
        <v>1</v>
      </c>
      <c r="AT1507" s="2">
        <v>2.3330000000000002</v>
      </c>
      <c r="AU1507" s="1">
        <f t="shared" si="189"/>
        <v>0.43214098514807009</v>
      </c>
      <c r="AV1507" s="1">
        <f t="shared" si="190"/>
        <v>0.33227594229696017</v>
      </c>
      <c r="AW1507" s="1">
        <f t="shared" si="191"/>
        <v>0.23241089944585017</v>
      </c>
    </row>
    <row r="1508" spans="1:49" x14ac:dyDescent="0.2">
      <c r="A1508">
        <v>1506</v>
      </c>
      <c r="B1508" t="s">
        <v>13528</v>
      </c>
      <c r="C1508" t="s">
        <v>13527</v>
      </c>
      <c r="F1508" t="s">
        <v>13526</v>
      </c>
      <c r="G1508" t="s">
        <v>6</v>
      </c>
      <c r="H1508" t="s">
        <v>5</v>
      </c>
      <c r="I1508" t="s">
        <v>610</v>
      </c>
      <c r="J1508">
        <v>60032730</v>
      </c>
      <c r="K1508" t="s">
        <v>609</v>
      </c>
      <c r="L1508" t="s">
        <v>608</v>
      </c>
      <c r="M1508" t="s">
        <v>113</v>
      </c>
      <c r="N1508">
        <v>3</v>
      </c>
      <c r="O1508" t="s">
        <v>13525</v>
      </c>
      <c r="P1508" t="s">
        <v>607</v>
      </c>
      <c r="Q1508" t="s">
        <v>606</v>
      </c>
      <c r="R1508" s="7">
        <v>40787</v>
      </c>
      <c r="S1508" s="8">
        <f t="shared" si="184"/>
        <v>2011</v>
      </c>
      <c r="T1508" s="8">
        <v>2011</v>
      </c>
      <c r="U1508" s="8">
        <f t="shared" si="185"/>
        <v>11</v>
      </c>
      <c r="V1508" s="7">
        <v>40787</v>
      </c>
      <c r="W1508" t="s">
        <v>752</v>
      </c>
      <c r="X1508" s="2">
        <v>0.218</v>
      </c>
      <c r="Y1508" s="6">
        <f t="shared" si="186"/>
        <v>5.8193854942473512E-3</v>
      </c>
      <c r="AA1508">
        <v>3772063</v>
      </c>
      <c r="AB1508">
        <v>130012</v>
      </c>
      <c r="AC1508" t="s">
        <v>751</v>
      </c>
      <c r="AD1508" t="s">
        <v>2</v>
      </c>
      <c r="AE1508">
        <v>57</v>
      </c>
      <c r="AF1508">
        <v>5</v>
      </c>
      <c r="AH1508" t="s">
        <v>13524</v>
      </c>
      <c r="AI1508" t="s">
        <v>13523</v>
      </c>
      <c r="AJ1508" t="s">
        <v>13522</v>
      </c>
      <c r="AK1508" t="s">
        <v>13521</v>
      </c>
      <c r="AL1508">
        <v>7</v>
      </c>
      <c r="AM1508" s="5">
        <f t="shared" si="187"/>
        <v>0.63636363636363635</v>
      </c>
      <c r="AN1508" s="4">
        <f t="shared" si="188"/>
        <v>9.6382224364049431E-4</v>
      </c>
      <c r="AO1508" s="3"/>
      <c r="AP1508">
        <v>0</v>
      </c>
      <c r="AR1508" t="s">
        <v>1</v>
      </c>
      <c r="AT1508" s="2">
        <v>2.3330000000000002</v>
      </c>
      <c r="AU1508" s="1">
        <f t="shared" si="189"/>
        <v>0.43627165190652945</v>
      </c>
      <c r="AV1508" s="1">
        <f t="shared" si="190"/>
        <v>0.33916038689439226</v>
      </c>
      <c r="AW1508" s="1">
        <f t="shared" si="191"/>
        <v>0.24204912188225516</v>
      </c>
    </row>
    <row r="1509" spans="1:49" x14ac:dyDescent="0.2">
      <c r="A1509">
        <v>1507</v>
      </c>
      <c r="B1509" t="s">
        <v>13520</v>
      </c>
      <c r="C1509" t="s">
        <v>13519</v>
      </c>
      <c r="D1509" t="s">
        <v>13518</v>
      </c>
      <c r="F1509" t="s">
        <v>13517</v>
      </c>
      <c r="G1509" t="s">
        <v>6</v>
      </c>
      <c r="H1509" t="s">
        <v>5</v>
      </c>
      <c r="I1509" t="s">
        <v>13516</v>
      </c>
      <c r="J1509" t="s">
        <v>2365</v>
      </c>
      <c r="K1509" t="s">
        <v>2364</v>
      </c>
      <c r="L1509" t="s">
        <v>2363</v>
      </c>
      <c r="M1509" t="s">
        <v>1870</v>
      </c>
      <c r="N1509">
        <v>3</v>
      </c>
      <c r="O1509" t="s">
        <v>13515</v>
      </c>
      <c r="P1509" t="s">
        <v>13514</v>
      </c>
      <c r="Q1509" t="s">
        <v>13513</v>
      </c>
      <c r="R1509" s="7">
        <v>40787</v>
      </c>
      <c r="S1509" s="8">
        <f t="shared" si="184"/>
        <v>2011</v>
      </c>
      <c r="T1509" s="8">
        <v>2011</v>
      </c>
      <c r="U1509" s="8">
        <f t="shared" si="185"/>
        <v>11</v>
      </c>
      <c r="V1509" s="7">
        <v>40787</v>
      </c>
      <c r="W1509" t="s">
        <v>7</v>
      </c>
      <c r="X1509" s="2">
        <v>1.1339999999999999</v>
      </c>
      <c r="Y1509" s="6">
        <f t="shared" si="186"/>
        <v>3.0271482341635299E-2</v>
      </c>
      <c r="AA1509">
        <v>945765</v>
      </c>
      <c r="AB1509">
        <v>12372</v>
      </c>
      <c r="AD1509" t="s">
        <v>2</v>
      </c>
      <c r="AE1509">
        <v>69</v>
      </c>
      <c r="AF1509" s="9">
        <v>44415</v>
      </c>
      <c r="AH1509" t="s">
        <v>13512</v>
      </c>
      <c r="AI1509" t="s">
        <v>13511</v>
      </c>
      <c r="AJ1509" t="s">
        <v>13510</v>
      </c>
      <c r="AK1509" t="s">
        <v>13509</v>
      </c>
      <c r="AL1509">
        <v>4</v>
      </c>
      <c r="AM1509" s="5">
        <f t="shared" si="187"/>
        <v>0.36363636363636365</v>
      </c>
      <c r="AN1509" s="4">
        <f t="shared" si="188"/>
        <v>5.5075556779456819E-4</v>
      </c>
      <c r="AO1509" s="3"/>
      <c r="AP1509">
        <v>0</v>
      </c>
      <c r="AR1509" t="s">
        <v>1</v>
      </c>
      <c r="AT1509" s="2">
        <v>2.4129999999999998</v>
      </c>
      <c r="AU1509" s="1">
        <f t="shared" si="189"/>
        <v>2.1355264309483077</v>
      </c>
      <c r="AV1509" s="1">
        <f t="shared" si="190"/>
        <v>1.5411118954714933</v>
      </c>
      <c r="AW1509" s="1">
        <f t="shared" si="191"/>
        <v>0.94669735999467863</v>
      </c>
    </row>
    <row r="1510" spans="1:49" x14ac:dyDescent="0.2">
      <c r="A1510">
        <v>1508</v>
      </c>
      <c r="B1510" t="s">
        <v>13508</v>
      </c>
      <c r="C1510" t="s">
        <v>13507</v>
      </c>
      <c r="F1510" t="s">
        <v>13506</v>
      </c>
      <c r="G1510" t="s">
        <v>6</v>
      </c>
      <c r="H1510" t="s">
        <v>5</v>
      </c>
      <c r="I1510" t="s">
        <v>13505</v>
      </c>
      <c r="J1510" t="s">
        <v>13504</v>
      </c>
      <c r="K1510" t="s">
        <v>13503</v>
      </c>
      <c r="L1510" t="s">
        <v>2652</v>
      </c>
      <c r="M1510" t="s">
        <v>23</v>
      </c>
      <c r="N1510">
        <v>5</v>
      </c>
      <c r="O1510" t="s">
        <v>13502</v>
      </c>
      <c r="P1510" t="s">
        <v>13501</v>
      </c>
      <c r="Q1510" t="s">
        <v>13500</v>
      </c>
      <c r="R1510" s="7">
        <v>40787</v>
      </c>
      <c r="S1510" s="8">
        <f t="shared" si="184"/>
        <v>2011</v>
      </c>
      <c r="T1510" s="8">
        <v>2011</v>
      </c>
      <c r="U1510" s="8">
        <f t="shared" si="185"/>
        <v>11</v>
      </c>
      <c r="V1510" s="7">
        <v>40787</v>
      </c>
      <c r="W1510" t="s">
        <v>13499</v>
      </c>
      <c r="X1510" s="2">
        <v>0.755</v>
      </c>
      <c r="Y1510" s="6">
        <f t="shared" si="186"/>
        <v>2.0154293798884174E-2</v>
      </c>
      <c r="AA1510">
        <v>3003604</v>
      </c>
      <c r="AB1510">
        <v>16515</v>
      </c>
      <c r="AD1510" t="s">
        <v>2</v>
      </c>
      <c r="AE1510">
        <v>49</v>
      </c>
      <c r="AF1510">
        <v>3</v>
      </c>
      <c r="AH1510" t="s">
        <v>13498</v>
      </c>
      <c r="AI1510" t="s">
        <v>13497</v>
      </c>
      <c r="AJ1510" t="s">
        <v>13496</v>
      </c>
      <c r="AK1510" t="s">
        <v>13495</v>
      </c>
      <c r="AL1510">
        <v>5</v>
      </c>
      <c r="AM1510" s="5">
        <f t="shared" si="187"/>
        <v>0.45454545454545453</v>
      </c>
      <c r="AN1510" s="4">
        <f t="shared" si="188"/>
        <v>6.8844445974321016E-4</v>
      </c>
      <c r="AO1510" s="3"/>
      <c r="AP1510">
        <v>0</v>
      </c>
      <c r="AR1510" t="s">
        <v>1</v>
      </c>
      <c r="AT1510" s="2">
        <v>3.1890000000000001</v>
      </c>
      <c r="AU1510" s="1">
        <f t="shared" si="189"/>
        <v>1.4314538997141883</v>
      </c>
      <c r="AV1510" s="1">
        <f t="shared" si="190"/>
        <v>1.0421369129313691</v>
      </c>
      <c r="AW1510" s="1">
        <f t="shared" si="191"/>
        <v>0.65281992614854989</v>
      </c>
    </row>
    <row r="1511" spans="1:49" x14ac:dyDescent="0.2">
      <c r="A1511">
        <v>1509</v>
      </c>
      <c r="B1511" t="s">
        <v>13494</v>
      </c>
      <c r="C1511" t="s">
        <v>13493</v>
      </c>
      <c r="F1511" t="s">
        <v>13492</v>
      </c>
      <c r="G1511" t="s">
        <v>6</v>
      </c>
      <c r="H1511" t="s">
        <v>5</v>
      </c>
      <c r="I1511" t="s">
        <v>2044</v>
      </c>
      <c r="J1511">
        <v>100545087</v>
      </c>
      <c r="K1511" t="s">
        <v>13491</v>
      </c>
      <c r="L1511" t="s">
        <v>13490</v>
      </c>
      <c r="M1511" t="s">
        <v>113</v>
      </c>
      <c r="N1511">
        <v>3</v>
      </c>
      <c r="O1511" t="s">
        <v>13489</v>
      </c>
      <c r="P1511" t="s">
        <v>13488</v>
      </c>
      <c r="Q1511" t="s">
        <v>13487</v>
      </c>
      <c r="R1511" s="7">
        <v>40787</v>
      </c>
      <c r="S1511" s="8">
        <f t="shared" si="184"/>
        <v>2011</v>
      </c>
      <c r="T1511" s="8">
        <v>2011</v>
      </c>
      <c r="U1511" s="8">
        <f t="shared" si="185"/>
        <v>11</v>
      </c>
      <c r="V1511" s="7">
        <v>40787</v>
      </c>
      <c r="W1511" t="s">
        <v>2369</v>
      </c>
      <c r="X1511" s="2">
        <v>0.34899999999999998</v>
      </c>
      <c r="Y1511" s="6">
        <f t="shared" si="186"/>
        <v>9.3163556765702999E-3</v>
      </c>
      <c r="AA1511">
        <v>2564602</v>
      </c>
      <c r="AB1511">
        <v>18958</v>
      </c>
      <c r="AC1511">
        <v>9745971</v>
      </c>
      <c r="AD1511" t="s">
        <v>2</v>
      </c>
      <c r="AE1511">
        <v>28</v>
      </c>
      <c r="AF1511">
        <v>5</v>
      </c>
      <c r="AH1511" t="s">
        <v>13486</v>
      </c>
      <c r="AI1511" t="s">
        <v>13485</v>
      </c>
      <c r="AJ1511" t="s">
        <v>13484</v>
      </c>
      <c r="AK1511" t="s">
        <v>13483</v>
      </c>
      <c r="AL1511">
        <v>20</v>
      </c>
      <c r="AM1511" s="5">
        <f t="shared" si="187"/>
        <v>1.8181818181818181</v>
      </c>
      <c r="AN1511" s="4">
        <f t="shared" si="188"/>
        <v>2.7537778389728406E-3</v>
      </c>
      <c r="AO1511" s="3"/>
      <c r="AP1511">
        <v>0</v>
      </c>
      <c r="AR1511" t="s">
        <v>2041</v>
      </c>
      <c r="AT1511" s="2" t="s">
        <v>0</v>
      </c>
      <c r="AU1511" s="1">
        <f t="shared" si="189"/>
        <v>0.73475823252910621</v>
      </c>
      <c r="AV1511" s="1">
        <f t="shared" si="190"/>
        <v>0.603506675777157</v>
      </c>
      <c r="AW1511" s="1">
        <f t="shared" si="191"/>
        <v>0.47225511902520784</v>
      </c>
    </row>
    <row r="1512" spans="1:49" x14ac:dyDescent="0.2">
      <c r="A1512">
        <v>1510</v>
      </c>
      <c r="B1512" t="s">
        <v>13482</v>
      </c>
      <c r="C1512" t="s">
        <v>13481</v>
      </c>
      <c r="F1512" t="s">
        <v>13480</v>
      </c>
      <c r="G1512" t="s">
        <v>6</v>
      </c>
      <c r="H1512" t="s">
        <v>5</v>
      </c>
      <c r="I1512" t="s">
        <v>13479</v>
      </c>
      <c r="J1512" t="s">
        <v>13478</v>
      </c>
      <c r="K1512" t="s">
        <v>13477</v>
      </c>
      <c r="L1512" t="s">
        <v>13476</v>
      </c>
      <c r="M1512" t="s">
        <v>14</v>
      </c>
      <c r="N1512">
        <v>3</v>
      </c>
      <c r="O1512" t="s">
        <v>13475</v>
      </c>
      <c r="P1512" t="s">
        <v>13474</v>
      </c>
      <c r="Q1512" t="s">
        <v>13473</v>
      </c>
      <c r="R1512" s="7">
        <v>40787</v>
      </c>
      <c r="S1512" s="8">
        <f t="shared" si="184"/>
        <v>2011</v>
      </c>
      <c r="T1512" s="8">
        <v>2011</v>
      </c>
      <c r="U1512" s="8">
        <f t="shared" si="185"/>
        <v>11</v>
      </c>
      <c r="V1512" s="7">
        <v>40787</v>
      </c>
      <c r="W1512" t="s">
        <v>1226</v>
      </c>
      <c r="X1512" s="2">
        <v>0.371</v>
      </c>
      <c r="Y1512" s="6">
        <f t="shared" si="186"/>
        <v>9.9036331117695747E-3</v>
      </c>
      <c r="AA1512">
        <v>13892576</v>
      </c>
      <c r="AB1512">
        <v>24208</v>
      </c>
      <c r="AD1512" t="s">
        <v>2</v>
      </c>
      <c r="AE1512">
        <v>12</v>
      </c>
      <c r="AF1512">
        <v>3</v>
      </c>
      <c r="AH1512" t="s">
        <v>2544</v>
      </c>
      <c r="AI1512" t="s">
        <v>13472</v>
      </c>
      <c r="AJ1512" t="s">
        <v>13471</v>
      </c>
      <c r="AK1512" t="s">
        <v>13470</v>
      </c>
      <c r="AL1512">
        <v>10</v>
      </c>
      <c r="AM1512" s="5">
        <f t="shared" si="187"/>
        <v>0.90909090909090906</v>
      </c>
      <c r="AN1512" s="4">
        <f t="shared" si="188"/>
        <v>1.3768889194864203E-3</v>
      </c>
      <c r="AO1512" s="3"/>
      <c r="AP1512">
        <v>0</v>
      </c>
      <c r="AQ1512" t="s">
        <v>229</v>
      </c>
      <c r="AR1512" t="s">
        <v>13469</v>
      </c>
      <c r="AS1512" t="s">
        <v>228</v>
      </c>
      <c r="AT1512" s="2">
        <v>1.714</v>
      </c>
      <c r="AU1512" s="1">
        <f t="shared" si="189"/>
        <v>0.73456098540846282</v>
      </c>
      <c r="AV1512" s="1">
        <f t="shared" si="190"/>
        <v>0.56402610156279975</v>
      </c>
      <c r="AW1512" s="1">
        <f t="shared" si="191"/>
        <v>0.39349121771713669</v>
      </c>
    </row>
    <row r="1513" spans="1:49" x14ac:dyDescent="0.2">
      <c r="A1513">
        <v>1511</v>
      </c>
      <c r="B1513" t="s">
        <v>13468</v>
      </c>
      <c r="C1513" t="s">
        <v>13467</v>
      </c>
      <c r="F1513" t="s">
        <v>13466</v>
      </c>
      <c r="G1513" t="s">
        <v>6</v>
      </c>
      <c r="H1513" t="s">
        <v>5</v>
      </c>
      <c r="I1513" t="s">
        <v>1179</v>
      </c>
      <c r="J1513">
        <v>60016147</v>
      </c>
      <c r="K1513" t="s">
        <v>13465</v>
      </c>
      <c r="L1513" t="s">
        <v>1093</v>
      </c>
      <c r="M1513" t="s">
        <v>16</v>
      </c>
      <c r="N1513">
        <v>1</v>
      </c>
      <c r="O1513" t="s">
        <v>13464</v>
      </c>
      <c r="P1513">
        <v>24471658800</v>
      </c>
      <c r="Q1513">
        <v>60016147</v>
      </c>
      <c r="R1513" s="7">
        <v>40787</v>
      </c>
      <c r="S1513" s="8">
        <f t="shared" si="184"/>
        <v>2011</v>
      </c>
      <c r="T1513" s="8">
        <v>2011</v>
      </c>
      <c r="U1513" s="8">
        <f t="shared" si="185"/>
        <v>11</v>
      </c>
      <c r="V1513" s="7">
        <v>40787</v>
      </c>
      <c r="W1513" t="s">
        <v>13463</v>
      </c>
      <c r="X1513" s="2">
        <v>0.34699999999999998</v>
      </c>
      <c r="Y1513" s="6">
        <f t="shared" si="186"/>
        <v>9.2629668188249116E-3</v>
      </c>
      <c r="AA1513" t="s">
        <v>13462</v>
      </c>
      <c r="AB1513">
        <v>19750</v>
      </c>
      <c r="AD1513" t="s">
        <v>2</v>
      </c>
      <c r="AE1513">
        <v>65</v>
      </c>
      <c r="AF1513">
        <v>3</v>
      </c>
      <c r="AH1513" t="s">
        <v>13461</v>
      </c>
      <c r="AI1513" t="s">
        <v>13460</v>
      </c>
      <c r="AJ1513" t="s">
        <v>13459</v>
      </c>
      <c r="AK1513" t="s">
        <v>13458</v>
      </c>
      <c r="AL1513">
        <v>14</v>
      </c>
      <c r="AM1513" s="5">
        <f t="shared" si="187"/>
        <v>1.2727272727272727</v>
      </c>
      <c r="AN1513" s="4">
        <f t="shared" si="188"/>
        <v>1.9276444872809886E-3</v>
      </c>
      <c r="AO1513" s="3"/>
      <c r="AP1513">
        <v>0</v>
      </c>
      <c r="AR1513" t="s">
        <v>1</v>
      </c>
      <c r="AT1513" s="2">
        <v>0.77600000000000002</v>
      </c>
      <c r="AU1513" s="1">
        <f t="shared" si="189"/>
        <v>0.70623701193617339</v>
      </c>
      <c r="AV1513" s="1">
        <f t="shared" si="190"/>
        <v>0.55953056530529499</v>
      </c>
      <c r="AW1513" s="1">
        <f t="shared" si="191"/>
        <v>0.41282411867441648</v>
      </c>
    </row>
    <row r="1514" spans="1:49" x14ac:dyDescent="0.2">
      <c r="A1514">
        <v>1512</v>
      </c>
      <c r="B1514" t="s">
        <v>13457</v>
      </c>
      <c r="C1514" t="s">
        <v>13456</v>
      </c>
      <c r="E1514">
        <v>21547493</v>
      </c>
      <c r="F1514" t="s">
        <v>13455</v>
      </c>
      <c r="G1514" t="s">
        <v>6</v>
      </c>
      <c r="H1514" t="s">
        <v>5</v>
      </c>
      <c r="I1514" t="s">
        <v>1588</v>
      </c>
      <c r="J1514" t="s">
        <v>13454</v>
      </c>
      <c r="K1514" t="s">
        <v>13453</v>
      </c>
      <c r="L1514" t="s">
        <v>13452</v>
      </c>
      <c r="M1514" t="s">
        <v>13451</v>
      </c>
      <c r="N1514">
        <v>7</v>
      </c>
      <c r="O1514" t="s">
        <v>13450</v>
      </c>
      <c r="P1514" t="s">
        <v>13449</v>
      </c>
      <c r="Q1514" t="s">
        <v>13448</v>
      </c>
      <c r="R1514" s="7">
        <v>40787</v>
      </c>
      <c r="S1514" s="8">
        <f t="shared" si="184"/>
        <v>2011</v>
      </c>
      <c r="T1514" s="8">
        <v>2011</v>
      </c>
      <c r="U1514" s="8">
        <f t="shared" si="185"/>
        <v>11</v>
      </c>
      <c r="V1514" s="7">
        <v>40787</v>
      </c>
      <c r="W1514" t="s">
        <v>1539</v>
      </c>
      <c r="X1514" s="2">
        <v>1.1579999999999999</v>
      </c>
      <c r="Y1514" s="6">
        <f t="shared" si="186"/>
        <v>3.0912148634579962E-2</v>
      </c>
      <c r="AA1514">
        <v>1668595</v>
      </c>
      <c r="AB1514">
        <v>14223</v>
      </c>
      <c r="AD1514" t="s">
        <v>2</v>
      </c>
      <c r="AE1514">
        <v>108</v>
      </c>
      <c r="AF1514" s="9">
        <v>44257</v>
      </c>
      <c r="AH1514" t="s">
        <v>13447</v>
      </c>
      <c r="AI1514" t="s">
        <v>13446</v>
      </c>
      <c r="AJ1514" t="s">
        <v>13445</v>
      </c>
      <c r="AK1514" t="s">
        <v>13444</v>
      </c>
      <c r="AL1514">
        <v>47</v>
      </c>
      <c r="AM1514" s="5">
        <f t="shared" si="187"/>
        <v>4.2727272727272725</v>
      </c>
      <c r="AN1514" s="4">
        <f t="shared" si="188"/>
        <v>6.4713779215861758E-3</v>
      </c>
      <c r="AO1514" s="3"/>
      <c r="AP1514">
        <v>0</v>
      </c>
      <c r="AR1514" t="s">
        <v>1</v>
      </c>
      <c r="AT1514" s="2">
        <v>3.573</v>
      </c>
      <c r="AU1514" s="1">
        <f t="shared" si="189"/>
        <v>2.3579917420681826</v>
      </c>
      <c r="AV1514" s="1">
        <f t="shared" si="190"/>
        <v>1.8691763278083071</v>
      </c>
      <c r="AW1514" s="1">
        <f t="shared" si="191"/>
        <v>1.3803609135484312</v>
      </c>
    </row>
    <row r="1515" spans="1:49" x14ac:dyDescent="0.2">
      <c r="A1515">
        <v>1513</v>
      </c>
      <c r="B1515" t="s">
        <v>13443</v>
      </c>
      <c r="C1515" t="s">
        <v>13442</v>
      </c>
      <c r="F1515" t="s">
        <v>13441</v>
      </c>
      <c r="G1515" t="s">
        <v>6</v>
      </c>
      <c r="H1515" t="s">
        <v>5</v>
      </c>
      <c r="I1515" t="s">
        <v>1391</v>
      </c>
      <c r="J1515">
        <v>60005465</v>
      </c>
      <c r="K1515" t="s">
        <v>409</v>
      </c>
      <c r="L1515" t="s">
        <v>172</v>
      </c>
      <c r="M1515" t="s">
        <v>60</v>
      </c>
      <c r="N1515">
        <v>2</v>
      </c>
      <c r="O1515" t="s">
        <v>13440</v>
      </c>
      <c r="P1515" t="s">
        <v>13439</v>
      </c>
      <c r="Q1515" t="s">
        <v>2027</v>
      </c>
      <c r="R1515" s="7">
        <v>40787</v>
      </c>
      <c r="S1515" s="8">
        <f t="shared" si="184"/>
        <v>2011</v>
      </c>
      <c r="T1515" s="8">
        <v>2011</v>
      </c>
      <c r="U1515" s="8">
        <f t="shared" si="185"/>
        <v>11</v>
      </c>
      <c r="V1515" s="7">
        <v>40787</v>
      </c>
      <c r="W1515" t="s">
        <v>2379</v>
      </c>
      <c r="X1515" s="2">
        <v>0.13900000000000001</v>
      </c>
      <c r="Y1515" s="6">
        <f t="shared" si="186"/>
        <v>3.7105256133045036E-3</v>
      </c>
      <c r="AA1515">
        <v>10010548</v>
      </c>
      <c r="AB1515">
        <v>24283</v>
      </c>
      <c r="AD1515" t="s">
        <v>2</v>
      </c>
      <c r="AE1515">
        <v>40</v>
      </c>
      <c r="AF1515">
        <v>5</v>
      </c>
      <c r="AI1515" t="s">
        <v>13438</v>
      </c>
      <c r="AJ1515" t="s">
        <v>13437</v>
      </c>
      <c r="AK1515" t="s">
        <v>13436</v>
      </c>
      <c r="AL1515">
        <v>0</v>
      </c>
      <c r="AM1515" s="5">
        <f t="shared" si="187"/>
        <v>0</v>
      </c>
      <c r="AN1515" s="4">
        <f t="shared" si="188"/>
        <v>0</v>
      </c>
      <c r="AO1515" s="3"/>
      <c r="AP1515">
        <v>0</v>
      </c>
      <c r="AR1515" t="s">
        <v>1</v>
      </c>
      <c r="AT1515" s="2" t="s">
        <v>0</v>
      </c>
      <c r="AU1515" s="1">
        <f t="shared" si="189"/>
        <v>0.25973679293131524</v>
      </c>
      <c r="AV1515" s="1">
        <f t="shared" si="190"/>
        <v>0.1855262806652252</v>
      </c>
      <c r="AW1515" s="1">
        <f t="shared" si="191"/>
        <v>0.1113157683991351</v>
      </c>
    </row>
    <row r="1516" spans="1:49" x14ac:dyDescent="0.2">
      <c r="A1516">
        <v>1514</v>
      </c>
      <c r="B1516" t="s">
        <v>13435</v>
      </c>
      <c r="C1516" t="s">
        <v>13434</v>
      </c>
      <c r="F1516" t="s">
        <v>13433</v>
      </c>
      <c r="G1516" t="s">
        <v>6</v>
      </c>
      <c r="H1516" t="s">
        <v>5</v>
      </c>
      <c r="I1516" t="s">
        <v>943</v>
      </c>
      <c r="J1516">
        <v>60016930</v>
      </c>
      <c r="K1516" t="s">
        <v>1248</v>
      </c>
      <c r="L1516" t="s">
        <v>110</v>
      </c>
      <c r="M1516" t="s">
        <v>60</v>
      </c>
      <c r="N1516">
        <v>3</v>
      </c>
      <c r="O1516" t="s">
        <v>13432</v>
      </c>
      <c r="P1516" t="s">
        <v>13431</v>
      </c>
      <c r="Q1516" t="s">
        <v>1537</v>
      </c>
      <c r="R1516" s="7">
        <v>40787</v>
      </c>
      <c r="S1516" s="8">
        <f t="shared" si="184"/>
        <v>2011</v>
      </c>
      <c r="T1516" s="8">
        <v>2011</v>
      </c>
      <c r="U1516" s="8">
        <f t="shared" si="185"/>
        <v>11</v>
      </c>
      <c r="V1516" s="7">
        <v>40787</v>
      </c>
      <c r="W1516" t="s">
        <v>13430</v>
      </c>
      <c r="X1516" s="2">
        <v>0.13100000000000001</v>
      </c>
      <c r="Y1516" s="6">
        <f t="shared" si="186"/>
        <v>3.4969701823229496E-3</v>
      </c>
      <c r="AA1516">
        <v>10066748</v>
      </c>
      <c r="AB1516">
        <v>12667</v>
      </c>
      <c r="AD1516" t="s">
        <v>2</v>
      </c>
      <c r="AE1516">
        <v>17</v>
      </c>
      <c r="AF1516">
        <v>3</v>
      </c>
      <c r="AH1516" t="s">
        <v>1185</v>
      </c>
      <c r="AI1516" t="s">
        <v>13429</v>
      </c>
      <c r="AJ1516" t="s">
        <v>13428</v>
      </c>
      <c r="AK1516" t="s">
        <v>13427</v>
      </c>
      <c r="AL1516">
        <v>1</v>
      </c>
      <c r="AM1516" s="5">
        <f t="shared" si="187"/>
        <v>9.0909090909090912E-2</v>
      </c>
      <c r="AN1516" s="4">
        <f t="shared" si="188"/>
        <v>1.3768889194864205E-4</v>
      </c>
      <c r="AO1516" s="3"/>
      <c r="AP1516">
        <v>0</v>
      </c>
      <c r="AR1516" t="s">
        <v>1</v>
      </c>
      <c r="AT1516" s="2" t="s">
        <v>0</v>
      </c>
      <c r="AU1516" s="1">
        <f t="shared" si="189"/>
        <v>0.24891857952106575</v>
      </c>
      <c r="AV1516" s="1">
        <f t="shared" si="190"/>
        <v>0.18173295371357959</v>
      </c>
      <c r="AW1516" s="1">
        <f t="shared" si="191"/>
        <v>0.11454732790609343</v>
      </c>
    </row>
    <row r="1517" spans="1:49" x14ac:dyDescent="0.2">
      <c r="A1517">
        <v>1515</v>
      </c>
      <c r="B1517" t="s">
        <v>13426</v>
      </c>
      <c r="C1517" t="s">
        <v>13425</v>
      </c>
      <c r="F1517" t="s">
        <v>13424</v>
      </c>
      <c r="G1517" t="s">
        <v>6</v>
      </c>
      <c r="H1517" t="s">
        <v>5</v>
      </c>
      <c r="I1517" t="s">
        <v>13423</v>
      </c>
      <c r="J1517">
        <v>60000906</v>
      </c>
      <c r="K1517" t="s">
        <v>213</v>
      </c>
      <c r="L1517" t="s">
        <v>212</v>
      </c>
      <c r="M1517" t="s">
        <v>211</v>
      </c>
      <c r="N1517">
        <v>2</v>
      </c>
      <c r="O1517" t="s">
        <v>13422</v>
      </c>
      <c r="P1517" t="s">
        <v>13421</v>
      </c>
      <c r="Q1517" t="s">
        <v>210</v>
      </c>
      <c r="R1517" s="7">
        <v>40787</v>
      </c>
      <c r="S1517" s="8">
        <f t="shared" si="184"/>
        <v>2011</v>
      </c>
      <c r="T1517" s="8">
        <v>2011</v>
      </c>
      <c r="U1517" s="8">
        <f t="shared" si="185"/>
        <v>11</v>
      </c>
      <c r="V1517" s="7">
        <v>40787</v>
      </c>
      <c r="W1517" t="s">
        <v>746</v>
      </c>
      <c r="X1517" s="2" t="s">
        <v>0</v>
      </c>
      <c r="Y1517" s="6" t="e">
        <f t="shared" si="186"/>
        <v>#VALUE!</v>
      </c>
      <c r="AA1517">
        <v>19759320</v>
      </c>
      <c r="AB1517">
        <v>19700186893</v>
      </c>
      <c r="AD1517" t="s">
        <v>2</v>
      </c>
      <c r="AE1517">
        <v>6</v>
      </c>
      <c r="AF1517">
        <v>9</v>
      </c>
      <c r="AH1517" t="s">
        <v>1432</v>
      </c>
      <c r="AI1517" t="s">
        <v>13420</v>
      </c>
      <c r="AJ1517" t="s">
        <v>13419</v>
      </c>
      <c r="AK1517" t="s">
        <v>13418</v>
      </c>
      <c r="AL1517">
        <v>7</v>
      </c>
      <c r="AM1517" s="5">
        <f t="shared" si="187"/>
        <v>0.63636363636363635</v>
      </c>
      <c r="AN1517" s="4">
        <f t="shared" si="188"/>
        <v>9.6382224364049431E-4</v>
      </c>
      <c r="AO1517" s="3"/>
      <c r="AP1517">
        <v>0</v>
      </c>
      <c r="AR1517" t="s">
        <v>1</v>
      </c>
      <c r="AT1517" s="2" t="s">
        <v>0</v>
      </c>
      <c r="AU1517" s="1" t="e">
        <f t="shared" si="189"/>
        <v>#VALUE!</v>
      </c>
      <c r="AV1517" s="1" t="e">
        <f t="shared" si="190"/>
        <v>#VALUE!</v>
      </c>
      <c r="AW1517" s="1" t="e">
        <f t="shared" si="191"/>
        <v>#VALUE!</v>
      </c>
    </row>
    <row r="1518" spans="1:49" x14ac:dyDescent="0.2">
      <c r="A1518">
        <v>1516</v>
      </c>
      <c r="B1518" t="s">
        <v>13417</v>
      </c>
      <c r="C1518" t="s">
        <v>13416</v>
      </c>
      <c r="F1518" t="s">
        <v>13415</v>
      </c>
      <c r="G1518" t="s">
        <v>6</v>
      </c>
      <c r="H1518" t="s">
        <v>5</v>
      </c>
      <c r="I1518" t="s">
        <v>13414</v>
      </c>
      <c r="J1518">
        <v>60004879</v>
      </c>
      <c r="K1518" t="s">
        <v>2277</v>
      </c>
      <c r="L1518" t="s">
        <v>1076</v>
      </c>
      <c r="M1518" t="s">
        <v>55</v>
      </c>
      <c r="N1518">
        <v>3</v>
      </c>
      <c r="O1518" t="s">
        <v>13413</v>
      </c>
      <c r="P1518" t="s">
        <v>13412</v>
      </c>
      <c r="Q1518" t="s">
        <v>13411</v>
      </c>
      <c r="R1518" s="7">
        <v>40787</v>
      </c>
      <c r="S1518" s="8">
        <f t="shared" si="184"/>
        <v>2011</v>
      </c>
      <c r="T1518" s="8">
        <v>2011</v>
      </c>
      <c r="U1518" s="8">
        <f t="shared" si="185"/>
        <v>11</v>
      </c>
      <c r="V1518" s="7">
        <v>40787</v>
      </c>
      <c r="W1518" t="s">
        <v>13410</v>
      </c>
      <c r="X1518" s="2">
        <v>0.38700000000000001</v>
      </c>
      <c r="Y1518" s="6">
        <f t="shared" si="186"/>
        <v>1.0330743973732683E-2</v>
      </c>
      <c r="AA1518" t="s">
        <v>13409</v>
      </c>
      <c r="AB1518">
        <v>144897</v>
      </c>
      <c r="AD1518" t="s">
        <v>2</v>
      </c>
      <c r="AE1518">
        <v>19</v>
      </c>
      <c r="AF1518">
        <v>9</v>
      </c>
      <c r="AH1518" t="s">
        <v>13408</v>
      </c>
      <c r="AI1518" t="s">
        <v>13407</v>
      </c>
      <c r="AJ1518" t="s">
        <v>13406</v>
      </c>
      <c r="AK1518" t="s">
        <v>13405</v>
      </c>
      <c r="AL1518">
        <v>7</v>
      </c>
      <c r="AM1518" s="5">
        <f t="shared" si="187"/>
        <v>0.63636363636363635</v>
      </c>
      <c r="AN1518" s="4">
        <f t="shared" si="188"/>
        <v>9.6382224364049431E-4</v>
      </c>
      <c r="AO1518" s="3"/>
      <c r="AP1518">
        <v>0</v>
      </c>
      <c r="AR1518" t="s">
        <v>1</v>
      </c>
      <c r="AT1518" s="2" t="s">
        <v>0</v>
      </c>
      <c r="AU1518" s="1">
        <f t="shared" si="189"/>
        <v>0.75206674547050267</v>
      </c>
      <c r="AV1518" s="1">
        <f t="shared" si="190"/>
        <v>0.56472831086865882</v>
      </c>
      <c r="AW1518" s="1">
        <f t="shared" si="191"/>
        <v>0.37738987626681508</v>
      </c>
    </row>
    <row r="1519" spans="1:49" x14ac:dyDescent="0.2">
      <c r="A1519">
        <v>1517</v>
      </c>
      <c r="B1519" t="s">
        <v>13404</v>
      </c>
      <c r="C1519" t="s">
        <v>13403</v>
      </c>
      <c r="E1519">
        <v>22012235</v>
      </c>
      <c r="F1519" t="s">
        <v>13402</v>
      </c>
      <c r="G1519" t="s">
        <v>6</v>
      </c>
      <c r="H1519" t="s">
        <v>5</v>
      </c>
      <c r="I1519" t="s">
        <v>13401</v>
      </c>
      <c r="J1519" t="s">
        <v>13400</v>
      </c>
      <c r="K1519" t="s">
        <v>13399</v>
      </c>
      <c r="L1519" t="s">
        <v>13398</v>
      </c>
      <c r="M1519" t="s">
        <v>13397</v>
      </c>
      <c r="N1519">
        <v>4</v>
      </c>
      <c r="O1519" t="s">
        <v>13396</v>
      </c>
      <c r="P1519" t="s">
        <v>13395</v>
      </c>
      <c r="Q1519" t="s">
        <v>13394</v>
      </c>
      <c r="R1519" s="7">
        <v>40787</v>
      </c>
      <c r="S1519" s="8">
        <f t="shared" si="184"/>
        <v>2011</v>
      </c>
      <c r="T1519" s="8">
        <v>2011</v>
      </c>
      <c r="U1519" s="8">
        <f t="shared" si="185"/>
        <v>11</v>
      </c>
      <c r="V1519" s="7">
        <v>40787</v>
      </c>
      <c r="W1519" t="s">
        <v>8654</v>
      </c>
      <c r="X1519" s="2">
        <v>0.83899999999999997</v>
      </c>
      <c r="Y1519" s="6">
        <f t="shared" si="186"/>
        <v>2.239662582419049E-2</v>
      </c>
      <c r="AA1519">
        <v>740276</v>
      </c>
      <c r="AB1519">
        <v>15205</v>
      </c>
      <c r="AC1519">
        <v>16788060</v>
      </c>
      <c r="AD1519" t="s">
        <v>2</v>
      </c>
      <c r="AE1519">
        <v>106</v>
      </c>
      <c r="AF1519">
        <v>6</v>
      </c>
      <c r="AH1519" t="s">
        <v>13393</v>
      </c>
      <c r="AI1519" t="s">
        <v>13392</v>
      </c>
      <c r="AJ1519" t="s">
        <v>13391</v>
      </c>
      <c r="AK1519" t="s">
        <v>13390</v>
      </c>
      <c r="AL1519">
        <v>1</v>
      </c>
      <c r="AM1519" s="5">
        <f t="shared" si="187"/>
        <v>9.0909090909090912E-2</v>
      </c>
      <c r="AN1519" s="4">
        <f t="shared" si="188"/>
        <v>1.3768889194864205E-4</v>
      </c>
      <c r="AO1519" s="3"/>
      <c r="AP1519">
        <v>1</v>
      </c>
      <c r="AR1519" t="s">
        <v>1</v>
      </c>
      <c r="AT1519" s="2">
        <v>2.7429999999999999</v>
      </c>
      <c r="AU1519" s="1">
        <f t="shared" si="189"/>
        <v>1.5718944744517935</v>
      </c>
      <c r="AV1519" s="1">
        <f t="shared" si="190"/>
        <v>1.1267157358069566</v>
      </c>
      <c r="AW1519" s="1">
        <f t="shared" si="191"/>
        <v>0.68153699716211968</v>
      </c>
    </row>
    <row r="1520" spans="1:49" x14ac:dyDescent="0.2">
      <c r="A1520">
        <v>1518</v>
      </c>
      <c r="B1520" t="s">
        <v>13389</v>
      </c>
      <c r="C1520" t="s">
        <v>13388</v>
      </c>
      <c r="F1520" t="s">
        <v>13387</v>
      </c>
      <c r="G1520" t="s">
        <v>6</v>
      </c>
      <c r="H1520" t="s">
        <v>5</v>
      </c>
      <c r="I1520" t="s">
        <v>2264</v>
      </c>
      <c r="J1520" t="s">
        <v>13386</v>
      </c>
      <c r="K1520" t="s">
        <v>13385</v>
      </c>
      <c r="L1520" t="s">
        <v>13384</v>
      </c>
      <c r="M1520" t="s">
        <v>135</v>
      </c>
      <c r="N1520">
        <v>2</v>
      </c>
      <c r="O1520" t="s">
        <v>13383</v>
      </c>
      <c r="P1520" t="s">
        <v>13382</v>
      </c>
      <c r="Q1520" t="s">
        <v>13381</v>
      </c>
      <c r="R1520" s="7">
        <v>40787</v>
      </c>
      <c r="S1520" s="8">
        <f t="shared" si="184"/>
        <v>2011</v>
      </c>
      <c r="T1520" s="8">
        <v>2011</v>
      </c>
      <c r="U1520" s="8">
        <f t="shared" si="185"/>
        <v>11</v>
      </c>
      <c r="V1520" s="7">
        <v>40787</v>
      </c>
      <c r="W1520" t="s">
        <v>811</v>
      </c>
      <c r="X1520" s="2" t="s">
        <v>0</v>
      </c>
      <c r="Y1520" s="6" t="e">
        <f t="shared" si="186"/>
        <v>#VALUE!</v>
      </c>
      <c r="AA1520">
        <v>19759339</v>
      </c>
      <c r="AB1520">
        <v>19700186877</v>
      </c>
      <c r="AD1520" t="s">
        <v>2</v>
      </c>
      <c r="AE1520">
        <v>5</v>
      </c>
      <c r="AF1520">
        <v>9</v>
      </c>
      <c r="AH1520" t="s">
        <v>13380</v>
      </c>
      <c r="AI1520" t="s">
        <v>13379</v>
      </c>
      <c r="AJ1520" t="s">
        <v>13378</v>
      </c>
      <c r="AK1520" t="s">
        <v>13377</v>
      </c>
      <c r="AL1520">
        <v>1</v>
      </c>
      <c r="AM1520" s="5">
        <f t="shared" si="187"/>
        <v>9.0909090909090912E-2</v>
      </c>
      <c r="AN1520" s="4">
        <f t="shared" si="188"/>
        <v>1.3768889194864205E-4</v>
      </c>
      <c r="AO1520" s="3"/>
      <c r="AP1520">
        <v>0</v>
      </c>
      <c r="AR1520" t="s">
        <v>1</v>
      </c>
      <c r="AT1520" s="2" t="s">
        <v>0</v>
      </c>
      <c r="AU1520" s="1" t="e">
        <f t="shared" si="189"/>
        <v>#VALUE!</v>
      </c>
      <c r="AV1520" s="1" t="e">
        <f t="shared" si="190"/>
        <v>#VALUE!</v>
      </c>
      <c r="AW1520" s="1" t="e">
        <f t="shared" si="191"/>
        <v>#VALUE!</v>
      </c>
    </row>
    <row r="1521" spans="1:49" x14ac:dyDescent="0.2">
      <c r="A1521">
        <v>1519</v>
      </c>
      <c r="B1521" t="s">
        <v>13376</v>
      </c>
      <c r="C1521" t="s">
        <v>13375</v>
      </c>
      <c r="F1521" t="s">
        <v>13374</v>
      </c>
      <c r="G1521" t="s">
        <v>6</v>
      </c>
      <c r="H1521" t="s">
        <v>5</v>
      </c>
      <c r="I1521" t="s">
        <v>11006</v>
      </c>
      <c r="J1521">
        <v>60012581</v>
      </c>
      <c r="K1521" t="s">
        <v>11005</v>
      </c>
      <c r="L1521" t="s">
        <v>381</v>
      </c>
      <c r="M1521" t="s">
        <v>60</v>
      </c>
      <c r="N1521">
        <v>1</v>
      </c>
      <c r="O1521" t="s">
        <v>11004</v>
      </c>
      <c r="P1521">
        <v>56252471800</v>
      </c>
      <c r="Q1521">
        <v>60012581</v>
      </c>
      <c r="R1521" s="7">
        <v>40787</v>
      </c>
      <c r="S1521" s="8">
        <f t="shared" si="184"/>
        <v>2011</v>
      </c>
      <c r="T1521" s="8">
        <v>2011</v>
      </c>
      <c r="U1521" s="8">
        <f t="shared" si="185"/>
        <v>11</v>
      </c>
      <c r="V1521" s="7">
        <v>40787</v>
      </c>
      <c r="W1521" t="s">
        <v>13373</v>
      </c>
      <c r="X1521" s="2">
        <v>0.123</v>
      </c>
      <c r="Y1521" s="6">
        <f t="shared" si="186"/>
        <v>3.283414751341395E-3</v>
      </c>
      <c r="AA1521">
        <v>19763700</v>
      </c>
      <c r="AB1521">
        <v>19700200842</v>
      </c>
      <c r="AD1521" t="s">
        <v>2</v>
      </c>
      <c r="AE1521">
        <v>3</v>
      </c>
      <c r="AF1521">
        <v>8</v>
      </c>
      <c r="AH1521" t="s">
        <v>13372</v>
      </c>
      <c r="AI1521" t="s">
        <v>13371</v>
      </c>
      <c r="AJ1521" t="s">
        <v>13370</v>
      </c>
      <c r="AK1521" t="s">
        <v>13369</v>
      </c>
      <c r="AL1521">
        <v>5</v>
      </c>
      <c r="AM1521" s="5">
        <f t="shared" si="187"/>
        <v>0.45454545454545453</v>
      </c>
      <c r="AN1521" s="4">
        <f t="shared" si="188"/>
        <v>6.8844445974321016E-4</v>
      </c>
      <c r="AO1521" s="3"/>
      <c r="AP1521">
        <v>0</v>
      </c>
      <c r="AR1521" t="s">
        <v>1</v>
      </c>
      <c r="AT1521" s="2" t="s">
        <v>0</v>
      </c>
      <c r="AU1521" s="1">
        <f t="shared" si="189"/>
        <v>0.25049236638619393</v>
      </c>
      <c r="AV1521" s="1">
        <f t="shared" si="190"/>
        <v>0.19859296055423026</v>
      </c>
      <c r="AW1521" s="1">
        <f t="shared" si="191"/>
        <v>0.14669355472226656</v>
      </c>
    </row>
    <row r="1522" spans="1:49" x14ac:dyDescent="0.2">
      <c r="A1522">
        <v>1520</v>
      </c>
      <c r="B1522" t="s">
        <v>13368</v>
      </c>
      <c r="C1522" t="s">
        <v>13367</v>
      </c>
      <c r="F1522" t="s">
        <v>13366</v>
      </c>
      <c r="G1522" t="s">
        <v>6</v>
      </c>
      <c r="H1522" t="s">
        <v>5</v>
      </c>
      <c r="I1522" t="s">
        <v>13365</v>
      </c>
      <c r="J1522" t="s">
        <v>1581</v>
      </c>
      <c r="K1522" t="s">
        <v>1580</v>
      </c>
      <c r="L1522" t="s">
        <v>175</v>
      </c>
      <c r="M1522" t="s">
        <v>135</v>
      </c>
      <c r="N1522">
        <v>2</v>
      </c>
      <c r="O1522" t="s">
        <v>13364</v>
      </c>
      <c r="P1522" t="s">
        <v>13363</v>
      </c>
      <c r="Q1522" t="s">
        <v>13362</v>
      </c>
      <c r="R1522" s="7">
        <v>40787</v>
      </c>
      <c r="S1522" s="8">
        <f t="shared" si="184"/>
        <v>2011</v>
      </c>
      <c r="T1522" s="8">
        <v>2011</v>
      </c>
      <c r="U1522" s="8">
        <f t="shared" si="185"/>
        <v>11</v>
      </c>
      <c r="V1522" s="7">
        <v>40787</v>
      </c>
      <c r="W1522" t="s">
        <v>746</v>
      </c>
      <c r="X1522" s="2" t="s">
        <v>0</v>
      </c>
      <c r="Y1522" s="6" t="e">
        <f t="shared" si="186"/>
        <v>#VALUE!</v>
      </c>
      <c r="AA1522">
        <v>19759320</v>
      </c>
      <c r="AB1522">
        <v>19700186893</v>
      </c>
      <c r="AD1522" t="s">
        <v>2</v>
      </c>
      <c r="AE1522">
        <v>6</v>
      </c>
      <c r="AF1522">
        <v>9</v>
      </c>
      <c r="AH1522" t="s">
        <v>13361</v>
      </c>
      <c r="AI1522" t="s">
        <v>13360</v>
      </c>
      <c r="AJ1522" t="s">
        <v>13359</v>
      </c>
      <c r="AK1522" t="s">
        <v>13358</v>
      </c>
      <c r="AL1522">
        <v>6</v>
      </c>
      <c r="AM1522" s="5">
        <f t="shared" si="187"/>
        <v>0.54545454545454541</v>
      </c>
      <c r="AN1522" s="4">
        <f t="shared" si="188"/>
        <v>8.2613335169185224E-4</v>
      </c>
      <c r="AO1522" s="3"/>
      <c r="AP1522">
        <v>0</v>
      </c>
      <c r="AR1522" t="s">
        <v>1</v>
      </c>
      <c r="AT1522" s="2" t="s">
        <v>0</v>
      </c>
      <c r="AU1522" s="1" t="e">
        <f t="shared" si="189"/>
        <v>#VALUE!</v>
      </c>
      <c r="AV1522" s="1" t="e">
        <f t="shared" si="190"/>
        <v>#VALUE!</v>
      </c>
      <c r="AW1522" s="1" t="e">
        <f t="shared" si="191"/>
        <v>#VALUE!</v>
      </c>
    </row>
    <row r="1523" spans="1:49" x14ac:dyDescent="0.2">
      <c r="A1523">
        <v>1521</v>
      </c>
      <c r="B1523" t="s">
        <v>13357</v>
      </c>
      <c r="C1523" t="s">
        <v>13356</v>
      </c>
      <c r="F1523" t="s">
        <v>13355</v>
      </c>
      <c r="G1523" t="s">
        <v>6</v>
      </c>
      <c r="H1523" t="s">
        <v>5</v>
      </c>
      <c r="I1523" t="s">
        <v>867</v>
      </c>
      <c r="J1523">
        <v>60003302</v>
      </c>
      <c r="K1523" t="s">
        <v>13354</v>
      </c>
      <c r="L1523" t="s">
        <v>172</v>
      </c>
      <c r="M1523" t="s">
        <v>60</v>
      </c>
      <c r="N1523">
        <v>5</v>
      </c>
      <c r="O1523" t="s">
        <v>13353</v>
      </c>
      <c r="P1523" t="s">
        <v>13352</v>
      </c>
      <c r="Q1523" t="s">
        <v>13351</v>
      </c>
      <c r="R1523" s="7">
        <v>40787</v>
      </c>
      <c r="S1523" s="8">
        <f t="shared" si="184"/>
        <v>2011</v>
      </c>
      <c r="T1523" s="8">
        <v>2011</v>
      </c>
      <c r="U1523" s="8">
        <f t="shared" si="185"/>
        <v>11</v>
      </c>
      <c r="V1523" s="7">
        <v>40787</v>
      </c>
      <c r="W1523" t="s">
        <v>1230</v>
      </c>
      <c r="X1523" s="2">
        <v>0.48499999999999999</v>
      </c>
      <c r="Y1523" s="6">
        <f t="shared" si="186"/>
        <v>1.294679800325672E-2</v>
      </c>
      <c r="AA1523">
        <v>9478396</v>
      </c>
      <c r="AB1523">
        <v>27027</v>
      </c>
      <c r="AC1523">
        <v>14320630</v>
      </c>
      <c r="AD1523" t="s">
        <v>2</v>
      </c>
      <c r="AE1523">
        <v>104</v>
      </c>
      <c r="AF1523">
        <v>4</v>
      </c>
      <c r="AH1523" t="s">
        <v>13350</v>
      </c>
      <c r="AI1523" t="s">
        <v>13349</v>
      </c>
      <c r="AK1523" t="s">
        <v>13348</v>
      </c>
      <c r="AL1523">
        <v>13</v>
      </c>
      <c r="AM1523" s="5">
        <f t="shared" si="187"/>
        <v>1.1818181818181819</v>
      </c>
      <c r="AN1523" s="4">
        <f t="shared" si="188"/>
        <v>1.7899555953323468E-3</v>
      </c>
      <c r="AO1523" s="3"/>
      <c r="AP1523">
        <v>0</v>
      </c>
      <c r="AR1523" t="s">
        <v>1</v>
      </c>
      <c r="AT1523" s="2" t="s">
        <v>0</v>
      </c>
      <c r="AU1523" s="1">
        <f t="shared" si="189"/>
        <v>0.95997452808794081</v>
      </c>
      <c r="AV1523" s="1">
        <f t="shared" si="190"/>
        <v>0.73683767992945337</v>
      </c>
      <c r="AW1523" s="1">
        <f t="shared" si="191"/>
        <v>0.51370083177096593</v>
      </c>
    </row>
    <row r="1524" spans="1:49" x14ac:dyDescent="0.2">
      <c r="A1524">
        <v>1522</v>
      </c>
      <c r="B1524" t="s">
        <v>13347</v>
      </c>
      <c r="C1524" t="s">
        <v>13346</v>
      </c>
      <c r="D1524" t="s">
        <v>13345</v>
      </c>
      <c r="F1524" t="s">
        <v>13344</v>
      </c>
      <c r="G1524" t="s">
        <v>6</v>
      </c>
      <c r="H1524" t="s">
        <v>5</v>
      </c>
      <c r="I1524" t="s">
        <v>13343</v>
      </c>
      <c r="J1524">
        <v>60019987</v>
      </c>
      <c r="K1524" t="s">
        <v>1094</v>
      </c>
      <c r="L1524" t="s">
        <v>1093</v>
      </c>
      <c r="M1524" t="s">
        <v>16</v>
      </c>
      <c r="N1524">
        <v>2</v>
      </c>
      <c r="O1524" t="s">
        <v>13342</v>
      </c>
      <c r="P1524" t="s">
        <v>13341</v>
      </c>
      <c r="Q1524" t="s">
        <v>1092</v>
      </c>
      <c r="R1524" s="7">
        <v>40787</v>
      </c>
      <c r="S1524" s="8">
        <f t="shared" si="184"/>
        <v>2011</v>
      </c>
      <c r="T1524" s="8">
        <v>2011</v>
      </c>
      <c r="U1524" s="8">
        <f t="shared" si="185"/>
        <v>11</v>
      </c>
      <c r="V1524" s="7">
        <v>40787</v>
      </c>
      <c r="W1524" t="s">
        <v>1827</v>
      </c>
      <c r="X1524" s="2">
        <v>0.17399999999999999</v>
      </c>
      <c r="Y1524" s="6">
        <f t="shared" si="186"/>
        <v>4.6448306238488024E-3</v>
      </c>
      <c r="AA1524">
        <v>20818491</v>
      </c>
      <c r="AB1524">
        <v>20000195009</v>
      </c>
      <c r="AD1524" t="s">
        <v>2</v>
      </c>
      <c r="AE1524">
        <v>57</v>
      </c>
      <c r="AF1524">
        <v>3</v>
      </c>
      <c r="AH1524" t="s">
        <v>13340</v>
      </c>
      <c r="AI1524" t="s">
        <v>13339</v>
      </c>
      <c r="AJ1524" t="s">
        <v>13338</v>
      </c>
      <c r="AK1524" t="s">
        <v>13337</v>
      </c>
      <c r="AL1524">
        <v>5</v>
      </c>
      <c r="AM1524" s="5">
        <f t="shared" si="187"/>
        <v>0.45454545454545453</v>
      </c>
      <c r="AN1524" s="4">
        <f t="shared" si="188"/>
        <v>6.8844445974321016E-4</v>
      </c>
      <c r="AO1524" s="3"/>
      <c r="AP1524">
        <v>0</v>
      </c>
      <c r="AQ1524" t="s">
        <v>820</v>
      </c>
      <c r="AR1524" t="s">
        <v>1</v>
      </c>
      <c r="AS1524" t="s">
        <v>819</v>
      </c>
      <c r="AT1524" s="2" t="s">
        <v>0</v>
      </c>
      <c r="AU1524" s="1">
        <f t="shared" si="189"/>
        <v>0.34579147746171246</v>
      </c>
      <c r="AV1524" s="1">
        <f t="shared" si="190"/>
        <v>0.26666375417960064</v>
      </c>
      <c r="AW1524" s="1">
        <f t="shared" si="191"/>
        <v>0.18753603089748877</v>
      </c>
    </row>
    <row r="1525" spans="1:49" x14ac:dyDescent="0.2">
      <c r="A1525">
        <v>1523</v>
      </c>
      <c r="B1525" t="s">
        <v>13336</v>
      </c>
      <c r="C1525" t="s">
        <v>13335</v>
      </c>
      <c r="D1525" t="s">
        <v>13334</v>
      </c>
      <c r="F1525" t="s">
        <v>13333</v>
      </c>
      <c r="G1525" t="s">
        <v>6</v>
      </c>
      <c r="H1525" t="s">
        <v>5</v>
      </c>
      <c r="I1525" t="s">
        <v>13332</v>
      </c>
      <c r="J1525">
        <v>60014036</v>
      </c>
      <c r="K1525" t="s">
        <v>13331</v>
      </c>
      <c r="L1525" t="s">
        <v>13330</v>
      </c>
      <c r="M1525" t="s">
        <v>448</v>
      </c>
      <c r="N1525">
        <v>3</v>
      </c>
      <c r="O1525" t="s">
        <v>13329</v>
      </c>
      <c r="P1525" t="s">
        <v>13328</v>
      </c>
      <c r="Q1525" t="s">
        <v>13327</v>
      </c>
      <c r="R1525" s="7">
        <v>40787</v>
      </c>
      <c r="S1525" s="8">
        <f t="shared" si="184"/>
        <v>2011</v>
      </c>
      <c r="T1525" s="8">
        <v>2011</v>
      </c>
      <c r="U1525" s="8">
        <f t="shared" si="185"/>
        <v>11</v>
      </c>
      <c r="V1525" s="7">
        <v>40787</v>
      </c>
      <c r="W1525" t="s">
        <v>1827</v>
      </c>
      <c r="X1525" s="2">
        <v>0.17399999999999999</v>
      </c>
      <c r="Y1525" s="6">
        <f t="shared" si="186"/>
        <v>4.6448306238488024E-3</v>
      </c>
      <c r="AA1525">
        <v>20818491</v>
      </c>
      <c r="AB1525">
        <v>20000195009</v>
      </c>
      <c r="AD1525" t="s">
        <v>2</v>
      </c>
      <c r="AE1525">
        <v>57</v>
      </c>
      <c r="AF1525">
        <v>3</v>
      </c>
      <c r="AH1525" t="s">
        <v>13326</v>
      </c>
      <c r="AI1525" t="s">
        <v>13325</v>
      </c>
      <c r="AJ1525" t="s">
        <v>13324</v>
      </c>
      <c r="AK1525" t="s">
        <v>13323</v>
      </c>
      <c r="AL1525">
        <v>4</v>
      </c>
      <c r="AM1525" s="5">
        <f t="shared" si="187"/>
        <v>0.36363636363636365</v>
      </c>
      <c r="AN1525" s="4">
        <f t="shared" si="188"/>
        <v>5.5075556779456819E-4</v>
      </c>
      <c r="AO1525" s="3"/>
      <c r="AP1525">
        <v>0</v>
      </c>
      <c r="AR1525" t="s">
        <v>1</v>
      </c>
      <c r="AT1525" s="2" t="s">
        <v>0</v>
      </c>
      <c r="AU1525" s="1">
        <f t="shared" si="189"/>
        <v>0.34166081070325321</v>
      </c>
      <c r="AV1525" s="1">
        <f t="shared" si="190"/>
        <v>0.25977930958216855</v>
      </c>
      <c r="AW1525" s="1">
        <f t="shared" si="191"/>
        <v>0.17789780846108383</v>
      </c>
    </row>
    <row r="1526" spans="1:49" x14ac:dyDescent="0.2">
      <c r="A1526">
        <v>1524</v>
      </c>
      <c r="B1526" t="s">
        <v>13322</v>
      </c>
      <c r="C1526" t="s">
        <v>13321</v>
      </c>
      <c r="F1526" t="s">
        <v>13320</v>
      </c>
      <c r="G1526" t="s">
        <v>6</v>
      </c>
      <c r="H1526" t="s">
        <v>5</v>
      </c>
      <c r="I1526" t="s">
        <v>13319</v>
      </c>
      <c r="J1526" t="s">
        <v>13318</v>
      </c>
      <c r="K1526" t="s">
        <v>13317</v>
      </c>
      <c r="L1526" t="s">
        <v>13316</v>
      </c>
      <c r="M1526" t="s">
        <v>860</v>
      </c>
      <c r="N1526">
        <v>3</v>
      </c>
      <c r="O1526" t="s">
        <v>13315</v>
      </c>
      <c r="P1526" t="s">
        <v>13314</v>
      </c>
      <c r="Q1526" t="s">
        <v>13313</v>
      </c>
      <c r="R1526" s="7">
        <v>40787</v>
      </c>
      <c r="S1526" s="8">
        <f t="shared" si="184"/>
        <v>2011</v>
      </c>
      <c r="T1526" s="8">
        <v>2011</v>
      </c>
      <c r="U1526" s="8">
        <f t="shared" si="185"/>
        <v>11</v>
      </c>
      <c r="V1526" s="7">
        <v>40787</v>
      </c>
      <c r="W1526" t="s">
        <v>13312</v>
      </c>
      <c r="X1526" s="2">
        <v>0.35</v>
      </c>
      <c r="Y1526" s="6">
        <f t="shared" si="186"/>
        <v>9.3430501054429932E-3</v>
      </c>
      <c r="AA1526">
        <v>9487921</v>
      </c>
      <c r="AB1526">
        <v>16065</v>
      </c>
      <c r="AC1526">
        <v>14320487</v>
      </c>
      <c r="AD1526" t="s">
        <v>2</v>
      </c>
      <c r="AE1526">
        <v>93</v>
      </c>
      <c r="AF1526">
        <v>3</v>
      </c>
      <c r="AH1526" t="s">
        <v>838</v>
      </c>
      <c r="AI1526" t="s">
        <v>13311</v>
      </c>
      <c r="AJ1526" t="s">
        <v>13310</v>
      </c>
      <c r="AK1526" t="s">
        <v>13309</v>
      </c>
      <c r="AL1526">
        <v>3</v>
      </c>
      <c r="AM1526" s="5">
        <f t="shared" si="187"/>
        <v>0.27272727272727271</v>
      </c>
      <c r="AN1526" s="4">
        <f t="shared" si="188"/>
        <v>4.1306667584592612E-4</v>
      </c>
      <c r="AO1526" s="3"/>
      <c r="AP1526">
        <v>0</v>
      </c>
      <c r="AR1526" t="s">
        <v>1</v>
      </c>
      <c r="AT1526" s="2">
        <v>1.8360000000000001</v>
      </c>
      <c r="AU1526" s="1">
        <f t="shared" si="189"/>
        <v>0.66640550765638729</v>
      </c>
      <c r="AV1526" s="1">
        <f t="shared" si="190"/>
        <v>0.48780583906444597</v>
      </c>
      <c r="AW1526" s="1">
        <f t="shared" si="191"/>
        <v>0.30920617047250459</v>
      </c>
    </row>
    <row r="1527" spans="1:49" x14ac:dyDescent="0.2">
      <c r="A1527">
        <v>1525</v>
      </c>
      <c r="B1527" t="s">
        <v>13308</v>
      </c>
      <c r="C1527" t="s">
        <v>13307</v>
      </c>
      <c r="F1527" t="s">
        <v>13306</v>
      </c>
      <c r="G1527" t="s">
        <v>6</v>
      </c>
      <c r="H1527" t="s">
        <v>5</v>
      </c>
      <c r="I1527" t="s">
        <v>13305</v>
      </c>
      <c r="J1527" t="s">
        <v>13304</v>
      </c>
      <c r="K1527" t="s">
        <v>13303</v>
      </c>
      <c r="L1527" t="s">
        <v>13302</v>
      </c>
      <c r="M1527" t="s">
        <v>13301</v>
      </c>
      <c r="N1527">
        <v>6</v>
      </c>
      <c r="O1527" t="s">
        <v>13300</v>
      </c>
      <c r="P1527" t="s">
        <v>13299</v>
      </c>
      <c r="Q1527" t="s">
        <v>13298</v>
      </c>
      <c r="R1527" s="7">
        <v>40787</v>
      </c>
      <c r="S1527" s="8">
        <f t="shared" si="184"/>
        <v>2011</v>
      </c>
      <c r="T1527" s="8">
        <v>2011</v>
      </c>
      <c r="U1527" s="8">
        <f t="shared" si="185"/>
        <v>11</v>
      </c>
      <c r="V1527" s="7">
        <v>40787</v>
      </c>
      <c r="W1527" t="s">
        <v>1546</v>
      </c>
      <c r="X1527" s="2">
        <v>0.61499999999999999</v>
      </c>
      <c r="Y1527" s="6">
        <f t="shared" si="186"/>
        <v>1.6417073756706976E-2</v>
      </c>
      <c r="AA1527">
        <v>18666892</v>
      </c>
      <c r="AB1527">
        <v>18500162200</v>
      </c>
      <c r="AC1527">
        <v>18666906</v>
      </c>
      <c r="AD1527" t="s">
        <v>2</v>
      </c>
      <c r="AE1527">
        <v>32</v>
      </c>
      <c r="AF1527" s="9">
        <v>44447</v>
      </c>
      <c r="AH1527" t="s">
        <v>13297</v>
      </c>
      <c r="AI1527" t="s">
        <v>13296</v>
      </c>
      <c r="AJ1527" t="s">
        <v>13295</v>
      </c>
      <c r="AK1527" t="s">
        <v>13294</v>
      </c>
      <c r="AL1527">
        <v>29</v>
      </c>
      <c r="AM1527" s="5">
        <f t="shared" si="187"/>
        <v>2.6363636363636362</v>
      </c>
      <c r="AN1527" s="4">
        <f t="shared" si="188"/>
        <v>3.9929778665106193E-3</v>
      </c>
      <c r="AO1527" s="3"/>
      <c r="AP1527">
        <v>0</v>
      </c>
      <c r="AQ1527" t="s">
        <v>553</v>
      </c>
      <c r="AR1527" t="s">
        <v>13293</v>
      </c>
      <c r="AS1527" t="s">
        <v>552</v>
      </c>
      <c r="AT1527" s="2" t="s">
        <v>0</v>
      </c>
      <c r="AU1527" s="1">
        <f t="shared" si="189"/>
        <v>1.2689844989648067</v>
      </c>
      <c r="AV1527" s="1">
        <f t="shared" si="190"/>
        <v>1.0205025811608797</v>
      </c>
      <c r="AW1527" s="1">
        <f t="shared" si="191"/>
        <v>0.77202066335695252</v>
      </c>
    </row>
    <row r="1528" spans="1:49" x14ac:dyDescent="0.2">
      <c r="A1528">
        <v>1526</v>
      </c>
      <c r="B1528" t="s">
        <v>13292</v>
      </c>
      <c r="C1528" t="s">
        <v>13291</v>
      </c>
      <c r="F1528" t="s">
        <v>13290</v>
      </c>
      <c r="G1528" t="s">
        <v>6</v>
      </c>
      <c r="H1528" t="s">
        <v>5</v>
      </c>
      <c r="I1528" t="s">
        <v>13289</v>
      </c>
      <c r="J1528">
        <v>60005465</v>
      </c>
      <c r="K1528" t="s">
        <v>409</v>
      </c>
      <c r="L1528" t="s">
        <v>172</v>
      </c>
      <c r="M1528" t="s">
        <v>60</v>
      </c>
      <c r="N1528">
        <v>4</v>
      </c>
      <c r="O1528" t="s">
        <v>13288</v>
      </c>
      <c r="P1528" t="s">
        <v>13287</v>
      </c>
      <c r="Q1528" t="s">
        <v>416</v>
      </c>
      <c r="R1528" s="7">
        <v>40787</v>
      </c>
      <c r="S1528" s="8">
        <f t="shared" si="184"/>
        <v>2011</v>
      </c>
      <c r="T1528" s="8">
        <v>2011</v>
      </c>
      <c r="U1528" s="8">
        <f t="shared" si="185"/>
        <v>11</v>
      </c>
      <c r="V1528" s="7">
        <v>40787</v>
      </c>
      <c r="W1528" t="s">
        <v>202</v>
      </c>
      <c r="X1528" s="2">
        <v>0.30199999999999999</v>
      </c>
      <c r="Y1528" s="6">
        <f t="shared" si="186"/>
        <v>8.0617175195536687E-3</v>
      </c>
      <c r="AA1528">
        <v>9296212</v>
      </c>
      <c r="AB1528">
        <v>20725</v>
      </c>
      <c r="AD1528" t="s">
        <v>2</v>
      </c>
      <c r="AE1528">
        <v>60</v>
      </c>
      <c r="AF1528">
        <v>2</v>
      </c>
      <c r="AH1528" t="s">
        <v>13286</v>
      </c>
      <c r="AI1528" t="s">
        <v>13285</v>
      </c>
      <c r="AJ1528" t="s">
        <v>13284</v>
      </c>
      <c r="AK1528" t="s">
        <v>13283</v>
      </c>
      <c r="AL1528">
        <v>11</v>
      </c>
      <c r="AM1528" s="5">
        <f t="shared" si="187"/>
        <v>1</v>
      </c>
      <c r="AN1528" s="4">
        <f t="shared" si="188"/>
        <v>1.5145778114350624E-3</v>
      </c>
      <c r="AO1528" s="3"/>
      <c r="AP1528">
        <v>0</v>
      </c>
      <c r="AQ1528" t="s">
        <v>9</v>
      </c>
      <c r="AR1528" t="s">
        <v>13282</v>
      </c>
      <c r="AS1528" t="s">
        <v>8</v>
      </c>
      <c r="AT1528" s="2">
        <v>1.671</v>
      </c>
      <c r="AU1528" s="1">
        <f t="shared" si="189"/>
        <v>0.60975756071180864</v>
      </c>
      <c r="AV1528" s="1">
        <f t="shared" si="190"/>
        <v>0.47881476654943655</v>
      </c>
      <c r="AW1528" s="1">
        <f t="shared" si="191"/>
        <v>0.34787197238706441</v>
      </c>
    </row>
    <row r="1529" spans="1:49" x14ac:dyDescent="0.2">
      <c r="A1529">
        <v>1527</v>
      </c>
      <c r="B1529" t="s">
        <v>13281</v>
      </c>
      <c r="C1529" t="s">
        <v>13280</v>
      </c>
      <c r="F1529" t="s">
        <v>13279</v>
      </c>
      <c r="G1529" t="s">
        <v>6</v>
      </c>
      <c r="H1529" t="s">
        <v>5</v>
      </c>
      <c r="I1529" t="s">
        <v>2534</v>
      </c>
      <c r="J1529" t="s">
        <v>13278</v>
      </c>
      <c r="K1529" t="s">
        <v>13277</v>
      </c>
      <c r="L1529" t="s">
        <v>13276</v>
      </c>
      <c r="M1529" t="s">
        <v>13275</v>
      </c>
      <c r="N1529">
        <v>3</v>
      </c>
      <c r="O1529" t="s">
        <v>13274</v>
      </c>
      <c r="P1529" t="s">
        <v>13273</v>
      </c>
      <c r="Q1529" t="s">
        <v>13272</v>
      </c>
      <c r="R1529" s="7">
        <v>40787</v>
      </c>
      <c r="S1529" s="8">
        <f t="shared" si="184"/>
        <v>2011</v>
      </c>
      <c r="T1529" s="8">
        <v>2011</v>
      </c>
      <c r="U1529" s="8">
        <f t="shared" si="185"/>
        <v>11</v>
      </c>
      <c r="V1529" s="7">
        <v>40787</v>
      </c>
      <c r="W1529" t="s">
        <v>2378</v>
      </c>
      <c r="X1529" s="2">
        <v>0.59099999999999997</v>
      </c>
      <c r="Y1529" s="6">
        <f t="shared" si="186"/>
        <v>1.5776407463762313E-2</v>
      </c>
      <c r="AA1529">
        <v>9462171</v>
      </c>
      <c r="AB1529">
        <v>27029</v>
      </c>
      <c r="AD1529" t="s">
        <v>2</v>
      </c>
      <c r="AE1529">
        <v>104</v>
      </c>
      <c r="AF1529">
        <v>4</v>
      </c>
      <c r="AH1529" t="s">
        <v>13271</v>
      </c>
      <c r="AI1529" t="s">
        <v>13270</v>
      </c>
      <c r="AK1529" t="s">
        <v>13269</v>
      </c>
      <c r="AL1529">
        <v>7</v>
      </c>
      <c r="AM1529" s="5">
        <f t="shared" si="187"/>
        <v>0.63636363636363635</v>
      </c>
      <c r="AN1529" s="4">
        <f t="shared" si="188"/>
        <v>9.6382224364049431E-4</v>
      </c>
      <c r="AO1529" s="3"/>
      <c r="AP1529">
        <v>0</v>
      </c>
      <c r="AQ1529" t="s">
        <v>48</v>
      </c>
      <c r="AR1529" t="s">
        <v>13268</v>
      </c>
      <c r="AS1529" t="s">
        <v>47</v>
      </c>
      <c r="AT1529" s="2" t="s">
        <v>0</v>
      </c>
      <c r="AU1529" s="1">
        <f t="shared" si="189"/>
        <v>1.1332631897725767</v>
      </c>
      <c r="AV1529" s="1">
        <f t="shared" si="190"/>
        <v>0.83701148537014025</v>
      </c>
      <c r="AW1529" s="1">
        <f t="shared" si="191"/>
        <v>0.54075978096770394</v>
      </c>
    </row>
    <row r="1530" spans="1:49" x14ac:dyDescent="0.2">
      <c r="A1530">
        <v>1528</v>
      </c>
      <c r="B1530" t="s">
        <v>13267</v>
      </c>
      <c r="C1530" t="s">
        <v>13266</v>
      </c>
      <c r="F1530" t="s">
        <v>13265</v>
      </c>
      <c r="G1530" t="s">
        <v>6</v>
      </c>
      <c r="H1530" t="s">
        <v>5</v>
      </c>
      <c r="I1530" t="s">
        <v>13264</v>
      </c>
      <c r="J1530" t="s">
        <v>13263</v>
      </c>
      <c r="K1530" t="s">
        <v>13262</v>
      </c>
      <c r="L1530" t="s">
        <v>13261</v>
      </c>
      <c r="M1530" t="s">
        <v>13260</v>
      </c>
      <c r="N1530">
        <v>3</v>
      </c>
      <c r="O1530" t="s">
        <v>13259</v>
      </c>
      <c r="P1530" t="s">
        <v>13258</v>
      </c>
      <c r="Q1530" t="s">
        <v>13257</v>
      </c>
      <c r="R1530" s="7">
        <v>40787</v>
      </c>
      <c r="S1530" s="8">
        <f t="shared" si="184"/>
        <v>2011</v>
      </c>
      <c r="T1530" s="8">
        <v>2011</v>
      </c>
      <c r="U1530" s="8">
        <f t="shared" si="185"/>
        <v>11</v>
      </c>
      <c r="V1530" s="7">
        <v>40787</v>
      </c>
      <c r="W1530" t="s">
        <v>202</v>
      </c>
      <c r="X1530" s="2">
        <v>0.30199999999999999</v>
      </c>
      <c r="Y1530" s="6">
        <f t="shared" si="186"/>
        <v>8.0617175195536687E-3</v>
      </c>
      <c r="AA1530">
        <v>9296212</v>
      </c>
      <c r="AB1530">
        <v>20725</v>
      </c>
      <c r="AD1530" t="s">
        <v>2</v>
      </c>
      <c r="AE1530">
        <v>60</v>
      </c>
      <c r="AF1530">
        <v>2</v>
      </c>
      <c r="AH1530" t="s">
        <v>13256</v>
      </c>
      <c r="AI1530" t="s">
        <v>13255</v>
      </c>
      <c r="AJ1530" t="s">
        <v>13254</v>
      </c>
      <c r="AK1530" t="s">
        <v>13253</v>
      </c>
      <c r="AL1530">
        <v>0</v>
      </c>
      <c r="AM1530" s="5">
        <f t="shared" si="187"/>
        <v>0</v>
      </c>
      <c r="AN1530" s="4">
        <f t="shared" si="188"/>
        <v>0</v>
      </c>
      <c r="AO1530" s="3"/>
      <c r="AP1530">
        <v>0</v>
      </c>
      <c r="AQ1530" t="s">
        <v>373</v>
      </c>
      <c r="AR1530" t="s">
        <v>13252</v>
      </c>
      <c r="AS1530" t="s">
        <v>372</v>
      </c>
      <c r="AT1530" s="2">
        <v>1.671</v>
      </c>
      <c r="AU1530" s="1">
        <f t="shared" si="189"/>
        <v>0.56432022636875678</v>
      </c>
      <c r="AV1530" s="1">
        <f t="shared" si="190"/>
        <v>0.40308587597768342</v>
      </c>
      <c r="AW1530" s="1">
        <f t="shared" si="191"/>
        <v>0.24185152558661005</v>
      </c>
    </row>
    <row r="1531" spans="1:49" x14ac:dyDescent="0.2">
      <c r="A1531">
        <v>1529</v>
      </c>
      <c r="B1531" t="s">
        <v>13251</v>
      </c>
      <c r="C1531" t="s">
        <v>13250</v>
      </c>
      <c r="F1531" t="s">
        <v>13249</v>
      </c>
      <c r="G1531" t="s">
        <v>6</v>
      </c>
      <c r="H1531" t="s">
        <v>5</v>
      </c>
      <c r="I1531" t="s">
        <v>13248</v>
      </c>
      <c r="J1531" t="s">
        <v>13247</v>
      </c>
      <c r="K1531" t="s">
        <v>13246</v>
      </c>
      <c r="L1531" t="s">
        <v>13245</v>
      </c>
      <c r="M1531" t="s">
        <v>14</v>
      </c>
      <c r="N1531">
        <v>3</v>
      </c>
      <c r="O1531" t="s">
        <v>13244</v>
      </c>
      <c r="P1531" t="s">
        <v>13243</v>
      </c>
      <c r="Q1531" t="s">
        <v>13242</v>
      </c>
      <c r="R1531" s="7">
        <v>40787</v>
      </c>
      <c r="S1531" s="8">
        <f t="shared" si="184"/>
        <v>2011</v>
      </c>
      <c r="T1531" s="8">
        <v>2011</v>
      </c>
      <c r="U1531" s="8">
        <f t="shared" si="185"/>
        <v>11</v>
      </c>
      <c r="V1531" s="7">
        <v>40787</v>
      </c>
      <c r="W1531" t="s">
        <v>508</v>
      </c>
      <c r="X1531" s="2">
        <v>0.60499999999999998</v>
      </c>
      <c r="Y1531" s="6">
        <f t="shared" si="186"/>
        <v>1.6150129467980032E-2</v>
      </c>
      <c r="AA1531">
        <v>346748</v>
      </c>
      <c r="AB1531">
        <v>15563</v>
      </c>
      <c r="AD1531" t="s">
        <v>2</v>
      </c>
      <c r="AE1531">
        <v>82</v>
      </c>
      <c r="AF1531">
        <v>9</v>
      </c>
      <c r="AG1531">
        <v>93507</v>
      </c>
      <c r="AI1531" t="s">
        <v>13241</v>
      </c>
      <c r="AK1531" t="s">
        <v>13240</v>
      </c>
      <c r="AL1531">
        <v>11</v>
      </c>
      <c r="AM1531" s="5">
        <f t="shared" si="187"/>
        <v>1</v>
      </c>
      <c r="AN1531" s="4">
        <f t="shared" si="188"/>
        <v>1.5145778114350624E-3</v>
      </c>
      <c r="AO1531" s="3"/>
      <c r="AP1531">
        <v>0</v>
      </c>
      <c r="AR1531" t="s">
        <v>1</v>
      </c>
      <c r="AT1531" s="2">
        <v>1.5229999999999999</v>
      </c>
      <c r="AU1531" s="1">
        <f t="shared" si="189"/>
        <v>1.1759463971016542</v>
      </c>
      <c r="AV1531" s="1">
        <f t="shared" si="190"/>
        <v>0.88323536397075464</v>
      </c>
      <c r="AW1531" s="1">
        <f t="shared" si="191"/>
        <v>0.59052433083985534</v>
      </c>
    </row>
    <row r="1532" spans="1:49" x14ac:dyDescent="0.2">
      <c r="A1532">
        <v>1530</v>
      </c>
      <c r="B1532" t="s">
        <v>13239</v>
      </c>
      <c r="F1532" t="s">
        <v>13238</v>
      </c>
      <c r="G1532" t="s">
        <v>6</v>
      </c>
      <c r="H1532" t="s">
        <v>5</v>
      </c>
      <c r="I1532" t="s">
        <v>13237</v>
      </c>
      <c r="J1532">
        <v>112211698</v>
      </c>
      <c r="K1532" t="s">
        <v>13236</v>
      </c>
      <c r="L1532" t="s">
        <v>13235</v>
      </c>
      <c r="M1532" t="s">
        <v>183</v>
      </c>
      <c r="N1532">
        <v>4</v>
      </c>
      <c r="O1532" t="s">
        <v>13234</v>
      </c>
      <c r="P1532" t="s">
        <v>13233</v>
      </c>
      <c r="Q1532" t="s">
        <v>13232</v>
      </c>
      <c r="R1532" s="7">
        <v>40787</v>
      </c>
      <c r="S1532" s="8">
        <f t="shared" si="184"/>
        <v>2011</v>
      </c>
      <c r="T1532" s="8">
        <v>2011</v>
      </c>
      <c r="U1532" s="8">
        <f t="shared" si="185"/>
        <v>11</v>
      </c>
      <c r="V1532" s="7">
        <v>40787</v>
      </c>
      <c r="W1532" t="s">
        <v>760</v>
      </c>
      <c r="X1532" s="2" t="s">
        <v>0</v>
      </c>
      <c r="Y1532" s="6" t="e">
        <f t="shared" si="186"/>
        <v>#VALUE!</v>
      </c>
      <c r="AA1532" t="s">
        <v>759</v>
      </c>
      <c r="AB1532">
        <v>4400151716</v>
      </c>
      <c r="AC1532" t="s">
        <v>758</v>
      </c>
      <c r="AD1532" t="s">
        <v>2</v>
      </c>
      <c r="AE1532">
        <v>61</v>
      </c>
      <c r="AF1532">
        <v>1</v>
      </c>
      <c r="AH1532" t="s">
        <v>13231</v>
      </c>
      <c r="AI1532" t="s">
        <v>13230</v>
      </c>
      <c r="AK1532" t="s">
        <v>13229</v>
      </c>
      <c r="AL1532">
        <v>0</v>
      </c>
      <c r="AM1532" s="5">
        <f t="shared" si="187"/>
        <v>0</v>
      </c>
      <c r="AN1532" s="4">
        <f t="shared" si="188"/>
        <v>0</v>
      </c>
      <c r="AO1532" s="3"/>
      <c r="AP1532">
        <v>0</v>
      </c>
      <c r="AR1532" t="s">
        <v>1</v>
      </c>
      <c r="AT1532" s="2" t="s">
        <v>0</v>
      </c>
      <c r="AU1532" s="1" t="e">
        <f t="shared" si="189"/>
        <v>#VALUE!</v>
      </c>
      <c r="AV1532" s="1" t="e">
        <f t="shared" si="190"/>
        <v>#VALUE!</v>
      </c>
      <c r="AW1532" s="1" t="e">
        <f t="shared" si="191"/>
        <v>#VALUE!</v>
      </c>
    </row>
    <row r="1533" spans="1:49" x14ac:dyDescent="0.2">
      <c r="A1533">
        <v>1531</v>
      </c>
      <c r="B1533" t="s">
        <v>13228</v>
      </c>
      <c r="C1533" t="s">
        <v>13227</v>
      </c>
      <c r="F1533" t="s">
        <v>13226</v>
      </c>
      <c r="G1533" t="s">
        <v>6</v>
      </c>
      <c r="H1533" t="s">
        <v>5</v>
      </c>
      <c r="I1533" t="s">
        <v>1610</v>
      </c>
      <c r="J1533">
        <v>60010851</v>
      </c>
      <c r="K1533" t="s">
        <v>13225</v>
      </c>
      <c r="L1533" t="s">
        <v>94</v>
      </c>
      <c r="M1533" t="s">
        <v>60</v>
      </c>
      <c r="N1533">
        <v>3</v>
      </c>
      <c r="O1533" t="s">
        <v>13224</v>
      </c>
      <c r="P1533" t="s">
        <v>13223</v>
      </c>
      <c r="Q1533" t="s">
        <v>13222</v>
      </c>
      <c r="R1533" s="7">
        <v>40787</v>
      </c>
      <c r="S1533" s="8">
        <f t="shared" si="184"/>
        <v>2011</v>
      </c>
      <c r="T1533" s="8">
        <v>2011</v>
      </c>
      <c r="U1533" s="8">
        <f t="shared" si="185"/>
        <v>11</v>
      </c>
      <c r="V1533" s="7">
        <v>40787</v>
      </c>
      <c r="W1533" t="s">
        <v>13221</v>
      </c>
      <c r="X1533" s="2">
        <v>0.40400000000000003</v>
      </c>
      <c r="Y1533" s="6">
        <f t="shared" si="186"/>
        <v>1.0784549264568486E-2</v>
      </c>
      <c r="AA1533">
        <v>396265</v>
      </c>
      <c r="AB1533">
        <v>17473</v>
      </c>
      <c r="AC1533">
        <v>17522706</v>
      </c>
      <c r="AD1533" t="s">
        <v>2</v>
      </c>
      <c r="AE1533">
        <v>43</v>
      </c>
      <c r="AF1533">
        <v>322</v>
      </c>
      <c r="AH1533" t="s">
        <v>13220</v>
      </c>
      <c r="AI1533" t="s">
        <v>13219</v>
      </c>
      <c r="AJ1533" t="s">
        <v>13218</v>
      </c>
      <c r="AK1533" t="s">
        <v>13217</v>
      </c>
      <c r="AL1533">
        <v>1</v>
      </c>
      <c r="AM1533" s="5">
        <f t="shared" si="187"/>
        <v>9.0909090909090912E-2</v>
      </c>
      <c r="AN1533" s="4">
        <f t="shared" si="188"/>
        <v>1.3768889194864205E-4</v>
      </c>
      <c r="AO1533" s="3"/>
      <c r="AP1533">
        <v>0</v>
      </c>
      <c r="AR1533" t="s">
        <v>1</v>
      </c>
      <c r="AT1533" s="2">
        <v>1.7450000000000001</v>
      </c>
      <c r="AU1533" s="1">
        <f t="shared" si="189"/>
        <v>0.75904911527825314</v>
      </c>
      <c r="AV1533" s="1">
        <f t="shared" si="190"/>
        <v>0.54611190782585639</v>
      </c>
      <c r="AW1533" s="1">
        <f t="shared" si="191"/>
        <v>0.33317470037345948</v>
      </c>
    </row>
    <row r="1534" spans="1:49" x14ac:dyDescent="0.2">
      <c r="A1534">
        <v>1532</v>
      </c>
      <c r="B1534" t="s">
        <v>13216</v>
      </c>
      <c r="C1534" t="s">
        <v>13215</v>
      </c>
      <c r="F1534" t="s">
        <v>13214</v>
      </c>
      <c r="G1534" t="s">
        <v>6</v>
      </c>
      <c r="H1534" t="s">
        <v>5</v>
      </c>
      <c r="I1534" t="s">
        <v>13213</v>
      </c>
      <c r="J1534" t="s">
        <v>13212</v>
      </c>
      <c r="K1534" t="s">
        <v>13211</v>
      </c>
      <c r="L1534" t="s">
        <v>13210</v>
      </c>
      <c r="M1534" t="s">
        <v>840</v>
      </c>
      <c r="N1534">
        <v>4</v>
      </c>
      <c r="O1534" t="s">
        <v>13209</v>
      </c>
      <c r="P1534" t="s">
        <v>13208</v>
      </c>
      <c r="Q1534" t="s">
        <v>13207</v>
      </c>
      <c r="R1534" s="7">
        <v>40787</v>
      </c>
      <c r="S1534" s="8">
        <f t="shared" si="184"/>
        <v>2011</v>
      </c>
      <c r="T1534" s="8">
        <v>2011</v>
      </c>
      <c r="U1534" s="8">
        <f t="shared" si="185"/>
        <v>11</v>
      </c>
      <c r="V1534" s="7">
        <v>40787</v>
      </c>
      <c r="W1534" t="s">
        <v>2639</v>
      </c>
      <c r="X1534" s="2">
        <v>0.2</v>
      </c>
      <c r="Y1534" s="6">
        <f t="shared" si="186"/>
        <v>5.3388857745388539E-3</v>
      </c>
      <c r="AA1534">
        <v>161136</v>
      </c>
      <c r="AB1534">
        <v>16718</v>
      </c>
      <c r="AC1534">
        <v>21916349</v>
      </c>
      <c r="AD1534" t="s">
        <v>2</v>
      </c>
      <c r="AE1534">
        <v>65</v>
      </c>
      <c r="AF1534" s="9">
        <v>44478</v>
      </c>
      <c r="AH1534" t="s">
        <v>13206</v>
      </c>
      <c r="AI1534" t="s">
        <v>13205</v>
      </c>
      <c r="AJ1534" t="s">
        <v>13204</v>
      </c>
      <c r="AK1534" t="s">
        <v>13203</v>
      </c>
      <c r="AL1534">
        <v>3</v>
      </c>
      <c r="AM1534" s="5">
        <f t="shared" si="187"/>
        <v>0.27272727272727271</v>
      </c>
      <c r="AN1534" s="4">
        <f t="shared" si="188"/>
        <v>4.1306667584592612E-4</v>
      </c>
      <c r="AO1534" s="3"/>
      <c r="AP1534">
        <v>0</v>
      </c>
      <c r="AR1534" t="s">
        <v>1</v>
      </c>
      <c r="AT1534" s="2">
        <v>0.72599999999999998</v>
      </c>
      <c r="AU1534" s="1">
        <f t="shared" si="189"/>
        <v>0.38611400449309752</v>
      </c>
      <c r="AV1534" s="1">
        <f t="shared" si="190"/>
        <v>0.28759762251923898</v>
      </c>
      <c r="AW1534" s="1">
        <f t="shared" si="191"/>
        <v>0.18908124054538045</v>
      </c>
    </row>
    <row r="1535" spans="1:49" x14ac:dyDescent="0.2">
      <c r="A1535">
        <v>1533</v>
      </c>
      <c r="B1535" t="s">
        <v>13202</v>
      </c>
      <c r="C1535" t="s">
        <v>13201</v>
      </c>
      <c r="F1535" t="s">
        <v>13200</v>
      </c>
      <c r="G1535" t="s">
        <v>6</v>
      </c>
      <c r="H1535" t="s">
        <v>5</v>
      </c>
      <c r="I1535" t="s">
        <v>531</v>
      </c>
      <c r="J1535" t="s">
        <v>13199</v>
      </c>
      <c r="K1535" t="s">
        <v>13198</v>
      </c>
      <c r="L1535" t="s">
        <v>13197</v>
      </c>
      <c r="M1535" t="s">
        <v>1768</v>
      </c>
      <c r="N1535">
        <v>4</v>
      </c>
      <c r="O1535" t="s">
        <v>13196</v>
      </c>
      <c r="P1535" t="s">
        <v>13195</v>
      </c>
      <c r="Q1535" t="s">
        <v>13194</v>
      </c>
      <c r="R1535" s="7">
        <v>40787</v>
      </c>
      <c r="S1535" s="8">
        <f t="shared" si="184"/>
        <v>2011</v>
      </c>
      <c r="T1535" s="8">
        <v>2011</v>
      </c>
      <c r="U1535" s="8">
        <f t="shared" si="185"/>
        <v>11</v>
      </c>
      <c r="V1535" s="7">
        <v>40787</v>
      </c>
      <c r="W1535" t="s">
        <v>13193</v>
      </c>
      <c r="X1535" s="2">
        <v>0.68500000000000005</v>
      </c>
      <c r="Y1535" s="6">
        <f t="shared" si="186"/>
        <v>1.8285683777795575E-2</v>
      </c>
      <c r="AA1535">
        <v>19475683</v>
      </c>
      <c r="AB1535">
        <v>19700201402</v>
      </c>
      <c r="AC1535">
        <v>19475691</v>
      </c>
      <c r="AD1535" t="s">
        <v>2</v>
      </c>
      <c r="AE1535">
        <v>17</v>
      </c>
      <c r="AF1535">
        <v>3</v>
      </c>
      <c r="AH1535" t="s">
        <v>1081</v>
      </c>
      <c r="AI1535" t="s">
        <v>13192</v>
      </c>
      <c r="AJ1535" t="s">
        <v>13191</v>
      </c>
      <c r="AK1535" t="s">
        <v>13190</v>
      </c>
      <c r="AL1535">
        <v>0</v>
      </c>
      <c r="AM1535" s="5">
        <f t="shared" si="187"/>
        <v>0</v>
      </c>
      <c r="AN1535" s="4">
        <f t="shared" si="188"/>
        <v>0</v>
      </c>
      <c r="AO1535" s="3"/>
      <c r="AP1535">
        <v>0</v>
      </c>
      <c r="AQ1535" t="s">
        <v>13189</v>
      </c>
      <c r="AR1535" t="s">
        <v>13188</v>
      </c>
      <c r="AS1535" t="s">
        <v>13187</v>
      </c>
      <c r="AT1535" s="2" t="s">
        <v>0</v>
      </c>
      <c r="AU1535" s="1">
        <f t="shared" si="189"/>
        <v>1.2799978644456902</v>
      </c>
      <c r="AV1535" s="1">
        <f t="shared" si="190"/>
        <v>0.9142841888897788</v>
      </c>
      <c r="AW1535" s="1">
        <f t="shared" si="191"/>
        <v>0.54857051333386719</v>
      </c>
    </row>
    <row r="1536" spans="1:49" x14ac:dyDescent="0.2">
      <c r="A1536">
        <v>1534</v>
      </c>
      <c r="B1536" t="s">
        <v>13186</v>
      </c>
      <c r="F1536" t="s">
        <v>13185</v>
      </c>
      <c r="G1536" t="s">
        <v>6</v>
      </c>
      <c r="H1536" t="s">
        <v>5</v>
      </c>
      <c r="I1536" t="s">
        <v>761</v>
      </c>
      <c r="J1536" t="s">
        <v>13184</v>
      </c>
      <c r="K1536" t="s">
        <v>13183</v>
      </c>
      <c r="L1536" t="s">
        <v>13182</v>
      </c>
      <c r="M1536" t="s">
        <v>13181</v>
      </c>
      <c r="N1536">
        <v>4</v>
      </c>
      <c r="O1536" t="s">
        <v>13180</v>
      </c>
      <c r="P1536" t="s">
        <v>13179</v>
      </c>
      <c r="Q1536" t="s">
        <v>13178</v>
      </c>
      <c r="R1536" s="7">
        <v>40787</v>
      </c>
      <c r="S1536" s="8">
        <f t="shared" si="184"/>
        <v>2011</v>
      </c>
      <c r="T1536" s="8">
        <v>2011</v>
      </c>
      <c r="U1536" s="8">
        <f t="shared" si="185"/>
        <v>11</v>
      </c>
      <c r="V1536" s="7">
        <v>40787</v>
      </c>
      <c r="W1536" t="s">
        <v>760</v>
      </c>
      <c r="X1536" s="2" t="s">
        <v>0</v>
      </c>
      <c r="Y1536" s="6" t="e">
        <f t="shared" si="186"/>
        <v>#VALUE!</v>
      </c>
      <c r="AA1536" t="s">
        <v>759</v>
      </c>
      <c r="AB1536">
        <v>4400151716</v>
      </c>
      <c r="AC1536" t="s">
        <v>758</v>
      </c>
      <c r="AD1536" t="s">
        <v>2</v>
      </c>
      <c r="AE1536">
        <v>60</v>
      </c>
      <c r="AF1536">
        <v>2</v>
      </c>
      <c r="AH1536" t="s">
        <v>13177</v>
      </c>
      <c r="AI1536" t="s">
        <v>13176</v>
      </c>
      <c r="AJ1536" t="s">
        <v>13175</v>
      </c>
      <c r="AK1536" t="s">
        <v>13174</v>
      </c>
      <c r="AL1536">
        <v>1</v>
      </c>
      <c r="AM1536" s="5">
        <f t="shared" si="187"/>
        <v>9.0909090909090912E-2</v>
      </c>
      <c r="AN1536" s="4">
        <f t="shared" si="188"/>
        <v>1.3768889194864205E-4</v>
      </c>
      <c r="AO1536" s="3"/>
      <c r="AP1536">
        <v>0</v>
      </c>
      <c r="AR1536" t="s">
        <v>1</v>
      </c>
      <c r="AT1536" s="2" t="s">
        <v>0</v>
      </c>
      <c r="AU1536" s="1" t="e">
        <f t="shared" si="189"/>
        <v>#VALUE!</v>
      </c>
      <c r="AV1536" s="1" t="e">
        <f t="shared" si="190"/>
        <v>#VALUE!</v>
      </c>
      <c r="AW1536" s="1" t="e">
        <f t="shared" si="191"/>
        <v>#VALUE!</v>
      </c>
    </row>
    <row r="1537" spans="1:49" x14ac:dyDescent="0.2">
      <c r="A1537">
        <v>1535</v>
      </c>
      <c r="B1537" t="s">
        <v>13173</v>
      </c>
      <c r="C1537" t="s">
        <v>13172</v>
      </c>
      <c r="E1537">
        <v>22164076</v>
      </c>
      <c r="F1537" t="s">
        <v>13171</v>
      </c>
      <c r="G1537" t="s">
        <v>6</v>
      </c>
      <c r="H1537" t="s">
        <v>5</v>
      </c>
      <c r="I1537" t="s">
        <v>13170</v>
      </c>
      <c r="J1537" t="s">
        <v>13169</v>
      </c>
      <c r="K1537" t="s">
        <v>13168</v>
      </c>
      <c r="L1537" t="s">
        <v>13167</v>
      </c>
      <c r="M1537" t="s">
        <v>870</v>
      </c>
      <c r="N1537">
        <v>4</v>
      </c>
      <c r="O1537" t="s">
        <v>13166</v>
      </c>
      <c r="P1537" t="s">
        <v>13165</v>
      </c>
      <c r="Q1537" t="s">
        <v>13164</v>
      </c>
      <c r="R1537" s="7">
        <v>40787</v>
      </c>
      <c r="S1537" s="8">
        <f t="shared" si="184"/>
        <v>2011</v>
      </c>
      <c r="T1537" s="8">
        <v>2011</v>
      </c>
      <c r="U1537" s="8">
        <f t="shared" si="185"/>
        <v>11</v>
      </c>
      <c r="V1537" s="7">
        <v>40787</v>
      </c>
      <c r="W1537" t="s">
        <v>1656</v>
      </c>
      <c r="X1537" s="2">
        <v>0.63600000000000001</v>
      </c>
      <c r="Y1537" s="6">
        <f t="shared" si="186"/>
        <v>1.6977656763033557E-2</v>
      </c>
      <c r="AA1537">
        <v>14248220</v>
      </c>
      <c r="AB1537">
        <v>130124</v>
      </c>
      <c r="AD1537" t="s">
        <v>2</v>
      </c>
      <c r="AE1537">
        <v>11</v>
      </c>
      <c r="AF1537">
        <v>9</v>
      </c>
      <c r="AH1537" t="s">
        <v>13163</v>
      </c>
      <c r="AI1537" t="s">
        <v>13162</v>
      </c>
      <c r="AJ1537" t="s">
        <v>13161</v>
      </c>
      <c r="AK1537" t="s">
        <v>13160</v>
      </c>
      <c r="AL1537">
        <v>7</v>
      </c>
      <c r="AM1537" s="5">
        <f t="shared" si="187"/>
        <v>0.63636363636363635</v>
      </c>
      <c r="AN1537" s="4">
        <f t="shared" si="188"/>
        <v>9.6382224364049431E-4</v>
      </c>
      <c r="AO1537" s="3"/>
      <c r="AP1537">
        <v>1</v>
      </c>
      <c r="AR1537" t="s">
        <v>1</v>
      </c>
      <c r="AT1537" s="2">
        <v>3.5760000000000001</v>
      </c>
      <c r="AU1537" s="1">
        <f t="shared" si="189"/>
        <v>1.217350640721564</v>
      </c>
      <c r="AV1537" s="1">
        <f t="shared" si="190"/>
        <v>0.89707395033370252</v>
      </c>
      <c r="AW1537" s="1">
        <f t="shared" si="191"/>
        <v>0.5767972599458413</v>
      </c>
    </row>
    <row r="1538" spans="1:49" x14ac:dyDescent="0.2">
      <c r="A1538">
        <v>1536</v>
      </c>
      <c r="B1538" t="s">
        <v>13159</v>
      </c>
      <c r="C1538" t="s">
        <v>13158</v>
      </c>
      <c r="E1538">
        <v>22164119</v>
      </c>
      <c r="F1538" t="s">
        <v>13157</v>
      </c>
      <c r="G1538" t="s">
        <v>6</v>
      </c>
      <c r="H1538" t="s">
        <v>5</v>
      </c>
      <c r="I1538" t="s">
        <v>2343</v>
      </c>
      <c r="J1538">
        <v>60009387</v>
      </c>
      <c r="K1538" t="s">
        <v>528</v>
      </c>
      <c r="L1538" t="s">
        <v>74</v>
      </c>
      <c r="M1538" t="s">
        <v>73</v>
      </c>
      <c r="N1538">
        <v>3</v>
      </c>
      <c r="O1538" t="s">
        <v>13156</v>
      </c>
      <c r="P1538" t="s">
        <v>13155</v>
      </c>
      <c r="Q1538" t="s">
        <v>1930</v>
      </c>
      <c r="R1538" s="7">
        <v>40787</v>
      </c>
      <c r="S1538" s="8">
        <f t="shared" ref="S1538:S1601" si="192">YEAR(R1538)</f>
        <v>2011</v>
      </c>
      <c r="T1538" s="8">
        <v>2011</v>
      </c>
      <c r="U1538" s="8">
        <f t="shared" ref="U1538:U1601" si="193">2022-T1538</f>
        <v>11</v>
      </c>
      <c r="V1538" s="7">
        <v>40787</v>
      </c>
      <c r="W1538" t="s">
        <v>1656</v>
      </c>
      <c r="X1538" s="2">
        <v>0.63600000000000001</v>
      </c>
      <c r="Y1538" s="6">
        <f t="shared" ref="Y1538:Y1601" si="194">(X1538-$Z$4)/($Z$3-$Z$4)</f>
        <v>1.6977656763033557E-2</v>
      </c>
      <c r="AA1538">
        <v>14248220</v>
      </c>
      <c r="AB1538">
        <v>130124</v>
      </c>
      <c r="AD1538" t="s">
        <v>2</v>
      </c>
      <c r="AE1538">
        <v>11</v>
      </c>
      <c r="AF1538">
        <v>9</v>
      </c>
      <c r="AH1538" t="s">
        <v>13154</v>
      </c>
      <c r="AI1538" t="s">
        <v>13153</v>
      </c>
      <c r="AJ1538" t="s">
        <v>13152</v>
      </c>
      <c r="AK1538" t="s">
        <v>13151</v>
      </c>
      <c r="AL1538">
        <v>3</v>
      </c>
      <c r="AM1538" s="5">
        <f t="shared" ref="AM1538:AM1601" si="195">AL1538/U1538</f>
        <v>0.27272727272727271</v>
      </c>
      <c r="AN1538" s="4">
        <f t="shared" ref="AN1538:AN1601" si="196">(AM1538-$AO$4)/($AO$3-$AO$4)</f>
        <v>4.1306667584592612E-4</v>
      </c>
      <c r="AO1538" s="3"/>
      <c r="AP1538">
        <v>1</v>
      </c>
      <c r="AR1538" t="s">
        <v>1</v>
      </c>
      <c r="AT1538" s="2">
        <v>3.5760000000000001</v>
      </c>
      <c r="AU1538" s="1">
        <f t="shared" ref="AU1538:AU1601" si="197">(Y1538*0.7+AN1538*0.3)*100</f>
        <v>1.2008279736877268</v>
      </c>
      <c r="AV1538" s="1">
        <f t="shared" ref="AV1538:AV1601" si="198">(Y1538*0.5+AN1538*0.5)*100</f>
        <v>0.86953617194397403</v>
      </c>
      <c r="AW1538" s="1">
        <f t="shared" ref="AW1538:AW1601" si="199">(Y1538*0.3+AN1538*0.7)*100</f>
        <v>0.53824437020022153</v>
      </c>
    </row>
    <row r="1539" spans="1:49" x14ac:dyDescent="0.2">
      <c r="A1539">
        <v>1537</v>
      </c>
      <c r="B1539" t="s">
        <v>13150</v>
      </c>
      <c r="C1539" t="s">
        <v>13149</v>
      </c>
      <c r="F1539" t="s">
        <v>13148</v>
      </c>
      <c r="G1539" t="s">
        <v>6</v>
      </c>
      <c r="H1539" t="s">
        <v>5</v>
      </c>
      <c r="I1539" t="s">
        <v>13147</v>
      </c>
      <c r="J1539">
        <v>60005913</v>
      </c>
      <c r="K1539" t="s">
        <v>13146</v>
      </c>
      <c r="L1539" t="s">
        <v>507</v>
      </c>
      <c r="M1539" t="s">
        <v>448</v>
      </c>
      <c r="N1539">
        <v>6</v>
      </c>
      <c r="O1539" t="s">
        <v>13145</v>
      </c>
      <c r="P1539" t="s">
        <v>13144</v>
      </c>
      <c r="Q1539" t="s">
        <v>13143</v>
      </c>
      <c r="R1539" s="7">
        <v>40787</v>
      </c>
      <c r="S1539" s="8">
        <f t="shared" si="192"/>
        <v>2011</v>
      </c>
      <c r="T1539" s="8">
        <v>2011</v>
      </c>
      <c r="U1539" s="8">
        <f t="shared" si="193"/>
        <v>11</v>
      </c>
      <c r="V1539" s="7">
        <v>40787</v>
      </c>
      <c r="W1539" t="s">
        <v>1521</v>
      </c>
      <c r="X1539" s="2">
        <v>0.33800000000000002</v>
      </c>
      <c r="Y1539" s="6">
        <f t="shared" si="194"/>
        <v>9.0227169589706634E-3</v>
      </c>
      <c r="AA1539">
        <v>10637850</v>
      </c>
      <c r="AB1539">
        <v>12311</v>
      </c>
      <c r="AD1539" t="s">
        <v>2</v>
      </c>
      <c r="AE1539">
        <v>37</v>
      </c>
      <c r="AF1539">
        <v>9</v>
      </c>
      <c r="AH1539" t="s">
        <v>13142</v>
      </c>
      <c r="AI1539" t="s">
        <v>13141</v>
      </c>
      <c r="AK1539" t="s">
        <v>13140</v>
      </c>
      <c r="AL1539">
        <v>4</v>
      </c>
      <c r="AM1539" s="5">
        <f t="shared" si="195"/>
        <v>0.36363636363636365</v>
      </c>
      <c r="AN1539" s="4">
        <f t="shared" si="196"/>
        <v>5.5075556779456819E-4</v>
      </c>
      <c r="AO1539" s="3"/>
      <c r="AP1539">
        <v>0</v>
      </c>
      <c r="AR1539" t="s">
        <v>1</v>
      </c>
      <c r="AT1539" s="2">
        <v>0.71399999999999997</v>
      </c>
      <c r="AU1539" s="1">
        <f t="shared" si="197"/>
        <v>0.64811285416178344</v>
      </c>
      <c r="AV1539" s="1">
        <f t="shared" si="198"/>
        <v>0.4786736263382616</v>
      </c>
      <c r="AW1539" s="1">
        <f t="shared" si="199"/>
        <v>0.30923439851473966</v>
      </c>
    </row>
    <row r="1540" spans="1:49" x14ac:dyDescent="0.2">
      <c r="A1540">
        <v>1538</v>
      </c>
      <c r="B1540" t="s">
        <v>13139</v>
      </c>
      <c r="C1540" t="s">
        <v>13138</v>
      </c>
      <c r="E1540">
        <v>22164116</v>
      </c>
      <c r="F1540" t="s">
        <v>13137</v>
      </c>
      <c r="G1540" t="s">
        <v>6</v>
      </c>
      <c r="H1540" t="s">
        <v>5</v>
      </c>
      <c r="I1540" t="s">
        <v>13136</v>
      </c>
      <c r="J1540" t="s">
        <v>13135</v>
      </c>
      <c r="K1540" t="s">
        <v>13134</v>
      </c>
      <c r="L1540" t="s">
        <v>13133</v>
      </c>
      <c r="M1540" t="s">
        <v>13132</v>
      </c>
      <c r="N1540">
        <v>7</v>
      </c>
      <c r="O1540" t="s">
        <v>13131</v>
      </c>
      <c r="P1540" t="s">
        <v>13130</v>
      </c>
      <c r="Q1540" t="s">
        <v>13129</v>
      </c>
      <c r="R1540" s="7">
        <v>40787</v>
      </c>
      <c r="S1540" s="8">
        <f t="shared" si="192"/>
        <v>2011</v>
      </c>
      <c r="T1540" s="8">
        <v>2011</v>
      </c>
      <c r="U1540" s="8">
        <f t="shared" si="193"/>
        <v>11</v>
      </c>
      <c r="V1540" s="7">
        <v>40787</v>
      </c>
      <c r="W1540" t="s">
        <v>1656</v>
      </c>
      <c r="X1540" s="2">
        <v>0.63600000000000001</v>
      </c>
      <c r="Y1540" s="6">
        <f t="shared" si="194"/>
        <v>1.6977656763033557E-2</v>
      </c>
      <c r="AA1540">
        <v>14248220</v>
      </c>
      <c r="AB1540">
        <v>130124</v>
      </c>
      <c r="AD1540" t="s">
        <v>2</v>
      </c>
      <c r="AE1540">
        <v>11</v>
      </c>
      <c r="AF1540">
        <v>9</v>
      </c>
      <c r="AH1540" t="s">
        <v>13128</v>
      </c>
      <c r="AI1540" t="s">
        <v>13127</v>
      </c>
      <c r="AJ1540" t="s">
        <v>13126</v>
      </c>
      <c r="AK1540" t="s">
        <v>13125</v>
      </c>
      <c r="AL1540">
        <v>41</v>
      </c>
      <c r="AM1540" s="5">
        <f t="shared" si="195"/>
        <v>3.7272727272727271</v>
      </c>
      <c r="AN1540" s="4">
        <f t="shared" si="196"/>
        <v>5.6452445698943234E-3</v>
      </c>
      <c r="AO1540" s="3"/>
      <c r="AP1540">
        <v>1</v>
      </c>
      <c r="AR1540" t="s">
        <v>1</v>
      </c>
      <c r="AT1540" s="2">
        <v>3.5760000000000001</v>
      </c>
      <c r="AU1540" s="1">
        <f t="shared" si="197"/>
        <v>1.3577933105091786</v>
      </c>
      <c r="AV1540" s="1">
        <f t="shared" si="198"/>
        <v>1.131145066646394</v>
      </c>
      <c r="AW1540" s="1">
        <f t="shared" si="199"/>
        <v>0.90449682278360943</v>
      </c>
    </row>
    <row r="1541" spans="1:49" x14ac:dyDescent="0.2">
      <c r="A1541">
        <v>1539</v>
      </c>
      <c r="B1541" t="s">
        <v>13124</v>
      </c>
      <c r="C1541" t="s">
        <v>13123</v>
      </c>
      <c r="F1541" t="s">
        <v>13122</v>
      </c>
      <c r="G1541" t="s">
        <v>6</v>
      </c>
      <c r="H1541" t="s">
        <v>5</v>
      </c>
      <c r="I1541" t="s">
        <v>13121</v>
      </c>
      <c r="J1541">
        <v>60069721</v>
      </c>
      <c r="K1541" t="s">
        <v>1041</v>
      </c>
      <c r="L1541" t="s">
        <v>172</v>
      </c>
      <c r="M1541" t="s">
        <v>60</v>
      </c>
      <c r="N1541">
        <v>7</v>
      </c>
      <c r="O1541" t="s">
        <v>13120</v>
      </c>
      <c r="P1541" t="s">
        <v>13119</v>
      </c>
      <c r="Q1541" t="s">
        <v>13118</v>
      </c>
      <c r="R1541" s="7">
        <v>40787</v>
      </c>
      <c r="S1541" s="8">
        <f t="shared" si="192"/>
        <v>2011</v>
      </c>
      <c r="T1541" s="8">
        <v>2011</v>
      </c>
      <c r="U1541" s="8">
        <f t="shared" si="193"/>
        <v>11</v>
      </c>
      <c r="V1541" s="7">
        <v>40787</v>
      </c>
      <c r="W1541" t="s">
        <v>396</v>
      </c>
      <c r="X1541" s="2">
        <v>0.34799999999999998</v>
      </c>
      <c r="Y1541" s="6">
        <f t="shared" si="194"/>
        <v>9.2896612476976049E-3</v>
      </c>
      <c r="AA1541" t="s">
        <v>395</v>
      </c>
      <c r="AB1541">
        <v>27432</v>
      </c>
      <c r="AC1541">
        <v>17413540</v>
      </c>
      <c r="AD1541" t="s">
        <v>2</v>
      </c>
      <c r="AE1541">
        <v>28</v>
      </c>
      <c r="AF1541">
        <v>9</v>
      </c>
      <c r="AG1541">
        <v>90702</v>
      </c>
      <c r="AI1541" t="s">
        <v>13117</v>
      </c>
      <c r="AK1541" t="s">
        <v>13116</v>
      </c>
      <c r="AL1541">
        <v>1</v>
      </c>
      <c r="AM1541" s="5">
        <f t="shared" si="195"/>
        <v>9.0909090909090912E-2</v>
      </c>
      <c r="AN1541" s="4">
        <f t="shared" si="196"/>
        <v>1.3768889194864205E-4</v>
      </c>
      <c r="AO1541" s="3"/>
      <c r="AP1541">
        <v>0</v>
      </c>
      <c r="AR1541" t="s">
        <v>1</v>
      </c>
      <c r="AT1541" s="2">
        <v>1.4830000000000001</v>
      </c>
      <c r="AU1541" s="1">
        <f t="shared" si="197"/>
        <v>0.65440695409729155</v>
      </c>
      <c r="AV1541" s="1">
        <f t="shared" si="198"/>
        <v>0.47136750698231233</v>
      </c>
      <c r="AW1541" s="1">
        <f t="shared" si="199"/>
        <v>0.28832805986733306</v>
      </c>
    </row>
    <row r="1542" spans="1:49" x14ac:dyDescent="0.2">
      <c r="A1542">
        <v>1540</v>
      </c>
      <c r="B1542" t="s">
        <v>13115</v>
      </c>
      <c r="F1542" t="s">
        <v>13114</v>
      </c>
      <c r="G1542" t="s">
        <v>6</v>
      </c>
      <c r="H1542" t="s">
        <v>5</v>
      </c>
      <c r="I1542" t="s">
        <v>13113</v>
      </c>
      <c r="J1542">
        <v>60097293</v>
      </c>
      <c r="K1542" t="s">
        <v>13112</v>
      </c>
      <c r="L1542" t="s">
        <v>432</v>
      </c>
      <c r="M1542" t="s">
        <v>113</v>
      </c>
      <c r="N1542">
        <v>2</v>
      </c>
      <c r="O1542" t="s">
        <v>13111</v>
      </c>
      <c r="P1542" t="s">
        <v>13110</v>
      </c>
      <c r="Q1542" t="s">
        <v>13109</v>
      </c>
      <c r="R1542" s="7">
        <v>40787</v>
      </c>
      <c r="S1542" s="8">
        <f t="shared" si="192"/>
        <v>2011</v>
      </c>
      <c r="T1542" s="8">
        <v>2011</v>
      </c>
      <c r="U1542" s="8">
        <f t="shared" si="193"/>
        <v>11</v>
      </c>
      <c r="V1542" s="7">
        <v>40787</v>
      </c>
      <c r="W1542" t="s">
        <v>828</v>
      </c>
      <c r="X1542" s="2">
        <v>0.153</v>
      </c>
      <c r="Y1542" s="6">
        <f t="shared" si="194"/>
        <v>4.0842476175222235E-3</v>
      </c>
      <c r="AA1542">
        <v>19928645</v>
      </c>
      <c r="AB1542">
        <v>19700182903</v>
      </c>
      <c r="AC1542">
        <v>18173195</v>
      </c>
      <c r="AD1542" t="s">
        <v>2</v>
      </c>
      <c r="AE1542">
        <v>31</v>
      </c>
      <c r="AF1542">
        <v>1</v>
      </c>
      <c r="AH1542" s="9">
        <v>44444</v>
      </c>
      <c r="AI1542" t="s">
        <v>13108</v>
      </c>
      <c r="AJ1542" t="s">
        <v>13107</v>
      </c>
      <c r="AK1542" t="s">
        <v>13106</v>
      </c>
      <c r="AL1542">
        <v>0</v>
      </c>
      <c r="AM1542" s="5">
        <f t="shared" si="195"/>
        <v>0</v>
      </c>
      <c r="AN1542" s="4">
        <f t="shared" si="196"/>
        <v>0</v>
      </c>
      <c r="AO1542" s="3"/>
      <c r="AP1542">
        <v>0</v>
      </c>
      <c r="AR1542" t="s">
        <v>1</v>
      </c>
      <c r="AT1542" s="2" t="s">
        <v>0</v>
      </c>
      <c r="AU1542" s="1">
        <f t="shared" si="197"/>
        <v>0.28589733322655564</v>
      </c>
      <c r="AV1542" s="1">
        <f t="shared" si="198"/>
        <v>0.20421238087611118</v>
      </c>
      <c r="AW1542" s="1">
        <f t="shared" si="199"/>
        <v>0.1225274285256667</v>
      </c>
    </row>
    <row r="1543" spans="1:49" x14ac:dyDescent="0.2">
      <c r="A1543">
        <v>1541</v>
      </c>
      <c r="B1543" t="s">
        <v>13105</v>
      </c>
      <c r="F1543" t="s">
        <v>13104</v>
      </c>
      <c r="G1543" t="s">
        <v>6</v>
      </c>
      <c r="H1543" t="s">
        <v>5</v>
      </c>
      <c r="I1543" t="s">
        <v>2068</v>
      </c>
      <c r="J1543" t="s">
        <v>13099</v>
      </c>
      <c r="K1543" t="s">
        <v>13103</v>
      </c>
      <c r="L1543" t="s">
        <v>13102</v>
      </c>
      <c r="M1543" t="s">
        <v>135</v>
      </c>
      <c r="N1543">
        <v>2</v>
      </c>
      <c r="O1543" t="s">
        <v>13101</v>
      </c>
      <c r="P1543" t="s">
        <v>13100</v>
      </c>
      <c r="Q1543" t="s">
        <v>13099</v>
      </c>
      <c r="R1543" s="7">
        <v>40787</v>
      </c>
      <c r="S1543" s="8">
        <f t="shared" si="192"/>
        <v>2011</v>
      </c>
      <c r="T1543" s="8">
        <v>2011</v>
      </c>
      <c r="U1543" s="8">
        <f t="shared" si="193"/>
        <v>11</v>
      </c>
      <c r="V1543" s="7">
        <v>40787</v>
      </c>
      <c r="W1543" t="s">
        <v>13098</v>
      </c>
      <c r="X1543" s="2">
        <v>0.128</v>
      </c>
      <c r="Y1543" s="6">
        <f t="shared" si="194"/>
        <v>3.4168868957048667E-3</v>
      </c>
      <c r="AA1543">
        <v>10026495</v>
      </c>
      <c r="AB1543">
        <v>29669</v>
      </c>
      <c r="AD1543" t="s">
        <v>2</v>
      </c>
      <c r="AE1543">
        <v>23</v>
      </c>
      <c r="AF1543">
        <v>5</v>
      </c>
      <c r="AH1543" t="s">
        <v>13097</v>
      </c>
      <c r="AI1543" t="s">
        <v>13096</v>
      </c>
      <c r="AJ1543" t="s">
        <v>13095</v>
      </c>
      <c r="AK1543" t="s">
        <v>13094</v>
      </c>
      <c r="AL1543">
        <v>1</v>
      </c>
      <c r="AM1543" s="5">
        <f t="shared" si="195"/>
        <v>9.0909090909090912E-2</v>
      </c>
      <c r="AN1543" s="4">
        <f t="shared" si="196"/>
        <v>1.3768889194864205E-4</v>
      </c>
      <c r="AO1543" s="3"/>
      <c r="AP1543">
        <v>0</v>
      </c>
      <c r="AR1543" t="s">
        <v>1</v>
      </c>
      <c r="AT1543" s="2" t="s">
        <v>0</v>
      </c>
      <c r="AU1543" s="1">
        <f t="shared" si="197"/>
        <v>0.24331274945779993</v>
      </c>
      <c r="AV1543" s="1">
        <f t="shared" si="198"/>
        <v>0.17772878938267545</v>
      </c>
      <c r="AW1543" s="1">
        <f t="shared" si="199"/>
        <v>0.11214482930755093</v>
      </c>
    </row>
    <row r="1544" spans="1:49" x14ac:dyDescent="0.2">
      <c r="A1544">
        <v>1542</v>
      </c>
      <c r="B1544" t="s">
        <v>13093</v>
      </c>
      <c r="C1544" t="s">
        <v>13092</v>
      </c>
      <c r="F1544" t="s">
        <v>13091</v>
      </c>
      <c r="G1544" t="s">
        <v>6</v>
      </c>
      <c r="H1544" t="s">
        <v>5</v>
      </c>
      <c r="I1544" t="s">
        <v>13090</v>
      </c>
      <c r="J1544">
        <v>60025578</v>
      </c>
      <c r="K1544" t="s">
        <v>62</v>
      </c>
      <c r="L1544" t="s">
        <v>61</v>
      </c>
      <c r="M1544" t="s">
        <v>60</v>
      </c>
      <c r="N1544">
        <v>3</v>
      </c>
      <c r="O1544" t="s">
        <v>13089</v>
      </c>
      <c r="P1544" t="s">
        <v>13088</v>
      </c>
      <c r="Q1544" t="s">
        <v>307</v>
      </c>
      <c r="R1544" s="7">
        <v>40787</v>
      </c>
      <c r="S1544" s="8">
        <f t="shared" si="192"/>
        <v>2011</v>
      </c>
      <c r="T1544" s="8">
        <v>2011</v>
      </c>
      <c r="U1544" s="8">
        <f t="shared" si="193"/>
        <v>11</v>
      </c>
      <c r="V1544" s="7">
        <v>40787</v>
      </c>
      <c r="W1544" t="s">
        <v>1253</v>
      </c>
      <c r="X1544" s="2">
        <v>0.375</v>
      </c>
      <c r="Y1544" s="6">
        <f t="shared" si="194"/>
        <v>1.0010410827260351E-2</v>
      </c>
      <c r="AA1544">
        <v>135194</v>
      </c>
      <c r="AB1544">
        <v>24918</v>
      </c>
      <c r="AD1544" t="s">
        <v>2</v>
      </c>
      <c r="AE1544">
        <v>47</v>
      </c>
      <c r="AF1544">
        <v>18</v>
      </c>
      <c r="AH1544" t="s">
        <v>13087</v>
      </c>
      <c r="AI1544" t="s">
        <v>13086</v>
      </c>
      <c r="AK1544" t="s">
        <v>13085</v>
      </c>
      <c r="AL1544">
        <v>12</v>
      </c>
      <c r="AM1544" s="5">
        <f t="shared" si="195"/>
        <v>1.0909090909090908</v>
      </c>
      <c r="AN1544" s="4">
        <f t="shared" si="196"/>
        <v>1.6522667033837045E-3</v>
      </c>
      <c r="AO1544" s="3"/>
      <c r="AP1544">
        <v>0</v>
      </c>
      <c r="AR1544" t="s">
        <v>1</v>
      </c>
      <c r="AT1544" s="2">
        <v>1.3140000000000001</v>
      </c>
      <c r="AU1544" s="1">
        <f t="shared" si="197"/>
        <v>0.75029675900973569</v>
      </c>
      <c r="AV1544" s="1">
        <f t="shared" si="198"/>
        <v>0.58313387653220283</v>
      </c>
      <c r="AW1544" s="1">
        <f t="shared" si="199"/>
        <v>0.41597099405466981</v>
      </c>
    </row>
    <row r="1545" spans="1:49" x14ac:dyDescent="0.2">
      <c r="A1545">
        <v>1543</v>
      </c>
      <c r="B1545" t="s">
        <v>13084</v>
      </c>
      <c r="C1545" t="s">
        <v>13083</v>
      </c>
      <c r="F1545" t="s">
        <v>13082</v>
      </c>
      <c r="G1545" t="s">
        <v>6</v>
      </c>
      <c r="H1545" t="s">
        <v>5</v>
      </c>
      <c r="I1545" t="s">
        <v>13081</v>
      </c>
      <c r="N1545">
        <v>3</v>
      </c>
      <c r="O1545" t="s">
        <v>13080</v>
      </c>
      <c r="P1545" t="s">
        <v>13079</v>
      </c>
      <c r="Q1545" t="s">
        <v>1343</v>
      </c>
      <c r="R1545" s="7">
        <v>40787</v>
      </c>
      <c r="S1545" s="8">
        <f t="shared" si="192"/>
        <v>2011</v>
      </c>
      <c r="T1545" s="8">
        <v>2011</v>
      </c>
      <c r="U1545" s="8">
        <f t="shared" si="193"/>
        <v>11</v>
      </c>
      <c r="V1545" s="7">
        <v>40787</v>
      </c>
      <c r="W1545" t="s">
        <v>1817</v>
      </c>
      <c r="X1545" s="2">
        <v>0.29499999999999998</v>
      </c>
      <c r="Y1545" s="6">
        <f t="shared" si="194"/>
        <v>7.8748565174448087E-3</v>
      </c>
      <c r="AA1545">
        <v>10642269</v>
      </c>
      <c r="AB1545">
        <v>19554</v>
      </c>
      <c r="AD1545" t="s">
        <v>2</v>
      </c>
      <c r="AE1545">
        <v>56</v>
      </c>
      <c r="AF1545">
        <v>9</v>
      </c>
      <c r="AH1545" t="s">
        <v>13078</v>
      </c>
      <c r="AI1545" t="s">
        <v>13077</v>
      </c>
      <c r="AK1545" t="s">
        <v>13076</v>
      </c>
      <c r="AL1545">
        <v>6</v>
      </c>
      <c r="AM1545" s="5">
        <f t="shared" si="195"/>
        <v>0.54545454545454541</v>
      </c>
      <c r="AN1545" s="4">
        <f t="shared" si="196"/>
        <v>8.2613335169185224E-4</v>
      </c>
      <c r="AO1545" s="3"/>
      <c r="AP1545">
        <v>0</v>
      </c>
      <c r="AR1545" t="s">
        <v>13075</v>
      </c>
      <c r="AT1545" s="2" t="s">
        <v>0</v>
      </c>
      <c r="AU1545" s="1">
        <f t="shared" si="197"/>
        <v>0.57602395677189211</v>
      </c>
      <c r="AV1545" s="1">
        <f t="shared" si="198"/>
        <v>0.43504949345683308</v>
      </c>
      <c r="AW1545" s="1">
        <f t="shared" si="199"/>
        <v>0.29407503014177389</v>
      </c>
    </row>
    <row r="1546" spans="1:49" x14ac:dyDescent="0.2">
      <c r="A1546">
        <v>1544</v>
      </c>
      <c r="B1546" t="s">
        <v>13074</v>
      </c>
      <c r="C1546" t="s">
        <v>13073</v>
      </c>
      <c r="F1546" t="s">
        <v>13072</v>
      </c>
      <c r="G1546" t="s">
        <v>6</v>
      </c>
      <c r="H1546" t="s">
        <v>5</v>
      </c>
      <c r="I1546" t="s">
        <v>13071</v>
      </c>
      <c r="N1546">
        <v>3</v>
      </c>
      <c r="O1546" t="s">
        <v>13070</v>
      </c>
      <c r="P1546" t="s">
        <v>13069</v>
      </c>
      <c r="Q1546" t="s">
        <v>1343</v>
      </c>
      <c r="R1546" s="7">
        <v>40787</v>
      </c>
      <c r="S1546" s="8">
        <f t="shared" si="192"/>
        <v>2011</v>
      </c>
      <c r="T1546" s="8">
        <v>2011</v>
      </c>
      <c r="U1546" s="8">
        <f t="shared" si="193"/>
        <v>11</v>
      </c>
      <c r="V1546" s="7">
        <v>40787</v>
      </c>
      <c r="W1546" t="s">
        <v>13068</v>
      </c>
      <c r="X1546" s="2">
        <v>0.128</v>
      </c>
      <c r="Y1546" s="6">
        <f t="shared" si="194"/>
        <v>3.4168868957048667E-3</v>
      </c>
      <c r="AA1546">
        <v>38504</v>
      </c>
      <c r="AB1546">
        <v>5900152782</v>
      </c>
      <c r="AC1546">
        <v>15542769</v>
      </c>
      <c r="AD1546" t="s">
        <v>2</v>
      </c>
      <c r="AE1546">
        <v>81</v>
      </c>
      <c r="AF1546">
        <v>5</v>
      </c>
      <c r="AH1546" t="s">
        <v>13067</v>
      </c>
      <c r="AI1546" t="s">
        <v>13066</v>
      </c>
      <c r="AJ1546" s="11" t="s">
        <v>13065</v>
      </c>
      <c r="AK1546" t="s">
        <v>13064</v>
      </c>
      <c r="AL1546">
        <v>0</v>
      </c>
      <c r="AM1546" s="5">
        <f t="shared" si="195"/>
        <v>0</v>
      </c>
      <c r="AN1546" s="4">
        <f t="shared" si="196"/>
        <v>0</v>
      </c>
      <c r="AO1546" s="3"/>
      <c r="AP1546">
        <v>0</v>
      </c>
      <c r="AR1546" t="s">
        <v>1</v>
      </c>
      <c r="AT1546" s="2" t="s">
        <v>0</v>
      </c>
      <c r="AU1546" s="1">
        <f t="shared" si="197"/>
        <v>0.23918208269934066</v>
      </c>
      <c r="AV1546" s="1">
        <f t="shared" si="198"/>
        <v>0.17084434478524332</v>
      </c>
      <c r="AW1546" s="1">
        <f t="shared" si="199"/>
        <v>0.10250660687114599</v>
      </c>
    </row>
    <row r="1547" spans="1:49" x14ac:dyDescent="0.2">
      <c r="A1547">
        <v>1545</v>
      </c>
      <c r="B1547" t="s">
        <v>13063</v>
      </c>
      <c r="C1547" t="s">
        <v>13062</v>
      </c>
      <c r="F1547" t="s">
        <v>13061</v>
      </c>
      <c r="G1547" t="s">
        <v>6</v>
      </c>
      <c r="H1547" t="s">
        <v>5</v>
      </c>
      <c r="I1547" t="s">
        <v>13060</v>
      </c>
      <c r="J1547" t="s">
        <v>13059</v>
      </c>
      <c r="K1547" t="s">
        <v>13058</v>
      </c>
      <c r="L1547" t="s">
        <v>13057</v>
      </c>
      <c r="M1547" t="s">
        <v>13056</v>
      </c>
      <c r="N1547">
        <v>7</v>
      </c>
      <c r="O1547" t="s">
        <v>13055</v>
      </c>
      <c r="P1547" t="s">
        <v>13054</v>
      </c>
      <c r="Q1547" t="s">
        <v>13053</v>
      </c>
      <c r="R1547" s="7">
        <v>40787</v>
      </c>
      <c r="S1547" s="8">
        <f t="shared" si="192"/>
        <v>2011</v>
      </c>
      <c r="T1547" s="8">
        <v>2011</v>
      </c>
      <c r="U1547" s="8">
        <f t="shared" si="193"/>
        <v>11</v>
      </c>
      <c r="V1547" s="7">
        <v>40787</v>
      </c>
      <c r="W1547" t="s">
        <v>13052</v>
      </c>
      <c r="X1547" s="2">
        <v>0.28799999999999998</v>
      </c>
      <c r="Y1547" s="6">
        <f t="shared" si="194"/>
        <v>7.6879955153359488E-3</v>
      </c>
      <c r="AA1547">
        <v>10689605</v>
      </c>
      <c r="AB1547">
        <v>19515</v>
      </c>
      <c r="AC1547">
        <v>15728129</v>
      </c>
      <c r="AD1547" t="s">
        <v>2</v>
      </c>
      <c r="AE1547">
        <v>18</v>
      </c>
      <c r="AF1547">
        <v>3</v>
      </c>
      <c r="AH1547" t="s">
        <v>10021</v>
      </c>
      <c r="AI1547" t="s">
        <v>13051</v>
      </c>
      <c r="AJ1547" t="s">
        <v>13050</v>
      </c>
      <c r="AK1547" t="s">
        <v>13049</v>
      </c>
      <c r="AL1547">
        <v>13</v>
      </c>
      <c r="AM1547" s="5">
        <f t="shared" si="195"/>
        <v>1.1818181818181819</v>
      </c>
      <c r="AN1547" s="4">
        <f t="shared" si="196"/>
        <v>1.7899555953323468E-3</v>
      </c>
      <c r="AO1547" s="3"/>
      <c r="AP1547">
        <v>0</v>
      </c>
      <c r="AR1547" t="s">
        <v>1</v>
      </c>
      <c r="AS1547" t="s">
        <v>11680</v>
      </c>
      <c r="AT1547" s="2" t="s">
        <v>0</v>
      </c>
      <c r="AU1547" s="1">
        <f t="shared" si="197"/>
        <v>0.59185835393348674</v>
      </c>
      <c r="AV1547" s="1">
        <f t="shared" si="198"/>
        <v>0.47389755553341478</v>
      </c>
      <c r="AW1547" s="1">
        <f t="shared" si="199"/>
        <v>0.35593675713334272</v>
      </c>
    </row>
    <row r="1548" spans="1:49" x14ac:dyDescent="0.2">
      <c r="A1548">
        <v>1546</v>
      </c>
      <c r="B1548" t="s">
        <v>13048</v>
      </c>
      <c r="C1548" t="s">
        <v>13047</v>
      </c>
      <c r="F1548" t="s">
        <v>13046</v>
      </c>
      <c r="G1548" t="s">
        <v>6</v>
      </c>
      <c r="H1548" t="s">
        <v>5</v>
      </c>
      <c r="I1548" t="s">
        <v>13045</v>
      </c>
      <c r="J1548">
        <v>60030835</v>
      </c>
      <c r="K1548" t="s">
        <v>2447</v>
      </c>
      <c r="L1548" t="s">
        <v>2446</v>
      </c>
      <c r="M1548" t="s">
        <v>101</v>
      </c>
      <c r="N1548">
        <v>2</v>
      </c>
      <c r="O1548" t="s">
        <v>13044</v>
      </c>
      <c r="P1548" t="s">
        <v>13043</v>
      </c>
      <c r="Q1548" t="s">
        <v>2444</v>
      </c>
      <c r="R1548" s="7">
        <v>40787</v>
      </c>
      <c r="S1548" s="8">
        <f t="shared" si="192"/>
        <v>2011</v>
      </c>
      <c r="T1548" s="8">
        <v>2011</v>
      </c>
      <c r="U1548" s="8">
        <f t="shared" si="193"/>
        <v>11</v>
      </c>
      <c r="V1548" s="7">
        <v>40787</v>
      </c>
      <c r="W1548" t="s">
        <v>521</v>
      </c>
      <c r="X1548" s="2">
        <v>1.468</v>
      </c>
      <c r="Y1548" s="6">
        <f t="shared" si="194"/>
        <v>3.9187421585115186E-2</v>
      </c>
      <c r="AA1548">
        <v>906778</v>
      </c>
      <c r="AB1548">
        <v>18931</v>
      </c>
      <c r="AD1548" t="s">
        <v>2</v>
      </c>
      <c r="AE1548">
        <v>59</v>
      </c>
      <c r="AF1548">
        <v>9</v>
      </c>
      <c r="AG1548">
        <v>5936799</v>
      </c>
      <c r="AH1548" t="s">
        <v>13042</v>
      </c>
      <c r="AI1548" t="s">
        <v>13041</v>
      </c>
      <c r="AJ1548" t="s">
        <v>13040</v>
      </c>
      <c r="AK1548" t="s">
        <v>13039</v>
      </c>
      <c r="AL1548">
        <v>14</v>
      </c>
      <c r="AM1548" s="5">
        <f t="shared" si="195"/>
        <v>1.2727272727272727</v>
      </c>
      <c r="AN1548" s="4">
        <f t="shared" si="196"/>
        <v>1.9276444872809886E-3</v>
      </c>
      <c r="AO1548" s="3"/>
      <c r="AP1548">
        <v>0</v>
      </c>
      <c r="AR1548" t="s">
        <v>1</v>
      </c>
      <c r="AT1548" s="2">
        <v>5.0830000000000002</v>
      </c>
      <c r="AU1548" s="1">
        <f t="shared" si="197"/>
        <v>2.8009488455764924</v>
      </c>
      <c r="AV1548" s="1">
        <f t="shared" si="198"/>
        <v>2.0557533036198086</v>
      </c>
      <c r="AW1548" s="1">
        <f t="shared" si="199"/>
        <v>1.3105577616631248</v>
      </c>
    </row>
    <row r="1549" spans="1:49" x14ac:dyDescent="0.2">
      <c r="A1549">
        <v>1547</v>
      </c>
      <c r="B1549" t="s">
        <v>13038</v>
      </c>
      <c r="C1549" t="s">
        <v>13037</v>
      </c>
      <c r="F1549" t="s">
        <v>13036</v>
      </c>
      <c r="G1549" t="s">
        <v>6</v>
      </c>
      <c r="H1549" t="s">
        <v>5</v>
      </c>
      <c r="I1549" t="s">
        <v>13035</v>
      </c>
      <c r="J1549" t="s">
        <v>13034</v>
      </c>
      <c r="K1549" t="s">
        <v>13033</v>
      </c>
      <c r="L1549" t="s">
        <v>13032</v>
      </c>
      <c r="M1549" t="s">
        <v>14</v>
      </c>
      <c r="N1549">
        <v>3</v>
      </c>
      <c r="O1549" t="s">
        <v>13031</v>
      </c>
      <c r="P1549" t="s">
        <v>13030</v>
      </c>
      <c r="Q1549" t="s">
        <v>13029</v>
      </c>
      <c r="R1549" s="7">
        <v>40787</v>
      </c>
      <c r="S1549" s="8">
        <f t="shared" si="192"/>
        <v>2011</v>
      </c>
      <c r="T1549" s="8">
        <v>2011</v>
      </c>
      <c r="U1549" s="8">
        <f t="shared" si="193"/>
        <v>11</v>
      </c>
      <c r="V1549" s="7">
        <v>40787</v>
      </c>
      <c r="W1549" t="s">
        <v>521</v>
      </c>
      <c r="X1549" s="2">
        <v>1.468</v>
      </c>
      <c r="Y1549" s="6">
        <f t="shared" si="194"/>
        <v>3.9187421585115186E-2</v>
      </c>
      <c r="AA1549">
        <v>906778</v>
      </c>
      <c r="AB1549">
        <v>18931</v>
      </c>
      <c r="AD1549" t="s">
        <v>2</v>
      </c>
      <c r="AE1549">
        <v>59</v>
      </c>
      <c r="AF1549">
        <v>9</v>
      </c>
      <c r="AG1549">
        <v>5934675</v>
      </c>
      <c r="AH1549" t="s">
        <v>13028</v>
      </c>
      <c r="AI1549" t="s">
        <v>13027</v>
      </c>
      <c r="AJ1549" t="s">
        <v>13026</v>
      </c>
      <c r="AK1549" t="s">
        <v>13025</v>
      </c>
      <c r="AL1549">
        <v>7</v>
      </c>
      <c r="AM1549" s="5">
        <f t="shared" si="195"/>
        <v>0.63636363636363635</v>
      </c>
      <c r="AN1549" s="4">
        <f t="shared" si="196"/>
        <v>9.6382224364049431E-4</v>
      </c>
      <c r="AO1549" s="3"/>
      <c r="AP1549">
        <v>0</v>
      </c>
      <c r="AR1549" t="s">
        <v>1</v>
      </c>
      <c r="AT1549" s="2">
        <v>5.0830000000000002</v>
      </c>
      <c r="AU1549" s="1">
        <f t="shared" si="197"/>
        <v>2.7720341782672775</v>
      </c>
      <c r="AV1549" s="1">
        <f t="shared" si="198"/>
        <v>2.0075621914377839</v>
      </c>
      <c r="AW1549" s="1">
        <f t="shared" si="199"/>
        <v>1.2430902046082901</v>
      </c>
    </row>
    <row r="1550" spans="1:49" x14ac:dyDescent="0.2">
      <c r="A1550">
        <v>1548</v>
      </c>
      <c r="B1550" t="s">
        <v>13024</v>
      </c>
      <c r="C1550" t="s">
        <v>13023</v>
      </c>
      <c r="F1550" t="s">
        <v>13022</v>
      </c>
      <c r="G1550" t="s">
        <v>6</v>
      </c>
      <c r="H1550" t="s">
        <v>5</v>
      </c>
      <c r="I1550" t="s">
        <v>13021</v>
      </c>
      <c r="J1550" t="s">
        <v>13020</v>
      </c>
      <c r="K1550" t="s">
        <v>13019</v>
      </c>
      <c r="L1550" t="s">
        <v>13018</v>
      </c>
      <c r="M1550" t="s">
        <v>13017</v>
      </c>
      <c r="N1550">
        <v>3</v>
      </c>
      <c r="O1550" t="s">
        <v>13016</v>
      </c>
      <c r="P1550" t="s">
        <v>13015</v>
      </c>
      <c r="Q1550" t="s">
        <v>13014</v>
      </c>
      <c r="R1550" s="7">
        <v>40787</v>
      </c>
      <c r="S1550" s="8">
        <f t="shared" si="192"/>
        <v>2011</v>
      </c>
      <c r="T1550" s="8">
        <v>2011</v>
      </c>
      <c r="U1550" s="8">
        <f t="shared" si="193"/>
        <v>11</v>
      </c>
      <c r="V1550" s="7">
        <v>40787</v>
      </c>
      <c r="W1550" t="s">
        <v>521</v>
      </c>
      <c r="X1550" s="2">
        <v>1.468</v>
      </c>
      <c r="Y1550" s="6">
        <f t="shared" si="194"/>
        <v>3.9187421585115186E-2</v>
      </c>
      <c r="AA1550">
        <v>906778</v>
      </c>
      <c r="AB1550">
        <v>18931</v>
      </c>
      <c r="AD1550" t="s">
        <v>2</v>
      </c>
      <c r="AE1550">
        <v>59</v>
      </c>
      <c r="AF1550">
        <v>9</v>
      </c>
      <c r="AG1550">
        <v>5958751</v>
      </c>
      <c r="AH1550" t="s">
        <v>13013</v>
      </c>
      <c r="AI1550" t="s">
        <v>13012</v>
      </c>
      <c r="AJ1550" t="s">
        <v>13011</v>
      </c>
      <c r="AK1550" t="s">
        <v>13010</v>
      </c>
      <c r="AL1550">
        <v>165</v>
      </c>
      <c r="AM1550" s="5">
        <f t="shared" si="195"/>
        <v>15</v>
      </c>
      <c r="AN1550" s="4">
        <f t="shared" si="196"/>
        <v>2.2718667171525937E-2</v>
      </c>
      <c r="AO1550" s="3"/>
      <c r="AP1550">
        <v>0</v>
      </c>
      <c r="AR1550">
        <v>128010</v>
      </c>
      <c r="AS1550" t="s">
        <v>11680</v>
      </c>
      <c r="AT1550" s="2">
        <v>5.0830000000000002</v>
      </c>
      <c r="AU1550" s="1">
        <f t="shared" si="197"/>
        <v>3.4246795261038407</v>
      </c>
      <c r="AV1550" s="1">
        <f t="shared" si="198"/>
        <v>3.095304437832056</v>
      </c>
      <c r="AW1550" s="1">
        <f t="shared" si="199"/>
        <v>2.7659293495602713</v>
      </c>
    </row>
    <row r="1551" spans="1:49" x14ac:dyDescent="0.2">
      <c r="A1551">
        <v>1549</v>
      </c>
      <c r="B1551" t="s">
        <v>13009</v>
      </c>
      <c r="C1551" t="s">
        <v>13008</v>
      </c>
      <c r="F1551" t="s">
        <v>13007</v>
      </c>
      <c r="G1551" t="s">
        <v>6</v>
      </c>
      <c r="H1551" t="s">
        <v>5</v>
      </c>
      <c r="I1551" t="s">
        <v>209</v>
      </c>
      <c r="J1551">
        <v>60103653</v>
      </c>
      <c r="K1551" t="s">
        <v>208</v>
      </c>
      <c r="L1551" t="s">
        <v>207</v>
      </c>
      <c r="M1551" t="s">
        <v>206</v>
      </c>
      <c r="N1551">
        <v>3</v>
      </c>
      <c r="O1551" t="s">
        <v>13006</v>
      </c>
      <c r="P1551" t="s">
        <v>13005</v>
      </c>
      <c r="Q1551" t="s">
        <v>205</v>
      </c>
      <c r="R1551" s="7">
        <v>40787</v>
      </c>
      <c r="S1551" s="8">
        <f t="shared" si="192"/>
        <v>2011</v>
      </c>
      <c r="T1551" s="8">
        <v>2011</v>
      </c>
      <c r="U1551" s="8">
        <f t="shared" si="193"/>
        <v>11</v>
      </c>
      <c r="V1551" s="7">
        <v>40787</v>
      </c>
      <c r="W1551" t="s">
        <v>360</v>
      </c>
      <c r="X1551" s="2">
        <v>2.0099999999999998</v>
      </c>
      <c r="Y1551" s="6">
        <f t="shared" si="194"/>
        <v>5.3655802034115477E-2</v>
      </c>
      <c r="AA1551">
        <v>15361276</v>
      </c>
      <c r="AB1551">
        <v>18933</v>
      </c>
      <c r="AD1551" t="s">
        <v>2</v>
      </c>
      <c r="AE1551">
        <v>10</v>
      </c>
      <c r="AF1551">
        <v>9</v>
      </c>
      <c r="AG1551">
        <v>5961159</v>
      </c>
      <c r="AH1551" t="s">
        <v>13004</v>
      </c>
      <c r="AI1551" t="s">
        <v>13003</v>
      </c>
      <c r="AJ1551" t="s">
        <v>13002</v>
      </c>
      <c r="AK1551" t="s">
        <v>13001</v>
      </c>
      <c r="AL1551">
        <v>503</v>
      </c>
      <c r="AM1551" s="5">
        <f t="shared" si="195"/>
        <v>45.727272727272727</v>
      </c>
      <c r="AN1551" s="4">
        <f t="shared" si="196"/>
        <v>6.9257512650166941E-2</v>
      </c>
      <c r="AO1551" s="3"/>
      <c r="AP1551">
        <v>0</v>
      </c>
      <c r="AR1551" t="s">
        <v>1</v>
      </c>
      <c r="AS1551" t="s">
        <v>11680</v>
      </c>
      <c r="AT1551" s="2" t="s">
        <v>0</v>
      </c>
      <c r="AU1551" s="1">
        <f t="shared" si="197"/>
        <v>5.8336315218930919</v>
      </c>
      <c r="AV1551" s="1">
        <f t="shared" si="198"/>
        <v>6.1456657342141208</v>
      </c>
      <c r="AW1551" s="1">
        <f t="shared" si="199"/>
        <v>6.4576999465351506</v>
      </c>
    </row>
    <row r="1552" spans="1:49" x14ac:dyDescent="0.2">
      <c r="A1552">
        <v>1550</v>
      </c>
      <c r="B1552" t="s">
        <v>13000</v>
      </c>
      <c r="C1552" t="s">
        <v>12999</v>
      </c>
      <c r="F1552" t="s">
        <v>12998</v>
      </c>
      <c r="G1552" t="s">
        <v>6</v>
      </c>
      <c r="H1552" t="s">
        <v>5</v>
      </c>
      <c r="I1552" t="s">
        <v>12997</v>
      </c>
      <c r="J1552" t="s">
        <v>12996</v>
      </c>
      <c r="K1552" t="s">
        <v>12995</v>
      </c>
      <c r="L1552" t="s">
        <v>12994</v>
      </c>
      <c r="M1552" t="s">
        <v>12993</v>
      </c>
      <c r="N1552">
        <v>3</v>
      </c>
      <c r="O1552" t="s">
        <v>12992</v>
      </c>
      <c r="P1552" t="s">
        <v>12991</v>
      </c>
      <c r="Q1552" t="s">
        <v>12990</v>
      </c>
      <c r="R1552" s="7">
        <v>40787</v>
      </c>
      <c r="S1552" s="8">
        <f t="shared" si="192"/>
        <v>2011</v>
      </c>
      <c r="T1552" s="8">
        <v>2011</v>
      </c>
      <c r="U1552" s="8">
        <f t="shared" si="193"/>
        <v>11</v>
      </c>
      <c r="V1552" s="7">
        <v>40787</v>
      </c>
      <c r="W1552" t="s">
        <v>521</v>
      </c>
      <c r="X1552" s="2">
        <v>1.468</v>
      </c>
      <c r="Y1552" s="6">
        <f t="shared" si="194"/>
        <v>3.9187421585115186E-2</v>
      </c>
      <c r="AA1552">
        <v>906778</v>
      </c>
      <c r="AB1552">
        <v>18931</v>
      </c>
      <c r="AD1552" t="s">
        <v>2</v>
      </c>
      <c r="AE1552">
        <v>59</v>
      </c>
      <c r="AF1552">
        <v>9</v>
      </c>
      <c r="AG1552">
        <v>5958743</v>
      </c>
      <c r="AH1552" t="s">
        <v>12989</v>
      </c>
      <c r="AI1552" t="s">
        <v>12988</v>
      </c>
      <c r="AJ1552" t="s">
        <v>12987</v>
      </c>
      <c r="AK1552" t="s">
        <v>12986</v>
      </c>
      <c r="AL1552">
        <v>3</v>
      </c>
      <c r="AM1552" s="5">
        <f t="shared" si="195"/>
        <v>0.27272727272727271</v>
      </c>
      <c r="AN1552" s="4">
        <f t="shared" si="196"/>
        <v>4.1306667584592612E-4</v>
      </c>
      <c r="AO1552" s="3"/>
      <c r="AP1552">
        <v>0</v>
      </c>
      <c r="AQ1552" t="s">
        <v>996</v>
      </c>
      <c r="AR1552" t="s">
        <v>12985</v>
      </c>
      <c r="AS1552" t="s">
        <v>995</v>
      </c>
      <c r="AT1552" s="2">
        <v>5.0830000000000002</v>
      </c>
      <c r="AU1552" s="1">
        <f t="shared" si="197"/>
        <v>2.7555115112334407</v>
      </c>
      <c r="AV1552" s="1">
        <f t="shared" si="198"/>
        <v>1.9800244130480555</v>
      </c>
      <c r="AW1552" s="1">
        <f t="shared" si="199"/>
        <v>1.2045373148626703</v>
      </c>
    </row>
    <row r="1553" spans="1:49" x14ac:dyDescent="0.2">
      <c r="A1553">
        <v>1551</v>
      </c>
      <c r="B1553" t="s">
        <v>12984</v>
      </c>
      <c r="C1553" t="s">
        <v>12983</v>
      </c>
      <c r="F1553" t="s">
        <v>12982</v>
      </c>
      <c r="G1553" t="s">
        <v>6</v>
      </c>
      <c r="H1553" t="s">
        <v>5</v>
      </c>
      <c r="I1553" t="s">
        <v>12750</v>
      </c>
      <c r="J1553" t="s">
        <v>12981</v>
      </c>
      <c r="K1553" t="s">
        <v>12980</v>
      </c>
      <c r="L1553" t="s">
        <v>12979</v>
      </c>
      <c r="M1553" t="s">
        <v>12978</v>
      </c>
      <c r="N1553">
        <v>2</v>
      </c>
      <c r="O1553" t="s">
        <v>12977</v>
      </c>
      <c r="P1553" t="s">
        <v>12976</v>
      </c>
      <c r="Q1553" t="s">
        <v>12975</v>
      </c>
      <c r="R1553" s="7">
        <v>40787</v>
      </c>
      <c r="S1553" s="8">
        <f t="shared" si="192"/>
        <v>2011</v>
      </c>
      <c r="T1553" s="8">
        <v>2011</v>
      </c>
      <c r="U1553" s="8">
        <f t="shared" si="193"/>
        <v>11</v>
      </c>
      <c r="V1553" s="7">
        <v>40787</v>
      </c>
      <c r="W1553" t="s">
        <v>360</v>
      </c>
      <c r="X1553" s="2">
        <v>2.0099999999999998</v>
      </c>
      <c r="Y1553" s="6">
        <f t="shared" si="194"/>
        <v>5.3655802034115477E-2</v>
      </c>
      <c r="AA1553">
        <v>15361276</v>
      </c>
      <c r="AB1553">
        <v>18933</v>
      </c>
      <c r="AD1553" t="s">
        <v>2</v>
      </c>
      <c r="AE1553">
        <v>10</v>
      </c>
      <c r="AF1553">
        <v>9</v>
      </c>
      <c r="AG1553">
        <v>5967985</v>
      </c>
      <c r="AH1553" t="s">
        <v>12974</v>
      </c>
      <c r="AI1553" t="s">
        <v>12973</v>
      </c>
      <c r="AJ1553" t="s">
        <v>12972</v>
      </c>
      <c r="AK1553" t="s">
        <v>12971</v>
      </c>
      <c r="AL1553">
        <v>51</v>
      </c>
      <c r="AM1553" s="5">
        <f t="shared" si="195"/>
        <v>4.6363636363636367</v>
      </c>
      <c r="AN1553" s="4">
        <f t="shared" si="196"/>
        <v>7.022133489380745E-3</v>
      </c>
      <c r="AO1553" s="3"/>
      <c r="AP1553">
        <v>0</v>
      </c>
      <c r="AR1553">
        <v>128010</v>
      </c>
      <c r="AS1553" t="s">
        <v>11680</v>
      </c>
      <c r="AT1553" s="2" t="s">
        <v>0</v>
      </c>
      <c r="AU1553" s="1">
        <f t="shared" si="197"/>
        <v>3.9665701470695058</v>
      </c>
      <c r="AV1553" s="1">
        <f t="shared" si="198"/>
        <v>3.033896776174811</v>
      </c>
      <c r="AW1553" s="1">
        <f t="shared" si="199"/>
        <v>2.1012234052801162</v>
      </c>
    </row>
    <row r="1554" spans="1:49" x14ac:dyDescent="0.2">
      <c r="A1554">
        <v>1552</v>
      </c>
      <c r="B1554" t="s">
        <v>12970</v>
      </c>
      <c r="C1554" t="s">
        <v>12969</v>
      </c>
      <c r="F1554" t="s">
        <v>12968</v>
      </c>
      <c r="G1554" t="s">
        <v>6</v>
      </c>
      <c r="H1554" t="s">
        <v>5</v>
      </c>
      <c r="I1554" t="s">
        <v>12967</v>
      </c>
      <c r="J1554" t="s">
        <v>12966</v>
      </c>
      <c r="K1554" t="s">
        <v>12965</v>
      </c>
      <c r="L1554" t="s">
        <v>12964</v>
      </c>
      <c r="M1554" t="s">
        <v>862</v>
      </c>
      <c r="N1554">
        <v>5</v>
      </c>
      <c r="O1554" t="s">
        <v>12963</v>
      </c>
      <c r="P1554" t="s">
        <v>12962</v>
      </c>
      <c r="Q1554" t="s">
        <v>12961</v>
      </c>
      <c r="R1554" s="7">
        <v>40787</v>
      </c>
      <c r="S1554" s="8">
        <f t="shared" si="192"/>
        <v>2011</v>
      </c>
      <c r="T1554" s="8">
        <v>2011</v>
      </c>
      <c r="U1554" s="8">
        <f t="shared" si="193"/>
        <v>11</v>
      </c>
      <c r="V1554" s="7">
        <v>40787</v>
      </c>
      <c r="W1554" t="s">
        <v>360</v>
      </c>
      <c r="X1554" s="2">
        <v>2.0099999999999998</v>
      </c>
      <c r="Y1554" s="6">
        <f t="shared" si="194"/>
        <v>5.3655802034115477E-2</v>
      </c>
      <c r="AA1554">
        <v>15361276</v>
      </c>
      <c r="AB1554">
        <v>18933</v>
      </c>
      <c r="AD1554" t="s">
        <v>2</v>
      </c>
      <c r="AE1554">
        <v>10</v>
      </c>
      <c r="AF1554">
        <v>9</v>
      </c>
      <c r="AG1554">
        <v>5961163</v>
      </c>
      <c r="AH1554" t="s">
        <v>12960</v>
      </c>
      <c r="AI1554" t="s">
        <v>12959</v>
      </c>
      <c r="AJ1554" t="s">
        <v>12958</v>
      </c>
      <c r="AK1554" t="s">
        <v>12957</v>
      </c>
      <c r="AL1554">
        <v>58</v>
      </c>
      <c r="AM1554" s="5">
        <f t="shared" si="195"/>
        <v>5.2727272727272725</v>
      </c>
      <c r="AN1554" s="4">
        <f t="shared" si="196"/>
        <v>7.9859557330212386E-3</v>
      </c>
      <c r="AO1554" s="3"/>
      <c r="AP1554">
        <v>0</v>
      </c>
      <c r="AR1554" t="s">
        <v>1</v>
      </c>
      <c r="AT1554" s="2" t="s">
        <v>0</v>
      </c>
      <c r="AU1554" s="1">
        <f t="shared" si="197"/>
        <v>3.9954848143787207</v>
      </c>
      <c r="AV1554" s="1">
        <f t="shared" si="198"/>
        <v>3.0820878883568357</v>
      </c>
      <c r="AW1554" s="1">
        <f t="shared" si="199"/>
        <v>2.1686909623349506</v>
      </c>
    </row>
    <row r="1555" spans="1:49" x14ac:dyDescent="0.2">
      <c r="A1555">
        <v>1553</v>
      </c>
      <c r="B1555" t="s">
        <v>12956</v>
      </c>
      <c r="C1555" t="s">
        <v>12955</v>
      </c>
      <c r="F1555" t="s">
        <v>12954</v>
      </c>
      <c r="G1555" t="s">
        <v>6</v>
      </c>
      <c r="H1555" t="s">
        <v>5</v>
      </c>
      <c r="I1555" t="s">
        <v>1914</v>
      </c>
      <c r="J1555" t="s">
        <v>1234</v>
      </c>
      <c r="K1555" t="s">
        <v>1233</v>
      </c>
      <c r="L1555" t="s">
        <v>1232</v>
      </c>
      <c r="M1555" t="s">
        <v>361</v>
      </c>
      <c r="N1555">
        <v>2</v>
      </c>
      <c r="O1555" t="s">
        <v>12953</v>
      </c>
      <c r="P1555" t="s">
        <v>12952</v>
      </c>
      <c r="Q1555" t="s">
        <v>1234</v>
      </c>
      <c r="R1555" s="7">
        <v>40787</v>
      </c>
      <c r="S1555" s="8">
        <f t="shared" si="192"/>
        <v>2011</v>
      </c>
      <c r="T1555" s="8">
        <v>2011</v>
      </c>
      <c r="U1555" s="8">
        <f t="shared" si="193"/>
        <v>11</v>
      </c>
      <c r="V1555" s="7">
        <v>40787</v>
      </c>
      <c r="W1555" t="s">
        <v>521</v>
      </c>
      <c r="X1555" s="2">
        <v>1.468</v>
      </c>
      <c r="Y1555" s="6">
        <f t="shared" si="194"/>
        <v>3.9187421585115186E-2</v>
      </c>
      <c r="AA1555">
        <v>906778</v>
      </c>
      <c r="AB1555">
        <v>18931</v>
      </c>
      <c r="AD1555" t="s">
        <v>2</v>
      </c>
      <c r="AE1555">
        <v>59</v>
      </c>
      <c r="AF1555">
        <v>9</v>
      </c>
      <c r="AG1555">
        <v>5910105</v>
      </c>
      <c r="AH1555" t="s">
        <v>12951</v>
      </c>
      <c r="AI1555" t="s">
        <v>12950</v>
      </c>
      <c r="AJ1555" t="s">
        <v>12949</v>
      </c>
      <c r="AK1555" t="s">
        <v>12948</v>
      </c>
      <c r="AL1555">
        <v>26</v>
      </c>
      <c r="AM1555" s="5">
        <f t="shared" si="195"/>
        <v>2.3636363636363638</v>
      </c>
      <c r="AN1555" s="4">
        <f t="shared" si="196"/>
        <v>3.5799111906646935E-3</v>
      </c>
      <c r="AO1555" s="3"/>
      <c r="AP1555">
        <v>0</v>
      </c>
      <c r="AR1555" t="s">
        <v>12947</v>
      </c>
      <c r="AT1555" s="2">
        <v>5.0830000000000002</v>
      </c>
      <c r="AU1555" s="1">
        <f t="shared" si="197"/>
        <v>2.8505168466780035</v>
      </c>
      <c r="AV1555" s="1">
        <f t="shared" si="198"/>
        <v>2.1383666387889937</v>
      </c>
      <c r="AW1555" s="1">
        <f t="shared" si="199"/>
        <v>1.4262164308999841</v>
      </c>
    </row>
    <row r="1556" spans="1:49" x14ac:dyDescent="0.2">
      <c r="A1556">
        <v>1554</v>
      </c>
      <c r="B1556" t="s">
        <v>12946</v>
      </c>
      <c r="C1556" t="s">
        <v>12945</v>
      </c>
      <c r="F1556" t="s">
        <v>12944</v>
      </c>
      <c r="G1556" t="s">
        <v>6</v>
      </c>
      <c r="H1556" t="s">
        <v>5</v>
      </c>
      <c r="I1556" t="s">
        <v>12925</v>
      </c>
      <c r="J1556">
        <v>60014097</v>
      </c>
      <c r="K1556" t="s">
        <v>261</v>
      </c>
      <c r="L1556" t="s">
        <v>167</v>
      </c>
      <c r="M1556" t="s">
        <v>113</v>
      </c>
      <c r="N1556">
        <v>2</v>
      </c>
      <c r="O1556" t="s">
        <v>12924</v>
      </c>
      <c r="P1556" t="s">
        <v>12923</v>
      </c>
      <c r="Q1556" t="s">
        <v>260</v>
      </c>
      <c r="R1556" s="7">
        <v>40787</v>
      </c>
      <c r="S1556" s="8">
        <f t="shared" si="192"/>
        <v>2011</v>
      </c>
      <c r="T1556" s="8">
        <v>2011</v>
      </c>
      <c r="U1556" s="8">
        <f t="shared" si="193"/>
        <v>11</v>
      </c>
      <c r="V1556" s="7">
        <v>40787</v>
      </c>
      <c r="W1556" t="s">
        <v>360</v>
      </c>
      <c r="X1556" s="2">
        <v>2.0099999999999998</v>
      </c>
      <c r="Y1556" s="6">
        <f t="shared" si="194"/>
        <v>5.3655802034115477E-2</v>
      </c>
      <c r="AA1556">
        <v>15361276</v>
      </c>
      <c r="AB1556">
        <v>18933</v>
      </c>
      <c r="AD1556" t="s">
        <v>2</v>
      </c>
      <c r="AE1556">
        <v>10</v>
      </c>
      <c r="AF1556">
        <v>9</v>
      </c>
      <c r="AG1556">
        <v>5951702</v>
      </c>
      <c r="AH1556" t="s">
        <v>12943</v>
      </c>
      <c r="AI1556" t="s">
        <v>12942</v>
      </c>
      <c r="AJ1556" t="s">
        <v>12941</v>
      </c>
      <c r="AK1556" t="s">
        <v>12940</v>
      </c>
      <c r="AL1556">
        <v>6</v>
      </c>
      <c r="AM1556" s="5">
        <f t="shared" si="195"/>
        <v>0.54545454545454541</v>
      </c>
      <c r="AN1556" s="4">
        <f t="shared" si="196"/>
        <v>8.2613335169185224E-4</v>
      </c>
      <c r="AO1556" s="3"/>
      <c r="AP1556">
        <v>0</v>
      </c>
      <c r="AR1556" t="s">
        <v>1</v>
      </c>
      <c r="AT1556" s="2" t="s">
        <v>0</v>
      </c>
      <c r="AU1556" s="1">
        <f t="shared" si="197"/>
        <v>3.7806901429388389</v>
      </c>
      <c r="AV1556" s="1">
        <f t="shared" si="198"/>
        <v>2.7240967692903664</v>
      </c>
      <c r="AW1556" s="1">
        <f t="shared" si="199"/>
        <v>1.6675033956418939</v>
      </c>
    </row>
    <row r="1557" spans="1:49" x14ac:dyDescent="0.2">
      <c r="A1557">
        <v>1555</v>
      </c>
      <c r="B1557" t="s">
        <v>12939</v>
      </c>
      <c r="C1557" t="s">
        <v>12938</v>
      </c>
      <c r="F1557" t="s">
        <v>12937</v>
      </c>
      <c r="G1557" t="s">
        <v>6</v>
      </c>
      <c r="H1557" t="s">
        <v>5</v>
      </c>
      <c r="I1557" t="s">
        <v>12936</v>
      </c>
      <c r="J1557" t="s">
        <v>1234</v>
      </c>
      <c r="K1557" t="s">
        <v>1233</v>
      </c>
      <c r="L1557" t="s">
        <v>1232</v>
      </c>
      <c r="M1557" t="s">
        <v>361</v>
      </c>
      <c r="N1557">
        <v>3</v>
      </c>
      <c r="O1557" t="s">
        <v>12935</v>
      </c>
      <c r="P1557" t="s">
        <v>12934</v>
      </c>
      <c r="Q1557" t="s">
        <v>12933</v>
      </c>
      <c r="R1557" s="7">
        <v>40787</v>
      </c>
      <c r="S1557" s="8">
        <f t="shared" si="192"/>
        <v>2011</v>
      </c>
      <c r="T1557" s="8">
        <v>2011</v>
      </c>
      <c r="U1557" s="8">
        <f t="shared" si="193"/>
        <v>11</v>
      </c>
      <c r="V1557" s="7">
        <v>40787</v>
      </c>
      <c r="W1557" t="s">
        <v>360</v>
      </c>
      <c r="X1557" s="2">
        <v>2.0099999999999998</v>
      </c>
      <c r="Y1557" s="6">
        <f t="shared" si="194"/>
        <v>5.3655802034115477E-2</v>
      </c>
      <c r="AA1557">
        <v>15361276</v>
      </c>
      <c r="AB1557">
        <v>18933</v>
      </c>
      <c r="AD1557" t="s">
        <v>2</v>
      </c>
      <c r="AE1557">
        <v>10</v>
      </c>
      <c r="AF1557">
        <v>9</v>
      </c>
      <c r="AG1557">
        <v>5958563</v>
      </c>
      <c r="AH1557" t="s">
        <v>12932</v>
      </c>
      <c r="AI1557" t="s">
        <v>12931</v>
      </c>
      <c r="AJ1557" t="s">
        <v>12930</v>
      </c>
      <c r="AK1557" t="s">
        <v>12929</v>
      </c>
      <c r="AL1557">
        <v>25</v>
      </c>
      <c r="AM1557" s="5">
        <f t="shared" si="195"/>
        <v>2.2727272727272729</v>
      </c>
      <c r="AN1557" s="4">
        <f t="shared" si="196"/>
        <v>3.4422222987160515E-3</v>
      </c>
      <c r="AO1557" s="3"/>
      <c r="AP1557">
        <v>0</v>
      </c>
      <c r="AQ1557" t="s">
        <v>152</v>
      </c>
      <c r="AR1557" t="s">
        <v>1</v>
      </c>
      <c r="AS1557" t="s">
        <v>151</v>
      </c>
      <c r="AT1557" s="2" t="s">
        <v>0</v>
      </c>
      <c r="AU1557" s="1">
        <f t="shared" si="197"/>
        <v>3.8591728113495649</v>
      </c>
      <c r="AV1557" s="1">
        <f t="shared" si="198"/>
        <v>2.8549012166415766</v>
      </c>
      <c r="AW1557" s="1">
        <f t="shared" si="199"/>
        <v>1.8506296219335878</v>
      </c>
    </row>
    <row r="1558" spans="1:49" x14ac:dyDescent="0.2">
      <c r="A1558">
        <v>1556</v>
      </c>
      <c r="B1558" t="s">
        <v>12928</v>
      </c>
      <c r="C1558" t="s">
        <v>12927</v>
      </c>
      <c r="F1558" t="s">
        <v>12926</v>
      </c>
      <c r="G1558" t="s">
        <v>6</v>
      </c>
      <c r="H1558" t="s">
        <v>5</v>
      </c>
      <c r="I1558" t="s">
        <v>12925</v>
      </c>
      <c r="J1558">
        <v>60014097</v>
      </c>
      <c r="K1558" t="s">
        <v>261</v>
      </c>
      <c r="L1558" t="s">
        <v>167</v>
      </c>
      <c r="M1558" t="s">
        <v>113</v>
      </c>
      <c r="N1558">
        <v>2</v>
      </c>
      <c r="O1558" t="s">
        <v>12924</v>
      </c>
      <c r="P1558" t="s">
        <v>12923</v>
      </c>
      <c r="Q1558" t="s">
        <v>260</v>
      </c>
      <c r="R1558" s="7">
        <v>40787</v>
      </c>
      <c r="S1558" s="8">
        <f t="shared" si="192"/>
        <v>2011</v>
      </c>
      <c r="T1558" s="8">
        <v>2011</v>
      </c>
      <c r="U1558" s="8">
        <f t="shared" si="193"/>
        <v>11</v>
      </c>
      <c r="V1558" s="7">
        <v>40787</v>
      </c>
      <c r="W1558" t="s">
        <v>360</v>
      </c>
      <c r="X1558" s="2">
        <v>2.0099999999999998</v>
      </c>
      <c r="Y1558" s="6">
        <f t="shared" si="194"/>
        <v>5.3655802034115477E-2</v>
      </c>
      <c r="AA1558">
        <v>15361276</v>
      </c>
      <c r="AB1558">
        <v>18933</v>
      </c>
      <c r="AD1558" t="s">
        <v>2</v>
      </c>
      <c r="AE1558">
        <v>10</v>
      </c>
      <c r="AF1558">
        <v>9</v>
      </c>
      <c r="AG1558">
        <v>5951703</v>
      </c>
      <c r="AH1558" t="s">
        <v>12922</v>
      </c>
      <c r="AI1558" t="s">
        <v>12921</v>
      </c>
      <c r="AJ1558" t="s">
        <v>12920</v>
      </c>
      <c r="AK1558" t="s">
        <v>12919</v>
      </c>
      <c r="AL1558">
        <v>5</v>
      </c>
      <c r="AM1558" s="5">
        <f t="shared" si="195"/>
        <v>0.45454545454545453</v>
      </c>
      <c r="AN1558" s="4">
        <f t="shared" si="196"/>
        <v>6.8844445974321016E-4</v>
      </c>
      <c r="AO1558" s="3"/>
      <c r="AP1558">
        <v>0</v>
      </c>
      <c r="AR1558" t="s">
        <v>1</v>
      </c>
      <c r="AT1558" s="2" t="s">
        <v>0</v>
      </c>
      <c r="AU1558" s="1">
        <f t="shared" si="197"/>
        <v>3.7765594761803793</v>
      </c>
      <c r="AV1558" s="1">
        <f t="shared" si="198"/>
        <v>2.7172123246929343</v>
      </c>
      <c r="AW1558" s="1">
        <f t="shared" si="199"/>
        <v>1.6578651732054888</v>
      </c>
    </row>
    <row r="1559" spans="1:49" x14ac:dyDescent="0.2">
      <c r="A1559">
        <v>1557</v>
      </c>
      <c r="B1559" t="s">
        <v>12918</v>
      </c>
      <c r="C1559" t="s">
        <v>12917</v>
      </c>
      <c r="F1559" t="s">
        <v>12916</v>
      </c>
      <c r="G1559" t="s">
        <v>6</v>
      </c>
      <c r="H1559" t="s">
        <v>5</v>
      </c>
      <c r="I1559" t="s">
        <v>652</v>
      </c>
      <c r="J1559" t="s">
        <v>12915</v>
      </c>
      <c r="K1559" t="s">
        <v>12914</v>
      </c>
      <c r="L1559" t="s">
        <v>12913</v>
      </c>
      <c r="M1559" t="s">
        <v>12912</v>
      </c>
      <c r="N1559">
        <v>3</v>
      </c>
      <c r="O1559" t="s">
        <v>12911</v>
      </c>
      <c r="P1559" t="s">
        <v>12910</v>
      </c>
      <c r="Q1559" t="s">
        <v>12909</v>
      </c>
      <c r="R1559" s="7">
        <v>40787</v>
      </c>
      <c r="S1559" s="8">
        <f t="shared" si="192"/>
        <v>2011</v>
      </c>
      <c r="T1559" s="8">
        <v>2011</v>
      </c>
      <c r="U1559" s="8">
        <f t="shared" si="193"/>
        <v>11</v>
      </c>
      <c r="V1559" s="7">
        <v>40787</v>
      </c>
      <c r="W1559" t="s">
        <v>360</v>
      </c>
      <c r="X1559" s="2">
        <v>2.0099999999999998</v>
      </c>
      <c r="Y1559" s="6">
        <f t="shared" si="194"/>
        <v>5.3655802034115477E-2</v>
      </c>
      <c r="AA1559">
        <v>15361276</v>
      </c>
      <c r="AB1559">
        <v>18933</v>
      </c>
      <c r="AD1559" t="s">
        <v>2</v>
      </c>
      <c r="AE1559">
        <v>10</v>
      </c>
      <c r="AF1559">
        <v>9</v>
      </c>
      <c r="AG1559">
        <v>5951697</v>
      </c>
      <c r="AH1559" t="s">
        <v>12908</v>
      </c>
      <c r="AI1559" t="s">
        <v>12907</v>
      </c>
      <c r="AJ1559" t="s">
        <v>12906</v>
      </c>
      <c r="AK1559" t="s">
        <v>12905</v>
      </c>
      <c r="AL1559">
        <v>19</v>
      </c>
      <c r="AM1559" s="5">
        <f t="shared" si="195"/>
        <v>1.7272727272727273</v>
      </c>
      <c r="AN1559" s="4">
        <f t="shared" si="196"/>
        <v>2.616088947024199E-3</v>
      </c>
      <c r="AO1559" s="3"/>
      <c r="AP1559">
        <v>0</v>
      </c>
      <c r="AQ1559" t="s">
        <v>861</v>
      </c>
      <c r="AR1559">
        <v>22760272</v>
      </c>
      <c r="AS1559" t="s">
        <v>47</v>
      </c>
      <c r="AT1559" s="2" t="s">
        <v>0</v>
      </c>
      <c r="AU1559" s="1">
        <f t="shared" si="197"/>
        <v>3.8343888107988091</v>
      </c>
      <c r="AV1559" s="1">
        <f t="shared" si="198"/>
        <v>2.8135945490569836</v>
      </c>
      <c r="AW1559" s="1">
        <f t="shared" si="199"/>
        <v>1.7928002873151581</v>
      </c>
    </row>
    <row r="1560" spans="1:49" x14ac:dyDescent="0.2">
      <c r="A1560">
        <v>1558</v>
      </c>
      <c r="B1560" t="s">
        <v>12904</v>
      </c>
      <c r="C1560" t="s">
        <v>12903</v>
      </c>
      <c r="E1560">
        <v>22950313</v>
      </c>
      <c r="F1560" t="s">
        <v>12902</v>
      </c>
      <c r="G1560" t="s">
        <v>6</v>
      </c>
      <c r="H1560" t="s">
        <v>5</v>
      </c>
      <c r="I1560" t="s">
        <v>12901</v>
      </c>
      <c r="J1560" t="s">
        <v>12900</v>
      </c>
      <c r="K1560" t="s">
        <v>12899</v>
      </c>
      <c r="L1560" t="s">
        <v>12898</v>
      </c>
      <c r="M1560" t="s">
        <v>1976</v>
      </c>
      <c r="N1560">
        <v>8</v>
      </c>
      <c r="O1560" t="s">
        <v>12897</v>
      </c>
      <c r="P1560" t="s">
        <v>12896</v>
      </c>
      <c r="Q1560" t="s">
        <v>12895</v>
      </c>
      <c r="R1560" s="7">
        <v>40787</v>
      </c>
      <c r="S1560" s="8">
        <f t="shared" si="192"/>
        <v>2011</v>
      </c>
      <c r="T1560" s="8">
        <v>2011</v>
      </c>
      <c r="U1560" s="8">
        <f t="shared" si="193"/>
        <v>11</v>
      </c>
      <c r="V1560" s="7">
        <v>40787</v>
      </c>
      <c r="W1560" t="s">
        <v>12894</v>
      </c>
      <c r="X1560" s="2">
        <v>0.41899999999999998</v>
      </c>
      <c r="Y1560" s="6">
        <f t="shared" si="194"/>
        <v>1.1184965697658899E-2</v>
      </c>
      <c r="AA1560">
        <v>10427260</v>
      </c>
      <c r="AB1560">
        <v>18331</v>
      </c>
      <c r="AD1560" t="s">
        <v>2</v>
      </c>
      <c r="AE1560">
        <v>42</v>
      </c>
      <c r="AF1560">
        <v>3</v>
      </c>
      <c r="AH1560" t="s">
        <v>12893</v>
      </c>
      <c r="AI1560" t="s">
        <v>12892</v>
      </c>
      <c r="AJ1560" t="s">
        <v>12891</v>
      </c>
      <c r="AK1560" t="s">
        <v>12890</v>
      </c>
      <c r="AL1560">
        <v>3</v>
      </c>
      <c r="AM1560" s="5">
        <f t="shared" si="195"/>
        <v>0.27272727272727271</v>
      </c>
      <c r="AN1560" s="4">
        <f t="shared" si="196"/>
        <v>4.1306667584592612E-4</v>
      </c>
      <c r="AO1560" s="3"/>
      <c r="AP1560">
        <v>0</v>
      </c>
      <c r="AR1560" t="s">
        <v>1</v>
      </c>
      <c r="AT1560" s="2">
        <v>0.77600000000000002</v>
      </c>
      <c r="AU1560" s="1">
        <f t="shared" si="197"/>
        <v>0.79533959911150065</v>
      </c>
      <c r="AV1560" s="1">
        <f t="shared" si="198"/>
        <v>0.57990161867524126</v>
      </c>
      <c r="AW1560" s="1">
        <f t="shared" si="199"/>
        <v>0.36446363823898181</v>
      </c>
    </row>
    <row r="1561" spans="1:49" x14ac:dyDescent="0.2">
      <c r="A1561">
        <v>1559</v>
      </c>
      <c r="B1561" t="s">
        <v>12889</v>
      </c>
      <c r="C1561" t="s">
        <v>12888</v>
      </c>
      <c r="F1561" t="s">
        <v>12887</v>
      </c>
      <c r="G1561" t="s">
        <v>6</v>
      </c>
      <c r="H1561" t="s">
        <v>5</v>
      </c>
      <c r="I1561" t="s">
        <v>12886</v>
      </c>
      <c r="J1561" t="s">
        <v>12885</v>
      </c>
      <c r="K1561" t="s">
        <v>12884</v>
      </c>
      <c r="L1561" t="s">
        <v>12883</v>
      </c>
      <c r="M1561" t="s">
        <v>12882</v>
      </c>
      <c r="N1561">
        <v>4</v>
      </c>
      <c r="O1561" t="s">
        <v>12881</v>
      </c>
      <c r="P1561" t="s">
        <v>12880</v>
      </c>
      <c r="Q1561" t="s">
        <v>12879</v>
      </c>
      <c r="R1561" s="7">
        <v>40787</v>
      </c>
      <c r="S1561" s="8">
        <f t="shared" si="192"/>
        <v>2011</v>
      </c>
      <c r="T1561" s="8">
        <v>2011</v>
      </c>
      <c r="U1561" s="8">
        <f t="shared" si="193"/>
        <v>11</v>
      </c>
      <c r="V1561" s="7">
        <v>40787</v>
      </c>
      <c r="W1561" t="s">
        <v>360</v>
      </c>
      <c r="X1561" s="2">
        <v>2.0099999999999998</v>
      </c>
      <c r="Y1561" s="6">
        <f t="shared" si="194"/>
        <v>5.3655802034115477E-2</v>
      </c>
      <c r="AA1561">
        <v>15361276</v>
      </c>
      <c r="AB1561">
        <v>18933</v>
      </c>
      <c r="AD1561" t="s">
        <v>2</v>
      </c>
      <c r="AE1561">
        <v>10</v>
      </c>
      <c r="AF1561">
        <v>9</v>
      </c>
      <c r="AG1561">
        <v>5963799</v>
      </c>
      <c r="AH1561" t="s">
        <v>12878</v>
      </c>
      <c r="AI1561" t="s">
        <v>12877</v>
      </c>
      <c r="AJ1561" t="s">
        <v>12876</v>
      </c>
      <c r="AK1561" t="s">
        <v>12875</v>
      </c>
      <c r="AL1561">
        <v>65</v>
      </c>
      <c r="AM1561" s="5">
        <f t="shared" si="195"/>
        <v>5.9090909090909092</v>
      </c>
      <c r="AN1561" s="4">
        <f t="shared" si="196"/>
        <v>8.9497779766617332E-3</v>
      </c>
      <c r="AO1561" s="3"/>
      <c r="AP1561">
        <v>0</v>
      </c>
      <c r="AQ1561" t="s">
        <v>152</v>
      </c>
      <c r="AR1561" t="s">
        <v>1</v>
      </c>
      <c r="AS1561" t="s">
        <v>151</v>
      </c>
      <c r="AT1561" s="2" t="s">
        <v>0</v>
      </c>
      <c r="AU1561" s="1">
        <f t="shared" si="197"/>
        <v>4.0243994816879356</v>
      </c>
      <c r="AV1561" s="1">
        <f t="shared" si="198"/>
        <v>3.1302790005388603</v>
      </c>
      <c r="AW1561" s="1">
        <f t="shared" si="199"/>
        <v>2.2361585193897855</v>
      </c>
    </row>
    <row r="1562" spans="1:49" x14ac:dyDescent="0.2">
      <c r="A1562">
        <v>1560</v>
      </c>
      <c r="B1562" t="s">
        <v>12874</v>
      </c>
      <c r="C1562" t="s">
        <v>12873</v>
      </c>
      <c r="D1562" t="s">
        <v>12872</v>
      </c>
      <c r="F1562" t="s">
        <v>12871</v>
      </c>
      <c r="G1562" t="s">
        <v>6</v>
      </c>
      <c r="H1562" t="s">
        <v>5</v>
      </c>
      <c r="I1562" t="s">
        <v>2044</v>
      </c>
      <c r="J1562" t="s">
        <v>12868</v>
      </c>
      <c r="K1562" t="s">
        <v>12870</v>
      </c>
      <c r="L1562" t="s">
        <v>12869</v>
      </c>
      <c r="M1562" t="s">
        <v>4</v>
      </c>
      <c r="N1562">
        <v>2</v>
      </c>
      <c r="O1562" t="s">
        <v>2043</v>
      </c>
      <c r="P1562" t="s">
        <v>2042</v>
      </c>
      <c r="Q1562" t="s">
        <v>12868</v>
      </c>
      <c r="R1562" s="7">
        <v>40787</v>
      </c>
      <c r="S1562" s="8">
        <f t="shared" si="192"/>
        <v>2011</v>
      </c>
      <c r="T1562" s="8">
        <v>2011</v>
      </c>
      <c r="U1562" s="8">
        <f t="shared" si="193"/>
        <v>11</v>
      </c>
      <c r="V1562" s="7">
        <v>40787</v>
      </c>
      <c r="W1562" t="s">
        <v>1667</v>
      </c>
      <c r="X1562" s="2">
        <v>0.35399999999999998</v>
      </c>
      <c r="Y1562" s="6">
        <f t="shared" si="194"/>
        <v>9.4498278209337715E-3</v>
      </c>
      <c r="AA1562">
        <v>18744907</v>
      </c>
      <c r="AB1562">
        <v>11300153720</v>
      </c>
      <c r="AD1562" t="s">
        <v>2</v>
      </c>
      <c r="AE1562">
        <v>4</v>
      </c>
      <c r="AF1562">
        <v>3</v>
      </c>
      <c r="AH1562" t="s">
        <v>12867</v>
      </c>
      <c r="AI1562" t="s">
        <v>12866</v>
      </c>
      <c r="AJ1562" t="s">
        <v>12865</v>
      </c>
      <c r="AK1562" t="s">
        <v>12864</v>
      </c>
      <c r="AL1562">
        <v>10</v>
      </c>
      <c r="AM1562" s="5">
        <f t="shared" si="195"/>
        <v>0.90909090909090906</v>
      </c>
      <c r="AN1562" s="4">
        <f t="shared" si="196"/>
        <v>1.3768889194864203E-3</v>
      </c>
      <c r="AO1562" s="3"/>
      <c r="AP1562">
        <v>0</v>
      </c>
      <c r="AR1562" t="s">
        <v>2041</v>
      </c>
      <c r="AT1562" s="2">
        <v>1.81</v>
      </c>
      <c r="AU1562" s="1">
        <f t="shared" si="197"/>
        <v>0.70279461504995666</v>
      </c>
      <c r="AV1562" s="1">
        <f t="shared" si="198"/>
        <v>0.54133583702100962</v>
      </c>
      <c r="AW1562" s="1">
        <f t="shared" si="199"/>
        <v>0.37987705899206253</v>
      </c>
    </row>
    <row r="1563" spans="1:49" x14ac:dyDescent="0.2">
      <c r="A1563">
        <v>1561</v>
      </c>
      <c r="B1563" t="s">
        <v>12863</v>
      </c>
      <c r="C1563" t="s">
        <v>12862</v>
      </c>
      <c r="D1563" t="s">
        <v>12861</v>
      </c>
      <c r="E1563">
        <v>21889404</v>
      </c>
      <c r="F1563" t="s">
        <v>12860</v>
      </c>
      <c r="G1563" t="s">
        <v>6</v>
      </c>
      <c r="H1563" t="s">
        <v>5</v>
      </c>
      <c r="I1563" t="s">
        <v>12859</v>
      </c>
      <c r="J1563">
        <v>60006935</v>
      </c>
      <c r="K1563" t="s">
        <v>2296</v>
      </c>
      <c r="L1563" t="s">
        <v>357</v>
      </c>
      <c r="M1563" t="s">
        <v>60</v>
      </c>
      <c r="N1563">
        <v>3</v>
      </c>
      <c r="O1563" t="s">
        <v>12858</v>
      </c>
      <c r="P1563" t="s">
        <v>12857</v>
      </c>
      <c r="Q1563" t="s">
        <v>12856</v>
      </c>
      <c r="R1563" s="7">
        <v>40787</v>
      </c>
      <c r="S1563" s="8">
        <f t="shared" si="192"/>
        <v>2011</v>
      </c>
      <c r="T1563" s="8">
        <v>2011</v>
      </c>
      <c r="U1563" s="8">
        <f t="shared" si="193"/>
        <v>11</v>
      </c>
      <c r="V1563" s="7">
        <v>40787</v>
      </c>
      <c r="W1563" t="s">
        <v>126</v>
      </c>
      <c r="X1563" s="2">
        <v>0.998</v>
      </c>
      <c r="Y1563" s="6">
        <f t="shared" si="194"/>
        <v>2.664104001494888E-2</v>
      </c>
      <c r="AA1563">
        <v>14678039</v>
      </c>
      <c r="AB1563">
        <v>19156</v>
      </c>
      <c r="AC1563">
        <v>18735495</v>
      </c>
      <c r="AD1563" t="s">
        <v>2</v>
      </c>
      <c r="AE1563">
        <v>40</v>
      </c>
      <c r="AF1563">
        <v>5</v>
      </c>
      <c r="AH1563" t="s">
        <v>12855</v>
      </c>
      <c r="AI1563" t="s">
        <v>12854</v>
      </c>
      <c r="AJ1563" t="s">
        <v>12853</v>
      </c>
      <c r="AK1563" t="s">
        <v>12852</v>
      </c>
      <c r="AL1563">
        <v>11</v>
      </c>
      <c r="AM1563" s="5">
        <f t="shared" si="195"/>
        <v>1</v>
      </c>
      <c r="AN1563" s="4">
        <f t="shared" si="196"/>
        <v>1.5145778114350624E-3</v>
      </c>
      <c r="AO1563" s="3"/>
      <c r="AP1563">
        <v>0</v>
      </c>
      <c r="AQ1563" t="s">
        <v>9</v>
      </c>
      <c r="AR1563">
        <v>30300276</v>
      </c>
      <c r="AS1563" t="s">
        <v>8</v>
      </c>
      <c r="AT1563" s="2" t="s">
        <v>0</v>
      </c>
      <c r="AU1563" s="1">
        <f t="shared" si="197"/>
        <v>1.9103101353894734</v>
      </c>
      <c r="AV1563" s="1">
        <f t="shared" si="198"/>
        <v>1.4077808913191971</v>
      </c>
      <c r="AW1563" s="1">
        <f t="shared" si="199"/>
        <v>0.90525164724892071</v>
      </c>
    </row>
    <row r="1564" spans="1:49" x14ac:dyDescent="0.2">
      <c r="A1564">
        <v>1562</v>
      </c>
      <c r="B1564" t="s">
        <v>12851</v>
      </c>
      <c r="C1564" t="s">
        <v>12850</v>
      </c>
      <c r="F1564" t="s">
        <v>12849</v>
      </c>
      <c r="G1564" t="s">
        <v>6</v>
      </c>
      <c r="H1564" t="s">
        <v>5</v>
      </c>
      <c r="I1564" t="s">
        <v>12848</v>
      </c>
      <c r="J1564">
        <v>60018306</v>
      </c>
      <c r="K1564" t="s">
        <v>12847</v>
      </c>
      <c r="L1564" t="s">
        <v>120</v>
      </c>
      <c r="M1564" t="s">
        <v>17</v>
      </c>
      <c r="N1564">
        <v>3</v>
      </c>
      <c r="O1564" t="s">
        <v>12846</v>
      </c>
      <c r="P1564" t="s">
        <v>12845</v>
      </c>
      <c r="Q1564" t="s">
        <v>12844</v>
      </c>
      <c r="R1564" s="7">
        <v>40787</v>
      </c>
      <c r="S1564" s="8">
        <f t="shared" si="192"/>
        <v>2011</v>
      </c>
      <c r="T1564" s="8">
        <v>2011</v>
      </c>
      <c r="U1564" s="8">
        <f t="shared" si="193"/>
        <v>11</v>
      </c>
      <c r="V1564" s="7">
        <v>40787</v>
      </c>
      <c r="W1564" t="s">
        <v>559</v>
      </c>
      <c r="X1564" s="2">
        <v>0.24</v>
      </c>
      <c r="Y1564" s="6">
        <f t="shared" si="194"/>
        <v>6.4066629294466243E-3</v>
      </c>
      <c r="AA1564">
        <v>9251030</v>
      </c>
      <c r="AB1564">
        <v>25569</v>
      </c>
      <c r="AC1564">
        <v>15731979</v>
      </c>
      <c r="AD1564" t="s">
        <v>2</v>
      </c>
      <c r="AE1564">
        <v>68</v>
      </c>
      <c r="AF1564">
        <v>3</v>
      </c>
      <c r="AH1564" t="s">
        <v>12843</v>
      </c>
      <c r="AI1564" t="s">
        <v>12842</v>
      </c>
      <c r="AJ1564" t="s">
        <v>12841</v>
      </c>
      <c r="AK1564" t="s">
        <v>12840</v>
      </c>
      <c r="AL1564">
        <v>14</v>
      </c>
      <c r="AM1564" s="5">
        <f t="shared" si="195"/>
        <v>1.2727272727272727</v>
      </c>
      <c r="AN1564" s="4">
        <f t="shared" si="196"/>
        <v>1.9276444872809886E-3</v>
      </c>
      <c r="AO1564" s="3"/>
      <c r="AP1564">
        <v>0</v>
      </c>
      <c r="AR1564" t="s">
        <v>1</v>
      </c>
      <c r="AT1564" s="2" t="s">
        <v>0</v>
      </c>
      <c r="AU1564" s="1">
        <f t="shared" si="197"/>
        <v>0.50629573967969332</v>
      </c>
      <c r="AV1564" s="1">
        <f t="shared" si="198"/>
        <v>0.41671537083638066</v>
      </c>
      <c r="AW1564" s="1">
        <f t="shared" si="199"/>
        <v>0.32713500199306794</v>
      </c>
    </row>
    <row r="1565" spans="1:49" x14ac:dyDescent="0.2">
      <c r="A1565">
        <v>1563</v>
      </c>
      <c r="B1565" t="s">
        <v>12839</v>
      </c>
      <c r="C1565" t="s">
        <v>12838</v>
      </c>
      <c r="F1565" t="s">
        <v>12837</v>
      </c>
      <c r="G1565" t="s">
        <v>6</v>
      </c>
      <c r="H1565" t="s">
        <v>5</v>
      </c>
      <c r="I1565" t="s">
        <v>12836</v>
      </c>
      <c r="J1565">
        <v>60109787</v>
      </c>
      <c r="K1565" t="s">
        <v>12835</v>
      </c>
      <c r="L1565" t="s">
        <v>12834</v>
      </c>
      <c r="M1565" t="s">
        <v>448</v>
      </c>
      <c r="N1565">
        <v>2</v>
      </c>
      <c r="O1565" t="s">
        <v>12833</v>
      </c>
      <c r="P1565" t="s">
        <v>12832</v>
      </c>
      <c r="Q1565" t="s">
        <v>12831</v>
      </c>
      <c r="R1565" s="7">
        <v>40787</v>
      </c>
      <c r="S1565" s="8">
        <f t="shared" si="192"/>
        <v>2011</v>
      </c>
      <c r="T1565" s="8">
        <v>2011</v>
      </c>
      <c r="U1565" s="8">
        <f t="shared" si="193"/>
        <v>11</v>
      </c>
      <c r="V1565" s="7">
        <v>40787</v>
      </c>
      <c r="W1565" t="s">
        <v>1483</v>
      </c>
      <c r="X1565" s="2">
        <v>0.29699999999999999</v>
      </c>
      <c r="Y1565" s="6">
        <f t="shared" si="194"/>
        <v>7.9282453751901971E-3</v>
      </c>
      <c r="AA1565">
        <v>10637842</v>
      </c>
      <c r="AB1565">
        <v>12310</v>
      </c>
      <c r="AD1565" t="s">
        <v>2</v>
      </c>
      <c r="AE1565">
        <v>56</v>
      </c>
      <c r="AF1565">
        <v>9</v>
      </c>
      <c r="AH1565" t="s">
        <v>12830</v>
      </c>
      <c r="AI1565" t="s">
        <v>12829</v>
      </c>
      <c r="AK1565" t="s">
        <v>12828</v>
      </c>
      <c r="AL1565">
        <v>3</v>
      </c>
      <c r="AM1565" s="5">
        <f t="shared" si="195"/>
        <v>0.27272727272727271</v>
      </c>
      <c r="AN1565" s="4">
        <f t="shared" si="196"/>
        <v>4.1306667584592612E-4</v>
      </c>
      <c r="AO1565" s="3"/>
      <c r="AP1565">
        <v>0</v>
      </c>
      <c r="AQ1565" t="s">
        <v>603</v>
      </c>
      <c r="AR1565" t="s">
        <v>12827</v>
      </c>
      <c r="AS1565" t="s">
        <v>444</v>
      </c>
      <c r="AT1565" s="2">
        <v>0.65400000000000003</v>
      </c>
      <c r="AU1565" s="1">
        <f t="shared" si="197"/>
        <v>0.56736917653869146</v>
      </c>
      <c r="AV1565" s="1">
        <f t="shared" si="198"/>
        <v>0.41706560255180614</v>
      </c>
      <c r="AW1565" s="1">
        <f t="shared" si="199"/>
        <v>0.26676202856492071</v>
      </c>
    </row>
    <row r="1566" spans="1:49" x14ac:dyDescent="0.2">
      <c r="A1566">
        <v>1564</v>
      </c>
      <c r="B1566" t="s">
        <v>12826</v>
      </c>
      <c r="C1566" t="s">
        <v>12825</v>
      </c>
      <c r="D1566" t="s">
        <v>12824</v>
      </c>
      <c r="F1566" t="s">
        <v>12823</v>
      </c>
      <c r="G1566" t="s">
        <v>6</v>
      </c>
      <c r="H1566" t="s">
        <v>5</v>
      </c>
      <c r="I1566" t="s">
        <v>12822</v>
      </c>
      <c r="J1566" t="s">
        <v>12821</v>
      </c>
      <c r="K1566" t="s">
        <v>12820</v>
      </c>
      <c r="L1566" t="s">
        <v>12819</v>
      </c>
      <c r="M1566" t="s">
        <v>12818</v>
      </c>
      <c r="N1566">
        <v>5</v>
      </c>
      <c r="O1566" t="s">
        <v>12817</v>
      </c>
      <c r="P1566" t="s">
        <v>12816</v>
      </c>
      <c r="Q1566" t="s">
        <v>12815</v>
      </c>
      <c r="R1566" s="7">
        <v>40787</v>
      </c>
      <c r="S1566" s="8">
        <f t="shared" si="192"/>
        <v>2011</v>
      </c>
      <c r="T1566" s="8">
        <v>2011</v>
      </c>
      <c r="U1566" s="8">
        <f t="shared" si="193"/>
        <v>11</v>
      </c>
      <c r="V1566" s="7">
        <v>40787</v>
      </c>
      <c r="W1566" t="s">
        <v>1667</v>
      </c>
      <c r="X1566" s="2">
        <v>0.35399999999999998</v>
      </c>
      <c r="Y1566" s="6">
        <f t="shared" si="194"/>
        <v>9.4498278209337715E-3</v>
      </c>
      <c r="AA1566">
        <v>18744907</v>
      </c>
      <c r="AB1566">
        <v>11300153720</v>
      </c>
      <c r="AD1566" t="s">
        <v>2</v>
      </c>
      <c r="AE1566">
        <v>4</v>
      </c>
      <c r="AF1566">
        <v>3</v>
      </c>
      <c r="AH1566" t="s">
        <v>12814</v>
      </c>
      <c r="AI1566" t="s">
        <v>12813</v>
      </c>
      <c r="AJ1566" t="s">
        <v>12812</v>
      </c>
      <c r="AK1566" t="s">
        <v>12811</v>
      </c>
      <c r="AL1566">
        <v>4</v>
      </c>
      <c r="AM1566" s="5">
        <f t="shared" si="195"/>
        <v>0.36363636363636365</v>
      </c>
      <c r="AN1566" s="4">
        <f t="shared" si="196"/>
        <v>5.5075556779456819E-4</v>
      </c>
      <c r="AO1566" s="3"/>
      <c r="AP1566">
        <v>0</v>
      </c>
      <c r="AQ1566" t="s">
        <v>337</v>
      </c>
      <c r="AR1566" t="s">
        <v>1</v>
      </c>
      <c r="AS1566" t="s">
        <v>336</v>
      </c>
      <c r="AT1566" s="2">
        <v>1.81</v>
      </c>
      <c r="AU1566" s="1">
        <f t="shared" si="197"/>
        <v>0.67801061449920108</v>
      </c>
      <c r="AV1566" s="1">
        <f t="shared" si="198"/>
        <v>0.50002916943641695</v>
      </c>
      <c r="AW1566" s="1">
        <f t="shared" si="199"/>
        <v>0.32204772437363294</v>
      </c>
    </row>
    <row r="1567" spans="1:49" x14ac:dyDescent="0.2">
      <c r="A1567">
        <v>1565</v>
      </c>
      <c r="B1567" t="s">
        <v>12810</v>
      </c>
      <c r="C1567" t="s">
        <v>12809</v>
      </c>
      <c r="D1567" t="s">
        <v>12808</v>
      </c>
      <c r="F1567" t="s">
        <v>12807</v>
      </c>
      <c r="G1567" t="s">
        <v>6</v>
      </c>
      <c r="H1567" t="s">
        <v>5</v>
      </c>
      <c r="I1567" t="s">
        <v>12806</v>
      </c>
      <c r="J1567" t="s">
        <v>12805</v>
      </c>
      <c r="K1567" t="s">
        <v>12804</v>
      </c>
      <c r="L1567" t="s">
        <v>12803</v>
      </c>
      <c r="M1567" t="s">
        <v>12802</v>
      </c>
      <c r="N1567">
        <v>2</v>
      </c>
      <c r="O1567" t="s">
        <v>12801</v>
      </c>
      <c r="P1567" t="s">
        <v>12800</v>
      </c>
      <c r="Q1567" t="s">
        <v>12799</v>
      </c>
      <c r="R1567" s="7">
        <v>40787</v>
      </c>
      <c r="S1567" s="8">
        <f t="shared" si="192"/>
        <v>2011</v>
      </c>
      <c r="T1567" s="8">
        <v>2011</v>
      </c>
      <c r="U1567" s="8">
        <f t="shared" si="193"/>
        <v>11</v>
      </c>
      <c r="V1567" s="7">
        <v>40787</v>
      </c>
      <c r="W1567" t="s">
        <v>1667</v>
      </c>
      <c r="X1567" s="2">
        <v>0.35399999999999998</v>
      </c>
      <c r="Y1567" s="6">
        <f t="shared" si="194"/>
        <v>9.4498278209337715E-3</v>
      </c>
      <c r="AA1567">
        <v>18744907</v>
      </c>
      <c r="AB1567">
        <v>11300153720</v>
      </c>
      <c r="AD1567" t="s">
        <v>2</v>
      </c>
      <c r="AE1567">
        <v>4</v>
      </c>
      <c r="AF1567">
        <v>3</v>
      </c>
      <c r="AH1567" t="s">
        <v>12798</v>
      </c>
      <c r="AI1567" t="s">
        <v>12797</v>
      </c>
      <c r="AJ1567" t="s">
        <v>12796</v>
      </c>
      <c r="AK1567" t="s">
        <v>12795</v>
      </c>
      <c r="AL1567">
        <v>6</v>
      </c>
      <c r="AM1567" s="5">
        <f t="shared" si="195"/>
        <v>0.54545454545454541</v>
      </c>
      <c r="AN1567" s="4">
        <f t="shared" si="196"/>
        <v>8.2613335169185224E-4</v>
      </c>
      <c r="AO1567" s="3"/>
      <c r="AP1567">
        <v>0</v>
      </c>
      <c r="AQ1567" t="s">
        <v>1775</v>
      </c>
      <c r="AR1567" t="s">
        <v>1</v>
      </c>
      <c r="AS1567" t="s">
        <v>1774</v>
      </c>
      <c r="AT1567" s="2">
        <v>1.81</v>
      </c>
      <c r="AU1567" s="1">
        <f t="shared" si="197"/>
        <v>0.68627194801611957</v>
      </c>
      <c r="AV1567" s="1">
        <f t="shared" si="198"/>
        <v>0.51379805863128125</v>
      </c>
      <c r="AW1567" s="1">
        <f t="shared" si="199"/>
        <v>0.34132416924644277</v>
      </c>
    </row>
    <row r="1568" spans="1:49" x14ac:dyDescent="0.2">
      <c r="A1568">
        <v>1566</v>
      </c>
      <c r="B1568" t="s">
        <v>12794</v>
      </c>
      <c r="C1568" t="s">
        <v>12793</v>
      </c>
      <c r="F1568" t="s">
        <v>12792</v>
      </c>
      <c r="G1568" t="s">
        <v>6</v>
      </c>
      <c r="H1568" t="s">
        <v>5</v>
      </c>
      <c r="I1568" t="s">
        <v>12791</v>
      </c>
      <c r="J1568" t="s">
        <v>12790</v>
      </c>
      <c r="K1568" t="s">
        <v>12789</v>
      </c>
      <c r="L1568" t="s">
        <v>12788</v>
      </c>
      <c r="M1568" t="s">
        <v>12787</v>
      </c>
      <c r="N1568">
        <v>7</v>
      </c>
      <c r="O1568" t="s">
        <v>12786</v>
      </c>
      <c r="P1568" t="s">
        <v>12785</v>
      </c>
      <c r="Q1568" t="s">
        <v>12784</v>
      </c>
      <c r="R1568" s="7">
        <v>40787</v>
      </c>
      <c r="S1568" s="8">
        <f t="shared" si="192"/>
        <v>2011</v>
      </c>
      <c r="T1568" s="8">
        <v>2011</v>
      </c>
      <c r="U1568" s="8">
        <f t="shared" si="193"/>
        <v>11</v>
      </c>
      <c r="V1568" s="7">
        <v>40787</v>
      </c>
      <c r="W1568" t="s">
        <v>1457</v>
      </c>
      <c r="X1568" s="2">
        <v>0.46</v>
      </c>
      <c r="Y1568" s="6">
        <f t="shared" si="194"/>
        <v>1.2279437281439364E-2</v>
      </c>
      <c r="AA1568">
        <v>933813</v>
      </c>
      <c r="AB1568">
        <v>28031</v>
      </c>
      <c r="AD1568" t="s">
        <v>2</v>
      </c>
      <c r="AE1568">
        <v>39</v>
      </c>
      <c r="AF1568">
        <v>9</v>
      </c>
      <c r="AG1568">
        <v>5959220</v>
      </c>
      <c r="AH1568" t="s">
        <v>12783</v>
      </c>
      <c r="AI1568" t="s">
        <v>12782</v>
      </c>
      <c r="AJ1568" t="s">
        <v>12781</v>
      </c>
      <c r="AK1568" t="s">
        <v>12780</v>
      </c>
      <c r="AL1568">
        <v>7</v>
      </c>
      <c r="AM1568" s="5">
        <f t="shared" si="195"/>
        <v>0.63636363636363635</v>
      </c>
      <c r="AN1568" s="4">
        <f t="shared" si="196"/>
        <v>9.6382224364049431E-4</v>
      </c>
      <c r="AO1568" s="3"/>
      <c r="AP1568">
        <v>0</v>
      </c>
      <c r="AR1568" t="s">
        <v>1</v>
      </c>
      <c r="AT1568" s="2">
        <v>1.222</v>
      </c>
      <c r="AU1568" s="1">
        <f t="shared" si="197"/>
        <v>0.8884752770099702</v>
      </c>
      <c r="AV1568" s="1">
        <f t="shared" si="198"/>
        <v>0.6621629762539929</v>
      </c>
      <c r="AW1568" s="1">
        <f t="shared" si="199"/>
        <v>0.43585067549801548</v>
      </c>
    </row>
    <row r="1569" spans="1:49" x14ac:dyDescent="0.2">
      <c r="A1569">
        <v>1567</v>
      </c>
      <c r="B1569" t="s">
        <v>12779</v>
      </c>
      <c r="C1569" t="s">
        <v>12778</v>
      </c>
      <c r="F1569" t="s">
        <v>12777</v>
      </c>
      <c r="G1569" t="s">
        <v>6</v>
      </c>
      <c r="H1569" t="s">
        <v>5</v>
      </c>
      <c r="I1569" t="s">
        <v>741</v>
      </c>
      <c r="J1569">
        <v>60003892</v>
      </c>
      <c r="K1569" t="s">
        <v>1565</v>
      </c>
      <c r="L1569" t="s">
        <v>1564</v>
      </c>
      <c r="M1569" t="s">
        <v>17</v>
      </c>
      <c r="N1569">
        <v>2</v>
      </c>
      <c r="O1569" t="s">
        <v>12776</v>
      </c>
      <c r="P1569" t="s">
        <v>12775</v>
      </c>
      <c r="Q1569" t="s">
        <v>12774</v>
      </c>
      <c r="R1569" s="7">
        <v>40787</v>
      </c>
      <c r="S1569" s="8">
        <f t="shared" si="192"/>
        <v>2011</v>
      </c>
      <c r="T1569" s="8">
        <v>2011</v>
      </c>
      <c r="U1569" s="8">
        <f t="shared" si="193"/>
        <v>11</v>
      </c>
      <c r="V1569" s="7">
        <v>40787</v>
      </c>
      <c r="W1569" t="s">
        <v>399</v>
      </c>
      <c r="X1569" s="2">
        <v>1.365</v>
      </c>
      <c r="Y1569" s="6">
        <f t="shared" si="194"/>
        <v>3.6437895411227675E-2</v>
      </c>
      <c r="AA1569">
        <v>189545</v>
      </c>
      <c r="AB1569">
        <v>17393</v>
      </c>
      <c r="AD1569" t="s">
        <v>2</v>
      </c>
      <c r="AE1569">
        <v>60</v>
      </c>
      <c r="AF1569">
        <v>7</v>
      </c>
      <c r="AG1569">
        <v>5928441</v>
      </c>
      <c r="AH1569" t="s">
        <v>12773</v>
      </c>
      <c r="AI1569" t="s">
        <v>12772</v>
      </c>
      <c r="AJ1569" t="s">
        <v>12771</v>
      </c>
      <c r="AK1569" t="s">
        <v>12770</v>
      </c>
      <c r="AL1569">
        <v>25</v>
      </c>
      <c r="AM1569" s="5">
        <f t="shared" si="195"/>
        <v>2.2727272727272729</v>
      </c>
      <c r="AN1569" s="4">
        <f t="shared" si="196"/>
        <v>3.4422222987160515E-3</v>
      </c>
      <c r="AO1569" s="3"/>
      <c r="AP1569">
        <v>0</v>
      </c>
      <c r="AR1569" t="s">
        <v>1</v>
      </c>
      <c r="AT1569" s="2" t="s">
        <v>0</v>
      </c>
      <c r="AU1569" s="1">
        <f t="shared" si="197"/>
        <v>2.6539193477474186</v>
      </c>
      <c r="AV1569" s="1">
        <f t="shared" si="198"/>
        <v>1.9940058854971865</v>
      </c>
      <c r="AW1569" s="1">
        <f t="shared" si="199"/>
        <v>1.3340924232469538</v>
      </c>
    </row>
    <row r="1570" spans="1:49" x14ac:dyDescent="0.2">
      <c r="A1570">
        <v>1568</v>
      </c>
      <c r="B1570" t="s">
        <v>12769</v>
      </c>
      <c r="C1570" t="s">
        <v>12768</v>
      </c>
      <c r="F1570" t="s">
        <v>12767</v>
      </c>
      <c r="G1570" t="s">
        <v>6</v>
      </c>
      <c r="H1570" t="s">
        <v>5</v>
      </c>
      <c r="I1570" t="s">
        <v>12766</v>
      </c>
      <c r="J1570" t="s">
        <v>12765</v>
      </c>
      <c r="K1570" t="s">
        <v>12764</v>
      </c>
      <c r="L1570" t="s">
        <v>12763</v>
      </c>
      <c r="M1570" t="s">
        <v>12762</v>
      </c>
      <c r="N1570">
        <v>4</v>
      </c>
      <c r="O1570" t="s">
        <v>12761</v>
      </c>
      <c r="P1570" t="s">
        <v>12760</v>
      </c>
      <c r="Q1570" t="s">
        <v>12759</v>
      </c>
      <c r="R1570" s="7">
        <v>40787</v>
      </c>
      <c r="S1570" s="8">
        <f t="shared" si="192"/>
        <v>2011</v>
      </c>
      <c r="T1570" s="8">
        <v>2011</v>
      </c>
      <c r="U1570" s="8">
        <f t="shared" si="193"/>
        <v>11</v>
      </c>
      <c r="V1570" s="7">
        <v>40787</v>
      </c>
      <c r="W1570" t="s">
        <v>399</v>
      </c>
      <c r="X1570" s="2">
        <v>1.365</v>
      </c>
      <c r="Y1570" s="6">
        <f t="shared" si="194"/>
        <v>3.6437895411227675E-2</v>
      </c>
      <c r="AA1570">
        <v>189545</v>
      </c>
      <c r="AB1570">
        <v>17393</v>
      </c>
      <c r="AD1570" t="s">
        <v>2</v>
      </c>
      <c r="AE1570">
        <v>60</v>
      </c>
      <c r="AF1570">
        <v>7</v>
      </c>
      <c r="AG1570">
        <v>5783948</v>
      </c>
      <c r="AH1570" t="s">
        <v>12758</v>
      </c>
      <c r="AI1570" t="s">
        <v>12757</v>
      </c>
      <c r="AJ1570" t="s">
        <v>12756</v>
      </c>
      <c r="AK1570" t="s">
        <v>12755</v>
      </c>
      <c r="AL1570">
        <v>766</v>
      </c>
      <c r="AM1570" s="5">
        <f t="shared" si="195"/>
        <v>69.63636363636364</v>
      </c>
      <c r="AN1570" s="4">
        <f t="shared" si="196"/>
        <v>0.10546969123265981</v>
      </c>
      <c r="AO1570" s="3"/>
      <c r="AP1570">
        <v>0</v>
      </c>
      <c r="AQ1570" t="s">
        <v>373</v>
      </c>
      <c r="AR1570" t="s">
        <v>12754</v>
      </c>
      <c r="AS1570" t="s">
        <v>1491</v>
      </c>
      <c r="AT1570" s="2" t="s">
        <v>0</v>
      </c>
      <c r="AU1570" s="1">
        <f t="shared" si="197"/>
        <v>5.7147434157657315</v>
      </c>
      <c r="AV1570" s="1">
        <f t="shared" si="198"/>
        <v>7.0953793321943737</v>
      </c>
      <c r="AW1570" s="1">
        <f t="shared" si="199"/>
        <v>8.4760152486230158</v>
      </c>
    </row>
    <row r="1571" spans="1:49" x14ac:dyDescent="0.2">
      <c r="A1571">
        <v>1569</v>
      </c>
      <c r="B1571" t="s">
        <v>12753</v>
      </c>
      <c r="C1571" t="s">
        <v>12752</v>
      </c>
      <c r="F1571" t="s">
        <v>12751</v>
      </c>
      <c r="G1571" t="s">
        <v>6</v>
      </c>
      <c r="H1571" t="s">
        <v>5</v>
      </c>
      <c r="I1571" t="s">
        <v>12750</v>
      </c>
      <c r="J1571">
        <v>60012954</v>
      </c>
      <c r="K1571" t="s">
        <v>797</v>
      </c>
      <c r="L1571" t="s">
        <v>796</v>
      </c>
      <c r="M1571" t="s">
        <v>206</v>
      </c>
      <c r="N1571">
        <v>3</v>
      </c>
      <c r="O1571" t="s">
        <v>12749</v>
      </c>
      <c r="P1571" t="s">
        <v>12748</v>
      </c>
      <c r="Q1571" t="s">
        <v>12747</v>
      </c>
      <c r="R1571" s="7">
        <v>40787</v>
      </c>
      <c r="S1571" s="8">
        <f t="shared" si="192"/>
        <v>2011</v>
      </c>
      <c r="T1571" s="8">
        <v>2011</v>
      </c>
      <c r="U1571" s="8">
        <f t="shared" si="193"/>
        <v>11</v>
      </c>
      <c r="V1571" s="7">
        <v>40787</v>
      </c>
      <c r="W1571" t="s">
        <v>516</v>
      </c>
      <c r="X1571" s="2">
        <v>0.92900000000000005</v>
      </c>
      <c r="Y1571" s="6">
        <f t="shared" si="194"/>
        <v>2.4799124422732979E-2</v>
      </c>
      <c r="AA1571">
        <v>10897798</v>
      </c>
      <c r="AB1571">
        <v>18896</v>
      </c>
      <c r="AD1571" t="s">
        <v>2</v>
      </c>
      <c r="AE1571">
        <v>15</v>
      </c>
      <c r="AF1571">
        <v>9</v>
      </c>
      <c r="AG1571">
        <v>5959252</v>
      </c>
      <c r="AH1571" t="s">
        <v>12746</v>
      </c>
      <c r="AI1571" t="s">
        <v>12745</v>
      </c>
      <c r="AJ1571" t="s">
        <v>12744</v>
      </c>
      <c r="AK1571" t="s">
        <v>12743</v>
      </c>
      <c r="AL1571">
        <v>5</v>
      </c>
      <c r="AM1571" s="5">
        <f t="shared" si="195"/>
        <v>0.45454545454545453</v>
      </c>
      <c r="AN1571" s="4">
        <f t="shared" si="196"/>
        <v>6.8844445974321016E-4</v>
      </c>
      <c r="AO1571" s="3"/>
      <c r="AP1571">
        <v>0</v>
      </c>
      <c r="AR1571">
        <v>128010</v>
      </c>
      <c r="AS1571" t="s">
        <v>11680</v>
      </c>
      <c r="AT1571" s="2">
        <v>3.4359999999999999</v>
      </c>
      <c r="AU1571" s="1">
        <f t="shared" si="197"/>
        <v>1.7565920433836046</v>
      </c>
      <c r="AV1571" s="1">
        <f t="shared" si="198"/>
        <v>1.2743784441238093</v>
      </c>
      <c r="AW1571" s="1">
        <f t="shared" si="199"/>
        <v>0.79216484486401406</v>
      </c>
    </row>
    <row r="1572" spans="1:49" x14ac:dyDescent="0.2">
      <c r="A1572">
        <v>1570</v>
      </c>
      <c r="B1572" t="s">
        <v>12742</v>
      </c>
      <c r="C1572" t="s">
        <v>12741</v>
      </c>
      <c r="F1572" t="s">
        <v>12740</v>
      </c>
      <c r="G1572" t="s">
        <v>6</v>
      </c>
      <c r="H1572" t="s">
        <v>5</v>
      </c>
      <c r="I1572" t="s">
        <v>12739</v>
      </c>
      <c r="J1572">
        <v>60070928</v>
      </c>
      <c r="K1572" t="s">
        <v>12738</v>
      </c>
      <c r="L1572" t="s">
        <v>12737</v>
      </c>
      <c r="M1572" t="s">
        <v>12736</v>
      </c>
      <c r="N1572">
        <v>3</v>
      </c>
      <c r="O1572" t="s">
        <v>12735</v>
      </c>
      <c r="P1572" t="s">
        <v>12734</v>
      </c>
      <c r="Q1572" t="s">
        <v>12733</v>
      </c>
      <c r="R1572" s="7">
        <v>40787</v>
      </c>
      <c r="S1572" s="8">
        <f t="shared" si="192"/>
        <v>2011</v>
      </c>
      <c r="T1572" s="8">
        <v>2011</v>
      </c>
      <c r="U1572" s="8">
        <f t="shared" si="193"/>
        <v>11</v>
      </c>
      <c r="V1572" s="7">
        <v>40787</v>
      </c>
      <c r="W1572" t="s">
        <v>12732</v>
      </c>
      <c r="X1572" s="2">
        <v>0.42099999999999999</v>
      </c>
      <c r="Y1572" s="6">
        <f t="shared" si="194"/>
        <v>1.1238354555404288E-2</v>
      </c>
      <c r="AA1572">
        <v>17382297</v>
      </c>
      <c r="AB1572">
        <v>5800179596</v>
      </c>
      <c r="AC1572">
        <v>17485967</v>
      </c>
      <c r="AD1572" t="s">
        <v>2</v>
      </c>
      <c r="AE1572">
        <v>41</v>
      </c>
      <c r="AF1572">
        <v>5</v>
      </c>
      <c r="AH1572" t="s">
        <v>12731</v>
      </c>
      <c r="AI1572" t="s">
        <v>12730</v>
      </c>
      <c r="AJ1572" t="s">
        <v>12729</v>
      </c>
      <c r="AK1572" t="s">
        <v>12728</v>
      </c>
      <c r="AL1572">
        <v>2</v>
      </c>
      <c r="AM1572" s="5">
        <f t="shared" si="195"/>
        <v>0.18181818181818182</v>
      </c>
      <c r="AN1572" s="4">
        <f t="shared" si="196"/>
        <v>2.753777838972841E-4</v>
      </c>
      <c r="AO1572" s="3"/>
      <c r="AP1572">
        <v>0</v>
      </c>
      <c r="AR1572" t="s">
        <v>1</v>
      </c>
      <c r="AT1572" s="2">
        <v>1.306</v>
      </c>
      <c r="AU1572" s="1">
        <f t="shared" si="197"/>
        <v>0.79494615239521849</v>
      </c>
      <c r="AV1572" s="1">
        <f t="shared" si="198"/>
        <v>0.57568661696507861</v>
      </c>
      <c r="AW1572" s="1">
        <f t="shared" si="199"/>
        <v>0.35642708153493846</v>
      </c>
    </row>
    <row r="1573" spans="1:49" x14ac:dyDescent="0.2">
      <c r="A1573">
        <v>1571</v>
      </c>
      <c r="B1573" t="s">
        <v>12727</v>
      </c>
      <c r="C1573" t="s">
        <v>12726</v>
      </c>
      <c r="F1573" t="s">
        <v>12725</v>
      </c>
      <c r="G1573" t="s">
        <v>6</v>
      </c>
      <c r="H1573" t="s">
        <v>5</v>
      </c>
      <c r="I1573" t="s">
        <v>12724</v>
      </c>
      <c r="J1573" t="s">
        <v>12723</v>
      </c>
      <c r="K1573" t="s">
        <v>12722</v>
      </c>
      <c r="L1573" t="s">
        <v>12721</v>
      </c>
      <c r="M1573" t="s">
        <v>4</v>
      </c>
      <c r="N1573">
        <v>2</v>
      </c>
      <c r="O1573" t="s">
        <v>12720</v>
      </c>
      <c r="P1573" t="s">
        <v>12719</v>
      </c>
      <c r="Q1573" t="s">
        <v>12718</v>
      </c>
      <c r="R1573" s="7">
        <v>40787</v>
      </c>
      <c r="S1573" s="8">
        <f t="shared" si="192"/>
        <v>2011</v>
      </c>
      <c r="T1573" s="8">
        <v>2011</v>
      </c>
      <c r="U1573" s="8">
        <f t="shared" si="193"/>
        <v>11</v>
      </c>
      <c r="V1573" s="7">
        <v>40787</v>
      </c>
      <c r="W1573" t="s">
        <v>399</v>
      </c>
      <c r="X1573" s="2">
        <v>1.365</v>
      </c>
      <c r="Y1573" s="6">
        <f t="shared" si="194"/>
        <v>3.6437895411227675E-2</v>
      </c>
      <c r="AA1573">
        <v>189545</v>
      </c>
      <c r="AB1573">
        <v>17393</v>
      </c>
      <c r="AD1573" t="s">
        <v>2</v>
      </c>
      <c r="AE1573">
        <v>60</v>
      </c>
      <c r="AF1573">
        <v>7</v>
      </c>
      <c r="AG1573">
        <v>5871724</v>
      </c>
      <c r="AH1573" t="s">
        <v>12717</v>
      </c>
      <c r="AI1573" t="s">
        <v>12716</v>
      </c>
      <c r="AJ1573" t="s">
        <v>12715</v>
      </c>
      <c r="AK1573" t="s">
        <v>12714</v>
      </c>
      <c r="AL1573">
        <v>46</v>
      </c>
      <c r="AM1573" s="5">
        <f t="shared" si="195"/>
        <v>4.1818181818181817</v>
      </c>
      <c r="AN1573" s="4">
        <f t="shared" si="196"/>
        <v>6.3336890296375337E-3</v>
      </c>
      <c r="AO1573" s="3"/>
      <c r="AP1573">
        <v>0</v>
      </c>
      <c r="AR1573" t="s">
        <v>1</v>
      </c>
      <c r="AT1573" s="2" t="s">
        <v>0</v>
      </c>
      <c r="AU1573" s="1">
        <f t="shared" si="197"/>
        <v>2.7406633496750632</v>
      </c>
      <c r="AV1573" s="1">
        <f t="shared" si="198"/>
        <v>2.1385792220432602</v>
      </c>
      <c r="AW1573" s="1">
        <f t="shared" si="199"/>
        <v>1.5364950944114575</v>
      </c>
    </row>
    <row r="1574" spans="1:49" x14ac:dyDescent="0.2">
      <c r="A1574">
        <v>1572</v>
      </c>
      <c r="B1574" t="s">
        <v>12713</v>
      </c>
      <c r="C1574" t="s">
        <v>12712</v>
      </c>
      <c r="F1574" t="s">
        <v>12711</v>
      </c>
      <c r="G1574" t="s">
        <v>6</v>
      </c>
      <c r="H1574" t="s">
        <v>5</v>
      </c>
      <c r="I1574" t="s">
        <v>593</v>
      </c>
      <c r="J1574">
        <v>60005273</v>
      </c>
      <c r="K1574" t="s">
        <v>1329</v>
      </c>
      <c r="L1574" t="s">
        <v>74</v>
      </c>
      <c r="M1574" t="s">
        <v>73</v>
      </c>
      <c r="N1574">
        <v>2</v>
      </c>
      <c r="O1574" t="s">
        <v>12710</v>
      </c>
      <c r="P1574" t="s">
        <v>12709</v>
      </c>
      <c r="Q1574" t="s">
        <v>1359</v>
      </c>
      <c r="R1574" s="7">
        <v>40787</v>
      </c>
      <c r="S1574" s="8">
        <f t="shared" si="192"/>
        <v>2011</v>
      </c>
      <c r="T1574" s="8">
        <v>2011</v>
      </c>
      <c r="U1574" s="8">
        <f t="shared" si="193"/>
        <v>11</v>
      </c>
      <c r="V1574" s="7">
        <v>40787</v>
      </c>
      <c r="W1574" t="s">
        <v>516</v>
      </c>
      <c r="X1574" s="2">
        <v>0.92900000000000005</v>
      </c>
      <c r="Y1574" s="6">
        <f t="shared" si="194"/>
        <v>2.4799124422732979E-2</v>
      </c>
      <c r="AA1574">
        <v>10897798</v>
      </c>
      <c r="AB1574">
        <v>18896</v>
      </c>
      <c r="AD1574" t="s">
        <v>2</v>
      </c>
      <c r="AE1574">
        <v>15</v>
      </c>
      <c r="AF1574">
        <v>9</v>
      </c>
      <c r="AG1574">
        <v>5962391</v>
      </c>
      <c r="AH1574" t="s">
        <v>10130</v>
      </c>
      <c r="AI1574" t="s">
        <v>12708</v>
      </c>
      <c r="AJ1574" t="s">
        <v>12707</v>
      </c>
      <c r="AK1574" t="s">
        <v>12706</v>
      </c>
      <c r="AL1574">
        <v>5</v>
      </c>
      <c r="AM1574" s="5">
        <f t="shared" si="195"/>
        <v>0.45454545454545453</v>
      </c>
      <c r="AN1574" s="4">
        <f t="shared" si="196"/>
        <v>6.8844445974321016E-4</v>
      </c>
      <c r="AO1574" s="3"/>
      <c r="AP1574">
        <v>0</v>
      </c>
      <c r="AQ1574" t="s">
        <v>12705</v>
      </c>
      <c r="AR1574" t="s">
        <v>12704</v>
      </c>
      <c r="AS1574" t="s">
        <v>12703</v>
      </c>
      <c r="AT1574" s="2">
        <v>3.4359999999999999</v>
      </c>
      <c r="AU1574" s="1">
        <f t="shared" si="197"/>
        <v>1.7565920433836046</v>
      </c>
      <c r="AV1574" s="1">
        <f t="shared" si="198"/>
        <v>1.2743784441238093</v>
      </c>
      <c r="AW1574" s="1">
        <f t="shared" si="199"/>
        <v>0.79216484486401406</v>
      </c>
    </row>
    <row r="1575" spans="1:49" x14ac:dyDescent="0.2">
      <c r="A1575">
        <v>1573</v>
      </c>
      <c r="B1575" t="s">
        <v>12702</v>
      </c>
      <c r="C1575" t="s">
        <v>12701</v>
      </c>
      <c r="F1575" t="s">
        <v>12700</v>
      </c>
      <c r="G1575" t="s">
        <v>6</v>
      </c>
      <c r="H1575" t="s">
        <v>5</v>
      </c>
      <c r="I1575" t="s">
        <v>976</v>
      </c>
      <c r="J1575">
        <v>60012370</v>
      </c>
      <c r="K1575" t="s">
        <v>1731</v>
      </c>
      <c r="L1575" t="s">
        <v>1730</v>
      </c>
      <c r="M1575" t="s">
        <v>55</v>
      </c>
      <c r="N1575">
        <v>2</v>
      </c>
      <c r="O1575" t="s">
        <v>12699</v>
      </c>
      <c r="P1575" t="s">
        <v>12698</v>
      </c>
      <c r="Q1575" t="s">
        <v>1727</v>
      </c>
      <c r="R1575" s="7">
        <v>40787</v>
      </c>
      <c r="S1575" s="8">
        <f t="shared" si="192"/>
        <v>2011</v>
      </c>
      <c r="T1575" s="8">
        <v>2011</v>
      </c>
      <c r="U1575" s="8">
        <f t="shared" si="193"/>
        <v>11</v>
      </c>
      <c r="V1575" s="7">
        <v>40787</v>
      </c>
      <c r="W1575" t="s">
        <v>399</v>
      </c>
      <c r="X1575" s="2">
        <v>1.365</v>
      </c>
      <c r="Y1575" s="6">
        <f t="shared" si="194"/>
        <v>3.6437895411227675E-2</v>
      </c>
      <c r="AA1575">
        <v>189545</v>
      </c>
      <c r="AB1575">
        <v>17393</v>
      </c>
      <c r="AD1575" t="s">
        <v>2</v>
      </c>
      <c r="AE1575">
        <v>60</v>
      </c>
      <c r="AF1575">
        <v>7</v>
      </c>
      <c r="AG1575">
        <v>5893956</v>
      </c>
      <c r="AH1575" t="s">
        <v>12697</v>
      </c>
      <c r="AI1575" t="s">
        <v>12696</v>
      </c>
      <c r="AJ1575" t="s">
        <v>12695</v>
      </c>
      <c r="AK1575" t="s">
        <v>12694</v>
      </c>
      <c r="AL1575">
        <v>15</v>
      </c>
      <c r="AM1575" s="5">
        <f t="shared" si="195"/>
        <v>1.3636363636363635</v>
      </c>
      <c r="AN1575" s="4">
        <f t="shared" si="196"/>
        <v>2.0653333792296307E-3</v>
      </c>
      <c r="AO1575" s="3"/>
      <c r="AP1575">
        <v>0</v>
      </c>
      <c r="AQ1575" t="s">
        <v>373</v>
      </c>
      <c r="AR1575" t="s">
        <v>12693</v>
      </c>
      <c r="AS1575" t="s">
        <v>372</v>
      </c>
      <c r="AT1575" s="2" t="s">
        <v>0</v>
      </c>
      <c r="AU1575" s="1">
        <f t="shared" si="197"/>
        <v>2.612612680162826</v>
      </c>
      <c r="AV1575" s="1">
        <f t="shared" si="198"/>
        <v>1.9251614395228651</v>
      </c>
      <c r="AW1575" s="1">
        <f t="shared" si="199"/>
        <v>1.2377101988829042</v>
      </c>
    </row>
    <row r="1576" spans="1:49" x14ac:dyDescent="0.2">
      <c r="A1576">
        <v>1574</v>
      </c>
      <c r="B1576" t="s">
        <v>12692</v>
      </c>
      <c r="C1576" t="s">
        <v>12691</v>
      </c>
      <c r="F1576" t="s">
        <v>12690</v>
      </c>
      <c r="G1576" t="s">
        <v>6</v>
      </c>
      <c r="H1576" t="s">
        <v>5</v>
      </c>
      <c r="I1576" t="s">
        <v>12689</v>
      </c>
      <c r="J1576" t="s">
        <v>12688</v>
      </c>
      <c r="K1576" t="s">
        <v>12687</v>
      </c>
      <c r="L1576" t="s">
        <v>12686</v>
      </c>
      <c r="M1576" t="s">
        <v>12685</v>
      </c>
      <c r="N1576">
        <v>4</v>
      </c>
      <c r="O1576" t="s">
        <v>12684</v>
      </c>
      <c r="P1576" t="s">
        <v>12683</v>
      </c>
      <c r="Q1576" t="s">
        <v>12682</v>
      </c>
      <c r="R1576" s="7">
        <v>40787</v>
      </c>
      <c r="S1576" s="8">
        <f t="shared" si="192"/>
        <v>2011</v>
      </c>
      <c r="T1576" s="8">
        <v>2011</v>
      </c>
      <c r="U1576" s="8">
        <f t="shared" si="193"/>
        <v>11</v>
      </c>
      <c r="V1576" s="7">
        <v>40787</v>
      </c>
      <c r="W1576" t="s">
        <v>399</v>
      </c>
      <c r="X1576" s="2">
        <v>1.365</v>
      </c>
      <c r="Y1576" s="6">
        <f t="shared" si="194"/>
        <v>3.6437895411227675E-2</v>
      </c>
      <c r="AA1576">
        <v>189545</v>
      </c>
      <c r="AB1576">
        <v>17393</v>
      </c>
      <c r="AD1576" t="s">
        <v>2</v>
      </c>
      <c r="AE1576">
        <v>60</v>
      </c>
      <c r="AF1576">
        <v>7</v>
      </c>
      <c r="AG1576">
        <v>5954194</v>
      </c>
      <c r="AH1576" t="s">
        <v>12681</v>
      </c>
      <c r="AI1576" t="s">
        <v>12680</v>
      </c>
      <c r="AJ1576" t="s">
        <v>12679</v>
      </c>
      <c r="AK1576" t="s">
        <v>12678</v>
      </c>
      <c r="AL1576">
        <v>31</v>
      </c>
      <c r="AM1576" s="5">
        <f t="shared" si="195"/>
        <v>2.8181818181818183</v>
      </c>
      <c r="AN1576" s="4">
        <f t="shared" si="196"/>
        <v>4.2683556504079035E-3</v>
      </c>
      <c r="AO1576" s="3"/>
      <c r="AP1576">
        <v>0</v>
      </c>
      <c r="AR1576" t="s">
        <v>1</v>
      </c>
      <c r="AT1576" s="2" t="s">
        <v>0</v>
      </c>
      <c r="AU1576" s="1">
        <f t="shared" si="197"/>
        <v>2.6787033482981739</v>
      </c>
      <c r="AV1576" s="1">
        <f t="shared" si="198"/>
        <v>2.0353125530817788</v>
      </c>
      <c r="AW1576" s="1">
        <f t="shared" si="199"/>
        <v>1.3919217578653835</v>
      </c>
    </row>
    <row r="1577" spans="1:49" x14ac:dyDescent="0.2">
      <c r="A1577">
        <v>1575</v>
      </c>
      <c r="B1577" t="s">
        <v>12677</v>
      </c>
      <c r="C1577" t="s">
        <v>12676</v>
      </c>
      <c r="F1577" t="s">
        <v>12675</v>
      </c>
      <c r="G1577" t="s">
        <v>6</v>
      </c>
      <c r="H1577" t="s">
        <v>5</v>
      </c>
      <c r="I1577" t="s">
        <v>1367</v>
      </c>
      <c r="J1577" t="s">
        <v>2251</v>
      </c>
      <c r="K1577" t="s">
        <v>2250</v>
      </c>
      <c r="L1577" t="s">
        <v>2249</v>
      </c>
      <c r="M1577" t="s">
        <v>458</v>
      </c>
      <c r="N1577">
        <v>2</v>
      </c>
      <c r="O1577" t="s">
        <v>12674</v>
      </c>
      <c r="P1577" t="s">
        <v>12673</v>
      </c>
      <c r="Q1577" t="s">
        <v>2251</v>
      </c>
      <c r="R1577" s="7">
        <v>40787</v>
      </c>
      <c r="S1577" s="8">
        <f t="shared" si="192"/>
        <v>2011</v>
      </c>
      <c r="T1577" s="8">
        <v>2011</v>
      </c>
      <c r="U1577" s="8">
        <f t="shared" si="193"/>
        <v>11</v>
      </c>
      <c r="V1577" s="7">
        <v>40787</v>
      </c>
      <c r="W1577" t="s">
        <v>302</v>
      </c>
      <c r="X1577" s="2">
        <v>1.3720000000000001</v>
      </c>
      <c r="Y1577" s="6">
        <f t="shared" si="194"/>
        <v>3.662475641333654E-2</v>
      </c>
      <c r="AA1577">
        <v>189480</v>
      </c>
      <c r="AB1577">
        <v>17366</v>
      </c>
      <c r="AD1577" t="s">
        <v>2</v>
      </c>
      <c r="AE1577">
        <v>59</v>
      </c>
      <c r="AF1577">
        <v>9</v>
      </c>
      <c r="AG1577">
        <v>5962376</v>
      </c>
      <c r="AH1577" t="s">
        <v>12672</v>
      </c>
      <c r="AI1577" t="s">
        <v>12671</v>
      </c>
      <c r="AJ1577" t="s">
        <v>12670</v>
      </c>
      <c r="AK1577" t="s">
        <v>12669</v>
      </c>
      <c r="AL1577">
        <v>16</v>
      </c>
      <c r="AM1577" s="5">
        <f t="shared" si="195"/>
        <v>1.4545454545454546</v>
      </c>
      <c r="AN1577" s="4">
        <f t="shared" si="196"/>
        <v>2.2030222711782728E-3</v>
      </c>
      <c r="AO1577" s="3"/>
      <c r="AP1577">
        <v>0</v>
      </c>
      <c r="AQ1577" t="s">
        <v>342</v>
      </c>
      <c r="AR1577" t="s">
        <v>12668</v>
      </c>
      <c r="AS1577" t="s">
        <v>341</v>
      </c>
      <c r="AT1577" s="2" t="s">
        <v>0</v>
      </c>
      <c r="AU1577" s="1">
        <f t="shared" si="197"/>
        <v>2.6298236170689058</v>
      </c>
      <c r="AV1577" s="1">
        <f t="shared" si="198"/>
        <v>1.9413889342257407</v>
      </c>
      <c r="AW1577" s="1">
        <f t="shared" si="199"/>
        <v>1.2529542513825753</v>
      </c>
    </row>
    <row r="1578" spans="1:49" x14ac:dyDescent="0.2">
      <c r="A1578">
        <v>1576</v>
      </c>
      <c r="B1578" t="s">
        <v>12667</v>
      </c>
      <c r="C1578" t="s">
        <v>12666</v>
      </c>
      <c r="F1578" t="s">
        <v>12665</v>
      </c>
      <c r="G1578" t="s">
        <v>6</v>
      </c>
      <c r="H1578" t="s">
        <v>5</v>
      </c>
      <c r="I1578" t="s">
        <v>12664</v>
      </c>
      <c r="J1578" t="s">
        <v>12663</v>
      </c>
      <c r="K1578" t="s">
        <v>12662</v>
      </c>
      <c r="L1578" t="s">
        <v>12661</v>
      </c>
      <c r="M1578" t="s">
        <v>802</v>
      </c>
      <c r="N1578">
        <v>4</v>
      </c>
      <c r="O1578" t="s">
        <v>12660</v>
      </c>
      <c r="P1578" t="s">
        <v>12659</v>
      </c>
      <c r="Q1578" t="s">
        <v>12658</v>
      </c>
      <c r="R1578" s="7">
        <v>40787</v>
      </c>
      <c r="S1578" s="8">
        <f t="shared" si="192"/>
        <v>2011</v>
      </c>
      <c r="T1578" s="8">
        <v>2011</v>
      </c>
      <c r="U1578" s="8">
        <f t="shared" si="193"/>
        <v>11</v>
      </c>
      <c r="V1578" s="7">
        <v>40787</v>
      </c>
      <c r="W1578" t="s">
        <v>399</v>
      </c>
      <c r="X1578" s="2">
        <v>1.365</v>
      </c>
      <c r="Y1578" s="6">
        <f t="shared" si="194"/>
        <v>3.6437895411227675E-2</v>
      </c>
      <c r="AA1578">
        <v>189545</v>
      </c>
      <c r="AB1578">
        <v>17393</v>
      </c>
      <c r="AD1578" t="s">
        <v>2</v>
      </c>
      <c r="AE1578">
        <v>60</v>
      </c>
      <c r="AF1578">
        <v>7</v>
      </c>
      <c r="AG1578">
        <v>5953534</v>
      </c>
      <c r="AH1578" t="s">
        <v>12657</v>
      </c>
      <c r="AI1578" t="s">
        <v>12656</v>
      </c>
      <c r="AJ1578" t="s">
        <v>12655</v>
      </c>
      <c r="AK1578" t="s">
        <v>12654</v>
      </c>
      <c r="AL1578">
        <v>31</v>
      </c>
      <c r="AM1578" s="5">
        <f t="shared" si="195"/>
        <v>2.8181818181818183</v>
      </c>
      <c r="AN1578" s="4">
        <f t="shared" si="196"/>
        <v>4.2683556504079035E-3</v>
      </c>
      <c r="AO1578" s="3"/>
      <c r="AP1578">
        <v>0</v>
      </c>
      <c r="AR1578" t="s">
        <v>1</v>
      </c>
      <c r="AT1578" s="2" t="s">
        <v>0</v>
      </c>
      <c r="AU1578" s="1">
        <f t="shared" si="197"/>
        <v>2.6787033482981739</v>
      </c>
      <c r="AV1578" s="1">
        <f t="shared" si="198"/>
        <v>2.0353125530817788</v>
      </c>
      <c r="AW1578" s="1">
        <f t="shared" si="199"/>
        <v>1.3919217578653835</v>
      </c>
    </row>
    <row r="1579" spans="1:49" x14ac:dyDescent="0.2">
      <c r="A1579">
        <v>1577</v>
      </c>
      <c r="B1579" t="s">
        <v>12653</v>
      </c>
      <c r="C1579" t="s">
        <v>12652</v>
      </c>
      <c r="F1579" t="s">
        <v>12651</v>
      </c>
      <c r="G1579" t="s">
        <v>6</v>
      </c>
      <c r="H1579" t="s">
        <v>5</v>
      </c>
      <c r="I1579" t="s">
        <v>12650</v>
      </c>
      <c r="J1579">
        <v>60011226</v>
      </c>
      <c r="K1579" t="s">
        <v>1776</v>
      </c>
      <c r="L1579" t="s">
        <v>1251</v>
      </c>
      <c r="M1579" t="s">
        <v>127</v>
      </c>
      <c r="N1579">
        <v>2</v>
      </c>
      <c r="O1579" t="s">
        <v>12649</v>
      </c>
      <c r="P1579" t="s">
        <v>12648</v>
      </c>
      <c r="Q1579" t="s">
        <v>12647</v>
      </c>
      <c r="R1579" s="7">
        <v>40787</v>
      </c>
      <c r="S1579" s="8">
        <f t="shared" si="192"/>
        <v>2011</v>
      </c>
      <c r="T1579" s="8">
        <v>2011</v>
      </c>
      <c r="U1579" s="8">
        <f t="shared" si="193"/>
        <v>11</v>
      </c>
      <c r="V1579" s="7">
        <v>40787</v>
      </c>
      <c r="W1579" t="s">
        <v>399</v>
      </c>
      <c r="X1579" s="2">
        <v>1.365</v>
      </c>
      <c r="Y1579" s="6">
        <f t="shared" si="194"/>
        <v>3.6437895411227675E-2</v>
      </c>
      <c r="AA1579">
        <v>189545</v>
      </c>
      <c r="AB1579">
        <v>17393</v>
      </c>
      <c r="AD1579" t="s">
        <v>2</v>
      </c>
      <c r="AE1579">
        <v>60</v>
      </c>
      <c r="AF1579">
        <v>7</v>
      </c>
      <c r="AG1579">
        <v>5876341</v>
      </c>
      <c r="AH1579" t="s">
        <v>12646</v>
      </c>
      <c r="AI1579" t="s">
        <v>12645</v>
      </c>
      <c r="AJ1579" t="s">
        <v>12644</v>
      </c>
      <c r="AK1579" t="s">
        <v>12643</v>
      </c>
      <c r="AL1579">
        <v>23</v>
      </c>
      <c r="AM1579" s="5">
        <f t="shared" si="195"/>
        <v>2.0909090909090908</v>
      </c>
      <c r="AN1579" s="4">
        <f t="shared" si="196"/>
        <v>3.1668445148187669E-3</v>
      </c>
      <c r="AO1579" s="3"/>
      <c r="AP1579">
        <v>0</v>
      </c>
      <c r="AR1579" t="s">
        <v>1</v>
      </c>
      <c r="AT1579" s="2" t="s">
        <v>0</v>
      </c>
      <c r="AU1579" s="1">
        <f t="shared" si="197"/>
        <v>2.6456580142305</v>
      </c>
      <c r="AV1579" s="1">
        <f t="shared" si="198"/>
        <v>1.9802369963023221</v>
      </c>
      <c r="AW1579" s="1">
        <f t="shared" si="199"/>
        <v>1.314815978374144</v>
      </c>
    </row>
    <row r="1580" spans="1:49" x14ac:dyDescent="0.2">
      <c r="A1580">
        <v>1578</v>
      </c>
      <c r="B1580" t="s">
        <v>12642</v>
      </c>
      <c r="C1580" t="s">
        <v>12641</v>
      </c>
      <c r="F1580" t="s">
        <v>12640</v>
      </c>
      <c r="G1580" t="s">
        <v>6</v>
      </c>
      <c r="H1580" t="s">
        <v>5</v>
      </c>
      <c r="I1580" t="s">
        <v>12639</v>
      </c>
      <c r="J1580" t="s">
        <v>12638</v>
      </c>
      <c r="K1580" t="s">
        <v>12637</v>
      </c>
      <c r="L1580" t="s">
        <v>12636</v>
      </c>
      <c r="M1580" t="s">
        <v>70</v>
      </c>
      <c r="N1580">
        <v>4</v>
      </c>
      <c r="O1580" t="s">
        <v>12635</v>
      </c>
      <c r="P1580" t="s">
        <v>12634</v>
      </c>
      <c r="Q1580" t="s">
        <v>12633</v>
      </c>
      <c r="R1580" s="7">
        <v>40787</v>
      </c>
      <c r="S1580" s="8">
        <f t="shared" si="192"/>
        <v>2011</v>
      </c>
      <c r="T1580" s="8">
        <v>2011</v>
      </c>
      <c r="U1580" s="8">
        <f t="shared" si="193"/>
        <v>11</v>
      </c>
      <c r="V1580" s="7">
        <v>40787</v>
      </c>
      <c r="W1580" t="s">
        <v>516</v>
      </c>
      <c r="X1580" s="2">
        <v>0.92900000000000005</v>
      </c>
      <c r="Y1580" s="6">
        <f t="shared" si="194"/>
        <v>2.4799124422732979E-2</v>
      </c>
      <c r="AA1580">
        <v>10897798</v>
      </c>
      <c r="AB1580">
        <v>18896</v>
      </c>
      <c r="AD1580" t="s">
        <v>2</v>
      </c>
      <c r="AE1580">
        <v>15</v>
      </c>
      <c r="AF1580">
        <v>9</v>
      </c>
      <c r="AG1580">
        <v>5958551</v>
      </c>
      <c r="AH1580" t="s">
        <v>12632</v>
      </c>
      <c r="AI1580" t="s">
        <v>12631</v>
      </c>
      <c r="AJ1580" t="s">
        <v>12630</v>
      </c>
      <c r="AK1580" t="s">
        <v>12629</v>
      </c>
      <c r="AL1580">
        <v>4</v>
      </c>
      <c r="AM1580" s="5">
        <f t="shared" si="195"/>
        <v>0.36363636363636365</v>
      </c>
      <c r="AN1580" s="4">
        <f t="shared" si="196"/>
        <v>5.5075556779456819E-4</v>
      </c>
      <c r="AO1580" s="3"/>
      <c r="AP1580">
        <v>0</v>
      </c>
      <c r="AQ1580" t="s">
        <v>12628</v>
      </c>
      <c r="AR1580" t="s">
        <v>1</v>
      </c>
      <c r="AS1580" t="s">
        <v>12627</v>
      </c>
      <c r="AT1580" s="2">
        <v>3.4359999999999999</v>
      </c>
      <c r="AU1580" s="1">
        <f t="shared" si="197"/>
        <v>1.7524613766251453</v>
      </c>
      <c r="AV1580" s="1">
        <f t="shared" si="198"/>
        <v>1.2674939995263774</v>
      </c>
      <c r="AW1580" s="1">
        <f t="shared" si="199"/>
        <v>0.78252662242760918</v>
      </c>
    </row>
    <row r="1581" spans="1:49" x14ac:dyDescent="0.2">
      <c r="A1581">
        <v>1579</v>
      </c>
      <c r="B1581" t="s">
        <v>12626</v>
      </c>
      <c r="C1581" t="s">
        <v>12625</v>
      </c>
      <c r="F1581" t="s">
        <v>12624</v>
      </c>
      <c r="G1581" t="s">
        <v>6</v>
      </c>
      <c r="H1581" t="s">
        <v>5</v>
      </c>
      <c r="I1581" t="s">
        <v>12623</v>
      </c>
      <c r="J1581" t="s">
        <v>12622</v>
      </c>
      <c r="K1581" t="s">
        <v>12621</v>
      </c>
      <c r="L1581" t="s">
        <v>12620</v>
      </c>
      <c r="M1581" t="s">
        <v>14</v>
      </c>
      <c r="N1581">
        <v>4</v>
      </c>
      <c r="O1581" t="s">
        <v>12619</v>
      </c>
      <c r="P1581" t="s">
        <v>12618</v>
      </c>
      <c r="Q1581" t="s">
        <v>12617</v>
      </c>
      <c r="R1581" s="7">
        <v>40787</v>
      </c>
      <c r="S1581" s="8">
        <f t="shared" si="192"/>
        <v>2011</v>
      </c>
      <c r="T1581" s="8">
        <v>2011</v>
      </c>
      <c r="U1581" s="8">
        <f t="shared" si="193"/>
        <v>11</v>
      </c>
      <c r="V1581" s="7">
        <v>40787</v>
      </c>
      <c r="W1581" t="s">
        <v>399</v>
      </c>
      <c r="X1581" s="2">
        <v>1.365</v>
      </c>
      <c r="Y1581" s="6">
        <f t="shared" si="194"/>
        <v>3.6437895411227675E-2</v>
      </c>
      <c r="AA1581">
        <v>189545</v>
      </c>
      <c r="AB1581">
        <v>17393</v>
      </c>
      <c r="AD1581" t="s">
        <v>2</v>
      </c>
      <c r="AE1581">
        <v>60</v>
      </c>
      <c r="AF1581">
        <v>7</v>
      </c>
      <c r="AG1581">
        <v>5871726</v>
      </c>
      <c r="AH1581" t="s">
        <v>12616</v>
      </c>
      <c r="AI1581" t="s">
        <v>12615</v>
      </c>
      <c r="AJ1581" t="s">
        <v>12614</v>
      </c>
      <c r="AK1581" t="s">
        <v>12613</v>
      </c>
      <c r="AL1581">
        <v>8</v>
      </c>
      <c r="AM1581" s="5">
        <f t="shared" si="195"/>
        <v>0.72727272727272729</v>
      </c>
      <c r="AN1581" s="4">
        <f t="shared" si="196"/>
        <v>1.1015111355891364E-3</v>
      </c>
      <c r="AO1581" s="3"/>
      <c r="AP1581">
        <v>0</v>
      </c>
      <c r="AQ1581" t="s">
        <v>402</v>
      </c>
      <c r="AR1581" t="s">
        <v>12612</v>
      </c>
      <c r="AS1581" t="s">
        <v>400</v>
      </c>
      <c r="AT1581" s="2" t="s">
        <v>0</v>
      </c>
      <c r="AU1581" s="1">
        <f t="shared" si="197"/>
        <v>2.5836980128536111</v>
      </c>
      <c r="AV1581" s="1">
        <f t="shared" si="198"/>
        <v>1.8769703273408407</v>
      </c>
      <c r="AW1581" s="1">
        <f t="shared" si="199"/>
        <v>1.1702426418280696</v>
      </c>
    </row>
    <row r="1582" spans="1:49" x14ac:dyDescent="0.2">
      <c r="A1582">
        <v>1580</v>
      </c>
      <c r="B1582" t="s">
        <v>12611</v>
      </c>
      <c r="C1582" t="s">
        <v>12610</v>
      </c>
      <c r="F1582" t="s">
        <v>12609</v>
      </c>
      <c r="G1582" t="s">
        <v>6</v>
      </c>
      <c r="H1582" t="s">
        <v>5</v>
      </c>
      <c r="I1582" t="s">
        <v>12608</v>
      </c>
      <c r="J1582">
        <v>60030835</v>
      </c>
      <c r="K1582" t="s">
        <v>2447</v>
      </c>
      <c r="L1582" t="s">
        <v>2446</v>
      </c>
      <c r="M1582" t="s">
        <v>101</v>
      </c>
      <c r="N1582">
        <v>3</v>
      </c>
      <c r="O1582" t="s">
        <v>12607</v>
      </c>
      <c r="P1582" t="s">
        <v>12606</v>
      </c>
      <c r="Q1582" t="s">
        <v>12605</v>
      </c>
      <c r="R1582" s="7">
        <v>40787</v>
      </c>
      <c r="S1582" s="8">
        <f t="shared" si="192"/>
        <v>2011</v>
      </c>
      <c r="T1582" s="8">
        <v>2011</v>
      </c>
      <c r="U1582" s="8">
        <f t="shared" si="193"/>
        <v>11</v>
      </c>
      <c r="V1582" s="7">
        <v>40787</v>
      </c>
      <c r="W1582" t="s">
        <v>399</v>
      </c>
      <c r="X1582" s="2">
        <v>1.365</v>
      </c>
      <c r="Y1582" s="6">
        <f t="shared" si="194"/>
        <v>3.6437895411227675E-2</v>
      </c>
      <c r="AA1582">
        <v>189545</v>
      </c>
      <c r="AB1582">
        <v>17393</v>
      </c>
      <c r="AD1582" t="s">
        <v>2</v>
      </c>
      <c r="AE1582">
        <v>60</v>
      </c>
      <c r="AF1582">
        <v>7</v>
      </c>
      <c r="AG1582">
        <v>5772030</v>
      </c>
      <c r="AH1582" t="s">
        <v>12604</v>
      </c>
      <c r="AI1582" t="s">
        <v>12603</v>
      </c>
      <c r="AJ1582" t="s">
        <v>12602</v>
      </c>
      <c r="AK1582" t="s">
        <v>12601</v>
      </c>
      <c r="AL1582">
        <v>46</v>
      </c>
      <c r="AM1582" s="5">
        <f t="shared" si="195"/>
        <v>4.1818181818181817</v>
      </c>
      <c r="AN1582" s="4">
        <f t="shared" si="196"/>
        <v>6.3336890296375337E-3</v>
      </c>
      <c r="AO1582" s="3"/>
      <c r="AP1582">
        <v>0</v>
      </c>
      <c r="AQ1582" t="s">
        <v>12600</v>
      </c>
      <c r="AR1582" t="s">
        <v>1</v>
      </c>
      <c r="AS1582" t="s">
        <v>12599</v>
      </c>
      <c r="AT1582" s="2" t="s">
        <v>0</v>
      </c>
      <c r="AU1582" s="1">
        <f t="shared" si="197"/>
        <v>2.7406633496750632</v>
      </c>
      <c r="AV1582" s="1">
        <f t="shared" si="198"/>
        <v>2.1385792220432602</v>
      </c>
      <c r="AW1582" s="1">
        <f t="shared" si="199"/>
        <v>1.5364950944114575</v>
      </c>
    </row>
    <row r="1583" spans="1:49" x14ac:dyDescent="0.2">
      <c r="A1583">
        <v>1581</v>
      </c>
      <c r="B1583" t="s">
        <v>12598</v>
      </c>
      <c r="C1583" t="s">
        <v>12597</v>
      </c>
      <c r="F1583" t="s">
        <v>12596</v>
      </c>
      <c r="G1583" t="s">
        <v>6</v>
      </c>
      <c r="H1583" t="s">
        <v>5</v>
      </c>
      <c r="I1583" t="s">
        <v>1465</v>
      </c>
      <c r="J1583" t="s">
        <v>12595</v>
      </c>
      <c r="K1583" t="s">
        <v>12594</v>
      </c>
      <c r="L1583" t="s">
        <v>12593</v>
      </c>
      <c r="M1583" t="s">
        <v>12592</v>
      </c>
      <c r="N1583">
        <v>3</v>
      </c>
      <c r="O1583" t="s">
        <v>12591</v>
      </c>
      <c r="P1583" t="s">
        <v>12590</v>
      </c>
      <c r="Q1583" t="s">
        <v>12589</v>
      </c>
      <c r="R1583" s="7">
        <v>40787</v>
      </c>
      <c r="S1583" s="8">
        <f t="shared" si="192"/>
        <v>2011</v>
      </c>
      <c r="T1583" s="8">
        <v>2011</v>
      </c>
      <c r="U1583" s="8">
        <f t="shared" si="193"/>
        <v>11</v>
      </c>
      <c r="V1583" s="7">
        <v>40787</v>
      </c>
      <c r="W1583" t="s">
        <v>399</v>
      </c>
      <c r="X1583" s="2">
        <v>1.365</v>
      </c>
      <c r="Y1583" s="6">
        <f t="shared" si="194"/>
        <v>3.6437895411227675E-2</v>
      </c>
      <c r="AA1583">
        <v>189545</v>
      </c>
      <c r="AB1583">
        <v>17393</v>
      </c>
      <c r="AD1583" t="s">
        <v>2</v>
      </c>
      <c r="AE1583">
        <v>60</v>
      </c>
      <c r="AF1583">
        <v>7</v>
      </c>
      <c r="AG1583">
        <v>5873165</v>
      </c>
      <c r="AH1583" t="s">
        <v>12588</v>
      </c>
      <c r="AI1583" t="s">
        <v>12587</v>
      </c>
      <c r="AJ1583" t="s">
        <v>12586</v>
      </c>
      <c r="AK1583" t="s">
        <v>12585</v>
      </c>
      <c r="AL1583">
        <v>5</v>
      </c>
      <c r="AM1583" s="5">
        <f t="shared" si="195"/>
        <v>0.45454545454545453</v>
      </c>
      <c r="AN1583" s="4">
        <f t="shared" si="196"/>
        <v>6.8844445974321016E-4</v>
      </c>
      <c r="AO1583" s="3"/>
      <c r="AP1583">
        <v>0</v>
      </c>
      <c r="AR1583" t="s">
        <v>1</v>
      </c>
      <c r="AT1583" s="2" t="s">
        <v>0</v>
      </c>
      <c r="AU1583" s="1">
        <f t="shared" si="197"/>
        <v>2.571306012578233</v>
      </c>
      <c r="AV1583" s="1">
        <f t="shared" si="198"/>
        <v>1.8563169935485444</v>
      </c>
      <c r="AW1583" s="1">
        <f t="shared" si="199"/>
        <v>1.1413279745188549</v>
      </c>
    </row>
    <row r="1584" spans="1:49" x14ac:dyDescent="0.2">
      <c r="A1584">
        <v>1582</v>
      </c>
      <c r="B1584" t="s">
        <v>12584</v>
      </c>
      <c r="C1584" t="s">
        <v>12583</v>
      </c>
      <c r="F1584" t="s">
        <v>12582</v>
      </c>
      <c r="G1584" t="s">
        <v>6</v>
      </c>
      <c r="H1584" t="s">
        <v>5</v>
      </c>
      <c r="I1584" t="s">
        <v>1170</v>
      </c>
      <c r="J1584" t="s">
        <v>12581</v>
      </c>
      <c r="K1584" t="s">
        <v>12580</v>
      </c>
      <c r="L1584" t="s">
        <v>12579</v>
      </c>
      <c r="M1584" t="s">
        <v>12578</v>
      </c>
      <c r="N1584">
        <v>4</v>
      </c>
      <c r="O1584" t="s">
        <v>12577</v>
      </c>
      <c r="P1584" t="s">
        <v>12576</v>
      </c>
      <c r="Q1584" t="s">
        <v>12575</v>
      </c>
      <c r="R1584" s="7">
        <v>40787</v>
      </c>
      <c r="S1584" s="8">
        <f t="shared" si="192"/>
        <v>2011</v>
      </c>
      <c r="T1584" s="8">
        <v>2011</v>
      </c>
      <c r="U1584" s="8">
        <f t="shared" si="193"/>
        <v>11</v>
      </c>
      <c r="V1584" s="7">
        <v>40787</v>
      </c>
      <c r="W1584" t="s">
        <v>399</v>
      </c>
      <c r="X1584" s="2">
        <v>1.365</v>
      </c>
      <c r="Y1584" s="6">
        <f t="shared" si="194"/>
        <v>3.6437895411227675E-2</v>
      </c>
      <c r="AA1584">
        <v>189545</v>
      </c>
      <c r="AB1584">
        <v>17393</v>
      </c>
      <c r="AD1584" t="s">
        <v>2</v>
      </c>
      <c r="AE1584">
        <v>60</v>
      </c>
      <c r="AF1584">
        <v>7</v>
      </c>
      <c r="AG1584">
        <v>5928438</v>
      </c>
      <c r="AH1584" t="s">
        <v>12574</v>
      </c>
      <c r="AI1584" t="s">
        <v>12573</v>
      </c>
      <c r="AJ1584" t="s">
        <v>12572</v>
      </c>
      <c r="AK1584" t="s">
        <v>12571</v>
      </c>
      <c r="AL1584">
        <v>11</v>
      </c>
      <c r="AM1584" s="5">
        <f t="shared" si="195"/>
        <v>1</v>
      </c>
      <c r="AN1584" s="4">
        <f t="shared" si="196"/>
        <v>1.5145778114350624E-3</v>
      </c>
      <c r="AO1584" s="3"/>
      <c r="AP1584">
        <v>0</v>
      </c>
      <c r="AR1584" t="s">
        <v>1</v>
      </c>
      <c r="AT1584" s="2" t="s">
        <v>0</v>
      </c>
      <c r="AU1584" s="1">
        <f t="shared" si="197"/>
        <v>2.5960900131289888</v>
      </c>
      <c r="AV1584" s="1">
        <f t="shared" si="198"/>
        <v>1.8976236611331367</v>
      </c>
      <c r="AW1584" s="1">
        <f t="shared" si="199"/>
        <v>1.1991573091372845</v>
      </c>
    </row>
    <row r="1585" spans="1:49" x14ac:dyDescent="0.2">
      <c r="A1585">
        <v>1583</v>
      </c>
      <c r="B1585" t="s">
        <v>12570</v>
      </c>
      <c r="C1585" t="s">
        <v>12569</v>
      </c>
      <c r="F1585" t="s">
        <v>12568</v>
      </c>
      <c r="G1585" t="s">
        <v>6</v>
      </c>
      <c r="H1585" t="s">
        <v>5</v>
      </c>
      <c r="I1585" t="s">
        <v>1979</v>
      </c>
      <c r="J1585" t="s">
        <v>12567</v>
      </c>
      <c r="K1585" t="s">
        <v>12566</v>
      </c>
      <c r="L1585" t="s">
        <v>12565</v>
      </c>
      <c r="M1585" t="s">
        <v>1116</v>
      </c>
      <c r="N1585">
        <v>4</v>
      </c>
      <c r="O1585" t="s">
        <v>12564</v>
      </c>
      <c r="P1585" t="s">
        <v>12563</v>
      </c>
      <c r="Q1585" t="s">
        <v>12562</v>
      </c>
      <c r="R1585" s="7">
        <v>40787</v>
      </c>
      <c r="S1585" s="8">
        <f t="shared" si="192"/>
        <v>2011</v>
      </c>
      <c r="T1585" s="8">
        <v>2011</v>
      </c>
      <c r="U1585" s="8">
        <f t="shared" si="193"/>
        <v>11</v>
      </c>
      <c r="V1585" s="7">
        <v>40787</v>
      </c>
      <c r="W1585" t="s">
        <v>399</v>
      </c>
      <c r="X1585" s="2">
        <v>1.365</v>
      </c>
      <c r="Y1585" s="6">
        <f t="shared" si="194"/>
        <v>3.6437895411227675E-2</v>
      </c>
      <c r="AA1585">
        <v>189545</v>
      </c>
      <c r="AB1585">
        <v>17393</v>
      </c>
      <c r="AD1585" t="s">
        <v>2</v>
      </c>
      <c r="AE1585">
        <v>60</v>
      </c>
      <c r="AF1585">
        <v>7</v>
      </c>
      <c r="AG1585">
        <v>5887436</v>
      </c>
      <c r="AH1585" t="s">
        <v>12561</v>
      </c>
      <c r="AI1585" t="s">
        <v>12560</v>
      </c>
      <c r="AJ1585" t="s">
        <v>12559</v>
      </c>
      <c r="AK1585" t="s">
        <v>12558</v>
      </c>
      <c r="AL1585">
        <v>13</v>
      </c>
      <c r="AM1585" s="5">
        <f t="shared" si="195"/>
        <v>1.1818181818181819</v>
      </c>
      <c r="AN1585" s="4">
        <f t="shared" si="196"/>
        <v>1.7899555953323468E-3</v>
      </c>
      <c r="AO1585" s="3"/>
      <c r="AP1585">
        <v>0</v>
      </c>
      <c r="AQ1585" t="s">
        <v>553</v>
      </c>
      <c r="AR1585" t="s">
        <v>1496</v>
      </c>
      <c r="AS1585" t="s">
        <v>552</v>
      </c>
      <c r="AT1585" s="2" t="s">
        <v>0</v>
      </c>
      <c r="AU1585" s="1">
        <f t="shared" si="197"/>
        <v>2.6043513466459074</v>
      </c>
      <c r="AV1585" s="1">
        <f t="shared" si="198"/>
        <v>1.9113925503280011</v>
      </c>
      <c r="AW1585" s="1">
        <f t="shared" si="199"/>
        <v>1.2184337540100945</v>
      </c>
    </row>
    <row r="1586" spans="1:49" x14ac:dyDescent="0.2">
      <c r="A1586">
        <v>1584</v>
      </c>
      <c r="B1586" t="s">
        <v>12557</v>
      </c>
      <c r="C1586" t="s">
        <v>12556</v>
      </c>
      <c r="F1586" t="s">
        <v>12555</v>
      </c>
      <c r="G1586" t="s">
        <v>6</v>
      </c>
      <c r="H1586" t="s">
        <v>5</v>
      </c>
      <c r="I1586" t="s">
        <v>12554</v>
      </c>
      <c r="J1586" t="s">
        <v>12553</v>
      </c>
      <c r="K1586" t="s">
        <v>12552</v>
      </c>
      <c r="L1586" t="s">
        <v>12551</v>
      </c>
      <c r="M1586" t="s">
        <v>12550</v>
      </c>
      <c r="N1586">
        <v>4</v>
      </c>
      <c r="O1586" t="s">
        <v>12549</v>
      </c>
      <c r="P1586" t="s">
        <v>12548</v>
      </c>
      <c r="Q1586" t="s">
        <v>12547</v>
      </c>
      <c r="R1586" s="7">
        <v>40787</v>
      </c>
      <c r="S1586" s="8">
        <f t="shared" si="192"/>
        <v>2011</v>
      </c>
      <c r="T1586" s="8">
        <v>2011</v>
      </c>
      <c r="U1586" s="8">
        <f t="shared" si="193"/>
        <v>11</v>
      </c>
      <c r="V1586" s="7">
        <v>40787</v>
      </c>
      <c r="W1586" t="s">
        <v>1586</v>
      </c>
      <c r="X1586" s="2">
        <v>2.3759999999999999</v>
      </c>
      <c r="Y1586" s="6">
        <f t="shared" si="194"/>
        <v>6.3425963001521576E-2</v>
      </c>
      <c r="AA1586" t="s">
        <v>1585</v>
      </c>
      <c r="AB1586">
        <v>26765</v>
      </c>
      <c r="AC1586">
        <v>15384357</v>
      </c>
      <c r="AD1586" t="s">
        <v>2</v>
      </c>
      <c r="AE1586">
        <v>738</v>
      </c>
      <c r="AF1586">
        <v>1</v>
      </c>
      <c r="AG1586">
        <v>38</v>
      </c>
      <c r="AI1586" t="s">
        <v>12546</v>
      </c>
      <c r="AJ1586" t="s">
        <v>12545</v>
      </c>
      <c r="AK1586" t="s">
        <v>12544</v>
      </c>
      <c r="AL1586">
        <v>33</v>
      </c>
      <c r="AM1586" s="5">
        <f t="shared" si="195"/>
        <v>3</v>
      </c>
      <c r="AN1586" s="4">
        <f t="shared" si="196"/>
        <v>4.5437334343051876E-3</v>
      </c>
      <c r="AO1586" s="3"/>
      <c r="AP1586">
        <v>1</v>
      </c>
      <c r="AQ1586" t="s">
        <v>197</v>
      </c>
      <c r="AR1586">
        <v>807843</v>
      </c>
      <c r="AS1586" t="s">
        <v>196</v>
      </c>
      <c r="AT1586" s="2">
        <v>5.8739999999999997</v>
      </c>
      <c r="AU1586" s="1">
        <f t="shared" si="197"/>
        <v>4.576129413135666</v>
      </c>
      <c r="AV1586" s="1">
        <f t="shared" si="198"/>
        <v>3.3984848217913379</v>
      </c>
      <c r="AW1586" s="1">
        <f t="shared" si="199"/>
        <v>2.2208402304470103</v>
      </c>
    </row>
    <row r="1587" spans="1:49" x14ac:dyDescent="0.2">
      <c r="A1587">
        <v>1585</v>
      </c>
      <c r="B1587" t="s">
        <v>12543</v>
      </c>
      <c r="C1587" t="s">
        <v>12542</v>
      </c>
      <c r="F1587" t="s">
        <v>12541</v>
      </c>
      <c r="G1587" t="s">
        <v>6</v>
      </c>
      <c r="H1587" t="s">
        <v>5</v>
      </c>
      <c r="I1587" t="s">
        <v>747</v>
      </c>
      <c r="J1587" t="s">
        <v>12540</v>
      </c>
      <c r="K1587" t="s">
        <v>12539</v>
      </c>
      <c r="L1587" t="s">
        <v>12538</v>
      </c>
      <c r="M1587" t="s">
        <v>530</v>
      </c>
      <c r="N1587">
        <v>3</v>
      </c>
      <c r="O1587" t="s">
        <v>12537</v>
      </c>
      <c r="P1587" t="s">
        <v>12536</v>
      </c>
      <c r="Q1587" t="s">
        <v>12535</v>
      </c>
      <c r="R1587" s="7">
        <v>40787</v>
      </c>
      <c r="S1587" s="8">
        <f t="shared" si="192"/>
        <v>2011</v>
      </c>
      <c r="T1587" s="8">
        <v>2011</v>
      </c>
      <c r="U1587" s="8">
        <f t="shared" si="193"/>
        <v>11</v>
      </c>
      <c r="V1587" s="7">
        <v>40787</v>
      </c>
      <c r="W1587" t="s">
        <v>154</v>
      </c>
      <c r="X1587" s="2">
        <v>1.6519999999999999</v>
      </c>
      <c r="Y1587" s="6">
        <f t="shared" si="194"/>
        <v>4.409919649769093E-2</v>
      </c>
      <c r="AA1587" t="s">
        <v>153</v>
      </c>
      <c r="AB1587">
        <v>17337</v>
      </c>
      <c r="AD1587" t="s">
        <v>2</v>
      </c>
      <c r="AE1587">
        <v>59</v>
      </c>
      <c r="AF1587">
        <v>9</v>
      </c>
      <c r="AG1587">
        <v>5944955</v>
      </c>
      <c r="AH1587" t="s">
        <v>12534</v>
      </c>
      <c r="AI1587" t="s">
        <v>12533</v>
      </c>
      <c r="AJ1587" t="s">
        <v>12532</v>
      </c>
      <c r="AK1587" t="s">
        <v>12531</v>
      </c>
      <c r="AL1587">
        <v>46</v>
      </c>
      <c r="AM1587" s="5">
        <f t="shared" si="195"/>
        <v>4.1818181818181817</v>
      </c>
      <c r="AN1587" s="4">
        <f t="shared" si="196"/>
        <v>6.3336890296375337E-3</v>
      </c>
      <c r="AO1587" s="3"/>
      <c r="AP1587">
        <v>0</v>
      </c>
      <c r="AQ1587" t="s">
        <v>267</v>
      </c>
      <c r="AR1587" t="s">
        <v>12530</v>
      </c>
      <c r="AS1587" t="s">
        <v>266</v>
      </c>
      <c r="AT1587" s="2" t="s">
        <v>0</v>
      </c>
      <c r="AU1587" s="1">
        <f t="shared" si="197"/>
        <v>3.2769544257274905</v>
      </c>
      <c r="AV1587" s="1">
        <f t="shared" si="198"/>
        <v>2.5216442763664233</v>
      </c>
      <c r="AW1587" s="1">
        <f t="shared" si="199"/>
        <v>1.7663341270053552</v>
      </c>
    </row>
    <row r="1588" spans="1:49" x14ac:dyDescent="0.2">
      <c r="A1588">
        <v>1586</v>
      </c>
      <c r="B1588" t="s">
        <v>12529</v>
      </c>
      <c r="C1588" t="s">
        <v>12528</v>
      </c>
      <c r="F1588" t="s">
        <v>12527</v>
      </c>
      <c r="G1588" t="s">
        <v>6</v>
      </c>
      <c r="H1588" t="s">
        <v>5</v>
      </c>
      <c r="I1588" t="s">
        <v>12526</v>
      </c>
      <c r="J1588">
        <v>60032882</v>
      </c>
      <c r="K1588" t="s">
        <v>2253</v>
      </c>
      <c r="L1588" t="s">
        <v>2252</v>
      </c>
      <c r="M1588" t="s">
        <v>234</v>
      </c>
      <c r="N1588">
        <v>2</v>
      </c>
      <c r="O1588" t="s">
        <v>12525</v>
      </c>
      <c r="P1588" t="s">
        <v>12524</v>
      </c>
      <c r="Q1588" t="s">
        <v>12523</v>
      </c>
      <c r="R1588" s="7">
        <v>40787</v>
      </c>
      <c r="S1588" s="8">
        <f t="shared" si="192"/>
        <v>2011</v>
      </c>
      <c r="T1588" s="8">
        <v>2011</v>
      </c>
      <c r="U1588" s="8">
        <f t="shared" si="193"/>
        <v>11</v>
      </c>
      <c r="V1588" s="7">
        <v>40787</v>
      </c>
      <c r="W1588" t="s">
        <v>154</v>
      </c>
      <c r="X1588" s="2">
        <v>1.6519999999999999</v>
      </c>
      <c r="Y1588" s="6">
        <f t="shared" si="194"/>
        <v>4.409919649769093E-2</v>
      </c>
      <c r="AA1588" t="s">
        <v>153</v>
      </c>
      <c r="AB1588">
        <v>17337</v>
      </c>
      <c r="AD1588" t="s">
        <v>2</v>
      </c>
      <c r="AE1588">
        <v>59</v>
      </c>
      <c r="AF1588">
        <v>9</v>
      </c>
      <c r="AG1588">
        <v>5944960</v>
      </c>
      <c r="AH1588" t="s">
        <v>12522</v>
      </c>
      <c r="AI1588" t="s">
        <v>12521</v>
      </c>
      <c r="AJ1588" t="s">
        <v>12520</v>
      </c>
      <c r="AK1588" t="s">
        <v>12519</v>
      </c>
      <c r="AL1588">
        <v>28</v>
      </c>
      <c r="AM1588" s="5">
        <f t="shared" si="195"/>
        <v>2.5454545454545454</v>
      </c>
      <c r="AN1588" s="4">
        <f t="shared" si="196"/>
        <v>3.8552889745619772E-3</v>
      </c>
      <c r="AO1588" s="3"/>
      <c r="AP1588">
        <v>0</v>
      </c>
      <c r="AR1588" t="s">
        <v>1</v>
      </c>
      <c r="AT1588" s="2" t="s">
        <v>0</v>
      </c>
      <c r="AU1588" s="1">
        <f t="shared" si="197"/>
        <v>3.2026024240752244</v>
      </c>
      <c r="AV1588" s="1">
        <f t="shared" si="198"/>
        <v>2.3977242736126456</v>
      </c>
      <c r="AW1588" s="1">
        <f t="shared" si="199"/>
        <v>1.5928461231500664</v>
      </c>
    </row>
    <row r="1589" spans="1:49" x14ac:dyDescent="0.2">
      <c r="A1589">
        <v>1587</v>
      </c>
      <c r="B1589" t="s">
        <v>12518</v>
      </c>
      <c r="C1589" t="s">
        <v>12517</v>
      </c>
      <c r="F1589" t="s">
        <v>12516</v>
      </c>
      <c r="G1589" t="s">
        <v>6</v>
      </c>
      <c r="H1589" t="s">
        <v>5</v>
      </c>
      <c r="I1589" t="s">
        <v>2314</v>
      </c>
      <c r="J1589" t="s">
        <v>12515</v>
      </c>
      <c r="K1589" t="s">
        <v>12514</v>
      </c>
      <c r="L1589" t="s">
        <v>12513</v>
      </c>
      <c r="M1589" t="s">
        <v>23</v>
      </c>
      <c r="N1589">
        <v>3</v>
      </c>
      <c r="O1589" t="s">
        <v>12512</v>
      </c>
      <c r="P1589" t="s">
        <v>12511</v>
      </c>
      <c r="Q1589" t="s">
        <v>12510</v>
      </c>
      <c r="R1589" s="7">
        <v>40787</v>
      </c>
      <c r="S1589" s="8">
        <f t="shared" si="192"/>
        <v>2011</v>
      </c>
      <c r="T1589" s="8">
        <v>2011</v>
      </c>
      <c r="U1589" s="8">
        <f t="shared" si="193"/>
        <v>11</v>
      </c>
      <c r="V1589" s="7">
        <v>40787</v>
      </c>
      <c r="W1589" t="s">
        <v>154</v>
      </c>
      <c r="X1589" s="2">
        <v>1.6519999999999999</v>
      </c>
      <c r="Y1589" s="6">
        <f t="shared" si="194"/>
        <v>4.409919649769093E-2</v>
      </c>
      <c r="AA1589" t="s">
        <v>153</v>
      </c>
      <c r="AB1589">
        <v>17337</v>
      </c>
      <c r="AD1589" t="s">
        <v>2</v>
      </c>
      <c r="AE1589">
        <v>59</v>
      </c>
      <c r="AF1589">
        <v>9</v>
      </c>
      <c r="AG1589">
        <v>5942147</v>
      </c>
      <c r="AH1589" t="s">
        <v>12509</v>
      </c>
      <c r="AI1589" t="s">
        <v>12508</v>
      </c>
      <c r="AJ1589" t="s">
        <v>12507</v>
      </c>
      <c r="AK1589" t="s">
        <v>12506</v>
      </c>
      <c r="AL1589">
        <v>22</v>
      </c>
      <c r="AM1589" s="5">
        <f t="shared" si="195"/>
        <v>2</v>
      </c>
      <c r="AN1589" s="4">
        <f t="shared" si="196"/>
        <v>3.0291556228701248E-3</v>
      </c>
      <c r="AO1589" s="3"/>
      <c r="AP1589">
        <v>0</v>
      </c>
      <c r="AR1589" t="s">
        <v>1</v>
      </c>
      <c r="AT1589" s="2" t="s">
        <v>0</v>
      </c>
      <c r="AU1589" s="1">
        <f t="shared" si="197"/>
        <v>3.1778184235244686</v>
      </c>
      <c r="AV1589" s="1">
        <f t="shared" si="198"/>
        <v>2.3564176060280526</v>
      </c>
      <c r="AW1589" s="1">
        <f t="shared" si="199"/>
        <v>1.5350167885316366</v>
      </c>
    </row>
    <row r="1590" spans="1:49" x14ac:dyDescent="0.2">
      <c r="A1590">
        <v>1588</v>
      </c>
      <c r="B1590" t="s">
        <v>12505</v>
      </c>
      <c r="C1590" t="s">
        <v>12504</v>
      </c>
      <c r="F1590" t="s">
        <v>12503</v>
      </c>
      <c r="G1590" t="s">
        <v>6</v>
      </c>
      <c r="H1590" t="s">
        <v>5</v>
      </c>
      <c r="I1590" t="s">
        <v>12502</v>
      </c>
      <c r="J1590">
        <v>60013272</v>
      </c>
      <c r="K1590" t="s">
        <v>12501</v>
      </c>
      <c r="L1590" t="s">
        <v>2480</v>
      </c>
      <c r="M1590" t="s">
        <v>2211</v>
      </c>
      <c r="N1590">
        <v>1</v>
      </c>
      <c r="O1590" t="s">
        <v>12500</v>
      </c>
      <c r="P1590">
        <v>6701451240</v>
      </c>
      <c r="Q1590">
        <v>60013272</v>
      </c>
      <c r="R1590" s="7">
        <v>40787</v>
      </c>
      <c r="S1590" s="8">
        <f t="shared" si="192"/>
        <v>2011</v>
      </c>
      <c r="T1590" s="8">
        <v>2011</v>
      </c>
      <c r="U1590" s="8">
        <f t="shared" si="193"/>
        <v>11</v>
      </c>
      <c r="V1590" s="7">
        <v>40787</v>
      </c>
      <c r="W1590" t="s">
        <v>154</v>
      </c>
      <c r="X1590" s="2">
        <v>1.6519999999999999</v>
      </c>
      <c r="Y1590" s="6">
        <f t="shared" si="194"/>
        <v>4.409919649769093E-2</v>
      </c>
      <c r="AA1590" t="s">
        <v>153</v>
      </c>
      <c r="AB1590">
        <v>17337</v>
      </c>
      <c r="AD1590" t="s">
        <v>2</v>
      </c>
      <c r="AE1590">
        <v>59</v>
      </c>
      <c r="AF1590">
        <v>9</v>
      </c>
      <c r="AG1590">
        <v>5944952</v>
      </c>
      <c r="AH1590" t="s">
        <v>12499</v>
      </c>
      <c r="AI1590" t="s">
        <v>12498</v>
      </c>
      <c r="AJ1590" t="s">
        <v>12497</v>
      </c>
      <c r="AK1590" t="s">
        <v>12496</v>
      </c>
      <c r="AL1590">
        <v>16</v>
      </c>
      <c r="AM1590" s="5">
        <f t="shared" si="195"/>
        <v>1.4545454545454546</v>
      </c>
      <c r="AN1590" s="4">
        <f t="shared" si="196"/>
        <v>2.2030222711782728E-3</v>
      </c>
      <c r="AO1590" s="3"/>
      <c r="AP1590">
        <v>0</v>
      </c>
      <c r="AR1590" t="s">
        <v>1</v>
      </c>
      <c r="AT1590" s="2" t="s">
        <v>0</v>
      </c>
      <c r="AU1590" s="1">
        <f t="shared" si="197"/>
        <v>3.1530344229737133</v>
      </c>
      <c r="AV1590" s="1">
        <f t="shared" si="198"/>
        <v>2.3151109384434601</v>
      </c>
      <c r="AW1590" s="1">
        <f t="shared" si="199"/>
        <v>1.477187453913207</v>
      </c>
    </row>
    <row r="1591" spans="1:49" x14ac:dyDescent="0.2">
      <c r="A1591">
        <v>1589</v>
      </c>
      <c r="B1591" t="s">
        <v>12495</v>
      </c>
      <c r="C1591" t="s">
        <v>12494</v>
      </c>
      <c r="F1591" t="s">
        <v>12493</v>
      </c>
      <c r="G1591" t="s">
        <v>6</v>
      </c>
      <c r="H1591" t="s">
        <v>5</v>
      </c>
      <c r="I1591" t="s">
        <v>12207</v>
      </c>
      <c r="J1591" t="s">
        <v>12206</v>
      </c>
      <c r="K1591" t="s">
        <v>12205</v>
      </c>
      <c r="L1591" t="s">
        <v>12204</v>
      </c>
      <c r="M1591" t="s">
        <v>14</v>
      </c>
      <c r="N1591">
        <v>2</v>
      </c>
      <c r="O1591" t="s">
        <v>12203</v>
      </c>
      <c r="P1591" t="s">
        <v>12202</v>
      </c>
      <c r="Q1591" t="s">
        <v>12201</v>
      </c>
      <c r="R1591" s="7">
        <v>40787</v>
      </c>
      <c r="S1591" s="8">
        <f t="shared" si="192"/>
        <v>2011</v>
      </c>
      <c r="T1591" s="8">
        <v>2011</v>
      </c>
      <c r="U1591" s="8">
        <f t="shared" si="193"/>
        <v>11</v>
      </c>
      <c r="V1591" s="7">
        <v>40787</v>
      </c>
      <c r="W1591" t="s">
        <v>154</v>
      </c>
      <c r="X1591" s="2">
        <v>1.6519999999999999</v>
      </c>
      <c r="Y1591" s="6">
        <f t="shared" si="194"/>
        <v>4.409919649769093E-2</v>
      </c>
      <c r="AA1591" t="s">
        <v>153</v>
      </c>
      <c r="AB1591">
        <v>17337</v>
      </c>
      <c r="AD1591" t="s">
        <v>2</v>
      </c>
      <c r="AE1591">
        <v>59</v>
      </c>
      <c r="AF1591">
        <v>9</v>
      </c>
      <c r="AG1591">
        <v>5951735</v>
      </c>
      <c r="AH1591" t="s">
        <v>12492</v>
      </c>
      <c r="AI1591" t="s">
        <v>12491</v>
      </c>
      <c r="AJ1591" t="s">
        <v>12490</v>
      </c>
      <c r="AK1591" t="s">
        <v>12489</v>
      </c>
      <c r="AL1591">
        <v>1</v>
      </c>
      <c r="AM1591" s="5">
        <f t="shared" si="195"/>
        <v>9.0909090909090912E-2</v>
      </c>
      <c r="AN1591" s="4">
        <f t="shared" si="196"/>
        <v>1.3768889194864205E-4</v>
      </c>
      <c r="AO1591" s="3"/>
      <c r="AP1591">
        <v>0</v>
      </c>
      <c r="AR1591" t="s">
        <v>1</v>
      </c>
      <c r="AT1591" s="2" t="s">
        <v>0</v>
      </c>
      <c r="AU1591" s="1">
        <f t="shared" si="197"/>
        <v>3.0910744215968244</v>
      </c>
      <c r="AV1591" s="1">
        <f t="shared" si="198"/>
        <v>2.2118442694819787</v>
      </c>
      <c r="AW1591" s="1">
        <f t="shared" si="199"/>
        <v>1.3326141173671326</v>
      </c>
    </row>
    <row r="1592" spans="1:49" x14ac:dyDescent="0.2">
      <c r="A1592">
        <v>1590</v>
      </c>
      <c r="B1592" t="s">
        <v>12488</v>
      </c>
      <c r="C1592" t="s">
        <v>12487</v>
      </c>
      <c r="F1592" t="s">
        <v>12486</v>
      </c>
      <c r="G1592" t="s">
        <v>6</v>
      </c>
      <c r="H1592" t="s">
        <v>5</v>
      </c>
      <c r="I1592" t="s">
        <v>15</v>
      </c>
      <c r="J1592" t="s">
        <v>12485</v>
      </c>
      <c r="K1592" t="s">
        <v>12484</v>
      </c>
      <c r="L1592" t="s">
        <v>12483</v>
      </c>
      <c r="M1592" t="s">
        <v>1768</v>
      </c>
      <c r="N1592">
        <v>4</v>
      </c>
      <c r="O1592" t="s">
        <v>12482</v>
      </c>
      <c r="P1592" t="s">
        <v>12481</v>
      </c>
      <c r="Q1592" t="s">
        <v>12480</v>
      </c>
      <c r="R1592" s="7">
        <v>40787</v>
      </c>
      <c r="S1592" s="8">
        <f t="shared" si="192"/>
        <v>2011</v>
      </c>
      <c r="T1592" s="8">
        <v>2011</v>
      </c>
      <c r="U1592" s="8">
        <f t="shared" si="193"/>
        <v>11</v>
      </c>
      <c r="V1592" s="7">
        <v>40787</v>
      </c>
      <c r="W1592" t="s">
        <v>154</v>
      </c>
      <c r="X1592" s="2">
        <v>1.6519999999999999</v>
      </c>
      <c r="Y1592" s="6">
        <f t="shared" si="194"/>
        <v>4.409919649769093E-2</v>
      </c>
      <c r="AA1592" t="s">
        <v>153</v>
      </c>
      <c r="AB1592">
        <v>17337</v>
      </c>
      <c r="AD1592" t="s">
        <v>2</v>
      </c>
      <c r="AE1592">
        <v>59</v>
      </c>
      <c r="AF1592">
        <v>9</v>
      </c>
      <c r="AG1592">
        <v>5948343</v>
      </c>
      <c r="AH1592" t="s">
        <v>12479</v>
      </c>
      <c r="AI1592" t="s">
        <v>12478</v>
      </c>
      <c r="AJ1592" t="s">
        <v>12477</v>
      </c>
      <c r="AK1592" t="s">
        <v>12476</v>
      </c>
      <c r="AL1592">
        <v>34</v>
      </c>
      <c r="AM1592" s="5">
        <f t="shared" si="195"/>
        <v>3.0909090909090908</v>
      </c>
      <c r="AN1592" s="4">
        <f t="shared" si="196"/>
        <v>4.6814223262538297E-3</v>
      </c>
      <c r="AO1592" s="3"/>
      <c r="AP1592">
        <v>0</v>
      </c>
      <c r="AQ1592" t="s">
        <v>9</v>
      </c>
      <c r="AR1592" t="s">
        <v>12475</v>
      </c>
      <c r="AS1592" t="s">
        <v>8</v>
      </c>
      <c r="AT1592" s="2" t="s">
        <v>0</v>
      </c>
      <c r="AU1592" s="1">
        <f t="shared" si="197"/>
        <v>3.2273864246259798</v>
      </c>
      <c r="AV1592" s="1">
        <f t="shared" si="198"/>
        <v>2.4390309411972377</v>
      </c>
      <c r="AW1592" s="1">
        <f t="shared" si="199"/>
        <v>1.6506754577684957</v>
      </c>
    </row>
    <row r="1593" spans="1:49" x14ac:dyDescent="0.2">
      <c r="A1593">
        <v>1591</v>
      </c>
      <c r="B1593" t="s">
        <v>12474</v>
      </c>
      <c r="C1593" t="s">
        <v>12473</v>
      </c>
      <c r="F1593" t="s">
        <v>12472</v>
      </c>
      <c r="G1593" t="s">
        <v>6</v>
      </c>
      <c r="H1593" t="s">
        <v>5</v>
      </c>
      <c r="I1593" t="s">
        <v>540</v>
      </c>
      <c r="J1593">
        <v>60013395</v>
      </c>
      <c r="K1593" t="s">
        <v>2893</v>
      </c>
      <c r="L1593" t="s">
        <v>1804</v>
      </c>
      <c r="M1593" t="s">
        <v>55</v>
      </c>
      <c r="N1593">
        <v>2</v>
      </c>
      <c r="O1593" t="s">
        <v>2892</v>
      </c>
      <c r="P1593" t="s">
        <v>2891</v>
      </c>
      <c r="Q1593" t="s">
        <v>2890</v>
      </c>
      <c r="R1593" s="7">
        <v>40787</v>
      </c>
      <c r="S1593" s="8">
        <f t="shared" si="192"/>
        <v>2011</v>
      </c>
      <c r="T1593" s="8">
        <v>2011</v>
      </c>
      <c r="U1593" s="8">
        <f t="shared" si="193"/>
        <v>11</v>
      </c>
      <c r="V1593" s="7">
        <v>40787</v>
      </c>
      <c r="W1593" t="s">
        <v>154</v>
      </c>
      <c r="X1593" s="2">
        <v>1.6519999999999999</v>
      </c>
      <c r="Y1593" s="6">
        <f t="shared" si="194"/>
        <v>4.409919649769093E-2</v>
      </c>
      <c r="AA1593" t="s">
        <v>153</v>
      </c>
      <c r="AB1593">
        <v>17337</v>
      </c>
      <c r="AD1593" t="s">
        <v>2</v>
      </c>
      <c r="AE1593">
        <v>59</v>
      </c>
      <c r="AF1593">
        <v>9</v>
      </c>
      <c r="AG1593">
        <v>5948335</v>
      </c>
      <c r="AH1593" t="s">
        <v>12471</v>
      </c>
      <c r="AI1593" t="s">
        <v>12470</v>
      </c>
      <c r="AJ1593" t="s">
        <v>12469</v>
      </c>
      <c r="AK1593" t="s">
        <v>12468</v>
      </c>
      <c r="AL1593">
        <v>64</v>
      </c>
      <c r="AM1593" s="5">
        <f t="shared" si="195"/>
        <v>5.8181818181818183</v>
      </c>
      <c r="AN1593" s="4">
        <f t="shared" si="196"/>
        <v>8.8120890847130911E-3</v>
      </c>
      <c r="AO1593" s="3"/>
      <c r="AP1593">
        <v>0</v>
      </c>
      <c r="AR1593" t="s">
        <v>1</v>
      </c>
      <c r="AT1593" s="2" t="s">
        <v>0</v>
      </c>
      <c r="AU1593" s="1">
        <f t="shared" si="197"/>
        <v>3.3513064273797575</v>
      </c>
      <c r="AV1593" s="1">
        <f t="shared" si="198"/>
        <v>2.645564279120201</v>
      </c>
      <c r="AW1593" s="1">
        <f t="shared" si="199"/>
        <v>1.9398221308606443</v>
      </c>
    </row>
    <row r="1594" spans="1:49" x14ac:dyDescent="0.2">
      <c r="A1594">
        <v>1592</v>
      </c>
      <c r="B1594" t="s">
        <v>12467</v>
      </c>
      <c r="C1594" t="s">
        <v>12466</v>
      </c>
      <c r="F1594" t="s">
        <v>12465</v>
      </c>
      <c r="G1594" t="s">
        <v>6</v>
      </c>
      <c r="H1594" t="s">
        <v>5</v>
      </c>
      <c r="I1594" t="s">
        <v>12464</v>
      </c>
      <c r="J1594">
        <v>60010491</v>
      </c>
      <c r="K1594" t="s">
        <v>598</v>
      </c>
      <c r="L1594" t="s">
        <v>597</v>
      </c>
      <c r="M1594" t="s">
        <v>17</v>
      </c>
      <c r="N1594">
        <v>2</v>
      </c>
      <c r="O1594" t="s">
        <v>12463</v>
      </c>
      <c r="P1594" t="s">
        <v>12462</v>
      </c>
      <c r="Q1594" t="s">
        <v>2005</v>
      </c>
      <c r="R1594" s="7">
        <v>40787</v>
      </c>
      <c r="S1594" s="8">
        <f t="shared" si="192"/>
        <v>2011</v>
      </c>
      <c r="T1594" s="8">
        <v>2011</v>
      </c>
      <c r="U1594" s="8">
        <f t="shared" si="193"/>
        <v>11</v>
      </c>
      <c r="V1594" s="7">
        <v>40787</v>
      </c>
      <c r="W1594" t="s">
        <v>154</v>
      </c>
      <c r="X1594" s="2">
        <v>1.6519999999999999</v>
      </c>
      <c r="Y1594" s="6">
        <f t="shared" si="194"/>
        <v>4.409919649769093E-2</v>
      </c>
      <c r="AA1594" t="s">
        <v>153</v>
      </c>
      <c r="AB1594">
        <v>17337</v>
      </c>
      <c r="AD1594" t="s">
        <v>2</v>
      </c>
      <c r="AE1594">
        <v>59</v>
      </c>
      <c r="AF1594">
        <v>9</v>
      </c>
      <c r="AG1594">
        <v>5944953</v>
      </c>
      <c r="AH1594" t="s">
        <v>12461</v>
      </c>
      <c r="AI1594" t="s">
        <v>12460</v>
      </c>
      <c r="AJ1594" t="s">
        <v>12459</v>
      </c>
      <c r="AK1594" t="s">
        <v>12458</v>
      </c>
      <c r="AL1594">
        <v>9</v>
      </c>
      <c r="AM1594" s="5">
        <f t="shared" si="195"/>
        <v>0.81818181818181823</v>
      </c>
      <c r="AN1594" s="4">
        <f t="shared" si="196"/>
        <v>1.2392000275377785E-3</v>
      </c>
      <c r="AO1594" s="3"/>
      <c r="AP1594">
        <v>0</v>
      </c>
      <c r="AR1594" t="s">
        <v>1</v>
      </c>
      <c r="AT1594" s="2" t="s">
        <v>0</v>
      </c>
      <c r="AU1594" s="1">
        <f t="shared" si="197"/>
        <v>3.1241197556644984</v>
      </c>
      <c r="AV1594" s="1">
        <f t="shared" si="198"/>
        <v>2.2669198262614354</v>
      </c>
      <c r="AW1594" s="1">
        <f t="shared" si="199"/>
        <v>1.4097198968583724</v>
      </c>
    </row>
    <row r="1595" spans="1:49" x14ac:dyDescent="0.2">
      <c r="A1595">
        <v>1593</v>
      </c>
      <c r="B1595" t="s">
        <v>12457</v>
      </c>
      <c r="C1595" t="s">
        <v>12456</v>
      </c>
      <c r="F1595" t="s">
        <v>12455</v>
      </c>
      <c r="G1595" t="s">
        <v>6</v>
      </c>
      <c r="H1595" t="s">
        <v>5</v>
      </c>
      <c r="I1595" t="s">
        <v>12454</v>
      </c>
      <c r="J1595">
        <v>60018208</v>
      </c>
      <c r="K1595" t="s">
        <v>12453</v>
      </c>
      <c r="L1595" t="s">
        <v>12452</v>
      </c>
      <c r="M1595" t="s">
        <v>17</v>
      </c>
      <c r="N1595">
        <v>2</v>
      </c>
      <c r="O1595" t="s">
        <v>12451</v>
      </c>
      <c r="P1595" t="s">
        <v>12450</v>
      </c>
      <c r="Q1595" t="s">
        <v>12449</v>
      </c>
      <c r="R1595" s="7">
        <v>40787</v>
      </c>
      <c r="S1595" s="8">
        <f t="shared" si="192"/>
        <v>2011</v>
      </c>
      <c r="T1595" s="8">
        <v>2011</v>
      </c>
      <c r="U1595" s="8">
        <f t="shared" si="193"/>
        <v>11</v>
      </c>
      <c r="V1595" s="7">
        <v>40787</v>
      </c>
      <c r="W1595" t="s">
        <v>154</v>
      </c>
      <c r="X1595" s="2">
        <v>1.6519999999999999</v>
      </c>
      <c r="Y1595" s="6">
        <f t="shared" si="194"/>
        <v>4.409919649769093E-2</v>
      </c>
      <c r="AA1595" t="s">
        <v>153</v>
      </c>
      <c r="AB1595">
        <v>17337</v>
      </c>
      <c r="AD1595" t="s">
        <v>2</v>
      </c>
      <c r="AE1595">
        <v>59</v>
      </c>
      <c r="AF1595">
        <v>9</v>
      </c>
      <c r="AG1595">
        <v>5944958</v>
      </c>
      <c r="AH1595" t="s">
        <v>12448</v>
      </c>
      <c r="AI1595" t="s">
        <v>12447</v>
      </c>
      <c r="AJ1595" t="s">
        <v>12446</v>
      </c>
      <c r="AK1595" t="s">
        <v>12445</v>
      </c>
      <c r="AL1595">
        <v>3</v>
      </c>
      <c r="AM1595" s="5">
        <f t="shared" si="195"/>
        <v>0.27272727272727271</v>
      </c>
      <c r="AN1595" s="4">
        <f t="shared" si="196"/>
        <v>4.1306667584592612E-4</v>
      </c>
      <c r="AO1595" s="3"/>
      <c r="AP1595">
        <v>0</v>
      </c>
      <c r="AR1595" t="s">
        <v>1</v>
      </c>
      <c r="AT1595" s="2" t="s">
        <v>0</v>
      </c>
      <c r="AU1595" s="1">
        <f t="shared" si="197"/>
        <v>3.099335755113743</v>
      </c>
      <c r="AV1595" s="1">
        <f t="shared" si="198"/>
        <v>2.2256131586768428</v>
      </c>
      <c r="AW1595" s="1">
        <f t="shared" si="199"/>
        <v>1.3518905622399426</v>
      </c>
    </row>
    <row r="1596" spans="1:49" x14ac:dyDescent="0.2">
      <c r="A1596">
        <v>1594</v>
      </c>
      <c r="B1596" t="s">
        <v>12444</v>
      </c>
      <c r="C1596" t="s">
        <v>12443</v>
      </c>
      <c r="F1596" t="s">
        <v>12442</v>
      </c>
      <c r="G1596" t="s">
        <v>6</v>
      </c>
      <c r="H1596" t="s">
        <v>5</v>
      </c>
      <c r="I1596" t="s">
        <v>719</v>
      </c>
      <c r="J1596" t="s">
        <v>12441</v>
      </c>
      <c r="K1596" t="s">
        <v>12440</v>
      </c>
      <c r="L1596" t="s">
        <v>12439</v>
      </c>
      <c r="M1596" t="s">
        <v>12438</v>
      </c>
      <c r="N1596">
        <v>8</v>
      </c>
      <c r="O1596" t="s">
        <v>12437</v>
      </c>
      <c r="P1596" t="s">
        <v>12436</v>
      </c>
      <c r="Q1596" t="s">
        <v>12435</v>
      </c>
      <c r="R1596" s="7">
        <v>40787</v>
      </c>
      <c r="S1596" s="8">
        <f t="shared" si="192"/>
        <v>2011</v>
      </c>
      <c r="T1596" s="8">
        <v>2011</v>
      </c>
      <c r="U1596" s="8">
        <f t="shared" si="193"/>
        <v>11</v>
      </c>
      <c r="V1596" s="7">
        <v>40787</v>
      </c>
      <c r="W1596" t="s">
        <v>154</v>
      </c>
      <c r="X1596" s="2">
        <v>1.6519999999999999</v>
      </c>
      <c r="Y1596" s="6">
        <f t="shared" si="194"/>
        <v>4.409919649769093E-2</v>
      </c>
      <c r="AA1596" t="s">
        <v>153</v>
      </c>
      <c r="AB1596">
        <v>17337</v>
      </c>
      <c r="AD1596" t="s">
        <v>2</v>
      </c>
      <c r="AE1596">
        <v>59</v>
      </c>
      <c r="AF1596">
        <v>9</v>
      </c>
      <c r="AG1596">
        <v>5948340</v>
      </c>
      <c r="AH1596" t="s">
        <v>12434</v>
      </c>
      <c r="AI1596" t="s">
        <v>12433</v>
      </c>
      <c r="AJ1596" t="s">
        <v>12432</v>
      </c>
      <c r="AK1596" t="s">
        <v>12431</v>
      </c>
      <c r="AL1596">
        <v>10</v>
      </c>
      <c r="AM1596" s="5">
        <f t="shared" si="195"/>
        <v>0.90909090909090906</v>
      </c>
      <c r="AN1596" s="4">
        <f t="shared" si="196"/>
        <v>1.3768889194864203E-3</v>
      </c>
      <c r="AO1596" s="3"/>
      <c r="AP1596">
        <v>0</v>
      </c>
      <c r="AQ1596" t="s">
        <v>763</v>
      </c>
      <c r="AR1596" t="s">
        <v>2537</v>
      </c>
      <c r="AS1596" t="s">
        <v>762</v>
      </c>
      <c r="AT1596" s="2" t="s">
        <v>0</v>
      </c>
      <c r="AU1596" s="1">
        <f t="shared" si="197"/>
        <v>3.1282504224229575</v>
      </c>
      <c r="AV1596" s="1">
        <f t="shared" si="198"/>
        <v>2.2738042708588675</v>
      </c>
      <c r="AW1596" s="1">
        <f t="shared" si="199"/>
        <v>1.4193581192947773</v>
      </c>
    </row>
    <row r="1597" spans="1:49" x14ac:dyDescent="0.2">
      <c r="A1597">
        <v>1595</v>
      </c>
      <c r="B1597" t="s">
        <v>12430</v>
      </c>
      <c r="C1597" t="s">
        <v>12429</v>
      </c>
      <c r="F1597" t="s">
        <v>12428</v>
      </c>
      <c r="G1597" t="s">
        <v>6</v>
      </c>
      <c r="H1597" t="s">
        <v>5</v>
      </c>
      <c r="I1597" t="s">
        <v>12427</v>
      </c>
      <c r="J1597">
        <v>60002668</v>
      </c>
      <c r="K1597" t="s">
        <v>334</v>
      </c>
      <c r="L1597" t="s">
        <v>249</v>
      </c>
      <c r="M1597" t="s">
        <v>248</v>
      </c>
      <c r="N1597">
        <v>3</v>
      </c>
      <c r="O1597" t="s">
        <v>12426</v>
      </c>
      <c r="P1597" t="s">
        <v>12425</v>
      </c>
      <c r="Q1597" t="s">
        <v>332</v>
      </c>
      <c r="R1597" s="7">
        <v>40787</v>
      </c>
      <c r="S1597" s="8">
        <f t="shared" si="192"/>
        <v>2011</v>
      </c>
      <c r="T1597" s="8">
        <v>2011</v>
      </c>
      <c r="U1597" s="8">
        <f t="shared" si="193"/>
        <v>11</v>
      </c>
      <c r="V1597" s="7">
        <v>40787</v>
      </c>
      <c r="W1597" t="s">
        <v>154</v>
      </c>
      <c r="X1597" s="2">
        <v>1.6519999999999999</v>
      </c>
      <c r="Y1597" s="6">
        <f t="shared" si="194"/>
        <v>4.409919649769093E-2</v>
      </c>
      <c r="AA1597" t="s">
        <v>153</v>
      </c>
      <c r="AB1597">
        <v>17337</v>
      </c>
      <c r="AD1597" t="s">
        <v>2</v>
      </c>
      <c r="AE1597">
        <v>59</v>
      </c>
      <c r="AF1597">
        <v>9</v>
      </c>
      <c r="AG1597">
        <v>5951740</v>
      </c>
      <c r="AH1597" t="s">
        <v>12424</v>
      </c>
      <c r="AI1597" t="s">
        <v>12423</v>
      </c>
      <c r="AJ1597" t="s">
        <v>12422</v>
      </c>
      <c r="AK1597" t="s">
        <v>12421</v>
      </c>
      <c r="AL1597">
        <v>102</v>
      </c>
      <c r="AM1597" s="5">
        <f t="shared" si="195"/>
        <v>9.2727272727272734</v>
      </c>
      <c r="AN1597" s="4">
        <f t="shared" si="196"/>
        <v>1.404426697876149E-2</v>
      </c>
      <c r="AO1597" s="3"/>
      <c r="AP1597">
        <v>0</v>
      </c>
      <c r="AQ1597" t="s">
        <v>1689</v>
      </c>
      <c r="AR1597" t="s">
        <v>1</v>
      </c>
      <c r="AS1597" t="s">
        <v>1506</v>
      </c>
      <c r="AT1597" s="2" t="s">
        <v>0</v>
      </c>
      <c r="AU1597" s="1">
        <f t="shared" si="197"/>
        <v>3.5082717642012096</v>
      </c>
      <c r="AV1597" s="1">
        <f t="shared" si="198"/>
        <v>2.907173173822621</v>
      </c>
      <c r="AW1597" s="1">
        <f t="shared" si="199"/>
        <v>2.3060745834440324</v>
      </c>
    </row>
    <row r="1598" spans="1:49" x14ac:dyDescent="0.2">
      <c r="A1598">
        <v>1596</v>
      </c>
      <c r="B1598" t="s">
        <v>12420</v>
      </c>
      <c r="C1598" t="s">
        <v>12419</v>
      </c>
      <c r="F1598" t="s">
        <v>12418</v>
      </c>
      <c r="G1598" t="s">
        <v>6</v>
      </c>
      <c r="H1598" t="s">
        <v>5</v>
      </c>
      <c r="I1598" t="s">
        <v>12417</v>
      </c>
      <c r="J1598" t="s">
        <v>12416</v>
      </c>
      <c r="K1598" t="s">
        <v>12415</v>
      </c>
      <c r="L1598" t="s">
        <v>12414</v>
      </c>
      <c r="M1598" t="s">
        <v>14</v>
      </c>
      <c r="N1598">
        <v>3</v>
      </c>
      <c r="O1598" t="s">
        <v>12413</v>
      </c>
      <c r="P1598" t="s">
        <v>12412</v>
      </c>
      <c r="Q1598" t="s">
        <v>12411</v>
      </c>
      <c r="R1598" s="7">
        <v>40787</v>
      </c>
      <c r="S1598" s="8">
        <f t="shared" si="192"/>
        <v>2011</v>
      </c>
      <c r="T1598" s="8">
        <v>2011</v>
      </c>
      <c r="U1598" s="8">
        <f t="shared" si="193"/>
        <v>11</v>
      </c>
      <c r="V1598" s="7">
        <v>40787</v>
      </c>
      <c r="W1598" t="s">
        <v>154</v>
      </c>
      <c r="X1598" s="2">
        <v>1.6519999999999999</v>
      </c>
      <c r="Y1598" s="6">
        <f t="shared" si="194"/>
        <v>4.409919649769093E-2</v>
      </c>
      <c r="AA1598" t="s">
        <v>153</v>
      </c>
      <c r="AB1598">
        <v>17337</v>
      </c>
      <c r="AD1598" t="s">
        <v>2</v>
      </c>
      <c r="AE1598">
        <v>59</v>
      </c>
      <c r="AF1598">
        <v>9</v>
      </c>
      <c r="AG1598">
        <v>5948339</v>
      </c>
      <c r="AH1598" t="s">
        <v>12410</v>
      </c>
      <c r="AI1598" t="s">
        <v>12409</v>
      </c>
      <c r="AJ1598" t="s">
        <v>12408</v>
      </c>
      <c r="AK1598" t="s">
        <v>12407</v>
      </c>
      <c r="AL1598">
        <v>5</v>
      </c>
      <c r="AM1598" s="5">
        <f t="shared" si="195"/>
        <v>0.45454545454545453</v>
      </c>
      <c r="AN1598" s="4">
        <f t="shared" si="196"/>
        <v>6.8844445974321016E-4</v>
      </c>
      <c r="AO1598" s="3"/>
      <c r="AP1598">
        <v>0</v>
      </c>
      <c r="AR1598" t="s">
        <v>1</v>
      </c>
      <c r="AT1598" s="2" t="s">
        <v>0</v>
      </c>
      <c r="AU1598" s="1">
        <f t="shared" si="197"/>
        <v>3.1075970886306612</v>
      </c>
      <c r="AV1598" s="1">
        <f t="shared" si="198"/>
        <v>2.239382047871707</v>
      </c>
      <c r="AW1598" s="1">
        <f t="shared" si="199"/>
        <v>1.3711670071127524</v>
      </c>
    </row>
    <row r="1599" spans="1:49" x14ac:dyDescent="0.2">
      <c r="A1599">
        <v>1597</v>
      </c>
      <c r="B1599" t="s">
        <v>12406</v>
      </c>
      <c r="C1599" t="s">
        <v>12405</v>
      </c>
      <c r="F1599" t="s">
        <v>12404</v>
      </c>
      <c r="G1599" t="s">
        <v>6</v>
      </c>
      <c r="H1599" t="s">
        <v>5</v>
      </c>
      <c r="I1599" t="s">
        <v>12403</v>
      </c>
      <c r="J1599">
        <v>60108256</v>
      </c>
      <c r="K1599" t="s">
        <v>663</v>
      </c>
      <c r="L1599" t="s">
        <v>662</v>
      </c>
      <c r="M1599" t="s">
        <v>86</v>
      </c>
      <c r="N1599">
        <v>3</v>
      </c>
      <c r="O1599" t="s">
        <v>12402</v>
      </c>
      <c r="P1599" t="s">
        <v>12401</v>
      </c>
      <c r="Q1599" t="s">
        <v>661</v>
      </c>
      <c r="R1599" s="7">
        <v>40787</v>
      </c>
      <c r="S1599" s="8">
        <f t="shared" si="192"/>
        <v>2011</v>
      </c>
      <c r="T1599" s="8">
        <v>2011</v>
      </c>
      <c r="U1599" s="8">
        <f t="shared" si="193"/>
        <v>11</v>
      </c>
      <c r="V1599" s="7">
        <v>40787</v>
      </c>
      <c r="W1599" t="s">
        <v>154</v>
      </c>
      <c r="X1599" s="2">
        <v>1.6519999999999999</v>
      </c>
      <c r="Y1599" s="6">
        <f t="shared" si="194"/>
        <v>4.409919649769093E-2</v>
      </c>
      <c r="AA1599" t="s">
        <v>153</v>
      </c>
      <c r="AB1599">
        <v>17337</v>
      </c>
      <c r="AD1599" t="s">
        <v>2</v>
      </c>
      <c r="AE1599">
        <v>59</v>
      </c>
      <c r="AF1599">
        <v>9</v>
      </c>
      <c r="AG1599">
        <v>5948334</v>
      </c>
      <c r="AH1599" t="s">
        <v>12400</v>
      </c>
      <c r="AI1599" t="s">
        <v>12399</v>
      </c>
      <c r="AJ1599" t="s">
        <v>12398</v>
      </c>
      <c r="AK1599" t="s">
        <v>12397</v>
      </c>
      <c r="AL1599">
        <v>14</v>
      </c>
      <c r="AM1599" s="5">
        <f t="shared" si="195"/>
        <v>1.2727272727272727</v>
      </c>
      <c r="AN1599" s="4">
        <f t="shared" si="196"/>
        <v>1.9276444872809886E-3</v>
      </c>
      <c r="AO1599" s="3"/>
      <c r="AP1599">
        <v>0</v>
      </c>
      <c r="AR1599" t="s">
        <v>1</v>
      </c>
      <c r="AT1599" s="2" t="s">
        <v>0</v>
      </c>
      <c r="AU1599" s="1">
        <f t="shared" si="197"/>
        <v>3.1447730894567947</v>
      </c>
      <c r="AV1599" s="1">
        <f t="shared" si="198"/>
        <v>2.3013420492485959</v>
      </c>
      <c r="AW1599" s="1">
        <f t="shared" si="199"/>
        <v>1.4579110090403971</v>
      </c>
    </row>
    <row r="1600" spans="1:49" x14ac:dyDescent="0.2">
      <c r="A1600">
        <v>1598</v>
      </c>
      <c r="B1600" t="s">
        <v>12396</v>
      </c>
      <c r="C1600" t="s">
        <v>12395</v>
      </c>
      <c r="F1600" t="s">
        <v>12394</v>
      </c>
      <c r="G1600" t="s">
        <v>6</v>
      </c>
      <c r="H1600" t="s">
        <v>5</v>
      </c>
      <c r="I1600" t="s">
        <v>12393</v>
      </c>
      <c r="J1600">
        <v>60006834</v>
      </c>
      <c r="K1600" t="s">
        <v>1925</v>
      </c>
      <c r="L1600" t="s">
        <v>1677</v>
      </c>
      <c r="M1600" t="s">
        <v>55</v>
      </c>
      <c r="N1600">
        <v>2</v>
      </c>
      <c r="O1600" t="s">
        <v>12392</v>
      </c>
      <c r="P1600" t="s">
        <v>12391</v>
      </c>
      <c r="Q1600" t="s">
        <v>1924</v>
      </c>
      <c r="R1600" s="7">
        <v>40787</v>
      </c>
      <c r="S1600" s="8">
        <f t="shared" si="192"/>
        <v>2011</v>
      </c>
      <c r="T1600" s="8">
        <v>2011</v>
      </c>
      <c r="U1600" s="8">
        <f t="shared" si="193"/>
        <v>11</v>
      </c>
      <c r="V1600" s="7">
        <v>40787</v>
      </c>
      <c r="W1600" t="s">
        <v>154</v>
      </c>
      <c r="X1600" s="2">
        <v>1.6519999999999999</v>
      </c>
      <c r="Y1600" s="6">
        <f t="shared" si="194"/>
        <v>4.409919649769093E-2</v>
      </c>
      <c r="AA1600" t="s">
        <v>153</v>
      </c>
      <c r="AB1600">
        <v>17337</v>
      </c>
      <c r="AD1600" t="s">
        <v>2</v>
      </c>
      <c r="AE1600">
        <v>59</v>
      </c>
      <c r="AF1600">
        <v>9</v>
      </c>
      <c r="AG1600">
        <v>5944957</v>
      </c>
      <c r="AH1600" t="s">
        <v>12390</v>
      </c>
      <c r="AI1600" t="s">
        <v>12389</v>
      </c>
      <c r="AJ1600" t="s">
        <v>12388</v>
      </c>
      <c r="AK1600" t="s">
        <v>12387</v>
      </c>
      <c r="AL1600">
        <v>51</v>
      </c>
      <c r="AM1600" s="5">
        <f t="shared" si="195"/>
        <v>4.6363636363636367</v>
      </c>
      <c r="AN1600" s="4">
        <f t="shared" si="196"/>
        <v>7.022133489380745E-3</v>
      </c>
      <c r="AO1600" s="3"/>
      <c r="AP1600">
        <v>0</v>
      </c>
      <c r="AR1600" t="s">
        <v>1</v>
      </c>
      <c r="AT1600" s="2" t="s">
        <v>0</v>
      </c>
      <c r="AU1600" s="1">
        <f t="shared" si="197"/>
        <v>3.2976077595197877</v>
      </c>
      <c r="AV1600" s="1">
        <f t="shared" si="198"/>
        <v>2.5560664993535838</v>
      </c>
      <c r="AW1600" s="1">
        <f t="shared" si="199"/>
        <v>1.8145252391873798</v>
      </c>
    </row>
    <row r="1601" spans="1:49" x14ac:dyDescent="0.2">
      <c r="A1601">
        <v>1599</v>
      </c>
      <c r="B1601" t="s">
        <v>12386</v>
      </c>
      <c r="C1601" t="s">
        <v>12385</v>
      </c>
      <c r="F1601" t="s">
        <v>12384</v>
      </c>
      <c r="G1601" t="s">
        <v>6</v>
      </c>
      <c r="H1601" t="s">
        <v>5</v>
      </c>
      <c r="I1601" t="s">
        <v>1354</v>
      </c>
      <c r="J1601">
        <v>60031544</v>
      </c>
      <c r="K1601" t="s">
        <v>295</v>
      </c>
      <c r="L1601" t="s">
        <v>294</v>
      </c>
      <c r="M1601" t="s">
        <v>113</v>
      </c>
      <c r="N1601">
        <v>6</v>
      </c>
      <c r="O1601" t="s">
        <v>12383</v>
      </c>
      <c r="P1601" t="s">
        <v>1353</v>
      </c>
      <c r="Q1601" t="s">
        <v>293</v>
      </c>
      <c r="R1601" s="7">
        <v>40787</v>
      </c>
      <c r="S1601" s="8">
        <f t="shared" si="192"/>
        <v>2011</v>
      </c>
      <c r="T1601" s="8">
        <v>2011</v>
      </c>
      <c r="U1601" s="8">
        <f t="shared" si="193"/>
        <v>11</v>
      </c>
      <c r="V1601" s="7">
        <v>40787</v>
      </c>
      <c r="W1601" t="s">
        <v>154</v>
      </c>
      <c r="X1601" s="2">
        <v>1.6519999999999999</v>
      </c>
      <c r="Y1601" s="6">
        <f t="shared" si="194"/>
        <v>4.409919649769093E-2</v>
      </c>
      <c r="AA1601" t="s">
        <v>153</v>
      </c>
      <c r="AB1601">
        <v>17337</v>
      </c>
      <c r="AD1601" t="s">
        <v>2</v>
      </c>
      <c r="AE1601">
        <v>59</v>
      </c>
      <c r="AF1601">
        <v>9</v>
      </c>
      <c r="AG1601">
        <v>5944954</v>
      </c>
      <c r="AH1601" t="s">
        <v>12382</v>
      </c>
      <c r="AI1601" t="s">
        <v>12381</v>
      </c>
      <c r="AJ1601" t="s">
        <v>12380</v>
      </c>
      <c r="AK1601" t="s">
        <v>12379</v>
      </c>
      <c r="AL1601">
        <v>78</v>
      </c>
      <c r="AM1601" s="5">
        <f t="shared" si="195"/>
        <v>7.0909090909090908</v>
      </c>
      <c r="AN1601" s="4">
        <f t="shared" si="196"/>
        <v>1.0739733571994078E-2</v>
      </c>
      <c r="AO1601" s="3"/>
      <c r="AP1601">
        <v>0</v>
      </c>
      <c r="AQ1601" t="s">
        <v>2372</v>
      </c>
      <c r="AR1601" t="s">
        <v>1</v>
      </c>
      <c r="AS1601" t="s">
        <v>2371</v>
      </c>
      <c r="AT1601" s="2" t="s">
        <v>0</v>
      </c>
      <c r="AU1601" s="1">
        <f t="shared" si="197"/>
        <v>3.4091357619981872</v>
      </c>
      <c r="AV1601" s="1">
        <f t="shared" si="198"/>
        <v>2.7419465034842503</v>
      </c>
      <c r="AW1601" s="1">
        <f t="shared" si="199"/>
        <v>2.0747572449703133</v>
      </c>
    </row>
    <row r="1602" spans="1:49" x14ac:dyDescent="0.2">
      <c r="A1602">
        <v>1600</v>
      </c>
      <c r="B1602" t="s">
        <v>12378</v>
      </c>
      <c r="C1602" t="s">
        <v>12377</v>
      </c>
      <c r="F1602" t="s">
        <v>12376</v>
      </c>
      <c r="G1602" t="s">
        <v>6</v>
      </c>
      <c r="H1602" t="s">
        <v>5</v>
      </c>
      <c r="I1602" t="s">
        <v>317</v>
      </c>
      <c r="J1602">
        <v>60077572</v>
      </c>
      <c r="K1602" t="s">
        <v>316</v>
      </c>
      <c r="L1602" t="s">
        <v>315</v>
      </c>
      <c r="M1602" t="s">
        <v>17</v>
      </c>
      <c r="N1602">
        <v>3</v>
      </c>
      <c r="O1602" t="s">
        <v>314</v>
      </c>
      <c r="P1602" t="s">
        <v>313</v>
      </c>
      <c r="Q1602" t="s">
        <v>312</v>
      </c>
      <c r="R1602" s="7">
        <v>40787</v>
      </c>
      <c r="S1602" s="8">
        <f t="shared" ref="S1602:S1665" si="200">YEAR(R1602)</f>
        <v>2011</v>
      </c>
      <c r="T1602" s="8">
        <v>2011</v>
      </c>
      <c r="U1602" s="8">
        <f t="shared" ref="U1602:U1665" si="201">2022-T1602</f>
        <v>11</v>
      </c>
      <c r="V1602" s="7">
        <v>40787</v>
      </c>
      <c r="W1602" t="s">
        <v>154</v>
      </c>
      <c r="X1602" s="2">
        <v>1.6519999999999999</v>
      </c>
      <c r="Y1602" s="6">
        <f t="shared" ref="Y1602:Y1665" si="202">(X1602-$Z$4)/($Z$3-$Z$4)</f>
        <v>4.409919649769093E-2</v>
      </c>
      <c r="AA1602" t="s">
        <v>153</v>
      </c>
      <c r="AB1602">
        <v>17337</v>
      </c>
      <c r="AD1602" t="s">
        <v>2</v>
      </c>
      <c r="AE1602">
        <v>59</v>
      </c>
      <c r="AF1602">
        <v>9</v>
      </c>
      <c r="AG1602">
        <v>5948348</v>
      </c>
      <c r="AH1602" t="s">
        <v>12375</v>
      </c>
      <c r="AI1602" t="s">
        <v>12374</v>
      </c>
      <c r="AJ1602" t="s">
        <v>12373</v>
      </c>
      <c r="AK1602" t="s">
        <v>12372</v>
      </c>
      <c r="AL1602">
        <v>4</v>
      </c>
      <c r="AM1602" s="5">
        <f t="shared" ref="AM1602:AM1665" si="203">AL1602/U1602</f>
        <v>0.36363636363636365</v>
      </c>
      <c r="AN1602" s="4">
        <f t="shared" ref="AN1602:AN1665" si="204">(AM1602-$AO$4)/($AO$3-$AO$4)</f>
        <v>5.5075556779456819E-4</v>
      </c>
      <c r="AO1602" s="3"/>
      <c r="AP1602">
        <v>0</v>
      </c>
      <c r="AQ1602" t="s">
        <v>229</v>
      </c>
      <c r="AR1602" t="s">
        <v>311</v>
      </c>
      <c r="AS1602" t="s">
        <v>228</v>
      </c>
      <c r="AT1602" s="2" t="s">
        <v>0</v>
      </c>
      <c r="AU1602" s="1">
        <f t="shared" ref="AU1602:AU1665" si="205">(Y1602*0.7+AN1602*0.3)*100</f>
        <v>3.1034664218722021</v>
      </c>
      <c r="AV1602" s="1">
        <f t="shared" ref="AV1602:AV1665" si="206">(Y1602*0.5+AN1602*0.5)*100</f>
        <v>2.2324976032742749</v>
      </c>
      <c r="AW1602" s="1">
        <f t="shared" ref="AW1602:AW1665" si="207">(Y1602*0.3+AN1602*0.7)*100</f>
        <v>1.3615287846763475</v>
      </c>
    </row>
    <row r="1603" spans="1:49" x14ac:dyDescent="0.2">
      <c r="A1603">
        <v>1601</v>
      </c>
      <c r="B1603" t="s">
        <v>12371</v>
      </c>
      <c r="C1603" t="s">
        <v>12370</v>
      </c>
      <c r="F1603" t="s">
        <v>12369</v>
      </c>
      <c r="G1603" t="s">
        <v>6</v>
      </c>
      <c r="H1603" t="s">
        <v>5</v>
      </c>
      <c r="I1603" t="s">
        <v>12368</v>
      </c>
      <c r="J1603" t="s">
        <v>12367</v>
      </c>
      <c r="K1603" t="s">
        <v>12366</v>
      </c>
      <c r="L1603" t="s">
        <v>12365</v>
      </c>
      <c r="M1603" t="s">
        <v>117</v>
      </c>
      <c r="N1603">
        <v>6</v>
      </c>
      <c r="O1603" t="s">
        <v>12364</v>
      </c>
      <c r="P1603" t="s">
        <v>12363</v>
      </c>
      <c r="Q1603" t="s">
        <v>12362</v>
      </c>
      <c r="R1603" s="7">
        <v>40787</v>
      </c>
      <c r="S1603" s="8">
        <f t="shared" si="200"/>
        <v>2011</v>
      </c>
      <c r="T1603" s="8">
        <v>2011</v>
      </c>
      <c r="U1603" s="8">
        <f t="shared" si="201"/>
        <v>11</v>
      </c>
      <c r="V1603" s="7">
        <v>40787</v>
      </c>
      <c r="W1603" t="s">
        <v>154</v>
      </c>
      <c r="X1603" s="2">
        <v>1.6519999999999999</v>
      </c>
      <c r="Y1603" s="6">
        <f t="shared" si="202"/>
        <v>4.409919649769093E-2</v>
      </c>
      <c r="AA1603" t="s">
        <v>153</v>
      </c>
      <c r="AB1603">
        <v>17337</v>
      </c>
      <c r="AD1603" t="s">
        <v>2</v>
      </c>
      <c r="AE1603">
        <v>59</v>
      </c>
      <c r="AF1603">
        <v>9</v>
      </c>
      <c r="AG1603">
        <v>5942146</v>
      </c>
      <c r="AH1603" t="s">
        <v>12361</v>
      </c>
      <c r="AI1603" t="s">
        <v>12360</v>
      </c>
      <c r="AJ1603" t="s">
        <v>12359</v>
      </c>
      <c r="AK1603" t="s">
        <v>12358</v>
      </c>
      <c r="AL1603">
        <v>30</v>
      </c>
      <c r="AM1603" s="5">
        <f t="shared" si="203"/>
        <v>2.7272727272727271</v>
      </c>
      <c r="AN1603" s="4">
        <f t="shared" si="204"/>
        <v>4.1306667584592614E-3</v>
      </c>
      <c r="AO1603" s="3"/>
      <c r="AP1603">
        <v>0</v>
      </c>
      <c r="AQ1603" t="s">
        <v>470</v>
      </c>
      <c r="AR1603" t="s">
        <v>12357</v>
      </c>
      <c r="AS1603" t="s">
        <v>469</v>
      </c>
      <c r="AT1603" s="2" t="s">
        <v>0</v>
      </c>
      <c r="AU1603" s="1">
        <f t="shared" si="205"/>
        <v>3.210863757592143</v>
      </c>
      <c r="AV1603" s="1">
        <f t="shared" si="206"/>
        <v>2.4114931628075094</v>
      </c>
      <c r="AW1603" s="1">
        <f t="shared" si="207"/>
        <v>1.6121225680228761</v>
      </c>
    </row>
    <row r="1604" spans="1:49" x14ac:dyDescent="0.2">
      <c r="A1604">
        <v>1602</v>
      </c>
      <c r="B1604" t="s">
        <v>12356</v>
      </c>
      <c r="C1604" t="s">
        <v>12355</v>
      </c>
      <c r="F1604" t="s">
        <v>12354</v>
      </c>
      <c r="G1604" t="s">
        <v>6</v>
      </c>
      <c r="H1604" t="s">
        <v>5</v>
      </c>
      <c r="I1604" t="s">
        <v>12353</v>
      </c>
      <c r="J1604">
        <v>60016849</v>
      </c>
      <c r="K1604" t="s">
        <v>157</v>
      </c>
      <c r="L1604" t="s">
        <v>156</v>
      </c>
      <c r="M1604" t="s">
        <v>101</v>
      </c>
      <c r="N1604">
        <v>3</v>
      </c>
      <c r="O1604" t="s">
        <v>12352</v>
      </c>
      <c r="P1604" t="s">
        <v>12351</v>
      </c>
      <c r="Q1604" t="s">
        <v>2658</v>
      </c>
      <c r="R1604" s="7">
        <v>40787</v>
      </c>
      <c r="S1604" s="8">
        <f t="shared" si="200"/>
        <v>2011</v>
      </c>
      <c r="T1604" s="8">
        <v>2011</v>
      </c>
      <c r="U1604" s="8">
        <f t="shared" si="201"/>
        <v>11</v>
      </c>
      <c r="V1604" s="7">
        <v>40787</v>
      </c>
      <c r="W1604" t="s">
        <v>154</v>
      </c>
      <c r="X1604" s="2">
        <v>1.6519999999999999</v>
      </c>
      <c r="Y1604" s="6">
        <f t="shared" si="202"/>
        <v>4.409919649769093E-2</v>
      </c>
      <c r="AA1604" t="s">
        <v>153</v>
      </c>
      <c r="AB1604">
        <v>17337</v>
      </c>
      <c r="AD1604" t="s">
        <v>2</v>
      </c>
      <c r="AE1604">
        <v>59</v>
      </c>
      <c r="AF1604">
        <v>9</v>
      </c>
      <c r="AG1604">
        <v>5948347</v>
      </c>
      <c r="AH1604" t="s">
        <v>12350</v>
      </c>
      <c r="AI1604" t="s">
        <v>12349</v>
      </c>
      <c r="AJ1604" t="s">
        <v>12348</v>
      </c>
      <c r="AK1604" t="s">
        <v>12347</v>
      </c>
      <c r="AL1604">
        <v>5</v>
      </c>
      <c r="AM1604" s="5">
        <f t="shared" si="203"/>
        <v>0.45454545454545453</v>
      </c>
      <c r="AN1604" s="4">
        <f t="shared" si="204"/>
        <v>6.8844445974321016E-4</v>
      </c>
      <c r="AO1604" s="3"/>
      <c r="AP1604">
        <v>0</v>
      </c>
      <c r="AR1604" t="s">
        <v>1</v>
      </c>
      <c r="AT1604" s="2" t="s">
        <v>0</v>
      </c>
      <c r="AU1604" s="1">
        <f t="shared" si="205"/>
        <v>3.1075970886306612</v>
      </c>
      <c r="AV1604" s="1">
        <f t="shared" si="206"/>
        <v>2.239382047871707</v>
      </c>
      <c r="AW1604" s="1">
        <f t="shared" si="207"/>
        <v>1.3711670071127524</v>
      </c>
    </row>
    <row r="1605" spans="1:49" x14ac:dyDescent="0.2">
      <c r="A1605">
        <v>1603</v>
      </c>
      <c r="B1605" t="s">
        <v>12346</v>
      </c>
      <c r="C1605" t="s">
        <v>12345</v>
      </c>
      <c r="F1605" t="s">
        <v>12344</v>
      </c>
      <c r="G1605" t="s">
        <v>6</v>
      </c>
      <c r="H1605" t="s">
        <v>5</v>
      </c>
      <c r="I1605" t="s">
        <v>12343</v>
      </c>
      <c r="J1605">
        <v>60005429</v>
      </c>
      <c r="K1605" t="s">
        <v>200</v>
      </c>
      <c r="L1605" t="s">
        <v>56</v>
      </c>
      <c r="M1605" t="s">
        <v>55</v>
      </c>
      <c r="N1605">
        <v>4</v>
      </c>
      <c r="O1605" t="s">
        <v>12342</v>
      </c>
      <c r="P1605" t="s">
        <v>12341</v>
      </c>
      <c r="Q1605" t="s">
        <v>1982</v>
      </c>
      <c r="R1605" s="7">
        <v>40787</v>
      </c>
      <c r="S1605" s="8">
        <f t="shared" si="200"/>
        <v>2011</v>
      </c>
      <c r="T1605" s="8">
        <v>2011</v>
      </c>
      <c r="U1605" s="8">
        <f t="shared" si="201"/>
        <v>11</v>
      </c>
      <c r="V1605" s="7">
        <v>40787</v>
      </c>
      <c r="W1605" t="s">
        <v>154</v>
      </c>
      <c r="X1605" s="2">
        <v>1.6519999999999999</v>
      </c>
      <c r="Y1605" s="6">
        <f t="shared" si="202"/>
        <v>4.409919649769093E-2</v>
      </c>
      <c r="AA1605" t="s">
        <v>153</v>
      </c>
      <c r="AB1605">
        <v>17337</v>
      </c>
      <c r="AD1605" t="s">
        <v>2</v>
      </c>
      <c r="AE1605">
        <v>59</v>
      </c>
      <c r="AF1605">
        <v>9</v>
      </c>
      <c r="AG1605">
        <v>5948336</v>
      </c>
      <c r="AH1605" t="s">
        <v>12340</v>
      </c>
      <c r="AI1605" t="s">
        <v>12339</v>
      </c>
      <c r="AJ1605" t="s">
        <v>12338</v>
      </c>
      <c r="AK1605" t="s">
        <v>12337</v>
      </c>
      <c r="AL1605">
        <v>36</v>
      </c>
      <c r="AM1605" s="5">
        <f t="shared" si="203"/>
        <v>3.2727272727272729</v>
      </c>
      <c r="AN1605" s="4">
        <f t="shared" si="204"/>
        <v>4.9568001101511138E-3</v>
      </c>
      <c r="AO1605" s="3"/>
      <c r="AP1605">
        <v>0</v>
      </c>
      <c r="AR1605" t="s">
        <v>1</v>
      </c>
      <c r="AT1605" s="2" t="s">
        <v>0</v>
      </c>
      <c r="AU1605" s="1">
        <f t="shared" si="205"/>
        <v>3.2356477581428984</v>
      </c>
      <c r="AV1605" s="1">
        <f t="shared" si="206"/>
        <v>2.4527998303921024</v>
      </c>
      <c r="AW1605" s="1">
        <f t="shared" si="207"/>
        <v>1.6699519026413059</v>
      </c>
    </row>
    <row r="1606" spans="1:49" x14ac:dyDescent="0.2">
      <c r="A1606">
        <v>1604</v>
      </c>
      <c r="B1606" t="s">
        <v>12336</v>
      </c>
      <c r="C1606" t="s">
        <v>12335</v>
      </c>
      <c r="F1606" t="s">
        <v>12334</v>
      </c>
      <c r="G1606" t="s">
        <v>6</v>
      </c>
      <c r="H1606" t="s">
        <v>5</v>
      </c>
      <c r="I1606" t="s">
        <v>931</v>
      </c>
      <c r="J1606">
        <v>60015986</v>
      </c>
      <c r="K1606" t="s">
        <v>930</v>
      </c>
      <c r="L1606" t="s">
        <v>929</v>
      </c>
      <c r="M1606" t="s">
        <v>148</v>
      </c>
      <c r="N1606">
        <v>4</v>
      </c>
      <c r="O1606" t="s">
        <v>12333</v>
      </c>
      <c r="P1606" t="s">
        <v>12332</v>
      </c>
      <c r="Q1606" t="s">
        <v>1412</v>
      </c>
      <c r="R1606" s="7">
        <v>40787</v>
      </c>
      <c r="S1606" s="8">
        <f t="shared" si="200"/>
        <v>2011</v>
      </c>
      <c r="T1606" s="8">
        <v>2011</v>
      </c>
      <c r="U1606" s="8">
        <f t="shared" si="201"/>
        <v>11</v>
      </c>
      <c r="V1606" s="7">
        <v>40787</v>
      </c>
      <c r="W1606" t="s">
        <v>154</v>
      </c>
      <c r="X1606" s="2">
        <v>1.6519999999999999</v>
      </c>
      <c r="Y1606" s="6">
        <f t="shared" si="202"/>
        <v>4.409919649769093E-2</v>
      </c>
      <c r="AA1606" t="s">
        <v>153</v>
      </c>
      <c r="AB1606">
        <v>17337</v>
      </c>
      <c r="AD1606" t="s">
        <v>2</v>
      </c>
      <c r="AE1606">
        <v>59</v>
      </c>
      <c r="AF1606">
        <v>9</v>
      </c>
      <c r="AG1606">
        <v>5951739</v>
      </c>
      <c r="AH1606" t="s">
        <v>12331</v>
      </c>
      <c r="AI1606" t="s">
        <v>12330</v>
      </c>
      <c r="AJ1606" t="s">
        <v>12329</v>
      </c>
      <c r="AK1606" t="s">
        <v>12328</v>
      </c>
      <c r="AL1606">
        <v>26</v>
      </c>
      <c r="AM1606" s="5">
        <f t="shared" si="203"/>
        <v>2.3636363636363638</v>
      </c>
      <c r="AN1606" s="4">
        <f t="shared" si="204"/>
        <v>3.5799111906646935E-3</v>
      </c>
      <c r="AO1606" s="3"/>
      <c r="AP1606">
        <v>0</v>
      </c>
      <c r="AR1606" t="s">
        <v>1</v>
      </c>
      <c r="AT1606" s="2" t="s">
        <v>0</v>
      </c>
      <c r="AU1606" s="1">
        <f t="shared" si="205"/>
        <v>3.1943410905583058</v>
      </c>
      <c r="AV1606" s="1">
        <f t="shared" si="206"/>
        <v>2.383955384417781</v>
      </c>
      <c r="AW1606" s="1">
        <f t="shared" si="207"/>
        <v>1.5735696782772561</v>
      </c>
    </row>
    <row r="1607" spans="1:49" x14ac:dyDescent="0.2">
      <c r="A1607">
        <v>1605</v>
      </c>
      <c r="B1607" t="s">
        <v>12327</v>
      </c>
      <c r="C1607" t="s">
        <v>12326</v>
      </c>
      <c r="F1607" t="s">
        <v>12325</v>
      </c>
      <c r="G1607" t="s">
        <v>6</v>
      </c>
      <c r="H1607" t="s">
        <v>5</v>
      </c>
      <c r="I1607" t="s">
        <v>1735</v>
      </c>
      <c r="J1607" t="s">
        <v>12324</v>
      </c>
      <c r="K1607" t="s">
        <v>12323</v>
      </c>
      <c r="L1607" t="s">
        <v>12322</v>
      </c>
      <c r="M1607" t="s">
        <v>12321</v>
      </c>
      <c r="N1607">
        <v>4</v>
      </c>
      <c r="O1607" t="s">
        <v>12320</v>
      </c>
      <c r="P1607" t="s">
        <v>12319</v>
      </c>
      <c r="Q1607" t="s">
        <v>12318</v>
      </c>
      <c r="R1607" s="7">
        <v>40787</v>
      </c>
      <c r="S1607" s="8">
        <f t="shared" si="200"/>
        <v>2011</v>
      </c>
      <c r="T1607" s="8">
        <v>2011</v>
      </c>
      <c r="U1607" s="8">
        <f t="shared" si="201"/>
        <v>11</v>
      </c>
      <c r="V1607" s="7">
        <v>40787</v>
      </c>
      <c r="W1607" t="s">
        <v>154</v>
      </c>
      <c r="X1607" s="2">
        <v>1.6519999999999999</v>
      </c>
      <c r="Y1607" s="6">
        <f t="shared" si="202"/>
        <v>4.409919649769093E-2</v>
      </c>
      <c r="AA1607" t="s">
        <v>153</v>
      </c>
      <c r="AB1607">
        <v>17337</v>
      </c>
      <c r="AD1607" t="s">
        <v>2</v>
      </c>
      <c r="AE1607">
        <v>59</v>
      </c>
      <c r="AF1607">
        <v>9</v>
      </c>
      <c r="AG1607">
        <v>5948337</v>
      </c>
      <c r="AH1607" t="s">
        <v>12317</v>
      </c>
      <c r="AI1607" t="s">
        <v>12316</v>
      </c>
      <c r="AJ1607" t="s">
        <v>12315</v>
      </c>
      <c r="AK1607" t="s">
        <v>12314</v>
      </c>
      <c r="AL1607">
        <v>30</v>
      </c>
      <c r="AM1607" s="5">
        <f t="shared" si="203"/>
        <v>2.7272727272727271</v>
      </c>
      <c r="AN1607" s="4">
        <f t="shared" si="204"/>
        <v>4.1306667584592614E-3</v>
      </c>
      <c r="AO1607" s="3"/>
      <c r="AP1607">
        <v>0</v>
      </c>
      <c r="AQ1607" t="s">
        <v>373</v>
      </c>
      <c r="AR1607" t="s">
        <v>1</v>
      </c>
      <c r="AS1607" t="s">
        <v>372</v>
      </c>
      <c r="AT1607" s="2" t="s">
        <v>0</v>
      </c>
      <c r="AU1607" s="1">
        <f t="shared" si="205"/>
        <v>3.210863757592143</v>
      </c>
      <c r="AV1607" s="1">
        <f t="shared" si="206"/>
        <v>2.4114931628075094</v>
      </c>
      <c r="AW1607" s="1">
        <f t="shared" si="207"/>
        <v>1.6121225680228761</v>
      </c>
    </row>
    <row r="1608" spans="1:49" x14ac:dyDescent="0.2">
      <c r="A1608">
        <v>1606</v>
      </c>
      <c r="B1608" t="s">
        <v>12313</v>
      </c>
      <c r="C1608" t="s">
        <v>12312</v>
      </c>
      <c r="F1608" t="s">
        <v>12311</v>
      </c>
      <c r="G1608" t="s">
        <v>6</v>
      </c>
      <c r="H1608" t="s">
        <v>5</v>
      </c>
      <c r="I1608" t="s">
        <v>12310</v>
      </c>
      <c r="J1608" t="s">
        <v>12309</v>
      </c>
      <c r="K1608" t="s">
        <v>12308</v>
      </c>
      <c r="L1608" t="s">
        <v>12307</v>
      </c>
      <c r="M1608" t="s">
        <v>12306</v>
      </c>
      <c r="N1608">
        <v>4</v>
      </c>
      <c r="O1608" t="s">
        <v>12305</v>
      </c>
      <c r="P1608" t="s">
        <v>12304</v>
      </c>
      <c r="Q1608" t="s">
        <v>12303</v>
      </c>
      <c r="R1608" s="7">
        <v>40787</v>
      </c>
      <c r="S1608" s="8">
        <f t="shared" si="200"/>
        <v>2011</v>
      </c>
      <c r="T1608" s="8">
        <v>2011</v>
      </c>
      <c r="U1608" s="8">
        <f t="shared" si="201"/>
        <v>11</v>
      </c>
      <c r="V1608" s="7">
        <v>40787</v>
      </c>
      <c r="W1608" t="s">
        <v>154</v>
      </c>
      <c r="X1608" s="2">
        <v>1.6519999999999999</v>
      </c>
      <c r="Y1608" s="6">
        <f t="shared" si="202"/>
        <v>4.409919649769093E-2</v>
      </c>
      <c r="AA1608" t="s">
        <v>153</v>
      </c>
      <c r="AB1608">
        <v>17337</v>
      </c>
      <c r="AD1608" t="s">
        <v>2</v>
      </c>
      <c r="AE1608">
        <v>59</v>
      </c>
      <c r="AF1608">
        <v>9</v>
      </c>
      <c r="AG1608">
        <v>5942148</v>
      </c>
      <c r="AH1608" t="s">
        <v>12302</v>
      </c>
      <c r="AI1608" t="s">
        <v>12301</v>
      </c>
      <c r="AJ1608" t="s">
        <v>12300</v>
      </c>
      <c r="AK1608" t="s">
        <v>12299</v>
      </c>
      <c r="AL1608">
        <v>115</v>
      </c>
      <c r="AM1608" s="5">
        <f t="shared" si="203"/>
        <v>10.454545454545455</v>
      </c>
      <c r="AN1608" s="4">
        <f t="shared" si="204"/>
        <v>1.5834222574093837E-2</v>
      </c>
      <c r="AO1608" s="3"/>
      <c r="AP1608">
        <v>0</v>
      </c>
      <c r="AQ1608" t="s">
        <v>1199</v>
      </c>
      <c r="AR1608" t="s">
        <v>12298</v>
      </c>
      <c r="AS1608" t="s">
        <v>1198</v>
      </c>
      <c r="AT1608" s="2" t="s">
        <v>0</v>
      </c>
      <c r="AU1608" s="1">
        <f t="shared" si="205"/>
        <v>3.5619704320611802</v>
      </c>
      <c r="AV1608" s="1">
        <f t="shared" si="206"/>
        <v>2.9966709535892382</v>
      </c>
      <c r="AW1608" s="1">
        <f t="shared" si="207"/>
        <v>2.4313714751172966</v>
      </c>
    </row>
    <row r="1609" spans="1:49" x14ac:dyDescent="0.2">
      <c r="A1609">
        <v>1607</v>
      </c>
      <c r="B1609" t="s">
        <v>12297</v>
      </c>
      <c r="C1609" t="s">
        <v>12296</v>
      </c>
      <c r="F1609" t="s">
        <v>12295</v>
      </c>
      <c r="G1609" t="s">
        <v>6</v>
      </c>
      <c r="H1609" t="s">
        <v>5</v>
      </c>
      <c r="I1609" t="s">
        <v>12294</v>
      </c>
      <c r="J1609" t="s">
        <v>12293</v>
      </c>
      <c r="K1609" t="s">
        <v>12292</v>
      </c>
      <c r="L1609" t="s">
        <v>12291</v>
      </c>
      <c r="M1609" t="s">
        <v>423</v>
      </c>
      <c r="N1609">
        <v>6</v>
      </c>
      <c r="O1609" t="s">
        <v>12290</v>
      </c>
      <c r="P1609" t="s">
        <v>12289</v>
      </c>
      <c r="Q1609" t="s">
        <v>12288</v>
      </c>
      <c r="R1609" s="7">
        <v>40787</v>
      </c>
      <c r="S1609" s="8">
        <f t="shared" si="200"/>
        <v>2011</v>
      </c>
      <c r="T1609" s="8">
        <v>2011</v>
      </c>
      <c r="U1609" s="8">
        <f t="shared" si="201"/>
        <v>11</v>
      </c>
      <c r="V1609" s="7">
        <v>40787</v>
      </c>
      <c r="W1609" t="s">
        <v>154</v>
      </c>
      <c r="X1609" s="2">
        <v>1.6519999999999999</v>
      </c>
      <c r="Y1609" s="6">
        <f t="shared" si="202"/>
        <v>4.409919649769093E-2</v>
      </c>
      <c r="AA1609" t="s">
        <v>153</v>
      </c>
      <c r="AB1609">
        <v>17337</v>
      </c>
      <c r="AD1609" t="s">
        <v>2</v>
      </c>
      <c r="AE1609">
        <v>59</v>
      </c>
      <c r="AF1609">
        <v>9</v>
      </c>
      <c r="AG1609">
        <v>5948332</v>
      </c>
      <c r="AH1609" t="s">
        <v>12287</v>
      </c>
      <c r="AI1609" t="s">
        <v>12286</v>
      </c>
      <c r="AJ1609" t="s">
        <v>12285</v>
      </c>
      <c r="AK1609" t="s">
        <v>12284</v>
      </c>
      <c r="AL1609">
        <v>40</v>
      </c>
      <c r="AM1609" s="5">
        <f t="shared" si="203"/>
        <v>3.6363636363636362</v>
      </c>
      <c r="AN1609" s="4">
        <f t="shared" si="204"/>
        <v>5.5075556779456813E-3</v>
      </c>
      <c r="AO1609" s="3"/>
      <c r="AP1609">
        <v>0</v>
      </c>
      <c r="AQ1609" t="s">
        <v>12283</v>
      </c>
      <c r="AR1609" t="s">
        <v>12282</v>
      </c>
      <c r="AS1609" t="s">
        <v>12281</v>
      </c>
      <c r="AT1609" s="2" t="s">
        <v>0</v>
      </c>
      <c r="AU1609" s="1">
        <f t="shared" si="205"/>
        <v>3.2521704251767356</v>
      </c>
      <c r="AV1609" s="1">
        <f t="shared" si="206"/>
        <v>2.4803376087818307</v>
      </c>
      <c r="AW1609" s="1">
        <f t="shared" si="207"/>
        <v>1.7085047923869254</v>
      </c>
    </row>
    <row r="1610" spans="1:49" x14ac:dyDescent="0.2">
      <c r="A1610">
        <v>1608</v>
      </c>
      <c r="B1610" t="s">
        <v>12280</v>
      </c>
      <c r="C1610" t="s">
        <v>12279</v>
      </c>
      <c r="F1610" t="s">
        <v>12278</v>
      </c>
      <c r="G1610" t="s">
        <v>6</v>
      </c>
      <c r="H1610" t="s">
        <v>5</v>
      </c>
      <c r="I1610" t="s">
        <v>12277</v>
      </c>
      <c r="J1610">
        <v>60018179</v>
      </c>
      <c r="K1610" t="s">
        <v>2623</v>
      </c>
      <c r="L1610" t="s">
        <v>2622</v>
      </c>
      <c r="M1610" t="s">
        <v>17</v>
      </c>
      <c r="N1610">
        <v>1</v>
      </c>
      <c r="O1610" t="s">
        <v>12276</v>
      </c>
      <c r="P1610">
        <v>7202539192</v>
      </c>
      <c r="Q1610">
        <v>60018179</v>
      </c>
      <c r="R1610" s="7">
        <v>40787</v>
      </c>
      <c r="S1610" s="8">
        <f t="shared" si="200"/>
        <v>2011</v>
      </c>
      <c r="T1610" s="8">
        <v>2011</v>
      </c>
      <c r="U1610" s="8">
        <f t="shared" si="201"/>
        <v>11</v>
      </c>
      <c r="V1610" s="7">
        <v>40787</v>
      </c>
      <c r="W1610" t="s">
        <v>154</v>
      </c>
      <c r="X1610" s="2">
        <v>1.6519999999999999</v>
      </c>
      <c r="Y1610" s="6">
        <f t="shared" si="202"/>
        <v>4.409919649769093E-2</v>
      </c>
      <c r="AA1610" t="s">
        <v>153</v>
      </c>
      <c r="AB1610">
        <v>17337</v>
      </c>
      <c r="AD1610" t="s">
        <v>2</v>
      </c>
      <c r="AE1610">
        <v>59</v>
      </c>
      <c r="AF1610">
        <v>9</v>
      </c>
      <c r="AG1610">
        <v>5948354</v>
      </c>
      <c r="AH1610" t="s">
        <v>12275</v>
      </c>
      <c r="AI1610" t="s">
        <v>12274</v>
      </c>
      <c r="AJ1610" t="s">
        <v>12273</v>
      </c>
      <c r="AK1610" t="s">
        <v>12272</v>
      </c>
      <c r="AL1610">
        <v>6</v>
      </c>
      <c r="AM1610" s="5">
        <f t="shared" si="203"/>
        <v>0.54545454545454541</v>
      </c>
      <c r="AN1610" s="4">
        <f t="shared" si="204"/>
        <v>8.2613335169185224E-4</v>
      </c>
      <c r="AO1610" s="3"/>
      <c r="AP1610">
        <v>0</v>
      </c>
      <c r="AR1610" t="s">
        <v>1</v>
      </c>
      <c r="AT1610" s="2" t="s">
        <v>0</v>
      </c>
      <c r="AU1610" s="1">
        <f t="shared" si="205"/>
        <v>3.1117277553891207</v>
      </c>
      <c r="AV1610" s="1">
        <f t="shared" si="206"/>
        <v>2.2462664924691391</v>
      </c>
      <c r="AW1610" s="1">
        <f t="shared" si="207"/>
        <v>1.3808052295491575</v>
      </c>
    </row>
    <row r="1611" spans="1:49" x14ac:dyDescent="0.2">
      <c r="A1611">
        <v>1609</v>
      </c>
      <c r="B1611" t="s">
        <v>12271</v>
      </c>
      <c r="C1611" t="s">
        <v>12270</v>
      </c>
      <c r="F1611" t="s">
        <v>12269</v>
      </c>
      <c r="G1611" t="s">
        <v>6</v>
      </c>
      <c r="H1611" t="s">
        <v>5</v>
      </c>
      <c r="I1611" t="s">
        <v>7031</v>
      </c>
      <c r="J1611" t="s">
        <v>12268</v>
      </c>
      <c r="K1611" t="s">
        <v>12267</v>
      </c>
      <c r="L1611" t="s">
        <v>12266</v>
      </c>
      <c r="M1611" t="s">
        <v>12265</v>
      </c>
      <c r="N1611">
        <v>3</v>
      </c>
      <c r="O1611" t="s">
        <v>7029</v>
      </c>
      <c r="P1611" t="s">
        <v>7028</v>
      </c>
      <c r="Q1611" t="s">
        <v>12264</v>
      </c>
      <c r="R1611" s="7">
        <v>40787</v>
      </c>
      <c r="S1611" s="8">
        <f t="shared" si="200"/>
        <v>2011</v>
      </c>
      <c r="T1611" s="8">
        <v>2011</v>
      </c>
      <c r="U1611" s="8">
        <f t="shared" si="201"/>
        <v>11</v>
      </c>
      <c r="V1611" s="7">
        <v>40787</v>
      </c>
      <c r="W1611" t="s">
        <v>154</v>
      </c>
      <c r="X1611" s="2">
        <v>1.6519999999999999</v>
      </c>
      <c r="Y1611" s="6">
        <f t="shared" si="202"/>
        <v>4.409919649769093E-2</v>
      </c>
      <c r="AA1611" t="s">
        <v>153</v>
      </c>
      <c r="AB1611">
        <v>17337</v>
      </c>
      <c r="AD1611" t="s">
        <v>2</v>
      </c>
      <c r="AE1611">
        <v>59</v>
      </c>
      <c r="AF1611">
        <v>9</v>
      </c>
      <c r="AG1611">
        <v>5951737</v>
      </c>
      <c r="AH1611" t="s">
        <v>12263</v>
      </c>
      <c r="AI1611" t="s">
        <v>12262</v>
      </c>
      <c r="AJ1611" t="s">
        <v>12261</v>
      </c>
      <c r="AK1611" t="s">
        <v>12260</v>
      </c>
      <c r="AL1611">
        <v>57</v>
      </c>
      <c r="AM1611" s="5">
        <f t="shared" si="203"/>
        <v>5.1818181818181817</v>
      </c>
      <c r="AN1611" s="4">
        <f t="shared" si="204"/>
        <v>7.8482668410725966E-3</v>
      </c>
      <c r="AO1611" s="3"/>
      <c r="AP1611">
        <v>0</v>
      </c>
      <c r="AQ1611" t="s">
        <v>511</v>
      </c>
      <c r="AR1611" t="s">
        <v>1</v>
      </c>
      <c r="AS1611" t="s">
        <v>510</v>
      </c>
      <c r="AT1611" s="2" t="s">
        <v>0</v>
      </c>
      <c r="AU1611" s="1">
        <f t="shared" si="205"/>
        <v>3.322391760070543</v>
      </c>
      <c r="AV1611" s="1">
        <f t="shared" si="206"/>
        <v>2.5973731669381763</v>
      </c>
      <c r="AW1611" s="1">
        <f t="shared" si="207"/>
        <v>1.8723545738058096</v>
      </c>
    </row>
    <row r="1612" spans="1:49" x14ac:dyDescent="0.2">
      <c r="A1612">
        <v>1610</v>
      </c>
      <c r="B1612" t="s">
        <v>12259</v>
      </c>
      <c r="C1612" t="s">
        <v>12258</v>
      </c>
      <c r="F1612" t="s">
        <v>12257</v>
      </c>
      <c r="G1612" t="s">
        <v>6</v>
      </c>
      <c r="H1612" t="s">
        <v>5</v>
      </c>
      <c r="I1612" t="s">
        <v>12256</v>
      </c>
      <c r="J1612">
        <v>60030553</v>
      </c>
      <c r="K1612" t="s">
        <v>88</v>
      </c>
      <c r="L1612" t="s">
        <v>87</v>
      </c>
      <c r="M1612" t="s">
        <v>86</v>
      </c>
      <c r="N1612">
        <v>2</v>
      </c>
      <c r="O1612" t="s">
        <v>12255</v>
      </c>
      <c r="P1612" t="s">
        <v>12254</v>
      </c>
      <c r="Q1612" t="s">
        <v>85</v>
      </c>
      <c r="R1612" s="7">
        <v>40787</v>
      </c>
      <c r="S1612" s="8">
        <f t="shared" si="200"/>
        <v>2011</v>
      </c>
      <c r="T1612" s="8">
        <v>2011</v>
      </c>
      <c r="U1612" s="8">
        <f t="shared" si="201"/>
        <v>11</v>
      </c>
      <c r="V1612" s="7">
        <v>40787</v>
      </c>
      <c r="W1612" t="s">
        <v>154</v>
      </c>
      <c r="X1612" s="2">
        <v>1.6519999999999999</v>
      </c>
      <c r="Y1612" s="6">
        <f t="shared" si="202"/>
        <v>4.409919649769093E-2</v>
      </c>
      <c r="AA1612" t="s">
        <v>153</v>
      </c>
      <c r="AB1612">
        <v>17337</v>
      </c>
      <c r="AD1612" t="s">
        <v>2</v>
      </c>
      <c r="AE1612">
        <v>59</v>
      </c>
      <c r="AF1612">
        <v>9</v>
      </c>
      <c r="AG1612">
        <v>5944959</v>
      </c>
      <c r="AH1612" t="s">
        <v>12253</v>
      </c>
      <c r="AI1612" t="s">
        <v>12252</v>
      </c>
      <c r="AJ1612" t="s">
        <v>12251</v>
      </c>
      <c r="AK1612" t="s">
        <v>12250</v>
      </c>
      <c r="AL1612">
        <v>61</v>
      </c>
      <c r="AM1612" s="5">
        <f t="shared" si="203"/>
        <v>5.5454545454545459</v>
      </c>
      <c r="AN1612" s="4">
        <f t="shared" si="204"/>
        <v>8.3990224088671649E-3</v>
      </c>
      <c r="AO1612" s="3"/>
      <c r="AP1612">
        <v>0</v>
      </c>
      <c r="AR1612" t="s">
        <v>1</v>
      </c>
      <c r="AT1612" s="2" t="s">
        <v>0</v>
      </c>
      <c r="AU1612" s="1">
        <f t="shared" si="205"/>
        <v>3.3389144271043802</v>
      </c>
      <c r="AV1612" s="1">
        <f t="shared" si="206"/>
        <v>2.6249109453279047</v>
      </c>
      <c r="AW1612" s="1">
        <f t="shared" si="207"/>
        <v>1.9109074635514294</v>
      </c>
    </row>
    <row r="1613" spans="1:49" x14ac:dyDescent="0.2">
      <c r="A1613">
        <v>1611</v>
      </c>
      <c r="B1613" t="s">
        <v>12249</v>
      </c>
      <c r="C1613" t="s">
        <v>12248</v>
      </c>
      <c r="F1613" t="s">
        <v>12247</v>
      </c>
      <c r="G1613" t="s">
        <v>6</v>
      </c>
      <c r="H1613" t="s">
        <v>5</v>
      </c>
      <c r="I1613" t="s">
        <v>12246</v>
      </c>
      <c r="J1613">
        <v>60025578</v>
      </c>
      <c r="K1613" t="s">
        <v>62</v>
      </c>
      <c r="L1613" t="s">
        <v>61</v>
      </c>
      <c r="M1613" t="s">
        <v>60</v>
      </c>
      <c r="N1613">
        <v>4</v>
      </c>
      <c r="O1613" t="s">
        <v>12245</v>
      </c>
      <c r="P1613" t="s">
        <v>12244</v>
      </c>
      <c r="Q1613" t="s">
        <v>82</v>
      </c>
      <c r="R1613" s="7">
        <v>40787</v>
      </c>
      <c r="S1613" s="8">
        <f t="shared" si="200"/>
        <v>2011</v>
      </c>
      <c r="T1613" s="8">
        <v>2011</v>
      </c>
      <c r="U1613" s="8">
        <f t="shared" si="201"/>
        <v>11</v>
      </c>
      <c r="V1613" s="7">
        <v>40787</v>
      </c>
      <c r="W1613" t="s">
        <v>154</v>
      </c>
      <c r="X1613" s="2">
        <v>1.6519999999999999</v>
      </c>
      <c r="Y1613" s="6">
        <f t="shared" si="202"/>
        <v>4.409919649769093E-2</v>
      </c>
      <c r="AA1613" t="s">
        <v>153</v>
      </c>
      <c r="AB1613">
        <v>17337</v>
      </c>
      <c r="AD1613" t="s">
        <v>2</v>
      </c>
      <c r="AE1613">
        <v>59</v>
      </c>
      <c r="AF1613">
        <v>9</v>
      </c>
      <c r="AG1613">
        <v>5948355</v>
      </c>
      <c r="AH1613" t="s">
        <v>12243</v>
      </c>
      <c r="AI1613" t="s">
        <v>12242</v>
      </c>
      <c r="AJ1613" t="s">
        <v>12241</v>
      </c>
      <c r="AK1613" t="s">
        <v>12240</v>
      </c>
      <c r="AL1613">
        <v>19</v>
      </c>
      <c r="AM1613" s="5">
        <f t="shared" si="203"/>
        <v>1.7272727272727273</v>
      </c>
      <c r="AN1613" s="4">
        <f t="shared" si="204"/>
        <v>2.616088947024199E-3</v>
      </c>
      <c r="AO1613" s="3"/>
      <c r="AP1613">
        <v>0</v>
      </c>
      <c r="AR1613">
        <v>51035006</v>
      </c>
      <c r="AS1613" t="s">
        <v>2026</v>
      </c>
      <c r="AT1613" s="2" t="s">
        <v>0</v>
      </c>
      <c r="AU1613" s="1">
        <f t="shared" si="205"/>
        <v>3.165426423249091</v>
      </c>
      <c r="AV1613" s="1">
        <f t="shared" si="206"/>
        <v>2.3357642722357563</v>
      </c>
      <c r="AW1613" s="1">
        <f t="shared" si="207"/>
        <v>1.5061021212224217</v>
      </c>
    </row>
    <row r="1614" spans="1:49" x14ac:dyDescent="0.2">
      <c r="A1614">
        <v>1612</v>
      </c>
      <c r="B1614" t="s">
        <v>12239</v>
      </c>
      <c r="C1614" t="s">
        <v>12238</v>
      </c>
      <c r="F1614" t="s">
        <v>12237</v>
      </c>
      <c r="G1614" t="s">
        <v>6</v>
      </c>
      <c r="H1614" t="s">
        <v>5</v>
      </c>
      <c r="I1614" t="s">
        <v>12236</v>
      </c>
      <c r="J1614">
        <v>60006541</v>
      </c>
      <c r="K1614" t="s">
        <v>1645</v>
      </c>
      <c r="L1614" t="s">
        <v>1644</v>
      </c>
      <c r="M1614" t="s">
        <v>137</v>
      </c>
      <c r="N1614">
        <v>3</v>
      </c>
      <c r="O1614" t="s">
        <v>12235</v>
      </c>
      <c r="P1614" t="s">
        <v>12234</v>
      </c>
      <c r="Q1614" t="s">
        <v>1643</v>
      </c>
      <c r="R1614" s="7">
        <v>40787</v>
      </c>
      <c r="S1614" s="8">
        <f t="shared" si="200"/>
        <v>2011</v>
      </c>
      <c r="T1614" s="8">
        <v>2011</v>
      </c>
      <c r="U1614" s="8">
        <f t="shared" si="201"/>
        <v>11</v>
      </c>
      <c r="V1614" s="7">
        <v>40787</v>
      </c>
      <c r="W1614" t="s">
        <v>154</v>
      </c>
      <c r="X1614" s="2">
        <v>1.6519999999999999</v>
      </c>
      <c r="Y1614" s="6">
        <f t="shared" si="202"/>
        <v>4.409919649769093E-2</v>
      </c>
      <c r="AA1614" t="s">
        <v>153</v>
      </c>
      <c r="AB1614">
        <v>17337</v>
      </c>
      <c r="AD1614" t="s">
        <v>2</v>
      </c>
      <c r="AE1614">
        <v>59</v>
      </c>
      <c r="AF1614">
        <v>9</v>
      </c>
      <c r="AG1614">
        <v>5944951</v>
      </c>
      <c r="AH1614" t="s">
        <v>12233</v>
      </c>
      <c r="AI1614" t="s">
        <v>12232</v>
      </c>
      <c r="AJ1614" t="s">
        <v>12231</v>
      </c>
      <c r="AK1614" t="s">
        <v>12230</v>
      </c>
      <c r="AL1614">
        <v>38</v>
      </c>
      <c r="AM1614" s="5">
        <f t="shared" si="203"/>
        <v>3.4545454545454546</v>
      </c>
      <c r="AN1614" s="4">
        <f t="shared" si="204"/>
        <v>5.232177894048398E-3</v>
      </c>
      <c r="AO1614" s="3"/>
      <c r="AP1614">
        <v>0</v>
      </c>
      <c r="AR1614" t="s">
        <v>1</v>
      </c>
      <c r="AT1614" s="2" t="s">
        <v>0</v>
      </c>
      <c r="AU1614" s="1">
        <f t="shared" si="205"/>
        <v>3.243909091659817</v>
      </c>
      <c r="AV1614" s="1">
        <f t="shared" si="206"/>
        <v>2.4665687195869661</v>
      </c>
      <c r="AW1614" s="1">
        <f t="shared" si="207"/>
        <v>1.6892283475141157</v>
      </c>
    </row>
    <row r="1615" spans="1:49" x14ac:dyDescent="0.2">
      <c r="A1615">
        <v>1613</v>
      </c>
      <c r="B1615" t="s">
        <v>12229</v>
      </c>
      <c r="C1615" t="s">
        <v>12228</v>
      </c>
      <c r="F1615" t="s">
        <v>12227</v>
      </c>
      <c r="G1615" t="s">
        <v>6</v>
      </c>
      <c r="H1615" t="s">
        <v>5</v>
      </c>
      <c r="I1615" t="s">
        <v>12226</v>
      </c>
      <c r="J1615">
        <v>60017293</v>
      </c>
      <c r="K1615" t="s">
        <v>12225</v>
      </c>
      <c r="L1615" t="s">
        <v>939</v>
      </c>
      <c r="M1615" t="s">
        <v>148</v>
      </c>
      <c r="N1615">
        <v>3</v>
      </c>
      <c r="O1615" t="s">
        <v>12224</v>
      </c>
      <c r="P1615" t="s">
        <v>12223</v>
      </c>
      <c r="Q1615" t="s">
        <v>12222</v>
      </c>
      <c r="R1615" s="7">
        <v>40787</v>
      </c>
      <c r="S1615" s="8">
        <f t="shared" si="200"/>
        <v>2011</v>
      </c>
      <c r="T1615" s="8">
        <v>2011</v>
      </c>
      <c r="U1615" s="8">
        <f t="shared" si="201"/>
        <v>11</v>
      </c>
      <c r="V1615" s="7">
        <v>40787</v>
      </c>
      <c r="W1615" t="s">
        <v>154</v>
      </c>
      <c r="X1615" s="2">
        <v>1.6519999999999999</v>
      </c>
      <c r="Y1615" s="6">
        <f t="shared" si="202"/>
        <v>4.409919649769093E-2</v>
      </c>
      <c r="AA1615" t="s">
        <v>153</v>
      </c>
      <c r="AB1615">
        <v>17337</v>
      </c>
      <c r="AD1615" t="s">
        <v>2</v>
      </c>
      <c r="AE1615">
        <v>59</v>
      </c>
      <c r="AF1615">
        <v>9</v>
      </c>
      <c r="AG1615">
        <v>5948333</v>
      </c>
      <c r="AH1615" t="s">
        <v>12221</v>
      </c>
      <c r="AI1615" t="s">
        <v>12220</v>
      </c>
      <c r="AJ1615" t="s">
        <v>12219</v>
      </c>
      <c r="AK1615" t="s">
        <v>12218</v>
      </c>
      <c r="AL1615">
        <v>14</v>
      </c>
      <c r="AM1615" s="5">
        <f t="shared" si="203"/>
        <v>1.2727272727272727</v>
      </c>
      <c r="AN1615" s="4">
        <f t="shared" si="204"/>
        <v>1.9276444872809886E-3</v>
      </c>
      <c r="AO1615" s="3"/>
      <c r="AP1615">
        <v>0</v>
      </c>
      <c r="AR1615" t="s">
        <v>1</v>
      </c>
      <c r="AT1615" s="2" t="s">
        <v>0</v>
      </c>
      <c r="AU1615" s="1">
        <f t="shared" si="205"/>
        <v>3.1447730894567947</v>
      </c>
      <c r="AV1615" s="1">
        <f t="shared" si="206"/>
        <v>2.3013420492485959</v>
      </c>
      <c r="AW1615" s="1">
        <f t="shared" si="207"/>
        <v>1.4579110090403971</v>
      </c>
    </row>
    <row r="1616" spans="1:49" x14ac:dyDescent="0.2">
      <c r="A1616">
        <v>1614</v>
      </c>
      <c r="B1616" t="s">
        <v>12217</v>
      </c>
      <c r="C1616" t="s">
        <v>12216</v>
      </c>
      <c r="F1616" t="s">
        <v>12215</v>
      </c>
      <c r="G1616" t="s">
        <v>6</v>
      </c>
      <c r="H1616" t="s">
        <v>5</v>
      </c>
      <c r="I1616" t="s">
        <v>1726</v>
      </c>
      <c r="J1616">
        <v>60002668</v>
      </c>
      <c r="K1616" t="s">
        <v>334</v>
      </c>
      <c r="L1616" t="s">
        <v>249</v>
      </c>
      <c r="M1616" t="s">
        <v>248</v>
      </c>
      <c r="N1616">
        <v>3</v>
      </c>
      <c r="O1616" t="s">
        <v>1725</v>
      </c>
      <c r="P1616" t="s">
        <v>1724</v>
      </c>
      <c r="Q1616" t="s">
        <v>332</v>
      </c>
      <c r="R1616" s="7">
        <v>40787</v>
      </c>
      <c r="S1616" s="8">
        <f t="shared" si="200"/>
        <v>2011</v>
      </c>
      <c r="T1616" s="8">
        <v>2011</v>
      </c>
      <c r="U1616" s="8">
        <f t="shared" si="201"/>
        <v>11</v>
      </c>
      <c r="V1616" s="7">
        <v>40787</v>
      </c>
      <c r="W1616" t="s">
        <v>154</v>
      </c>
      <c r="X1616" s="2">
        <v>1.6519999999999999</v>
      </c>
      <c r="Y1616" s="6">
        <f t="shared" si="202"/>
        <v>4.409919649769093E-2</v>
      </c>
      <c r="AA1616" t="s">
        <v>153</v>
      </c>
      <c r="AB1616">
        <v>17337</v>
      </c>
      <c r="AD1616" t="s">
        <v>2</v>
      </c>
      <c r="AE1616">
        <v>59</v>
      </c>
      <c r="AF1616">
        <v>9</v>
      </c>
      <c r="AG1616">
        <v>5948357</v>
      </c>
      <c r="AH1616" t="s">
        <v>12214</v>
      </c>
      <c r="AI1616" t="s">
        <v>12213</v>
      </c>
      <c r="AJ1616" t="s">
        <v>12212</v>
      </c>
      <c r="AK1616" t="s">
        <v>12211</v>
      </c>
      <c r="AL1616">
        <v>14</v>
      </c>
      <c r="AM1616" s="5">
        <f t="shared" si="203"/>
        <v>1.2727272727272727</v>
      </c>
      <c r="AN1616" s="4">
        <f t="shared" si="204"/>
        <v>1.9276444872809886E-3</v>
      </c>
      <c r="AO1616" s="3"/>
      <c r="AP1616">
        <v>0</v>
      </c>
      <c r="AR1616" t="s">
        <v>1</v>
      </c>
      <c r="AT1616" s="2" t="s">
        <v>0</v>
      </c>
      <c r="AU1616" s="1">
        <f t="shared" si="205"/>
        <v>3.1447730894567947</v>
      </c>
      <c r="AV1616" s="1">
        <f t="shared" si="206"/>
        <v>2.3013420492485959</v>
      </c>
      <c r="AW1616" s="1">
        <f t="shared" si="207"/>
        <v>1.4579110090403971</v>
      </c>
    </row>
    <row r="1617" spans="1:49" x14ac:dyDescent="0.2">
      <c r="A1617">
        <v>1615</v>
      </c>
      <c r="B1617" t="s">
        <v>12210</v>
      </c>
      <c r="C1617" t="s">
        <v>12209</v>
      </c>
      <c r="F1617" t="s">
        <v>12208</v>
      </c>
      <c r="G1617" t="s">
        <v>6</v>
      </c>
      <c r="H1617" t="s">
        <v>5</v>
      </c>
      <c r="I1617" t="s">
        <v>12207</v>
      </c>
      <c r="J1617" t="s">
        <v>12206</v>
      </c>
      <c r="K1617" t="s">
        <v>12205</v>
      </c>
      <c r="L1617" t="s">
        <v>12204</v>
      </c>
      <c r="M1617" t="s">
        <v>14</v>
      </c>
      <c r="N1617">
        <v>2</v>
      </c>
      <c r="O1617" t="s">
        <v>12203</v>
      </c>
      <c r="P1617" t="s">
        <v>12202</v>
      </c>
      <c r="Q1617" t="s">
        <v>12201</v>
      </c>
      <c r="R1617" s="7">
        <v>40787</v>
      </c>
      <c r="S1617" s="8">
        <f t="shared" si="200"/>
        <v>2011</v>
      </c>
      <c r="T1617" s="8">
        <v>2011</v>
      </c>
      <c r="U1617" s="8">
        <f t="shared" si="201"/>
        <v>11</v>
      </c>
      <c r="V1617" s="7">
        <v>40787</v>
      </c>
      <c r="W1617" t="s">
        <v>154</v>
      </c>
      <c r="X1617" s="2">
        <v>1.6519999999999999</v>
      </c>
      <c r="Y1617" s="6">
        <f t="shared" si="202"/>
        <v>4.409919649769093E-2</v>
      </c>
      <c r="AA1617" t="s">
        <v>153</v>
      </c>
      <c r="AB1617">
        <v>17337</v>
      </c>
      <c r="AD1617" t="s">
        <v>2</v>
      </c>
      <c r="AE1617">
        <v>59</v>
      </c>
      <c r="AF1617">
        <v>9</v>
      </c>
      <c r="AG1617">
        <v>5951736</v>
      </c>
      <c r="AH1617" t="s">
        <v>12200</v>
      </c>
      <c r="AI1617" t="s">
        <v>12199</v>
      </c>
      <c r="AJ1617" t="s">
        <v>12198</v>
      </c>
      <c r="AK1617" t="s">
        <v>12197</v>
      </c>
      <c r="AL1617">
        <v>2</v>
      </c>
      <c r="AM1617" s="5">
        <f t="shared" si="203"/>
        <v>0.18181818181818182</v>
      </c>
      <c r="AN1617" s="4">
        <f t="shared" si="204"/>
        <v>2.753777838972841E-4</v>
      </c>
      <c r="AO1617" s="3"/>
      <c r="AP1617">
        <v>0</v>
      </c>
      <c r="AR1617" t="s">
        <v>1</v>
      </c>
      <c r="AT1617" s="2" t="s">
        <v>0</v>
      </c>
      <c r="AU1617" s="1">
        <f t="shared" si="205"/>
        <v>3.0952050883552835</v>
      </c>
      <c r="AV1617" s="1">
        <f t="shared" si="206"/>
        <v>2.2187287140794107</v>
      </c>
      <c r="AW1617" s="1">
        <f t="shared" si="207"/>
        <v>1.3422523398035378</v>
      </c>
    </row>
    <row r="1618" spans="1:49" x14ac:dyDescent="0.2">
      <c r="A1618">
        <v>1616</v>
      </c>
      <c r="B1618" t="s">
        <v>12196</v>
      </c>
      <c r="C1618" t="s">
        <v>12195</v>
      </c>
      <c r="E1618">
        <v>21707267</v>
      </c>
      <c r="F1618" t="s">
        <v>12194</v>
      </c>
      <c r="G1618" t="s">
        <v>6</v>
      </c>
      <c r="H1618" t="s">
        <v>5</v>
      </c>
      <c r="I1618" t="s">
        <v>839</v>
      </c>
      <c r="J1618">
        <v>60031363</v>
      </c>
      <c r="K1618" t="s">
        <v>12193</v>
      </c>
      <c r="L1618" t="s">
        <v>110</v>
      </c>
      <c r="M1618" t="s">
        <v>60</v>
      </c>
      <c r="N1618">
        <v>3</v>
      </c>
      <c r="O1618" t="s">
        <v>12192</v>
      </c>
      <c r="P1618" t="s">
        <v>12191</v>
      </c>
      <c r="Q1618" t="s">
        <v>12190</v>
      </c>
      <c r="R1618" s="7">
        <v>40787</v>
      </c>
      <c r="S1618" s="8">
        <f t="shared" si="200"/>
        <v>2011</v>
      </c>
      <c r="T1618" s="8">
        <v>2011</v>
      </c>
      <c r="U1618" s="8">
        <f t="shared" si="201"/>
        <v>11</v>
      </c>
      <c r="V1618" s="7">
        <v>40787</v>
      </c>
      <c r="W1618" t="s">
        <v>12189</v>
      </c>
      <c r="X1618" s="2">
        <v>0.63400000000000001</v>
      </c>
      <c r="Y1618" s="6">
        <f t="shared" si="202"/>
        <v>1.6924267905288167E-2</v>
      </c>
      <c r="AA1618">
        <v>19440049</v>
      </c>
      <c r="AB1618">
        <v>18500157900</v>
      </c>
      <c r="AC1618">
        <v>14645122</v>
      </c>
      <c r="AD1618" t="s">
        <v>2</v>
      </c>
      <c r="AE1618">
        <v>28</v>
      </c>
      <c r="AF1618">
        <v>9</v>
      </c>
      <c r="AH1618" t="s">
        <v>12188</v>
      </c>
      <c r="AI1618" t="s">
        <v>12187</v>
      </c>
      <c r="AJ1618" t="s">
        <v>12186</v>
      </c>
      <c r="AK1618" t="s">
        <v>12185</v>
      </c>
      <c r="AL1618">
        <v>23</v>
      </c>
      <c r="AM1618" s="5">
        <f t="shared" si="203"/>
        <v>2.0909090909090908</v>
      </c>
      <c r="AN1618" s="4">
        <f t="shared" si="204"/>
        <v>3.1668445148187669E-3</v>
      </c>
      <c r="AO1618" s="3"/>
      <c r="AP1618">
        <v>0</v>
      </c>
      <c r="AQ1618" t="s">
        <v>3386</v>
      </c>
      <c r="AR1618">
        <v>200902009</v>
      </c>
      <c r="AS1618" t="s">
        <v>3385</v>
      </c>
      <c r="AT1618" s="2" t="s">
        <v>0</v>
      </c>
      <c r="AU1618" s="1">
        <f t="shared" si="205"/>
        <v>1.2797040888147346</v>
      </c>
      <c r="AV1618" s="1">
        <f t="shared" si="206"/>
        <v>1.0045556210053466</v>
      </c>
      <c r="AW1618" s="1">
        <f t="shared" si="207"/>
        <v>0.72940715319595872</v>
      </c>
    </row>
    <row r="1619" spans="1:49" x14ac:dyDescent="0.2">
      <c r="A1619">
        <v>1617</v>
      </c>
      <c r="B1619" t="s">
        <v>12184</v>
      </c>
      <c r="C1619" t="s">
        <v>12183</v>
      </c>
      <c r="E1619">
        <v>21895074</v>
      </c>
      <c r="F1619" t="s">
        <v>12182</v>
      </c>
      <c r="G1619" t="s">
        <v>6</v>
      </c>
      <c r="H1619" t="s">
        <v>5</v>
      </c>
      <c r="I1619" t="s">
        <v>12181</v>
      </c>
      <c r="J1619">
        <v>60001422</v>
      </c>
      <c r="K1619" t="s">
        <v>12180</v>
      </c>
      <c r="L1619" t="s">
        <v>3577</v>
      </c>
      <c r="M1619" t="s">
        <v>86</v>
      </c>
      <c r="N1619">
        <v>2</v>
      </c>
      <c r="O1619" t="s">
        <v>12179</v>
      </c>
      <c r="P1619" t="s">
        <v>12178</v>
      </c>
      <c r="Q1619" t="s">
        <v>12177</v>
      </c>
      <c r="R1619" s="7">
        <v>40787</v>
      </c>
      <c r="S1619" s="8">
        <f t="shared" si="200"/>
        <v>2011</v>
      </c>
      <c r="T1619" s="8">
        <v>2011</v>
      </c>
      <c r="U1619" s="8">
        <f t="shared" si="201"/>
        <v>11</v>
      </c>
      <c r="V1619" s="7">
        <v>40787</v>
      </c>
      <c r="W1619" t="s">
        <v>12176</v>
      </c>
      <c r="X1619" s="2">
        <v>0.61899999999999999</v>
      </c>
      <c r="Y1619" s="6">
        <f t="shared" si="202"/>
        <v>1.6523851472197752E-2</v>
      </c>
      <c r="AA1619">
        <v>14966</v>
      </c>
      <c r="AB1619">
        <v>12936</v>
      </c>
      <c r="AD1619" t="s">
        <v>2</v>
      </c>
      <c r="AE1619">
        <v>130</v>
      </c>
      <c r="AF1619">
        <v>3</v>
      </c>
      <c r="AH1619" t="s">
        <v>12175</v>
      </c>
      <c r="AI1619" t="s">
        <v>12174</v>
      </c>
      <c r="AK1619" t="s">
        <v>12173</v>
      </c>
      <c r="AL1619">
        <v>13</v>
      </c>
      <c r="AM1619" s="5">
        <f t="shared" si="203"/>
        <v>1.1818181818181819</v>
      </c>
      <c r="AN1619" s="4">
        <f t="shared" si="204"/>
        <v>1.7899555953323468E-3</v>
      </c>
      <c r="AO1619" s="3"/>
      <c r="AP1619">
        <v>0</v>
      </c>
      <c r="AR1619" t="s">
        <v>1</v>
      </c>
      <c r="AT1619" s="2" t="s">
        <v>0</v>
      </c>
      <c r="AU1619" s="1">
        <f t="shared" si="205"/>
        <v>1.210368270913813</v>
      </c>
      <c r="AV1619" s="1">
        <f t="shared" si="206"/>
        <v>0.91569035337650484</v>
      </c>
      <c r="AW1619" s="1">
        <f t="shared" si="207"/>
        <v>0.62101243583919685</v>
      </c>
    </row>
    <row r="1620" spans="1:49" x14ac:dyDescent="0.2">
      <c r="A1620">
        <v>1618</v>
      </c>
      <c r="B1620" t="s">
        <v>12172</v>
      </c>
      <c r="C1620" t="s">
        <v>12171</v>
      </c>
      <c r="F1620" t="s">
        <v>12170</v>
      </c>
      <c r="G1620" t="s">
        <v>6</v>
      </c>
      <c r="H1620" t="s">
        <v>5</v>
      </c>
      <c r="I1620" t="s">
        <v>12169</v>
      </c>
      <c r="J1620">
        <v>60025555</v>
      </c>
      <c r="K1620" t="s">
        <v>740</v>
      </c>
      <c r="L1620" t="s">
        <v>649</v>
      </c>
      <c r="M1620" t="s">
        <v>31</v>
      </c>
      <c r="N1620">
        <v>2</v>
      </c>
      <c r="O1620" t="s">
        <v>12168</v>
      </c>
      <c r="P1620" t="s">
        <v>12167</v>
      </c>
      <c r="Q1620" t="s">
        <v>739</v>
      </c>
      <c r="R1620" s="7">
        <v>40787</v>
      </c>
      <c r="S1620" s="8">
        <f t="shared" si="200"/>
        <v>2011</v>
      </c>
      <c r="T1620" s="8">
        <v>2011</v>
      </c>
      <c r="U1620" s="8">
        <f t="shared" si="201"/>
        <v>11</v>
      </c>
      <c r="V1620" s="7">
        <v>40787</v>
      </c>
      <c r="W1620" t="s">
        <v>12096</v>
      </c>
      <c r="X1620" s="2">
        <v>1.087</v>
      </c>
      <c r="Y1620" s="6">
        <f t="shared" si="202"/>
        <v>2.9016844184618671E-2</v>
      </c>
      <c r="AA1620" t="s">
        <v>12095</v>
      </c>
      <c r="AB1620">
        <v>19800188022</v>
      </c>
      <c r="AD1620" t="s">
        <v>2</v>
      </c>
      <c r="AE1620">
        <v>1</v>
      </c>
      <c r="AF1620">
        <v>1</v>
      </c>
      <c r="AG1620">
        <v>6005325</v>
      </c>
      <c r="AH1620" t="s">
        <v>9842</v>
      </c>
      <c r="AI1620" t="s">
        <v>12166</v>
      </c>
      <c r="AJ1620" t="s">
        <v>12165</v>
      </c>
      <c r="AK1620" t="s">
        <v>12164</v>
      </c>
      <c r="AL1620">
        <v>106</v>
      </c>
      <c r="AM1620" s="5">
        <f t="shared" si="203"/>
        <v>9.6363636363636367</v>
      </c>
      <c r="AN1620" s="4">
        <f t="shared" si="204"/>
        <v>1.4595022546556057E-2</v>
      </c>
      <c r="AO1620" s="3"/>
      <c r="AP1620">
        <v>0</v>
      </c>
      <c r="AR1620" t="s">
        <v>1</v>
      </c>
      <c r="AT1620" s="2">
        <v>3.274</v>
      </c>
      <c r="AU1620" s="1">
        <f t="shared" si="205"/>
        <v>2.4690297693199885</v>
      </c>
      <c r="AV1620" s="1">
        <f t="shared" si="206"/>
        <v>2.1805933365587364</v>
      </c>
      <c r="AW1620" s="1">
        <f t="shared" si="207"/>
        <v>1.8921569037974837</v>
      </c>
    </row>
    <row r="1621" spans="1:49" x14ac:dyDescent="0.2">
      <c r="A1621">
        <v>1619</v>
      </c>
      <c r="B1621" t="s">
        <v>12163</v>
      </c>
      <c r="C1621" t="s">
        <v>12162</v>
      </c>
      <c r="F1621" t="s">
        <v>12161</v>
      </c>
      <c r="G1621" t="s">
        <v>6</v>
      </c>
      <c r="H1621" t="s">
        <v>5</v>
      </c>
      <c r="I1621" t="s">
        <v>1836</v>
      </c>
      <c r="J1621" t="s">
        <v>12160</v>
      </c>
      <c r="K1621" t="s">
        <v>12159</v>
      </c>
      <c r="L1621" t="s">
        <v>12158</v>
      </c>
      <c r="M1621" t="s">
        <v>12157</v>
      </c>
      <c r="N1621">
        <v>7</v>
      </c>
      <c r="O1621" t="s">
        <v>12156</v>
      </c>
      <c r="P1621" t="s">
        <v>12155</v>
      </c>
      <c r="Q1621" t="s">
        <v>12154</v>
      </c>
      <c r="R1621" s="7">
        <v>40787</v>
      </c>
      <c r="S1621" s="8">
        <f t="shared" si="200"/>
        <v>2011</v>
      </c>
      <c r="T1621" s="8">
        <v>2011</v>
      </c>
      <c r="U1621" s="8">
        <f t="shared" si="201"/>
        <v>11</v>
      </c>
      <c r="V1621" s="7">
        <v>40787</v>
      </c>
      <c r="W1621" t="s">
        <v>12096</v>
      </c>
      <c r="X1621" s="2">
        <v>1.087</v>
      </c>
      <c r="Y1621" s="6">
        <f t="shared" si="202"/>
        <v>2.9016844184618671E-2</v>
      </c>
      <c r="AA1621" t="s">
        <v>12095</v>
      </c>
      <c r="AB1621">
        <v>19800188022</v>
      </c>
      <c r="AD1621" t="s">
        <v>2</v>
      </c>
      <c r="AE1621">
        <v>1</v>
      </c>
      <c r="AF1621">
        <v>1</v>
      </c>
      <c r="AG1621">
        <v>6005339</v>
      </c>
      <c r="AH1621" t="s">
        <v>12153</v>
      </c>
      <c r="AI1621" t="s">
        <v>12152</v>
      </c>
      <c r="AJ1621" t="s">
        <v>12151</v>
      </c>
      <c r="AK1621" t="s">
        <v>12150</v>
      </c>
      <c r="AL1621">
        <v>38</v>
      </c>
      <c r="AM1621" s="5">
        <f t="shared" si="203"/>
        <v>3.4545454545454546</v>
      </c>
      <c r="AN1621" s="4">
        <f t="shared" si="204"/>
        <v>5.232177894048398E-3</v>
      </c>
      <c r="AO1621" s="3"/>
      <c r="AP1621">
        <v>0</v>
      </c>
      <c r="AR1621" t="s">
        <v>1</v>
      </c>
      <c r="AT1621" s="2">
        <v>3.274</v>
      </c>
      <c r="AU1621" s="1">
        <f t="shared" si="205"/>
        <v>2.1881444297447588</v>
      </c>
      <c r="AV1621" s="1">
        <f t="shared" si="206"/>
        <v>1.7124511039333534</v>
      </c>
      <c r="AW1621" s="1">
        <f t="shared" si="207"/>
        <v>1.2367577781219479</v>
      </c>
    </row>
    <row r="1622" spans="1:49" x14ac:dyDescent="0.2">
      <c r="A1622">
        <v>1620</v>
      </c>
      <c r="B1622" t="s">
        <v>12149</v>
      </c>
      <c r="C1622" t="s">
        <v>12148</v>
      </c>
      <c r="F1622" t="s">
        <v>12147</v>
      </c>
      <c r="G1622" t="s">
        <v>6</v>
      </c>
      <c r="H1622" t="s">
        <v>5</v>
      </c>
      <c r="I1622" t="s">
        <v>12146</v>
      </c>
      <c r="J1622" t="s">
        <v>12145</v>
      </c>
      <c r="K1622" t="s">
        <v>12144</v>
      </c>
      <c r="L1622" t="s">
        <v>12143</v>
      </c>
      <c r="M1622" t="s">
        <v>277</v>
      </c>
      <c r="N1622">
        <v>4</v>
      </c>
      <c r="O1622" t="s">
        <v>12142</v>
      </c>
      <c r="P1622" t="s">
        <v>12141</v>
      </c>
      <c r="Q1622" t="s">
        <v>12140</v>
      </c>
      <c r="R1622" s="7">
        <v>40787</v>
      </c>
      <c r="S1622" s="8">
        <f t="shared" si="200"/>
        <v>2011</v>
      </c>
      <c r="T1622" s="8">
        <v>2011</v>
      </c>
      <c r="U1622" s="8">
        <f t="shared" si="201"/>
        <v>11</v>
      </c>
      <c r="V1622" s="7">
        <v>40787</v>
      </c>
      <c r="W1622" t="s">
        <v>1872</v>
      </c>
      <c r="X1622" s="2">
        <v>1.524</v>
      </c>
      <c r="Y1622" s="6">
        <f t="shared" si="202"/>
        <v>4.0682309601986065E-2</v>
      </c>
      <c r="AA1622">
        <v>1469592</v>
      </c>
      <c r="AB1622">
        <v>12863</v>
      </c>
      <c r="AC1622">
        <v>15394794</v>
      </c>
      <c r="AD1622" t="s">
        <v>2</v>
      </c>
      <c r="AE1622">
        <v>36</v>
      </c>
      <c r="AF1622">
        <v>17</v>
      </c>
      <c r="AH1622" t="s">
        <v>12139</v>
      </c>
      <c r="AI1622" t="s">
        <v>12138</v>
      </c>
      <c r="AK1622" t="s">
        <v>12137</v>
      </c>
      <c r="AL1622">
        <v>44</v>
      </c>
      <c r="AM1622" s="5">
        <f t="shared" si="203"/>
        <v>4</v>
      </c>
      <c r="AN1622" s="4">
        <f t="shared" si="204"/>
        <v>6.0583112457402496E-3</v>
      </c>
      <c r="AO1622" s="3"/>
      <c r="AP1622">
        <v>0</v>
      </c>
      <c r="AR1622" t="s">
        <v>1</v>
      </c>
      <c r="AT1622" s="2">
        <v>3.7759999999999998</v>
      </c>
      <c r="AU1622" s="1">
        <f t="shared" si="205"/>
        <v>3.0295110095112316</v>
      </c>
      <c r="AV1622" s="1">
        <f t="shared" si="206"/>
        <v>2.3370310423863159</v>
      </c>
      <c r="AW1622" s="1">
        <f t="shared" si="207"/>
        <v>1.6445510752613997</v>
      </c>
    </row>
    <row r="1623" spans="1:49" x14ac:dyDescent="0.2">
      <c r="A1623">
        <v>1621</v>
      </c>
      <c r="B1623" t="s">
        <v>12136</v>
      </c>
      <c r="C1623" t="s">
        <v>12135</v>
      </c>
      <c r="F1623" t="s">
        <v>12134</v>
      </c>
      <c r="G1623" t="s">
        <v>6</v>
      </c>
      <c r="H1623" t="s">
        <v>5</v>
      </c>
      <c r="I1623" t="s">
        <v>12133</v>
      </c>
      <c r="J1623" t="s">
        <v>12132</v>
      </c>
      <c r="K1623" t="s">
        <v>12131</v>
      </c>
      <c r="L1623" t="s">
        <v>12130</v>
      </c>
      <c r="M1623" t="s">
        <v>14</v>
      </c>
      <c r="N1623">
        <v>2</v>
      </c>
      <c r="O1623" t="s">
        <v>12129</v>
      </c>
      <c r="P1623" t="s">
        <v>12128</v>
      </c>
      <c r="Q1623" t="s">
        <v>12127</v>
      </c>
      <c r="R1623" s="7">
        <v>40787</v>
      </c>
      <c r="S1623" s="8">
        <f t="shared" si="200"/>
        <v>2011</v>
      </c>
      <c r="T1623" s="8">
        <v>2011</v>
      </c>
      <c r="U1623" s="8">
        <f t="shared" si="201"/>
        <v>11</v>
      </c>
      <c r="V1623" s="7">
        <v>40787</v>
      </c>
      <c r="W1623" t="s">
        <v>12096</v>
      </c>
      <c r="X1623" s="2">
        <v>1.087</v>
      </c>
      <c r="Y1623" s="6">
        <f t="shared" si="202"/>
        <v>2.9016844184618671E-2</v>
      </c>
      <c r="AA1623" t="s">
        <v>12095</v>
      </c>
      <c r="AB1623">
        <v>19800188022</v>
      </c>
      <c r="AD1623" t="s">
        <v>2</v>
      </c>
      <c r="AE1623">
        <v>1</v>
      </c>
      <c r="AF1623">
        <v>1</v>
      </c>
      <c r="AG1623">
        <v>6005340</v>
      </c>
      <c r="AH1623" t="s">
        <v>12126</v>
      </c>
      <c r="AI1623" t="s">
        <v>12125</v>
      </c>
      <c r="AJ1623" t="s">
        <v>12124</v>
      </c>
      <c r="AK1623" t="s">
        <v>12123</v>
      </c>
      <c r="AL1623">
        <v>78</v>
      </c>
      <c r="AM1623" s="5">
        <f t="shared" si="203"/>
        <v>7.0909090909090908</v>
      </c>
      <c r="AN1623" s="4">
        <f t="shared" si="204"/>
        <v>1.0739733571994078E-2</v>
      </c>
      <c r="AO1623" s="3"/>
      <c r="AP1623">
        <v>0</v>
      </c>
      <c r="AQ1623" t="s">
        <v>12122</v>
      </c>
      <c r="AR1623" t="s">
        <v>1</v>
      </c>
      <c r="AS1623" t="s">
        <v>12121</v>
      </c>
      <c r="AT1623" s="2">
        <v>3.274</v>
      </c>
      <c r="AU1623" s="1">
        <f t="shared" si="205"/>
        <v>2.3533711000831294</v>
      </c>
      <c r="AV1623" s="1">
        <f t="shared" si="206"/>
        <v>1.9878288878306374</v>
      </c>
      <c r="AW1623" s="1">
        <f t="shared" si="207"/>
        <v>1.6222866755781453</v>
      </c>
    </row>
    <row r="1624" spans="1:49" x14ac:dyDescent="0.2">
      <c r="A1624">
        <v>1622</v>
      </c>
      <c r="B1624" t="s">
        <v>12120</v>
      </c>
      <c r="C1624" t="s">
        <v>12119</v>
      </c>
      <c r="F1624" t="s">
        <v>12118</v>
      </c>
      <c r="G1624" t="s">
        <v>6</v>
      </c>
      <c r="H1624" t="s">
        <v>5</v>
      </c>
      <c r="I1624" t="s">
        <v>12117</v>
      </c>
      <c r="J1624">
        <v>60001305</v>
      </c>
      <c r="K1624" t="s">
        <v>12116</v>
      </c>
      <c r="L1624" t="s">
        <v>12115</v>
      </c>
      <c r="M1624" t="s">
        <v>60</v>
      </c>
      <c r="N1624">
        <v>5</v>
      </c>
      <c r="O1624" t="s">
        <v>12114</v>
      </c>
      <c r="P1624" t="s">
        <v>12113</v>
      </c>
      <c r="Q1624" t="s">
        <v>12112</v>
      </c>
      <c r="R1624" s="7">
        <v>40787</v>
      </c>
      <c r="S1624" s="8">
        <f t="shared" si="200"/>
        <v>2011</v>
      </c>
      <c r="T1624" s="8">
        <v>2011</v>
      </c>
      <c r="U1624" s="8">
        <f t="shared" si="201"/>
        <v>11</v>
      </c>
      <c r="V1624" s="7">
        <v>40787</v>
      </c>
      <c r="W1624" t="s">
        <v>12111</v>
      </c>
      <c r="X1624" s="2">
        <v>0.45300000000000001</v>
      </c>
      <c r="Y1624" s="6">
        <f t="shared" si="202"/>
        <v>1.2092576279330504E-2</v>
      </c>
      <c r="AA1624">
        <v>15741443</v>
      </c>
      <c r="AB1624">
        <v>4700152855</v>
      </c>
      <c r="AC1624">
        <v>15741451</v>
      </c>
      <c r="AD1624" t="s">
        <v>2</v>
      </c>
      <c r="AE1624">
        <v>21</v>
      </c>
      <c r="AF1624">
        <v>3</v>
      </c>
      <c r="AH1624" t="s">
        <v>12110</v>
      </c>
      <c r="AI1624" t="s">
        <v>12109</v>
      </c>
      <c r="AJ1624" t="s">
        <v>12108</v>
      </c>
      <c r="AK1624" t="s">
        <v>12107</v>
      </c>
      <c r="AL1624">
        <v>5</v>
      </c>
      <c r="AM1624" s="5">
        <f t="shared" si="203"/>
        <v>0.45454545454545453</v>
      </c>
      <c r="AN1624" s="4">
        <f t="shared" si="204"/>
        <v>6.8844445974321016E-4</v>
      </c>
      <c r="AO1624" s="3"/>
      <c r="AP1624">
        <v>0</v>
      </c>
      <c r="AQ1624" t="s">
        <v>9</v>
      </c>
      <c r="AR1624">
        <v>20080321015</v>
      </c>
      <c r="AS1624" t="s">
        <v>8</v>
      </c>
      <c r="AT1624" s="2" t="s">
        <v>0</v>
      </c>
      <c r="AU1624" s="1">
        <f t="shared" si="205"/>
        <v>0.86713367334543145</v>
      </c>
      <c r="AV1624" s="1">
        <f t="shared" si="206"/>
        <v>0.6390510369536857</v>
      </c>
      <c r="AW1624" s="1">
        <f t="shared" si="207"/>
        <v>0.41096840056193978</v>
      </c>
    </row>
    <row r="1625" spans="1:49" x14ac:dyDescent="0.2">
      <c r="A1625">
        <v>1623</v>
      </c>
      <c r="B1625" t="s">
        <v>12106</v>
      </c>
      <c r="C1625" t="s">
        <v>12105</v>
      </c>
      <c r="F1625" t="s">
        <v>12104</v>
      </c>
      <c r="G1625" t="s">
        <v>6</v>
      </c>
      <c r="H1625" t="s">
        <v>5</v>
      </c>
      <c r="I1625" t="s">
        <v>12103</v>
      </c>
      <c r="J1625" t="s">
        <v>12102</v>
      </c>
      <c r="K1625" t="s">
        <v>12101</v>
      </c>
      <c r="L1625" t="s">
        <v>12100</v>
      </c>
      <c r="M1625" t="s">
        <v>117</v>
      </c>
      <c r="N1625">
        <v>4</v>
      </c>
      <c r="O1625" t="s">
        <v>12099</v>
      </c>
      <c r="P1625" t="s">
        <v>12098</v>
      </c>
      <c r="Q1625" t="s">
        <v>12097</v>
      </c>
      <c r="R1625" s="7">
        <v>40787</v>
      </c>
      <c r="S1625" s="8">
        <f t="shared" si="200"/>
        <v>2011</v>
      </c>
      <c r="T1625" s="8">
        <v>2011</v>
      </c>
      <c r="U1625" s="8">
        <f t="shared" si="201"/>
        <v>11</v>
      </c>
      <c r="V1625" s="7">
        <v>40787</v>
      </c>
      <c r="W1625" t="s">
        <v>12096</v>
      </c>
      <c r="X1625" s="2">
        <v>1.087</v>
      </c>
      <c r="Y1625" s="6">
        <f t="shared" si="202"/>
        <v>2.9016844184618671E-2</v>
      </c>
      <c r="AA1625" t="s">
        <v>12095</v>
      </c>
      <c r="AB1625">
        <v>19800188022</v>
      </c>
      <c r="AD1625" t="s">
        <v>2</v>
      </c>
      <c r="AE1625">
        <v>1</v>
      </c>
      <c r="AF1625">
        <v>1</v>
      </c>
      <c r="AG1625">
        <v>6005338</v>
      </c>
      <c r="AH1625" t="s">
        <v>12094</v>
      </c>
      <c r="AI1625" t="s">
        <v>12093</v>
      </c>
      <c r="AJ1625" t="s">
        <v>12092</v>
      </c>
      <c r="AK1625" t="s">
        <v>12091</v>
      </c>
      <c r="AL1625">
        <v>135</v>
      </c>
      <c r="AM1625" s="5">
        <f t="shared" si="203"/>
        <v>12.272727272727273</v>
      </c>
      <c r="AN1625" s="4">
        <f t="shared" si="204"/>
        <v>1.8588000413066678E-2</v>
      </c>
      <c r="AO1625" s="3"/>
      <c r="AP1625">
        <v>0</v>
      </c>
      <c r="AQ1625" t="s">
        <v>197</v>
      </c>
      <c r="AR1625" t="s">
        <v>12090</v>
      </c>
      <c r="AS1625" t="s">
        <v>196</v>
      </c>
      <c r="AT1625" s="2">
        <v>3.274</v>
      </c>
      <c r="AU1625" s="1">
        <f t="shared" si="205"/>
        <v>2.5888191053153071</v>
      </c>
      <c r="AV1625" s="1">
        <f t="shared" si="206"/>
        <v>2.3802422298842676</v>
      </c>
      <c r="AW1625" s="1">
        <f t="shared" si="207"/>
        <v>2.1716653544532276</v>
      </c>
    </row>
    <row r="1626" spans="1:49" x14ac:dyDescent="0.2">
      <c r="A1626">
        <v>1624</v>
      </c>
      <c r="B1626" t="s">
        <v>12089</v>
      </c>
      <c r="C1626" t="s">
        <v>12088</v>
      </c>
      <c r="F1626" t="s">
        <v>12087</v>
      </c>
      <c r="G1626" t="s">
        <v>6</v>
      </c>
      <c r="H1626" t="s">
        <v>5</v>
      </c>
      <c r="I1626" t="s">
        <v>12086</v>
      </c>
      <c r="J1626" t="s">
        <v>12085</v>
      </c>
      <c r="K1626" t="s">
        <v>12084</v>
      </c>
      <c r="L1626" t="s">
        <v>12083</v>
      </c>
      <c r="M1626" t="s">
        <v>1117</v>
      </c>
      <c r="N1626">
        <v>4</v>
      </c>
      <c r="O1626" t="s">
        <v>12082</v>
      </c>
      <c r="P1626" t="s">
        <v>12081</v>
      </c>
      <c r="Q1626" t="s">
        <v>12080</v>
      </c>
      <c r="R1626" s="7">
        <v>40787</v>
      </c>
      <c r="S1626" s="8">
        <f t="shared" si="200"/>
        <v>2011</v>
      </c>
      <c r="T1626" s="8">
        <v>2011</v>
      </c>
      <c r="U1626" s="8">
        <f t="shared" si="201"/>
        <v>11</v>
      </c>
      <c r="V1626" s="7">
        <v>40787</v>
      </c>
      <c r="W1626" t="s">
        <v>411</v>
      </c>
      <c r="X1626" s="2">
        <v>0.42</v>
      </c>
      <c r="Y1626" s="6">
        <f t="shared" si="202"/>
        <v>1.1211660126531593E-2</v>
      </c>
      <c r="AA1626">
        <v>15308669</v>
      </c>
      <c r="AB1626">
        <v>17543</v>
      </c>
      <c r="AC1626">
        <v>15308677</v>
      </c>
      <c r="AD1626" t="s">
        <v>2</v>
      </c>
      <c r="AE1626">
        <v>11</v>
      </c>
      <c r="AF1626">
        <v>9</v>
      </c>
      <c r="AH1626" t="s">
        <v>12079</v>
      </c>
      <c r="AI1626" t="s">
        <v>12078</v>
      </c>
      <c r="AJ1626" t="s">
        <v>12077</v>
      </c>
      <c r="AK1626" t="s">
        <v>12076</v>
      </c>
      <c r="AL1626">
        <v>1</v>
      </c>
      <c r="AM1626" s="5">
        <f t="shared" si="203"/>
        <v>9.0909090909090912E-2</v>
      </c>
      <c r="AN1626" s="4">
        <f t="shared" si="204"/>
        <v>1.3768889194864205E-4</v>
      </c>
      <c r="AO1626" s="3"/>
      <c r="AP1626">
        <v>0</v>
      </c>
      <c r="AR1626" t="s">
        <v>1</v>
      </c>
      <c r="AT1626" s="2" t="s">
        <v>0</v>
      </c>
      <c r="AU1626" s="1">
        <f t="shared" si="205"/>
        <v>0.78894687561567067</v>
      </c>
      <c r="AV1626" s="1">
        <f t="shared" si="206"/>
        <v>0.56746745092401174</v>
      </c>
      <c r="AW1626" s="1">
        <f t="shared" si="207"/>
        <v>0.3459880262323527</v>
      </c>
    </row>
    <row r="1627" spans="1:49" x14ac:dyDescent="0.2">
      <c r="A1627">
        <v>1625</v>
      </c>
      <c r="B1627" t="s">
        <v>12075</v>
      </c>
      <c r="C1627" t="s">
        <v>12074</v>
      </c>
      <c r="F1627" t="s">
        <v>12073</v>
      </c>
      <c r="G1627" t="s">
        <v>6</v>
      </c>
      <c r="H1627" t="s">
        <v>5</v>
      </c>
      <c r="I1627" t="s">
        <v>12072</v>
      </c>
      <c r="J1627">
        <v>60028876</v>
      </c>
      <c r="K1627" t="s">
        <v>1759</v>
      </c>
      <c r="L1627" t="s">
        <v>1758</v>
      </c>
      <c r="M1627" t="s">
        <v>73</v>
      </c>
      <c r="N1627">
        <v>3</v>
      </c>
      <c r="O1627" t="s">
        <v>12071</v>
      </c>
      <c r="P1627" t="s">
        <v>12070</v>
      </c>
      <c r="Q1627" t="s">
        <v>12069</v>
      </c>
      <c r="R1627" s="7">
        <v>40787</v>
      </c>
      <c r="S1627" s="8">
        <f t="shared" si="200"/>
        <v>2011</v>
      </c>
      <c r="T1627" s="8">
        <v>2011</v>
      </c>
      <c r="U1627" s="8">
        <f t="shared" si="201"/>
        <v>11</v>
      </c>
      <c r="V1627" s="7">
        <v>40787</v>
      </c>
      <c r="W1627" t="s">
        <v>411</v>
      </c>
      <c r="X1627" s="2">
        <v>0.42</v>
      </c>
      <c r="Y1627" s="6">
        <f t="shared" si="202"/>
        <v>1.1211660126531593E-2</v>
      </c>
      <c r="AA1627">
        <v>15308669</v>
      </c>
      <c r="AB1627">
        <v>17543</v>
      </c>
      <c r="AC1627">
        <v>15308677</v>
      </c>
      <c r="AD1627" t="s">
        <v>2</v>
      </c>
      <c r="AE1627">
        <v>11</v>
      </c>
      <c r="AF1627">
        <v>9</v>
      </c>
      <c r="AH1627" t="s">
        <v>12068</v>
      </c>
      <c r="AI1627" t="s">
        <v>12067</v>
      </c>
      <c r="AJ1627" t="s">
        <v>12066</v>
      </c>
      <c r="AK1627" t="s">
        <v>12065</v>
      </c>
      <c r="AL1627">
        <v>0</v>
      </c>
      <c r="AM1627" s="5">
        <f t="shared" si="203"/>
        <v>0</v>
      </c>
      <c r="AN1627" s="4">
        <f t="shared" si="204"/>
        <v>0</v>
      </c>
      <c r="AO1627" s="3"/>
      <c r="AP1627">
        <v>0</v>
      </c>
      <c r="AR1627" t="s">
        <v>1</v>
      </c>
      <c r="AT1627" s="2" t="s">
        <v>0</v>
      </c>
      <c r="AU1627" s="1">
        <f t="shared" si="205"/>
        <v>0.78481620885721137</v>
      </c>
      <c r="AV1627" s="1">
        <f t="shared" si="206"/>
        <v>0.56058300632657965</v>
      </c>
      <c r="AW1627" s="1">
        <f t="shared" si="207"/>
        <v>0.33634980379594775</v>
      </c>
    </row>
    <row r="1628" spans="1:49" x14ac:dyDescent="0.2">
      <c r="A1628">
        <v>1626</v>
      </c>
      <c r="B1628" t="s">
        <v>12064</v>
      </c>
      <c r="C1628" t="s">
        <v>12063</v>
      </c>
      <c r="F1628" t="s">
        <v>12062</v>
      </c>
      <c r="G1628" t="s">
        <v>6</v>
      </c>
      <c r="H1628" t="s">
        <v>5</v>
      </c>
      <c r="I1628" t="s">
        <v>12061</v>
      </c>
      <c r="J1628" t="s">
        <v>12060</v>
      </c>
      <c r="K1628" t="s">
        <v>12059</v>
      </c>
      <c r="L1628" t="s">
        <v>12058</v>
      </c>
      <c r="M1628" t="s">
        <v>12057</v>
      </c>
      <c r="N1628">
        <v>12</v>
      </c>
      <c r="O1628" t="s">
        <v>12056</v>
      </c>
      <c r="P1628" t="s">
        <v>12055</v>
      </c>
      <c r="Q1628" t="s">
        <v>12054</v>
      </c>
      <c r="R1628" s="7">
        <v>40787</v>
      </c>
      <c r="S1628" s="8">
        <f t="shared" si="200"/>
        <v>2011</v>
      </c>
      <c r="T1628" s="8">
        <v>2011</v>
      </c>
      <c r="U1628" s="8">
        <f t="shared" si="201"/>
        <v>11</v>
      </c>
      <c r="V1628" s="7">
        <v>40787</v>
      </c>
      <c r="W1628" t="s">
        <v>12053</v>
      </c>
      <c r="X1628" s="2">
        <v>0.76</v>
      </c>
      <c r="Y1628" s="6">
        <f t="shared" si="202"/>
        <v>2.0287765943247646E-2</v>
      </c>
      <c r="AA1628">
        <v>319015</v>
      </c>
      <c r="AB1628">
        <v>29173</v>
      </c>
      <c r="AC1628">
        <v>13474073</v>
      </c>
      <c r="AD1628" t="s">
        <v>2</v>
      </c>
      <c r="AE1628">
        <v>80</v>
      </c>
      <c r="AF1628">
        <v>9</v>
      </c>
      <c r="AG1628">
        <v>94709</v>
      </c>
      <c r="AI1628" t="s">
        <v>12052</v>
      </c>
      <c r="AJ1628" t="s">
        <v>12051</v>
      </c>
      <c r="AK1628" t="s">
        <v>12050</v>
      </c>
      <c r="AL1628">
        <v>32</v>
      </c>
      <c r="AM1628" s="5">
        <f t="shared" si="203"/>
        <v>2.9090909090909092</v>
      </c>
      <c r="AN1628" s="4">
        <f t="shared" si="204"/>
        <v>4.4060445423565455E-3</v>
      </c>
      <c r="AO1628" s="3"/>
      <c r="AP1628">
        <v>0</v>
      </c>
      <c r="AR1628" t="s">
        <v>1</v>
      </c>
      <c r="AT1628" s="2" t="s">
        <v>0</v>
      </c>
      <c r="AU1628" s="1">
        <f t="shared" si="205"/>
        <v>1.5523249522980316</v>
      </c>
      <c r="AV1628" s="1">
        <f t="shared" si="206"/>
        <v>1.2346905242802095</v>
      </c>
      <c r="AW1628" s="1">
        <f t="shared" si="207"/>
        <v>0.9170560962623876</v>
      </c>
    </row>
    <row r="1629" spans="1:49" x14ac:dyDescent="0.2">
      <c r="A1629">
        <v>1627</v>
      </c>
      <c r="B1629" t="s">
        <v>12049</v>
      </c>
      <c r="C1629" t="s">
        <v>12048</v>
      </c>
      <c r="F1629" t="s">
        <v>12047</v>
      </c>
      <c r="G1629" t="s">
        <v>6</v>
      </c>
      <c r="H1629" t="s">
        <v>5</v>
      </c>
      <c r="I1629" t="s">
        <v>12046</v>
      </c>
      <c r="J1629" t="s">
        <v>12045</v>
      </c>
      <c r="K1629" t="s">
        <v>12044</v>
      </c>
      <c r="L1629" t="s">
        <v>12043</v>
      </c>
      <c r="M1629" t="s">
        <v>14</v>
      </c>
      <c r="N1629">
        <v>2</v>
      </c>
      <c r="O1629" t="s">
        <v>12042</v>
      </c>
      <c r="P1629" t="s">
        <v>12041</v>
      </c>
      <c r="Q1629" t="s">
        <v>12040</v>
      </c>
      <c r="R1629" s="7">
        <v>40787</v>
      </c>
      <c r="S1629" s="8">
        <f t="shared" si="200"/>
        <v>2011</v>
      </c>
      <c r="T1629" s="8">
        <v>2011</v>
      </c>
      <c r="U1629" s="8">
        <f t="shared" si="201"/>
        <v>11</v>
      </c>
      <c r="V1629" s="7">
        <v>40787</v>
      </c>
      <c r="W1629" t="s">
        <v>237</v>
      </c>
      <c r="X1629" s="2">
        <v>1.218</v>
      </c>
      <c r="Y1629" s="6">
        <f t="shared" si="202"/>
        <v>3.2513814366941618E-2</v>
      </c>
      <c r="AA1629">
        <v>189448</v>
      </c>
      <c r="AB1629">
        <v>15107</v>
      </c>
      <c r="AD1629" t="s">
        <v>2</v>
      </c>
      <c r="AE1629">
        <v>57</v>
      </c>
      <c r="AF1629">
        <v>9</v>
      </c>
      <c r="AG1629">
        <v>6006599</v>
      </c>
      <c r="AH1629" t="s">
        <v>12039</v>
      </c>
      <c r="AI1629" t="s">
        <v>12038</v>
      </c>
      <c r="AJ1629" t="s">
        <v>12037</v>
      </c>
      <c r="AK1629" t="s">
        <v>12036</v>
      </c>
      <c r="AL1629">
        <v>45</v>
      </c>
      <c r="AM1629" s="5">
        <f t="shared" si="203"/>
        <v>4.0909090909090908</v>
      </c>
      <c r="AN1629" s="4">
        <f t="shared" si="204"/>
        <v>6.1960001376888917E-3</v>
      </c>
      <c r="AO1629" s="3"/>
      <c r="AP1629">
        <v>0</v>
      </c>
      <c r="AR1629" t="s">
        <v>1</v>
      </c>
      <c r="AT1629" s="2" t="s">
        <v>0</v>
      </c>
      <c r="AU1629" s="1">
        <f t="shared" si="205"/>
        <v>2.4618470098165797</v>
      </c>
      <c r="AV1629" s="1">
        <f t="shared" si="206"/>
        <v>1.9354907252315257</v>
      </c>
      <c r="AW1629" s="1">
        <f t="shared" si="207"/>
        <v>1.4091344406464708</v>
      </c>
    </row>
    <row r="1630" spans="1:49" x14ac:dyDescent="0.2">
      <c r="A1630">
        <v>1628</v>
      </c>
      <c r="B1630" t="s">
        <v>12035</v>
      </c>
      <c r="C1630" t="s">
        <v>12034</v>
      </c>
      <c r="F1630" t="s">
        <v>12033</v>
      </c>
      <c r="G1630" t="s">
        <v>6</v>
      </c>
      <c r="H1630" t="s">
        <v>5</v>
      </c>
      <c r="I1630" t="s">
        <v>12032</v>
      </c>
      <c r="J1630" t="s">
        <v>12031</v>
      </c>
      <c r="K1630" t="s">
        <v>12030</v>
      </c>
      <c r="L1630" t="s">
        <v>12029</v>
      </c>
      <c r="M1630" t="s">
        <v>12028</v>
      </c>
      <c r="N1630">
        <v>3</v>
      </c>
      <c r="O1630" t="s">
        <v>12027</v>
      </c>
      <c r="P1630" t="s">
        <v>12026</v>
      </c>
      <c r="Q1630" t="s">
        <v>12025</v>
      </c>
      <c r="R1630" s="7">
        <v>40787</v>
      </c>
      <c r="S1630" s="8">
        <f t="shared" si="200"/>
        <v>2011</v>
      </c>
      <c r="T1630" s="8">
        <v>2011</v>
      </c>
      <c r="U1630" s="8">
        <f t="shared" si="201"/>
        <v>11</v>
      </c>
      <c r="V1630" s="7">
        <v>40787</v>
      </c>
      <c r="W1630" t="s">
        <v>237</v>
      </c>
      <c r="X1630" s="2">
        <v>1.218</v>
      </c>
      <c r="Y1630" s="6">
        <f t="shared" si="202"/>
        <v>3.2513814366941618E-2</v>
      </c>
      <c r="AA1630">
        <v>189448</v>
      </c>
      <c r="AB1630">
        <v>15107</v>
      </c>
      <c r="AD1630" t="s">
        <v>2</v>
      </c>
      <c r="AE1630">
        <v>57</v>
      </c>
      <c r="AF1630">
        <v>9</v>
      </c>
      <c r="AG1630">
        <v>6006640</v>
      </c>
      <c r="AH1630" t="s">
        <v>12024</v>
      </c>
      <c r="AI1630" t="s">
        <v>12023</v>
      </c>
      <c r="AJ1630" t="s">
        <v>12022</v>
      </c>
      <c r="AK1630" t="s">
        <v>12021</v>
      </c>
      <c r="AL1630">
        <v>14</v>
      </c>
      <c r="AM1630" s="5">
        <f t="shared" si="203"/>
        <v>1.2727272727272727</v>
      </c>
      <c r="AN1630" s="4">
        <f t="shared" si="204"/>
        <v>1.9276444872809886E-3</v>
      </c>
      <c r="AO1630" s="3"/>
      <c r="AP1630">
        <v>0</v>
      </c>
      <c r="AQ1630" t="s">
        <v>152</v>
      </c>
      <c r="AR1630" t="s">
        <v>1</v>
      </c>
      <c r="AS1630" t="s">
        <v>151</v>
      </c>
      <c r="AT1630" s="2" t="s">
        <v>0</v>
      </c>
      <c r="AU1630" s="1">
        <f t="shared" si="205"/>
        <v>2.3337963403043429</v>
      </c>
      <c r="AV1630" s="1">
        <f t="shared" si="206"/>
        <v>1.7220729427111301</v>
      </c>
      <c r="AW1630" s="1">
        <f t="shared" si="207"/>
        <v>1.1103495451179177</v>
      </c>
    </row>
    <row r="1631" spans="1:49" x14ac:dyDescent="0.2">
      <c r="A1631">
        <v>1629</v>
      </c>
      <c r="B1631" t="s">
        <v>12020</v>
      </c>
      <c r="C1631" t="s">
        <v>12019</v>
      </c>
      <c r="F1631" t="s">
        <v>12018</v>
      </c>
      <c r="G1631" t="s">
        <v>6</v>
      </c>
      <c r="H1631" t="s">
        <v>5</v>
      </c>
      <c r="I1631" t="s">
        <v>12017</v>
      </c>
      <c r="J1631">
        <v>60014097</v>
      </c>
      <c r="K1631" t="s">
        <v>261</v>
      </c>
      <c r="L1631" t="s">
        <v>167</v>
      </c>
      <c r="M1631" t="s">
        <v>113</v>
      </c>
      <c r="N1631">
        <v>2</v>
      </c>
      <c r="O1631" t="s">
        <v>12016</v>
      </c>
      <c r="P1631" t="s">
        <v>12015</v>
      </c>
      <c r="Q1631" t="s">
        <v>260</v>
      </c>
      <c r="R1631" s="7">
        <v>40787</v>
      </c>
      <c r="S1631" s="8">
        <f t="shared" si="200"/>
        <v>2011</v>
      </c>
      <c r="T1631" s="8">
        <v>2011</v>
      </c>
      <c r="U1631" s="8">
        <f t="shared" si="201"/>
        <v>11</v>
      </c>
      <c r="V1631" s="7">
        <v>40787</v>
      </c>
      <c r="W1631" t="s">
        <v>237</v>
      </c>
      <c r="X1631" s="2">
        <v>1.218</v>
      </c>
      <c r="Y1631" s="6">
        <f t="shared" si="202"/>
        <v>3.2513814366941618E-2</v>
      </c>
      <c r="AA1631">
        <v>189448</v>
      </c>
      <c r="AB1631">
        <v>15107</v>
      </c>
      <c r="AD1631" t="s">
        <v>2</v>
      </c>
      <c r="AE1631">
        <v>57</v>
      </c>
      <c r="AF1631">
        <v>9</v>
      </c>
      <c r="AG1631">
        <v>6006602</v>
      </c>
      <c r="AH1631" t="s">
        <v>12014</v>
      </c>
      <c r="AI1631" t="s">
        <v>12013</v>
      </c>
      <c r="AJ1631" t="s">
        <v>12012</v>
      </c>
      <c r="AK1631" t="s">
        <v>12011</v>
      </c>
      <c r="AL1631">
        <v>11</v>
      </c>
      <c r="AM1631" s="5">
        <f t="shared" si="203"/>
        <v>1</v>
      </c>
      <c r="AN1631" s="4">
        <f t="shared" si="204"/>
        <v>1.5145778114350624E-3</v>
      </c>
      <c r="AO1631" s="3"/>
      <c r="AP1631">
        <v>0</v>
      </c>
      <c r="AR1631" t="s">
        <v>1</v>
      </c>
      <c r="AT1631" s="2" t="s">
        <v>0</v>
      </c>
      <c r="AU1631" s="1">
        <f t="shared" si="205"/>
        <v>2.3214043400289648</v>
      </c>
      <c r="AV1631" s="1">
        <f t="shared" si="206"/>
        <v>1.701419608918834</v>
      </c>
      <c r="AW1631" s="1">
        <f t="shared" si="207"/>
        <v>1.0814348778087028</v>
      </c>
    </row>
    <row r="1632" spans="1:49" x14ac:dyDescent="0.2">
      <c r="A1632">
        <v>1630</v>
      </c>
      <c r="B1632" t="s">
        <v>12010</v>
      </c>
      <c r="C1632" t="s">
        <v>12009</v>
      </c>
      <c r="F1632" t="s">
        <v>12008</v>
      </c>
      <c r="G1632" t="s">
        <v>6</v>
      </c>
      <c r="H1632" t="s">
        <v>5</v>
      </c>
      <c r="I1632" t="s">
        <v>829</v>
      </c>
      <c r="J1632">
        <v>60032144</v>
      </c>
      <c r="K1632" t="s">
        <v>542</v>
      </c>
      <c r="L1632" t="s">
        <v>541</v>
      </c>
      <c r="M1632" t="s">
        <v>73</v>
      </c>
      <c r="N1632">
        <v>2</v>
      </c>
      <c r="O1632" t="s">
        <v>12007</v>
      </c>
      <c r="P1632" t="s">
        <v>12006</v>
      </c>
      <c r="Q1632" t="s">
        <v>1078</v>
      </c>
      <c r="R1632" s="7">
        <v>40787</v>
      </c>
      <c r="S1632" s="8">
        <f t="shared" si="200"/>
        <v>2011</v>
      </c>
      <c r="T1632" s="8">
        <v>2011</v>
      </c>
      <c r="U1632" s="8">
        <f t="shared" si="201"/>
        <v>11</v>
      </c>
      <c r="V1632" s="7">
        <v>40787</v>
      </c>
      <c r="W1632" t="s">
        <v>237</v>
      </c>
      <c r="X1632" s="2">
        <v>1.218</v>
      </c>
      <c r="Y1632" s="6">
        <f t="shared" si="202"/>
        <v>3.2513814366941618E-2</v>
      </c>
      <c r="AA1632">
        <v>189448</v>
      </c>
      <c r="AB1632">
        <v>15107</v>
      </c>
      <c r="AD1632" t="s">
        <v>2</v>
      </c>
      <c r="AE1632">
        <v>57</v>
      </c>
      <c r="AF1632">
        <v>9</v>
      </c>
      <c r="AG1632">
        <v>6006609</v>
      </c>
      <c r="AH1632" t="s">
        <v>12005</v>
      </c>
      <c r="AI1632" t="s">
        <v>12004</v>
      </c>
      <c r="AJ1632" t="s">
        <v>12003</v>
      </c>
      <c r="AK1632" t="s">
        <v>12002</v>
      </c>
      <c r="AL1632">
        <v>0</v>
      </c>
      <c r="AM1632" s="5">
        <f t="shared" si="203"/>
        <v>0</v>
      </c>
      <c r="AN1632" s="4">
        <f t="shared" si="204"/>
        <v>0</v>
      </c>
      <c r="AO1632" s="3"/>
      <c r="AP1632">
        <v>0</v>
      </c>
      <c r="AQ1632" t="s">
        <v>523</v>
      </c>
      <c r="AR1632" t="s">
        <v>1</v>
      </c>
      <c r="AS1632" t="s">
        <v>522</v>
      </c>
      <c r="AT1632" s="2" t="s">
        <v>0</v>
      </c>
      <c r="AU1632" s="1">
        <f t="shared" si="205"/>
        <v>2.2759670056859131</v>
      </c>
      <c r="AV1632" s="1">
        <f t="shared" si="206"/>
        <v>1.625690718347081</v>
      </c>
      <c r="AW1632" s="1">
        <f t="shared" si="207"/>
        <v>0.97541443100824854</v>
      </c>
    </row>
    <row r="1633" spans="1:49" x14ac:dyDescent="0.2">
      <c r="A1633">
        <v>1631</v>
      </c>
      <c r="B1633" t="s">
        <v>12001</v>
      </c>
      <c r="C1633" t="s">
        <v>12000</v>
      </c>
      <c r="F1633" t="s">
        <v>11999</v>
      </c>
      <c r="G1633" t="s">
        <v>6</v>
      </c>
      <c r="H1633" t="s">
        <v>5</v>
      </c>
      <c r="I1633" t="s">
        <v>11998</v>
      </c>
      <c r="J1633" t="s">
        <v>11997</v>
      </c>
      <c r="K1633" t="s">
        <v>11996</v>
      </c>
      <c r="L1633" t="s">
        <v>11995</v>
      </c>
      <c r="M1633" t="s">
        <v>11994</v>
      </c>
      <c r="N1633">
        <v>3</v>
      </c>
      <c r="O1633" t="s">
        <v>11993</v>
      </c>
      <c r="P1633" t="s">
        <v>11992</v>
      </c>
      <c r="Q1633" t="s">
        <v>11991</v>
      </c>
      <c r="R1633" s="7">
        <v>40787</v>
      </c>
      <c r="S1633" s="8">
        <f t="shared" si="200"/>
        <v>2011</v>
      </c>
      <c r="T1633" s="8">
        <v>2011</v>
      </c>
      <c r="U1633" s="8">
        <f t="shared" si="201"/>
        <v>11</v>
      </c>
      <c r="V1633" s="7">
        <v>40787</v>
      </c>
      <c r="W1633" t="s">
        <v>237</v>
      </c>
      <c r="X1633" s="2">
        <v>1.218</v>
      </c>
      <c r="Y1633" s="6">
        <f t="shared" si="202"/>
        <v>3.2513814366941618E-2</v>
      </c>
      <c r="AA1633">
        <v>189448</v>
      </c>
      <c r="AB1633">
        <v>15107</v>
      </c>
      <c r="AD1633" t="s">
        <v>2</v>
      </c>
      <c r="AE1633">
        <v>57</v>
      </c>
      <c r="AF1633">
        <v>9</v>
      </c>
      <c r="AG1633">
        <v>6006601</v>
      </c>
      <c r="AH1633" t="s">
        <v>11990</v>
      </c>
      <c r="AI1633" t="s">
        <v>11989</v>
      </c>
      <c r="AJ1633" t="s">
        <v>11988</v>
      </c>
      <c r="AK1633" t="s">
        <v>11987</v>
      </c>
      <c r="AL1633">
        <v>2</v>
      </c>
      <c r="AM1633" s="5">
        <f t="shared" si="203"/>
        <v>0.18181818181818182</v>
      </c>
      <c r="AN1633" s="4">
        <f t="shared" si="204"/>
        <v>2.753777838972841E-4</v>
      </c>
      <c r="AO1633" s="3"/>
      <c r="AP1633">
        <v>0</v>
      </c>
      <c r="AR1633" t="s">
        <v>4450</v>
      </c>
      <c r="AS1633" t="s">
        <v>4449</v>
      </c>
      <c r="AT1633" s="2" t="s">
        <v>0</v>
      </c>
      <c r="AU1633" s="1">
        <f t="shared" si="205"/>
        <v>2.2842283392028317</v>
      </c>
      <c r="AV1633" s="1">
        <f t="shared" si="206"/>
        <v>1.639459607541945</v>
      </c>
      <c r="AW1633" s="1">
        <f t="shared" si="207"/>
        <v>0.99469087588105842</v>
      </c>
    </row>
    <row r="1634" spans="1:49" x14ac:dyDescent="0.2">
      <c r="A1634">
        <v>1632</v>
      </c>
      <c r="B1634" t="s">
        <v>11986</v>
      </c>
      <c r="C1634" t="s">
        <v>11985</v>
      </c>
      <c r="F1634" t="s">
        <v>11984</v>
      </c>
      <c r="G1634" t="s">
        <v>6</v>
      </c>
      <c r="H1634" t="s">
        <v>5</v>
      </c>
      <c r="I1634" t="s">
        <v>11983</v>
      </c>
      <c r="J1634">
        <v>60030551</v>
      </c>
      <c r="K1634" t="s">
        <v>4924</v>
      </c>
      <c r="L1634" t="s">
        <v>745</v>
      </c>
      <c r="M1634" t="s">
        <v>17</v>
      </c>
      <c r="N1634">
        <v>1</v>
      </c>
      <c r="O1634" t="s">
        <v>11982</v>
      </c>
      <c r="P1634">
        <v>9736475700</v>
      </c>
      <c r="Q1634">
        <v>60030551</v>
      </c>
      <c r="R1634" s="7">
        <v>40787</v>
      </c>
      <c r="S1634" s="8">
        <f t="shared" si="200"/>
        <v>2011</v>
      </c>
      <c r="T1634" s="8">
        <v>2011</v>
      </c>
      <c r="U1634" s="8">
        <f t="shared" si="201"/>
        <v>11</v>
      </c>
      <c r="V1634" s="7">
        <v>40787</v>
      </c>
      <c r="W1634" t="s">
        <v>237</v>
      </c>
      <c r="X1634" s="2">
        <v>1.218</v>
      </c>
      <c r="Y1634" s="6">
        <f t="shared" si="202"/>
        <v>3.2513814366941618E-2</v>
      </c>
      <c r="AA1634">
        <v>189448</v>
      </c>
      <c r="AB1634">
        <v>15107</v>
      </c>
      <c r="AD1634" t="s">
        <v>2</v>
      </c>
      <c r="AE1634">
        <v>57</v>
      </c>
      <c r="AF1634">
        <v>9</v>
      </c>
      <c r="AG1634">
        <v>6006584</v>
      </c>
      <c r="AH1634" t="s">
        <v>11981</v>
      </c>
      <c r="AI1634" t="s">
        <v>11980</v>
      </c>
      <c r="AJ1634" t="s">
        <v>11979</v>
      </c>
      <c r="AK1634" t="s">
        <v>11978</v>
      </c>
      <c r="AL1634">
        <v>45</v>
      </c>
      <c r="AM1634" s="5">
        <f t="shared" si="203"/>
        <v>4.0909090909090908</v>
      </c>
      <c r="AN1634" s="4">
        <f t="shared" si="204"/>
        <v>6.1960001376888917E-3</v>
      </c>
      <c r="AO1634" s="3"/>
      <c r="AP1634">
        <v>0</v>
      </c>
      <c r="AQ1634" t="s">
        <v>197</v>
      </c>
      <c r="AR1634" t="s">
        <v>11977</v>
      </c>
      <c r="AS1634" t="s">
        <v>196</v>
      </c>
      <c r="AT1634" s="2" t="s">
        <v>0</v>
      </c>
      <c r="AU1634" s="1">
        <f t="shared" si="205"/>
        <v>2.4618470098165797</v>
      </c>
      <c r="AV1634" s="1">
        <f t="shared" si="206"/>
        <v>1.9354907252315257</v>
      </c>
      <c r="AW1634" s="1">
        <f t="shared" si="207"/>
        <v>1.4091344406464708</v>
      </c>
    </row>
    <row r="1635" spans="1:49" x14ac:dyDescent="0.2">
      <c r="A1635">
        <v>1633</v>
      </c>
      <c r="B1635" t="s">
        <v>11976</v>
      </c>
      <c r="C1635" t="s">
        <v>11975</v>
      </c>
      <c r="F1635" t="s">
        <v>11974</v>
      </c>
      <c r="G1635" t="s">
        <v>6</v>
      </c>
      <c r="H1635" t="s">
        <v>5</v>
      </c>
      <c r="I1635" t="s">
        <v>3898</v>
      </c>
      <c r="J1635" t="s">
        <v>11973</v>
      </c>
      <c r="K1635" t="s">
        <v>11972</v>
      </c>
      <c r="L1635" t="s">
        <v>11971</v>
      </c>
      <c r="M1635" t="s">
        <v>277</v>
      </c>
      <c r="N1635">
        <v>2</v>
      </c>
      <c r="O1635" t="s">
        <v>11970</v>
      </c>
      <c r="P1635" t="s">
        <v>11969</v>
      </c>
      <c r="Q1635" t="s">
        <v>11968</v>
      </c>
      <c r="R1635" s="7">
        <v>40787</v>
      </c>
      <c r="S1635" s="8">
        <f t="shared" si="200"/>
        <v>2011</v>
      </c>
      <c r="T1635" s="8">
        <v>2011</v>
      </c>
      <c r="U1635" s="8">
        <f t="shared" si="201"/>
        <v>11</v>
      </c>
      <c r="V1635" s="7">
        <v>40787</v>
      </c>
      <c r="W1635" t="s">
        <v>237</v>
      </c>
      <c r="X1635" s="2">
        <v>1.218</v>
      </c>
      <c r="Y1635" s="6">
        <f t="shared" si="202"/>
        <v>3.2513814366941618E-2</v>
      </c>
      <c r="AA1635">
        <v>189448</v>
      </c>
      <c r="AB1635">
        <v>15107</v>
      </c>
      <c r="AD1635" t="s">
        <v>2</v>
      </c>
      <c r="AE1635">
        <v>57</v>
      </c>
      <c r="AF1635">
        <v>9</v>
      </c>
      <c r="AG1635">
        <v>6006593</v>
      </c>
      <c r="AH1635" t="s">
        <v>11967</v>
      </c>
      <c r="AI1635" t="s">
        <v>11966</v>
      </c>
      <c r="AJ1635" t="s">
        <v>11965</v>
      </c>
      <c r="AK1635" t="s">
        <v>11964</v>
      </c>
      <c r="AL1635">
        <v>25</v>
      </c>
      <c r="AM1635" s="5">
        <f t="shared" si="203"/>
        <v>2.2727272727272729</v>
      </c>
      <c r="AN1635" s="4">
        <f t="shared" si="204"/>
        <v>3.4422222987160515E-3</v>
      </c>
      <c r="AO1635" s="3"/>
      <c r="AP1635">
        <v>0</v>
      </c>
      <c r="AR1635" t="s">
        <v>1</v>
      </c>
      <c r="AT1635" s="2" t="s">
        <v>0</v>
      </c>
      <c r="AU1635" s="1">
        <f t="shared" si="205"/>
        <v>2.3792336746473945</v>
      </c>
      <c r="AV1635" s="1">
        <f t="shared" si="206"/>
        <v>1.7978018332828836</v>
      </c>
      <c r="AW1635" s="1">
        <f t="shared" si="207"/>
        <v>1.2163699919183721</v>
      </c>
    </row>
    <row r="1636" spans="1:49" x14ac:dyDescent="0.2">
      <c r="A1636">
        <v>1634</v>
      </c>
      <c r="B1636" t="s">
        <v>11963</v>
      </c>
      <c r="C1636" t="s">
        <v>11962</v>
      </c>
      <c r="F1636" t="s">
        <v>11961</v>
      </c>
      <c r="G1636" t="s">
        <v>6</v>
      </c>
      <c r="H1636" t="s">
        <v>5</v>
      </c>
      <c r="I1636" t="s">
        <v>11960</v>
      </c>
      <c r="J1636">
        <v>60000745</v>
      </c>
      <c r="K1636" t="s">
        <v>426</v>
      </c>
      <c r="L1636" t="s">
        <v>425</v>
      </c>
      <c r="M1636" t="s">
        <v>17</v>
      </c>
      <c r="N1636">
        <v>2</v>
      </c>
      <c r="O1636" t="s">
        <v>11959</v>
      </c>
      <c r="P1636" t="s">
        <v>11958</v>
      </c>
      <c r="Q1636" t="s">
        <v>424</v>
      </c>
      <c r="R1636" s="7">
        <v>40787</v>
      </c>
      <c r="S1636" s="8">
        <f t="shared" si="200"/>
        <v>2011</v>
      </c>
      <c r="T1636" s="8">
        <v>2011</v>
      </c>
      <c r="U1636" s="8">
        <f t="shared" si="201"/>
        <v>11</v>
      </c>
      <c r="V1636" s="7">
        <v>40787</v>
      </c>
      <c r="W1636" t="s">
        <v>237</v>
      </c>
      <c r="X1636" s="2">
        <v>1.218</v>
      </c>
      <c r="Y1636" s="6">
        <f t="shared" si="202"/>
        <v>3.2513814366941618E-2</v>
      </c>
      <c r="AA1636">
        <v>189448</v>
      </c>
      <c r="AB1636">
        <v>15107</v>
      </c>
      <c r="AD1636" t="s">
        <v>2</v>
      </c>
      <c r="AE1636">
        <v>57</v>
      </c>
      <c r="AF1636">
        <v>9</v>
      </c>
      <c r="AG1636">
        <v>6006600</v>
      </c>
      <c r="AH1636" t="s">
        <v>11957</v>
      </c>
      <c r="AI1636" t="s">
        <v>11956</v>
      </c>
      <c r="AJ1636" t="s">
        <v>11955</v>
      </c>
      <c r="AK1636" t="s">
        <v>11954</v>
      </c>
      <c r="AL1636">
        <v>14</v>
      </c>
      <c r="AM1636" s="5">
        <f t="shared" si="203"/>
        <v>1.2727272727272727</v>
      </c>
      <c r="AN1636" s="4">
        <f t="shared" si="204"/>
        <v>1.9276444872809886E-3</v>
      </c>
      <c r="AO1636" s="3"/>
      <c r="AP1636">
        <v>0</v>
      </c>
      <c r="AR1636" t="s">
        <v>1</v>
      </c>
      <c r="AT1636" s="2" t="s">
        <v>0</v>
      </c>
      <c r="AU1636" s="1">
        <f t="shared" si="205"/>
        <v>2.3337963403043429</v>
      </c>
      <c r="AV1636" s="1">
        <f t="shared" si="206"/>
        <v>1.7220729427111301</v>
      </c>
      <c r="AW1636" s="1">
        <f t="shared" si="207"/>
        <v>1.1103495451179177</v>
      </c>
    </row>
    <row r="1637" spans="1:49" x14ac:dyDescent="0.2">
      <c r="A1637">
        <v>1635</v>
      </c>
      <c r="B1637" t="s">
        <v>11953</v>
      </c>
      <c r="C1637" t="s">
        <v>11952</v>
      </c>
      <c r="F1637" t="s">
        <v>11951</v>
      </c>
      <c r="G1637" t="s">
        <v>6</v>
      </c>
      <c r="H1637" t="s">
        <v>5</v>
      </c>
      <c r="I1637" t="s">
        <v>251</v>
      </c>
      <c r="J1637" t="s">
        <v>11950</v>
      </c>
      <c r="K1637" t="s">
        <v>11949</v>
      </c>
      <c r="L1637" t="s">
        <v>11948</v>
      </c>
      <c r="M1637" t="s">
        <v>11947</v>
      </c>
      <c r="N1637">
        <v>3</v>
      </c>
      <c r="O1637" t="s">
        <v>247</v>
      </c>
      <c r="P1637" t="s">
        <v>246</v>
      </c>
      <c r="Q1637" t="s">
        <v>11946</v>
      </c>
      <c r="R1637" s="7">
        <v>40787</v>
      </c>
      <c r="S1637" s="8">
        <f t="shared" si="200"/>
        <v>2011</v>
      </c>
      <c r="T1637" s="8">
        <v>2011</v>
      </c>
      <c r="U1637" s="8">
        <f t="shared" si="201"/>
        <v>11</v>
      </c>
      <c r="V1637" s="7">
        <v>40787</v>
      </c>
      <c r="W1637" t="s">
        <v>237</v>
      </c>
      <c r="X1637" s="2">
        <v>1.218</v>
      </c>
      <c r="Y1637" s="6">
        <f t="shared" si="202"/>
        <v>3.2513814366941618E-2</v>
      </c>
      <c r="AA1637">
        <v>189448</v>
      </c>
      <c r="AB1637">
        <v>15107</v>
      </c>
      <c r="AD1637" t="s">
        <v>2</v>
      </c>
      <c r="AE1637">
        <v>57</v>
      </c>
      <c r="AF1637">
        <v>9</v>
      </c>
      <c r="AG1637">
        <v>6006612</v>
      </c>
      <c r="AH1637" t="s">
        <v>11945</v>
      </c>
      <c r="AI1637" t="s">
        <v>11944</v>
      </c>
      <c r="AJ1637" t="s">
        <v>11943</v>
      </c>
      <c r="AK1637" t="s">
        <v>11942</v>
      </c>
      <c r="AL1637">
        <v>11</v>
      </c>
      <c r="AM1637" s="5">
        <f t="shared" si="203"/>
        <v>1</v>
      </c>
      <c r="AN1637" s="4">
        <f t="shared" si="204"/>
        <v>1.5145778114350624E-3</v>
      </c>
      <c r="AO1637" s="3"/>
      <c r="AP1637">
        <v>0</v>
      </c>
      <c r="AR1637" t="s">
        <v>1</v>
      </c>
      <c r="AT1637" s="2" t="s">
        <v>0</v>
      </c>
      <c r="AU1637" s="1">
        <f t="shared" si="205"/>
        <v>2.3214043400289648</v>
      </c>
      <c r="AV1637" s="1">
        <f t="shared" si="206"/>
        <v>1.701419608918834</v>
      </c>
      <c r="AW1637" s="1">
        <f t="shared" si="207"/>
        <v>1.0814348778087028</v>
      </c>
    </row>
    <row r="1638" spans="1:49" x14ac:dyDescent="0.2">
      <c r="A1638">
        <v>1636</v>
      </c>
      <c r="B1638" t="s">
        <v>11941</v>
      </c>
      <c r="C1638" t="s">
        <v>11940</v>
      </c>
      <c r="F1638" t="s">
        <v>11939</v>
      </c>
      <c r="G1638" t="s">
        <v>6</v>
      </c>
      <c r="H1638" t="s">
        <v>5</v>
      </c>
      <c r="I1638" t="s">
        <v>11938</v>
      </c>
      <c r="J1638" t="s">
        <v>11937</v>
      </c>
      <c r="K1638" t="s">
        <v>11936</v>
      </c>
      <c r="L1638" t="s">
        <v>11935</v>
      </c>
      <c r="M1638" t="s">
        <v>14</v>
      </c>
      <c r="N1638">
        <v>2</v>
      </c>
      <c r="O1638" t="s">
        <v>11934</v>
      </c>
      <c r="P1638" t="s">
        <v>11933</v>
      </c>
      <c r="Q1638" t="s">
        <v>11932</v>
      </c>
      <c r="R1638" s="7">
        <v>40787</v>
      </c>
      <c r="S1638" s="8">
        <f t="shared" si="200"/>
        <v>2011</v>
      </c>
      <c r="T1638" s="8">
        <v>2011</v>
      </c>
      <c r="U1638" s="8">
        <f t="shared" si="201"/>
        <v>11</v>
      </c>
      <c r="V1638" s="7">
        <v>40787</v>
      </c>
      <c r="W1638" t="s">
        <v>237</v>
      </c>
      <c r="X1638" s="2">
        <v>1.218</v>
      </c>
      <c r="Y1638" s="6">
        <f t="shared" si="202"/>
        <v>3.2513814366941618E-2</v>
      </c>
      <c r="AA1638">
        <v>189448</v>
      </c>
      <c r="AB1638">
        <v>15107</v>
      </c>
      <c r="AD1638" t="s">
        <v>2</v>
      </c>
      <c r="AE1638">
        <v>57</v>
      </c>
      <c r="AF1638">
        <v>9</v>
      </c>
      <c r="AG1638">
        <v>6006606</v>
      </c>
      <c r="AH1638" t="s">
        <v>11931</v>
      </c>
      <c r="AI1638" t="s">
        <v>11930</v>
      </c>
      <c r="AJ1638" t="s">
        <v>11929</v>
      </c>
      <c r="AK1638" t="s">
        <v>11928</v>
      </c>
      <c r="AL1638">
        <v>0</v>
      </c>
      <c r="AM1638" s="5">
        <f t="shared" si="203"/>
        <v>0</v>
      </c>
      <c r="AN1638" s="4">
        <f t="shared" si="204"/>
        <v>0</v>
      </c>
      <c r="AO1638" s="3"/>
      <c r="AP1638">
        <v>0</v>
      </c>
      <c r="AR1638" t="s">
        <v>1</v>
      </c>
      <c r="AT1638" s="2" t="s">
        <v>0</v>
      </c>
      <c r="AU1638" s="1">
        <f t="shared" si="205"/>
        <v>2.2759670056859131</v>
      </c>
      <c r="AV1638" s="1">
        <f t="shared" si="206"/>
        <v>1.625690718347081</v>
      </c>
      <c r="AW1638" s="1">
        <f t="shared" si="207"/>
        <v>0.97541443100824854</v>
      </c>
    </row>
    <row r="1639" spans="1:49" x14ac:dyDescent="0.2">
      <c r="A1639">
        <v>1637</v>
      </c>
      <c r="B1639" t="s">
        <v>11927</v>
      </c>
      <c r="C1639" t="s">
        <v>11926</v>
      </c>
      <c r="F1639" t="s">
        <v>11925</v>
      </c>
      <c r="G1639" t="s">
        <v>6</v>
      </c>
      <c r="H1639" t="s">
        <v>5</v>
      </c>
      <c r="I1639" t="s">
        <v>11924</v>
      </c>
      <c r="J1639">
        <v>60024350</v>
      </c>
      <c r="K1639" t="s">
        <v>457</v>
      </c>
      <c r="L1639" t="s">
        <v>456</v>
      </c>
      <c r="M1639" t="s">
        <v>60</v>
      </c>
      <c r="N1639">
        <v>2</v>
      </c>
      <c r="O1639" t="s">
        <v>11923</v>
      </c>
      <c r="P1639" t="s">
        <v>11922</v>
      </c>
      <c r="Q1639" t="s">
        <v>1512</v>
      </c>
      <c r="R1639" s="7">
        <v>40787</v>
      </c>
      <c r="S1639" s="8">
        <f t="shared" si="200"/>
        <v>2011</v>
      </c>
      <c r="T1639" s="8">
        <v>2011</v>
      </c>
      <c r="U1639" s="8">
        <f t="shared" si="201"/>
        <v>11</v>
      </c>
      <c r="V1639" s="7">
        <v>40787</v>
      </c>
      <c r="W1639" t="s">
        <v>1688</v>
      </c>
      <c r="X1639" s="2">
        <v>1.3720000000000001</v>
      </c>
      <c r="Y1639" s="6">
        <f t="shared" si="202"/>
        <v>3.662475641333654E-2</v>
      </c>
      <c r="AA1639" t="s">
        <v>1687</v>
      </c>
      <c r="AB1639">
        <v>17259</v>
      </c>
      <c r="AD1639" t="s">
        <v>2</v>
      </c>
      <c r="AE1639">
        <v>8</v>
      </c>
      <c r="AF1639">
        <v>5</v>
      </c>
      <c r="AG1639">
        <v>5765426</v>
      </c>
      <c r="AH1639" t="s">
        <v>11921</v>
      </c>
      <c r="AI1639" t="s">
        <v>11920</v>
      </c>
      <c r="AJ1639" t="s">
        <v>11919</v>
      </c>
      <c r="AK1639" t="s">
        <v>11918</v>
      </c>
      <c r="AL1639">
        <v>11</v>
      </c>
      <c r="AM1639" s="5">
        <f t="shared" si="203"/>
        <v>1</v>
      </c>
      <c r="AN1639" s="4">
        <f t="shared" si="204"/>
        <v>1.5145778114350624E-3</v>
      </c>
      <c r="AO1639" s="3"/>
      <c r="AP1639">
        <v>0</v>
      </c>
      <c r="AR1639" t="s">
        <v>1</v>
      </c>
      <c r="AT1639" s="2">
        <v>3.9660000000000002</v>
      </c>
      <c r="AU1639" s="1">
        <f t="shared" si="205"/>
        <v>2.6091702832766095</v>
      </c>
      <c r="AV1639" s="1">
        <f t="shared" si="206"/>
        <v>1.90696671123858</v>
      </c>
      <c r="AW1639" s="1">
        <f t="shared" si="207"/>
        <v>1.2047631392005507</v>
      </c>
    </row>
    <row r="1640" spans="1:49" x14ac:dyDescent="0.2">
      <c r="A1640">
        <v>1638</v>
      </c>
      <c r="B1640" t="s">
        <v>11917</v>
      </c>
      <c r="C1640" t="s">
        <v>11916</v>
      </c>
      <c r="F1640" t="s">
        <v>11915</v>
      </c>
      <c r="G1640" t="s">
        <v>6</v>
      </c>
      <c r="H1640" t="s">
        <v>5</v>
      </c>
      <c r="I1640" t="s">
        <v>11914</v>
      </c>
      <c r="J1640" t="s">
        <v>1388</v>
      </c>
      <c r="K1640" t="s">
        <v>1387</v>
      </c>
      <c r="L1640" t="s">
        <v>1386</v>
      </c>
      <c r="M1640" t="s">
        <v>14</v>
      </c>
      <c r="N1640">
        <v>5</v>
      </c>
      <c r="O1640" t="s">
        <v>11913</v>
      </c>
      <c r="P1640" t="s">
        <v>11912</v>
      </c>
      <c r="Q1640" t="s">
        <v>11911</v>
      </c>
      <c r="R1640" s="7">
        <v>40787</v>
      </c>
      <c r="S1640" s="8">
        <f t="shared" si="200"/>
        <v>2011</v>
      </c>
      <c r="T1640" s="8">
        <v>2011</v>
      </c>
      <c r="U1640" s="8">
        <f t="shared" si="201"/>
        <v>11</v>
      </c>
      <c r="V1640" s="7">
        <v>40787</v>
      </c>
      <c r="W1640" t="s">
        <v>1688</v>
      </c>
      <c r="X1640" s="2">
        <v>1.3720000000000001</v>
      </c>
      <c r="Y1640" s="6">
        <f t="shared" si="202"/>
        <v>3.662475641333654E-2</v>
      </c>
      <c r="AA1640" t="s">
        <v>1687</v>
      </c>
      <c r="AB1640">
        <v>17259</v>
      </c>
      <c r="AD1640" t="s">
        <v>2</v>
      </c>
      <c r="AE1640">
        <v>8</v>
      </c>
      <c r="AF1640">
        <v>5</v>
      </c>
      <c r="AG1640">
        <v>5876298</v>
      </c>
      <c r="AH1640" t="s">
        <v>11910</v>
      </c>
      <c r="AI1640" t="s">
        <v>11909</v>
      </c>
      <c r="AJ1640" t="s">
        <v>11908</v>
      </c>
      <c r="AK1640" t="s">
        <v>11907</v>
      </c>
      <c r="AL1640">
        <v>8</v>
      </c>
      <c r="AM1640" s="5">
        <f t="shared" si="203"/>
        <v>0.72727272727272729</v>
      </c>
      <c r="AN1640" s="4">
        <f t="shared" si="204"/>
        <v>1.1015111355891364E-3</v>
      </c>
      <c r="AO1640" s="3"/>
      <c r="AP1640">
        <v>0</v>
      </c>
      <c r="AR1640" t="s">
        <v>1</v>
      </c>
      <c r="AT1640" s="2">
        <v>3.9660000000000002</v>
      </c>
      <c r="AU1640" s="1">
        <f t="shared" si="205"/>
        <v>2.5967782830012318</v>
      </c>
      <c r="AV1640" s="1">
        <f t="shared" si="206"/>
        <v>1.8863133774462839</v>
      </c>
      <c r="AW1640" s="1">
        <f t="shared" si="207"/>
        <v>1.1758484718913358</v>
      </c>
    </row>
    <row r="1641" spans="1:49" x14ac:dyDescent="0.2">
      <c r="A1641">
        <v>1639</v>
      </c>
      <c r="B1641" t="s">
        <v>11906</v>
      </c>
      <c r="C1641" t="s">
        <v>11905</v>
      </c>
      <c r="D1641" t="s">
        <v>11904</v>
      </c>
      <c r="F1641" t="s">
        <v>11903</v>
      </c>
      <c r="G1641" t="s">
        <v>6</v>
      </c>
      <c r="H1641" t="s">
        <v>5</v>
      </c>
      <c r="I1641" t="s">
        <v>11902</v>
      </c>
      <c r="J1641">
        <v>60103653</v>
      </c>
      <c r="K1641" t="s">
        <v>208</v>
      </c>
      <c r="L1641" t="s">
        <v>207</v>
      </c>
      <c r="M1641" t="s">
        <v>206</v>
      </c>
      <c r="N1641">
        <v>4</v>
      </c>
      <c r="O1641" t="s">
        <v>11901</v>
      </c>
      <c r="P1641" t="s">
        <v>11900</v>
      </c>
      <c r="Q1641" t="s">
        <v>1603</v>
      </c>
      <c r="R1641" s="7">
        <v>40787</v>
      </c>
      <c r="S1641" s="8">
        <f t="shared" si="200"/>
        <v>2011</v>
      </c>
      <c r="T1641" s="8">
        <v>2011</v>
      </c>
      <c r="U1641" s="8">
        <f t="shared" si="201"/>
        <v>11</v>
      </c>
      <c r="V1641" s="7">
        <v>40787</v>
      </c>
      <c r="W1641" t="s">
        <v>362</v>
      </c>
      <c r="X1641" s="2">
        <v>0.49399999999999999</v>
      </c>
      <c r="Y1641" s="6">
        <f t="shared" si="202"/>
        <v>1.3187047863110968E-2</v>
      </c>
      <c r="AA1641">
        <v>9601317</v>
      </c>
      <c r="AB1641">
        <v>20983</v>
      </c>
      <c r="AC1641">
        <v>13616439</v>
      </c>
      <c r="AD1641" t="s">
        <v>2</v>
      </c>
      <c r="AE1641">
        <v>21</v>
      </c>
      <c r="AF1641">
        <v>9</v>
      </c>
      <c r="AG1641">
        <v>95024</v>
      </c>
      <c r="AI1641" t="s">
        <v>11899</v>
      </c>
      <c r="AK1641" t="s">
        <v>11898</v>
      </c>
      <c r="AL1641">
        <v>19</v>
      </c>
      <c r="AM1641" s="5">
        <f t="shared" si="203"/>
        <v>1.7272727272727273</v>
      </c>
      <c r="AN1641" s="4">
        <f t="shared" si="204"/>
        <v>2.616088947024199E-3</v>
      </c>
      <c r="AO1641" s="3"/>
      <c r="AP1641">
        <v>0</v>
      </c>
      <c r="AQ1641" t="s">
        <v>195</v>
      </c>
      <c r="AR1641">
        <v>260079</v>
      </c>
      <c r="AS1641" t="s">
        <v>194</v>
      </c>
      <c r="AT1641" s="2" t="s">
        <v>0</v>
      </c>
      <c r="AU1641" s="1">
        <f t="shared" si="205"/>
        <v>1.0015760188284937</v>
      </c>
      <c r="AV1641" s="1">
        <f t="shared" si="206"/>
        <v>0.79015684050675827</v>
      </c>
      <c r="AW1641" s="1">
        <f t="shared" si="207"/>
        <v>0.57873766218502298</v>
      </c>
    </row>
    <row r="1642" spans="1:49" x14ac:dyDescent="0.2">
      <c r="A1642">
        <v>1640</v>
      </c>
      <c r="B1642" t="s">
        <v>11897</v>
      </c>
      <c r="C1642" t="s">
        <v>11896</v>
      </c>
      <c r="E1642">
        <v>21865526</v>
      </c>
      <c r="F1642" t="s">
        <v>11895</v>
      </c>
      <c r="G1642" t="s">
        <v>6</v>
      </c>
      <c r="H1642" t="s">
        <v>5</v>
      </c>
      <c r="I1642" t="s">
        <v>11894</v>
      </c>
      <c r="J1642" t="s">
        <v>11893</v>
      </c>
      <c r="K1642" t="s">
        <v>11892</v>
      </c>
      <c r="L1642" t="s">
        <v>11891</v>
      </c>
      <c r="M1642" t="s">
        <v>14</v>
      </c>
      <c r="N1642">
        <v>2</v>
      </c>
      <c r="O1642" t="s">
        <v>11890</v>
      </c>
      <c r="P1642" t="s">
        <v>11889</v>
      </c>
      <c r="Q1642" t="s">
        <v>11888</v>
      </c>
      <c r="R1642" s="7">
        <v>40787</v>
      </c>
      <c r="S1642" s="8">
        <f t="shared" si="200"/>
        <v>2011</v>
      </c>
      <c r="T1642" s="8">
        <v>2011</v>
      </c>
      <c r="U1642" s="8">
        <f t="shared" si="201"/>
        <v>11</v>
      </c>
      <c r="V1642" s="7">
        <v>40787</v>
      </c>
      <c r="W1642" t="s">
        <v>2308</v>
      </c>
      <c r="X1642" s="2">
        <v>1.367</v>
      </c>
      <c r="Y1642" s="6">
        <f t="shared" si="202"/>
        <v>3.6491284268973065E-2</v>
      </c>
      <c r="AA1642">
        <v>220949</v>
      </c>
      <c r="AB1642">
        <v>29605</v>
      </c>
      <c r="AD1642" t="s">
        <v>2</v>
      </c>
      <c r="AE1642">
        <v>214</v>
      </c>
      <c r="AF1642">
        <v>18</v>
      </c>
      <c r="AH1642" t="s">
        <v>11887</v>
      </c>
      <c r="AI1642" t="s">
        <v>11886</v>
      </c>
      <c r="AJ1642" t="s">
        <v>11885</v>
      </c>
      <c r="AK1642" t="s">
        <v>11884</v>
      </c>
      <c r="AL1642">
        <v>42</v>
      </c>
      <c r="AM1642" s="5">
        <f t="shared" si="203"/>
        <v>3.8181818181818183</v>
      </c>
      <c r="AN1642" s="4">
        <f t="shared" si="204"/>
        <v>5.7829334618429663E-3</v>
      </c>
      <c r="AO1642" s="3"/>
      <c r="AP1642">
        <v>1</v>
      </c>
      <c r="AR1642" t="s">
        <v>1</v>
      </c>
      <c r="AT1642" s="2">
        <v>3.3119999999999998</v>
      </c>
      <c r="AU1642" s="1">
        <f t="shared" si="205"/>
        <v>2.7278779026834035</v>
      </c>
      <c r="AV1642" s="1">
        <f t="shared" si="206"/>
        <v>2.1137108865408014</v>
      </c>
      <c r="AW1642" s="1">
        <f t="shared" si="207"/>
        <v>1.4995438703981996</v>
      </c>
    </row>
    <row r="1643" spans="1:49" x14ac:dyDescent="0.2">
      <c r="A1643">
        <v>1641</v>
      </c>
      <c r="B1643" t="s">
        <v>11883</v>
      </c>
      <c r="C1643" t="s">
        <v>11882</v>
      </c>
      <c r="F1643" t="s">
        <v>11881</v>
      </c>
      <c r="G1643" t="s">
        <v>6</v>
      </c>
      <c r="H1643" t="s">
        <v>5</v>
      </c>
      <c r="I1643" t="s">
        <v>11880</v>
      </c>
      <c r="N1643">
        <v>2</v>
      </c>
      <c r="O1643" t="s">
        <v>11879</v>
      </c>
      <c r="P1643" t="s">
        <v>11878</v>
      </c>
      <c r="Q1643" t="s">
        <v>588</v>
      </c>
      <c r="R1643" s="7">
        <v>40787</v>
      </c>
      <c r="S1643" s="8">
        <f t="shared" si="200"/>
        <v>2011</v>
      </c>
      <c r="T1643" s="8">
        <v>2011</v>
      </c>
      <c r="U1643" s="8">
        <f t="shared" si="201"/>
        <v>11</v>
      </c>
      <c r="V1643" s="7">
        <v>40787</v>
      </c>
      <c r="W1643" t="s">
        <v>278</v>
      </c>
      <c r="X1643" s="2">
        <v>0.22500000000000001</v>
      </c>
      <c r="Y1643" s="6">
        <f t="shared" si="202"/>
        <v>6.0062464963562111E-3</v>
      </c>
      <c r="AA1643">
        <v>189235</v>
      </c>
      <c r="AB1643">
        <v>17318</v>
      </c>
      <c r="AD1643" t="s">
        <v>2</v>
      </c>
      <c r="AE1643">
        <v>48</v>
      </c>
      <c r="AF1643">
        <v>9</v>
      </c>
      <c r="AG1643">
        <v>5995900</v>
      </c>
      <c r="AI1643" t="s">
        <v>11877</v>
      </c>
      <c r="AK1643" t="s">
        <v>11876</v>
      </c>
      <c r="AL1643">
        <v>2</v>
      </c>
      <c r="AM1643" s="5">
        <f t="shared" si="203"/>
        <v>0.18181818181818182</v>
      </c>
      <c r="AN1643" s="4">
        <f t="shared" si="204"/>
        <v>2.753777838972841E-4</v>
      </c>
      <c r="AO1643" s="3"/>
      <c r="AP1643">
        <v>0</v>
      </c>
      <c r="AR1643" t="s">
        <v>1</v>
      </c>
      <c r="AT1643" s="2">
        <v>2.875</v>
      </c>
      <c r="AU1643" s="1">
        <f t="shared" si="205"/>
        <v>0.42869858826185331</v>
      </c>
      <c r="AV1643" s="1">
        <f t="shared" si="206"/>
        <v>0.31408121401267475</v>
      </c>
      <c r="AW1643" s="1">
        <f t="shared" si="207"/>
        <v>0.19946383976349621</v>
      </c>
    </row>
    <row r="1644" spans="1:49" x14ac:dyDescent="0.2">
      <c r="A1644">
        <v>1642</v>
      </c>
      <c r="B1644" t="s">
        <v>11875</v>
      </c>
      <c r="C1644" t="s">
        <v>11874</v>
      </c>
      <c r="D1644">
        <v>939342186</v>
      </c>
      <c r="F1644" t="s">
        <v>11873</v>
      </c>
      <c r="G1644" t="s">
        <v>6</v>
      </c>
      <c r="H1644" t="s">
        <v>5</v>
      </c>
      <c r="I1644" t="s">
        <v>116</v>
      </c>
      <c r="J1644" t="s">
        <v>1352</v>
      </c>
      <c r="K1644" t="s">
        <v>1351</v>
      </c>
      <c r="L1644" t="s">
        <v>1350</v>
      </c>
      <c r="M1644" t="s">
        <v>4</v>
      </c>
      <c r="N1644">
        <v>2</v>
      </c>
      <c r="O1644" t="s">
        <v>1349</v>
      </c>
      <c r="P1644" t="s">
        <v>1348</v>
      </c>
      <c r="Q1644" t="s">
        <v>1347</v>
      </c>
      <c r="R1644" s="7">
        <v>40787</v>
      </c>
      <c r="S1644" s="8">
        <f t="shared" si="200"/>
        <v>2011</v>
      </c>
      <c r="T1644" s="8">
        <v>2011</v>
      </c>
      <c r="U1644" s="8">
        <f t="shared" si="201"/>
        <v>11</v>
      </c>
      <c r="V1644" s="7">
        <v>40787</v>
      </c>
      <c r="W1644" t="s">
        <v>279</v>
      </c>
      <c r="X1644" s="2">
        <v>0.251</v>
      </c>
      <c r="Y1644" s="6">
        <f t="shared" si="202"/>
        <v>6.7003016470462617E-3</v>
      </c>
      <c r="AA1644">
        <v>207217</v>
      </c>
      <c r="AB1644">
        <v>26145</v>
      </c>
      <c r="AC1644">
        <v>13623060</v>
      </c>
      <c r="AD1644" t="s">
        <v>2</v>
      </c>
      <c r="AE1644">
        <v>98</v>
      </c>
      <c r="AF1644">
        <v>9</v>
      </c>
      <c r="AH1644" t="s">
        <v>11872</v>
      </c>
      <c r="AI1644" t="s">
        <v>11871</v>
      </c>
      <c r="AJ1644" t="s">
        <v>11870</v>
      </c>
      <c r="AK1644" t="s">
        <v>11869</v>
      </c>
      <c r="AL1644">
        <v>28</v>
      </c>
      <c r="AM1644" s="5">
        <f t="shared" si="203"/>
        <v>2.5454545454545454</v>
      </c>
      <c r="AN1644" s="4">
        <f t="shared" si="204"/>
        <v>3.8552889745619772E-3</v>
      </c>
      <c r="AO1644" s="3"/>
      <c r="AP1644">
        <v>0</v>
      </c>
      <c r="AR1644" t="s">
        <v>1</v>
      </c>
      <c r="AT1644" s="2">
        <v>1.3360000000000001</v>
      </c>
      <c r="AU1644" s="1">
        <f t="shared" si="205"/>
        <v>0.58467978453009761</v>
      </c>
      <c r="AV1644" s="1">
        <f t="shared" si="206"/>
        <v>0.52777953108041198</v>
      </c>
      <c r="AW1644" s="1">
        <f t="shared" si="207"/>
        <v>0.47087927763072623</v>
      </c>
    </row>
    <row r="1645" spans="1:49" x14ac:dyDescent="0.2">
      <c r="A1645">
        <v>1643</v>
      </c>
      <c r="B1645" t="s">
        <v>11868</v>
      </c>
      <c r="C1645" t="s">
        <v>11867</v>
      </c>
      <c r="D1645">
        <v>938975301</v>
      </c>
      <c r="F1645" t="s">
        <v>11866</v>
      </c>
      <c r="G1645" t="s">
        <v>6</v>
      </c>
      <c r="H1645" t="s">
        <v>5</v>
      </c>
      <c r="I1645" t="s">
        <v>1957</v>
      </c>
      <c r="J1645" t="s">
        <v>1952</v>
      </c>
      <c r="K1645" t="s">
        <v>1956</v>
      </c>
      <c r="L1645" t="s">
        <v>1955</v>
      </c>
      <c r="M1645" t="s">
        <v>71</v>
      </c>
      <c r="N1645">
        <v>2</v>
      </c>
      <c r="O1645" t="s">
        <v>1954</v>
      </c>
      <c r="P1645" t="s">
        <v>1953</v>
      </c>
      <c r="Q1645" t="s">
        <v>1952</v>
      </c>
      <c r="R1645" s="7">
        <v>40787</v>
      </c>
      <c r="S1645" s="8">
        <f t="shared" si="200"/>
        <v>2011</v>
      </c>
      <c r="T1645" s="8">
        <v>2011</v>
      </c>
      <c r="U1645" s="8">
        <f t="shared" si="201"/>
        <v>11</v>
      </c>
      <c r="V1645" s="7">
        <v>40787</v>
      </c>
      <c r="W1645" t="s">
        <v>279</v>
      </c>
      <c r="X1645" s="2">
        <v>0.251</v>
      </c>
      <c r="Y1645" s="6">
        <f t="shared" si="202"/>
        <v>6.7003016470462617E-3</v>
      </c>
      <c r="AA1645">
        <v>207217</v>
      </c>
      <c r="AB1645">
        <v>26145</v>
      </c>
      <c r="AC1645">
        <v>13623060</v>
      </c>
      <c r="AD1645" t="s">
        <v>2</v>
      </c>
      <c r="AE1645">
        <v>98</v>
      </c>
      <c r="AF1645">
        <v>9</v>
      </c>
      <c r="AH1645" t="s">
        <v>11865</v>
      </c>
      <c r="AI1645" t="s">
        <v>11864</v>
      </c>
      <c r="AJ1645" t="s">
        <v>11863</v>
      </c>
      <c r="AK1645" t="s">
        <v>11862</v>
      </c>
      <c r="AL1645">
        <v>2</v>
      </c>
      <c r="AM1645" s="5">
        <f t="shared" si="203"/>
        <v>0.18181818181818182</v>
      </c>
      <c r="AN1645" s="4">
        <f t="shared" si="204"/>
        <v>2.753777838972841E-4</v>
      </c>
      <c r="AO1645" s="3"/>
      <c r="AP1645">
        <v>0</v>
      </c>
      <c r="AR1645" t="s">
        <v>1</v>
      </c>
      <c r="AT1645" s="2">
        <v>1.3360000000000001</v>
      </c>
      <c r="AU1645" s="1">
        <f t="shared" si="205"/>
        <v>0.4772824488101568</v>
      </c>
      <c r="AV1645" s="1">
        <f t="shared" si="206"/>
        <v>0.34878397154717727</v>
      </c>
      <c r="AW1645" s="1">
        <f t="shared" si="207"/>
        <v>0.22028549428419769</v>
      </c>
    </row>
    <row r="1646" spans="1:49" x14ac:dyDescent="0.2">
      <c r="A1646">
        <v>1644</v>
      </c>
      <c r="B1646" t="s">
        <v>11861</v>
      </c>
      <c r="C1646" t="s">
        <v>11860</v>
      </c>
      <c r="F1646" t="s">
        <v>11859</v>
      </c>
      <c r="G1646" t="s">
        <v>6</v>
      </c>
      <c r="H1646" t="s">
        <v>5</v>
      </c>
      <c r="I1646" t="s">
        <v>630</v>
      </c>
      <c r="J1646" t="s">
        <v>11858</v>
      </c>
      <c r="K1646" t="s">
        <v>11857</v>
      </c>
      <c r="L1646" t="s">
        <v>11856</v>
      </c>
      <c r="M1646" t="s">
        <v>11855</v>
      </c>
      <c r="N1646">
        <v>3</v>
      </c>
      <c r="O1646" t="s">
        <v>11854</v>
      </c>
      <c r="P1646" t="s">
        <v>11853</v>
      </c>
      <c r="Q1646" t="s">
        <v>11852</v>
      </c>
      <c r="R1646" s="7">
        <v>40787</v>
      </c>
      <c r="S1646" s="8">
        <f t="shared" si="200"/>
        <v>2011</v>
      </c>
      <c r="T1646" s="8">
        <v>2011</v>
      </c>
      <c r="U1646" s="8">
        <f t="shared" si="201"/>
        <v>11</v>
      </c>
      <c r="V1646" s="7">
        <v>40787</v>
      </c>
      <c r="W1646" t="s">
        <v>1202</v>
      </c>
      <c r="X1646" s="2" t="s">
        <v>0</v>
      </c>
      <c r="Y1646" s="6" t="e">
        <f t="shared" si="202"/>
        <v>#VALUE!</v>
      </c>
      <c r="AA1646">
        <v>3701972</v>
      </c>
      <c r="AB1646">
        <v>29140</v>
      </c>
      <c r="AC1646">
        <v>15213951</v>
      </c>
      <c r="AD1646" t="s">
        <v>2</v>
      </c>
      <c r="AE1646">
        <v>248</v>
      </c>
      <c r="AF1646">
        <v>9</v>
      </c>
      <c r="AH1646" t="s">
        <v>11851</v>
      </c>
      <c r="AI1646" t="s">
        <v>11850</v>
      </c>
      <c r="AJ1646" t="s">
        <v>11849</v>
      </c>
      <c r="AK1646" t="s">
        <v>11848</v>
      </c>
      <c r="AL1646">
        <v>17</v>
      </c>
      <c r="AM1646" s="5">
        <f t="shared" si="203"/>
        <v>1.5454545454545454</v>
      </c>
      <c r="AN1646" s="4">
        <f t="shared" si="204"/>
        <v>2.3407111631269148E-3</v>
      </c>
      <c r="AO1646" s="3"/>
      <c r="AP1646">
        <v>0</v>
      </c>
      <c r="AR1646" t="s">
        <v>1</v>
      </c>
      <c r="AT1646" s="2" t="s">
        <v>0</v>
      </c>
      <c r="AU1646" s="1" t="e">
        <f t="shared" si="205"/>
        <v>#VALUE!</v>
      </c>
      <c r="AV1646" s="1" t="e">
        <f t="shared" si="206"/>
        <v>#VALUE!</v>
      </c>
      <c r="AW1646" s="1" t="e">
        <f t="shared" si="207"/>
        <v>#VALUE!</v>
      </c>
    </row>
    <row r="1647" spans="1:49" x14ac:dyDescent="0.2">
      <c r="A1647">
        <v>1645</v>
      </c>
      <c r="B1647" t="s">
        <v>11847</v>
      </c>
      <c r="C1647" t="s">
        <v>11846</v>
      </c>
      <c r="F1647" t="s">
        <v>11845</v>
      </c>
      <c r="G1647" t="s">
        <v>6</v>
      </c>
      <c r="H1647" t="s">
        <v>5</v>
      </c>
      <c r="I1647" t="s">
        <v>11844</v>
      </c>
      <c r="J1647" t="s">
        <v>11843</v>
      </c>
      <c r="K1647" t="s">
        <v>11842</v>
      </c>
      <c r="L1647" t="s">
        <v>11841</v>
      </c>
      <c r="M1647" t="s">
        <v>11840</v>
      </c>
      <c r="N1647">
        <v>4</v>
      </c>
      <c r="O1647" t="s">
        <v>11839</v>
      </c>
      <c r="P1647" t="s">
        <v>11838</v>
      </c>
      <c r="Q1647" t="s">
        <v>11837</v>
      </c>
      <c r="R1647" s="7">
        <v>40787</v>
      </c>
      <c r="S1647" s="8">
        <f t="shared" si="200"/>
        <v>2011</v>
      </c>
      <c r="T1647" s="8">
        <v>2011</v>
      </c>
      <c r="U1647" s="8">
        <f t="shared" si="201"/>
        <v>11</v>
      </c>
      <c r="V1647" s="7">
        <v>40787</v>
      </c>
      <c r="W1647" t="s">
        <v>2519</v>
      </c>
      <c r="X1647" s="2">
        <v>0.86399999999999999</v>
      </c>
      <c r="Y1647" s="6">
        <f t="shared" si="202"/>
        <v>2.3063986546007848E-2</v>
      </c>
      <c r="AA1647">
        <v>19328184</v>
      </c>
      <c r="AB1647">
        <v>11300153734</v>
      </c>
      <c r="AC1647">
        <v>19379234</v>
      </c>
      <c r="AD1647" t="s">
        <v>2</v>
      </c>
      <c r="AE1647">
        <v>5</v>
      </c>
      <c r="AF1647">
        <v>3</v>
      </c>
      <c r="AG1647">
        <v>5928360</v>
      </c>
      <c r="AH1647" t="s">
        <v>11836</v>
      </c>
      <c r="AI1647" t="s">
        <v>11835</v>
      </c>
      <c r="AJ1647" t="s">
        <v>11834</v>
      </c>
      <c r="AK1647" t="s">
        <v>11833</v>
      </c>
      <c r="AL1647">
        <v>11</v>
      </c>
      <c r="AM1647" s="5">
        <f t="shared" si="203"/>
        <v>1</v>
      </c>
      <c r="AN1647" s="4">
        <f t="shared" si="204"/>
        <v>1.5145778114350624E-3</v>
      </c>
      <c r="AO1647" s="3"/>
      <c r="AP1647">
        <v>0</v>
      </c>
      <c r="AQ1647" t="s">
        <v>2199</v>
      </c>
      <c r="AR1647" t="s">
        <v>11832</v>
      </c>
      <c r="AS1647" t="s">
        <v>2198</v>
      </c>
      <c r="AT1647" s="2">
        <v>3.931</v>
      </c>
      <c r="AU1647" s="1">
        <f t="shared" si="205"/>
        <v>1.6599163925636009</v>
      </c>
      <c r="AV1647" s="1">
        <f t="shared" si="206"/>
        <v>1.2289282178721455</v>
      </c>
      <c r="AW1647" s="1">
        <f t="shared" si="207"/>
        <v>0.7979400431806899</v>
      </c>
    </row>
    <row r="1648" spans="1:49" x14ac:dyDescent="0.2">
      <c r="A1648">
        <v>1646</v>
      </c>
      <c r="B1648" t="s">
        <v>11831</v>
      </c>
      <c r="C1648" t="s">
        <v>11830</v>
      </c>
      <c r="F1648" t="s">
        <v>11829</v>
      </c>
      <c r="G1648" t="s">
        <v>6</v>
      </c>
      <c r="H1648" t="s">
        <v>5</v>
      </c>
      <c r="I1648" t="s">
        <v>1993</v>
      </c>
      <c r="J1648" t="s">
        <v>11828</v>
      </c>
      <c r="K1648" t="s">
        <v>11827</v>
      </c>
      <c r="L1648" t="s">
        <v>11826</v>
      </c>
      <c r="M1648" t="s">
        <v>1125</v>
      </c>
      <c r="N1648">
        <v>3</v>
      </c>
      <c r="O1648" t="s">
        <v>11825</v>
      </c>
      <c r="P1648" t="s">
        <v>11824</v>
      </c>
      <c r="Q1648" t="s">
        <v>11823</v>
      </c>
      <c r="R1648" s="7">
        <v>40787</v>
      </c>
      <c r="S1648" s="8">
        <f t="shared" si="200"/>
        <v>2011</v>
      </c>
      <c r="T1648" s="8">
        <v>2011</v>
      </c>
      <c r="U1648" s="8">
        <f t="shared" si="201"/>
        <v>11</v>
      </c>
      <c r="V1648" s="7">
        <v>40787</v>
      </c>
      <c r="W1648" t="s">
        <v>284</v>
      </c>
      <c r="X1648" s="2">
        <v>2.9860000000000002</v>
      </c>
      <c r="Y1648" s="6">
        <f t="shared" si="202"/>
        <v>7.9709564613865094E-2</v>
      </c>
      <c r="AA1648">
        <v>7338716</v>
      </c>
      <c r="AB1648">
        <v>18902</v>
      </c>
      <c r="AD1648" t="s">
        <v>2</v>
      </c>
      <c r="AE1648">
        <v>29</v>
      </c>
      <c r="AF1648">
        <v>8</v>
      </c>
      <c r="AG1648">
        <v>5992824</v>
      </c>
      <c r="AH1648" t="s">
        <v>11822</v>
      </c>
      <c r="AI1648" t="s">
        <v>11821</v>
      </c>
      <c r="AJ1648" t="s">
        <v>11820</v>
      </c>
      <c r="AK1648" t="s">
        <v>11819</v>
      </c>
      <c r="AL1648">
        <v>34</v>
      </c>
      <c r="AM1648" s="5">
        <f t="shared" si="203"/>
        <v>3.0909090909090908</v>
      </c>
      <c r="AN1648" s="4">
        <f t="shared" si="204"/>
        <v>4.6814223262538297E-3</v>
      </c>
      <c r="AO1648" s="3"/>
      <c r="AP1648">
        <v>0</v>
      </c>
      <c r="AR1648" t="s">
        <v>1</v>
      </c>
      <c r="AT1648" s="2" t="s">
        <v>0</v>
      </c>
      <c r="AU1648" s="1">
        <f t="shared" si="205"/>
        <v>5.7201121927581706</v>
      </c>
      <c r="AV1648" s="1">
        <f t="shared" si="206"/>
        <v>4.2195493470059464</v>
      </c>
      <c r="AW1648" s="1">
        <f t="shared" si="207"/>
        <v>2.7189865012537209</v>
      </c>
    </row>
    <row r="1649" spans="1:49" x14ac:dyDescent="0.2">
      <c r="A1649">
        <v>1647</v>
      </c>
      <c r="B1649" t="s">
        <v>11818</v>
      </c>
      <c r="C1649" t="s">
        <v>11817</v>
      </c>
      <c r="F1649" t="s">
        <v>11816</v>
      </c>
      <c r="G1649" t="s">
        <v>6</v>
      </c>
      <c r="H1649" t="s">
        <v>5</v>
      </c>
      <c r="I1649" t="s">
        <v>11815</v>
      </c>
      <c r="J1649" t="s">
        <v>11814</v>
      </c>
      <c r="K1649" t="s">
        <v>11813</v>
      </c>
      <c r="L1649" t="s">
        <v>11812</v>
      </c>
      <c r="M1649" t="s">
        <v>937</v>
      </c>
      <c r="N1649">
        <v>5</v>
      </c>
      <c r="O1649" t="s">
        <v>11811</v>
      </c>
      <c r="P1649" t="s">
        <v>11810</v>
      </c>
      <c r="Q1649" t="s">
        <v>11809</v>
      </c>
      <c r="R1649" s="7">
        <v>40787</v>
      </c>
      <c r="S1649" s="8">
        <f t="shared" si="200"/>
        <v>2011</v>
      </c>
      <c r="T1649" s="8">
        <v>2011</v>
      </c>
      <c r="U1649" s="8">
        <f t="shared" si="201"/>
        <v>11</v>
      </c>
      <c r="V1649" s="7">
        <v>40787</v>
      </c>
      <c r="W1649" t="s">
        <v>1680</v>
      </c>
      <c r="X1649" s="2">
        <v>0.78200000000000003</v>
      </c>
      <c r="Y1649" s="6">
        <f t="shared" si="202"/>
        <v>2.0875043378446919E-2</v>
      </c>
      <c r="AA1649">
        <v>189316</v>
      </c>
      <c r="AB1649">
        <v>19901</v>
      </c>
      <c r="AD1649" t="s">
        <v>2</v>
      </c>
      <c r="AE1649">
        <v>57</v>
      </c>
      <c r="AF1649">
        <v>3</v>
      </c>
      <c r="AG1649">
        <v>5752209</v>
      </c>
      <c r="AH1649" t="s">
        <v>1171</v>
      </c>
      <c r="AI1649" t="s">
        <v>11808</v>
      </c>
      <c r="AJ1649" t="s">
        <v>11807</v>
      </c>
      <c r="AK1649" t="s">
        <v>11806</v>
      </c>
      <c r="AL1649">
        <v>2</v>
      </c>
      <c r="AM1649" s="5">
        <f t="shared" si="203"/>
        <v>0.18181818181818182</v>
      </c>
      <c r="AN1649" s="4">
        <f t="shared" si="204"/>
        <v>2.753777838972841E-4</v>
      </c>
      <c r="AO1649" s="3"/>
      <c r="AP1649">
        <v>0</v>
      </c>
      <c r="AQ1649" t="s">
        <v>1682</v>
      </c>
      <c r="AR1649">
        <v>20090002120026</v>
      </c>
      <c r="AS1649" t="s">
        <v>11805</v>
      </c>
      <c r="AT1649" s="2">
        <v>3.863</v>
      </c>
      <c r="AU1649" s="1">
        <f t="shared" si="205"/>
        <v>1.4695143700082025</v>
      </c>
      <c r="AV1649" s="1">
        <f t="shared" si="206"/>
        <v>1.0575210581172101</v>
      </c>
      <c r="AW1649" s="1">
        <f t="shared" si="207"/>
        <v>0.64552774622621745</v>
      </c>
    </row>
    <row r="1650" spans="1:49" x14ac:dyDescent="0.2">
      <c r="A1650">
        <v>1648</v>
      </c>
      <c r="B1650" t="s">
        <v>11804</v>
      </c>
      <c r="C1650" t="s">
        <v>11803</v>
      </c>
      <c r="F1650" t="s">
        <v>11802</v>
      </c>
      <c r="G1650" t="s">
        <v>6</v>
      </c>
      <c r="H1650" t="s">
        <v>5</v>
      </c>
      <c r="I1650" t="s">
        <v>1003</v>
      </c>
      <c r="J1650" t="s">
        <v>11801</v>
      </c>
      <c r="K1650" t="s">
        <v>11800</v>
      </c>
      <c r="L1650" t="s">
        <v>11799</v>
      </c>
      <c r="M1650" t="s">
        <v>11798</v>
      </c>
      <c r="N1650">
        <v>3</v>
      </c>
      <c r="O1650" t="s">
        <v>11797</v>
      </c>
      <c r="P1650" t="s">
        <v>11796</v>
      </c>
      <c r="Q1650" t="s">
        <v>11795</v>
      </c>
      <c r="R1650" s="7">
        <v>40787</v>
      </c>
      <c r="S1650" s="8">
        <f t="shared" si="200"/>
        <v>2011</v>
      </c>
      <c r="T1650" s="8">
        <v>2011</v>
      </c>
      <c r="U1650" s="8">
        <f t="shared" si="201"/>
        <v>11</v>
      </c>
      <c r="V1650" s="7">
        <v>40787</v>
      </c>
      <c r="W1650" t="s">
        <v>2519</v>
      </c>
      <c r="X1650" s="2">
        <v>0.86399999999999999</v>
      </c>
      <c r="Y1650" s="6">
        <f t="shared" si="202"/>
        <v>2.3063986546007848E-2</v>
      </c>
      <c r="AA1650">
        <v>19328184</v>
      </c>
      <c r="AB1650">
        <v>11300153734</v>
      </c>
      <c r="AC1650">
        <v>19379234</v>
      </c>
      <c r="AD1650" t="s">
        <v>2</v>
      </c>
      <c r="AE1650">
        <v>5</v>
      </c>
      <c r="AF1650">
        <v>3</v>
      </c>
      <c r="AG1650">
        <v>5934385</v>
      </c>
      <c r="AH1650" t="s">
        <v>11794</v>
      </c>
      <c r="AI1650" t="s">
        <v>11793</v>
      </c>
      <c r="AJ1650" t="s">
        <v>11792</v>
      </c>
      <c r="AK1650" t="s">
        <v>11791</v>
      </c>
      <c r="AL1650">
        <v>14</v>
      </c>
      <c r="AM1650" s="5">
        <f t="shared" si="203"/>
        <v>1.2727272727272727</v>
      </c>
      <c r="AN1650" s="4">
        <f t="shared" si="204"/>
        <v>1.9276444872809886E-3</v>
      </c>
      <c r="AO1650" s="3"/>
      <c r="AP1650">
        <v>0</v>
      </c>
      <c r="AQ1650" t="s">
        <v>9</v>
      </c>
      <c r="AR1650" t="s">
        <v>2614</v>
      </c>
      <c r="AS1650" t="s">
        <v>8</v>
      </c>
      <c r="AT1650" s="2">
        <v>3.931</v>
      </c>
      <c r="AU1650" s="1">
        <f t="shared" si="205"/>
        <v>1.6723083928389788</v>
      </c>
      <c r="AV1650" s="1">
        <f t="shared" si="206"/>
        <v>1.249581551664442</v>
      </c>
      <c r="AW1650" s="1">
        <f t="shared" si="207"/>
        <v>0.82685471048990455</v>
      </c>
    </row>
    <row r="1651" spans="1:49" x14ac:dyDescent="0.2">
      <c r="A1651">
        <v>1649</v>
      </c>
      <c r="B1651" t="s">
        <v>11790</v>
      </c>
      <c r="C1651" t="s">
        <v>11789</v>
      </c>
      <c r="F1651" t="s">
        <v>11788</v>
      </c>
      <c r="G1651" t="s">
        <v>6</v>
      </c>
      <c r="H1651" t="s">
        <v>5</v>
      </c>
      <c r="I1651" t="s">
        <v>96</v>
      </c>
      <c r="J1651" t="s">
        <v>11787</v>
      </c>
      <c r="K1651" t="s">
        <v>11786</v>
      </c>
      <c r="L1651" t="s">
        <v>11785</v>
      </c>
      <c r="M1651" t="s">
        <v>11784</v>
      </c>
      <c r="N1651">
        <v>5</v>
      </c>
      <c r="O1651" t="s">
        <v>11783</v>
      </c>
      <c r="P1651" t="s">
        <v>11782</v>
      </c>
      <c r="Q1651" t="s">
        <v>11781</v>
      </c>
      <c r="R1651" s="7">
        <v>40787</v>
      </c>
      <c r="S1651" s="8">
        <f t="shared" si="200"/>
        <v>2011</v>
      </c>
      <c r="T1651" s="8">
        <v>2011</v>
      </c>
      <c r="U1651" s="8">
        <f t="shared" si="201"/>
        <v>11</v>
      </c>
      <c r="V1651" s="7">
        <v>40787</v>
      </c>
      <c r="W1651" t="s">
        <v>2313</v>
      </c>
      <c r="X1651" s="2">
        <v>1.337</v>
      </c>
      <c r="Y1651" s="6">
        <f t="shared" si="202"/>
        <v>3.5690451402792235E-2</v>
      </c>
      <c r="AA1651">
        <v>7413106</v>
      </c>
      <c r="AB1651">
        <v>26005</v>
      </c>
      <c r="AD1651" t="s">
        <v>2</v>
      </c>
      <c r="AE1651">
        <v>32</v>
      </c>
      <c r="AF1651">
        <v>9</v>
      </c>
      <c r="AG1651">
        <v>5940986</v>
      </c>
      <c r="AH1651" t="s">
        <v>11780</v>
      </c>
      <c r="AI1651" t="s">
        <v>11779</v>
      </c>
      <c r="AJ1651" t="s">
        <v>11778</v>
      </c>
      <c r="AK1651" t="s">
        <v>11777</v>
      </c>
      <c r="AL1651">
        <v>7</v>
      </c>
      <c r="AM1651" s="5">
        <f t="shared" si="203"/>
        <v>0.63636363636363635</v>
      </c>
      <c r="AN1651" s="4">
        <f t="shared" si="204"/>
        <v>9.6382224364049431E-4</v>
      </c>
      <c r="AO1651" s="3"/>
      <c r="AP1651">
        <v>0</v>
      </c>
      <c r="AQ1651" t="s">
        <v>195</v>
      </c>
      <c r="AR1651">
        <v>224189</v>
      </c>
      <c r="AS1651" t="s">
        <v>194</v>
      </c>
      <c r="AT1651" s="2">
        <v>4.1870000000000003</v>
      </c>
      <c r="AU1651" s="1">
        <f t="shared" si="205"/>
        <v>2.527246265504671</v>
      </c>
      <c r="AV1651" s="1">
        <f t="shared" si="206"/>
        <v>1.8327136823216363</v>
      </c>
      <c r="AW1651" s="1">
        <f t="shared" si="207"/>
        <v>1.1381810991386017</v>
      </c>
    </row>
    <row r="1652" spans="1:49" x14ac:dyDescent="0.2">
      <c r="A1652">
        <v>1650</v>
      </c>
      <c r="B1652" t="s">
        <v>11776</v>
      </c>
      <c r="C1652" t="s">
        <v>11775</v>
      </c>
      <c r="D1652" t="s">
        <v>11774</v>
      </c>
      <c r="E1652">
        <v>21696974</v>
      </c>
      <c r="F1652" t="s">
        <v>11773</v>
      </c>
      <c r="G1652" t="s">
        <v>6</v>
      </c>
      <c r="H1652" t="s">
        <v>5</v>
      </c>
      <c r="I1652" t="s">
        <v>11772</v>
      </c>
      <c r="J1652" t="s">
        <v>11771</v>
      </c>
      <c r="K1652" t="s">
        <v>11770</v>
      </c>
      <c r="L1652" t="s">
        <v>11769</v>
      </c>
      <c r="M1652" t="s">
        <v>11768</v>
      </c>
      <c r="N1652">
        <v>2</v>
      </c>
      <c r="O1652" t="s">
        <v>11767</v>
      </c>
      <c r="P1652" t="s">
        <v>11766</v>
      </c>
      <c r="Q1652" t="s">
        <v>11765</v>
      </c>
      <c r="R1652" s="7">
        <v>40787</v>
      </c>
      <c r="S1652" s="8">
        <f t="shared" si="200"/>
        <v>2011</v>
      </c>
      <c r="T1652" s="8">
        <v>2011</v>
      </c>
      <c r="U1652" s="8">
        <f t="shared" si="201"/>
        <v>11</v>
      </c>
      <c r="V1652" s="7">
        <v>40787</v>
      </c>
      <c r="W1652" t="s">
        <v>1674</v>
      </c>
      <c r="X1652" s="2">
        <v>1.17</v>
      </c>
      <c r="Y1652" s="6">
        <f t="shared" si="202"/>
        <v>3.1232481781052295E-2</v>
      </c>
      <c r="AA1652">
        <v>9819428</v>
      </c>
      <c r="AB1652">
        <v>16617</v>
      </c>
      <c r="AD1652" t="s">
        <v>2</v>
      </c>
      <c r="AE1652">
        <v>49</v>
      </c>
      <c r="AF1652">
        <v>9</v>
      </c>
      <c r="AH1652" t="s">
        <v>11764</v>
      </c>
      <c r="AI1652" t="s">
        <v>11763</v>
      </c>
      <c r="AJ1652" t="s">
        <v>11762</v>
      </c>
      <c r="AK1652" t="s">
        <v>11761</v>
      </c>
      <c r="AL1652">
        <v>21</v>
      </c>
      <c r="AM1652" s="5">
        <f t="shared" si="203"/>
        <v>1.9090909090909092</v>
      </c>
      <c r="AN1652" s="4">
        <f t="shared" si="204"/>
        <v>2.8914667309214831E-3</v>
      </c>
      <c r="AO1652" s="3"/>
      <c r="AP1652">
        <v>0</v>
      </c>
      <c r="AQ1652" t="s">
        <v>11760</v>
      </c>
      <c r="AR1652" t="s">
        <v>11759</v>
      </c>
      <c r="AS1652" t="s">
        <v>11758</v>
      </c>
      <c r="AT1652" s="2">
        <v>4.2699999999999996</v>
      </c>
      <c r="AU1652" s="1">
        <f t="shared" si="205"/>
        <v>2.2730177266013052</v>
      </c>
      <c r="AV1652" s="1">
        <f t="shared" si="206"/>
        <v>1.7061974255986889</v>
      </c>
      <c r="AW1652" s="1">
        <f t="shared" si="207"/>
        <v>1.1393771245960727</v>
      </c>
    </row>
    <row r="1653" spans="1:49" x14ac:dyDescent="0.2">
      <c r="A1653">
        <v>1651</v>
      </c>
      <c r="B1653" t="s">
        <v>11757</v>
      </c>
      <c r="C1653" t="s">
        <v>11756</v>
      </c>
      <c r="E1653">
        <v>21797695</v>
      </c>
      <c r="F1653" t="s">
        <v>11755</v>
      </c>
      <c r="G1653" t="s">
        <v>6</v>
      </c>
      <c r="H1653" t="s">
        <v>5</v>
      </c>
      <c r="I1653" t="s">
        <v>11754</v>
      </c>
      <c r="J1653">
        <v>60069744</v>
      </c>
      <c r="K1653" t="s">
        <v>2307</v>
      </c>
      <c r="L1653" t="s">
        <v>110</v>
      </c>
      <c r="M1653" t="s">
        <v>60</v>
      </c>
      <c r="N1653">
        <v>6</v>
      </c>
      <c r="O1653" t="s">
        <v>11753</v>
      </c>
      <c r="P1653" t="s">
        <v>11752</v>
      </c>
      <c r="Q1653" t="s">
        <v>2306</v>
      </c>
      <c r="R1653" s="7">
        <v>40787</v>
      </c>
      <c r="S1653" s="8">
        <f t="shared" si="200"/>
        <v>2011</v>
      </c>
      <c r="T1653" s="8">
        <v>2011</v>
      </c>
      <c r="U1653" s="8">
        <f t="shared" si="201"/>
        <v>11</v>
      </c>
      <c r="V1653" s="7">
        <v>40787</v>
      </c>
      <c r="W1653" t="s">
        <v>1390</v>
      </c>
      <c r="X1653" s="2">
        <v>0.89600000000000002</v>
      </c>
      <c r="Y1653" s="6">
        <f t="shared" si="202"/>
        <v>2.3918208269934065E-2</v>
      </c>
      <c r="AA1653">
        <v>2656736</v>
      </c>
      <c r="AB1653">
        <v>29901</v>
      </c>
      <c r="AC1653">
        <v>14645157</v>
      </c>
      <c r="AD1653" t="s">
        <v>2</v>
      </c>
      <c r="AE1653">
        <v>27</v>
      </c>
      <c r="AF1653">
        <v>6</v>
      </c>
      <c r="AH1653" t="s">
        <v>11751</v>
      </c>
      <c r="AI1653" t="s">
        <v>11750</v>
      </c>
      <c r="AJ1653" t="s">
        <v>11749</v>
      </c>
      <c r="AK1653" t="s">
        <v>11748</v>
      </c>
      <c r="AL1653">
        <v>37</v>
      </c>
      <c r="AM1653" s="5">
        <f t="shared" si="203"/>
        <v>3.3636363636363638</v>
      </c>
      <c r="AN1653" s="4">
        <f t="shared" si="204"/>
        <v>5.0944890020997559E-3</v>
      </c>
      <c r="AO1653" s="3"/>
      <c r="AP1653">
        <v>0</v>
      </c>
      <c r="AQ1653" t="s">
        <v>9</v>
      </c>
      <c r="AR1653">
        <v>30825010</v>
      </c>
      <c r="AS1653" t="s">
        <v>8</v>
      </c>
      <c r="AT1653" s="2">
        <v>3.9140000000000001</v>
      </c>
      <c r="AU1653" s="1">
        <f t="shared" si="205"/>
        <v>1.8271092489583769</v>
      </c>
      <c r="AV1653" s="1">
        <f t="shared" si="206"/>
        <v>1.450634863601691</v>
      </c>
      <c r="AW1653" s="1">
        <f t="shared" si="207"/>
        <v>1.0741604782450047</v>
      </c>
    </row>
    <row r="1654" spans="1:49" x14ac:dyDescent="0.2">
      <c r="A1654">
        <v>1652</v>
      </c>
      <c r="B1654" t="s">
        <v>11747</v>
      </c>
      <c r="C1654" t="s">
        <v>11746</v>
      </c>
      <c r="F1654" t="s">
        <v>11745</v>
      </c>
      <c r="G1654" t="s">
        <v>6</v>
      </c>
      <c r="H1654" t="s">
        <v>5</v>
      </c>
      <c r="I1654" t="s">
        <v>11744</v>
      </c>
      <c r="J1654">
        <v>60011373</v>
      </c>
      <c r="K1654" t="s">
        <v>1418</v>
      </c>
      <c r="L1654" t="s">
        <v>1417</v>
      </c>
      <c r="M1654" t="s">
        <v>225</v>
      </c>
      <c r="N1654">
        <v>2</v>
      </c>
      <c r="O1654" t="s">
        <v>11743</v>
      </c>
      <c r="P1654" t="s">
        <v>11742</v>
      </c>
      <c r="Q1654" t="s">
        <v>1414</v>
      </c>
      <c r="R1654" s="7">
        <v>40787</v>
      </c>
      <c r="S1654" s="8">
        <f t="shared" si="200"/>
        <v>2011</v>
      </c>
      <c r="T1654" s="8">
        <v>2011</v>
      </c>
      <c r="U1654" s="8">
        <f t="shared" si="201"/>
        <v>11</v>
      </c>
      <c r="V1654" s="7">
        <v>40787</v>
      </c>
      <c r="W1654" t="s">
        <v>1394</v>
      </c>
      <c r="X1654" s="2">
        <v>0.74099999999999999</v>
      </c>
      <c r="Y1654" s="6">
        <f t="shared" si="202"/>
        <v>1.9780571794666454E-2</v>
      </c>
      <c r="AA1654">
        <v>20407939</v>
      </c>
      <c r="AB1654">
        <v>19700174683</v>
      </c>
      <c r="AC1654">
        <v>20407947</v>
      </c>
      <c r="AD1654" t="s">
        <v>2</v>
      </c>
      <c r="AE1654">
        <v>27</v>
      </c>
      <c r="AF1654">
        <v>9</v>
      </c>
      <c r="AH1654" t="s">
        <v>11741</v>
      </c>
      <c r="AI1654" t="s">
        <v>11740</v>
      </c>
      <c r="AJ1654" t="s">
        <v>11739</v>
      </c>
      <c r="AK1654" t="s">
        <v>11738</v>
      </c>
      <c r="AL1654">
        <v>6</v>
      </c>
      <c r="AM1654" s="5">
        <f t="shared" si="203"/>
        <v>0.54545454545454541</v>
      </c>
      <c r="AN1654" s="4">
        <f t="shared" si="204"/>
        <v>8.2613335169185224E-4</v>
      </c>
      <c r="AO1654" s="3"/>
      <c r="AP1654">
        <v>0</v>
      </c>
      <c r="AR1654" t="s">
        <v>1</v>
      </c>
      <c r="AT1654" s="2" t="s">
        <v>0</v>
      </c>
      <c r="AU1654" s="1">
        <f t="shared" si="205"/>
        <v>1.4094240261774071</v>
      </c>
      <c r="AV1654" s="1">
        <f t="shared" si="206"/>
        <v>1.0303352573179154</v>
      </c>
      <c r="AW1654" s="1">
        <f t="shared" si="207"/>
        <v>0.65124648845842326</v>
      </c>
    </row>
    <row r="1655" spans="1:49" x14ac:dyDescent="0.2">
      <c r="A1655">
        <v>1653</v>
      </c>
      <c r="B1655" t="s">
        <v>11737</v>
      </c>
      <c r="C1655" t="s">
        <v>11736</v>
      </c>
      <c r="D1655" t="s">
        <v>11735</v>
      </c>
      <c r="F1655" t="s">
        <v>11734</v>
      </c>
      <c r="G1655" t="s">
        <v>6</v>
      </c>
      <c r="H1655" t="s">
        <v>5</v>
      </c>
      <c r="I1655" t="s">
        <v>11733</v>
      </c>
      <c r="J1655" t="s">
        <v>11732</v>
      </c>
      <c r="K1655" t="s">
        <v>11731</v>
      </c>
      <c r="L1655" t="s">
        <v>11730</v>
      </c>
      <c r="M1655" t="s">
        <v>318</v>
      </c>
      <c r="N1655">
        <v>4</v>
      </c>
      <c r="O1655" t="s">
        <v>11729</v>
      </c>
      <c r="P1655" t="s">
        <v>11728</v>
      </c>
      <c r="Q1655" t="s">
        <v>11727</v>
      </c>
      <c r="R1655" s="7">
        <v>40787</v>
      </c>
      <c r="S1655" s="8">
        <f t="shared" si="200"/>
        <v>2011</v>
      </c>
      <c r="T1655" s="8">
        <v>2011</v>
      </c>
      <c r="U1655" s="8">
        <f t="shared" si="201"/>
        <v>11</v>
      </c>
      <c r="V1655" s="7">
        <v>40787</v>
      </c>
      <c r="W1655" t="s">
        <v>217</v>
      </c>
      <c r="X1655" s="2">
        <v>0.28899999999999998</v>
      </c>
      <c r="Y1655" s="6">
        <f t="shared" si="202"/>
        <v>7.7146899442086438E-3</v>
      </c>
      <c r="AA1655">
        <v>262692</v>
      </c>
      <c r="AB1655">
        <v>9500153939</v>
      </c>
      <c r="AD1655" t="s">
        <v>2</v>
      </c>
      <c r="AE1655">
        <v>42</v>
      </c>
      <c r="AF1655">
        <v>9</v>
      </c>
      <c r="AH1655" t="s">
        <v>2036</v>
      </c>
      <c r="AI1655" t="s">
        <v>11726</v>
      </c>
      <c r="AJ1655" t="s">
        <v>11725</v>
      </c>
      <c r="AK1655" t="s">
        <v>11724</v>
      </c>
      <c r="AL1655">
        <v>2</v>
      </c>
      <c r="AM1655" s="5">
        <f t="shared" si="203"/>
        <v>0.18181818181818182</v>
      </c>
      <c r="AN1655" s="4">
        <f t="shared" si="204"/>
        <v>2.753777838972841E-4</v>
      </c>
      <c r="AO1655" s="3"/>
      <c r="AP1655">
        <v>0</v>
      </c>
      <c r="AQ1655" t="s">
        <v>48</v>
      </c>
      <c r="AR1655">
        <v>20226010</v>
      </c>
      <c r="AS1655" t="s">
        <v>47</v>
      </c>
      <c r="AT1655" s="2">
        <v>1.605</v>
      </c>
      <c r="AU1655" s="1">
        <f t="shared" si="205"/>
        <v>0.54828962961152361</v>
      </c>
      <c r="AV1655" s="1">
        <f t="shared" si="206"/>
        <v>0.39950338640529642</v>
      </c>
      <c r="AW1655" s="1">
        <f t="shared" si="207"/>
        <v>0.25071714319906918</v>
      </c>
    </row>
    <row r="1656" spans="1:49" x14ac:dyDescent="0.2">
      <c r="A1656">
        <v>1654</v>
      </c>
      <c r="B1656" t="s">
        <v>11723</v>
      </c>
      <c r="C1656" t="s">
        <v>11722</v>
      </c>
      <c r="F1656" t="s">
        <v>11721</v>
      </c>
      <c r="G1656" t="s">
        <v>6</v>
      </c>
      <c r="H1656" t="s">
        <v>5</v>
      </c>
      <c r="I1656" t="s">
        <v>11720</v>
      </c>
      <c r="J1656" t="s">
        <v>11719</v>
      </c>
      <c r="K1656" t="s">
        <v>11718</v>
      </c>
      <c r="L1656" t="s">
        <v>11717</v>
      </c>
      <c r="M1656" t="s">
        <v>11716</v>
      </c>
      <c r="N1656">
        <v>6</v>
      </c>
      <c r="O1656" t="s">
        <v>11715</v>
      </c>
      <c r="P1656" t="s">
        <v>11714</v>
      </c>
      <c r="Q1656" t="s">
        <v>11713</v>
      </c>
      <c r="R1656" s="7">
        <v>40787</v>
      </c>
      <c r="S1656" s="8">
        <f t="shared" si="200"/>
        <v>2011</v>
      </c>
      <c r="T1656" s="8">
        <v>2011</v>
      </c>
      <c r="U1656" s="8">
        <f t="shared" si="201"/>
        <v>11</v>
      </c>
      <c r="V1656" s="7">
        <v>40787</v>
      </c>
      <c r="W1656" t="s">
        <v>2072</v>
      </c>
      <c r="X1656" s="2">
        <v>0.94</v>
      </c>
      <c r="Y1656" s="6">
        <f t="shared" si="202"/>
        <v>2.5092763140332611E-2</v>
      </c>
      <c r="AA1656" t="s">
        <v>2071</v>
      </c>
      <c r="AB1656">
        <v>18609</v>
      </c>
      <c r="AC1656">
        <v>19372817</v>
      </c>
      <c r="AD1656" t="s">
        <v>2</v>
      </c>
      <c r="AE1656">
        <v>75</v>
      </c>
      <c r="AF1656">
        <v>7</v>
      </c>
      <c r="AH1656" t="s">
        <v>11712</v>
      </c>
      <c r="AI1656" t="s">
        <v>11711</v>
      </c>
      <c r="AJ1656" t="s">
        <v>11710</v>
      </c>
      <c r="AK1656" t="s">
        <v>11709</v>
      </c>
      <c r="AL1656">
        <v>18</v>
      </c>
      <c r="AM1656" s="5">
        <f t="shared" si="203"/>
        <v>1.6363636363636365</v>
      </c>
      <c r="AN1656" s="4">
        <f t="shared" si="204"/>
        <v>2.4784000550755569E-3</v>
      </c>
      <c r="AO1656" s="3"/>
      <c r="AP1656">
        <v>0</v>
      </c>
      <c r="AR1656" t="s">
        <v>1</v>
      </c>
      <c r="AT1656" s="2">
        <v>2.4689999999999999</v>
      </c>
      <c r="AU1656" s="1">
        <f t="shared" si="205"/>
        <v>1.8308454214755492</v>
      </c>
      <c r="AV1656" s="1">
        <f t="shared" si="206"/>
        <v>1.3785581597704084</v>
      </c>
      <c r="AW1656" s="1">
        <f t="shared" si="207"/>
        <v>0.9262708980652673</v>
      </c>
    </row>
    <row r="1657" spans="1:49" x14ac:dyDescent="0.2">
      <c r="A1657">
        <v>1655</v>
      </c>
      <c r="B1657" t="s">
        <v>11708</v>
      </c>
      <c r="C1657" t="s">
        <v>11707</v>
      </c>
      <c r="F1657" t="s">
        <v>11706</v>
      </c>
      <c r="G1657" t="s">
        <v>6</v>
      </c>
      <c r="H1657" t="s">
        <v>5</v>
      </c>
      <c r="I1657" t="s">
        <v>11705</v>
      </c>
      <c r="J1657" t="s">
        <v>11704</v>
      </c>
      <c r="K1657" t="s">
        <v>11703</v>
      </c>
      <c r="L1657" t="s">
        <v>11702</v>
      </c>
      <c r="M1657" t="s">
        <v>135</v>
      </c>
      <c r="N1657">
        <v>6</v>
      </c>
      <c r="O1657" t="s">
        <v>11701</v>
      </c>
      <c r="P1657" t="s">
        <v>11700</v>
      </c>
      <c r="Q1657" t="s">
        <v>11699</v>
      </c>
      <c r="R1657" s="7">
        <v>40787</v>
      </c>
      <c r="S1657" s="8">
        <f t="shared" si="200"/>
        <v>2011</v>
      </c>
      <c r="T1657" s="8">
        <v>2011</v>
      </c>
      <c r="U1657" s="8">
        <f t="shared" si="201"/>
        <v>11</v>
      </c>
      <c r="V1657" s="7">
        <v>40787</v>
      </c>
      <c r="W1657" t="s">
        <v>1761</v>
      </c>
      <c r="X1657" s="2">
        <v>0.53100000000000003</v>
      </c>
      <c r="Y1657" s="6">
        <f t="shared" si="202"/>
        <v>1.4174741731400658E-2</v>
      </c>
      <c r="AA1657">
        <v>8631042</v>
      </c>
      <c r="AB1657">
        <v>27458</v>
      </c>
      <c r="AC1657">
        <v>15213986</v>
      </c>
      <c r="AD1657" t="s">
        <v>2</v>
      </c>
      <c r="AE1657">
        <v>51</v>
      </c>
      <c r="AF1657">
        <v>8</v>
      </c>
      <c r="AH1657" t="s">
        <v>11698</v>
      </c>
      <c r="AI1657" t="s">
        <v>11697</v>
      </c>
      <c r="AJ1657" t="s">
        <v>11696</v>
      </c>
      <c r="AK1657" t="s">
        <v>11695</v>
      </c>
      <c r="AL1657">
        <v>2</v>
      </c>
      <c r="AM1657" s="5">
        <f t="shared" si="203"/>
        <v>0.18181818181818182</v>
      </c>
      <c r="AN1657" s="4">
        <f t="shared" si="204"/>
        <v>2.753777838972841E-4</v>
      </c>
      <c r="AO1657" s="3"/>
      <c r="AP1657">
        <v>0</v>
      </c>
      <c r="AR1657" t="s">
        <v>1</v>
      </c>
      <c r="AT1657" s="2">
        <v>1.5629999999999999</v>
      </c>
      <c r="AU1657" s="1">
        <f t="shared" si="205"/>
        <v>1.0004932547149645</v>
      </c>
      <c r="AV1657" s="1">
        <f t="shared" si="206"/>
        <v>0.72250597576489717</v>
      </c>
      <c r="AW1657" s="1">
        <f t="shared" si="207"/>
        <v>0.44451869681482964</v>
      </c>
    </row>
    <row r="1658" spans="1:49" x14ac:dyDescent="0.2">
      <c r="A1658">
        <v>1656</v>
      </c>
      <c r="B1658" t="s">
        <v>11694</v>
      </c>
      <c r="C1658" t="s">
        <v>11693</v>
      </c>
      <c r="F1658" t="s">
        <v>11692</v>
      </c>
      <c r="G1658" t="s">
        <v>6</v>
      </c>
      <c r="H1658" t="s">
        <v>5</v>
      </c>
      <c r="I1658" t="s">
        <v>11691</v>
      </c>
      <c r="J1658" t="s">
        <v>11690</v>
      </c>
      <c r="K1658" t="s">
        <v>11689</v>
      </c>
      <c r="L1658" t="s">
        <v>11688</v>
      </c>
      <c r="M1658" t="s">
        <v>84</v>
      </c>
      <c r="N1658">
        <v>6</v>
      </c>
      <c r="O1658" t="s">
        <v>11687</v>
      </c>
      <c r="P1658" t="s">
        <v>11686</v>
      </c>
      <c r="Q1658" t="s">
        <v>11685</v>
      </c>
      <c r="R1658" s="7">
        <v>40787</v>
      </c>
      <c r="S1658" s="8">
        <f t="shared" si="200"/>
        <v>2011</v>
      </c>
      <c r="T1658" s="8">
        <v>2011</v>
      </c>
      <c r="U1658" s="8">
        <f t="shared" si="201"/>
        <v>11</v>
      </c>
      <c r="V1658" s="7">
        <v>40787</v>
      </c>
      <c r="W1658" t="s">
        <v>1671</v>
      </c>
      <c r="X1658" s="2">
        <v>0.82</v>
      </c>
      <c r="Y1658" s="6">
        <f t="shared" si="202"/>
        <v>2.1889431675609299E-2</v>
      </c>
      <c r="AA1658">
        <v>189456</v>
      </c>
      <c r="AB1658">
        <v>15361</v>
      </c>
      <c r="AD1658" t="s">
        <v>2</v>
      </c>
      <c r="AE1658">
        <v>60</v>
      </c>
      <c r="AF1658">
        <v>9</v>
      </c>
      <c r="AG1658">
        <v>5740348</v>
      </c>
      <c r="AH1658" t="s">
        <v>11684</v>
      </c>
      <c r="AI1658" t="s">
        <v>11683</v>
      </c>
      <c r="AJ1658" t="s">
        <v>11682</v>
      </c>
      <c r="AK1658" t="s">
        <v>11681</v>
      </c>
      <c r="AL1658">
        <v>24</v>
      </c>
      <c r="AM1658" s="5">
        <f t="shared" si="203"/>
        <v>2.1818181818181817</v>
      </c>
      <c r="AN1658" s="4">
        <f t="shared" si="204"/>
        <v>3.3045334067674089E-3</v>
      </c>
      <c r="AO1658" s="3"/>
      <c r="AP1658">
        <v>0</v>
      </c>
      <c r="AR1658" t="s">
        <v>1</v>
      </c>
      <c r="AS1658" t="s">
        <v>11680</v>
      </c>
      <c r="AT1658" s="2" t="s">
        <v>0</v>
      </c>
      <c r="AU1658" s="1">
        <f t="shared" si="205"/>
        <v>1.6313962194956728</v>
      </c>
      <c r="AV1658" s="1">
        <f t="shared" si="206"/>
        <v>1.2596982541188355</v>
      </c>
      <c r="AW1658" s="1">
        <f t="shared" si="207"/>
        <v>0.88800028874199755</v>
      </c>
    </row>
    <row r="1659" spans="1:49" x14ac:dyDescent="0.2">
      <c r="A1659">
        <v>1657</v>
      </c>
      <c r="B1659" t="s">
        <v>11679</v>
      </c>
      <c r="C1659" t="s">
        <v>11678</v>
      </c>
      <c r="D1659" t="s">
        <v>11677</v>
      </c>
      <c r="E1659">
        <v>21741680</v>
      </c>
      <c r="F1659" t="s">
        <v>11676</v>
      </c>
      <c r="G1659" t="s">
        <v>6</v>
      </c>
      <c r="H1659" t="s">
        <v>5</v>
      </c>
      <c r="I1659" t="s">
        <v>11675</v>
      </c>
      <c r="J1659" t="s">
        <v>11674</v>
      </c>
      <c r="K1659" t="s">
        <v>11673</v>
      </c>
      <c r="L1659" t="s">
        <v>11672</v>
      </c>
      <c r="M1659" t="s">
        <v>11671</v>
      </c>
      <c r="N1659">
        <v>10</v>
      </c>
      <c r="O1659" t="s">
        <v>11670</v>
      </c>
      <c r="P1659" t="s">
        <v>11669</v>
      </c>
      <c r="Q1659" t="s">
        <v>11668</v>
      </c>
      <c r="R1659" s="7">
        <v>40787</v>
      </c>
      <c r="S1659" s="8">
        <f t="shared" si="200"/>
        <v>2011</v>
      </c>
      <c r="T1659" s="8">
        <v>2011</v>
      </c>
      <c r="U1659" s="8">
        <f t="shared" si="201"/>
        <v>11</v>
      </c>
      <c r="V1659" s="7">
        <v>40787</v>
      </c>
      <c r="W1659" t="s">
        <v>11667</v>
      </c>
      <c r="X1659" s="2">
        <v>1.7949999999999999</v>
      </c>
      <c r="Y1659" s="6">
        <f t="shared" si="202"/>
        <v>4.7916499826486214E-2</v>
      </c>
      <c r="AA1659">
        <v>489697</v>
      </c>
      <c r="AB1659">
        <v>25349</v>
      </c>
      <c r="AC1659">
        <v>18791026</v>
      </c>
      <c r="AD1659" t="s">
        <v>2</v>
      </c>
      <c r="AE1659">
        <v>409</v>
      </c>
      <c r="AF1659">
        <v>19</v>
      </c>
      <c r="AH1659" t="s">
        <v>11666</v>
      </c>
      <c r="AI1659" t="s">
        <v>11665</v>
      </c>
      <c r="AJ1659" t="s">
        <v>11664</v>
      </c>
      <c r="AK1659" t="s">
        <v>11663</v>
      </c>
      <c r="AL1659">
        <v>33</v>
      </c>
      <c r="AM1659" s="5">
        <f t="shared" si="203"/>
        <v>3</v>
      </c>
      <c r="AN1659" s="4">
        <f t="shared" si="204"/>
        <v>4.5437334343051876E-3</v>
      </c>
      <c r="AO1659" s="3"/>
      <c r="AP1659">
        <v>0</v>
      </c>
      <c r="AR1659" t="s">
        <v>1</v>
      </c>
      <c r="AT1659" s="2">
        <v>7.9630000000000001</v>
      </c>
      <c r="AU1659" s="1">
        <f t="shared" si="205"/>
        <v>3.4904669908831907</v>
      </c>
      <c r="AV1659" s="1">
        <f t="shared" si="206"/>
        <v>2.6230116630395703</v>
      </c>
      <c r="AW1659" s="1">
        <f t="shared" si="207"/>
        <v>1.7555563351959496</v>
      </c>
    </row>
    <row r="1660" spans="1:49" x14ac:dyDescent="0.2">
      <c r="A1660">
        <v>1658</v>
      </c>
      <c r="B1660" t="s">
        <v>11662</v>
      </c>
      <c r="C1660" t="s">
        <v>11661</v>
      </c>
      <c r="F1660" t="s">
        <v>11660</v>
      </c>
      <c r="G1660" t="s">
        <v>6</v>
      </c>
      <c r="H1660" t="s">
        <v>5</v>
      </c>
      <c r="I1660" t="s">
        <v>1947</v>
      </c>
      <c r="J1660" t="s">
        <v>11419</v>
      </c>
      <c r="K1660" t="s">
        <v>11423</v>
      </c>
      <c r="L1660" t="s">
        <v>11422</v>
      </c>
      <c r="M1660" t="s">
        <v>71</v>
      </c>
      <c r="N1660">
        <v>2</v>
      </c>
      <c r="O1660" t="s">
        <v>11421</v>
      </c>
      <c r="P1660" t="s">
        <v>11420</v>
      </c>
      <c r="Q1660" t="s">
        <v>11419</v>
      </c>
      <c r="R1660" s="7">
        <v>40787</v>
      </c>
      <c r="S1660" s="8">
        <f t="shared" si="200"/>
        <v>2011</v>
      </c>
      <c r="T1660" s="8">
        <v>2011</v>
      </c>
      <c r="U1660" s="8">
        <f t="shared" si="201"/>
        <v>11</v>
      </c>
      <c r="V1660" s="7">
        <v>40787</v>
      </c>
      <c r="W1660" t="s">
        <v>11659</v>
      </c>
      <c r="X1660" s="2">
        <v>1.109</v>
      </c>
      <c r="Y1660" s="6">
        <f t="shared" si="202"/>
        <v>2.9604121619817944E-2</v>
      </c>
      <c r="AA1660">
        <v>223239</v>
      </c>
      <c r="AB1660">
        <v>23966</v>
      </c>
      <c r="AC1660">
        <v>15732878</v>
      </c>
      <c r="AD1660" t="s">
        <v>2</v>
      </c>
      <c r="AE1660">
        <v>150</v>
      </c>
      <c r="AF1660">
        <v>3</v>
      </c>
      <c r="AH1660" t="s">
        <v>11658</v>
      </c>
      <c r="AI1660" t="s">
        <v>11657</v>
      </c>
      <c r="AJ1660" t="s">
        <v>11656</v>
      </c>
      <c r="AK1660" t="s">
        <v>11655</v>
      </c>
      <c r="AL1660">
        <v>10</v>
      </c>
      <c r="AM1660" s="5">
        <f t="shared" si="203"/>
        <v>0.90909090909090906</v>
      </c>
      <c r="AN1660" s="4">
        <f t="shared" si="204"/>
        <v>1.3768889194864203E-3</v>
      </c>
      <c r="AO1660" s="3"/>
      <c r="AP1660">
        <v>0</v>
      </c>
      <c r="AR1660" t="s">
        <v>1</v>
      </c>
      <c r="AT1660" s="2" t="s">
        <v>0</v>
      </c>
      <c r="AU1660" s="1">
        <f t="shared" si="205"/>
        <v>2.1135951809718483</v>
      </c>
      <c r="AV1660" s="1">
        <f t="shared" si="206"/>
        <v>1.5490505269652182</v>
      </c>
      <c r="AW1660" s="1">
        <f t="shared" si="207"/>
        <v>0.98450587295858782</v>
      </c>
    </row>
    <row r="1661" spans="1:49" x14ac:dyDescent="0.2">
      <c r="A1661">
        <v>1659</v>
      </c>
      <c r="B1661" t="s">
        <v>11654</v>
      </c>
      <c r="C1661" t="s">
        <v>11653</v>
      </c>
      <c r="F1661" t="s">
        <v>11652</v>
      </c>
      <c r="G1661" t="s">
        <v>6</v>
      </c>
      <c r="H1661" t="s">
        <v>5</v>
      </c>
      <c r="I1661" t="s">
        <v>1612</v>
      </c>
      <c r="J1661" t="s">
        <v>11651</v>
      </c>
      <c r="K1661" t="s">
        <v>11650</v>
      </c>
      <c r="L1661" t="s">
        <v>11649</v>
      </c>
      <c r="M1661" t="s">
        <v>750</v>
      </c>
      <c r="N1661">
        <v>3</v>
      </c>
      <c r="O1661" t="s">
        <v>11648</v>
      </c>
      <c r="P1661" t="s">
        <v>11647</v>
      </c>
      <c r="Q1661" t="s">
        <v>11646</v>
      </c>
      <c r="R1661" s="7">
        <v>40787</v>
      </c>
      <c r="S1661" s="8">
        <f t="shared" si="200"/>
        <v>2011</v>
      </c>
      <c r="T1661" s="8">
        <v>2011</v>
      </c>
      <c r="U1661" s="8">
        <f t="shared" si="201"/>
        <v>11</v>
      </c>
      <c r="V1661" s="7">
        <v>40787</v>
      </c>
      <c r="W1661" t="s">
        <v>823</v>
      </c>
      <c r="X1661" s="2">
        <v>1.6379999999999999</v>
      </c>
      <c r="Y1661" s="6">
        <f t="shared" si="202"/>
        <v>4.3725474493473214E-2</v>
      </c>
      <c r="AA1661" t="s">
        <v>822</v>
      </c>
      <c r="AB1661">
        <v>17391</v>
      </c>
      <c r="AD1661" t="s">
        <v>2</v>
      </c>
      <c r="AE1661">
        <v>59</v>
      </c>
      <c r="AF1661">
        <v>9</v>
      </c>
      <c r="AG1661">
        <v>5771606</v>
      </c>
      <c r="AH1661" t="s">
        <v>11645</v>
      </c>
      <c r="AI1661" t="s">
        <v>11644</v>
      </c>
      <c r="AJ1661" t="s">
        <v>11643</v>
      </c>
      <c r="AK1661" t="s">
        <v>11642</v>
      </c>
      <c r="AL1661">
        <v>49</v>
      </c>
      <c r="AM1661" s="5">
        <f t="shared" si="203"/>
        <v>4.4545454545454541</v>
      </c>
      <c r="AN1661" s="4">
        <f t="shared" si="204"/>
        <v>6.7467557054834591E-3</v>
      </c>
      <c r="AO1661" s="3"/>
      <c r="AP1661">
        <v>0</v>
      </c>
      <c r="AQ1661" t="s">
        <v>1383</v>
      </c>
      <c r="AR1661" t="s">
        <v>1382</v>
      </c>
      <c r="AS1661" t="s">
        <v>1381</v>
      </c>
      <c r="AT1661" s="2">
        <v>4.931</v>
      </c>
      <c r="AU1661" s="1">
        <f t="shared" si="205"/>
        <v>3.2631858857076286</v>
      </c>
      <c r="AV1661" s="1">
        <f t="shared" si="206"/>
        <v>2.5236115099478336</v>
      </c>
      <c r="AW1661" s="1">
        <f t="shared" si="207"/>
        <v>1.7840371341880386</v>
      </c>
    </row>
    <row r="1662" spans="1:49" x14ac:dyDescent="0.2">
      <c r="A1662">
        <v>1660</v>
      </c>
      <c r="B1662" t="s">
        <v>11641</v>
      </c>
      <c r="C1662" t="s">
        <v>11640</v>
      </c>
      <c r="F1662" t="s">
        <v>11639</v>
      </c>
      <c r="G1662" t="s">
        <v>6</v>
      </c>
      <c r="H1662" t="s">
        <v>5</v>
      </c>
      <c r="I1662" t="s">
        <v>11638</v>
      </c>
      <c r="J1662" t="s">
        <v>11637</v>
      </c>
      <c r="K1662" t="s">
        <v>11636</v>
      </c>
      <c r="L1662" t="s">
        <v>11635</v>
      </c>
      <c r="M1662" t="s">
        <v>11634</v>
      </c>
      <c r="N1662">
        <v>4</v>
      </c>
      <c r="O1662" t="s">
        <v>11633</v>
      </c>
      <c r="P1662" t="s">
        <v>11632</v>
      </c>
      <c r="Q1662" t="s">
        <v>11631</v>
      </c>
      <c r="R1662" s="7">
        <v>40787</v>
      </c>
      <c r="S1662" s="8">
        <f t="shared" si="200"/>
        <v>2011</v>
      </c>
      <c r="T1662" s="8">
        <v>2011</v>
      </c>
      <c r="U1662" s="8">
        <f t="shared" si="201"/>
        <v>11</v>
      </c>
      <c r="V1662" s="7">
        <v>40787</v>
      </c>
      <c r="W1662" t="s">
        <v>11504</v>
      </c>
      <c r="X1662" s="2">
        <v>1.613</v>
      </c>
      <c r="Y1662" s="6">
        <f t="shared" si="202"/>
        <v>4.3058113771655859E-2</v>
      </c>
      <c r="AA1662">
        <v>15566013</v>
      </c>
      <c r="AB1662">
        <v>4000149002</v>
      </c>
      <c r="AD1662" t="s">
        <v>2</v>
      </c>
      <c r="AE1662">
        <v>6</v>
      </c>
      <c r="AF1662" t="s">
        <v>1690</v>
      </c>
      <c r="AG1662">
        <v>5873149</v>
      </c>
      <c r="AH1662" t="s">
        <v>6461</v>
      </c>
      <c r="AI1662" t="s">
        <v>11630</v>
      </c>
      <c r="AJ1662" t="s">
        <v>11629</v>
      </c>
      <c r="AK1662" t="s">
        <v>11628</v>
      </c>
      <c r="AL1662">
        <v>14</v>
      </c>
      <c r="AM1662" s="5">
        <f t="shared" si="203"/>
        <v>1.2727272727272727</v>
      </c>
      <c r="AN1662" s="4">
        <f t="shared" si="204"/>
        <v>1.9276444872809886E-3</v>
      </c>
      <c r="AO1662" s="3"/>
      <c r="AP1662">
        <v>0</v>
      </c>
      <c r="AQ1662" t="s">
        <v>195</v>
      </c>
      <c r="AR1662" t="s">
        <v>1</v>
      </c>
      <c r="AS1662" t="s">
        <v>194</v>
      </c>
      <c r="AT1662" s="2" t="s">
        <v>0</v>
      </c>
      <c r="AU1662" s="1">
        <f t="shared" si="205"/>
        <v>3.0718972986343398</v>
      </c>
      <c r="AV1662" s="1">
        <f t="shared" si="206"/>
        <v>2.2492879129468424</v>
      </c>
      <c r="AW1662" s="1">
        <f t="shared" si="207"/>
        <v>1.426678527259345</v>
      </c>
    </row>
    <row r="1663" spans="1:49" x14ac:dyDescent="0.2">
      <c r="A1663">
        <v>1661</v>
      </c>
      <c r="B1663" t="s">
        <v>11627</v>
      </c>
      <c r="C1663" t="s">
        <v>11626</v>
      </c>
      <c r="F1663" t="s">
        <v>11625</v>
      </c>
      <c r="G1663" t="s">
        <v>6</v>
      </c>
      <c r="H1663" t="s">
        <v>5</v>
      </c>
      <c r="I1663" t="s">
        <v>11624</v>
      </c>
      <c r="J1663" t="s">
        <v>11623</v>
      </c>
      <c r="K1663" t="s">
        <v>11622</v>
      </c>
      <c r="L1663" t="s">
        <v>11621</v>
      </c>
      <c r="M1663" t="s">
        <v>11620</v>
      </c>
      <c r="N1663">
        <v>5</v>
      </c>
      <c r="O1663" t="s">
        <v>11619</v>
      </c>
      <c r="P1663" t="s">
        <v>11618</v>
      </c>
      <c r="Q1663" t="s">
        <v>11617</v>
      </c>
      <c r="R1663" s="7">
        <v>40787</v>
      </c>
      <c r="S1663" s="8">
        <f t="shared" si="200"/>
        <v>2011</v>
      </c>
      <c r="T1663" s="8">
        <v>2011</v>
      </c>
      <c r="U1663" s="8">
        <f t="shared" si="201"/>
        <v>11</v>
      </c>
      <c r="V1663" s="7">
        <v>40787</v>
      </c>
      <c r="W1663" t="s">
        <v>11504</v>
      </c>
      <c r="X1663" s="2">
        <v>1.613</v>
      </c>
      <c r="Y1663" s="6">
        <f t="shared" si="202"/>
        <v>4.3058113771655859E-2</v>
      </c>
      <c r="AA1663">
        <v>15566013</v>
      </c>
      <c r="AB1663">
        <v>4000149002</v>
      </c>
      <c r="AD1663" t="s">
        <v>2</v>
      </c>
      <c r="AE1663">
        <v>6</v>
      </c>
      <c r="AF1663" t="s">
        <v>1690</v>
      </c>
      <c r="AG1663">
        <v>5724298</v>
      </c>
      <c r="AH1663" t="s">
        <v>11616</v>
      </c>
      <c r="AI1663" t="s">
        <v>11615</v>
      </c>
      <c r="AJ1663" t="s">
        <v>11614</v>
      </c>
      <c r="AK1663" t="s">
        <v>11613</v>
      </c>
      <c r="AL1663">
        <v>29</v>
      </c>
      <c r="AM1663" s="5">
        <f t="shared" si="203"/>
        <v>2.6363636363636362</v>
      </c>
      <c r="AN1663" s="4">
        <f t="shared" si="204"/>
        <v>3.9929778665106193E-3</v>
      </c>
      <c r="AO1663" s="3"/>
      <c r="AP1663">
        <v>0</v>
      </c>
      <c r="AQ1663" t="s">
        <v>197</v>
      </c>
      <c r="AR1663" t="s">
        <v>1</v>
      </c>
      <c r="AS1663" t="s">
        <v>196</v>
      </c>
      <c r="AT1663" s="2" t="s">
        <v>0</v>
      </c>
      <c r="AU1663" s="1">
        <f t="shared" si="205"/>
        <v>3.1338573000112286</v>
      </c>
      <c r="AV1663" s="1">
        <f t="shared" si="206"/>
        <v>2.3525545819083242</v>
      </c>
      <c r="AW1663" s="1">
        <f t="shared" si="207"/>
        <v>1.5712518638054191</v>
      </c>
    </row>
    <row r="1664" spans="1:49" x14ac:dyDescent="0.2">
      <c r="A1664">
        <v>1662</v>
      </c>
      <c r="B1664" t="s">
        <v>11612</v>
      </c>
      <c r="C1664" t="s">
        <v>11611</v>
      </c>
      <c r="F1664" t="s">
        <v>11610</v>
      </c>
      <c r="G1664" t="s">
        <v>6</v>
      </c>
      <c r="H1664" t="s">
        <v>5</v>
      </c>
      <c r="I1664" t="s">
        <v>3996</v>
      </c>
      <c r="J1664">
        <v>60010365</v>
      </c>
      <c r="K1664" t="s">
        <v>2592</v>
      </c>
      <c r="L1664" t="s">
        <v>2591</v>
      </c>
      <c r="M1664" t="s">
        <v>101</v>
      </c>
      <c r="N1664">
        <v>5</v>
      </c>
      <c r="O1664" t="s">
        <v>11609</v>
      </c>
      <c r="P1664" t="s">
        <v>11608</v>
      </c>
      <c r="Q1664" t="s">
        <v>11607</v>
      </c>
      <c r="R1664" s="7">
        <v>40787</v>
      </c>
      <c r="S1664" s="8">
        <f t="shared" si="200"/>
        <v>2011</v>
      </c>
      <c r="T1664" s="8">
        <v>2011</v>
      </c>
      <c r="U1664" s="8">
        <f t="shared" si="201"/>
        <v>11</v>
      </c>
      <c r="V1664" s="7">
        <v>40787</v>
      </c>
      <c r="W1664" t="s">
        <v>11504</v>
      </c>
      <c r="X1664" s="2">
        <v>1.613</v>
      </c>
      <c r="Y1664" s="6">
        <f t="shared" si="202"/>
        <v>4.3058113771655859E-2</v>
      </c>
      <c r="AA1664">
        <v>15566013</v>
      </c>
      <c r="AB1664">
        <v>4000149002</v>
      </c>
      <c r="AD1664" t="s">
        <v>2</v>
      </c>
      <c r="AE1664">
        <v>6</v>
      </c>
      <c r="AF1664" t="s">
        <v>1690</v>
      </c>
      <c r="AG1664">
        <v>5738682</v>
      </c>
      <c r="AH1664" t="s">
        <v>11606</v>
      </c>
      <c r="AI1664" t="s">
        <v>11605</v>
      </c>
      <c r="AJ1664" t="s">
        <v>11604</v>
      </c>
      <c r="AK1664" t="s">
        <v>11603</v>
      </c>
      <c r="AL1664">
        <v>20</v>
      </c>
      <c r="AM1664" s="5">
        <f t="shared" si="203"/>
        <v>1.8181818181818181</v>
      </c>
      <c r="AN1664" s="4">
        <f t="shared" si="204"/>
        <v>2.7537778389728406E-3</v>
      </c>
      <c r="AO1664" s="3"/>
      <c r="AP1664">
        <v>0</v>
      </c>
      <c r="AQ1664" t="s">
        <v>152</v>
      </c>
      <c r="AR1664" t="s">
        <v>11602</v>
      </c>
      <c r="AS1664" t="s">
        <v>151</v>
      </c>
      <c r="AT1664" s="2" t="s">
        <v>0</v>
      </c>
      <c r="AU1664" s="1">
        <f t="shared" si="205"/>
        <v>3.0966812991850952</v>
      </c>
      <c r="AV1664" s="1">
        <f t="shared" si="206"/>
        <v>2.2905945805314349</v>
      </c>
      <c r="AW1664" s="1">
        <f t="shared" si="207"/>
        <v>1.4845078618777747</v>
      </c>
    </row>
    <row r="1665" spans="1:49" x14ac:dyDescent="0.2">
      <c r="A1665">
        <v>1663</v>
      </c>
      <c r="B1665" t="s">
        <v>11601</v>
      </c>
      <c r="C1665" t="s">
        <v>11600</v>
      </c>
      <c r="E1665">
        <v>21832129</v>
      </c>
      <c r="F1665" t="s">
        <v>11599</v>
      </c>
      <c r="G1665" t="s">
        <v>6</v>
      </c>
      <c r="H1665" t="s">
        <v>5</v>
      </c>
      <c r="I1665" t="s">
        <v>11598</v>
      </c>
      <c r="J1665">
        <v>60007776</v>
      </c>
      <c r="K1665" t="s">
        <v>681</v>
      </c>
      <c r="L1665" t="s">
        <v>680</v>
      </c>
      <c r="M1665" t="s">
        <v>17</v>
      </c>
      <c r="N1665">
        <v>7</v>
      </c>
      <c r="O1665" t="s">
        <v>11597</v>
      </c>
      <c r="P1665" t="s">
        <v>11596</v>
      </c>
      <c r="Q1665" t="s">
        <v>11595</v>
      </c>
      <c r="R1665" s="7">
        <v>40787</v>
      </c>
      <c r="S1665" s="8">
        <f t="shared" si="200"/>
        <v>2011</v>
      </c>
      <c r="T1665" s="8">
        <v>2011</v>
      </c>
      <c r="U1665" s="8">
        <f t="shared" si="201"/>
        <v>11</v>
      </c>
      <c r="V1665" s="7">
        <v>40787</v>
      </c>
      <c r="W1665" t="s">
        <v>2308</v>
      </c>
      <c r="X1665" s="2">
        <v>1.367</v>
      </c>
      <c r="Y1665" s="6">
        <f t="shared" si="202"/>
        <v>3.6491284268973065E-2</v>
      </c>
      <c r="AA1665">
        <v>220949</v>
      </c>
      <c r="AB1665">
        <v>29605</v>
      </c>
      <c r="AD1665" t="s">
        <v>2</v>
      </c>
      <c r="AE1665">
        <v>214</v>
      </c>
      <c r="AF1665">
        <v>17</v>
      </c>
      <c r="AH1665" t="s">
        <v>11594</v>
      </c>
      <c r="AI1665" t="s">
        <v>11593</v>
      </c>
      <c r="AJ1665" t="s">
        <v>11592</v>
      </c>
      <c r="AK1665" t="s">
        <v>11591</v>
      </c>
      <c r="AL1665">
        <v>9</v>
      </c>
      <c r="AM1665" s="5">
        <f t="shared" si="203"/>
        <v>0.81818181818181823</v>
      </c>
      <c r="AN1665" s="4">
        <f t="shared" si="204"/>
        <v>1.2392000275377785E-3</v>
      </c>
      <c r="AO1665" s="3"/>
      <c r="AP1665">
        <v>1</v>
      </c>
      <c r="AR1665" t="s">
        <v>1</v>
      </c>
      <c r="AT1665" s="2">
        <v>3.3119999999999998</v>
      </c>
      <c r="AU1665" s="1">
        <f t="shared" si="205"/>
        <v>2.5915658996542477</v>
      </c>
      <c r="AV1665" s="1">
        <f t="shared" si="206"/>
        <v>1.8865242148255423</v>
      </c>
      <c r="AW1665" s="1">
        <f t="shared" si="207"/>
        <v>1.1814825299968366</v>
      </c>
    </row>
    <row r="1666" spans="1:49" x14ac:dyDescent="0.2">
      <c r="A1666">
        <v>1664</v>
      </c>
      <c r="B1666" t="s">
        <v>11590</v>
      </c>
      <c r="C1666" t="s">
        <v>11589</v>
      </c>
      <c r="F1666" t="s">
        <v>11588</v>
      </c>
      <c r="G1666" t="s">
        <v>6</v>
      </c>
      <c r="H1666" t="s">
        <v>5</v>
      </c>
      <c r="I1666" t="s">
        <v>11587</v>
      </c>
      <c r="J1666" t="s">
        <v>11586</v>
      </c>
      <c r="K1666" t="s">
        <v>11585</v>
      </c>
      <c r="L1666" t="s">
        <v>11584</v>
      </c>
      <c r="M1666" t="s">
        <v>936</v>
      </c>
      <c r="N1666">
        <v>3</v>
      </c>
      <c r="O1666" t="s">
        <v>11583</v>
      </c>
      <c r="P1666" t="s">
        <v>11582</v>
      </c>
      <c r="Q1666" t="s">
        <v>11581</v>
      </c>
      <c r="R1666" s="7">
        <v>40787</v>
      </c>
      <c r="S1666" s="8">
        <f t="shared" ref="S1666:S1729" si="208">YEAR(R1666)</f>
        <v>2011</v>
      </c>
      <c r="T1666" s="8">
        <v>2011</v>
      </c>
      <c r="U1666" s="8">
        <f t="shared" ref="U1666:U1729" si="209">2022-T1666</f>
        <v>11</v>
      </c>
      <c r="V1666" s="7">
        <v>40787</v>
      </c>
      <c r="W1666" t="s">
        <v>823</v>
      </c>
      <c r="X1666" s="2">
        <v>1.6379999999999999</v>
      </c>
      <c r="Y1666" s="6">
        <f t="shared" ref="Y1666:Y1729" si="210">(X1666-$Z$4)/($Z$3-$Z$4)</f>
        <v>4.3725474493473214E-2</v>
      </c>
      <c r="AA1666" t="s">
        <v>822</v>
      </c>
      <c r="AB1666">
        <v>17391</v>
      </c>
      <c r="AD1666" t="s">
        <v>2</v>
      </c>
      <c r="AE1666">
        <v>59</v>
      </c>
      <c r="AF1666">
        <v>9</v>
      </c>
      <c r="AG1666">
        <v>5783521</v>
      </c>
      <c r="AH1666" t="s">
        <v>11580</v>
      </c>
      <c r="AI1666" t="s">
        <v>11579</v>
      </c>
      <c r="AJ1666" t="s">
        <v>11578</v>
      </c>
      <c r="AK1666" t="s">
        <v>11577</v>
      </c>
      <c r="AL1666">
        <v>20</v>
      </c>
      <c r="AM1666" s="5">
        <f t="shared" ref="AM1666:AM1729" si="211">AL1666/U1666</f>
        <v>1.8181818181818181</v>
      </c>
      <c r="AN1666" s="4">
        <f t="shared" ref="AN1666:AN1729" si="212">(AM1666-$AO$4)/($AO$3-$AO$4)</f>
        <v>2.7537778389728406E-3</v>
      </c>
      <c r="AO1666" s="3"/>
      <c r="AP1666">
        <v>0</v>
      </c>
      <c r="AQ1666" t="s">
        <v>152</v>
      </c>
      <c r="AR1666" t="s">
        <v>1</v>
      </c>
      <c r="AS1666" t="s">
        <v>151</v>
      </c>
      <c r="AT1666" s="2">
        <v>4.931</v>
      </c>
      <c r="AU1666" s="1">
        <f t="shared" ref="AU1666:AU1729" si="213">(Y1666*0.7+AN1666*0.3)*100</f>
        <v>3.14339654971231</v>
      </c>
      <c r="AV1666" s="1">
        <f t="shared" ref="AV1666:AV1729" si="214">(Y1666*0.5+AN1666*0.5)*100</f>
        <v>2.3239626166223029</v>
      </c>
      <c r="AW1666" s="1">
        <f t="shared" ref="AW1666:AW1729" si="215">(Y1666*0.3+AN1666*0.7)*100</f>
        <v>1.5045286835322953</v>
      </c>
    </row>
    <row r="1667" spans="1:49" x14ac:dyDescent="0.2">
      <c r="A1667">
        <v>1665</v>
      </c>
      <c r="B1667" t="s">
        <v>11576</v>
      </c>
      <c r="C1667" t="s">
        <v>11575</v>
      </c>
      <c r="F1667" t="s">
        <v>11574</v>
      </c>
      <c r="G1667" t="s">
        <v>6</v>
      </c>
      <c r="H1667" t="s">
        <v>5</v>
      </c>
      <c r="I1667" t="s">
        <v>11573</v>
      </c>
      <c r="J1667">
        <v>60029738</v>
      </c>
      <c r="K1667" t="s">
        <v>1601</v>
      </c>
      <c r="L1667" t="s">
        <v>1600</v>
      </c>
      <c r="M1667" t="s">
        <v>184</v>
      </c>
      <c r="N1667">
        <v>4</v>
      </c>
      <c r="O1667" t="s">
        <v>11572</v>
      </c>
      <c r="P1667" t="s">
        <v>11571</v>
      </c>
      <c r="Q1667" t="s">
        <v>11570</v>
      </c>
      <c r="R1667" s="7">
        <v>40787</v>
      </c>
      <c r="S1667" s="8">
        <f t="shared" si="208"/>
        <v>2011</v>
      </c>
      <c r="T1667" s="8">
        <v>2011</v>
      </c>
      <c r="U1667" s="8">
        <f t="shared" si="209"/>
        <v>11</v>
      </c>
      <c r="V1667" s="7">
        <v>40787</v>
      </c>
      <c r="W1667" t="s">
        <v>823</v>
      </c>
      <c r="X1667" s="2">
        <v>1.6379999999999999</v>
      </c>
      <c r="Y1667" s="6">
        <f t="shared" si="210"/>
        <v>4.3725474493473214E-2</v>
      </c>
      <c r="AA1667" t="s">
        <v>822</v>
      </c>
      <c r="AB1667">
        <v>17391</v>
      </c>
      <c r="AD1667" t="s">
        <v>2</v>
      </c>
      <c r="AE1667">
        <v>59</v>
      </c>
      <c r="AF1667">
        <v>9</v>
      </c>
      <c r="AG1667">
        <v>5872079</v>
      </c>
      <c r="AH1667" t="s">
        <v>11569</v>
      </c>
      <c r="AI1667" t="s">
        <v>11568</v>
      </c>
      <c r="AJ1667" t="s">
        <v>11567</v>
      </c>
      <c r="AK1667" t="s">
        <v>11566</v>
      </c>
      <c r="AL1667">
        <v>39</v>
      </c>
      <c r="AM1667" s="5">
        <f t="shared" si="211"/>
        <v>3.5454545454545454</v>
      </c>
      <c r="AN1667" s="4">
        <f t="shared" si="212"/>
        <v>5.3698667859970392E-3</v>
      </c>
      <c r="AO1667" s="3"/>
      <c r="AP1667">
        <v>0</v>
      </c>
      <c r="AQ1667" t="s">
        <v>553</v>
      </c>
      <c r="AR1667" t="s">
        <v>11565</v>
      </c>
      <c r="AS1667" t="s">
        <v>552</v>
      </c>
      <c r="AT1667" s="2">
        <v>4.931</v>
      </c>
      <c r="AU1667" s="1">
        <f t="shared" si="213"/>
        <v>3.221879218123036</v>
      </c>
      <c r="AV1667" s="1">
        <f t="shared" si="214"/>
        <v>2.4547670639735126</v>
      </c>
      <c r="AW1667" s="1">
        <f t="shared" si="215"/>
        <v>1.687654909823989</v>
      </c>
    </row>
    <row r="1668" spans="1:49" x14ac:dyDescent="0.2">
      <c r="A1668">
        <v>1666</v>
      </c>
      <c r="B1668" t="s">
        <v>11564</v>
      </c>
      <c r="C1668" t="s">
        <v>11563</v>
      </c>
      <c r="F1668" t="s">
        <v>11562</v>
      </c>
      <c r="G1668" t="s">
        <v>6</v>
      </c>
      <c r="H1668" t="s">
        <v>5</v>
      </c>
      <c r="I1668" t="s">
        <v>11561</v>
      </c>
      <c r="J1668" t="s">
        <v>11555</v>
      </c>
      <c r="K1668" t="s">
        <v>11560</v>
      </c>
      <c r="L1668" t="s">
        <v>11559</v>
      </c>
      <c r="M1668" t="s">
        <v>11558</v>
      </c>
      <c r="N1668">
        <v>2</v>
      </c>
      <c r="O1668" t="s">
        <v>11557</v>
      </c>
      <c r="P1668" t="s">
        <v>11556</v>
      </c>
      <c r="Q1668" t="s">
        <v>11555</v>
      </c>
      <c r="R1668" s="7">
        <v>40787</v>
      </c>
      <c r="S1668" s="8">
        <f t="shared" si="208"/>
        <v>2011</v>
      </c>
      <c r="T1668" s="8">
        <v>2011</v>
      </c>
      <c r="U1668" s="8">
        <f t="shared" si="209"/>
        <v>11</v>
      </c>
      <c r="V1668" s="7">
        <v>40787</v>
      </c>
      <c r="W1668" t="s">
        <v>11504</v>
      </c>
      <c r="X1668" s="2">
        <v>1.613</v>
      </c>
      <c r="Y1668" s="6">
        <f t="shared" si="210"/>
        <v>4.3058113771655859E-2</v>
      </c>
      <c r="AA1668">
        <v>15566013</v>
      </c>
      <c r="AB1668">
        <v>4000149002</v>
      </c>
      <c r="AD1668" t="s">
        <v>2</v>
      </c>
      <c r="AE1668">
        <v>6</v>
      </c>
      <c r="AF1668" t="s">
        <v>1690</v>
      </c>
      <c r="AG1668">
        <v>5875883</v>
      </c>
      <c r="AH1668" t="s">
        <v>11554</v>
      </c>
      <c r="AI1668" t="s">
        <v>11553</v>
      </c>
      <c r="AJ1668" t="s">
        <v>11552</v>
      </c>
      <c r="AK1668" t="s">
        <v>11551</v>
      </c>
      <c r="AL1668">
        <v>75</v>
      </c>
      <c r="AM1668" s="5">
        <f t="shared" si="211"/>
        <v>6.8181818181818183</v>
      </c>
      <c r="AN1668" s="4">
        <f t="shared" si="212"/>
        <v>1.0326666896148154E-2</v>
      </c>
      <c r="AO1668" s="3"/>
      <c r="AP1668">
        <v>0</v>
      </c>
      <c r="AR1668" t="s">
        <v>1</v>
      </c>
      <c r="AT1668" s="2" t="s">
        <v>0</v>
      </c>
      <c r="AU1668" s="1">
        <f t="shared" si="213"/>
        <v>3.3238679709003542</v>
      </c>
      <c r="AV1668" s="1">
        <f t="shared" si="214"/>
        <v>2.6692390333902005</v>
      </c>
      <c r="AW1668" s="1">
        <f t="shared" si="215"/>
        <v>2.0146100958800468</v>
      </c>
    </row>
    <row r="1669" spans="1:49" x14ac:dyDescent="0.2">
      <c r="A1669">
        <v>1667</v>
      </c>
      <c r="B1669" t="s">
        <v>11550</v>
      </c>
      <c r="C1669" t="s">
        <v>11549</v>
      </c>
      <c r="F1669" t="s">
        <v>11548</v>
      </c>
      <c r="G1669" t="s">
        <v>6</v>
      </c>
      <c r="H1669" t="s">
        <v>5</v>
      </c>
      <c r="I1669" t="s">
        <v>11547</v>
      </c>
      <c r="J1669" t="s">
        <v>11546</v>
      </c>
      <c r="K1669" t="s">
        <v>11545</v>
      </c>
      <c r="L1669" t="s">
        <v>11544</v>
      </c>
      <c r="M1669" t="s">
        <v>11543</v>
      </c>
      <c r="N1669">
        <v>4</v>
      </c>
      <c r="O1669" t="s">
        <v>11542</v>
      </c>
      <c r="P1669" t="s">
        <v>11541</v>
      </c>
      <c r="Q1669" t="s">
        <v>11540</v>
      </c>
      <c r="R1669" s="7">
        <v>40787</v>
      </c>
      <c r="S1669" s="8">
        <f t="shared" si="208"/>
        <v>2011</v>
      </c>
      <c r="T1669" s="8">
        <v>2011</v>
      </c>
      <c r="U1669" s="8">
        <f t="shared" si="209"/>
        <v>11</v>
      </c>
      <c r="V1669" s="7">
        <v>40787</v>
      </c>
      <c r="W1669" t="s">
        <v>11504</v>
      </c>
      <c r="X1669" s="2">
        <v>1.613</v>
      </c>
      <c r="Y1669" s="6">
        <f t="shared" si="210"/>
        <v>4.3058113771655859E-2</v>
      </c>
      <c r="AA1669">
        <v>15566013</v>
      </c>
      <c r="AB1669">
        <v>4000149002</v>
      </c>
      <c r="AD1669" t="s">
        <v>2</v>
      </c>
      <c r="AE1669">
        <v>6</v>
      </c>
      <c r="AF1669" t="s">
        <v>1690</v>
      </c>
      <c r="AG1669">
        <v>5871716</v>
      </c>
      <c r="AH1669" t="s">
        <v>11539</v>
      </c>
      <c r="AI1669" t="s">
        <v>11538</v>
      </c>
      <c r="AJ1669" t="s">
        <v>11537</v>
      </c>
      <c r="AK1669" t="s">
        <v>11536</v>
      </c>
      <c r="AL1669">
        <v>18</v>
      </c>
      <c r="AM1669" s="5">
        <f t="shared" si="211"/>
        <v>1.6363636363636365</v>
      </c>
      <c r="AN1669" s="4">
        <f t="shared" si="212"/>
        <v>2.4784000550755569E-3</v>
      </c>
      <c r="AO1669" s="3"/>
      <c r="AP1669">
        <v>0</v>
      </c>
      <c r="AQ1669" t="s">
        <v>152</v>
      </c>
      <c r="AR1669" t="s">
        <v>1</v>
      </c>
      <c r="AS1669" t="s">
        <v>151</v>
      </c>
      <c r="AT1669" s="2" t="s">
        <v>0</v>
      </c>
      <c r="AU1669" s="1">
        <f t="shared" si="213"/>
        <v>3.0884199656681766</v>
      </c>
      <c r="AV1669" s="1">
        <f t="shared" si="214"/>
        <v>2.2768256913365708</v>
      </c>
      <c r="AW1669" s="1">
        <f t="shared" si="215"/>
        <v>1.4652314170049647</v>
      </c>
    </row>
    <row r="1670" spans="1:49" x14ac:dyDescent="0.2">
      <c r="A1670">
        <v>1668</v>
      </c>
      <c r="B1670" t="s">
        <v>11535</v>
      </c>
      <c r="C1670" t="s">
        <v>11534</v>
      </c>
      <c r="F1670" t="s">
        <v>11533</v>
      </c>
      <c r="G1670" t="s">
        <v>6</v>
      </c>
      <c r="H1670" t="s">
        <v>5</v>
      </c>
      <c r="I1670" t="s">
        <v>893</v>
      </c>
      <c r="J1670">
        <v>60119141</v>
      </c>
      <c r="K1670" t="s">
        <v>2054</v>
      </c>
      <c r="L1670" t="s">
        <v>2053</v>
      </c>
      <c r="M1670" t="s">
        <v>17</v>
      </c>
      <c r="N1670">
        <v>2</v>
      </c>
      <c r="O1670" t="s">
        <v>2052</v>
      </c>
      <c r="P1670" t="s">
        <v>2051</v>
      </c>
      <c r="Q1670" t="s">
        <v>2050</v>
      </c>
      <c r="R1670" s="7">
        <v>40787</v>
      </c>
      <c r="S1670" s="8">
        <f t="shared" si="208"/>
        <v>2011</v>
      </c>
      <c r="T1670" s="8">
        <v>2011</v>
      </c>
      <c r="U1670" s="8">
        <f t="shared" si="209"/>
        <v>11</v>
      </c>
      <c r="V1670" s="7">
        <v>40787</v>
      </c>
      <c r="W1670" t="s">
        <v>11504</v>
      </c>
      <c r="X1670" s="2">
        <v>1.613</v>
      </c>
      <c r="Y1670" s="6">
        <f t="shared" si="210"/>
        <v>4.3058113771655859E-2</v>
      </c>
      <c r="AA1670">
        <v>15566013</v>
      </c>
      <c r="AB1670">
        <v>4000149002</v>
      </c>
      <c r="AD1670" t="s">
        <v>2</v>
      </c>
      <c r="AE1670">
        <v>6</v>
      </c>
      <c r="AF1670" t="s">
        <v>1690</v>
      </c>
      <c r="AG1670">
        <v>5783512</v>
      </c>
      <c r="AH1670" t="s">
        <v>11532</v>
      </c>
      <c r="AI1670" t="s">
        <v>11531</v>
      </c>
      <c r="AJ1670" t="s">
        <v>11530</v>
      </c>
      <c r="AK1670" t="s">
        <v>11529</v>
      </c>
      <c r="AL1670">
        <v>35</v>
      </c>
      <c r="AM1670" s="5">
        <f t="shared" si="211"/>
        <v>3.1818181818181817</v>
      </c>
      <c r="AN1670" s="4">
        <f t="shared" si="212"/>
        <v>4.8191112182024709E-3</v>
      </c>
      <c r="AO1670" s="3"/>
      <c r="AP1670">
        <v>0</v>
      </c>
      <c r="AQ1670" t="s">
        <v>197</v>
      </c>
      <c r="AR1670" t="s">
        <v>2049</v>
      </c>
      <c r="AS1670" t="s">
        <v>196</v>
      </c>
      <c r="AT1670" s="2" t="s">
        <v>0</v>
      </c>
      <c r="AU1670" s="1">
        <f t="shared" si="213"/>
        <v>3.158641300561984</v>
      </c>
      <c r="AV1670" s="1">
        <f t="shared" si="214"/>
        <v>2.3938612494929163</v>
      </c>
      <c r="AW1670" s="1">
        <f t="shared" si="215"/>
        <v>1.6290811984238489</v>
      </c>
    </row>
    <row r="1671" spans="1:49" x14ac:dyDescent="0.2">
      <c r="A1671">
        <v>1669</v>
      </c>
      <c r="B1671" t="s">
        <v>11528</v>
      </c>
      <c r="C1671" t="s">
        <v>11527</v>
      </c>
      <c r="F1671" t="s">
        <v>11526</v>
      </c>
      <c r="G1671" t="s">
        <v>6</v>
      </c>
      <c r="H1671" t="s">
        <v>5</v>
      </c>
      <c r="I1671" t="s">
        <v>134</v>
      </c>
      <c r="J1671" t="s">
        <v>11521</v>
      </c>
      <c r="K1671" t="s">
        <v>11525</v>
      </c>
      <c r="L1671" t="s">
        <v>11524</v>
      </c>
      <c r="M1671" t="s">
        <v>361</v>
      </c>
      <c r="N1671">
        <v>2</v>
      </c>
      <c r="O1671" t="s">
        <v>11523</v>
      </c>
      <c r="P1671" t="s">
        <v>11522</v>
      </c>
      <c r="Q1671" t="s">
        <v>11521</v>
      </c>
      <c r="R1671" s="7">
        <v>40787</v>
      </c>
      <c r="S1671" s="8">
        <f t="shared" si="208"/>
        <v>2011</v>
      </c>
      <c r="T1671" s="8">
        <v>2011</v>
      </c>
      <c r="U1671" s="8">
        <f t="shared" si="209"/>
        <v>11</v>
      </c>
      <c r="V1671" s="7">
        <v>40787</v>
      </c>
      <c r="W1671" t="s">
        <v>823</v>
      </c>
      <c r="X1671" s="2">
        <v>1.6379999999999999</v>
      </c>
      <c r="Y1671" s="6">
        <f t="shared" si="210"/>
        <v>4.3725474493473214E-2</v>
      </c>
      <c r="AA1671" t="s">
        <v>822</v>
      </c>
      <c r="AB1671">
        <v>17391</v>
      </c>
      <c r="AD1671" t="s">
        <v>2</v>
      </c>
      <c r="AE1671">
        <v>59</v>
      </c>
      <c r="AF1671">
        <v>9</v>
      </c>
      <c r="AG1671">
        <v>5872074</v>
      </c>
      <c r="AH1671" t="s">
        <v>11520</v>
      </c>
      <c r="AI1671" t="s">
        <v>11519</v>
      </c>
      <c r="AJ1671" t="s">
        <v>11518</v>
      </c>
      <c r="AK1671" t="s">
        <v>11517</v>
      </c>
      <c r="AL1671">
        <v>6</v>
      </c>
      <c r="AM1671" s="5">
        <f t="shared" si="211"/>
        <v>0.54545454545454541</v>
      </c>
      <c r="AN1671" s="4">
        <f t="shared" si="212"/>
        <v>8.2613335169185224E-4</v>
      </c>
      <c r="AO1671" s="3"/>
      <c r="AP1671">
        <v>0</v>
      </c>
      <c r="AQ1671" t="s">
        <v>152</v>
      </c>
      <c r="AR1671" t="s">
        <v>11516</v>
      </c>
      <c r="AS1671" t="s">
        <v>151</v>
      </c>
      <c r="AT1671" s="2">
        <v>4.931</v>
      </c>
      <c r="AU1671" s="1">
        <f t="shared" si="213"/>
        <v>3.0855672150938802</v>
      </c>
      <c r="AV1671" s="1">
        <f t="shared" si="214"/>
        <v>2.2275803922582531</v>
      </c>
      <c r="AW1671" s="1">
        <f t="shared" si="215"/>
        <v>1.369593569422626</v>
      </c>
    </row>
    <row r="1672" spans="1:49" x14ac:dyDescent="0.2">
      <c r="A1672">
        <v>1670</v>
      </c>
      <c r="B1672" t="s">
        <v>11515</v>
      </c>
      <c r="C1672" t="s">
        <v>11514</v>
      </c>
      <c r="F1672" t="s">
        <v>11513</v>
      </c>
      <c r="G1672" t="s">
        <v>6</v>
      </c>
      <c r="H1672" t="s">
        <v>5</v>
      </c>
      <c r="I1672" t="s">
        <v>11512</v>
      </c>
      <c r="J1672" t="s">
        <v>11511</v>
      </c>
      <c r="K1672" t="s">
        <v>11510</v>
      </c>
      <c r="L1672" t="s">
        <v>11509</v>
      </c>
      <c r="M1672" t="s">
        <v>11508</v>
      </c>
      <c r="N1672">
        <v>4</v>
      </c>
      <c r="O1672" t="s">
        <v>11507</v>
      </c>
      <c r="P1672" t="s">
        <v>11506</v>
      </c>
      <c r="Q1672" t="s">
        <v>11505</v>
      </c>
      <c r="R1672" s="7">
        <v>40787</v>
      </c>
      <c r="S1672" s="8">
        <f t="shared" si="208"/>
        <v>2011</v>
      </c>
      <c r="T1672" s="8">
        <v>2011</v>
      </c>
      <c r="U1672" s="8">
        <f t="shared" si="209"/>
        <v>11</v>
      </c>
      <c r="V1672" s="7">
        <v>40787</v>
      </c>
      <c r="W1672" t="s">
        <v>11504</v>
      </c>
      <c r="X1672" s="2">
        <v>1.613</v>
      </c>
      <c r="Y1672" s="6">
        <f t="shared" si="210"/>
        <v>4.3058113771655859E-2</v>
      </c>
      <c r="AA1672">
        <v>15566013</v>
      </c>
      <c r="AB1672">
        <v>4000149002</v>
      </c>
      <c r="AD1672" t="s">
        <v>2</v>
      </c>
      <c r="AE1672">
        <v>6</v>
      </c>
      <c r="AF1672" t="s">
        <v>1690</v>
      </c>
      <c r="AG1672">
        <v>5759740</v>
      </c>
      <c r="AH1672" t="s">
        <v>1523</v>
      </c>
      <c r="AI1672" t="s">
        <v>11503</v>
      </c>
      <c r="AJ1672" t="s">
        <v>11502</v>
      </c>
      <c r="AK1672" t="s">
        <v>11501</v>
      </c>
      <c r="AL1672">
        <v>95</v>
      </c>
      <c r="AM1672" s="5">
        <f t="shared" si="211"/>
        <v>8.6363636363636367</v>
      </c>
      <c r="AN1672" s="4">
        <f t="shared" si="212"/>
        <v>1.3080444735120995E-2</v>
      </c>
      <c r="AO1672" s="3"/>
      <c r="AP1672">
        <v>0</v>
      </c>
      <c r="AQ1672" t="s">
        <v>197</v>
      </c>
      <c r="AR1672">
        <v>905556</v>
      </c>
      <c r="AS1672" t="s">
        <v>196</v>
      </c>
      <c r="AT1672" s="2" t="s">
        <v>0</v>
      </c>
      <c r="AU1672" s="1">
        <f t="shared" si="213"/>
        <v>3.4064813060695398</v>
      </c>
      <c r="AV1672" s="1">
        <f t="shared" si="214"/>
        <v>2.8069279253388428</v>
      </c>
      <c r="AW1672" s="1">
        <f t="shared" si="215"/>
        <v>2.2073745446081454</v>
      </c>
    </row>
    <row r="1673" spans="1:49" x14ac:dyDescent="0.2">
      <c r="A1673">
        <v>1671</v>
      </c>
      <c r="B1673" t="s">
        <v>11500</v>
      </c>
      <c r="C1673" t="s">
        <v>11499</v>
      </c>
      <c r="F1673" t="s">
        <v>11498</v>
      </c>
      <c r="G1673" t="s">
        <v>6</v>
      </c>
      <c r="H1673" t="s">
        <v>5</v>
      </c>
      <c r="I1673" t="s">
        <v>11497</v>
      </c>
      <c r="J1673" t="s">
        <v>11496</v>
      </c>
      <c r="K1673" t="s">
        <v>11495</v>
      </c>
      <c r="L1673" t="s">
        <v>11494</v>
      </c>
      <c r="M1673" t="s">
        <v>11493</v>
      </c>
      <c r="N1673">
        <v>12</v>
      </c>
      <c r="O1673" t="s">
        <v>11492</v>
      </c>
      <c r="P1673" t="s">
        <v>11491</v>
      </c>
      <c r="Q1673" t="s">
        <v>11490</v>
      </c>
      <c r="R1673" s="7">
        <v>40787</v>
      </c>
      <c r="S1673" s="8">
        <f t="shared" si="208"/>
        <v>2011</v>
      </c>
      <c r="T1673" s="8">
        <v>2011</v>
      </c>
      <c r="U1673" s="8">
        <f t="shared" si="209"/>
        <v>11</v>
      </c>
      <c r="V1673" s="7">
        <v>40787</v>
      </c>
      <c r="W1673" t="s">
        <v>11489</v>
      </c>
      <c r="X1673" s="2">
        <v>0.65</v>
      </c>
      <c r="Y1673" s="6">
        <f t="shared" si="210"/>
        <v>1.7351378767251277E-2</v>
      </c>
      <c r="AA1673">
        <v>18728855</v>
      </c>
      <c r="AB1673">
        <v>11300153311</v>
      </c>
      <c r="AC1673">
        <v>18728847</v>
      </c>
      <c r="AD1673" t="s">
        <v>2</v>
      </c>
      <c r="AE1673">
        <v>5</v>
      </c>
      <c r="AF1673">
        <v>3</v>
      </c>
      <c r="AH1673" t="s">
        <v>11488</v>
      </c>
      <c r="AI1673" t="s">
        <v>11487</v>
      </c>
      <c r="AJ1673" t="s">
        <v>11486</v>
      </c>
      <c r="AK1673" t="s">
        <v>11485</v>
      </c>
      <c r="AL1673">
        <v>14</v>
      </c>
      <c r="AM1673" s="5">
        <f t="shared" si="211"/>
        <v>1.2727272727272727</v>
      </c>
      <c r="AN1673" s="4">
        <f t="shared" si="212"/>
        <v>1.9276444872809886E-3</v>
      </c>
      <c r="AO1673" s="3"/>
      <c r="AP1673">
        <v>0</v>
      </c>
      <c r="AR1673" t="s">
        <v>1</v>
      </c>
      <c r="AS1673" t="s">
        <v>11484</v>
      </c>
      <c r="AT1673" s="2">
        <v>1.988</v>
      </c>
      <c r="AU1673" s="1">
        <f t="shared" si="213"/>
        <v>1.2724258483260191</v>
      </c>
      <c r="AV1673" s="1">
        <f t="shared" si="214"/>
        <v>0.9639511627266133</v>
      </c>
      <c r="AW1673" s="1">
        <f t="shared" si="215"/>
        <v>0.65547647712720747</v>
      </c>
    </row>
    <row r="1674" spans="1:49" x14ac:dyDescent="0.2">
      <c r="A1674">
        <v>1672</v>
      </c>
      <c r="B1674" t="s">
        <v>11483</v>
      </c>
      <c r="C1674" t="s">
        <v>11482</v>
      </c>
      <c r="F1674" t="s">
        <v>11481</v>
      </c>
      <c r="G1674" t="s">
        <v>6</v>
      </c>
      <c r="H1674" t="s">
        <v>5</v>
      </c>
      <c r="I1674" t="s">
        <v>11480</v>
      </c>
      <c r="J1674">
        <v>60019722</v>
      </c>
      <c r="K1674" t="s">
        <v>2610</v>
      </c>
      <c r="L1674" t="s">
        <v>2609</v>
      </c>
      <c r="M1674" t="s">
        <v>127</v>
      </c>
      <c r="N1674">
        <v>4</v>
      </c>
      <c r="O1674" t="s">
        <v>11479</v>
      </c>
      <c r="P1674" t="s">
        <v>11478</v>
      </c>
      <c r="Q1674" t="s">
        <v>11477</v>
      </c>
      <c r="R1674" s="7">
        <v>40787</v>
      </c>
      <c r="S1674" s="8">
        <f t="shared" si="208"/>
        <v>2011</v>
      </c>
      <c r="T1674" s="8">
        <v>2011</v>
      </c>
      <c r="U1674" s="8">
        <f t="shared" si="209"/>
        <v>11</v>
      </c>
      <c r="V1674" s="7">
        <v>40787</v>
      </c>
      <c r="W1674" t="s">
        <v>11476</v>
      </c>
      <c r="X1674" s="2">
        <v>0.79</v>
      </c>
      <c r="Y1674" s="6">
        <f t="shared" si="210"/>
        <v>2.1088598809428476E-2</v>
      </c>
      <c r="AA1674">
        <v>16124669</v>
      </c>
      <c r="AB1674">
        <v>50088</v>
      </c>
      <c r="AD1674" t="s">
        <v>2</v>
      </c>
      <c r="AE1674">
        <v>130</v>
      </c>
      <c r="AF1674">
        <v>5</v>
      </c>
      <c r="AH1674" t="s">
        <v>11475</v>
      </c>
      <c r="AI1674" t="s">
        <v>11474</v>
      </c>
      <c r="AJ1674" t="s">
        <v>11473</v>
      </c>
      <c r="AK1674" t="s">
        <v>11472</v>
      </c>
      <c r="AL1674">
        <v>9</v>
      </c>
      <c r="AM1674" s="5">
        <f t="shared" si="211"/>
        <v>0.81818181818181823</v>
      </c>
      <c r="AN1674" s="4">
        <f t="shared" si="212"/>
        <v>1.2392000275377785E-3</v>
      </c>
      <c r="AO1674" s="3"/>
      <c r="AP1674">
        <v>0</v>
      </c>
      <c r="AR1674" t="s">
        <v>1</v>
      </c>
      <c r="AT1674" s="2">
        <v>2.617</v>
      </c>
      <c r="AU1674" s="1">
        <f t="shared" si="213"/>
        <v>1.5133779174861264</v>
      </c>
      <c r="AV1674" s="1">
        <f t="shared" si="214"/>
        <v>1.1163899418483125</v>
      </c>
      <c r="AW1674" s="1">
        <f t="shared" si="215"/>
        <v>0.71940196621049879</v>
      </c>
    </row>
    <row r="1675" spans="1:49" x14ac:dyDescent="0.2">
      <c r="A1675">
        <v>1673</v>
      </c>
      <c r="B1675" t="s">
        <v>11471</v>
      </c>
      <c r="C1675" t="s">
        <v>11470</v>
      </c>
      <c r="F1675" t="s">
        <v>11469</v>
      </c>
      <c r="G1675" t="s">
        <v>6</v>
      </c>
      <c r="H1675" t="s">
        <v>5</v>
      </c>
      <c r="I1675" t="s">
        <v>1550</v>
      </c>
      <c r="J1675" t="s">
        <v>2602</v>
      </c>
      <c r="K1675" t="s">
        <v>2601</v>
      </c>
      <c r="L1675" t="s">
        <v>175</v>
      </c>
      <c r="M1675" t="s">
        <v>135</v>
      </c>
      <c r="N1675">
        <v>3</v>
      </c>
      <c r="O1675" t="s">
        <v>11468</v>
      </c>
      <c r="P1675" t="s">
        <v>11467</v>
      </c>
      <c r="Q1675" t="s">
        <v>11466</v>
      </c>
      <c r="R1675" s="7">
        <v>40787</v>
      </c>
      <c r="S1675" s="8">
        <f t="shared" si="208"/>
        <v>2011</v>
      </c>
      <c r="T1675" s="8">
        <v>2011</v>
      </c>
      <c r="U1675" s="8">
        <f t="shared" si="209"/>
        <v>11</v>
      </c>
      <c r="V1675" s="7">
        <v>40787</v>
      </c>
      <c r="W1675" t="s">
        <v>162</v>
      </c>
      <c r="X1675" s="2">
        <v>0.33500000000000002</v>
      </c>
      <c r="Y1675" s="6">
        <f t="shared" si="210"/>
        <v>8.94263367235258E-3</v>
      </c>
      <c r="AA1675">
        <v>10964290</v>
      </c>
      <c r="AB1675">
        <v>18201</v>
      </c>
      <c r="AC1675" t="s">
        <v>161</v>
      </c>
      <c r="AD1675" t="s">
        <v>2</v>
      </c>
      <c r="AE1675">
        <v>21</v>
      </c>
      <c r="AF1675">
        <v>5</v>
      </c>
      <c r="AH1675" t="s">
        <v>11465</v>
      </c>
      <c r="AI1675" t="s">
        <v>11464</v>
      </c>
      <c r="AJ1675" t="s">
        <v>11463</v>
      </c>
      <c r="AK1675" t="s">
        <v>11462</v>
      </c>
      <c r="AL1675">
        <v>8</v>
      </c>
      <c r="AM1675" s="5">
        <f t="shared" si="211"/>
        <v>0.72727272727272729</v>
      </c>
      <c r="AN1675" s="4">
        <f t="shared" si="212"/>
        <v>1.1015111355891364E-3</v>
      </c>
      <c r="AO1675" s="3"/>
      <c r="AP1675">
        <v>0</v>
      </c>
      <c r="AR1675" t="s">
        <v>1</v>
      </c>
      <c r="AT1675" s="2">
        <v>1.694</v>
      </c>
      <c r="AU1675" s="1">
        <f t="shared" si="213"/>
        <v>0.65902969113235466</v>
      </c>
      <c r="AV1675" s="1">
        <f t="shared" si="214"/>
        <v>0.50220724039708586</v>
      </c>
      <c r="AW1675" s="1">
        <f t="shared" si="215"/>
        <v>0.34538478966181696</v>
      </c>
    </row>
    <row r="1676" spans="1:49" x14ac:dyDescent="0.2">
      <c r="A1676">
        <v>1674</v>
      </c>
      <c r="B1676" t="s">
        <v>11461</v>
      </c>
      <c r="C1676" t="s">
        <v>11460</v>
      </c>
      <c r="F1676" t="s">
        <v>11459</v>
      </c>
      <c r="G1676" t="s">
        <v>6</v>
      </c>
      <c r="H1676" t="s">
        <v>5</v>
      </c>
      <c r="I1676" t="s">
        <v>11458</v>
      </c>
      <c r="J1676">
        <v>111245552</v>
      </c>
      <c r="K1676" t="s">
        <v>11457</v>
      </c>
      <c r="L1676" t="s">
        <v>700</v>
      </c>
      <c r="M1676" t="s">
        <v>388</v>
      </c>
      <c r="N1676">
        <v>2</v>
      </c>
      <c r="O1676" t="s">
        <v>11456</v>
      </c>
      <c r="P1676" t="s">
        <v>11455</v>
      </c>
      <c r="Q1676" t="s">
        <v>11454</v>
      </c>
      <c r="R1676" s="7">
        <v>40787</v>
      </c>
      <c r="S1676" s="8">
        <f t="shared" si="208"/>
        <v>2011</v>
      </c>
      <c r="T1676" s="8">
        <v>2011</v>
      </c>
      <c r="U1676" s="8">
        <f t="shared" si="209"/>
        <v>11</v>
      </c>
      <c r="V1676" s="7">
        <v>40787</v>
      </c>
      <c r="W1676" t="s">
        <v>162</v>
      </c>
      <c r="X1676" s="2">
        <v>0.33500000000000002</v>
      </c>
      <c r="Y1676" s="6">
        <f t="shared" si="210"/>
        <v>8.94263367235258E-3</v>
      </c>
      <c r="AA1676">
        <v>10964290</v>
      </c>
      <c r="AB1676">
        <v>18201</v>
      </c>
      <c r="AC1676" t="s">
        <v>161</v>
      </c>
      <c r="AD1676" t="s">
        <v>2</v>
      </c>
      <c r="AE1676">
        <v>21</v>
      </c>
      <c r="AF1676">
        <v>5</v>
      </c>
      <c r="AH1676" t="s">
        <v>11453</v>
      </c>
      <c r="AI1676" t="s">
        <v>11452</v>
      </c>
      <c r="AJ1676" t="s">
        <v>11451</v>
      </c>
      <c r="AK1676" t="s">
        <v>11450</v>
      </c>
      <c r="AL1676">
        <v>4</v>
      </c>
      <c r="AM1676" s="5">
        <f t="shared" si="211"/>
        <v>0.36363636363636365</v>
      </c>
      <c r="AN1676" s="4">
        <f t="shared" si="212"/>
        <v>5.5075556779456819E-4</v>
      </c>
      <c r="AO1676" s="3"/>
      <c r="AP1676">
        <v>0</v>
      </c>
      <c r="AR1676" t="s">
        <v>1</v>
      </c>
      <c r="AT1676" s="2">
        <v>1.694</v>
      </c>
      <c r="AU1676" s="1">
        <f t="shared" si="213"/>
        <v>0.64250702409851768</v>
      </c>
      <c r="AV1676" s="1">
        <f t="shared" si="214"/>
        <v>0.47466946200735743</v>
      </c>
      <c r="AW1676" s="1">
        <f t="shared" si="215"/>
        <v>0.30683189991619719</v>
      </c>
    </row>
    <row r="1677" spans="1:49" x14ac:dyDescent="0.2">
      <c r="A1677">
        <v>1675</v>
      </c>
      <c r="B1677" t="s">
        <v>11449</v>
      </c>
      <c r="C1677" t="s">
        <v>11448</v>
      </c>
      <c r="F1677" t="s">
        <v>11447</v>
      </c>
      <c r="G1677" t="s">
        <v>6</v>
      </c>
      <c r="H1677" t="s">
        <v>5</v>
      </c>
      <c r="I1677" t="s">
        <v>2498</v>
      </c>
      <c r="J1677" t="s">
        <v>2497</v>
      </c>
      <c r="K1677" t="s">
        <v>2496</v>
      </c>
      <c r="L1677" t="s">
        <v>2495</v>
      </c>
      <c r="M1677" t="s">
        <v>4</v>
      </c>
      <c r="N1677">
        <v>6</v>
      </c>
      <c r="O1677" t="s">
        <v>11446</v>
      </c>
      <c r="P1677" t="s">
        <v>11445</v>
      </c>
      <c r="Q1677" t="s">
        <v>11444</v>
      </c>
      <c r="R1677" s="7">
        <v>40787</v>
      </c>
      <c r="S1677" s="8">
        <f t="shared" si="208"/>
        <v>2011</v>
      </c>
      <c r="T1677" s="8">
        <v>2011</v>
      </c>
      <c r="U1677" s="8">
        <f t="shared" si="209"/>
        <v>11</v>
      </c>
      <c r="V1677" s="7">
        <v>40787</v>
      </c>
      <c r="W1677" t="s">
        <v>162</v>
      </c>
      <c r="X1677" s="2">
        <v>0.33500000000000002</v>
      </c>
      <c r="Y1677" s="6">
        <f t="shared" si="210"/>
        <v>8.94263367235258E-3</v>
      </c>
      <c r="AA1677">
        <v>10964290</v>
      </c>
      <c r="AB1677">
        <v>18201</v>
      </c>
      <c r="AC1677" t="s">
        <v>161</v>
      </c>
      <c r="AD1677" t="s">
        <v>2</v>
      </c>
      <c r="AE1677">
        <v>21</v>
      </c>
      <c r="AF1677">
        <v>5</v>
      </c>
      <c r="AH1677" t="s">
        <v>8772</v>
      </c>
      <c r="AI1677" t="s">
        <v>11443</v>
      </c>
      <c r="AJ1677" t="s">
        <v>11442</v>
      </c>
      <c r="AK1677" t="s">
        <v>11441</v>
      </c>
      <c r="AL1677">
        <v>2</v>
      </c>
      <c r="AM1677" s="5">
        <f t="shared" si="211"/>
        <v>0.18181818181818182</v>
      </c>
      <c r="AN1677" s="4">
        <f t="shared" si="212"/>
        <v>2.753777838972841E-4</v>
      </c>
      <c r="AO1677" s="3"/>
      <c r="AP1677">
        <v>0</v>
      </c>
      <c r="AR1677" t="s">
        <v>1</v>
      </c>
      <c r="AT1677" s="2">
        <v>1.694</v>
      </c>
      <c r="AU1677" s="1">
        <f t="shared" si="213"/>
        <v>0.63424569058159919</v>
      </c>
      <c r="AV1677" s="1">
        <f t="shared" si="214"/>
        <v>0.46090057281249319</v>
      </c>
      <c r="AW1677" s="1">
        <f t="shared" si="215"/>
        <v>0.28755545504338725</v>
      </c>
    </row>
    <row r="1678" spans="1:49" x14ac:dyDescent="0.2">
      <c r="A1678">
        <v>1676</v>
      </c>
      <c r="B1678" t="s">
        <v>11440</v>
      </c>
      <c r="C1678" t="s">
        <v>11439</v>
      </c>
      <c r="F1678" t="s">
        <v>11438</v>
      </c>
      <c r="G1678" t="s">
        <v>6</v>
      </c>
      <c r="H1678" t="s">
        <v>5</v>
      </c>
      <c r="I1678" t="s">
        <v>11437</v>
      </c>
      <c r="J1678" t="s">
        <v>11436</v>
      </c>
      <c r="K1678" t="s">
        <v>11435</v>
      </c>
      <c r="L1678" t="s">
        <v>11434</v>
      </c>
      <c r="M1678" t="s">
        <v>621</v>
      </c>
      <c r="N1678">
        <v>3</v>
      </c>
      <c r="O1678" t="s">
        <v>11433</v>
      </c>
      <c r="P1678" t="s">
        <v>11432</v>
      </c>
      <c r="Q1678" t="s">
        <v>11431</v>
      </c>
      <c r="R1678" s="7">
        <v>40787</v>
      </c>
      <c r="S1678" s="8">
        <f t="shared" si="208"/>
        <v>2011</v>
      </c>
      <c r="T1678" s="8">
        <v>2011</v>
      </c>
      <c r="U1678" s="8">
        <f t="shared" si="209"/>
        <v>11</v>
      </c>
      <c r="V1678" s="7">
        <v>40787</v>
      </c>
      <c r="W1678" t="s">
        <v>162</v>
      </c>
      <c r="X1678" s="2">
        <v>0.33500000000000002</v>
      </c>
      <c r="Y1678" s="6">
        <f t="shared" si="210"/>
        <v>8.94263367235258E-3</v>
      </c>
      <c r="AA1678">
        <v>10964290</v>
      </c>
      <c r="AB1678">
        <v>18201</v>
      </c>
      <c r="AC1678" t="s">
        <v>161</v>
      </c>
      <c r="AD1678" t="s">
        <v>2</v>
      </c>
      <c r="AE1678">
        <v>21</v>
      </c>
      <c r="AF1678">
        <v>5</v>
      </c>
      <c r="AH1678" t="s">
        <v>11430</v>
      </c>
      <c r="AI1678" t="s">
        <v>11429</v>
      </c>
      <c r="AJ1678" t="s">
        <v>11428</v>
      </c>
      <c r="AK1678" t="s">
        <v>11427</v>
      </c>
      <c r="AL1678">
        <v>5</v>
      </c>
      <c r="AM1678" s="5">
        <f t="shared" si="211"/>
        <v>0.45454545454545453</v>
      </c>
      <c r="AN1678" s="4">
        <f t="shared" si="212"/>
        <v>6.8844445974321016E-4</v>
      </c>
      <c r="AO1678" s="3"/>
      <c r="AP1678">
        <v>0</v>
      </c>
      <c r="AR1678" t="s">
        <v>1</v>
      </c>
      <c r="AT1678" s="2">
        <v>1.694</v>
      </c>
      <c r="AU1678" s="1">
        <f t="shared" si="213"/>
        <v>0.64663769085697687</v>
      </c>
      <c r="AV1678" s="1">
        <f t="shared" si="214"/>
        <v>0.48155390660478953</v>
      </c>
      <c r="AW1678" s="1">
        <f t="shared" si="215"/>
        <v>0.31647012235260213</v>
      </c>
    </row>
    <row r="1679" spans="1:49" x14ac:dyDescent="0.2">
      <c r="A1679">
        <v>1677</v>
      </c>
      <c r="B1679" t="s">
        <v>11426</v>
      </c>
      <c r="C1679" t="s">
        <v>11425</v>
      </c>
      <c r="F1679" t="s">
        <v>11424</v>
      </c>
      <c r="G1679" t="s">
        <v>6</v>
      </c>
      <c r="H1679" t="s">
        <v>5</v>
      </c>
      <c r="I1679" t="s">
        <v>1947</v>
      </c>
      <c r="J1679" t="s">
        <v>11419</v>
      </c>
      <c r="K1679" t="s">
        <v>11423</v>
      </c>
      <c r="L1679" t="s">
        <v>11422</v>
      </c>
      <c r="M1679" t="s">
        <v>71</v>
      </c>
      <c r="N1679">
        <v>2</v>
      </c>
      <c r="O1679" t="s">
        <v>11421</v>
      </c>
      <c r="P1679" t="s">
        <v>11420</v>
      </c>
      <c r="Q1679" t="s">
        <v>11419</v>
      </c>
      <c r="R1679" s="7">
        <v>40787</v>
      </c>
      <c r="S1679" s="8">
        <f t="shared" si="208"/>
        <v>2011</v>
      </c>
      <c r="T1679" s="8">
        <v>2011</v>
      </c>
      <c r="U1679" s="8">
        <f t="shared" si="209"/>
        <v>11</v>
      </c>
      <c r="V1679" s="7">
        <v>40787</v>
      </c>
      <c r="W1679" t="s">
        <v>162</v>
      </c>
      <c r="X1679" s="2">
        <v>0.33500000000000002</v>
      </c>
      <c r="Y1679" s="6">
        <f t="shared" si="210"/>
        <v>8.94263367235258E-3</v>
      </c>
      <c r="AA1679">
        <v>10964290</v>
      </c>
      <c r="AB1679">
        <v>18201</v>
      </c>
      <c r="AC1679" t="s">
        <v>161</v>
      </c>
      <c r="AD1679" t="s">
        <v>2</v>
      </c>
      <c r="AE1679">
        <v>21</v>
      </c>
      <c r="AF1679">
        <v>5</v>
      </c>
      <c r="AH1679" t="s">
        <v>11418</v>
      </c>
      <c r="AI1679" t="s">
        <v>11417</v>
      </c>
      <c r="AJ1679" t="s">
        <v>11416</v>
      </c>
      <c r="AK1679" t="s">
        <v>11415</v>
      </c>
      <c r="AL1679">
        <v>16</v>
      </c>
      <c r="AM1679" s="5">
        <f t="shared" si="211"/>
        <v>1.4545454545454546</v>
      </c>
      <c r="AN1679" s="4">
        <f t="shared" si="212"/>
        <v>2.2030222711782728E-3</v>
      </c>
      <c r="AO1679" s="3"/>
      <c r="AP1679">
        <v>0</v>
      </c>
      <c r="AR1679" t="s">
        <v>1</v>
      </c>
      <c r="AT1679" s="2">
        <v>1.694</v>
      </c>
      <c r="AU1679" s="1">
        <f t="shared" si="213"/>
        <v>0.69207502520002873</v>
      </c>
      <c r="AV1679" s="1">
        <f t="shared" si="214"/>
        <v>0.55728279717654261</v>
      </c>
      <c r="AW1679" s="1">
        <f t="shared" si="215"/>
        <v>0.42249056915305649</v>
      </c>
    </row>
    <row r="1680" spans="1:49" x14ac:dyDescent="0.2">
      <c r="A1680">
        <v>1678</v>
      </c>
      <c r="B1680" t="s">
        <v>11414</v>
      </c>
      <c r="C1680" t="s">
        <v>11413</v>
      </c>
      <c r="D1680" t="s">
        <v>11412</v>
      </c>
      <c r="E1680">
        <v>21683707</v>
      </c>
      <c r="F1680" t="s">
        <v>11411</v>
      </c>
      <c r="G1680" t="s">
        <v>6</v>
      </c>
      <c r="H1680" t="s">
        <v>5</v>
      </c>
      <c r="I1680" t="s">
        <v>11410</v>
      </c>
      <c r="J1680" t="s">
        <v>11409</v>
      </c>
      <c r="K1680" t="s">
        <v>11408</v>
      </c>
      <c r="L1680" t="s">
        <v>11407</v>
      </c>
      <c r="M1680" t="s">
        <v>1911</v>
      </c>
      <c r="N1680">
        <v>6</v>
      </c>
      <c r="O1680" t="s">
        <v>11406</v>
      </c>
      <c r="P1680" t="s">
        <v>11405</v>
      </c>
      <c r="Q1680" t="s">
        <v>11404</v>
      </c>
      <c r="R1680" s="7">
        <v>40787</v>
      </c>
      <c r="S1680" s="8">
        <f t="shared" si="208"/>
        <v>2011</v>
      </c>
      <c r="T1680" s="8">
        <v>2011</v>
      </c>
      <c r="U1680" s="8">
        <f t="shared" si="209"/>
        <v>11</v>
      </c>
      <c r="V1680" s="7">
        <v>40787</v>
      </c>
      <c r="W1680" t="s">
        <v>11403</v>
      </c>
      <c r="X1680" s="2">
        <v>0.84899999999999998</v>
      </c>
      <c r="Y1680" s="6">
        <f t="shared" si="210"/>
        <v>2.2663570112917433E-2</v>
      </c>
      <c r="AA1680">
        <v>222011</v>
      </c>
      <c r="AB1680">
        <v>22564</v>
      </c>
      <c r="AC1680">
        <v>10960805</v>
      </c>
      <c r="AD1680" t="s">
        <v>2</v>
      </c>
      <c r="AE1680">
        <v>108</v>
      </c>
      <c r="AF1680">
        <v>1</v>
      </c>
      <c r="AH1680" s="9">
        <v>44348</v>
      </c>
      <c r="AI1680" t="s">
        <v>11402</v>
      </c>
      <c r="AJ1680" t="s">
        <v>11401</v>
      </c>
      <c r="AK1680" t="s">
        <v>11400</v>
      </c>
      <c r="AL1680">
        <v>20</v>
      </c>
      <c r="AM1680" s="5">
        <f t="shared" si="211"/>
        <v>1.8181818181818181</v>
      </c>
      <c r="AN1680" s="4">
        <f t="shared" si="212"/>
        <v>2.7537778389728406E-3</v>
      </c>
      <c r="AO1680" s="3"/>
      <c r="AP1680">
        <v>0</v>
      </c>
      <c r="AQ1680" t="s">
        <v>861</v>
      </c>
      <c r="AR1680" t="s">
        <v>11399</v>
      </c>
      <c r="AS1680" t="s">
        <v>47</v>
      </c>
      <c r="AT1680" s="2">
        <v>2.8410000000000002</v>
      </c>
      <c r="AU1680" s="1">
        <f t="shared" si="213"/>
        <v>1.6690632430734056</v>
      </c>
      <c r="AV1680" s="1">
        <f t="shared" si="214"/>
        <v>1.2708673975945137</v>
      </c>
      <c r="AW1680" s="1">
        <f t="shared" si="215"/>
        <v>0.87267155211562186</v>
      </c>
    </row>
    <row r="1681" spans="1:49" x14ac:dyDescent="0.2">
      <c r="A1681">
        <v>1679</v>
      </c>
      <c r="B1681" t="s">
        <v>11398</v>
      </c>
      <c r="C1681" t="s">
        <v>11397</v>
      </c>
      <c r="D1681" t="s">
        <v>11396</v>
      </c>
      <c r="F1681" t="s">
        <v>11395</v>
      </c>
      <c r="G1681" t="s">
        <v>6</v>
      </c>
      <c r="H1681" t="s">
        <v>5</v>
      </c>
      <c r="I1681" t="s">
        <v>11394</v>
      </c>
      <c r="J1681" t="s">
        <v>11393</v>
      </c>
      <c r="K1681" t="s">
        <v>11392</v>
      </c>
      <c r="L1681" t="s">
        <v>11391</v>
      </c>
      <c r="M1681" t="s">
        <v>1304</v>
      </c>
      <c r="N1681">
        <v>3</v>
      </c>
      <c r="O1681" t="s">
        <v>11390</v>
      </c>
      <c r="P1681" t="s">
        <v>11389</v>
      </c>
      <c r="Q1681" t="s">
        <v>11388</v>
      </c>
      <c r="R1681" s="7">
        <v>40787</v>
      </c>
      <c r="S1681" s="8">
        <f t="shared" si="208"/>
        <v>2011</v>
      </c>
      <c r="T1681" s="8">
        <v>2011</v>
      </c>
      <c r="U1681" s="8">
        <f t="shared" si="209"/>
        <v>11</v>
      </c>
      <c r="V1681" s="7">
        <v>40787</v>
      </c>
      <c r="W1681" t="s">
        <v>11387</v>
      </c>
      <c r="X1681" s="2">
        <v>0.55300000000000005</v>
      </c>
      <c r="Y1681" s="6">
        <f t="shared" si="210"/>
        <v>1.4762019166599933E-2</v>
      </c>
      <c r="AA1681">
        <v>1679317</v>
      </c>
      <c r="AB1681">
        <v>26696</v>
      </c>
      <c r="AD1681" t="s">
        <v>2</v>
      </c>
      <c r="AE1681">
        <v>88</v>
      </c>
      <c r="AF1681">
        <v>9</v>
      </c>
      <c r="AH1681" t="s">
        <v>11386</v>
      </c>
      <c r="AI1681" t="s">
        <v>11385</v>
      </c>
      <c r="AJ1681" t="s">
        <v>11384</v>
      </c>
      <c r="AK1681" t="s">
        <v>11383</v>
      </c>
      <c r="AL1681">
        <v>6</v>
      </c>
      <c r="AM1681" s="5">
        <f t="shared" si="211"/>
        <v>0.54545454545454541</v>
      </c>
      <c r="AN1681" s="4">
        <f t="shared" si="212"/>
        <v>8.2613335169185224E-4</v>
      </c>
      <c r="AO1681" s="3"/>
      <c r="AP1681">
        <v>0</v>
      </c>
      <c r="AR1681" t="s">
        <v>1</v>
      </c>
      <c r="AT1681" s="2">
        <v>2.5230000000000001</v>
      </c>
      <c r="AU1681" s="1">
        <f t="shared" si="213"/>
        <v>1.0581253422127508</v>
      </c>
      <c r="AV1681" s="1">
        <f t="shared" si="214"/>
        <v>0.77940762591458923</v>
      </c>
      <c r="AW1681" s="1">
        <f t="shared" si="215"/>
        <v>0.50068990961642756</v>
      </c>
    </row>
    <row r="1682" spans="1:49" x14ac:dyDescent="0.2">
      <c r="A1682">
        <v>1680</v>
      </c>
      <c r="B1682" t="s">
        <v>11382</v>
      </c>
      <c r="C1682" t="s">
        <v>11381</v>
      </c>
      <c r="F1682" t="s">
        <v>11380</v>
      </c>
      <c r="G1682" t="s">
        <v>6</v>
      </c>
      <c r="H1682" t="s">
        <v>5</v>
      </c>
      <c r="I1682" t="s">
        <v>2560</v>
      </c>
      <c r="J1682" t="s">
        <v>2559</v>
      </c>
      <c r="K1682" t="s">
        <v>2558</v>
      </c>
      <c r="L1682" t="s">
        <v>2557</v>
      </c>
      <c r="M1682" t="s">
        <v>4</v>
      </c>
      <c r="N1682">
        <v>2</v>
      </c>
      <c r="O1682" t="s">
        <v>2556</v>
      </c>
      <c r="P1682" t="s">
        <v>2555</v>
      </c>
      <c r="Q1682" t="s">
        <v>2554</v>
      </c>
      <c r="R1682" s="7">
        <v>40787</v>
      </c>
      <c r="S1682" s="8">
        <f t="shared" si="208"/>
        <v>2011</v>
      </c>
      <c r="T1682" s="8">
        <v>2011</v>
      </c>
      <c r="U1682" s="8">
        <f t="shared" si="209"/>
        <v>11</v>
      </c>
      <c r="V1682" s="7">
        <v>40787</v>
      </c>
      <c r="W1682" t="s">
        <v>222</v>
      </c>
      <c r="X1682" s="2">
        <v>0.249</v>
      </c>
      <c r="Y1682" s="6">
        <f t="shared" si="210"/>
        <v>6.6469127893008734E-3</v>
      </c>
      <c r="AA1682">
        <v>8943370</v>
      </c>
      <c r="AB1682">
        <v>18200</v>
      </c>
      <c r="AC1682">
        <v>10991204</v>
      </c>
      <c r="AD1682" t="s">
        <v>2</v>
      </c>
      <c r="AE1682">
        <v>24</v>
      </c>
      <c r="AF1682">
        <v>5</v>
      </c>
      <c r="AH1682" t="s">
        <v>11379</v>
      </c>
      <c r="AI1682" t="s">
        <v>11378</v>
      </c>
      <c r="AJ1682" t="s">
        <v>11377</v>
      </c>
      <c r="AK1682" t="s">
        <v>11376</v>
      </c>
      <c r="AL1682">
        <v>24</v>
      </c>
      <c r="AM1682" s="5">
        <f t="shared" si="211"/>
        <v>2.1818181818181817</v>
      </c>
      <c r="AN1682" s="4">
        <f t="shared" si="212"/>
        <v>3.3045334067674089E-3</v>
      </c>
      <c r="AO1682" s="3"/>
      <c r="AP1682">
        <v>0</v>
      </c>
      <c r="AR1682" t="s">
        <v>1</v>
      </c>
      <c r="AT1682" s="2" t="s">
        <v>0</v>
      </c>
      <c r="AU1682" s="1">
        <f t="shared" si="213"/>
        <v>0.56441989745408339</v>
      </c>
      <c r="AV1682" s="1">
        <f t="shared" si="214"/>
        <v>0.4975723098034141</v>
      </c>
      <c r="AW1682" s="1">
        <f t="shared" si="215"/>
        <v>0.43072472215274477</v>
      </c>
    </row>
    <row r="1683" spans="1:49" x14ac:dyDescent="0.2">
      <c r="A1683">
        <v>1681</v>
      </c>
      <c r="B1683" t="s">
        <v>11375</v>
      </c>
      <c r="C1683" t="s">
        <v>11374</v>
      </c>
      <c r="F1683" t="s">
        <v>11373</v>
      </c>
      <c r="G1683" t="s">
        <v>6</v>
      </c>
      <c r="H1683" t="s">
        <v>5</v>
      </c>
      <c r="I1683" t="s">
        <v>11372</v>
      </c>
      <c r="J1683">
        <v>60014982</v>
      </c>
      <c r="K1683" t="s">
        <v>265</v>
      </c>
      <c r="L1683" t="s">
        <v>264</v>
      </c>
      <c r="M1683" t="s">
        <v>55</v>
      </c>
      <c r="N1683">
        <v>5</v>
      </c>
      <c r="O1683" t="s">
        <v>11371</v>
      </c>
      <c r="P1683" t="s">
        <v>11370</v>
      </c>
      <c r="Q1683" t="s">
        <v>3665</v>
      </c>
      <c r="R1683" s="7">
        <v>40787</v>
      </c>
      <c r="S1683" s="8">
        <f t="shared" si="208"/>
        <v>2011</v>
      </c>
      <c r="T1683" s="8">
        <v>2011</v>
      </c>
      <c r="U1683" s="8">
        <f t="shared" si="209"/>
        <v>11</v>
      </c>
      <c r="V1683" s="7">
        <v>40787</v>
      </c>
      <c r="W1683" t="s">
        <v>2509</v>
      </c>
      <c r="X1683" s="2">
        <v>0.52600000000000002</v>
      </c>
      <c r="Y1683" s="6">
        <f t="shared" si="210"/>
        <v>1.4041269587037187E-2</v>
      </c>
      <c r="AA1683">
        <v>15571955</v>
      </c>
      <c r="AB1683">
        <v>4700152486</v>
      </c>
      <c r="AC1683">
        <v>15571963</v>
      </c>
      <c r="AD1683" t="s">
        <v>2</v>
      </c>
      <c r="AE1683">
        <v>6</v>
      </c>
      <c r="AF1683">
        <v>3</v>
      </c>
      <c r="AH1683" t="s">
        <v>11369</v>
      </c>
      <c r="AI1683" t="s">
        <v>11368</v>
      </c>
      <c r="AJ1683" t="s">
        <v>11367</v>
      </c>
      <c r="AK1683" t="s">
        <v>11366</v>
      </c>
      <c r="AL1683">
        <v>6</v>
      </c>
      <c r="AM1683" s="5">
        <f t="shared" si="211"/>
        <v>0.54545454545454541</v>
      </c>
      <c r="AN1683" s="4">
        <f t="shared" si="212"/>
        <v>8.2613335169185224E-4</v>
      </c>
      <c r="AO1683" s="3"/>
      <c r="AP1683">
        <v>0</v>
      </c>
      <c r="AQ1683" t="s">
        <v>373</v>
      </c>
      <c r="AR1683" t="s">
        <v>11365</v>
      </c>
      <c r="AS1683" t="s">
        <v>372</v>
      </c>
      <c r="AT1683" s="2">
        <v>2.4039999999999999</v>
      </c>
      <c r="AU1683" s="1">
        <f t="shared" si="213"/>
        <v>1.0076728716433587</v>
      </c>
      <c r="AV1683" s="1">
        <f t="shared" si="214"/>
        <v>0.74337014693645198</v>
      </c>
      <c r="AW1683" s="1">
        <f t="shared" si="215"/>
        <v>0.47906742222954518</v>
      </c>
    </row>
    <row r="1684" spans="1:49" x14ac:dyDescent="0.2">
      <c r="A1684">
        <v>1682</v>
      </c>
      <c r="B1684" t="s">
        <v>11364</v>
      </c>
      <c r="C1684" t="s">
        <v>11363</v>
      </c>
      <c r="F1684" t="s">
        <v>11362</v>
      </c>
      <c r="G1684" t="s">
        <v>6</v>
      </c>
      <c r="H1684" t="s">
        <v>5</v>
      </c>
      <c r="I1684" t="s">
        <v>11361</v>
      </c>
      <c r="J1684" t="s">
        <v>655</v>
      </c>
      <c r="K1684" t="s">
        <v>654</v>
      </c>
      <c r="L1684" t="s">
        <v>150</v>
      </c>
      <c r="M1684" t="s">
        <v>135</v>
      </c>
      <c r="N1684">
        <v>4</v>
      </c>
      <c r="O1684" t="s">
        <v>11360</v>
      </c>
      <c r="P1684" t="s">
        <v>11359</v>
      </c>
      <c r="Q1684" t="s">
        <v>653</v>
      </c>
      <c r="R1684" s="7">
        <v>40787</v>
      </c>
      <c r="S1684" s="8">
        <f t="shared" si="208"/>
        <v>2011</v>
      </c>
      <c r="T1684" s="8">
        <v>2011</v>
      </c>
      <c r="U1684" s="8">
        <f t="shared" si="209"/>
        <v>11</v>
      </c>
      <c r="V1684" s="7">
        <v>40787</v>
      </c>
      <c r="W1684" t="s">
        <v>306</v>
      </c>
      <c r="X1684" s="2">
        <v>0.55700000000000005</v>
      </c>
      <c r="Y1684" s="6">
        <f t="shared" si="210"/>
        <v>1.486879688209071E-2</v>
      </c>
      <c r="AA1684" t="s">
        <v>305</v>
      </c>
      <c r="AB1684">
        <v>19600161832</v>
      </c>
      <c r="AD1684" t="s">
        <v>2</v>
      </c>
      <c r="AE1684">
        <v>54</v>
      </c>
      <c r="AF1684">
        <v>9</v>
      </c>
      <c r="AH1684" t="s">
        <v>11358</v>
      </c>
      <c r="AI1684" t="s">
        <v>11357</v>
      </c>
      <c r="AJ1684" t="s">
        <v>11356</v>
      </c>
      <c r="AK1684" t="s">
        <v>11355</v>
      </c>
      <c r="AL1684">
        <v>1</v>
      </c>
      <c r="AM1684" s="5">
        <f t="shared" si="211"/>
        <v>9.0909090909090912E-2</v>
      </c>
      <c r="AN1684" s="4">
        <f t="shared" si="212"/>
        <v>1.3768889194864205E-4</v>
      </c>
      <c r="AO1684" s="3"/>
      <c r="AP1684">
        <v>0</v>
      </c>
      <c r="AQ1684" t="s">
        <v>9</v>
      </c>
      <c r="AR1684" t="s">
        <v>11354</v>
      </c>
      <c r="AS1684" t="s">
        <v>8</v>
      </c>
      <c r="AT1684" s="2" t="s">
        <v>0</v>
      </c>
      <c r="AU1684" s="1">
        <f t="shared" si="213"/>
        <v>1.0449464485048088</v>
      </c>
      <c r="AV1684" s="1">
        <f t="shared" si="214"/>
        <v>0.75032428870196755</v>
      </c>
      <c r="AW1684" s="1">
        <f t="shared" si="215"/>
        <v>0.45570212889912631</v>
      </c>
    </row>
    <row r="1685" spans="1:49" x14ac:dyDescent="0.2">
      <c r="A1685">
        <v>1683</v>
      </c>
      <c r="B1685" t="s">
        <v>11353</v>
      </c>
      <c r="C1685" t="s">
        <v>11352</v>
      </c>
      <c r="F1685" t="s">
        <v>11351</v>
      </c>
      <c r="G1685" t="s">
        <v>6</v>
      </c>
      <c r="H1685" t="s">
        <v>5</v>
      </c>
      <c r="I1685" t="s">
        <v>11350</v>
      </c>
      <c r="J1685">
        <v>60018308</v>
      </c>
      <c r="K1685" t="s">
        <v>434</v>
      </c>
      <c r="L1685" t="s">
        <v>61</v>
      </c>
      <c r="M1685" t="s">
        <v>60</v>
      </c>
      <c r="N1685">
        <v>3</v>
      </c>
      <c r="O1685" t="s">
        <v>11349</v>
      </c>
      <c r="P1685" t="s">
        <v>11348</v>
      </c>
      <c r="Q1685" t="s">
        <v>433</v>
      </c>
      <c r="R1685" s="7">
        <v>40787</v>
      </c>
      <c r="S1685" s="8">
        <f t="shared" si="208"/>
        <v>2011</v>
      </c>
      <c r="T1685" s="8">
        <v>2011</v>
      </c>
      <c r="U1685" s="8">
        <f t="shared" si="209"/>
        <v>11</v>
      </c>
      <c r="V1685" s="7">
        <v>40787</v>
      </c>
      <c r="W1685" t="s">
        <v>306</v>
      </c>
      <c r="X1685" s="2">
        <v>0.55700000000000005</v>
      </c>
      <c r="Y1685" s="6">
        <f t="shared" si="210"/>
        <v>1.486879688209071E-2</v>
      </c>
      <c r="AA1685" t="s">
        <v>305</v>
      </c>
      <c r="AB1685">
        <v>19600161832</v>
      </c>
      <c r="AD1685" t="s">
        <v>2</v>
      </c>
      <c r="AE1685">
        <v>54</v>
      </c>
      <c r="AF1685">
        <v>9</v>
      </c>
      <c r="AH1685" t="s">
        <v>11347</v>
      </c>
      <c r="AI1685" t="s">
        <v>11346</v>
      </c>
      <c r="AJ1685" t="s">
        <v>11345</v>
      </c>
      <c r="AK1685" t="s">
        <v>11344</v>
      </c>
      <c r="AL1685">
        <v>2</v>
      </c>
      <c r="AM1685" s="5">
        <f t="shared" si="211"/>
        <v>0.18181818181818182</v>
      </c>
      <c r="AN1685" s="4">
        <f t="shared" si="212"/>
        <v>2.753777838972841E-4</v>
      </c>
      <c r="AO1685" s="3"/>
      <c r="AP1685">
        <v>0</v>
      </c>
      <c r="AQ1685" t="s">
        <v>9</v>
      </c>
      <c r="AR1685">
        <v>60772095</v>
      </c>
      <c r="AS1685" t="s">
        <v>8</v>
      </c>
      <c r="AT1685" s="2" t="s">
        <v>0</v>
      </c>
      <c r="AU1685" s="1">
        <f t="shared" si="213"/>
        <v>1.0490771152632681</v>
      </c>
      <c r="AV1685" s="1">
        <f t="shared" si="214"/>
        <v>0.75720873329939964</v>
      </c>
      <c r="AW1685" s="1">
        <f t="shared" si="215"/>
        <v>0.4653403513355312</v>
      </c>
    </row>
    <row r="1686" spans="1:49" x14ac:dyDescent="0.2">
      <c r="A1686">
        <v>1684</v>
      </c>
      <c r="B1686" t="s">
        <v>11343</v>
      </c>
      <c r="C1686" t="s">
        <v>11342</v>
      </c>
      <c r="D1686" t="s">
        <v>11341</v>
      </c>
      <c r="F1686" t="s">
        <v>11340</v>
      </c>
      <c r="G1686" t="s">
        <v>6</v>
      </c>
      <c r="H1686" t="s">
        <v>5</v>
      </c>
      <c r="I1686" t="s">
        <v>11339</v>
      </c>
      <c r="J1686">
        <v>60003161</v>
      </c>
      <c r="K1686" t="s">
        <v>785</v>
      </c>
      <c r="L1686" t="s">
        <v>784</v>
      </c>
      <c r="M1686" t="s">
        <v>133</v>
      </c>
      <c r="N1686">
        <v>2</v>
      </c>
      <c r="O1686" t="s">
        <v>999</v>
      </c>
      <c r="P1686" t="s">
        <v>998</v>
      </c>
      <c r="Q1686" t="s">
        <v>783</v>
      </c>
      <c r="R1686" s="7">
        <v>40787</v>
      </c>
      <c r="S1686" s="8">
        <f t="shared" si="208"/>
        <v>2011</v>
      </c>
      <c r="T1686" s="8">
        <v>2011</v>
      </c>
      <c r="U1686" s="8">
        <f t="shared" si="209"/>
        <v>11</v>
      </c>
      <c r="V1686" s="7">
        <v>40787</v>
      </c>
      <c r="W1686" t="s">
        <v>7</v>
      </c>
      <c r="X1686" s="2">
        <v>1.1339999999999999</v>
      </c>
      <c r="Y1686" s="6">
        <f t="shared" si="210"/>
        <v>3.0271482341635299E-2</v>
      </c>
      <c r="AA1686">
        <v>945765</v>
      </c>
      <c r="AB1686">
        <v>12372</v>
      </c>
      <c r="AD1686" t="s">
        <v>2</v>
      </c>
      <c r="AE1686">
        <v>69</v>
      </c>
      <c r="AF1686" s="9">
        <v>44415</v>
      </c>
      <c r="AH1686" t="s">
        <v>11338</v>
      </c>
      <c r="AI1686" t="s">
        <v>11337</v>
      </c>
      <c r="AJ1686" t="s">
        <v>11336</v>
      </c>
      <c r="AK1686" t="s">
        <v>11335</v>
      </c>
      <c r="AL1686">
        <v>6</v>
      </c>
      <c r="AM1686" s="5">
        <f t="shared" si="211"/>
        <v>0.54545454545454541</v>
      </c>
      <c r="AN1686" s="4">
        <f t="shared" si="212"/>
        <v>8.2613335169185224E-4</v>
      </c>
      <c r="AO1686" s="3"/>
      <c r="AP1686">
        <v>0</v>
      </c>
      <c r="AR1686" t="s">
        <v>11334</v>
      </c>
      <c r="AT1686" s="2">
        <v>2.4129999999999998</v>
      </c>
      <c r="AU1686" s="1">
        <f t="shared" si="213"/>
        <v>2.1437877644652263</v>
      </c>
      <c r="AV1686" s="1">
        <f t="shared" si="214"/>
        <v>1.5548807846663575</v>
      </c>
      <c r="AW1686" s="1">
        <f t="shared" si="215"/>
        <v>0.96597380486748863</v>
      </c>
    </row>
    <row r="1687" spans="1:49" x14ac:dyDescent="0.2">
      <c r="A1687">
        <v>1685</v>
      </c>
      <c r="B1687" t="s">
        <v>11333</v>
      </c>
      <c r="C1687" t="s">
        <v>11332</v>
      </c>
      <c r="F1687" t="s">
        <v>11331</v>
      </c>
      <c r="G1687" t="s">
        <v>6</v>
      </c>
      <c r="H1687" t="s">
        <v>5</v>
      </c>
      <c r="I1687" t="s">
        <v>11330</v>
      </c>
      <c r="J1687" t="s">
        <v>11329</v>
      </c>
      <c r="K1687" t="s">
        <v>11328</v>
      </c>
      <c r="L1687" t="s">
        <v>11327</v>
      </c>
      <c r="M1687" t="s">
        <v>14</v>
      </c>
      <c r="N1687">
        <v>3</v>
      </c>
      <c r="O1687" t="s">
        <v>11326</v>
      </c>
      <c r="P1687" t="s">
        <v>11325</v>
      </c>
      <c r="Q1687" t="s">
        <v>11324</v>
      </c>
      <c r="R1687" s="7">
        <v>40787</v>
      </c>
      <c r="S1687" s="8">
        <f t="shared" si="208"/>
        <v>2011</v>
      </c>
      <c r="T1687" s="8">
        <v>2011</v>
      </c>
      <c r="U1687" s="8">
        <f t="shared" si="209"/>
        <v>11</v>
      </c>
      <c r="V1687" s="7">
        <v>40787</v>
      </c>
      <c r="W1687" t="s">
        <v>2502</v>
      </c>
      <c r="X1687" s="2">
        <v>0.79500000000000004</v>
      </c>
      <c r="Y1687" s="6">
        <f t="shared" si="210"/>
        <v>2.1222070953791944E-2</v>
      </c>
      <c r="AA1687">
        <v>9312048</v>
      </c>
      <c r="AB1687">
        <v>20459</v>
      </c>
      <c r="AC1687">
        <v>14390418</v>
      </c>
      <c r="AD1687" t="s">
        <v>2</v>
      </c>
      <c r="AE1687">
        <v>135</v>
      </c>
      <c r="AF1687">
        <v>8</v>
      </c>
      <c r="AH1687" t="s">
        <v>11323</v>
      </c>
      <c r="AI1687" t="s">
        <v>11322</v>
      </c>
      <c r="AJ1687" t="s">
        <v>11321</v>
      </c>
      <c r="AK1687" t="s">
        <v>11320</v>
      </c>
      <c r="AL1687">
        <v>2</v>
      </c>
      <c r="AM1687" s="5">
        <f t="shared" si="211"/>
        <v>0.18181818181818182</v>
      </c>
      <c r="AN1687" s="4">
        <f t="shared" si="212"/>
        <v>2.753777838972841E-4</v>
      </c>
      <c r="AO1687" s="3"/>
      <c r="AP1687">
        <v>0</v>
      </c>
      <c r="AR1687" t="s">
        <v>1</v>
      </c>
      <c r="AT1687" s="2">
        <v>2.6030000000000002</v>
      </c>
      <c r="AU1687" s="1">
        <f t="shared" si="213"/>
        <v>1.4938063002823545</v>
      </c>
      <c r="AV1687" s="1">
        <f t="shared" si="214"/>
        <v>1.0748724368844613</v>
      </c>
      <c r="AW1687" s="1">
        <f t="shared" si="215"/>
        <v>0.65593857348656814</v>
      </c>
    </row>
    <row r="1688" spans="1:49" x14ac:dyDescent="0.2">
      <c r="A1688">
        <v>1686</v>
      </c>
      <c r="B1688" t="s">
        <v>11319</v>
      </c>
      <c r="C1688" t="s">
        <v>11318</v>
      </c>
      <c r="D1688" t="s">
        <v>11317</v>
      </c>
      <c r="F1688" t="s">
        <v>11316</v>
      </c>
      <c r="G1688" t="s">
        <v>6</v>
      </c>
      <c r="H1688" t="s">
        <v>5</v>
      </c>
      <c r="I1688" t="s">
        <v>11315</v>
      </c>
      <c r="J1688" t="s">
        <v>11314</v>
      </c>
      <c r="K1688" t="s">
        <v>11313</v>
      </c>
      <c r="L1688" t="s">
        <v>11312</v>
      </c>
      <c r="M1688" t="s">
        <v>11311</v>
      </c>
      <c r="N1688">
        <v>5</v>
      </c>
      <c r="O1688" t="s">
        <v>11310</v>
      </c>
      <c r="P1688" t="s">
        <v>11309</v>
      </c>
      <c r="Q1688" t="s">
        <v>11308</v>
      </c>
      <c r="R1688" s="7">
        <v>40787</v>
      </c>
      <c r="S1688" s="8">
        <f t="shared" si="208"/>
        <v>2011</v>
      </c>
      <c r="T1688" s="8">
        <v>2011</v>
      </c>
      <c r="U1688" s="8">
        <f t="shared" si="209"/>
        <v>11</v>
      </c>
      <c r="V1688" s="7">
        <v>40787</v>
      </c>
      <c r="W1688" t="s">
        <v>7</v>
      </c>
      <c r="X1688" s="2">
        <v>1.1339999999999999</v>
      </c>
      <c r="Y1688" s="6">
        <f t="shared" si="210"/>
        <v>3.0271482341635299E-2</v>
      </c>
      <c r="AA1688">
        <v>945765</v>
      </c>
      <c r="AB1688">
        <v>12372</v>
      </c>
      <c r="AD1688" t="s">
        <v>2</v>
      </c>
      <c r="AE1688">
        <v>69</v>
      </c>
      <c r="AF1688" s="9">
        <v>44415</v>
      </c>
      <c r="AH1688" t="s">
        <v>11307</v>
      </c>
      <c r="AI1688" t="s">
        <v>11306</v>
      </c>
      <c r="AJ1688" t="s">
        <v>11305</v>
      </c>
      <c r="AK1688" t="s">
        <v>11304</v>
      </c>
      <c r="AL1688">
        <v>86</v>
      </c>
      <c r="AM1688" s="5">
        <f t="shared" si="211"/>
        <v>7.8181818181818183</v>
      </c>
      <c r="AN1688" s="4">
        <f t="shared" si="212"/>
        <v>1.1841244707583217E-2</v>
      </c>
      <c r="AO1688" s="3"/>
      <c r="AP1688">
        <v>0</v>
      </c>
      <c r="AQ1688" t="s">
        <v>1199</v>
      </c>
      <c r="AR1688" t="s">
        <v>1</v>
      </c>
      <c r="AS1688" t="s">
        <v>1198</v>
      </c>
      <c r="AT1688" s="2">
        <v>2.4129999999999998</v>
      </c>
      <c r="AU1688" s="1">
        <f t="shared" si="213"/>
        <v>2.4742411051419673</v>
      </c>
      <c r="AV1688" s="1">
        <f t="shared" si="214"/>
        <v>2.1056363524609258</v>
      </c>
      <c r="AW1688" s="1">
        <f t="shared" si="215"/>
        <v>1.737031599779884</v>
      </c>
    </row>
    <row r="1689" spans="1:49" x14ac:dyDescent="0.2">
      <c r="A1689">
        <v>1687</v>
      </c>
      <c r="B1689" t="s">
        <v>11303</v>
      </c>
      <c r="C1689" t="s">
        <v>11302</v>
      </c>
      <c r="D1689" t="s">
        <v>11301</v>
      </c>
      <c r="F1689" t="s">
        <v>11300</v>
      </c>
      <c r="G1689" t="s">
        <v>6</v>
      </c>
      <c r="H1689" t="s">
        <v>5</v>
      </c>
      <c r="I1689" t="s">
        <v>11299</v>
      </c>
      <c r="J1689">
        <v>60033316</v>
      </c>
      <c r="K1689" t="s">
        <v>2267</v>
      </c>
      <c r="L1689" t="s">
        <v>1098</v>
      </c>
      <c r="M1689" t="s">
        <v>1097</v>
      </c>
      <c r="N1689">
        <v>5</v>
      </c>
      <c r="O1689" t="s">
        <v>11298</v>
      </c>
      <c r="P1689" t="s">
        <v>11297</v>
      </c>
      <c r="Q1689" t="s">
        <v>11296</v>
      </c>
      <c r="R1689" s="7">
        <v>40787</v>
      </c>
      <c r="S1689" s="8">
        <f t="shared" si="208"/>
        <v>2011</v>
      </c>
      <c r="T1689" s="8">
        <v>2011</v>
      </c>
      <c r="U1689" s="8">
        <f t="shared" si="209"/>
        <v>11</v>
      </c>
      <c r="V1689" s="7">
        <v>40787</v>
      </c>
      <c r="W1689" t="s">
        <v>11295</v>
      </c>
      <c r="X1689" s="2">
        <v>1.145</v>
      </c>
      <c r="Y1689" s="6">
        <f t="shared" si="210"/>
        <v>3.0565121059234941E-2</v>
      </c>
      <c r="AA1689">
        <v>10848045</v>
      </c>
      <c r="AB1689">
        <v>27277</v>
      </c>
      <c r="AC1689">
        <v>10958592</v>
      </c>
      <c r="AD1689" t="s">
        <v>2</v>
      </c>
      <c r="AE1689">
        <v>34</v>
      </c>
      <c r="AF1689">
        <v>5</v>
      </c>
      <c r="AH1689" t="s">
        <v>11294</v>
      </c>
      <c r="AI1689" t="s">
        <v>11293</v>
      </c>
      <c r="AJ1689" t="s">
        <v>11292</v>
      </c>
      <c r="AK1689" t="s">
        <v>11291</v>
      </c>
      <c r="AL1689">
        <v>5</v>
      </c>
      <c r="AM1689" s="5">
        <f t="shared" si="211"/>
        <v>0.45454545454545453</v>
      </c>
      <c r="AN1689" s="4">
        <f t="shared" si="212"/>
        <v>6.8844445974321016E-4</v>
      </c>
      <c r="AO1689" s="3"/>
      <c r="AP1689">
        <v>0</v>
      </c>
      <c r="AR1689" t="s">
        <v>1</v>
      </c>
      <c r="AT1689" s="2" t="s">
        <v>0</v>
      </c>
      <c r="AU1689" s="1">
        <f t="shared" si="213"/>
        <v>2.160211807938742</v>
      </c>
      <c r="AV1689" s="1">
        <f t="shared" si="214"/>
        <v>1.5626782759489075</v>
      </c>
      <c r="AW1689" s="1">
        <f t="shared" si="215"/>
        <v>0.9651447439590729</v>
      </c>
    </row>
    <row r="1690" spans="1:49" x14ac:dyDescent="0.2">
      <c r="A1690">
        <v>1688</v>
      </c>
      <c r="B1690" t="s">
        <v>11290</v>
      </c>
      <c r="C1690" t="s">
        <v>11289</v>
      </c>
      <c r="D1690" t="s">
        <v>11288</v>
      </c>
      <c r="F1690" t="s">
        <v>11287</v>
      </c>
      <c r="G1690" t="s">
        <v>6</v>
      </c>
      <c r="H1690" t="s">
        <v>5</v>
      </c>
      <c r="I1690" t="s">
        <v>11286</v>
      </c>
      <c r="J1690" t="s">
        <v>11285</v>
      </c>
      <c r="K1690" t="s">
        <v>11284</v>
      </c>
      <c r="L1690" t="s">
        <v>11283</v>
      </c>
      <c r="M1690" t="s">
        <v>14</v>
      </c>
      <c r="N1690">
        <v>4</v>
      </c>
      <c r="O1690" t="s">
        <v>11282</v>
      </c>
      <c r="P1690" t="s">
        <v>11281</v>
      </c>
      <c r="Q1690" t="s">
        <v>11280</v>
      </c>
      <c r="R1690" s="7">
        <v>40787</v>
      </c>
      <c r="S1690" s="8">
        <f t="shared" si="208"/>
        <v>2011</v>
      </c>
      <c r="T1690" s="8">
        <v>2011</v>
      </c>
      <c r="U1690" s="8">
        <f t="shared" si="209"/>
        <v>11</v>
      </c>
      <c r="V1690" s="7">
        <v>40787</v>
      </c>
      <c r="W1690" t="s">
        <v>11279</v>
      </c>
      <c r="X1690" s="2">
        <v>0.42399999999999999</v>
      </c>
      <c r="Y1690" s="6">
        <f t="shared" si="210"/>
        <v>1.1318437842022371E-2</v>
      </c>
      <c r="AA1690">
        <v>1665316</v>
      </c>
      <c r="AB1690">
        <v>22313</v>
      </c>
      <c r="AD1690" t="s">
        <v>2</v>
      </c>
      <c r="AE1690">
        <v>68</v>
      </c>
      <c r="AF1690">
        <v>9</v>
      </c>
      <c r="AH1690" t="s">
        <v>11278</v>
      </c>
      <c r="AI1690" t="s">
        <v>11277</v>
      </c>
      <c r="AJ1690" t="s">
        <v>11276</v>
      </c>
      <c r="AK1690" t="s">
        <v>11275</v>
      </c>
      <c r="AL1690">
        <v>26</v>
      </c>
      <c r="AM1690" s="5">
        <f t="shared" si="211"/>
        <v>2.3636363636363638</v>
      </c>
      <c r="AN1690" s="4">
        <f t="shared" si="212"/>
        <v>3.5799111906646935E-3</v>
      </c>
      <c r="AO1690" s="3"/>
      <c r="AP1690">
        <v>0</v>
      </c>
      <c r="AR1690" t="s">
        <v>1</v>
      </c>
      <c r="AT1690" s="2">
        <v>1.9870000000000001</v>
      </c>
      <c r="AU1690" s="1">
        <f t="shared" si="213"/>
        <v>0.89968798466150668</v>
      </c>
      <c r="AV1690" s="1">
        <f t="shared" si="214"/>
        <v>0.74491745163435319</v>
      </c>
      <c r="AW1690" s="1">
        <f t="shared" si="215"/>
        <v>0.59014691860719959</v>
      </c>
    </row>
    <row r="1691" spans="1:49" x14ac:dyDescent="0.2">
      <c r="A1691">
        <v>1689</v>
      </c>
      <c r="B1691" t="s">
        <v>11274</v>
      </c>
      <c r="C1691" t="s">
        <v>11273</v>
      </c>
      <c r="D1691" t="s">
        <v>11272</v>
      </c>
      <c r="F1691" t="s">
        <v>11271</v>
      </c>
      <c r="G1691" t="s">
        <v>6</v>
      </c>
      <c r="H1691" t="s">
        <v>5</v>
      </c>
      <c r="I1691" t="s">
        <v>11270</v>
      </c>
      <c r="J1691" t="s">
        <v>11269</v>
      </c>
      <c r="K1691" t="s">
        <v>11268</v>
      </c>
      <c r="L1691" t="s">
        <v>11267</v>
      </c>
      <c r="M1691" t="s">
        <v>11266</v>
      </c>
      <c r="N1691">
        <v>4</v>
      </c>
      <c r="O1691" t="s">
        <v>11265</v>
      </c>
      <c r="P1691" t="s">
        <v>11264</v>
      </c>
      <c r="Q1691" t="s">
        <v>11263</v>
      </c>
      <c r="R1691" s="7">
        <v>40787</v>
      </c>
      <c r="S1691" s="8">
        <f t="shared" si="208"/>
        <v>2011</v>
      </c>
      <c r="T1691" s="8">
        <v>2011</v>
      </c>
      <c r="U1691" s="8">
        <f t="shared" si="209"/>
        <v>11</v>
      </c>
      <c r="V1691" s="7">
        <v>40787</v>
      </c>
      <c r="W1691" t="s">
        <v>364</v>
      </c>
      <c r="X1691" s="2">
        <v>0.627</v>
      </c>
      <c r="Y1691" s="6">
        <f t="shared" si="210"/>
        <v>1.6737406903179305E-2</v>
      </c>
      <c r="AA1691">
        <v>9269851</v>
      </c>
      <c r="AB1691">
        <v>28435</v>
      </c>
      <c r="AD1691" t="s">
        <v>2</v>
      </c>
      <c r="AE1691">
        <v>75</v>
      </c>
      <c r="AF1691">
        <v>1</v>
      </c>
      <c r="AH1691" t="s">
        <v>10571</v>
      </c>
      <c r="AI1691" t="s">
        <v>11262</v>
      </c>
      <c r="AJ1691" t="s">
        <v>11261</v>
      </c>
      <c r="AK1691" t="s">
        <v>11260</v>
      </c>
      <c r="AL1691">
        <v>2</v>
      </c>
      <c r="AM1691" s="5">
        <f t="shared" si="211"/>
        <v>0.18181818181818182</v>
      </c>
      <c r="AN1691" s="4">
        <f t="shared" si="212"/>
        <v>2.753777838972841E-4</v>
      </c>
      <c r="AO1691" s="3"/>
      <c r="AP1691">
        <v>0</v>
      </c>
      <c r="AR1691" t="s">
        <v>1</v>
      </c>
      <c r="AT1691" s="2">
        <v>2.121</v>
      </c>
      <c r="AU1691" s="1">
        <f t="shared" si="213"/>
        <v>1.1798798167394697</v>
      </c>
      <c r="AV1691" s="1">
        <f t="shared" si="214"/>
        <v>0.85063923435382949</v>
      </c>
      <c r="AW1691" s="1">
        <f t="shared" si="215"/>
        <v>0.52139865196818902</v>
      </c>
    </row>
    <row r="1692" spans="1:49" x14ac:dyDescent="0.2">
      <c r="A1692">
        <v>1690</v>
      </c>
      <c r="B1692" t="s">
        <v>11259</v>
      </c>
      <c r="C1692" t="s">
        <v>11258</v>
      </c>
      <c r="D1692" t="s">
        <v>11257</v>
      </c>
      <c r="F1692" t="s">
        <v>11256</v>
      </c>
      <c r="G1692" t="s">
        <v>6</v>
      </c>
      <c r="H1692" t="s">
        <v>5</v>
      </c>
      <c r="I1692" t="s">
        <v>11225</v>
      </c>
      <c r="J1692">
        <v>60025761</v>
      </c>
      <c r="K1692" t="s">
        <v>2620</v>
      </c>
      <c r="L1692" t="s">
        <v>513</v>
      </c>
      <c r="M1692" t="s">
        <v>60</v>
      </c>
      <c r="N1692">
        <v>4</v>
      </c>
      <c r="O1692" t="s">
        <v>11255</v>
      </c>
      <c r="P1692" t="s">
        <v>11254</v>
      </c>
      <c r="Q1692" t="s">
        <v>11253</v>
      </c>
      <c r="R1692" s="7">
        <v>40787</v>
      </c>
      <c r="S1692" s="8">
        <f t="shared" si="208"/>
        <v>2011</v>
      </c>
      <c r="T1692" s="8">
        <v>2011</v>
      </c>
      <c r="U1692" s="8">
        <f t="shared" si="209"/>
        <v>11</v>
      </c>
      <c r="V1692" s="7">
        <v>40787</v>
      </c>
      <c r="W1692" t="s">
        <v>11252</v>
      </c>
      <c r="X1692" s="2">
        <v>0.86099999999999999</v>
      </c>
      <c r="Y1692" s="6">
        <f t="shared" si="210"/>
        <v>2.2983903259389767E-2</v>
      </c>
      <c r="AA1692">
        <v>255408</v>
      </c>
      <c r="AB1692">
        <v>24709</v>
      </c>
      <c r="AD1692" t="s">
        <v>2</v>
      </c>
      <c r="AE1692">
        <v>46</v>
      </c>
      <c r="AF1692">
        <v>9</v>
      </c>
      <c r="AH1692" t="s">
        <v>7254</v>
      </c>
      <c r="AI1692" t="s">
        <v>11251</v>
      </c>
      <c r="AJ1692" t="s">
        <v>11250</v>
      </c>
      <c r="AK1692" t="s">
        <v>11249</v>
      </c>
      <c r="AL1692">
        <v>32</v>
      </c>
      <c r="AM1692" s="5">
        <f t="shared" si="211"/>
        <v>2.9090909090909092</v>
      </c>
      <c r="AN1692" s="4">
        <f t="shared" si="212"/>
        <v>4.4060445423565455E-3</v>
      </c>
      <c r="AO1692" s="3"/>
      <c r="AP1692">
        <v>0</v>
      </c>
      <c r="AQ1692" t="s">
        <v>11248</v>
      </c>
      <c r="AR1692" t="s">
        <v>11247</v>
      </c>
      <c r="AS1692" t="s">
        <v>2620</v>
      </c>
      <c r="AT1692" s="2">
        <v>4.641</v>
      </c>
      <c r="AU1692" s="1">
        <f t="shared" si="213"/>
        <v>1.74105456442798</v>
      </c>
      <c r="AV1692" s="1">
        <f t="shared" si="214"/>
        <v>1.3694973900873157</v>
      </c>
      <c r="AW1692" s="1">
        <f t="shared" si="215"/>
        <v>0.99794021574665126</v>
      </c>
    </row>
    <row r="1693" spans="1:49" x14ac:dyDescent="0.2">
      <c r="A1693">
        <v>1691</v>
      </c>
      <c r="B1693" t="s">
        <v>11246</v>
      </c>
      <c r="C1693" t="s">
        <v>11245</v>
      </c>
      <c r="D1693" t="s">
        <v>11244</v>
      </c>
      <c r="E1693">
        <v>21718685</v>
      </c>
      <c r="F1693" t="s">
        <v>11243</v>
      </c>
      <c r="G1693" t="s">
        <v>6</v>
      </c>
      <c r="H1693" t="s">
        <v>5</v>
      </c>
      <c r="I1693" t="s">
        <v>11242</v>
      </c>
      <c r="J1693" t="s">
        <v>11241</v>
      </c>
      <c r="K1693" t="s">
        <v>11240</v>
      </c>
      <c r="L1693" t="s">
        <v>11239</v>
      </c>
      <c r="M1693" t="s">
        <v>11238</v>
      </c>
      <c r="N1693">
        <v>8</v>
      </c>
      <c r="O1693" t="s">
        <v>11237</v>
      </c>
      <c r="P1693" t="s">
        <v>11236</v>
      </c>
      <c r="Q1693" t="s">
        <v>11235</v>
      </c>
      <c r="R1693" s="7">
        <v>40787</v>
      </c>
      <c r="S1693" s="8">
        <f t="shared" si="208"/>
        <v>2011</v>
      </c>
      <c r="T1693" s="8">
        <v>2011</v>
      </c>
      <c r="U1693" s="8">
        <f t="shared" si="209"/>
        <v>11</v>
      </c>
      <c r="V1693" s="7">
        <v>40787</v>
      </c>
      <c r="W1693" t="s">
        <v>29</v>
      </c>
      <c r="X1693" s="2">
        <v>1.59</v>
      </c>
      <c r="Y1693" s="6">
        <f t="shared" si="210"/>
        <v>4.2444141907583888E-2</v>
      </c>
      <c r="AA1693">
        <v>52728</v>
      </c>
      <c r="AB1693">
        <v>16791</v>
      </c>
      <c r="AC1693">
        <v>18792650</v>
      </c>
      <c r="AD1693" t="s">
        <v>2</v>
      </c>
      <c r="AE1693">
        <v>1807</v>
      </c>
      <c r="AF1693">
        <v>9</v>
      </c>
      <c r="AH1693" t="s">
        <v>11234</v>
      </c>
      <c r="AI1693" t="s">
        <v>11233</v>
      </c>
      <c r="AJ1693" t="s">
        <v>11232</v>
      </c>
      <c r="AK1693" t="s">
        <v>11231</v>
      </c>
      <c r="AL1693">
        <v>27</v>
      </c>
      <c r="AM1693" s="5">
        <f t="shared" si="211"/>
        <v>2.4545454545454546</v>
      </c>
      <c r="AN1693" s="4">
        <f t="shared" si="212"/>
        <v>3.7176000826133352E-3</v>
      </c>
      <c r="AO1693" s="3"/>
      <c r="AP1693">
        <v>1</v>
      </c>
      <c r="AQ1693" t="s">
        <v>35</v>
      </c>
      <c r="AR1693" t="s">
        <v>11230</v>
      </c>
      <c r="AS1693" t="s">
        <v>34</v>
      </c>
      <c r="AT1693" s="2" t="s">
        <v>0</v>
      </c>
      <c r="AU1693" s="1">
        <f t="shared" si="213"/>
        <v>3.0826179360092723</v>
      </c>
      <c r="AV1693" s="1">
        <f t="shared" si="214"/>
        <v>2.3080870995098612</v>
      </c>
      <c r="AW1693" s="1">
        <f t="shared" si="215"/>
        <v>1.53355626301045</v>
      </c>
    </row>
    <row r="1694" spans="1:49" x14ac:dyDescent="0.2">
      <c r="A1694">
        <v>1692</v>
      </c>
      <c r="B1694" t="s">
        <v>11229</v>
      </c>
      <c r="C1694" t="s">
        <v>11228</v>
      </c>
      <c r="D1694" t="s">
        <v>11227</v>
      </c>
      <c r="F1694" t="s">
        <v>11226</v>
      </c>
      <c r="G1694" t="s">
        <v>6</v>
      </c>
      <c r="H1694" t="s">
        <v>5</v>
      </c>
      <c r="I1694" t="s">
        <v>11225</v>
      </c>
      <c r="J1694" t="s">
        <v>11224</v>
      </c>
      <c r="K1694" t="s">
        <v>11223</v>
      </c>
      <c r="L1694" t="s">
        <v>11222</v>
      </c>
      <c r="M1694" t="s">
        <v>135</v>
      </c>
      <c r="N1694">
        <v>9</v>
      </c>
      <c r="O1694" t="s">
        <v>11221</v>
      </c>
      <c r="P1694" t="s">
        <v>11220</v>
      </c>
      <c r="Q1694" t="s">
        <v>11219</v>
      </c>
      <c r="R1694" s="7">
        <v>40787</v>
      </c>
      <c r="S1694" s="8">
        <f t="shared" si="208"/>
        <v>2011</v>
      </c>
      <c r="T1694" s="8">
        <v>2011</v>
      </c>
      <c r="U1694" s="8">
        <f t="shared" si="209"/>
        <v>11</v>
      </c>
      <c r="V1694" s="7">
        <v>40787</v>
      </c>
      <c r="W1694" t="s">
        <v>1249</v>
      </c>
      <c r="X1694" s="2">
        <v>0.68200000000000005</v>
      </c>
      <c r="Y1694" s="6">
        <f t="shared" si="210"/>
        <v>1.8205600491177493E-2</v>
      </c>
      <c r="AA1694">
        <v>2731177</v>
      </c>
      <c r="AB1694">
        <v>12375</v>
      </c>
      <c r="AD1694" t="s">
        <v>2</v>
      </c>
      <c r="AE1694">
        <v>48</v>
      </c>
      <c r="AF1694">
        <v>5</v>
      </c>
      <c r="AH1694" t="s">
        <v>11218</v>
      </c>
      <c r="AI1694" t="s">
        <v>11217</v>
      </c>
      <c r="AJ1694" t="s">
        <v>11216</v>
      </c>
      <c r="AK1694" t="s">
        <v>11215</v>
      </c>
      <c r="AL1694">
        <v>13</v>
      </c>
      <c r="AM1694" s="5">
        <f t="shared" si="211"/>
        <v>1.1818181818181819</v>
      </c>
      <c r="AN1694" s="4">
        <f t="shared" si="212"/>
        <v>1.7899555953323468E-3</v>
      </c>
      <c r="AO1694" s="3"/>
      <c r="AP1694">
        <v>0</v>
      </c>
      <c r="AQ1694" t="s">
        <v>11214</v>
      </c>
      <c r="AR1694">
        <v>40574070</v>
      </c>
      <c r="AS1694" t="s">
        <v>11213</v>
      </c>
      <c r="AT1694" s="2">
        <v>2.1520000000000001</v>
      </c>
      <c r="AU1694" s="1">
        <f t="shared" si="213"/>
        <v>1.3280907022423949</v>
      </c>
      <c r="AV1694" s="1">
        <f t="shared" si="214"/>
        <v>0.9997778043254919</v>
      </c>
      <c r="AW1694" s="1">
        <f t="shared" si="215"/>
        <v>0.67146490640858902</v>
      </c>
    </row>
    <row r="1695" spans="1:49" x14ac:dyDescent="0.2">
      <c r="A1695">
        <v>1693</v>
      </c>
      <c r="B1695" t="s">
        <v>11212</v>
      </c>
      <c r="C1695" t="s">
        <v>11211</v>
      </c>
      <c r="E1695">
        <v>21732424</v>
      </c>
      <c r="F1695" t="s">
        <v>11210</v>
      </c>
      <c r="G1695" t="s">
        <v>6</v>
      </c>
      <c r="H1695" t="s">
        <v>5</v>
      </c>
      <c r="I1695" t="s">
        <v>11209</v>
      </c>
      <c r="J1695">
        <v>60010065</v>
      </c>
      <c r="K1695" t="s">
        <v>1803</v>
      </c>
      <c r="L1695" t="s">
        <v>1378</v>
      </c>
      <c r="M1695" t="s">
        <v>17</v>
      </c>
      <c r="N1695">
        <v>2</v>
      </c>
      <c r="O1695" t="s">
        <v>11208</v>
      </c>
      <c r="P1695" t="s">
        <v>11207</v>
      </c>
      <c r="Q1695" t="s">
        <v>11206</v>
      </c>
      <c r="R1695" s="7">
        <v>40787</v>
      </c>
      <c r="S1695" s="8">
        <f t="shared" si="208"/>
        <v>2011</v>
      </c>
      <c r="T1695" s="8">
        <v>2011</v>
      </c>
      <c r="U1695" s="8">
        <f t="shared" si="209"/>
        <v>11</v>
      </c>
      <c r="V1695" s="7">
        <v>40787</v>
      </c>
      <c r="W1695" t="s">
        <v>1328</v>
      </c>
      <c r="X1695" s="2">
        <v>2.9540000000000002</v>
      </c>
      <c r="Y1695" s="6">
        <f t="shared" si="210"/>
        <v>7.8855342889938881E-2</v>
      </c>
      <c r="AA1695">
        <v>8941491</v>
      </c>
      <c r="AB1695">
        <v>15686</v>
      </c>
      <c r="AC1695">
        <v>10981136</v>
      </c>
      <c r="AD1695" t="s">
        <v>2</v>
      </c>
      <c r="AE1695">
        <v>59</v>
      </c>
      <c r="AF1695">
        <v>9</v>
      </c>
      <c r="AH1695" t="s">
        <v>11205</v>
      </c>
      <c r="AI1695" t="s">
        <v>11204</v>
      </c>
      <c r="AJ1695" t="s">
        <v>11203</v>
      </c>
      <c r="AK1695" t="s">
        <v>11202</v>
      </c>
      <c r="AL1695">
        <v>12</v>
      </c>
      <c r="AM1695" s="5">
        <f t="shared" si="211"/>
        <v>1.0909090909090908</v>
      </c>
      <c r="AN1695" s="4">
        <f t="shared" si="212"/>
        <v>1.6522667033837045E-3</v>
      </c>
      <c r="AO1695" s="3"/>
      <c r="AP1695">
        <v>0</v>
      </c>
      <c r="AR1695" t="s">
        <v>1</v>
      </c>
      <c r="AT1695" s="2">
        <v>7.452</v>
      </c>
      <c r="AU1695" s="1">
        <f t="shared" si="213"/>
        <v>5.5694420033972323</v>
      </c>
      <c r="AV1695" s="1">
        <f t="shared" si="214"/>
        <v>4.0253804796661292</v>
      </c>
      <c r="AW1695" s="1">
        <f t="shared" si="215"/>
        <v>2.4813189559350257</v>
      </c>
    </row>
    <row r="1696" spans="1:49" x14ac:dyDescent="0.2">
      <c r="A1696">
        <v>1694</v>
      </c>
      <c r="B1696" t="s">
        <v>11201</v>
      </c>
      <c r="C1696" t="s">
        <v>11200</v>
      </c>
      <c r="D1696" t="s">
        <v>11199</v>
      </c>
      <c r="F1696" t="s">
        <v>11198</v>
      </c>
      <c r="G1696" t="s">
        <v>6</v>
      </c>
      <c r="H1696" t="s">
        <v>5</v>
      </c>
      <c r="I1696" t="s">
        <v>11197</v>
      </c>
      <c r="J1696">
        <v>60018491</v>
      </c>
      <c r="K1696" t="s">
        <v>141</v>
      </c>
      <c r="L1696" t="s">
        <v>140</v>
      </c>
      <c r="M1696" t="s">
        <v>101</v>
      </c>
      <c r="N1696">
        <v>2</v>
      </c>
      <c r="O1696" t="s">
        <v>11196</v>
      </c>
      <c r="P1696" t="s">
        <v>11195</v>
      </c>
      <c r="Q1696" t="s">
        <v>1310</v>
      </c>
      <c r="R1696" s="7">
        <v>40787</v>
      </c>
      <c r="S1696" s="8">
        <f t="shared" si="208"/>
        <v>2011</v>
      </c>
      <c r="T1696" s="8">
        <v>2011</v>
      </c>
      <c r="U1696" s="8">
        <f t="shared" si="209"/>
        <v>11</v>
      </c>
      <c r="V1696" s="7">
        <v>40787</v>
      </c>
      <c r="W1696" t="s">
        <v>11194</v>
      </c>
      <c r="X1696" s="2">
        <v>1.1060000000000001</v>
      </c>
      <c r="Y1696" s="6">
        <f t="shared" si="210"/>
        <v>2.9524038333199866E-2</v>
      </c>
      <c r="AA1696">
        <v>9521976</v>
      </c>
      <c r="AB1696">
        <v>24182</v>
      </c>
      <c r="AD1696" t="s">
        <v>2</v>
      </c>
      <c r="AE1696">
        <v>24</v>
      </c>
      <c r="AF1696">
        <v>6</v>
      </c>
      <c r="AH1696" t="s">
        <v>11193</v>
      </c>
      <c r="AI1696" t="s">
        <v>11192</v>
      </c>
      <c r="AJ1696" t="s">
        <v>11191</v>
      </c>
      <c r="AK1696" t="s">
        <v>11190</v>
      </c>
      <c r="AL1696">
        <v>14</v>
      </c>
      <c r="AM1696" s="5">
        <f t="shared" si="211"/>
        <v>1.2727272727272727</v>
      </c>
      <c r="AN1696" s="4">
        <f t="shared" si="212"/>
        <v>1.9276444872809886E-3</v>
      </c>
      <c r="AO1696" s="3"/>
      <c r="AP1696">
        <v>0</v>
      </c>
      <c r="AR1696" t="s">
        <v>1</v>
      </c>
      <c r="AT1696" s="2" t="s">
        <v>0</v>
      </c>
      <c r="AU1696" s="1">
        <f t="shared" si="213"/>
        <v>2.1245120179424202</v>
      </c>
      <c r="AV1696" s="1">
        <f t="shared" si="214"/>
        <v>1.5725841410240426</v>
      </c>
      <c r="AW1696" s="1">
        <f t="shared" si="215"/>
        <v>1.0206562641056651</v>
      </c>
    </row>
    <row r="1697" spans="1:49" x14ac:dyDescent="0.2">
      <c r="A1697">
        <v>1695</v>
      </c>
      <c r="B1697" t="s">
        <v>11189</v>
      </c>
      <c r="C1697" t="s">
        <v>11188</v>
      </c>
      <c r="F1697" t="s">
        <v>11187</v>
      </c>
      <c r="G1697" t="s">
        <v>6</v>
      </c>
      <c r="H1697" t="s">
        <v>5</v>
      </c>
      <c r="I1697" t="s">
        <v>11186</v>
      </c>
      <c r="J1697">
        <v>60005593</v>
      </c>
      <c r="K1697" t="s">
        <v>2326</v>
      </c>
      <c r="L1697" t="s">
        <v>440</v>
      </c>
      <c r="M1697" t="s">
        <v>436</v>
      </c>
      <c r="N1697">
        <v>1</v>
      </c>
      <c r="O1697" t="s">
        <v>11185</v>
      </c>
      <c r="P1697">
        <v>55883699000</v>
      </c>
      <c r="Q1697">
        <v>60005593</v>
      </c>
      <c r="R1697" s="7">
        <v>40787</v>
      </c>
      <c r="S1697" s="8">
        <f t="shared" si="208"/>
        <v>2011</v>
      </c>
      <c r="T1697" s="8">
        <v>2011</v>
      </c>
      <c r="U1697" s="8">
        <f t="shared" si="209"/>
        <v>11</v>
      </c>
      <c r="V1697" s="7">
        <v>40787</v>
      </c>
      <c r="W1697" t="s">
        <v>53</v>
      </c>
      <c r="X1697" s="2">
        <v>0.30399999999999999</v>
      </c>
      <c r="Y1697" s="6">
        <f t="shared" si="210"/>
        <v>8.115106377299057E-3</v>
      </c>
      <c r="AA1697">
        <v>8952477</v>
      </c>
      <c r="AB1697">
        <v>12250</v>
      </c>
      <c r="AC1697">
        <v>10982760</v>
      </c>
      <c r="AD1697" t="s">
        <v>2</v>
      </c>
      <c r="AE1697">
        <v>53</v>
      </c>
      <c r="AF1697">
        <v>9</v>
      </c>
      <c r="AH1697" t="s">
        <v>11184</v>
      </c>
      <c r="AI1697" t="s">
        <v>11183</v>
      </c>
      <c r="AJ1697" t="s">
        <v>11182</v>
      </c>
      <c r="AK1697" t="s">
        <v>11181</v>
      </c>
      <c r="AL1697">
        <v>2</v>
      </c>
      <c r="AM1697" s="5">
        <f t="shared" si="211"/>
        <v>0.18181818181818182</v>
      </c>
      <c r="AN1697" s="4">
        <f t="shared" si="212"/>
        <v>2.753777838972841E-4</v>
      </c>
      <c r="AO1697" s="3"/>
      <c r="AP1697">
        <v>0</v>
      </c>
      <c r="AR1697" t="s">
        <v>1</v>
      </c>
      <c r="AT1697" s="2" t="s">
        <v>0</v>
      </c>
      <c r="AU1697" s="1">
        <f t="shared" si="213"/>
        <v>0.57631877992785252</v>
      </c>
      <c r="AV1697" s="1">
        <f t="shared" si="214"/>
        <v>0.41952420805981705</v>
      </c>
      <c r="AW1697" s="1">
        <f t="shared" si="215"/>
        <v>0.26272963619178158</v>
      </c>
    </row>
    <row r="1698" spans="1:49" x14ac:dyDescent="0.2">
      <c r="A1698">
        <v>1696</v>
      </c>
      <c r="B1698" t="s">
        <v>11180</v>
      </c>
      <c r="C1698" t="s">
        <v>11179</v>
      </c>
      <c r="F1698" t="s">
        <v>11178</v>
      </c>
      <c r="G1698" t="s">
        <v>6</v>
      </c>
      <c r="H1698" t="s">
        <v>5</v>
      </c>
      <c r="I1698" t="s">
        <v>11177</v>
      </c>
      <c r="J1698" t="s">
        <v>11176</v>
      </c>
      <c r="K1698" t="s">
        <v>11175</v>
      </c>
      <c r="L1698" t="s">
        <v>11174</v>
      </c>
      <c r="M1698" t="s">
        <v>310</v>
      </c>
      <c r="N1698">
        <v>5</v>
      </c>
      <c r="O1698" t="s">
        <v>11173</v>
      </c>
      <c r="P1698" t="s">
        <v>11172</v>
      </c>
      <c r="Q1698" t="s">
        <v>11171</v>
      </c>
      <c r="R1698" s="7">
        <v>40787</v>
      </c>
      <c r="S1698" s="8">
        <f t="shared" si="208"/>
        <v>2011</v>
      </c>
      <c r="T1698" s="8">
        <v>2011</v>
      </c>
      <c r="U1698" s="8">
        <f t="shared" si="209"/>
        <v>11</v>
      </c>
      <c r="V1698" s="7">
        <v>40787</v>
      </c>
      <c r="W1698" t="s">
        <v>53</v>
      </c>
      <c r="X1698" s="2">
        <v>0.30399999999999999</v>
      </c>
      <c r="Y1698" s="6">
        <f t="shared" si="210"/>
        <v>8.115106377299057E-3</v>
      </c>
      <c r="AA1698">
        <v>8952477</v>
      </c>
      <c r="AB1698">
        <v>12250</v>
      </c>
      <c r="AC1698">
        <v>10982760</v>
      </c>
      <c r="AD1698" t="s">
        <v>2</v>
      </c>
      <c r="AE1698">
        <v>53</v>
      </c>
      <c r="AF1698">
        <v>9</v>
      </c>
      <c r="AH1698" t="s">
        <v>11170</v>
      </c>
      <c r="AI1698" t="s">
        <v>11169</v>
      </c>
      <c r="AJ1698" t="s">
        <v>11168</v>
      </c>
      <c r="AK1698" t="s">
        <v>11167</v>
      </c>
      <c r="AL1698">
        <v>5</v>
      </c>
      <c r="AM1698" s="5">
        <f t="shared" si="211"/>
        <v>0.45454545454545453</v>
      </c>
      <c r="AN1698" s="4">
        <f t="shared" si="212"/>
        <v>6.8844445974321016E-4</v>
      </c>
      <c r="AO1698" s="3"/>
      <c r="AP1698">
        <v>0</v>
      </c>
      <c r="AR1698" t="s">
        <v>1</v>
      </c>
      <c r="AT1698" s="2" t="s">
        <v>0</v>
      </c>
      <c r="AU1698" s="1">
        <f t="shared" si="213"/>
        <v>0.5887107802032302</v>
      </c>
      <c r="AV1698" s="1">
        <f t="shared" si="214"/>
        <v>0.44017754185211339</v>
      </c>
      <c r="AW1698" s="1">
        <f t="shared" si="215"/>
        <v>0.29164430350099646</v>
      </c>
    </row>
    <row r="1699" spans="1:49" x14ac:dyDescent="0.2">
      <c r="A1699">
        <v>1697</v>
      </c>
      <c r="B1699" t="s">
        <v>11166</v>
      </c>
      <c r="C1699" t="s">
        <v>11165</v>
      </c>
      <c r="F1699" t="s">
        <v>11164</v>
      </c>
      <c r="G1699" t="s">
        <v>6</v>
      </c>
      <c r="H1699" t="s">
        <v>5</v>
      </c>
      <c r="I1699" t="s">
        <v>1950</v>
      </c>
      <c r="J1699">
        <v>60011357</v>
      </c>
      <c r="K1699" t="s">
        <v>1332</v>
      </c>
      <c r="L1699" t="s">
        <v>623</v>
      </c>
      <c r="M1699" t="s">
        <v>55</v>
      </c>
      <c r="N1699">
        <v>2</v>
      </c>
      <c r="O1699" t="s">
        <v>1949</v>
      </c>
      <c r="P1699" t="s">
        <v>1948</v>
      </c>
      <c r="Q1699" t="s">
        <v>1331</v>
      </c>
      <c r="R1699" s="7">
        <v>40787</v>
      </c>
      <c r="S1699" s="8">
        <f t="shared" si="208"/>
        <v>2011</v>
      </c>
      <c r="T1699" s="8">
        <v>2011</v>
      </c>
      <c r="U1699" s="8">
        <f t="shared" si="209"/>
        <v>11</v>
      </c>
      <c r="V1699" s="7">
        <v>40787</v>
      </c>
      <c r="W1699" t="s">
        <v>53</v>
      </c>
      <c r="X1699" s="2">
        <v>0.30399999999999999</v>
      </c>
      <c r="Y1699" s="6">
        <f t="shared" si="210"/>
        <v>8.115106377299057E-3</v>
      </c>
      <c r="AA1699">
        <v>8952477</v>
      </c>
      <c r="AB1699">
        <v>12250</v>
      </c>
      <c r="AC1699">
        <v>10982760</v>
      </c>
      <c r="AD1699" t="s">
        <v>2</v>
      </c>
      <c r="AE1699">
        <v>53</v>
      </c>
      <c r="AF1699">
        <v>9</v>
      </c>
      <c r="AH1699" t="s">
        <v>11163</v>
      </c>
      <c r="AI1699" t="s">
        <v>11162</v>
      </c>
      <c r="AJ1699" t="s">
        <v>11161</v>
      </c>
      <c r="AK1699" t="s">
        <v>11160</v>
      </c>
      <c r="AL1699">
        <v>8</v>
      </c>
      <c r="AM1699" s="5">
        <f t="shared" si="211"/>
        <v>0.72727272727272729</v>
      </c>
      <c r="AN1699" s="4">
        <f t="shared" si="212"/>
        <v>1.1015111355891364E-3</v>
      </c>
      <c r="AO1699" s="3"/>
      <c r="AP1699">
        <v>0</v>
      </c>
      <c r="AR1699" t="s">
        <v>1</v>
      </c>
      <c r="AT1699" s="2" t="s">
        <v>0</v>
      </c>
      <c r="AU1699" s="1">
        <f t="shared" si="213"/>
        <v>0.60110278047860799</v>
      </c>
      <c r="AV1699" s="1">
        <f t="shared" si="214"/>
        <v>0.46083087564440967</v>
      </c>
      <c r="AW1699" s="1">
        <f t="shared" si="215"/>
        <v>0.32055897081021123</v>
      </c>
    </row>
    <row r="1700" spans="1:49" x14ac:dyDescent="0.2">
      <c r="A1700">
        <v>1698</v>
      </c>
      <c r="B1700" t="s">
        <v>11159</v>
      </c>
      <c r="C1700" t="s">
        <v>11158</v>
      </c>
      <c r="F1700" t="s">
        <v>11157</v>
      </c>
      <c r="G1700" t="s">
        <v>6</v>
      </c>
      <c r="H1700" t="s">
        <v>5</v>
      </c>
      <c r="I1700" t="s">
        <v>2261</v>
      </c>
      <c r="J1700">
        <v>60095839</v>
      </c>
      <c r="K1700" t="s">
        <v>659</v>
      </c>
      <c r="L1700" t="s">
        <v>56</v>
      </c>
      <c r="M1700" t="s">
        <v>55</v>
      </c>
      <c r="N1700">
        <v>2</v>
      </c>
      <c r="O1700" t="s">
        <v>2260</v>
      </c>
      <c r="P1700" t="s">
        <v>2259</v>
      </c>
      <c r="Q1700" t="s">
        <v>1335</v>
      </c>
      <c r="R1700" s="7">
        <v>40787</v>
      </c>
      <c r="S1700" s="8">
        <f t="shared" si="208"/>
        <v>2011</v>
      </c>
      <c r="T1700" s="8">
        <v>2011</v>
      </c>
      <c r="U1700" s="8">
        <f t="shared" si="209"/>
        <v>11</v>
      </c>
      <c r="V1700" s="7">
        <v>40787</v>
      </c>
      <c r="W1700" t="s">
        <v>53</v>
      </c>
      <c r="X1700" s="2">
        <v>0.30399999999999999</v>
      </c>
      <c r="Y1700" s="6">
        <f t="shared" si="210"/>
        <v>8.115106377299057E-3</v>
      </c>
      <c r="AA1700">
        <v>8952477</v>
      </c>
      <c r="AB1700">
        <v>12250</v>
      </c>
      <c r="AC1700">
        <v>10982760</v>
      </c>
      <c r="AD1700" t="s">
        <v>2</v>
      </c>
      <c r="AE1700">
        <v>53</v>
      </c>
      <c r="AF1700">
        <v>9</v>
      </c>
      <c r="AH1700" t="s">
        <v>11156</v>
      </c>
      <c r="AI1700" t="s">
        <v>11155</v>
      </c>
      <c r="AJ1700" t="s">
        <v>11154</v>
      </c>
      <c r="AK1700" t="s">
        <v>11153</v>
      </c>
      <c r="AL1700">
        <v>15</v>
      </c>
      <c r="AM1700" s="5">
        <f t="shared" si="211"/>
        <v>1.3636363636363635</v>
      </c>
      <c r="AN1700" s="4">
        <f t="shared" si="212"/>
        <v>2.0653333792296307E-3</v>
      </c>
      <c r="AO1700" s="3"/>
      <c r="AP1700">
        <v>0</v>
      </c>
      <c r="AR1700" t="s">
        <v>1</v>
      </c>
      <c r="AT1700" s="2" t="s">
        <v>0</v>
      </c>
      <c r="AU1700" s="1">
        <f t="shared" si="213"/>
        <v>0.63001744778782287</v>
      </c>
      <c r="AV1700" s="1">
        <f t="shared" si="214"/>
        <v>0.50902198782643437</v>
      </c>
      <c r="AW1700" s="1">
        <f t="shared" si="215"/>
        <v>0.38802652786504588</v>
      </c>
    </row>
    <row r="1701" spans="1:49" x14ac:dyDescent="0.2">
      <c r="A1701">
        <v>1699</v>
      </c>
      <c r="B1701" t="s">
        <v>11152</v>
      </c>
      <c r="C1701" t="s">
        <v>11151</v>
      </c>
      <c r="F1701" t="s">
        <v>11150</v>
      </c>
      <c r="G1701" t="s">
        <v>6</v>
      </c>
      <c r="H1701" t="s">
        <v>5</v>
      </c>
      <c r="I1701" t="s">
        <v>629</v>
      </c>
      <c r="J1701" t="s">
        <v>11149</v>
      </c>
      <c r="K1701" t="s">
        <v>11148</v>
      </c>
      <c r="L1701" t="s">
        <v>11147</v>
      </c>
      <c r="M1701" t="s">
        <v>81</v>
      </c>
      <c r="N1701">
        <v>2</v>
      </c>
      <c r="O1701" t="s">
        <v>11146</v>
      </c>
      <c r="P1701" t="s">
        <v>11145</v>
      </c>
      <c r="Q1701" t="s">
        <v>11144</v>
      </c>
      <c r="R1701" s="7">
        <v>40787</v>
      </c>
      <c r="S1701" s="8">
        <f t="shared" si="208"/>
        <v>2011</v>
      </c>
      <c r="T1701" s="8">
        <v>2011</v>
      </c>
      <c r="U1701" s="8">
        <f t="shared" si="209"/>
        <v>11</v>
      </c>
      <c r="V1701" s="7">
        <v>40787</v>
      </c>
      <c r="W1701" t="s">
        <v>53</v>
      </c>
      <c r="X1701" s="2">
        <v>0.30399999999999999</v>
      </c>
      <c r="Y1701" s="6">
        <f t="shared" si="210"/>
        <v>8.115106377299057E-3</v>
      </c>
      <c r="AA1701">
        <v>8952477</v>
      </c>
      <c r="AB1701">
        <v>12250</v>
      </c>
      <c r="AC1701">
        <v>10982760</v>
      </c>
      <c r="AD1701" t="s">
        <v>2</v>
      </c>
      <c r="AE1701">
        <v>53</v>
      </c>
      <c r="AF1701">
        <v>9</v>
      </c>
      <c r="AH1701" t="s">
        <v>11143</v>
      </c>
      <c r="AI1701" t="s">
        <v>11142</v>
      </c>
      <c r="AJ1701" t="s">
        <v>11141</v>
      </c>
      <c r="AK1701" t="s">
        <v>11140</v>
      </c>
      <c r="AL1701">
        <v>0</v>
      </c>
      <c r="AM1701" s="5">
        <f t="shared" si="211"/>
        <v>0</v>
      </c>
      <c r="AN1701" s="4">
        <f t="shared" si="212"/>
        <v>0</v>
      </c>
      <c r="AO1701" s="3"/>
      <c r="AP1701">
        <v>0</v>
      </c>
      <c r="AR1701" t="s">
        <v>1</v>
      </c>
      <c r="AT1701" s="2" t="s">
        <v>0</v>
      </c>
      <c r="AU1701" s="1">
        <f t="shared" si="213"/>
        <v>0.56805744641093392</v>
      </c>
      <c r="AV1701" s="1">
        <f t="shared" si="214"/>
        <v>0.40575531886495286</v>
      </c>
      <c r="AW1701" s="1">
        <f t="shared" si="215"/>
        <v>0.24345319131897172</v>
      </c>
    </row>
    <row r="1702" spans="1:49" x14ac:dyDescent="0.2">
      <c r="A1702">
        <v>1700</v>
      </c>
      <c r="B1702" t="s">
        <v>11139</v>
      </c>
      <c r="C1702" t="s">
        <v>11138</v>
      </c>
      <c r="F1702" t="s">
        <v>11137</v>
      </c>
      <c r="G1702" t="s">
        <v>6</v>
      </c>
      <c r="H1702" t="s">
        <v>5</v>
      </c>
      <c r="I1702" t="s">
        <v>855</v>
      </c>
      <c r="J1702">
        <v>60025578</v>
      </c>
      <c r="K1702" t="s">
        <v>62</v>
      </c>
      <c r="L1702" t="s">
        <v>61</v>
      </c>
      <c r="M1702" t="s">
        <v>60</v>
      </c>
      <c r="N1702">
        <v>4</v>
      </c>
      <c r="O1702" t="s">
        <v>11136</v>
      </c>
      <c r="P1702" t="s">
        <v>11135</v>
      </c>
      <c r="Q1702" t="s">
        <v>82</v>
      </c>
      <c r="R1702" s="7">
        <v>40787</v>
      </c>
      <c r="S1702" s="8">
        <f t="shared" si="208"/>
        <v>2011</v>
      </c>
      <c r="T1702" s="8">
        <v>2011</v>
      </c>
      <c r="U1702" s="8">
        <f t="shared" si="209"/>
        <v>11</v>
      </c>
      <c r="V1702" s="7">
        <v>40787</v>
      </c>
      <c r="W1702" t="s">
        <v>53</v>
      </c>
      <c r="X1702" s="2">
        <v>0.30399999999999999</v>
      </c>
      <c r="Y1702" s="6">
        <f t="shared" si="210"/>
        <v>8.115106377299057E-3</v>
      </c>
      <c r="AA1702">
        <v>8952477</v>
      </c>
      <c r="AB1702">
        <v>12250</v>
      </c>
      <c r="AC1702">
        <v>10982760</v>
      </c>
      <c r="AD1702" t="s">
        <v>2</v>
      </c>
      <c r="AE1702">
        <v>53</v>
      </c>
      <c r="AF1702">
        <v>9</v>
      </c>
      <c r="AH1702" t="s">
        <v>11134</v>
      </c>
      <c r="AI1702" t="s">
        <v>11133</v>
      </c>
      <c r="AJ1702" t="s">
        <v>11132</v>
      </c>
      <c r="AK1702" t="s">
        <v>11131</v>
      </c>
      <c r="AL1702">
        <v>19</v>
      </c>
      <c r="AM1702" s="5">
        <f t="shared" si="211"/>
        <v>1.7272727272727273</v>
      </c>
      <c r="AN1702" s="4">
        <f t="shared" si="212"/>
        <v>2.616088947024199E-3</v>
      </c>
      <c r="AO1702" s="3"/>
      <c r="AP1702">
        <v>0</v>
      </c>
      <c r="AR1702" t="s">
        <v>1</v>
      </c>
      <c r="AT1702" s="2" t="s">
        <v>0</v>
      </c>
      <c r="AU1702" s="1">
        <f t="shared" si="213"/>
        <v>0.64654011482165985</v>
      </c>
      <c r="AV1702" s="1">
        <f t="shared" si="214"/>
        <v>0.53655976621616286</v>
      </c>
      <c r="AW1702" s="1">
        <f t="shared" si="215"/>
        <v>0.4265794176106657</v>
      </c>
    </row>
    <row r="1703" spans="1:49" x14ac:dyDescent="0.2">
      <c r="A1703">
        <v>1701</v>
      </c>
      <c r="B1703" t="s">
        <v>11130</v>
      </c>
      <c r="C1703" t="s">
        <v>11129</v>
      </c>
      <c r="F1703" t="s">
        <v>11128</v>
      </c>
      <c r="G1703" t="s">
        <v>6</v>
      </c>
      <c r="H1703" t="s">
        <v>5</v>
      </c>
      <c r="I1703" t="s">
        <v>11127</v>
      </c>
      <c r="J1703">
        <v>60025578</v>
      </c>
      <c r="K1703" t="s">
        <v>62</v>
      </c>
      <c r="L1703" t="s">
        <v>61</v>
      </c>
      <c r="M1703" t="s">
        <v>60</v>
      </c>
      <c r="N1703">
        <v>5</v>
      </c>
      <c r="O1703" t="s">
        <v>11126</v>
      </c>
      <c r="P1703" t="s">
        <v>11125</v>
      </c>
      <c r="Q1703" t="s">
        <v>69</v>
      </c>
      <c r="R1703" s="7">
        <v>40787</v>
      </c>
      <c r="S1703" s="8">
        <f t="shared" si="208"/>
        <v>2011</v>
      </c>
      <c r="T1703" s="8">
        <v>2011</v>
      </c>
      <c r="U1703" s="8">
        <f t="shared" si="209"/>
        <v>11</v>
      </c>
      <c r="V1703" s="7">
        <v>40787</v>
      </c>
      <c r="W1703" t="s">
        <v>53</v>
      </c>
      <c r="X1703" s="2">
        <v>0.30399999999999999</v>
      </c>
      <c r="Y1703" s="6">
        <f t="shared" si="210"/>
        <v>8.115106377299057E-3</v>
      </c>
      <c r="AA1703">
        <v>8952477</v>
      </c>
      <c r="AB1703">
        <v>12250</v>
      </c>
      <c r="AC1703">
        <v>10982760</v>
      </c>
      <c r="AD1703" t="s">
        <v>2</v>
      </c>
      <c r="AE1703">
        <v>53</v>
      </c>
      <c r="AF1703">
        <v>9</v>
      </c>
      <c r="AH1703" t="s">
        <v>11124</v>
      </c>
      <c r="AI1703" t="s">
        <v>11123</v>
      </c>
      <c r="AJ1703" t="s">
        <v>11122</v>
      </c>
      <c r="AK1703" t="s">
        <v>11121</v>
      </c>
      <c r="AL1703">
        <v>2</v>
      </c>
      <c r="AM1703" s="5">
        <f t="shared" si="211"/>
        <v>0.18181818181818182</v>
      </c>
      <c r="AN1703" s="4">
        <f t="shared" si="212"/>
        <v>2.753777838972841E-4</v>
      </c>
      <c r="AO1703" s="3"/>
      <c r="AP1703">
        <v>0</v>
      </c>
      <c r="AR1703" t="s">
        <v>1</v>
      </c>
      <c r="AT1703" s="2" t="s">
        <v>0</v>
      </c>
      <c r="AU1703" s="1">
        <f t="shared" si="213"/>
        <v>0.57631877992785252</v>
      </c>
      <c r="AV1703" s="1">
        <f t="shared" si="214"/>
        <v>0.41952420805981705</v>
      </c>
      <c r="AW1703" s="1">
        <f t="shared" si="215"/>
        <v>0.26272963619178158</v>
      </c>
    </row>
    <row r="1704" spans="1:49" x14ac:dyDescent="0.2">
      <c r="A1704">
        <v>1702</v>
      </c>
      <c r="B1704" t="s">
        <v>11120</v>
      </c>
      <c r="C1704" t="s">
        <v>11119</v>
      </c>
      <c r="F1704" t="s">
        <v>11118</v>
      </c>
      <c r="G1704" t="s">
        <v>6</v>
      </c>
      <c r="H1704" t="s">
        <v>5</v>
      </c>
      <c r="I1704" t="s">
        <v>1988</v>
      </c>
      <c r="J1704">
        <v>60008524</v>
      </c>
      <c r="K1704" t="s">
        <v>11117</v>
      </c>
      <c r="L1704" t="s">
        <v>11116</v>
      </c>
      <c r="M1704" t="s">
        <v>184</v>
      </c>
      <c r="N1704">
        <v>6</v>
      </c>
      <c r="O1704" t="s">
        <v>11115</v>
      </c>
      <c r="P1704" t="s">
        <v>11114</v>
      </c>
      <c r="Q1704" t="s">
        <v>11113</v>
      </c>
      <c r="R1704" s="7">
        <v>40787</v>
      </c>
      <c r="S1704" s="8">
        <f t="shared" si="208"/>
        <v>2011</v>
      </c>
      <c r="T1704" s="8">
        <v>2011</v>
      </c>
      <c r="U1704" s="8">
        <f t="shared" si="209"/>
        <v>11</v>
      </c>
      <c r="V1704" s="7">
        <v>40787</v>
      </c>
      <c r="W1704" t="s">
        <v>53</v>
      </c>
      <c r="X1704" s="2">
        <v>0.30399999999999999</v>
      </c>
      <c r="Y1704" s="6">
        <f t="shared" si="210"/>
        <v>8.115106377299057E-3</v>
      </c>
      <c r="AA1704">
        <v>8952477</v>
      </c>
      <c r="AB1704">
        <v>12250</v>
      </c>
      <c r="AC1704">
        <v>10982760</v>
      </c>
      <c r="AD1704" t="s">
        <v>2</v>
      </c>
      <c r="AE1704">
        <v>53</v>
      </c>
      <c r="AF1704">
        <v>9</v>
      </c>
      <c r="AH1704" t="s">
        <v>11112</v>
      </c>
      <c r="AI1704" t="s">
        <v>11111</v>
      </c>
      <c r="AJ1704" t="s">
        <v>11110</v>
      </c>
      <c r="AK1704" t="s">
        <v>11109</v>
      </c>
      <c r="AL1704">
        <v>5</v>
      </c>
      <c r="AM1704" s="5">
        <f t="shared" si="211"/>
        <v>0.45454545454545453</v>
      </c>
      <c r="AN1704" s="4">
        <f t="shared" si="212"/>
        <v>6.8844445974321016E-4</v>
      </c>
      <c r="AO1704" s="3"/>
      <c r="AP1704">
        <v>0</v>
      </c>
      <c r="AR1704" t="s">
        <v>1</v>
      </c>
      <c r="AT1704" s="2" t="s">
        <v>0</v>
      </c>
      <c r="AU1704" s="1">
        <f t="shared" si="213"/>
        <v>0.5887107802032302</v>
      </c>
      <c r="AV1704" s="1">
        <f t="shared" si="214"/>
        <v>0.44017754185211339</v>
      </c>
      <c r="AW1704" s="1">
        <f t="shared" si="215"/>
        <v>0.29164430350099646</v>
      </c>
    </row>
    <row r="1705" spans="1:49" x14ac:dyDescent="0.2">
      <c r="A1705">
        <v>1703</v>
      </c>
      <c r="B1705" t="s">
        <v>11108</v>
      </c>
      <c r="C1705" t="s">
        <v>11107</v>
      </c>
      <c r="F1705" t="s">
        <v>11106</v>
      </c>
      <c r="G1705" t="s">
        <v>6</v>
      </c>
      <c r="H1705" t="s">
        <v>5</v>
      </c>
      <c r="I1705" t="s">
        <v>11105</v>
      </c>
      <c r="J1705">
        <v>60018926</v>
      </c>
      <c r="K1705" t="s">
        <v>5329</v>
      </c>
      <c r="L1705" t="s">
        <v>1492</v>
      </c>
      <c r="M1705" t="s">
        <v>17</v>
      </c>
      <c r="N1705">
        <v>2</v>
      </c>
      <c r="O1705" t="s">
        <v>11104</v>
      </c>
      <c r="P1705" t="s">
        <v>11103</v>
      </c>
      <c r="Q1705" t="s">
        <v>5326</v>
      </c>
      <c r="R1705" s="7">
        <v>40787</v>
      </c>
      <c r="S1705" s="8">
        <f t="shared" si="208"/>
        <v>2011</v>
      </c>
      <c r="T1705" s="8">
        <v>2011</v>
      </c>
      <c r="U1705" s="8">
        <f t="shared" si="209"/>
        <v>11</v>
      </c>
      <c r="V1705" s="7">
        <v>40787</v>
      </c>
      <c r="W1705" t="s">
        <v>53</v>
      </c>
      <c r="X1705" s="2">
        <v>0.30399999999999999</v>
      </c>
      <c r="Y1705" s="6">
        <f t="shared" si="210"/>
        <v>8.115106377299057E-3</v>
      </c>
      <c r="AA1705">
        <v>8952477</v>
      </c>
      <c r="AB1705">
        <v>12250</v>
      </c>
      <c r="AC1705">
        <v>10982760</v>
      </c>
      <c r="AD1705" t="s">
        <v>2</v>
      </c>
      <c r="AE1705">
        <v>53</v>
      </c>
      <c r="AF1705">
        <v>9</v>
      </c>
      <c r="AH1705" t="s">
        <v>11102</v>
      </c>
      <c r="AI1705" t="s">
        <v>11101</v>
      </c>
      <c r="AJ1705" t="s">
        <v>11100</v>
      </c>
      <c r="AK1705" t="s">
        <v>11099</v>
      </c>
      <c r="AL1705">
        <v>0</v>
      </c>
      <c r="AM1705" s="5">
        <f t="shared" si="211"/>
        <v>0</v>
      </c>
      <c r="AN1705" s="4">
        <f t="shared" si="212"/>
        <v>0</v>
      </c>
      <c r="AO1705" s="3"/>
      <c r="AP1705">
        <v>0</v>
      </c>
      <c r="AR1705" t="s">
        <v>1</v>
      </c>
      <c r="AT1705" s="2" t="s">
        <v>0</v>
      </c>
      <c r="AU1705" s="1">
        <f t="shared" si="213"/>
        <v>0.56805744641093392</v>
      </c>
      <c r="AV1705" s="1">
        <f t="shared" si="214"/>
        <v>0.40575531886495286</v>
      </c>
      <c r="AW1705" s="1">
        <f t="shared" si="215"/>
        <v>0.24345319131897172</v>
      </c>
    </row>
    <row r="1706" spans="1:49" x14ac:dyDescent="0.2">
      <c r="A1706">
        <v>1704</v>
      </c>
      <c r="B1706" t="s">
        <v>11098</v>
      </c>
      <c r="C1706" t="s">
        <v>11097</v>
      </c>
      <c r="F1706" t="s">
        <v>11096</v>
      </c>
      <c r="G1706" t="s">
        <v>6</v>
      </c>
      <c r="H1706" t="s">
        <v>5</v>
      </c>
      <c r="I1706" t="s">
        <v>11095</v>
      </c>
      <c r="J1706" t="s">
        <v>11094</v>
      </c>
      <c r="K1706" t="s">
        <v>11093</v>
      </c>
      <c r="L1706" t="s">
        <v>11092</v>
      </c>
      <c r="M1706" t="s">
        <v>4</v>
      </c>
      <c r="N1706">
        <v>3</v>
      </c>
      <c r="O1706" t="s">
        <v>11091</v>
      </c>
      <c r="P1706" t="s">
        <v>11090</v>
      </c>
      <c r="Q1706" t="s">
        <v>11089</v>
      </c>
      <c r="R1706" s="7">
        <v>40787</v>
      </c>
      <c r="S1706" s="8">
        <f t="shared" si="208"/>
        <v>2011</v>
      </c>
      <c r="T1706" s="8">
        <v>2011</v>
      </c>
      <c r="U1706" s="8">
        <f t="shared" si="209"/>
        <v>11</v>
      </c>
      <c r="V1706" s="7">
        <v>40787</v>
      </c>
      <c r="W1706" t="s">
        <v>53</v>
      </c>
      <c r="X1706" s="2">
        <v>0.30399999999999999</v>
      </c>
      <c r="Y1706" s="6">
        <f t="shared" si="210"/>
        <v>8.115106377299057E-3</v>
      </c>
      <c r="AA1706">
        <v>8952477</v>
      </c>
      <c r="AB1706">
        <v>12250</v>
      </c>
      <c r="AC1706">
        <v>10982760</v>
      </c>
      <c r="AD1706" t="s">
        <v>2</v>
      </c>
      <c r="AE1706">
        <v>53</v>
      </c>
      <c r="AF1706">
        <v>9</v>
      </c>
      <c r="AH1706" t="s">
        <v>11088</v>
      </c>
      <c r="AI1706" t="s">
        <v>11087</v>
      </c>
      <c r="AJ1706" t="s">
        <v>11086</v>
      </c>
      <c r="AK1706" t="s">
        <v>11085</v>
      </c>
      <c r="AL1706">
        <v>1</v>
      </c>
      <c r="AM1706" s="5">
        <f t="shared" si="211"/>
        <v>9.0909090909090912E-2</v>
      </c>
      <c r="AN1706" s="4">
        <f t="shared" si="212"/>
        <v>1.3768889194864205E-4</v>
      </c>
      <c r="AO1706" s="3"/>
      <c r="AP1706">
        <v>0</v>
      </c>
      <c r="AR1706" t="s">
        <v>1</v>
      </c>
      <c r="AT1706" s="2" t="s">
        <v>0</v>
      </c>
      <c r="AU1706" s="1">
        <f t="shared" si="213"/>
        <v>0.57218811316939311</v>
      </c>
      <c r="AV1706" s="1">
        <f t="shared" si="214"/>
        <v>0.41263976346238496</v>
      </c>
      <c r="AW1706" s="1">
        <f t="shared" si="215"/>
        <v>0.25309141375537664</v>
      </c>
    </row>
    <row r="1707" spans="1:49" x14ac:dyDescent="0.2">
      <c r="A1707">
        <v>1705</v>
      </c>
      <c r="B1707" t="s">
        <v>11084</v>
      </c>
      <c r="C1707" t="s">
        <v>11083</v>
      </c>
      <c r="F1707" t="s">
        <v>11082</v>
      </c>
      <c r="G1707" t="s">
        <v>6</v>
      </c>
      <c r="H1707" t="s">
        <v>5</v>
      </c>
      <c r="I1707" t="s">
        <v>1430</v>
      </c>
      <c r="J1707">
        <v>60000994</v>
      </c>
      <c r="K1707" t="s">
        <v>11081</v>
      </c>
      <c r="L1707" t="s">
        <v>11080</v>
      </c>
      <c r="M1707" t="s">
        <v>388</v>
      </c>
      <c r="N1707">
        <v>2</v>
      </c>
      <c r="O1707" t="s">
        <v>11079</v>
      </c>
      <c r="P1707" t="s">
        <v>11078</v>
      </c>
      <c r="Q1707" t="s">
        <v>11077</v>
      </c>
      <c r="R1707" s="7">
        <v>40787</v>
      </c>
      <c r="S1707" s="8">
        <f t="shared" si="208"/>
        <v>2011</v>
      </c>
      <c r="T1707" s="8">
        <v>2011</v>
      </c>
      <c r="U1707" s="8">
        <f t="shared" si="209"/>
        <v>11</v>
      </c>
      <c r="V1707" s="7">
        <v>40787</v>
      </c>
      <c r="W1707" t="s">
        <v>53</v>
      </c>
      <c r="X1707" s="2">
        <v>0.30399999999999999</v>
      </c>
      <c r="Y1707" s="6">
        <f t="shared" si="210"/>
        <v>8.115106377299057E-3</v>
      </c>
      <c r="AA1707">
        <v>8952477</v>
      </c>
      <c r="AB1707">
        <v>12250</v>
      </c>
      <c r="AC1707">
        <v>10982760</v>
      </c>
      <c r="AD1707" t="s">
        <v>2</v>
      </c>
      <c r="AE1707">
        <v>53</v>
      </c>
      <c r="AF1707">
        <v>9</v>
      </c>
      <c r="AH1707" t="s">
        <v>11076</v>
      </c>
      <c r="AI1707" t="s">
        <v>11075</v>
      </c>
      <c r="AJ1707" t="s">
        <v>11074</v>
      </c>
      <c r="AK1707" t="s">
        <v>11073</v>
      </c>
      <c r="AL1707">
        <v>35</v>
      </c>
      <c r="AM1707" s="5">
        <f t="shared" si="211"/>
        <v>3.1818181818181817</v>
      </c>
      <c r="AN1707" s="4">
        <f t="shared" si="212"/>
        <v>4.8191112182024709E-3</v>
      </c>
      <c r="AO1707" s="3"/>
      <c r="AP1707">
        <v>0</v>
      </c>
      <c r="AR1707" t="s">
        <v>1</v>
      </c>
      <c r="AT1707" s="2" t="s">
        <v>0</v>
      </c>
      <c r="AU1707" s="1">
        <f t="shared" si="213"/>
        <v>0.71263078295700799</v>
      </c>
      <c r="AV1707" s="1">
        <f t="shared" si="214"/>
        <v>0.64671087977507635</v>
      </c>
      <c r="AW1707" s="1">
        <f t="shared" si="215"/>
        <v>0.58079097659314471</v>
      </c>
    </row>
    <row r="1708" spans="1:49" x14ac:dyDescent="0.2">
      <c r="A1708">
        <v>1706</v>
      </c>
      <c r="B1708" t="s">
        <v>11072</v>
      </c>
      <c r="E1708">
        <v>22017134</v>
      </c>
      <c r="F1708" t="s">
        <v>11071</v>
      </c>
      <c r="G1708" t="s">
        <v>6</v>
      </c>
      <c r="H1708" t="s">
        <v>5</v>
      </c>
      <c r="I1708" t="s">
        <v>11070</v>
      </c>
      <c r="J1708">
        <v>60018064</v>
      </c>
      <c r="K1708" t="s">
        <v>11069</v>
      </c>
      <c r="L1708" t="s">
        <v>11068</v>
      </c>
      <c r="M1708" t="s">
        <v>1395</v>
      </c>
      <c r="N1708">
        <v>5</v>
      </c>
      <c r="O1708" t="s">
        <v>11067</v>
      </c>
      <c r="P1708" t="s">
        <v>11066</v>
      </c>
      <c r="Q1708" t="s">
        <v>11065</v>
      </c>
      <c r="R1708" s="7">
        <v>40787</v>
      </c>
      <c r="S1708" s="8">
        <f t="shared" si="208"/>
        <v>2011</v>
      </c>
      <c r="T1708" s="8">
        <v>2011</v>
      </c>
      <c r="U1708" s="8">
        <f t="shared" si="209"/>
        <v>11</v>
      </c>
      <c r="V1708" s="7">
        <v>40787</v>
      </c>
      <c r="W1708" t="s">
        <v>11064</v>
      </c>
      <c r="X1708" s="2">
        <v>0.30499999999999999</v>
      </c>
      <c r="Y1708" s="6">
        <f t="shared" si="210"/>
        <v>8.141800806171752E-3</v>
      </c>
      <c r="AA1708">
        <v>347744</v>
      </c>
      <c r="AB1708">
        <v>13567</v>
      </c>
      <c r="AD1708" t="s">
        <v>2</v>
      </c>
      <c r="AE1708">
        <v>59</v>
      </c>
      <c r="AF1708">
        <v>3</v>
      </c>
      <c r="AH1708" t="s">
        <v>11063</v>
      </c>
      <c r="AI1708" t="s">
        <v>11062</v>
      </c>
      <c r="AJ1708" t="s">
        <v>11061</v>
      </c>
      <c r="AK1708" t="s">
        <v>11060</v>
      </c>
      <c r="AL1708">
        <v>5</v>
      </c>
      <c r="AM1708" s="5">
        <f t="shared" si="211"/>
        <v>0.45454545454545453</v>
      </c>
      <c r="AN1708" s="4">
        <f t="shared" si="212"/>
        <v>6.8844445974321016E-4</v>
      </c>
      <c r="AO1708" s="3"/>
      <c r="AP1708">
        <v>0</v>
      </c>
      <c r="AR1708" t="s">
        <v>1</v>
      </c>
      <c r="AT1708" s="2">
        <v>0.72299999999999998</v>
      </c>
      <c r="AU1708" s="1">
        <f t="shared" si="213"/>
        <v>0.59057939022431893</v>
      </c>
      <c r="AV1708" s="1">
        <f t="shared" si="214"/>
        <v>0.44151226329574811</v>
      </c>
      <c r="AW1708" s="1">
        <f t="shared" si="215"/>
        <v>0.29244513636717728</v>
      </c>
    </row>
    <row r="1709" spans="1:49" x14ac:dyDescent="0.2">
      <c r="A1709">
        <v>1707</v>
      </c>
      <c r="B1709" t="s">
        <v>11059</v>
      </c>
      <c r="C1709" t="s">
        <v>11058</v>
      </c>
      <c r="F1709" t="s">
        <v>11057</v>
      </c>
      <c r="G1709" t="s">
        <v>6</v>
      </c>
      <c r="H1709" t="s">
        <v>5</v>
      </c>
      <c r="I1709" t="s">
        <v>11056</v>
      </c>
      <c r="J1709">
        <v>60025578</v>
      </c>
      <c r="K1709" t="s">
        <v>62</v>
      </c>
      <c r="L1709" t="s">
        <v>61</v>
      </c>
      <c r="M1709" t="s">
        <v>60</v>
      </c>
      <c r="N1709">
        <v>4</v>
      </c>
      <c r="O1709" t="s">
        <v>11055</v>
      </c>
      <c r="P1709" t="s">
        <v>11054</v>
      </c>
      <c r="Q1709" t="s">
        <v>82</v>
      </c>
      <c r="R1709" s="7">
        <v>40787</v>
      </c>
      <c r="S1709" s="8">
        <f t="shared" si="208"/>
        <v>2011</v>
      </c>
      <c r="T1709" s="8">
        <v>2011</v>
      </c>
      <c r="U1709" s="8">
        <f t="shared" si="209"/>
        <v>11</v>
      </c>
      <c r="V1709" s="7">
        <v>40787</v>
      </c>
      <c r="W1709" t="s">
        <v>53</v>
      </c>
      <c r="X1709" s="2">
        <v>0.30399999999999999</v>
      </c>
      <c r="Y1709" s="6">
        <f t="shared" si="210"/>
        <v>8.115106377299057E-3</v>
      </c>
      <c r="AA1709">
        <v>8952477</v>
      </c>
      <c r="AB1709">
        <v>12250</v>
      </c>
      <c r="AC1709">
        <v>10982760</v>
      </c>
      <c r="AD1709" t="s">
        <v>2</v>
      </c>
      <c r="AE1709">
        <v>53</v>
      </c>
      <c r="AF1709">
        <v>9</v>
      </c>
      <c r="AH1709" t="s">
        <v>11053</v>
      </c>
      <c r="AI1709" t="s">
        <v>11052</v>
      </c>
      <c r="AJ1709" t="s">
        <v>11051</v>
      </c>
      <c r="AK1709" t="s">
        <v>11050</v>
      </c>
      <c r="AL1709">
        <v>1</v>
      </c>
      <c r="AM1709" s="5">
        <f t="shared" si="211"/>
        <v>9.0909090909090912E-2</v>
      </c>
      <c r="AN1709" s="4">
        <f t="shared" si="212"/>
        <v>1.3768889194864205E-4</v>
      </c>
      <c r="AO1709" s="3"/>
      <c r="AP1709">
        <v>0</v>
      </c>
      <c r="AR1709" t="s">
        <v>1</v>
      </c>
      <c r="AT1709" s="2" t="s">
        <v>0</v>
      </c>
      <c r="AU1709" s="1">
        <f t="shared" si="213"/>
        <v>0.57218811316939311</v>
      </c>
      <c r="AV1709" s="1">
        <f t="shared" si="214"/>
        <v>0.41263976346238496</v>
      </c>
      <c r="AW1709" s="1">
        <f t="shared" si="215"/>
        <v>0.25309141375537664</v>
      </c>
    </row>
    <row r="1710" spans="1:49" x14ac:dyDescent="0.2">
      <c r="A1710">
        <v>1708</v>
      </c>
      <c r="B1710" t="s">
        <v>11049</v>
      </c>
      <c r="C1710" t="s">
        <v>11048</v>
      </c>
      <c r="F1710" t="s">
        <v>11047</v>
      </c>
      <c r="G1710" t="s">
        <v>6</v>
      </c>
      <c r="H1710" t="s">
        <v>5</v>
      </c>
      <c r="I1710" t="s">
        <v>1363</v>
      </c>
      <c r="J1710">
        <v>60024872</v>
      </c>
      <c r="K1710" t="s">
        <v>734</v>
      </c>
      <c r="L1710" t="s">
        <v>74</v>
      </c>
      <c r="M1710" t="s">
        <v>73</v>
      </c>
      <c r="N1710">
        <v>2</v>
      </c>
      <c r="O1710" t="s">
        <v>1362</v>
      </c>
      <c r="P1710" t="s">
        <v>1361</v>
      </c>
      <c r="Q1710" t="s">
        <v>733</v>
      </c>
      <c r="R1710" s="7">
        <v>40787</v>
      </c>
      <c r="S1710" s="8">
        <f t="shared" si="208"/>
        <v>2011</v>
      </c>
      <c r="T1710" s="8">
        <v>2011</v>
      </c>
      <c r="U1710" s="8">
        <f t="shared" si="209"/>
        <v>11</v>
      </c>
      <c r="V1710" s="7">
        <v>40787</v>
      </c>
      <c r="W1710" t="s">
        <v>53</v>
      </c>
      <c r="X1710" s="2">
        <v>0.30399999999999999</v>
      </c>
      <c r="Y1710" s="6">
        <f t="shared" si="210"/>
        <v>8.115106377299057E-3</v>
      </c>
      <c r="AA1710">
        <v>8952477</v>
      </c>
      <c r="AB1710">
        <v>12250</v>
      </c>
      <c r="AC1710">
        <v>10982760</v>
      </c>
      <c r="AD1710" t="s">
        <v>2</v>
      </c>
      <c r="AE1710">
        <v>53</v>
      </c>
      <c r="AF1710">
        <v>9</v>
      </c>
      <c r="AH1710" t="s">
        <v>11046</v>
      </c>
      <c r="AI1710" t="s">
        <v>11045</v>
      </c>
      <c r="AJ1710" t="s">
        <v>11044</v>
      </c>
      <c r="AK1710" t="s">
        <v>11043</v>
      </c>
      <c r="AL1710">
        <v>4</v>
      </c>
      <c r="AM1710" s="5">
        <f t="shared" si="211"/>
        <v>0.36363636363636365</v>
      </c>
      <c r="AN1710" s="4">
        <f t="shared" si="212"/>
        <v>5.5075556779456819E-4</v>
      </c>
      <c r="AO1710" s="3"/>
      <c r="AP1710">
        <v>0</v>
      </c>
      <c r="AR1710" t="s">
        <v>1</v>
      </c>
      <c r="AT1710" s="2" t="s">
        <v>0</v>
      </c>
      <c r="AU1710" s="1">
        <f t="shared" si="213"/>
        <v>0.58458011344477101</v>
      </c>
      <c r="AV1710" s="1">
        <f t="shared" si="214"/>
        <v>0.43329309725468124</v>
      </c>
      <c r="AW1710" s="1">
        <f t="shared" si="215"/>
        <v>0.28200608106459152</v>
      </c>
    </row>
    <row r="1711" spans="1:49" x14ac:dyDescent="0.2">
      <c r="A1711">
        <v>1709</v>
      </c>
      <c r="B1711" t="s">
        <v>11042</v>
      </c>
      <c r="C1711" t="s">
        <v>11041</v>
      </c>
      <c r="F1711" t="s">
        <v>11040</v>
      </c>
      <c r="G1711" t="s">
        <v>6</v>
      </c>
      <c r="H1711" t="s">
        <v>5</v>
      </c>
      <c r="I1711" t="s">
        <v>629</v>
      </c>
      <c r="J1711">
        <v>60000238</v>
      </c>
      <c r="K1711" t="s">
        <v>628</v>
      </c>
      <c r="L1711" t="s">
        <v>627</v>
      </c>
      <c r="M1711" t="s">
        <v>17</v>
      </c>
      <c r="N1711">
        <v>1</v>
      </c>
      <c r="O1711" t="s">
        <v>11039</v>
      </c>
      <c r="P1711">
        <v>6603341974</v>
      </c>
      <c r="Q1711">
        <v>60000238</v>
      </c>
      <c r="R1711" s="7">
        <v>40787</v>
      </c>
      <c r="S1711" s="8">
        <f t="shared" si="208"/>
        <v>2011</v>
      </c>
      <c r="T1711" s="8">
        <v>2011</v>
      </c>
      <c r="U1711" s="8">
        <f t="shared" si="209"/>
        <v>11</v>
      </c>
      <c r="V1711" s="7">
        <v>40787</v>
      </c>
      <c r="W1711" t="s">
        <v>53</v>
      </c>
      <c r="X1711" s="2">
        <v>0.30399999999999999</v>
      </c>
      <c r="Y1711" s="6">
        <f t="shared" si="210"/>
        <v>8.115106377299057E-3</v>
      </c>
      <c r="AA1711">
        <v>8952477</v>
      </c>
      <c r="AB1711">
        <v>12250</v>
      </c>
      <c r="AC1711">
        <v>10982760</v>
      </c>
      <c r="AD1711" t="s">
        <v>2</v>
      </c>
      <c r="AE1711">
        <v>53</v>
      </c>
      <c r="AF1711">
        <v>9</v>
      </c>
      <c r="AH1711" t="s">
        <v>11038</v>
      </c>
      <c r="AI1711" t="s">
        <v>11037</v>
      </c>
      <c r="AJ1711" t="s">
        <v>11036</v>
      </c>
      <c r="AK1711" t="s">
        <v>11035</v>
      </c>
      <c r="AL1711">
        <v>0</v>
      </c>
      <c r="AM1711" s="5">
        <f t="shared" si="211"/>
        <v>0</v>
      </c>
      <c r="AN1711" s="4">
        <f t="shared" si="212"/>
        <v>0</v>
      </c>
      <c r="AO1711" s="3"/>
      <c r="AP1711">
        <v>0</v>
      </c>
      <c r="AR1711" t="s">
        <v>1</v>
      </c>
      <c r="AT1711" s="2" t="s">
        <v>0</v>
      </c>
      <c r="AU1711" s="1">
        <f t="shared" si="213"/>
        <v>0.56805744641093392</v>
      </c>
      <c r="AV1711" s="1">
        <f t="shared" si="214"/>
        <v>0.40575531886495286</v>
      </c>
      <c r="AW1711" s="1">
        <f t="shared" si="215"/>
        <v>0.24345319131897172</v>
      </c>
    </row>
    <row r="1712" spans="1:49" x14ac:dyDescent="0.2">
      <c r="A1712">
        <v>1710</v>
      </c>
      <c r="B1712" t="s">
        <v>11034</v>
      </c>
      <c r="C1712" t="s">
        <v>11033</v>
      </c>
      <c r="F1712" t="s">
        <v>11032</v>
      </c>
      <c r="G1712" t="s">
        <v>6</v>
      </c>
      <c r="H1712" t="s">
        <v>5</v>
      </c>
      <c r="I1712" t="s">
        <v>1632</v>
      </c>
      <c r="J1712" t="s">
        <v>11031</v>
      </c>
      <c r="K1712" t="s">
        <v>11030</v>
      </c>
      <c r="L1712" t="s">
        <v>11029</v>
      </c>
      <c r="M1712" t="s">
        <v>11028</v>
      </c>
      <c r="N1712">
        <v>4</v>
      </c>
      <c r="O1712" t="s">
        <v>11027</v>
      </c>
      <c r="P1712" t="s">
        <v>11026</v>
      </c>
      <c r="Q1712" t="s">
        <v>11025</v>
      </c>
      <c r="R1712" s="7">
        <v>40787</v>
      </c>
      <c r="S1712" s="8">
        <f t="shared" si="208"/>
        <v>2011</v>
      </c>
      <c r="T1712" s="8">
        <v>2011</v>
      </c>
      <c r="U1712" s="8">
        <f t="shared" si="209"/>
        <v>11</v>
      </c>
      <c r="V1712" s="7">
        <v>40787</v>
      </c>
      <c r="W1712" t="s">
        <v>53</v>
      </c>
      <c r="X1712" s="2">
        <v>0.30399999999999999</v>
      </c>
      <c r="Y1712" s="6">
        <f t="shared" si="210"/>
        <v>8.115106377299057E-3</v>
      </c>
      <c r="AA1712">
        <v>8952477</v>
      </c>
      <c r="AB1712">
        <v>12250</v>
      </c>
      <c r="AC1712">
        <v>10982760</v>
      </c>
      <c r="AD1712" t="s">
        <v>2</v>
      </c>
      <c r="AE1712">
        <v>53</v>
      </c>
      <c r="AF1712">
        <v>9</v>
      </c>
      <c r="AH1712" t="s">
        <v>11024</v>
      </c>
      <c r="AI1712" t="s">
        <v>11023</v>
      </c>
      <c r="AJ1712" t="s">
        <v>11022</v>
      </c>
      <c r="AK1712" t="s">
        <v>11021</v>
      </c>
      <c r="AL1712">
        <v>0</v>
      </c>
      <c r="AM1712" s="5">
        <f t="shared" si="211"/>
        <v>0</v>
      </c>
      <c r="AN1712" s="4">
        <f t="shared" si="212"/>
        <v>0</v>
      </c>
      <c r="AO1712" s="3"/>
      <c r="AP1712">
        <v>0</v>
      </c>
      <c r="AR1712" t="s">
        <v>1</v>
      </c>
      <c r="AT1712" s="2" t="s">
        <v>0</v>
      </c>
      <c r="AU1712" s="1">
        <f t="shared" si="213"/>
        <v>0.56805744641093392</v>
      </c>
      <c r="AV1712" s="1">
        <f t="shared" si="214"/>
        <v>0.40575531886495286</v>
      </c>
      <c r="AW1712" s="1">
        <f t="shared" si="215"/>
        <v>0.24345319131897172</v>
      </c>
    </row>
    <row r="1713" spans="1:49" x14ac:dyDescent="0.2">
      <c r="A1713">
        <v>1711</v>
      </c>
      <c r="B1713" t="s">
        <v>11020</v>
      </c>
      <c r="C1713" t="s">
        <v>11019</v>
      </c>
      <c r="F1713" t="s">
        <v>11018</v>
      </c>
      <c r="G1713" t="s">
        <v>6</v>
      </c>
      <c r="H1713" t="s">
        <v>5</v>
      </c>
      <c r="I1713" t="s">
        <v>11017</v>
      </c>
      <c r="J1713">
        <v>60016835</v>
      </c>
      <c r="K1713" t="s">
        <v>1530</v>
      </c>
      <c r="L1713" t="s">
        <v>110</v>
      </c>
      <c r="M1713" t="s">
        <v>60</v>
      </c>
      <c r="N1713">
        <v>4</v>
      </c>
      <c r="O1713" t="s">
        <v>11016</v>
      </c>
      <c r="P1713" t="s">
        <v>11015</v>
      </c>
      <c r="Q1713" t="s">
        <v>11014</v>
      </c>
      <c r="R1713" s="7">
        <v>40787</v>
      </c>
      <c r="S1713" s="8">
        <f t="shared" si="208"/>
        <v>2011</v>
      </c>
      <c r="T1713" s="8">
        <v>2011</v>
      </c>
      <c r="U1713" s="8">
        <f t="shared" si="209"/>
        <v>11</v>
      </c>
      <c r="V1713" s="7">
        <v>40787</v>
      </c>
      <c r="W1713" t="s">
        <v>53</v>
      </c>
      <c r="X1713" s="2">
        <v>0.30399999999999999</v>
      </c>
      <c r="Y1713" s="6">
        <f t="shared" si="210"/>
        <v>8.115106377299057E-3</v>
      </c>
      <c r="AA1713">
        <v>8952477</v>
      </c>
      <c r="AB1713">
        <v>12250</v>
      </c>
      <c r="AC1713">
        <v>10982760</v>
      </c>
      <c r="AD1713" t="s">
        <v>2</v>
      </c>
      <c r="AE1713">
        <v>53</v>
      </c>
      <c r="AF1713">
        <v>9</v>
      </c>
      <c r="AH1713" t="s">
        <v>11013</v>
      </c>
      <c r="AI1713" t="s">
        <v>11012</v>
      </c>
      <c r="AJ1713" t="s">
        <v>11011</v>
      </c>
      <c r="AK1713" t="s">
        <v>11010</v>
      </c>
      <c r="AL1713">
        <v>2</v>
      </c>
      <c r="AM1713" s="5">
        <f t="shared" si="211"/>
        <v>0.18181818181818182</v>
      </c>
      <c r="AN1713" s="4">
        <f t="shared" si="212"/>
        <v>2.753777838972841E-4</v>
      </c>
      <c r="AO1713" s="3"/>
      <c r="AP1713">
        <v>0</v>
      </c>
      <c r="AR1713" t="s">
        <v>1</v>
      </c>
      <c r="AT1713" s="2" t="s">
        <v>0</v>
      </c>
      <c r="AU1713" s="1">
        <f t="shared" si="213"/>
        <v>0.57631877992785252</v>
      </c>
      <c r="AV1713" s="1">
        <f t="shared" si="214"/>
        <v>0.41952420805981705</v>
      </c>
      <c r="AW1713" s="1">
        <f t="shared" si="215"/>
        <v>0.26272963619178158</v>
      </c>
    </row>
    <row r="1714" spans="1:49" x14ac:dyDescent="0.2">
      <c r="A1714">
        <v>1712</v>
      </c>
      <c r="B1714" t="s">
        <v>11009</v>
      </c>
      <c r="C1714" t="s">
        <v>11008</v>
      </c>
      <c r="F1714" t="s">
        <v>11007</v>
      </c>
      <c r="G1714" t="s">
        <v>6</v>
      </c>
      <c r="H1714" t="s">
        <v>5</v>
      </c>
      <c r="I1714" t="s">
        <v>11006</v>
      </c>
      <c r="J1714">
        <v>60012581</v>
      </c>
      <c r="K1714" t="s">
        <v>11005</v>
      </c>
      <c r="L1714" t="s">
        <v>381</v>
      </c>
      <c r="M1714" t="s">
        <v>60</v>
      </c>
      <c r="N1714">
        <v>1</v>
      </c>
      <c r="O1714" t="s">
        <v>11004</v>
      </c>
      <c r="P1714">
        <v>56252471800</v>
      </c>
      <c r="Q1714">
        <v>60012581</v>
      </c>
      <c r="R1714" s="7">
        <v>40787</v>
      </c>
      <c r="S1714" s="8">
        <f t="shared" si="208"/>
        <v>2011</v>
      </c>
      <c r="T1714" s="8">
        <v>2011</v>
      </c>
      <c r="U1714" s="8">
        <f t="shared" si="209"/>
        <v>11</v>
      </c>
      <c r="V1714" s="7">
        <v>40787</v>
      </c>
      <c r="W1714" t="s">
        <v>53</v>
      </c>
      <c r="X1714" s="2">
        <v>0.30399999999999999</v>
      </c>
      <c r="Y1714" s="6">
        <f t="shared" si="210"/>
        <v>8.115106377299057E-3</v>
      </c>
      <c r="AA1714">
        <v>8952477</v>
      </c>
      <c r="AB1714">
        <v>12250</v>
      </c>
      <c r="AC1714">
        <v>10982760</v>
      </c>
      <c r="AD1714" t="s">
        <v>2</v>
      </c>
      <c r="AE1714">
        <v>53</v>
      </c>
      <c r="AF1714">
        <v>9</v>
      </c>
      <c r="AH1714" t="s">
        <v>11003</v>
      </c>
      <c r="AI1714" t="s">
        <v>11002</v>
      </c>
      <c r="AJ1714" t="s">
        <v>11001</v>
      </c>
      <c r="AK1714" t="s">
        <v>11000</v>
      </c>
      <c r="AL1714">
        <v>1</v>
      </c>
      <c r="AM1714" s="5">
        <f t="shared" si="211"/>
        <v>9.0909090909090912E-2</v>
      </c>
      <c r="AN1714" s="4">
        <f t="shared" si="212"/>
        <v>1.3768889194864205E-4</v>
      </c>
      <c r="AO1714" s="3"/>
      <c r="AP1714">
        <v>0</v>
      </c>
      <c r="AR1714" t="s">
        <v>1</v>
      </c>
      <c r="AT1714" s="2" t="s">
        <v>0</v>
      </c>
      <c r="AU1714" s="1">
        <f t="shared" si="213"/>
        <v>0.57218811316939311</v>
      </c>
      <c r="AV1714" s="1">
        <f t="shared" si="214"/>
        <v>0.41263976346238496</v>
      </c>
      <c r="AW1714" s="1">
        <f t="shared" si="215"/>
        <v>0.25309141375537664</v>
      </c>
    </row>
    <row r="1715" spans="1:49" x14ac:dyDescent="0.2">
      <c r="A1715">
        <v>1713</v>
      </c>
      <c r="B1715" t="s">
        <v>10999</v>
      </c>
      <c r="C1715" t="s">
        <v>10998</v>
      </c>
      <c r="F1715" t="s">
        <v>10997</v>
      </c>
      <c r="G1715" t="s">
        <v>6</v>
      </c>
      <c r="H1715" t="s">
        <v>5</v>
      </c>
      <c r="I1715" t="s">
        <v>2262</v>
      </c>
      <c r="J1715">
        <v>60025578</v>
      </c>
      <c r="K1715" t="s">
        <v>62</v>
      </c>
      <c r="L1715" t="s">
        <v>61</v>
      </c>
      <c r="M1715" t="s">
        <v>60</v>
      </c>
      <c r="N1715">
        <v>3</v>
      </c>
      <c r="O1715" t="s">
        <v>10996</v>
      </c>
      <c r="P1715" t="s">
        <v>10995</v>
      </c>
      <c r="Q1715" t="s">
        <v>307</v>
      </c>
      <c r="R1715" s="7">
        <v>40787</v>
      </c>
      <c r="S1715" s="8">
        <f t="shared" si="208"/>
        <v>2011</v>
      </c>
      <c r="T1715" s="8">
        <v>2011</v>
      </c>
      <c r="U1715" s="8">
        <f t="shared" si="209"/>
        <v>11</v>
      </c>
      <c r="V1715" s="7">
        <v>40787</v>
      </c>
      <c r="W1715" t="s">
        <v>53</v>
      </c>
      <c r="X1715" s="2">
        <v>0.30399999999999999</v>
      </c>
      <c r="Y1715" s="6">
        <f t="shared" si="210"/>
        <v>8.115106377299057E-3</v>
      </c>
      <c r="AA1715">
        <v>8952477</v>
      </c>
      <c r="AB1715">
        <v>12250</v>
      </c>
      <c r="AC1715">
        <v>10982760</v>
      </c>
      <c r="AD1715" t="s">
        <v>2</v>
      </c>
      <c r="AE1715">
        <v>53</v>
      </c>
      <c r="AF1715">
        <v>9</v>
      </c>
      <c r="AH1715" t="s">
        <v>10994</v>
      </c>
      <c r="AI1715" t="s">
        <v>10993</v>
      </c>
      <c r="AJ1715" t="s">
        <v>10992</v>
      </c>
      <c r="AK1715" t="s">
        <v>10991</v>
      </c>
      <c r="AL1715">
        <v>0</v>
      </c>
      <c r="AM1715" s="5">
        <f t="shared" si="211"/>
        <v>0</v>
      </c>
      <c r="AN1715" s="4">
        <f t="shared" si="212"/>
        <v>0</v>
      </c>
      <c r="AO1715" s="3"/>
      <c r="AP1715">
        <v>0</v>
      </c>
      <c r="AR1715" t="s">
        <v>1</v>
      </c>
      <c r="AT1715" s="2" t="s">
        <v>0</v>
      </c>
      <c r="AU1715" s="1">
        <f t="shared" si="213"/>
        <v>0.56805744641093392</v>
      </c>
      <c r="AV1715" s="1">
        <f t="shared" si="214"/>
        <v>0.40575531886495286</v>
      </c>
      <c r="AW1715" s="1">
        <f t="shared" si="215"/>
        <v>0.24345319131897172</v>
      </c>
    </row>
    <row r="1716" spans="1:49" x14ac:dyDescent="0.2">
      <c r="A1716">
        <v>1714</v>
      </c>
      <c r="B1716" t="s">
        <v>10990</v>
      </c>
      <c r="C1716" t="s">
        <v>10989</v>
      </c>
      <c r="F1716" t="s">
        <v>10988</v>
      </c>
      <c r="G1716" t="s">
        <v>6</v>
      </c>
      <c r="H1716" t="s">
        <v>5</v>
      </c>
      <c r="I1716" t="s">
        <v>10987</v>
      </c>
      <c r="J1716">
        <v>60008504</v>
      </c>
      <c r="K1716" t="s">
        <v>57</v>
      </c>
      <c r="L1716" t="s">
        <v>56</v>
      </c>
      <c r="M1716" t="s">
        <v>55</v>
      </c>
      <c r="N1716">
        <v>2</v>
      </c>
      <c r="O1716" t="s">
        <v>10986</v>
      </c>
      <c r="P1716" t="s">
        <v>10985</v>
      </c>
      <c r="Q1716" t="s">
        <v>54</v>
      </c>
      <c r="R1716" s="7">
        <v>40787</v>
      </c>
      <c r="S1716" s="8">
        <f t="shared" si="208"/>
        <v>2011</v>
      </c>
      <c r="T1716" s="8">
        <v>2011</v>
      </c>
      <c r="U1716" s="8">
        <f t="shared" si="209"/>
        <v>11</v>
      </c>
      <c r="V1716" s="7">
        <v>40787</v>
      </c>
      <c r="W1716" t="s">
        <v>53</v>
      </c>
      <c r="X1716" s="2">
        <v>0.30399999999999999</v>
      </c>
      <c r="Y1716" s="6">
        <f t="shared" si="210"/>
        <v>8.115106377299057E-3</v>
      </c>
      <c r="AA1716">
        <v>8952477</v>
      </c>
      <c r="AB1716">
        <v>12250</v>
      </c>
      <c r="AC1716">
        <v>10982760</v>
      </c>
      <c r="AD1716" t="s">
        <v>2</v>
      </c>
      <c r="AE1716">
        <v>53</v>
      </c>
      <c r="AF1716">
        <v>9</v>
      </c>
      <c r="AH1716" t="s">
        <v>10984</v>
      </c>
      <c r="AI1716" t="s">
        <v>10983</v>
      </c>
      <c r="AJ1716" t="s">
        <v>10982</v>
      </c>
      <c r="AK1716" t="s">
        <v>10981</v>
      </c>
      <c r="AL1716">
        <v>0</v>
      </c>
      <c r="AM1716" s="5">
        <f t="shared" si="211"/>
        <v>0</v>
      </c>
      <c r="AN1716" s="4">
        <f t="shared" si="212"/>
        <v>0</v>
      </c>
      <c r="AO1716" s="3"/>
      <c r="AP1716">
        <v>0</v>
      </c>
      <c r="AR1716" t="s">
        <v>1</v>
      </c>
      <c r="AT1716" s="2" t="s">
        <v>0</v>
      </c>
      <c r="AU1716" s="1">
        <f t="shared" si="213"/>
        <v>0.56805744641093392</v>
      </c>
      <c r="AV1716" s="1">
        <f t="shared" si="214"/>
        <v>0.40575531886495286</v>
      </c>
      <c r="AW1716" s="1">
        <f t="shared" si="215"/>
        <v>0.24345319131897172</v>
      </c>
    </row>
    <row r="1717" spans="1:49" x14ac:dyDescent="0.2">
      <c r="A1717">
        <v>1715</v>
      </c>
      <c r="B1717" t="s">
        <v>10980</v>
      </c>
      <c r="C1717" t="s">
        <v>10979</v>
      </c>
      <c r="F1717" t="s">
        <v>10978</v>
      </c>
      <c r="G1717" t="s">
        <v>6</v>
      </c>
      <c r="H1717" t="s">
        <v>5</v>
      </c>
      <c r="I1717" t="s">
        <v>1363</v>
      </c>
      <c r="J1717">
        <v>60024872</v>
      </c>
      <c r="K1717" t="s">
        <v>734</v>
      </c>
      <c r="L1717" t="s">
        <v>74</v>
      </c>
      <c r="M1717" t="s">
        <v>73</v>
      </c>
      <c r="N1717">
        <v>2</v>
      </c>
      <c r="O1717" t="s">
        <v>1362</v>
      </c>
      <c r="P1717" t="s">
        <v>1361</v>
      </c>
      <c r="Q1717" t="s">
        <v>733</v>
      </c>
      <c r="R1717" s="7">
        <v>40787</v>
      </c>
      <c r="S1717" s="8">
        <f t="shared" si="208"/>
        <v>2011</v>
      </c>
      <c r="T1717" s="8">
        <v>2011</v>
      </c>
      <c r="U1717" s="8">
        <f t="shared" si="209"/>
        <v>11</v>
      </c>
      <c r="V1717" s="7">
        <v>40787</v>
      </c>
      <c r="W1717" t="s">
        <v>53</v>
      </c>
      <c r="X1717" s="2">
        <v>0.30399999999999999</v>
      </c>
      <c r="Y1717" s="6">
        <f t="shared" si="210"/>
        <v>8.115106377299057E-3</v>
      </c>
      <c r="AA1717">
        <v>8952477</v>
      </c>
      <c r="AB1717">
        <v>12250</v>
      </c>
      <c r="AC1717">
        <v>10982760</v>
      </c>
      <c r="AD1717" t="s">
        <v>2</v>
      </c>
      <c r="AE1717">
        <v>53</v>
      </c>
      <c r="AF1717">
        <v>9</v>
      </c>
      <c r="AH1717" t="s">
        <v>10977</v>
      </c>
      <c r="AI1717" t="s">
        <v>10976</v>
      </c>
      <c r="AJ1717" t="s">
        <v>10975</v>
      </c>
      <c r="AK1717" t="s">
        <v>10974</v>
      </c>
      <c r="AL1717">
        <v>9</v>
      </c>
      <c r="AM1717" s="5">
        <f t="shared" si="211"/>
        <v>0.81818181818181823</v>
      </c>
      <c r="AN1717" s="4">
        <f t="shared" si="212"/>
        <v>1.2392000275377785E-3</v>
      </c>
      <c r="AO1717" s="3"/>
      <c r="AP1717">
        <v>0</v>
      </c>
      <c r="AR1717" t="s">
        <v>1</v>
      </c>
      <c r="AT1717" s="2" t="s">
        <v>0</v>
      </c>
      <c r="AU1717" s="1">
        <f t="shared" si="213"/>
        <v>0.60523344723706729</v>
      </c>
      <c r="AV1717" s="1">
        <f t="shared" si="214"/>
        <v>0.46771532024184176</v>
      </c>
      <c r="AW1717" s="1">
        <f t="shared" si="215"/>
        <v>0.33019719324661617</v>
      </c>
    </row>
    <row r="1718" spans="1:49" x14ac:dyDescent="0.2">
      <c r="A1718">
        <v>1716</v>
      </c>
      <c r="B1718" t="s">
        <v>10973</v>
      </c>
      <c r="C1718" t="s">
        <v>10972</v>
      </c>
      <c r="F1718" t="s">
        <v>10971</v>
      </c>
      <c r="G1718" t="s">
        <v>6</v>
      </c>
      <c r="H1718" t="s">
        <v>5</v>
      </c>
      <c r="I1718" t="s">
        <v>10970</v>
      </c>
      <c r="J1718">
        <v>60003662</v>
      </c>
      <c r="K1718" t="s">
        <v>10969</v>
      </c>
      <c r="L1718" t="s">
        <v>10968</v>
      </c>
      <c r="M1718" t="s">
        <v>40</v>
      </c>
      <c r="N1718">
        <v>3</v>
      </c>
      <c r="O1718" t="s">
        <v>10967</v>
      </c>
      <c r="P1718" t="s">
        <v>10966</v>
      </c>
      <c r="Q1718" t="s">
        <v>10965</v>
      </c>
      <c r="R1718" s="7">
        <v>40787</v>
      </c>
      <c r="S1718" s="8">
        <f t="shared" si="208"/>
        <v>2011</v>
      </c>
      <c r="T1718" s="8">
        <v>2011</v>
      </c>
      <c r="U1718" s="8">
        <f t="shared" si="209"/>
        <v>11</v>
      </c>
      <c r="V1718" s="7">
        <v>40787</v>
      </c>
      <c r="W1718" t="s">
        <v>53</v>
      </c>
      <c r="X1718" s="2">
        <v>0.30399999999999999</v>
      </c>
      <c r="Y1718" s="6">
        <f t="shared" si="210"/>
        <v>8.115106377299057E-3</v>
      </c>
      <c r="AA1718">
        <v>8952477</v>
      </c>
      <c r="AB1718">
        <v>12250</v>
      </c>
      <c r="AC1718">
        <v>10982760</v>
      </c>
      <c r="AD1718" t="s">
        <v>2</v>
      </c>
      <c r="AE1718">
        <v>53</v>
      </c>
      <c r="AF1718">
        <v>9</v>
      </c>
      <c r="AH1718" t="s">
        <v>10964</v>
      </c>
      <c r="AI1718" t="s">
        <v>10963</v>
      </c>
      <c r="AJ1718" t="s">
        <v>10962</v>
      </c>
      <c r="AK1718" t="s">
        <v>10961</v>
      </c>
      <c r="AL1718">
        <v>4</v>
      </c>
      <c r="AM1718" s="5">
        <f t="shared" si="211"/>
        <v>0.36363636363636365</v>
      </c>
      <c r="AN1718" s="4">
        <f t="shared" si="212"/>
        <v>5.5075556779456819E-4</v>
      </c>
      <c r="AO1718" s="3"/>
      <c r="AP1718">
        <v>0</v>
      </c>
      <c r="AR1718" t="s">
        <v>1</v>
      </c>
      <c r="AT1718" s="2" t="s">
        <v>0</v>
      </c>
      <c r="AU1718" s="1">
        <f t="shared" si="213"/>
        <v>0.58458011344477101</v>
      </c>
      <c r="AV1718" s="1">
        <f t="shared" si="214"/>
        <v>0.43329309725468124</v>
      </c>
      <c r="AW1718" s="1">
        <f t="shared" si="215"/>
        <v>0.28200608106459152</v>
      </c>
    </row>
    <row r="1719" spans="1:49" x14ac:dyDescent="0.2">
      <c r="A1719">
        <v>1717</v>
      </c>
      <c r="B1719" t="s">
        <v>10960</v>
      </c>
      <c r="C1719" t="s">
        <v>10959</v>
      </c>
      <c r="F1719" t="s">
        <v>10958</v>
      </c>
      <c r="G1719" t="s">
        <v>6</v>
      </c>
      <c r="H1719" t="s">
        <v>5</v>
      </c>
      <c r="I1719" t="s">
        <v>76</v>
      </c>
      <c r="J1719" t="s">
        <v>10953</v>
      </c>
      <c r="K1719" t="s">
        <v>10957</v>
      </c>
      <c r="L1719" t="s">
        <v>10956</v>
      </c>
      <c r="M1719" t="s">
        <v>310</v>
      </c>
      <c r="N1719">
        <v>3</v>
      </c>
      <c r="O1719" t="s">
        <v>10955</v>
      </c>
      <c r="P1719" t="s">
        <v>10954</v>
      </c>
      <c r="Q1719" t="s">
        <v>10953</v>
      </c>
      <c r="R1719" s="7">
        <v>40787</v>
      </c>
      <c r="S1719" s="8">
        <f t="shared" si="208"/>
        <v>2011</v>
      </c>
      <c r="T1719" s="8">
        <v>2011</v>
      </c>
      <c r="U1719" s="8">
        <f t="shared" si="209"/>
        <v>11</v>
      </c>
      <c r="V1719" s="7">
        <v>40787</v>
      </c>
      <c r="W1719" t="s">
        <v>53</v>
      </c>
      <c r="X1719" s="2">
        <v>0.30399999999999999</v>
      </c>
      <c r="Y1719" s="6">
        <f t="shared" si="210"/>
        <v>8.115106377299057E-3</v>
      </c>
      <c r="AA1719">
        <v>8952477</v>
      </c>
      <c r="AB1719">
        <v>12250</v>
      </c>
      <c r="AC1719">
        <v>10982760</v>
      </c>
      <c r="AD1719" t="s">
        <v>2</v>
      </c>
      <c r="AE1719">
        <v>53</v>
      </c>
      <c r="AF1719">
        <v>9</v>
      </c>
      <c r="AH1719" t="s">
        <v>10952</v>
      </c>
      <c r="AI1719" t="s">
        <v>10951</v>
      </c>
      <c r="AJ1719" t="s">
        <v>10950</v>
      </c>
      <c r="AK1719" t="s">
        <v>10949</v>
      </c>
      <c r="AL1719">
        <v>0</v>
      </c>
      <c r="AM1719" s="5">
        <f t="shared" si="211"/>
        <v>0</v>
      </c>
      <c r="AN1719" s="4">
        <f t="shared" si="212"/>
        <v>0</v>
      </c>
      <c r="AO1719" s="3"/>
      <c r="AP1719">
        <v>0</v>
      </c>
      <c r="AR1719" t="s">
        <v>1</v>
      </c>
      <c r="AT1719" s="2" t="s">
        <v>0</v>
      </c>
      <c r="AU1719" s="1">
        <f t="shared" si="213"/>
        <v>0.56805744641093392</v>
      </c>
      <c r="AV1719" s="1">
        <f t="shared" si="214"/>
        <v>0.40575531886495286</v>
      </c>
      <c r="AW1719" s="1">
        <f t="shared" si="215"/>
        <v>0.24345319131897172</v>
      </c>
    </row>
    <row r="1720" spans="1:49" x14ac:dyDescent="0.2">
      <c r="A1720">
        <v>1718</v>
      </c>
      <c r="B1720" t="s">
        <v>10948</v>
      </c>
      <c r="C1720" t="s">
        <v>10947</v>
      </c>
      <c r="F1720" t="s">
        <v>10946</v>
      </c>
      <c r="G1720" t="s">
        <v>6</v>
      </c>
      <c r="H1720" t="s">
        <v>5</v>
      </c>
      <c r="I1720" t="s">
        <v>10945</v>
      </c>
      <c r="J1720" t="s">
        <v>1913</v>
      </c>
      <c r="K1720" t="s">
        <v>1912</v>
      </c>
      <c r="L1720" t="s">
        <v>592</v>
      </c>
      <c r="M1720" t="s">
        <v>89</v>
      </c>
      <c r="N1720">
        <v>9</v>
      </c>
      <c r="O1720" t="s">
        <v>10944</v>
      </c>
      <c r="P1720" t="s">
        <v>10943</v>
      </c>
      <c r="Q1720" t="s">
        <v>10942</v>
      </c>
      <c r="R1720" s="7">
        <v>40787</v>
      </c>
      <c r="S1720" s="8">
        <f t="shared" si="208"/>
        <v>2011</v>
      </c>
      <c r="T1720" s="8">
        <v>2011</v>
      </c>
      <c r="U1720" s="8">
        <f t="shared" si="209"/>
        <v>11</v>
      </c>
      <c r="V1720" s="7">
        <v>40787</v>
      </c>
      <c r="W1720" t="s">
        <v>53</v>
      </c>
      <c r="X1720" s="2">
        <v>0.30399999999999999</v>
      </c>
      <c r="Y1720" s="6">
        <f t="shared" si="210"/>
        <v>8.115106377299057E-3</v>
      </c>
      <c r="AA1720">
        <v>8952477</v>
      </c>
      <c r="AB1720">
        <v>12250</v>
      </c>
      <c r="AC1720">
        <v>10982760</v>
      </c>
      <c r="AD1720" t="s">
        <v>2</v>
      </c>
      <c r="AE1720">
        <v>53</v>
      </c>
      <c r="AF1720">
        <v>9</v>
      </c>
      <c r="AH1720" t="s">
        <v>10941</v>
      </c>
      <c r="AI1720" t="s">
        <v>10940</v>
      </c>
      <c r="AJ1720" t="s">
        <v>10939</v>
      </c>
      <c r="AK1720" t="s">
        <v>10938</v>
      </c>
      <c r="AL1720">
        <v>3</v>
      </c>
      <c r="AM1720" s="5">
        <f t="shared" si="211"/>
        <v>0.27272727272727271</v>
      </c>
      <c r="AN1720" s="4">
        <f t="shared" si="212"/>
        <v>4.1306667584592612E-4</v>
      </c>
      <c r="AO1720" s="3"/>
      <c r="AP1720">
        <v>0</v>
      </c>
      <c r="AR1720" t="s">
        <v>1</v>
      </c>
      <c r="AT1720" s="2" t="s">
        <v>0</v>
      </c>
      <c r="AU1720" s="1">
        <f t="shared" si="213"/>
        <v>0.58044944668631171</v>
      </c>
      <c r="AV1720" s="1">
        <f t="shared" si="214"/>
        <v>0.42640865265724914</v>
      </c>
      <c r="AW1720" s="1">
        <f t="shared" si="215"/>
        <v>0.27236785862818652</v>
      </c>
    </row>
    <row r="1721" spans="1:49" x14ac:dyDescent="0.2">
      <c r="A1721">
        <v>1719</v>
      </c>
      <c r="B1721" t="s">
        <v>10937</v>
      </c>
      <c r="C1721" t="s">
        <v>10936</v>
      </c>
      <c r="F1721" t="s">
        <v>10935</v>
      </c>
      <c r="G1721" t="s">
        <v>6</v>
      </c>
      <c r="H1721" t="s">
        <v>5</v>
      </c>
      <c r="I1721" t="s">
        <v>742</v>
      </c>
      <c r="J1721">
        <v>60003977</v>
      </c>
      <c r="K1721" t="s">
        <v>1341</v>
      </c>
      <c r="L1721" t="s">
        <v>61</v>
      </c>
      <c r="M1721" t="s">
        <v>60</v>
      </c>
      <c r="N1721">
        <v>2</v>
      </c>
      <c r="O1721" t="s">
        <v>10934</v>
      </c>
      <c r="P1721" t="s">
        <v>10933</v>
      </c>
      <c r="Q1721" t="s">
        <v>10932</v>
      </c>
      <c r="R1721" s="7">
        <v>40787</v>
      </c>
      <c r="S1721" s="8">
        <f t="shared" si="208"/>
        <v>2011</v>
      </c>
      <c r="T1721" s="8">
        <v>2011</v>
      </c>
      <c r="U1721" s="8">
        <f t="shared" si="209"/>
        <v>11</v>
      </c>
      <c r="V1721" s="7">
        <v>40787</v>
      </c>
      <c r="W1721" t="s">
        <v>53</v>
      </c>
      <c r="X1721" s="2">
        <v>0.30399999999999999</v>
      </c>
      <c r="Y1721" s="6">
        <f t="shared" si="210"/>
        <v>8.115106377299057E-3</v>
      </c>
      <c r="AA1721">
        <v>8952477</v>
      </c>
      <c r="AB1721">
        <v>12250</v>
      </c>
      <c r="AC1721">
        <v>10982760</v>
      </c>
      <c r="AD1721" t="s">
        <v>2</v>
      </c>
      <c r="AE1721">
        <v>53</v>
      </c>
      <c r="AF1721">
        <v>9</v>
      </c>
      <c r="AH1721" t="s">
        <v>10931</v>
      </c>
      <c r="AI1721" t="s">
        <v>10930</v>
      </c>
      <c r="AJ1721" t="s">
        <v>10929</v>
      </c>
      <c r="AK1721" t="s">
        <v>10928</v>
      </c>
      <c r="AL1721">
        <v>7</v>
      </c>
      <c r="AM1721" s="5">
        <f t="shared" si="211"/>
        <v>0.63636363636363635</v>
      </c>
      <c r="AN1721" s="4">
        <f t="shared" si="212"/>
        <v>9.6382224364049431E-4</v>
      </c>
      <c r="AO1721" s="3"/>
      <c r="AP1721">
        <v>0</v>
      </c>
      <c r="AR1721" t="s">
        <v>1</v>
      </c>
      <c r="AT1721" s="2" t="s">
        <v>0</v>
      </c>
      <c r="AU1721" s="1">
        <f t="shared" si="213"/>
        <v>0.5969721137201488</v>
      </c>
      <c r="AV1721" s="1">
        <f t="shared" si="214"/>
        <v>0.45394643104697757</v>
      </c>
      <c r="AW1721" s="1">
        <f t="shared" si="215"/>
        <v>0.31092074837380634</v>
      </c>
    </row>
    <row r="1722" spans="1:49" x14ac:dyDescent="0.2">
      <c r="A1722">
        <v>1720</v>
      </c>
      <c r="B1722" t="s">
        <v>10927</v>
      </c>
      <c r="C1722" t="s">
        <v>10926</v>
      </c>
      <c r="F1722" t="s">
        <v>10925</v>
      </c>
      <c r="G1722" t="s">
        <v>6</v>
      </c>
      <c r="H1722" t="s">
        <v>5</v>
      </c>
      <c r="I1722" t="s">
        <v>10924</v>
      </c>
      <c r="J1722">
        <v>60068688</v>
      </c>
      <c r="K1722" t="s">
        <v>1056</v>
      </c>
      <c r="L1722" t="s">
        <v>1055</v>
      </c>
      <c r="M1722" t="s">
        <v>73</v>
      </c>
      <c r="N1722">
        <v>3</v>
      </c>
      <c r="O1722" t="s">
        <v>10923</v>
      </c>
      <c r="P1722" t="s">
        <v>10922</v>
      </c>
      <c r="Q1722" t="s">
        <v>1054</v>
      </c>
      <c r="R1722" s="7">
        <v>40787</v>
      </c>
      <c r="S1722" s="8">
        <f t="shared" si="208"/>
        <v>2011</v>
      </c>
      <c r="T1722" s="8">
        <v>2011</v>
      </c>
      <c r="U1722" s="8">
        <f t="shared" si="209"/>
        <v>11</v>
      </c>
      <c r="V1722" s="7">
        <v>40787</v>
      </c>
      <c r="W1722" t="s">
        <v>53</v>
      </c>
      <c r="X1722" s="2">
        <v>0.30399999999999999</v>
      </c>
      <c r="Y1722" s="6">
        <f t="shared" si="210"/>
        <v>8.115106377299057E-3</v>
      </c>
      <c r="AA1722">
        <v>8952477</v>
      </c>
      <c r="AB1722">
        <v>12250</v>
      </c>
      <c r="AC1722">
        <v>10982760</v>
      </c>
      <c r="AD1722" t="s">
        <v>2</v>
      </c>
      <c r="AE1722">
        <v>53</v>
      </c>
      <c r="AF1722">
        <v>9</v>
      </c>
      <c r="AH1722" t="s">
        <v>10921</v>
      </c>
      <c r="AI1722" t="s">
        <v>10920</v>
      </c>
      <c r="AJ1722" t="s">
        <v>10919</v>
      </c>
      <c r="AK1722" t="s">
        <v>10918</v>
      </c>
      <c r="AL1722">
        <v>0</v>
      </c>
      <c r="AM1722" s="5">
        <f t="shared" si="211"/>
        <v>0</v>
      </c>
      <c r="AN1722" s="4">
        <f t="shared" si="212"/>
        <v>0</v>
      </c>
      <c r="AO1722" s="3"/>
      <c r="AP1722">
        <v>0</v>
      </c>
      <c r="AR1722" t="s">
        <v>1</v>
      </c>
      <c r="AT1722" s="2" t="s">
        <v>0</v>
      </c>
      <c r="AU1722" s="1">
        <f t="shared" si="213"/>
        <v>0.56805744641093392</v>
      </c>
      <c r="AV1722" s="1">
        <f t="shared" si="214"/>
        <v>0.40575531886495286</v>
      </c>
      <c r="AW1722" s="1">
        <f t="shared" si="215"/>
        <v>0.24345319131897172</v>
      </c>
    </row>
    <row r="1723" spans="1:49" x14ac:dyDescent="0.2">
      <c r="A1723">
        <v>1721</v>
      </c>
      <c r="B1723" t="s">
        <v>10917</v>
      </c>
      <c r="C1723" t="s">
        <v>10916</v>
      </c>
      <c r="F1723" t="s">
        <v>10915</v>
      </c>
      <c r="G1723" t="s">
        <v>6</v>
      </c>
      <c r="H1723" t="s">
        <v>5</v>
      </c>
      <c r="I1723" t="s">
        <v>10914</v>
      </c>
      <c r="J1723">
        <v>60020825</v>
      </c>
      <c r="K1723" t="s">
        <v>730</v>
      </c>
      <c r="L1723" t="s">
        <v>729</v>
      </c>
      <c r="M1723" t="s">
        <v>113</v>
      </c>
      <c r="N1723">
        <v>2</v>
      </c>
      <c r="O1723" t="s">
        <v>10913</v>
      </c>
      <c r="P1723" t="s">
        <v>10912</v>
      </c>
      <c r="Q1723" t="s">
        <v>728</v>
      </c>
      <c r="R1723" s="7">
        <v>40787</v>
      </c>
      <c r="S1723" s="8">
        <f t="shared" si="208"/>
        <v>2011</v>
      </c>
      <c r="T1723" s="8">
        <v>2011</v>
      </c>
      <c r="U1723" s="8">
        <f t="shared" si="209"/>
        <v>11</v>
      </c>
      <c r="V1723" s="7">
        <v>40787</v>
      </c>
      <c r="W1723" t="s">
        <v>53</v>
      </c>
      <c r="X1723" s="2">
        <v>0.30399999999999999</v>
      </c>
      <c r="Y1723" s="6">
        <f t="shared" si="210"/>
        <v>8.115106377299057E-3</v>
      </c>
      <c r="AA1723">
        <v>8952477</v>
      </c>
      <c r="AB1723">
        <v>12250</v>
      </c>
      <c r="AC1723">
        <v>10982760</v>
      </c>
      <c r="AD1723" t="s">
        <v>2</v>
      </c>
      <c r="AE1723">
        <v>53</v>
      </c>
      <c r="AF1723">
        <v>9</v>
      </c>
      <c r="AH1723" t="s">
        <v>10911</v>
      </c>
      <c r="AI1723" t="s">
        <v>10910</v>
      </c>
      <c r="AJ1723" t="s">
        <v>10909</v>
      </c>
      <c r="AK1723" t="s">
        <v>10908</v>
      </c>
      <c r="AL1723">
        <v>16</v>
      </c>
      <c r="AM1723" s="5">
        <f t="shared" si="211"/>
        <v>1.4545454545454546</v>
      </c>
      <c r="AN1723" s="4">
        <f t="shared" si="212"/>
        <v>2.2030222711782728E-3</v>
      </c>
      <c r="AO1723" s="3"/>
      <c r="AP1723">
        <v>0</v>
      </c>
      <c r="AR1723" t="s">
        <v>1</v>
      </c>
      <c r="AT1723" s="2" t="s">
        <v>0</v>
      </c>
      <c r="AU1723" s="1">
        <f t="shared" si="213"/>
        <v>0.63414811454628206</v>
      </c>
      <c r="AV1723" s="1">
        <f t="shared" si="214"/>
        <v>0.51590643242386647</v>
      </c>
      <c r="AW1723" s="1">
        <f t="shared" si="215"/>
        <v>0.39766475030145082</v>
      </c>
    </row>
    <row r="1724" spans="1:49" x14ac:dyDescent="0.2">
      <c r="A1724">
        <v>1722</v>
      </c>
      <c r="B1724" t="s">
        <v>10907</v>
      </c>
      <c r="C1724" t="s">
        <v>10906</v>
      </c>
      <c r="F1724" t="s">
        <v>10905</v>
      </c>
      <c r="G1724" t="s">
        <v>6</v>
      </c>
      <c r="H1724" t="s">
        <v>5</v>
      </c>
      <c r="I1724" t="s">
        <v>10904</v>
      </c>
      <c r="J1724">
        <v>60000874</v>
      </c>
      <c r="K1724" t="s">
        <v>2231</v>
      </c>
      <c r="L1724" t="s">
        <v>2230</v>
      </c>
      <c r="M1724" t="s">
        <v>1097</v>
      </c>
      <c r="N1724">
        <v>2</v>
      </c>
      <c r="O1724" t="s">
        <v>10903</v>
      </c>
      <c r="P1724" t="s">
        <v>10902</v>
      </c>
      <c r="Q1724" t="s">
        <v>2229</v>
      </c>
      <c r="R1724" s="7">
        <v>40787</v>
      </c>
      <c r="S1724" s="8">
        <f t="shared" si="208"/>
        <v>2011</v>
      </c>
      <c r="T1724" s="8">
        <v>2011</v>
      </c>
      <c r="U1724" s="8">
        <f t="shared" si="209"/>
        <v>11</v>
      </c>
      <c r="V1724" s="7">
        <v>40787</v>
      </c>
      <c r="W1724" t="s">
        <v>53</v>
      </c>
      <c r="X1724" s="2">
        <v>0.30399999999999999</v>
      </c>
      <c r="Y1724" s="6">
        <f t="shared" si="210"/>
        <v>8.115106377299057E-3</v>
      </c>
      <c r="AA1724">
        <v>8952477</v>
      </c>
      <c r="AB1724">
        <v>12250</v>
      </c>
      <c r="AC1724">
        <v>10982760</v>
      </c>
      <c r="AD1724" t="s">
        <v>2</v>
      </c>
      <c r="AE1724">
        <v>53</v>
      </c>
      <c r="AF1724">
        <v>9</v>
      </c>
      <c r="AH1724" t="s">
        <v>10901</v>
      </c>
      <c r="AI1724" t="s">
        <v>10900</v>
      </c>
      <c r="AJ1724" t="s">
        <v>10899</v>
      </c>
      <c r="AK1724" t="s">
        <v>10898</v>
      </c>
      <c r="AL1724">
        <v>5</v>
      </c>
      <c r="AM1724" s="5">
        <f t="shared" si="211"/>
        <v>0.45454545454545453</v>
      </c>
      <c r="AN1724" s="4">
        <f t="shared" si="212"/>
        <v>6.8844445974321016E-4</v>
      </c>
      <c r="AO1724" s="3"/>
      <c r="AP1724">
        <v>0</v>
      </c>
      <c r="AR1724" t="s">
        <v>1</v>
      </c>
      <c r="AT1724" s="2" t="s">
        <v>0</v>
      </c>
      <c r="AU1724" s="1">
        <f t="shared" si="213"/>
        <v>0.5887107802032302</v>
      </c>
      <c r="AV1724" s="1">
        <f t="shared" si="214"/>
        <v>0.44017754185211339</v>
      </c>
      <c r="AW1724" s="1">
        <f t="shared" si="215"/>
        <v>0.29164430350099646</v>
      </c>
    </row>
    <row r="1725" spans="1:49" x14ac:dyDescent="0.2">
      <c r="A1725">
        <v>1723</v>
      </c>
      <c r="B1725" t="s">
        <v>10897</v>
      </c>
      <c r="C1725" t="s">
        <v>10896</v>
      </c>
      <c r="F1725" t="s">
        <v>10895</v>
      </c>
      <c r="G1725" t="s">
        <v>6</v>
      </c>
      <c r="H1725" t="s">
        <v>5</v>
      </c>
      <c r="I1725" t="s">
        <v>10894</v>
      </c>
      <c r="J1725">
        <v>108384348</v>
      </c>
      <c r="K1725" t="s">
        <v>10893</v>
      </c>
      <c r="L1725" t="s">
        <v>10892</v>
      </c>
      <c r="M1725" t="s">
        <v>184</v>
      </c>
      <c r="N1725">
        <v>2</v>
      </c>
      <c r="O1725" t="s">
        <v>10891</v>
      </c>
      <c r="P1725" t="s">
        <v>10890</v>
      </c>
      <c r="Q1725" t="s">
        <v>10889</v>
      </c>
      <c r="R1725" s="7">
        <v>40787</v>
      </c>
      <c r="S1725" s="8">
        <f t="shared" si="208"/>
        <v>2011</v>
      </c>
      <c r="T1725" s="8">
        <v>2011</v>
      </c>
      <c r="U1725" s="8">
        <f t="shared" si="209"/>
        <v>11</v>
      </c>
      <c r="V1725" s="7">
        <v>40787</v>
      </c>
      <c r="W1725" t="s">
        <v>53</v>
      </c>
      <c r="X1725" s="2">
        <v>0.30399999999999999</v>
      </c>
      <c r="Y1725" s="6">
        <f t="shared" si="210"/>
        <v>8.115106377299057E-3</v>
      </c>
      <c r="AA1725">
        <v>8952477</v>
      </c>
      <c r="AB1725">
        <v>12250</v>
      </c>
      <c r="AC1725">
        <v>10982760</v>
      </c>
      <c r="AD1725" t="s">
        <v>2</v>
      </c>
      <c r="AE1725">
        <v>53</v>
      </c>
      <c r="AF1725">
        <v>9</v>
      </c>
      <c r="AH1725" t="s">
        <v>10888</v>
      </c>
      <c r="AI1725" t="s">
        <v>10887</v>
      </c>
      <c r="AJ1725" t="s">
        <v>10886</v>
      </c>
      <c r="AK1725" t="s">
        <v>10885</v>
      </c>
      <c r="AL1725">
        <v>3</v>
      </c>
      <c r="AM1725" s="5">
        <f t="shared" si="211"/>
        <v>0.27272727272727271</v>
      </c>
      <c r="AN1725" s="4">
        <f t="shared" si="212"/>
        <v>4.1306667584592612E-4</v>
      </c>
      <c r="AO1725" s="3"/>
      <c r="AP1725">
        <v>0</v>
      </c>
      <c r="AR1725" t="s">
        <v>1</v>
      </c>
      <c r="AT1725" s="2" t="s">
        <v>0</v>
      </c>
      <c r="AU1725" s="1">
        <f t="shared" si="213"/>
        <v>0.58044944668631171</v>
      </c>
      <c r="AV1725" s="1">
        <f t="shared" si="214"/>
        <v>0.42640865265724914</v>
      </c>
      <c r="AW1725" s="1">
        <f t="shared" si="215"/>
        <v>0.27236785862818652</v>
      </c>
    </row>
    <row r="1726" spans="1:49" x14ac:dyDescent="0.2">
      <c r="A1726">
        <v>1724</v>
      </c>
      <c r="B1726" t="s">
        <v>10884</v>
      </c>
      <c r="C1726" t="s">
        <v>10883</v>
      </c>
      <c r="F1726" t="s">
        <v>10882</v>
      </c>
      <c r="G1726" t="s">
        <v>6</v>
      </c>
      <c r="H1726" t="s">
        <v>5</v>
      </c>
      <c r="I1726" t="s">
        <v>994</v>
      </c>
      <c r="J1726">
        <v>60024155</v>
      </c>
      <c r="K1726" t="s">
        <v>2209</v>
      </c>
      <c r="L1726" t="s">
        <v>2208</v>
      </c>
      <c r="M1726" t="s">
        <v>55</v>
      </c>
      <c r="N1726">
        <v>2</v>
      </c>
      <c r="O1726" t="s">
        <v>10881</v>
      </c>
      <c r="P1726" t="s">
        <v>10880</v>
      </c>
      <c r="Q1726" t="s">
        <v>2207</v>
      </c>
      <c r="R1726" s="7">
        <v>40787</v>
      </c>
      <c r="S1726" s="8">
        <f t="shared" si="208"/>
        <v>2011</v>
      </c>
      <c r="T1726" s="8">
        <v>2011</v>
      </c>
      <c r="U1726" s="8">
        <f t="shared" si="209"/>
        <v>11</v>
      </c>
      <c r="V1726" s="7">
        <v>40787</v>
      </c>
      <c r="W1726" t="s">
        <v>53</v>
      </c>
      <c r="X1726" s="2">
        <v>0.30399999999999999</v>
      </c>
      <c r="Y1726" s="6">
        <f t="shared" si="210"/>
        <v>8.115106377299057E-3</v>
      </c>
      <c r="AA1726">
        <v>8952477</v>
      </c>
      <c r="AB1726">
        <v>12250</v>
      </c>
      <c r="AC1726">
        <v>10982760</v>
      </c>
      <c r="AD1726" t="s">
        <v>2</v>
      </c>
      <c r="AE1726">
        <v>53</v>
      </c>
      <c r="AF1726">
        <v>9</v>
      </c>
      <c r="AH1726" t="s">
        <v>10879</v>
      </c>
      <c r="AI1726" t="s">
        <v>10878</v>
      </c>
      <c r="AJ1726" t="s">
        <v>10877</v>
      </c>
      <c r="AK1726" t="s">
        <v>10876</v>
      </c>
      <c r="AL1726">
        <v>2</v>
      </c>
      <c r="AM1726" s="5">
        <f t="shared" si="211"/>
        <v>0.18181818181818182</v>
      </c>
      <c r="AN1726" s="4">
        <f t="shared" si="212"/>
        <v>2.753777838972841E-4</v>
      </c>
      <c r="AO1726" s="3"/>
      <c r="AP1726">
        <v>0</v>
      </c>
      <c r="AR1726" t="s">
        <v>1</v>
      </c>
      <c r="AT1726" s="2" t="s">
        <v>0</v>
      </c>
      <c r="AU1726" s="1">
        <f t="shared" si="213"/>
        <v>0.57631877992785252</v>
      </c>
      <c r="AV1726" s="1">
        <f t="shared" si="214"/>
        <v>0.41952420805981705</v>
      </c>
      <c r="AW1726" s="1">
        <f t="shared" si="215"/>
        <v>0.26272963619178158</v>
      </c>
    </row>
    <row r="1727" spans="1:49" x14ac:dyDescent="0.2">
      <c r="A1727">
        <v>1725</v>
      </c>
      <c r="B1727" t="s">
        <v>10875</v>
      </c>
      <c r="C1727" t="s">
        <v>10874</v>
      </c>
      <c r="F1727" t="s">
        <v>10873</v>
      </c>
      <c r="G1727" t="s">
        <v>6</v>
      </c>
      <c r="H1727" t="s">
        <v>5</v>
      </c>
      <c r="I1727" t="s">
        <v>10872</v>
      </c>
      <c r="J1727">
        <v>60018926</v>
      </c>
      <c r="K1727" t="s">
        <v>5329</v>
      </c>
      <c r="L1727" t="s">
        <v>1492</v>
      </c>
      <c r="M1727" t="s">
        <v>17</v>
      </c>
      <c r="N1727">
        <v>5</v>
      </c>
      <c r="O1727" t="s">
        <v>10871</v>
      </c>
      <c r="P1727" t="s">
        <v>10870</v>
      </c>
      <c r="Q1727" t="s">
        <v>10869</v>
      </c>
      <c r="R1727" s="7">
        <v>40787</v>
      </c>
      <c r="S1727" s="8">
        <f t="shared" si="208"/>
        <v>2011</v>
      </c>
      <c r="T1727" s="8">
        <v>2011</v>
      </c>
      <c r="U1727" s="8">
        <f t="shared" si="209"/>
        <v>11</v>
      </c>
      <c r="V1727" s="7">
        <v>40787</v>
      </c>
      <c r="W1727" t="s">
        <v>53</v>
      </c>
      <c r="X1727" s="2">
        <v>0.30399999999999999</v>
      </c>
      <c r="Y1727" s="6">
        <f t="shared" si="210"/>
        <v>8.115106377299057E-3</v>
      </c>
      <c r="AA1727">
        <v>8952477</v>
      </c>
      <c r="AB1727">
        <v>12250</v>
      </c>
      <c r="AC1727">
        <v>10982760</v>
      </c>
      <c r="AD1727" t="s">
        <v>2</v>
      </c>
      <c r="AE1727">
        <v>53</v>
      </c>
      <c r="AF1727">
        <v>9</v>
      </c>
      <c r="AH1727" t="s">
        <v>10868</v>
      </c>
      <c r="AI1727" t="s">
        <v>10867</v>
      </c>
      <c r="AJ1727" t="s">
        <v>10866</v>
      </c>
      <c r="AK1727" t="s">
        <v>10865</v>
      </c>
      <c r="AL1727">
        <v>4</v>
      </c>
      <c r="AM1727" s="5">
        <f t="shared" si="211"/>
        <v>0.36363636363636365</v>
      </c>
      <c r="AN1727" s="4">
        <f t="shared" si="212"/>
        <v>5.5075556779456819E-4</v>
      </c>
      <c r="AO1727" s="3"/>
      <c r="AP1727">
        <v>0</v>
      </c>
      <c r="AR1727" t="s">
        <v>1</v>
      </c>
      <c r="AT1727" s="2" t="s">
        <v>0</v>
      </c>
      <c r="AU1727" s="1">
        <f t="shared" si="213"/>
        <v>0.58458011344477101</v>
      </c>
      <c r="AV1727" s="1">
        <f t="shared" si="214"/>
        <v>0.43329309725468124</v>
      </c>
      <c r="AW1727" s="1">
        <f t="shared" si="215"/>
        <v>0.28200608106459152</v>
      </c>
    </row>
    <row r="1728" spans="1:49" x14ac:dyDescent="0.2">
      <c r="A1728">
        <v>1726</v>
      </c>
      <c r="B1728" t="s">
        <v>10864</v>
      </c>
      <c r="C1728" t="s">
        <v>10863</v>
      </c>
      <c r="F1728" t="s">
        <v>10862</v>
      </c>
      <c r="G1728" t="s">
        <v>6</v>
      </c>
      <c r="H1728" t="s">
        <v>5</v>
      </c>
      <c r="I1728" t="s">
        <v>629</v>
      </c>
      <c r="J1728">
        <v>60000238</v>
      </c>
      <c r="K1728" t="s">
        <v>628</v>
      </c>
      <c r="L1728" t="s">
        <v>627</v>
      </c>
      <c r="M1728" t="s">
        <v>17</v>
      </c>
      <c r="N1728">
        <v>1</v>
      </c>
      <c r="O1728" t="s">
        <v>626</v>
      </c>
      <c r="P1728">
        <v>6603341974</v>
      </c>
      <c r="Q1728">
        <v>60000238</v>
      </c>
      <c r="R1728" s="7">
        <v>40787</v>
      </c>
      <c r="S1728" s="8">
        <f t="shared" si="208"/>
        <v>2011</v>
      </c>
      <c r="T1728" s="8">
        <v>2011</v>
      </c>
      <c r="U1728" s="8">
        <f t="shared" si="209"/>
        <v>11</v>
      </c>
      <c r="V1728" s="7">
        <v>40787</v>
      </c>
      <c r="W1728" t="s">
        <v>53</v>
      </c>
      <c r="X1728" s="2">
        <v>0.30399999999999999</v>
      </c>
      <c r="Y1728" s="6">
        <f t="shared" si="210"/>
        <v>8.115106377299057E-3</v>
      </c>
      <c r="AA1728">
        <v>8952477</v>
      </c>
      <c r="AB1728">
        <v>12250</v>
      </c>
      <c r="AC1728">
        <v>10982760</v>
      </c>
      <c r="AD1728" t="s">
        <v>2</v>
      </c>
      <c r="AE1728">
        <v>53</v>
      </c>
      <c r="AF1728">
        <v>9</v>
      </c>
      <c r="AH1728" t="s">
        <v>10861</v>
      </c>
      <c r="AI1728" t="s">
        <v>10860</v>
      </c>
      <c r="AJ1728" t="s">
        <v>10859</v>
      </c>
      <c r="AK1728" t="s">
        <v>10858</v>
      </c>
      <c r="AL1728">
        <v>5</v>
      </c>
      <c r="AM1728" s="5">
        <f t="shared" si="211"/>
        <v>0.45454545454545453</v>
      </c>
      <c r="AN1728" s="4">
        <f t="shared" si="212"/>
        <v>6.8844445974321016E-4</v>
      </c>
      <c r="AO1728" s="3"/>
      <c r="AP1728">
        <v>0</v>
      </c>
      <c r="AR1728" t="s">
        <v>1</v>
      </c>
      <c r="AT1728" s="2" t="s">
        <v>0</v>
      </c>
      <c r="AU1728" s="1">
        <f t="shared" si="213"/>
        <v>0.5887107802032302</v>
      </c>
      <c r="AV1728" s="1">
        <f t="shared" si="214"/>
        <v>0.44017754185211339</v>
      </c>
      <c r="AW1728" s="1">
        <f t="shared" si="215"/>
        <v>0.29164430350099646</v>
      </c>
    </row>
    <row r="1729" spans="1:49" x14ac:dyDescent="0.2">
      <c r="A1729">
        <v>1727</v>
      </c>
      <c r="B1729" t="s">
        <v>10857</v>
      </c>
      <c r="C1729" t="s">
        <v>10856</v>
      </c>
      <c r="F1729" t="s">
        <v>10855</v>
      </c>
      <c r="G1729" t="s">
        <v>6</v>
      </c>
      <c r="H1729" t="s">
        <v>5</v>
      </c>
      <c r="I1729" t="s">
        <v>2970</v>
      </c>
      <c r="J1729" t="s">
        <v>2969</v>
      </c>
      <c r="K1729" t="s">
        <v>2968</v>
      </c>
      <c r="L1729" t="s">
        <v>2967</v>
      </c>
      <c r="M1729" t="s">
        <v>423</v>
      </c>
      <c r="N1729">
        <v>2</v>
      </c>
      <c r="O1729" t="s">
        <v>2966</v>
      </c>
      <c r="P1729" t="s">
        <v>2965</v>
      </c>
      <c r="Q1729" t="s">
        <v>2964</v>
      </c>
      <c r="R1729" s="7">
        <v>40787</v>
      </c>
      <c r="S1729" s="8">
        <f t="shared" si="208"/>
        <v>2011</v>
      </c>
      <c r="T1729" s="8">
        <v>2011</v>
      </c>
      <c r="U1729" s="8">
        <f t="shared" si="209"/>
        <v>11</v>
      </c>
      <c r="V1729" s="7">
        <v>40787</v>
      </c>
      <c r="W1729" t="s">
        <v>53</v>
      </c>
      <c r="X1729" s="2">
        <v>0.30399999999999999</v>
      </c>
      <c r="Y1729" s="6">
        <f t="shared" si="210"/>
        <v>8.115106377299057E-3</v>
      </c>
      <c r="AA1729">
        <v>8952477</v>
      </c>
      <c r="AB1729">
        <v>12250</v>
      </c>
      <c r="AC1729">
        <v>10982760</v>
      </c>
      <c r="AD1729" t="s">
        <v>2</v>
      </c>
      <c r="AE1729">
        <v>53</v>
      </c>
      <c r="AF1729">
        <v>9</v>
      </c>
      <c r="AH1729" t="s">
        <v>10854</v>
      </c>
      <c r="AI1729" t="s">
        <v>10853</v>
      </c>
      <c r="AJ1729" t="s">
        <v>10852</v>
      </c>
      <c r="AK1729" t="s">
        <v>10851</v>
      </c>
      <c r="AL1729">
        <v>0</v>
      </c>
      <c r="AM1729" s="5">
        <f t="shared" si="211"/>
        <v>0</v>
      </c>
      <c r="AN1729" s="4">
        <f t="shared" si="212"/>
        <v>0</v>
      </c>
      <c r="AO1729" s="3"/>
      <c r="AP1729">
        <v>0</v>
      </c>
      <c r="AR1729" t="s">
        <v>1</v>
      </c>
      <c r="AT1729" s="2" t="s">
        <v>0</v>
      </c>
      <c r="AU1729" s="1">
        <f t="shared" si="213"/>
        <v>0.56805744641093392</v>
      </c>
      <c r="AV1729" s="1">
        <f t="shared" si="214"/>
        <v>0.40575531886495286</v>
      </c>
      <c r="AW1729" s="1">
        <f t="shared" si="215"/>
        <v>0.24345319131897172</v>
      </c>
    </row>
    <row r="1730" spans="1:49" x14ac:dyDescent="0.2">
      <c r="A1730">
        <v>1728</v>
      </c>
      <c r="B1730" t="s">
        <v>10850</v>
      </c>
      <c r="C1730" t="s">
        <v>10849</v>
      </c>
      <c r="D1730" t="s">
        <v>10848</v>
      </c>
      <c r="F1730" t="s">
        <v>10847</v>
      </c>
      <c r="G1730" t="s">
        <v>6</v>
      </c>
      <c r="H1730" t="s">
        <v>5</v>
      </c>
      <c r="I1730" t="s">
        <v>10846</v>
      </c>
      <c r="J1730">
        <v>60026157</v>
      </c>
      <c r="K1730" t="s">
        <v>10845</v>
      </c>
      <c r="L1730" t="s">
        <v>432</v>
      </c>
      <c r="M1730" t="s">
        <v>113</v>
      </c>
      <c r="N1730">
        <v>2</v>
      </c>
      <c r="O1730" t="s">
        <v>10844</v>
      </c>
      <c r="P1730" t="s">
        <v>10843</v>
      </c>
      <c r="Q1730" t="s">
        <v>10842</v>
      </c>
      <c r="R1730" s="7">
        <v>40787</v>
      </c>
      <c r="S1730" s="8">
        <f t="shared" ref="S1730:S1793" si="216">YEAR(R1730)</f>
        <v>2011</v>
      </c>
      <c r="T1730" s="8">
        <v>2011</v>
      </c>
      <c r="U1730" s="8">
        <f t="shared" ref="U1730:U1793" si="217">2022-T1730</f>
        <v>11</v>
      </c>
      <c r="V1730" s="7">
        <v>40787</v>
      </c>
      <c r="W1730" t="s">
        <v>43</v>
      </c>
      <c r="X1730" s="2">
        <v>0.54700000000000004</v>
      </c>
      <c r="Y1730" s="6">
        <f t="shared" ref="Y1730:Y1793" si="218">(X1730-$Z$4)/($Z$3-$Z$4)</f>
        <v>1.4601852593363766E-2</v>
      </c>
      <c r="AA1730">
        <v>14348411</v>
      </c>
      <c r="AB1730">
        <v>17683</v>
      </c>
      <c r="AC1730">
        <v>16180399</v>
      </c>
      <c r="AD1730" t="s">
        <v>2</v>
      </c>
      <c r="AE1730">
        <v>65</v>
      </c>
      <c r="AF1730">
        <v>9</v>
      </c>
      <c r="AH1730" t="s">
        <v>10841</v>
      </c>
      <c r="AI1730" t="s">
        <v>10840</v>
      </c>
      <c r="AJ1730" t="s">
        <v>10839</v>
      </c>
      <c r="AK1730" t="s">
        <v>10838</v>
      </c>
      <c r="AL1730">
        <v>13</v>
      </c>
      <c r="AM1730" s="5">
        <f t="shared" ref="AM1730:AM1793" si="219">AL1730/U1730</f>
        <v>1.1818181818181819</v>
      </c>
      <c r="AN1730" s="4">
        <f t="shared" ref="AN1730:AN1793" si="220">(AM1730-$AO$4)/($AO$3-$AO$4)</f>
        <v>1.7899555953323468E-3</v>
      </c>
      <c r="AO1730" s="3"/>
      <c r="AP1730">
        <v>0</v>
      </c>
      <c r="AR1730" t="s">
        <v>1</v>
      </c>
      <c r="AT1730" s="2" t="s">
        <v>0</v>
      </c>
      <c r="AU1730" s="1">
        <f t="shared" ref="AU1730:AU1793" si="221">(Y1730*0.7+AN1730*0.3)*100</f>
        <v>1.0758283493954339</v>
      </c>
      <c r="AV1730" s="1">
        <f t="shared" ref="AV1730:AV1793" si="222">(Y1730*0.5+AN1730*0.5)*100</f>
        <v>0.81959040943480554</v>
      </c>
      <c r="AW1730" s="1">
        <f t="shared" ref="AW1730:AW1793" si="223">(Y1730*0.3+AN1730*0.7)*100</f>
        <v>0.56335246947417716</v>
      </c>
    </row>
    <row r="1731" spans="1:49" x14ac:dyDescent="0.2">
      <c r="A1731">
        <v>1729</v>
      </c>
      <c r="B1731" t="s">
        <v>10837</v>
      </c>
      <c r="C1731" t="s">
        <v>10836</v>
      </c>
      <c r="D1731" t="s">
        <v>10835</v>
      </c>
      <c r="F1731" t="s">
        <v>10834</v>
      </c>
      <c r="G1731" t="s">
        <v>6</v>
      </c>
      <c r="H1731" t="s">
        <v>5</v>
      </c>
      <c r="I1731" t="s">
        <v>10833</v>
      </c>
      <c r="J1731" t="s">
        <v>10832</v>
      </c>
      <c r="K1731" t="s">
        <v>10831</v>
      </c>
      <c r="L1731" t="s">
        <v>10830</v>
      </c>
      <c r="M1731" t="s">
        <v>1149</v>
      </c>
      <c r="N1731">
        <v>2</v>
      </c>
      <c r="O1731" t="s">
        <v>10829</v>
      </c>
      <c r="P1731" t="s">
        <v>10828</v>
      </c>
      <c r="Q1731" t="s">
        <v>10827</v>
      </c>
      <c r="R1731" s="7">
        <v>40787</v>
      </c>
      <c r="S1731" s="8">
        <f t="shared" si="216"/>
        <v>2011</v>
      </c>
      <c r="T1731" s="8">
        <v>2011</v>
      </c>
      <c r="U1731" s="8">
        <f t="shared" si="217"/>
        <v>11</v>
      </c>
      <c r="V1731" s="7">
        <v>40787</v>
      </c>
      <c r="W1731" t="s">
        <v>10826</v>
      </c>
      <c r="X1731" s="2">
        <v>1.319</v>
      </c>
      <c r="Y1731" s="6">
        <f t="shared" si="218"/>
        <v>3.5209951683083739E-2</v>
      </c>
      <c r="AA1731">
        <v>104655</v>
      </c>
      <c r="AB1731">
        <v>13184</v>
      </c>
      <c r="AD1731" t="s">
        <v>2</v>
      </c>
      <c r="AE1731">
        <v>182</v>
      </c>
      <c r="AF1731">
        <v>9</v>
      </c>
      <c r="AH1731" t="s">
        <v>10825</v>
      </c>
      <c r="AI1731" t="s">
        <v>10824</v>
      </c>
      <c r="AJ1731" t="s">
        <v>10823</v>
      </c>
      <c r="AK1731" t="s">
        <v>10822</v>
      </c>
      <c r="AL1731">
        <v>10</v>
      </c>
      <c r="AM1731" s="5">
        <f t="shared" si="219"/>
        <v>0.90909090909090906</v>
      </c>
      <c r="AN1731" s="4">
        <f t="shared" si="220"/>
        <v>1.3768889194864203E-3</v>
      </c>
      <c r="AO1731" s="3"/>
      <c r="AP1731">
        <v>0</v>
      </c>
      <c r="AR1731" t="s">
        <v>1</v>
      </c>
      <c r="AS1731" t="s">
        <v>10821</v>
      </c>
      <c r="AT1731" s="2">
        <v>4.3899999999999997</v>
      </c>
      <c r="AU1731" s="1">
        <f t="shared" si="221"/>
        <v>2.5060032854004541</v>
      </c>
      <c r="AV1731" s="1">
        <f t="shared" si="222"/>
        <v>1.8293420301285077</v>
      </c>
      <c r="AW1731" s="1">
        <f t="shared" si="223"/>
        <v>1.1526807748565615</v>
      </c>
    </row>
    <row r="1732" spans="1:49" x14ac:dyDescent="0.2">
      <c r="A1732">
        <v>1730</v>
      </c>
      <c r="B1732" t="s">
        <v>10820</v>
      </c>
      <c r="C1732" t="s">
        <v>10819</v>
      </c>
      <c r="D1732" t="s">
        <v>10818</v>
      </c>
      <c r="F1732" t="s">
        <v>10817</v>
      </c>
      <c r="G1732" t="s">
        <v>6</v>
      </c>
      <c r="H1732" t="s">
        <v>5</v>
      </c>
      <c r="I1732" t="s">
        <v>10816</v>
      </c>
      <c r="J1732" t="s">
        <v>2634</v>
      </c>
      <c r="K1732" t="s">
        <v>2633</v>
      </c>
      <c r="L1732" t="s">
        <v>2632</v>
      </c>
      <c r="M1732" t="s">
        <v>621</v>
      </c>
      <c r="N1732">
        <v>3</v>
      </c>
      <c r="O1732" t="s">
        <v>10815</v>
      </c>
      <c r="P1732" t="s">
        <v>10814</v>
      </c>
      <c r="Q1732" t="s">
        <v>10813</v>
      </c>
      <c r="R1732" s="7">
        <v>40787</v>
      </c>
      <c r="S1732" s="8">
        <f t="shared" si="216"/>
        <v>2011</v>
      </c>
      <c r="T1732" s="8">
        <v>2011</v>
      </c>
      <c r="U1732" s="8">
        <f t="shared" si="217"/>
        <v>11</v>
      </c>
      <c r="V1732" s="7">
        <v>40787</v>
      </c>
      <c r="W1732" t="s">
        <v>43</v>
      </c>
      <c r="X1732" s="2">
        <v>0.54700000000000004</v>
      </c>
      <c r="Y1732" s="6">
        <f t="shared" si="218"/>
        <v>1.4601852593363766E-2</v>
      </c>
      <c r="AA1732">
        <v>14348411</v>
      </c>
      <c r="AB1732">
        <v>17683</v>
      </c>
      <c r="AC1732">
        <v>16180399</v>
      </c>
      <c r="AD1732" t="s">
        <v>2</v>
      </c>
      <c r="AE1732">
        <v>65</v>
      </c>
      <c r="AF1732">
        <v>9</v>
      </c>
      <c r="AH1732" t="s">
        <v>10812</v>
      </c>
      <c r="AI1732" t="s">
        <v>10811</v>
      </c>
      <c r="AJ1732" t="s">
        <v>10810</v>
      </c>
      <c r="AK1732" t="s">
        <v>10809</v>
      </c>
      <c r="AL1732">
        <v>20</v>
      </c>
      <c r="AM1732" s="5">
        <f t="shared" si="219"/>
        <v>1.8181818181818181</v>
      </c>
      <c r="AN1732" s="4">
        <f t="shared" si="220"/>
        <v>2.7537778389728406E-3</v>
      </c>
      <c r="AO1732" s="3"/>
      <c r="AP1732">
        <v>0</v>
      </c>
      <c r="AR1732" t="s">
        <v>1</v>
      </c>
      <c r="AS1732" t="s">
        <v>1655</v>
      </c>
      <c r="AT1732" s="2" t="s">
        <v>0</v>
      </c>
      <c r="AU1732" s="1">
        <f t="shared" si="221"/>
        <v>1.1047430167046488</v>
      </c>
      <c r="AV1732" s="1">
        <f t="shared" si="222"/>
        <v>0.86778152161683042</v>
      </c>
      <c r="AW1732" s="1">
        <f t="shared" si="223"/>
        <v>0.63082002652901181</v>
      </c>
    </row>
    <row r="1733" spans="1:49" x14ac:dyDescent="0.2">
      <c r="A1733">
        <v>1731</v>
      </c>
      <c r="B1733" t="s">
        <v>10808</v>
      </c>
      <c r="C1733" t="s">
        <v>10807</v>
      </c>
      <c r="D1733" t="s">
        <v>10806</v>
      </c>
      <c r="F1733" t="s">
        <v>10805</v>
      </c>
      <c r="G1733" t="s">
        <v>6</v>
      </c>
      <c r="H1733" t="s">
        <v>5</v>
      </c>
      <c r="I1733" t="s">
        <v>2649</v>
      </c>
      <c r="J1733" t="s">
        <v>10804</v>
      </c>
      <c r="K1733" t="s">
        <v>10803</v>
      </c>
      <c r="L1733" t="s">
        <v>10802</v>
      </c>
      <c r="M1733" t="s">
        <v>937</v>
      </c>
      <c r="N1733">
        <v>8</v>
      </c>
      <c r="O1733" t="s">
        <v>10801</v>
      </c>
      <c r="P1733" t="s">
        <v>10800</v>
      </c>
      <c r="Q1733" t="s">
        <v>10799</v>
      </c>
      <c r="R1733" s="7">
        <v>40787</v>
      </c>
      <c r="S1733" s="8">
        <f t="shared" si="216"/>
        <v>2011</v>
      </c>
      <c r="T1733" s="8">
        <v>2011</v>
      </c>
      <c r="U1733" s="8">
        <f t="shared" si="217"/>
        <v>11</v>
      </c>
      <c r="V1733" s="7">
        <v>40787</v>
      </c>
      <c r="W1733" t="s">
        <v>2474</v>
      </c>
      <c r="X1733" s="2">
        <v>0.65200000000000002</v>
      </c>
      <c r="Y1733" s="6">
        <f t="shared" si="218"/>
        <v>1.7404767624996664E-2</v>
      </c>
      <c r="AA1733">
        <v>222313</v>
      </c>
      <c r="AB1733">
        <v>12179</v>
      </c>
      <c r="AD1733" t="s">
        <v>2</v>
      </c>
      <c r="AE1733">
        <v>131</v>
      </c>
      <c r="AF1733">
        <v>9</v>
      </c>
      <c r="AH1733" t="s">
        <v>10798</v>
      </c>
      <c r="AI1733" t="s">
        <v>10797</v>
      </c>
      <c r="AJ1733" t="s">
        <v>10796</v>
      </c>
      <c r="AK1733" t="s">
        <v>10795</v>
      </c>
      <c r="AL1733">
        <v>43</v>
      </c>
      <c r="AM1733" s="5">
        <f t="shared" si="219"/>
        <v>3.9090909090909092</v>
      </c>
      <c r="AN1733" s="4">
        <f t="shared" si="220"/>
        <v>5.9206223537916084E-3</v>
      </c>
      <c r="AO1733" s="3"/>
      <c r="AP1733">
        <v>0</v>
      </c>
      <c r="AQ1733" t="s">
        <v>9</v>
      </c>
      <c r="AR1733" t="s">
        <v>2646</v>
      </c>
      <c r="AS1733" t="s">
        <v>8</v>
      </c>
      <c r="AT1733" s="2">
        <v>3.5990000000000002</v>
      </c>
      <c r="AU1733" s="1">
        <f t="shared" si="221"/>
        <v>1.3959524043635148</v>
      </c>
      <c r="AV1733" s="1">
        <f t="shared" si="222"/>
        <v>1.1662694989394136</v>
      </c>
      <c r="AW1733" s="1">
        <f t="shared" si="223"/>
        <v>0.93658659351531248</v>
      </c>
    </row>
    <row r="1734" spans="1:49" x14ac:dyDescent="0.2">
      <c r="A1734">
        <v>1732</v>
      </c>
      <c r="B1734" t="s">
        <v>10794</v>
      </c>
      <c r="C1734" t="s">
        <v>10793</v>
      </c>
      <c r="F1734" t="s">
        <v>10792</v>
      </c>
      <c r="G1734" t="s">
        <v>6</v>
      </c>
      <c r="H1734" t="s">
        <v>5</v>
      </c>
      <c r="I1734" t="s">
        <v>10791</v>
      </c>
      <c r="J1734" t="s">
        <v>10790</v>
      </c>
      <c r="K1734" t="s">
        <v>10789</v>
      </c>
      <c r="L1734" t="s">
        <v>10788</v>
      </c>
      <c r="M1734" t="s">
        <v>10787</v>
      </c>
      <c r="N1734">
        <v>4</v>
      </c>
      <c r="O1734" t="s">
        <v>10786</v>
      </c>
      <c r="P1734" t="s">
        <v>10785</v>
      </c>
      <c r="Q1734" t="s">
        <v>10784</v>
      </c>
      <c r="R1734" s="7">
        <v>40786</v>
      </c>
      <c r="S1734" s="8">
        <f t="shared" si="216"/>
        <v>2011</v>
      </c>
      <c r="T1734" s="8">
        <v>2011</v>
      </c>
      <c r="U1734" s="8">
        <f t="shared" si="217"/>
        <v>11</v>
      </c>
      <c r="V1734" s="7">
        <v>2011</v>
      </c>
      <c r="W1734" t="s">
        <v>302</v>
      </c>
      <c r="X1734" s="2">
        <v>1.3720000000000001</v>
      </c>
      <c r="Y1734" s="6">
        <f t="shared" si="218"/>
        <v>3.662475641333654E-2</v>
      </c>
      <c r="AA1734">
        <v>189480</v>
      </c>
      <c r="AB1734">
        <v>17366</v>
      </c>
      <c r="AD1734" t="s">
        <v>2</v>
      </c>
      <c r="AE1734">
        <v>59</v>
      </c>
      <c r="AF1734" t="s">
        <v>2638</v>
      </c>
      <c r="AG1734">
        <v>6003806</v>
      </c>
      <c r="AH1734" t="s">
        <v>10783</v>
      </c>
      <c r="AI1734" t="s">
        <v>10782</v>
      </c>
      <c r="AJ1734" t="s">
        <v>10781</v>
      </c>
      <c r="AK1734" t="s">
        <v>10780</v>
      </c>
      <c r="AL1734">
        <v>76</v>
      </c>
      <c r="AM1734" s="5">
        <f t="shared" si="219"/>
        <v>6.9090909090909092</v>
      </c>
      <c r="AN1734" s="4">
        <f t="shared" si="220"/>
        <v>1.0464355788096796E-2</v>
      </c>
      <c r="AO1734" s="3"/>
      <c r="AP1734">
        <v>0</v>
      </c>
      <c r="AQ1734" t="s">
        <v>197</v>
      </c>
      <c r="AR1734" t="s">
        <v>10779</v>
      </c>
      <c r="AS1734" t="s">
        <v>196</v>
      </c>
      <c r="AT1734" s="2" t="s">
        <v>0</v>
      </c>
      <c r="AU1734" s="1">
        <f t="shared" si="221"/>
        <v>2.8776636225764611</v>
      </c>
      <c r="AV1734" s="1">
        <f t="shared" si="222"/>
        <v>2.3544556100716667</v>
      </c>
      <c r="AW1734" s="1">
        <f t="shared" si="223"/>
        <v>1.8312475975668721</v>
      </c>
    </row>
    <row r="1735" spans="1:49" x14ac:dyDescent="0.2">
      <c r="A1735">
        <v>1733</v>
      </c>
      <c r="B1735" t="s">
        <v>10778</v>
      </c>
      <c r="C1735" t="s">
        <v>10777</v>
      </c>
      <c r="F1735" t="s">
        <v>10776</v>
      </c>
      <c r="G1735" t="s">
        <v>6</v>
      </c>
      <c r="H1735" t="s">
        <v>5</v>
      </c>
      <c r="I1735" t="s">
        <v>10775</v>
      </c>
      <c r="J1735" t="s">
        <v>2038</v>
      </c>
      <c r="K1735" t="s">
        <v>2037</v>
      </c>
      <c r="L1735" t="s">
        <v>1856</v>
      </c>
      <c r="M1735" t="s">
        <v>89</v>
      </c>
      <c r="N1735">
        <v>5</v>
      </c>
      <c r="O1735" t="s">
        <v>10774</v>
      </c>
      <c r="P1735" t="s">
        <v>10773</v>
      </c>
      <c r="Q1735" t="s">
        <v>10772</v>
      </c>
      <c r="R1735" s="7">
        <v>40786</v>
      </c>
      <c r="S1735" s="8">
        <f t="shared" si="216"/>
        <v>2011</v>
      </c>
      <c r="T1735" s="8">
        <v>2011</v>
      </c>
      <c r="U1735" s="8">
        <f t="shared" si="217"/>
        <v>11</v>
      </c>
      <c r="V1735" s="7">
        <v>2011</v>
      </c>
      <c r="W1735" t="s">
        <v>970</v>
      </c>
      <c r="X1735" s="2">
        <v>1.3280000000000001</v>
      </c>
      <c r="Y1735" s="6">
        <f t="shared" si="218"/>
        <v>3.5450201542937994E-2</v>
      </c>
      <c r="AA1735">
        <v>15361225</v>
      </c>
      <c r="AB1735">
        <v>18894</v>
      </c>
      <c r="AD1735" t="s">
        <v>2</v>
      </c>
      <c r="AE1735">
        <v>10</v>
      </c>
      <c r="AG1735">
        <v>5975195</v>
      </c>
      <c r="AH1735" t="s">
        <v>10771</v>
      </c>
      <c r="AI1735" t="s">
        <v>10770</v>
      </c>
      <c r="AJ1735" t="s">
        <v>10769</v>
      </c>
      <c r="AK1735" t="s">
        <v>10768</v>
      </c>
      <c r="AL1735">
        <v>17</v>
      </c>
      <c r="AM1735" s="5">
        <f t="shared" si="219"/>
        <v>1.5454545454545454</v>
      </c>
      <c r="AN1735" s="4">
        <f t="shared" si="220"/>
        <v>2.3407111631269148E-3</v>
      </c>
      <c r="AO1735" s="3"/>
      <c r="AP1735">
        <v>0</v>
      </c>
      <c r="AR1735" t="s">
        <v>1</v>
      </c>
      <c r="AT1735" s="2">
        <v>3.8340000000000001</v>
      </c>
      <c r="AU1735" s="1">
        <f t="shared" si="221"/>
        <v>2.5517354428994667</v>
      </c>
      <c r="AV1735" s="1">
        <f t="shared" si="222"/>
        <v>1.8895456353032456</v>
      </c>
      <c r="AW1735" s="1">
        <f t="shared" si="223"/>
        <v>1.2273558277070238</v>
      </c>
    </row>
    <row r="1736" spans="1:49" x14ac:dyDescent="0.2">
      <c r="A1736">
        <v>1734</v>
      </c>
      <c r="B1736" t="s">
        <v>10767</v>
      </c>
      <c r="C1736" t="s">
        <v>10766</v>
      </c>
      <c r="F1736" t="s">
        <v>10765</v>
      </c>
      <c r="G1736" t="s">
        <v>6</v>
      </c>
      <c r="H1736" t="s">
        <v>5</v>
      </c>
      <c r="I1736" t="s">
        <v>1979</v>
      </c>
      <c r="J1736">
        <v>60013372</v>
      </c>
      <c r="K1736" t="s">
        <v>19</v>
      </c>
      <c r="L1736" t="s">
        <v>18</v>
      </c>
      <c r="M1736" t="s">
        <v>17</v>
      </c>
      <c r="N1736">
        <v>2</v>
      </c>
      <c r="O1736" t="s">
        <v>10764</v>
      </c>
      <c r="P1736" t="s">
        <v>10763</v>
      </c>
      <c r="Q1736" t="s">
        <v>403</v>
      </c>
      <c r="R1736" s="7">
        <v>40786</v>
      </c>
      <c r="S1736" s="8">
        <f t="shared" si="216"/>
        <v>2011</v>
      </c>
      <c r="T1736" s="8">
        <v>2011</v>
      </c>
      <c r="U1736" s="8">
        <f t="shared" si="217"/>
        <v>11</v>
      </c>
      <c r="V1736" s="7">
        <v>2011</v>
      </c>
      <c r="W1736" t="s">
        <v>970</v>
      </c>
      <c r="X1736" s="2">
        <v>1.3280000000000001</v>
      </c>
      <c r="Y1736" s="6">
        <f t="shared" si="218"/>
        <v>3.5450201542937994E-2</v>
      </c>
      <c r="AA1736">
        <v>15361225</v>
      </c>
      <c r="AB1736">
        <v>18894</v>
      </c>
      <c r="AD1736" t="s">
        <v>2</v>
      </c>
      <c r="AE1736">
        <v>10</v>
      </c>
      <c r="AG1736">
        <v>5967883</v>
      </c>
      <c r="AH1736" t="s">
        <v>10762</v>
      </c>
      <c r="AI1736" t="s">
        <v>10761</v>
      </c>
      <c r="AJ1736" t="s">
        <v>10760</v>
      </c>
      <c r="AK1736" t="s">
        <v>10759</v>
      </c>
      <c r="AL1736">
        <v>17</v>
      </c>
      <c r="AM1736" s="5">
        <f t="shared" si="219"/>
        <v>1.5454545454545454</v>
      </c>
      <c r="AN1736" s="4">
        <f t="shared" si="220"/>
        <v>2.3407111631269148E-3</v>
      </c>
      <c r="AO1736" s="3"/>
      <c r="AP1736">
        <v>0</v>
      </c>
      <c r="AQ1736" t="s">
        <v>197</v>
      </c>
      <c r="AR1736" t="s">
        <v>10758</v>
      </c>
      <c r="AS1736" t="s">
        <v>196</v>
      </c>
      <c r="AT1736" s="2">
        <v>3.8340000000000001</v>
      </c>
      <c r="AU1736" s="1">
        <f t="shared" si="221"/>
        <v>2.5517354428994667</v>
      </c>
      <c r="AV1736" s="1">
        <f t="shared" si="222"/>
        <v>1.8895456353032456</v>
      </c>
      <c r="AW1736" s="1">
        <f t="shared" si="223"/>
        <v>1.2273558277070238</v>
      </c>
    </row>
    <row r="1737" spans="1:49" x14ac:dyDescent="0.2">
      <c r="A1737">
        <v>1735</v>
      </c>
      <c r="B1737" t="s">
        <v>10757</v>
      </c>
      <c r="C1737" t="s">
        <v>10756</v>
      </c>
      <c r="F1737" t="s">
        <v>10755</v>
      </c>
      <c r="G1737" t="s">
        <v>6</v>
      </c>
      <c r="H1737" t="s">
        <v>5</v>
      </c>
      <c r="I1737" t="s">
        <v>10754</v>
      </c>
      <c r="J1737">
        <v>60007798</v>
      </c>
      <c r="K1737" t="s">
        <v>221</v>
      </c>
      <c r="L1737" t="s">
        <v>220</v>
      </c>
      <c r="M1737" t="s">
        <v>127</v>
      </c>
      <c r="N1737">
        <v>2</v>
      </c>
      <c r="O1737" t="s">
        <v>10753</v>
      </c>
      <c r="P1737" t="s">
        <v>10752</v>
      </c>
      <c r="Q1737" t="s">
        <v>10751</v>
      </c>
      <c r="R1737" s="7">
        <v>40786</v>
      </c>
      <c r="S1737" s="8">
        <f t="shared" si="216"/>
        <v>2011</v>
      </c>
      <c r="T1737" s="8">
        <v>2011</v>
      </c>
      <c r="U1737" s="8">
        <f t="shared" si="217"/>
        <v>11</v>
      </c>
      <c r="V1737" s="7">
        <v>2011</v>
      </c>
      <c r="W1737" t="s">
        <v>970</v>
      </c>
      <c r="X1737" s="2">
        <v>1.3280000000000001</v>
      </c>
      <c r="Y1737" s="6">
        <f t="shared" si="218"/>
        <v>3.5450201542937994E-2</v>
      </c>
      <c r="AA1737">
        <v>15361225</v>
      </c>
      <c r="AB1737">
        <v>18894</v>
      </c>
      <c r="AD1737" t="s">
        <v>2</v>
      </c>
      <c r="AE1737">
        <v>10</v>
      </c>
      <c r="AG1737">
        <v>5983388</v>
      </c>
      <c r="AH1737" t="s">
        <v>10750</v>
      </c>
      <c r="AI1737" t="s">
        <v>10749</v>
      </c>
      <c r="AJ1737" t="s">
        <v>10748</v>
      </c>
      <c r="AK1737" t="s">
        <v>10747</v>
      </c>
      <c r="AL1737">
        <v>6</v>
      </c>
      <c r="AM1737" s="5">
        <f t="shared" si="219"/>
        <v>0.54545454545454541</v>
      </c>
      <c r="AN1737" s="4">
        <f t="shared" si="220"/>
        <v>8.2613335169185224E-4</v>
      </c>
      <c r="AO1737" s="3"/>
      <c r="AP1737">
        <v>0</v>
      </c>
      <c r="AR1737" t="s">
        <v>1</v>
      </c>
      <c r="AT1737" s="2">
        <v>3.8340000000000001</v>
      </c>
      <c r="AU1737" s="1">
        <f t="shared" si="221"/>
        <v>2.5062981085564151</v>
      </c>
      <c r="AV1737" s="1">
        <f t="shared" si="222"/>
        <v>1.8138167447314921</v>
      </c>
      <c r="AW1737" s="1">
        <f t="shared" si="223"/>
        <v>1.1213353809065696</v>
      </c>
    </row>
    <row r="1738" spans="1:49" x14ac:dyDescent="0.2">
      <c r="A1738">
        <v>1736</v>
      </c>
      <c r="B1738" t="s">
        <v>10746</v>
      </c>
      <c r="C1738" t="s">
        <v>10745</v>
      </c>
      <c r="F1738" t="s">
        <v>10744</v>
      </c>
      <c r="G1738" t="s">
        <v>6</v>
      </c>
      <c r="H1738" t="s">
        <v>5</v>
      </c>
      <c r="I1738" t="s">
        <v>10743</v>
      </c>
      <c r="J1738" t="s">
        <v>10742</v>
      </c>
      <c r="K1738" t="s">
        <v>10741</v>
      </c>
      <c r="L1738" t="s">
        <v>10740</v>
      </c>
      <c r="M1738" t="s">
        <v>651</v>
      </c>
      <c r="N1738">
        <v>6</v>
      </c>
      <c r="O1738" t="s">
        <v>10739</v>
      </c>
      <c r="P1738" t="s">
        <v>10738</v>
      </c>
      <c r="Q1738" t="s">
        <v>10737</v>
      </c>
      <c r="R1738" s="7">
        <v>40786</v>
      </c>
      <c r="S1738" s="8">
        <f t="shared" si="216"/>
        <v>2011</v>
      </c>
      <c r="T1738" s="8">
        <v>2011</v>
      </c>
      <c r="U1738" s="8">
        <f t="shared" si="217"/>
        <v>11</v>
      </c>
      <c r="V1738" s="7">
        <v>40786</v>
      </c>
      <c r="W1738" t="s">
        <v>1265</v>
      </c>
      <c r="X1738" s="2">
        <v>7.1150000000000002</v>
      </c>
      <c r="Y1738" s="6">
        <f t="shared" si="218"/>
        <v>0.18993086142921972</v>
      </c>
      <c r="AA1738">
        <v>27863</v>
      </c>
      <c r="AB1738">
        <v>22680</v>
      </c>
      <c r="AC1738">
        <v>15205126</v>
      </c>
      <c r="AD1738" t="s">
        <v>2</v>
      </c>
      <c r="AE1738">
        <v>133</v>
      </c>
      <c r="AF1738">
        <v>34</v>
      </c>
      <c r="AH1738" t="s">
        <v>10736</v>
      </c>
      <c r="AI1738" t="s">
        <v>10735</v>
      </c>
      <c r="AK1738" t="s">
        <v>10734</v>
      </c>
      <c r="AL1738">
        <v>84</v>
      </c>
      <c r="AM1738" s="5">
        <f t="shared" si="219"/>
        <v>7.6363636363636367</v>
      </c>
      <c r="AN1738" s="4">
        <f t="shared" si="220"/>
        <v>1.1565866923685933E-2</v>
      </c>
      <c r="AO1738" s="3"/>
      <c r="AP1738">
        <v>0</v>
      </c>
      <c r="AQ1738" t="s">
        <v>48</v>
      </c>
      <c r="AR1738">
        <v>22350066</v>
      </c>
      <c r="AS1738" t="s">
        <v>47</v>
      </c>
      <c r="AT1738" s="2" t="s">
        <v>0</v>
      </c>
      <c r="AU1738" s="1">
        <f t="shared" si="221"/>
        <v>13.642136307755958</v>
      </c>
      <c r="AV1738" s="1">
        <f t="shared" si="222"/>
        <v>10.074836417645283</v>
      </c>
      <c r="AW1738" s="1">
        <f t="shared" si="223"/>
        <v>6.507536527534608</v>
      </c>
    </row>
    <row r="1739" spans="1:49" x14ac:dyDescent="0.2">
      <c r="A1739">
        <v>1737</v>
      </c>
      <c r="B1739" t="s">
        <v>10733</v>
      </c>
      <c r="C1739" t="s">
        <v>10732</v>
      </c>
      <c r="F1739" t="s">
        <v>10731</v>
      </c>
      <c r="G1739" t="s">
        <v>6</v>
      </c>
      <c r="H1739" t="s">
        <v>5</v>
      </c>
      <c r="I1739" t="s">
        <v>10730</v>
      </c>
      <c r="J1739">
        <v>60022381</v>
      </c>
      <c r="K1739" t="s">
        <v>1503</v>
      </c>
      <c r="L1739" t="s">
        <v>110</v>
      </c>
      <c r="M1739" t="s">
        <v>60</v>
      </c>
      <c r="N1739">
        <v>4</v>
      </c>
      <c r="O1739" t="s">
        <v>10729</v>
      </c>
      <c r="P1739" t="s">
        <v>10728</v>
      </c>
      <c r="Q1739" t="s">
        <v>10727</v>
      </c>
      <c r="R1739" s="7">
        <v>40786</v>
      </c>
      <c r="S1739" s="8">
        <f t="shared" si="216"/>
        <v>2011</v>
      </c>
      <c r="T1739" s="8">
        <v>2011</v>
      </c>
      <c r="U1739" s="8">
        <f t="shared" si="217"/>
        <v>11</v>
      </c>
      <c r="V1739" s="7">
        <v>2011</v>
      </c>
      <c r="W1739" t="s">
        <v>970</v>
      </c>
      <c r="X1739" s="2">
        <v>1.3280000000000001</v>
      </c>
      <c r="Y1739" s="6">
        <f t="shared" si="218"/>
        <v>3.5450201542937994E-2</v>
      </c>
      <c r="AA1739">
        <v>15361225</v>
      </c>
      <c r="AB1739">
        <v>18894</v>
      </c>
      <c r="AD1739" t="s">
        <v>2</v>
      </c>
      <c r="AE1739">
        <v>10</v>
      </c>
      <c r="AG1739">
        <v>5981374</v>
      </c>
      <c r="AH1739" t="s">
        <v>10726</v>
      </c>
      <c r="AI1739" t="s">
        <v>10725</v>
      </c>
      <c r="AJ1739" t="s">
        <v>10724</v>
      </c>
      <c r="AK1739" t="s">
        <v>10723</v>
      </c>
      <c r="AL1739">
        <v>126</v>
      </c>
      <c r="AM1739" s="5">
        <f t="shared" si="219"/>
        <v>11.454545454545455</v>
      </c>
      <c r="AN1739" s="4">
        <f t="shared" si="220"/>
        <v>1.7348800385528898E-2</v>
      </c>
      <c r="AO1739" s="3"/>
      <c r="AP1739">
        <v>0</v>
      </c>
      <c r="AQ1739" t="s">
        <v>9</v>
      </c>
      <c r="AR1739" t="s">
        <v>10722</v>
      </c>
      <c r="AS1739" t="s">
        <v>8</v>
      </c>
      <c r="AT1739" s="2">
        <v>3.8340000000000001</v>
      </c>
      <c r="AU1739" s="1">
        <f t="shared" si="221"/>
        <v>3.0019781195715267</v>
      </c>
      <c r="AV1739" s="1">
        <f t="shared" si="222"/>
        <v>2.6399500964233447</v>
      </c>
      <c r="AW1739" s="1">
        <f t="shared" si="223"/>
        <v>2.2779220732751626</v>
      </c>
    </row>
    <row r="1740" spans="1:49" x14ac:dyDescent="0.2">
      <c r="A1740">
        <v>1738</v>
      </c>
      <c r="B1740" t="s">
        <v>10721</v>
      </c>
      <c r="C1740" t="s">
        <v>10720</v>
      </c>
      <c r="F1740" t="s">
        <v>10719</v>
      </c>
      <c r="G1740" t="s">
        <v>6</v>
      </c>
      <c r="H1740" t="s">
        <v>5</v>
      </c>
      <c r="I1740" t="s">
        <v>2120</v>
      </c>
      <c r="J1740">
        <v>60025778</v>
      </c>
      <c r="K1740" t="s">
        <v>300</v>
      </c>
      <c r="L1740" t="s">
        <v>299</v>
      </c>
      <c r="M1740" t="s">
        <v>17</v>
      </c>
      <c r="N1740">
        <v>2</v>
      </c>
      <c r="O1740" t="s">
        <v>2119</v>
      </c>
      <c r="P1740" t="s">
        <v>2118</v>
      </c>
      <c r="Q1740" t="s">
        <v>298</v>
      </c>
      <c r="R1740" s="7">
        <v>40786</v>
      </c>
      <c r="S1740" s="8">
        <f t="shared" si="216"/>
        <v>2011</v>
      </c>
      <c r="T1740" s="8">
        <v>2011</v>
      </c>
      <c r="U1740" s="8">
        <f t="shared" si="217"/>
        <v>11</v>
      </c>
      <c r="V1740" s="7">
        <v>2011</v>
      </c>
      <c r="W1740" t="s">
        <v>970</v>
      </c>
      <c r="X1740" s="2">
        <v>1.3280000000000001</v>
      </c>
      <c r="Y1740" s="6">
        <f t="shared" si="218"/>
        <v>3.5450201542937994E-2</v>
      </c>
      <c r="AA1740">
        <v>15361225</v>
      </c>
      <c r="AB1740">
        <v>18894</v>
      </c>
      <c r="AD1740" t="s">
        <v>2</v>
      </c>
      <c r="AE1740">
        <v>10</v>
      </c>
      <c r="AG1740">
        <v>5983389</v>
      </c>
      <c r="AH1740" t="s">
        <v>10718</v>
      </c>
      <c r="AI1740" t="s">
        <v>10717</v>
      </c>
      <c r="AJ1740" t="s">
        <v>10716</v>
      </c>
      <c r="AK1740" t="s">
        <v>10715</v>
      </c>
      <c r="AL1740">
        <v>36</v>
      </c>
      <c r="AM1740" s="5">
        <f t="shared" si="219"/>
        <v>3.2727272727272729</v>
      </c>
      <c r="AN1740" s="4">
        <f t="shared" si="220"/>
        <v>4.9568001101511138E-3</v>
      </c>
      <c r="AO1740" s="3"/>
      <c r="AP1740">
        <v>0</v>
      </c>
      <c r="AR1740" t="s">
        <v>1</v>
      </c>
      <c r="AT1740" s="2">
        <v>3.8340000000000001</v>
      </c>
      <c r="AU1740" s="1">
        <f t="shared" si="221"/>
        <v>2.6302181113101932</v>
      </c>
      <c r="AV1740" s="1">
        <f t="shared" si="222"/>
        <v>2.0203500826544554</v>
      </c>
      <c r="AW1740" s="1">
        <f t="shared" si="223"/>
        <v>1.4104820539987177</v>
      </c>
    </row>
    <row r="1741" spans="1:49" x14ac:dyDescent="0.2">
      <c r="A1741">
        <v>1739</v>
      </c>
      <c r="B1741" t="s">
        <v>10714</v>
      </c>
      <c r="C1741" t="s">
        <v>10713</v>
      </c>
      <c r="F1741" t="s">
        <v>10712</v>
      </c>
      <c r="G1741" t="s">
        <v>6</v>
      </c>
      <c r="H1741" t="s">
        <v>5</v>
      </c>
      <c r="I1741" t="s">
        <v>10711</v>
      </c>
      <c r="J1741">
        <v>60007751</v>
      </c>
      <c r="K1741" t="s">
        <v>1877</v>
      </c>
      <c r="L1741" t="s">
        <v>700</v>
      </c>
      <c r="M1741" t="s">
        <v>388</v>
      </c>
      <c r="N1741">
        <v>2</v>
      </c>
      <c r="O1741" t="s">
        <v>10710</v>
      </c>
      <c r="P1741" t="s">
        <v>10709</v>
      </c>
      <c r="Q1741" t="s">
        <v>1875</v>
      </c>
      <c r="R1741" s="7">
        <v>40786</v>
      </c>
      <c r="S1741" s="8">
        <f t="shared" si="216"/>
        <v>2011</v>
      </c>
      <c r="T1741" s="8">
        <v>2011</v>
      </c>
      <c r="U1741" s="8">
        <f t="shared" si="217"/>
        <v>11</v>
      </c>
      <c r="V1741" s="7">
        <v>2011</v>
      </c>
      <c r="W1741" t="s">
        <v>970</v>
      </c>
      <c r="X1741" s="2">
        <v>1.3280000000000001</v>
      </c>
      <c r="Y1741" s="6">
        <f t="shared" si="218"/>
        <v>3.5450201542937994E-2</v>
      </c>
      <c r="AA1741">
        <v>15361225</v>
      </c>
      <c r="AB1741">
        <v>18894</v>
      </c>
      <c r="AD1741" t="s">
        <v>2</v>
      </c>
      <c r="AE1741">
        <v>10</v>
      </c>
      <c r="AG1741">
        <v>5959181</v>
      </c>
      <c r="AH1741" t="s">
        <v>10708</v>
      </c>
      <c r="AI1741" t="s">
        <v>10707</v>
      </c>
      <c r="AJ1741" t="s">
        <v>10706</v>
      </c>
      <c r="AK1741" t="s">
        <v>10705</v>
      </c>
      <c r="AL1741">
        <v>19</v>
      </c>
      <c r="AM1741" s="5">
        <f t="shared" si="219"/>
        <v>1.7272727272727273</v>
      </c>
      <c r="AN1741" s="4">
        <f t="shared" si="220"/>
        <v>2.616088947024199E-3</v>
      </c>
      <c r="AO1741" s="3"/>
      <c r="AP1741">
        <v>0</v>
      </c>
      <c r="AR1741" t="s">
        <v>1</v>
      </c>
      <c r="AT1741" s="2">
        <v>3.8340000000000001</v>
      </c>
      <c r="AU1741" s="1">
        <f t="shared" si="221"/>
        <v>2.5599967764163853</v>
      </c>
      <c r="AV1741" s="1">
        <f t="shared" si="222"/>
        <v>1.9033145244981096</v>
      </c>
      <c r="AW1741" s="1">
        <f t="shared" si="223"/>
        <v>1.2466322725798336</v>
      </c>
    </row>
    <row r="1742" spans="1:49" x14ac:dyDescent="0.2">
      <c r="A1742">
        <v>1740</v>
      </c>
      <c r="B1742" t="s">
        <v>10704</v>
      </c>
      <c r="C1742" t="s">
        <v>10703</v>
      </c>
      <c r="F1742" t="s">
        <v>10702</v>
      </c>
      <c r="G1742" t="s">
        <v>6</v>
      </c>
      <c r="H1742" t="s">
        <v>5</v>
      </c>
      <c r="I1742" t="s">
        <v>10701</v>
      </c>
      <c r="J1742">
        <v>60029255</v>
      </c>
      <c r="K1742" t="s">
        <v>2335</v>
      </c>
      <c r="L1742" t="s">
        <v>2334</v>
      </c>
      <c r="M1742" t="s">
        <v>17</v>
      </c>
      <c r="N1742">
        <v>3</v>
      </c>
      <c r="O1742" t="s">
        <v>10700</v>
      </c>
      <c r="P1742" t="s">
        <v>10699</v>
      </c>
      <c r="Q1742" t="s">
        <v>10698</v>
      </c>
      <c r="R1742" s="7">
        <v>40786</v>
      </c>
      <c r="S1742" s="8">
        <f t="shared" si="216"/>
        <v>2011</v>
      </c>
      <c r="T1742" s="8">
        <v>2011</v>
      </c>
      <c r="U1742" s="8">
        <f t="shared" si="217"/>
        <v>11</v>
      </c>
      <c r="V1742" s="7">
        <v>2011</v>
      </c>
      <c r="W1742" t="s">
        <v>970</v>
      </c>
      <c r="X1742" s="2">
        <v>1.3280000000000001</v>
      </c>
      <c r="Y1742" s="6">
        <f t="shared" si="218"/>
        <v>3.5450201542937994E-2</v>
      </c>
      <c r="AA1742">
        <v>15361225</v>
      </c>
      <c r="AB1742">
        <v>18894</v>
      </c>
      <c r="AD1742" t="s">
        <v>2</v>
      </c>
      <c r="AE1742">
        <v>10</v>
      </c>
      <c r="AG1742">
        <v>5960760</v>
      </c>
      <c r="AH1742" t="s">
        <v>10697</v>
      </c>
      <c r="AI1742" t="s">
        <v>10696</v>
      </c>
      <c r="AJ1742" t="s">
        <v>10695</v>
      </c>
      <c r="AK1742" t="s">
        <v>10694</v>
      </c>
      <c r="AL1742">
        <v>17</v>
      </c>
      <c r="AM1742" s="5">
        <f t="shared" si="219"/>
        <v>1.5454545454545454</v>
      </c>
      <c r="AN1742" s="4">
        <f t="shared" si="220"/>
        <v>2.3407111631269148E-3</v>
      </c>
      <c r="AO1742" s="3"/>
      <c r="AP1742">
        <v>0</v>
      </c>
      <c r="AQ1742" t="s">
        <v>197</v>
      </c>
      <c r="AR1742" t="s">
        <v>2333</v>
      </c>
      <c r="AS1742" t="s">
        <v>196</v>
      </c>
      <c r="AT1742" s="2">
        <v>3.8340000000000001</v>
      </c>
      <c r="AU1742" s="1">
        <f t="shared" si="221"/>
        <v>2.5517354428994667</v>
      </c>
      <c r="AV1742" s="1">
        <f t="shared" si="222"/>
        <v>1.8895456353032456</v>
      </c>
      <c r="AW1742" s="1">
        <f t="shared" si="223"/>
        <v>1.2273558277070238</v>
      </c>
    </row>
    <row r="1743" spans="1:49" x14ac:dyDescent="0.2">
      <c r="A1743">
        <v>1741</v>
      </c>
      <c r="B1743" t="s">
        <v>10693</v>
      </c>
      <c r="C1743" t="s">
        <v>10692</v>
      </c>
      <c r="E1743">
        <v>21861650</v>
      </c>
      <c r="F1743" t="s">
        <v>10691</v>
      </c>
      <c r="G1743" t="s">
        <v>6</v>
      </c>
      <c r="H1743" t="s">
        <v>5</v>
      </c>
      <c r="I1743" t="s">
        <v>2045</v>
      </c>
      <c r="J1743">
        <v>101175712</v>
      </c>
      <c r="K1743" t="s">
        <v>10690</v>
      </c>
      <c r="L1743" t="s">
        <v>10689</v>
      </c>
      <c r="M1743" t="s">
        <v>113</v>
      </c>
      <c r="N1743">
        <v>6</v>
      </c>
      <c r="O1743" t="s">
        <v>10688</v>
      </c>
      <c r="P1743" t="s">
        <v>10687</v>
      </c>
      <c r="Q1743" t="s">
        <v>10686</v>
      </c>
      <c r="R1743" s="7">
        <v>40786</v>
      </c>
      <c r="S1743" s="8">
        <f t="shared" si="216"/>
        <v>2011</v>
      </c>
      <c r="T1743" s="8">
        <v>2011</v>
      </c>
      <c r="U1743" s="8">
        <f t="shared" si="217"/>
        <v>11</v>
      </c>
      <c r="V1743" s="7">
        <v>2011</v>
      </c>
      <c r="W1743" t="s">
        <v>789</v>
      </c>
      <c r="X1743" s="2">
        <v>0.55100000000000005</v>
      </c>
      <c r="Y1743" s="6">
        <f t="shared" si="218"/>
        <v>1.4708630308854545E-2</v>
      </c>
      <c r="AB1743">
        <v>20488</v>
      </c>
      <c r="AC1743">
        <v>15362442</v>
      </c>
      <c r="AD1743" t="s">
        <v>2</v>
      </c>
      <c r="AE1743">
        <v>11</v>
      </c>
      <c r="AG1743">
        <v>46</v>
      </c>
      <c r="AI1743" t="s">
        <v>10685</v>
      </c>
      <c r="AJ1743" t="s">
        <v>10684</v>
      </c>
      <c r="AK1743" t="s">
        <v>10683</v>
      </c>
      <c r="AL1743">
        <v>6</v>
      </c>
      <c r="AM1743" s="5">
        <f t="shared" si="219"/>
        <v>0.54545454545454541</v>
      </c>
      <c r="AN1743" s="4">
        <f t="shared" si="220"/>
        <v>8.2613335169185224E-4</v>
      </c>
      <c r="AO1743" s="3"/>
      <c r="AP1743">
        <v>1</v>
      </c>
      <c r="AR1743" t="s">
        <v>1</v>
      </c>
      <c r="AT1743" s="2">
        <v>1.857</v>
      </c>
      <c r="AU1743" s="1">
        <f t="shared" si="221"/>
        <v>1.0543881221705738</v>
      </c>
      <c r="AV1743" s="1">
        <f t="shared" si="222"/>
        <v>0.7767381830273199</v>
      </c>
      <c r="AW1743" s="1">
        <f t="shared" si="223"/>
        <v>0.49908824388406592</v>
      </c>
    </row>
    <row r="1744" spans="1:49" x14ac:dyDescent="0.2">
      <c r="A1744">
        <v>1742</v>
      </c>
      <c r="B1744" t="s">
        <v>10682</v>
      </c>
      <c r="C1744" t="s">
        <v>10681</v>
      </c>
      <c r="E1744">
        <v>21859952</v>
      </c>
      <c r="F1744" t="s">
        <v>10680</v>
      </c>
      <c r="G1744" t="s">
        <v>6</v>
      </c>
      <c r="H1744" t="s">
        <v>5</v>
      </c>
      <c r="I1744" t="s">
        <v>10679</v>
      </c>
      <c r="J1744" t="s">
        <v>10678</v>
      </c>
      <c r="K1744" t="s">
        <v>10677</v>
      </c>
      <c r="L1744" t="s">
        <v>10676</v>
      </c>
      <c r="M1744" t="s">
        <v>10675</v>
      </c>
      <c r="N1744">
        <v>5</v>
      </c>
      <c r="O1744" t="s">
        <v>10674</v>
      </c>
      <c r="P1744" t="s">
        <v>10673</v>
      </c>
      <c r="Q1744" t="s">
        <v>10672</v>
      </c>
      <c r="R1744" s="7">
        <v>40785</v>
      </c>
      <c r="S1744" s="8">
        <f t="shared" si="216"/>
        <v>2011</v>
      </c>
      <c r="T1744" s="8">
        <v>2011</v>
      </c>
      <c r="U1744" s="8">
        <f t="shared" si="217"/>
        <v>11</v>
      </c>
      <c r="V1744" s="7">
        <v>40785</v>
      </c>
      <c r="W1744" t="s">
        <v>1591</v>
      </c>
      <c r="X1744" s="2">
        <v>5.0110000000000001</v>
      </c>
      <c r="Y1744" s="6">
        <f t="shared" si="218"/>
        <v>0.13376578308107098</v>
      </c>
      <c r="AA1744">
        <v>278424</v>
      </c>
      <c r="AB1744">
        <v>21121</v>
      </c>
      <c r="AC1744">
        <v>10916490</v>
      </c>
      <c r="AD1744" t="s">
        <v>2</v>
      </c>
      <c r="AE1744">
        <v>108</v>
      </c>
      <c r="AF1744">
        <v>35</v>
      </c>
      <c r="AH1744" t="s">
        <v>10671</v>
      </c>
      <c r="AI1744" t="s">
        <v>10670</v>
      </c>
      <c r="AJ1744" t="s">
        <v>10669</v>
      </c>
      <c r="AK1744" t="s">
        <v>10668</v>
      </c>
      <c r="AL1744">
        <v>60</v>
      </c>
      <c r="AM1744" s="5">
        <f t="shared" si="219"/>
        <v>5.4545454545454541</v>
      </c>
      <c r="AN1744" s="4">
        <f t="shared" si="220"/>
        <v>8.2613335169185228E-3</v>
      </c>
      <c r="AO1744" s="3"/>
      <c r="AP1744">
        <v>1</v>
      </c>
      <c r="AR1744" t="s">
        <v>1</v>
      </c>
      <c r="AT1744" s="2" t="s">
        <v>0</v>
      </c>
      <c r="AU1744" s="1">
        <f t="shared" si="221"/>
        <v>9.6114448211825234</v>
      </c>
      <c r="AV1744" s="1">
        <f t="shared" si="222"/>
        <v>7.1013558298994752</v>
      </c>
      <c r="AW1744" s="1">
        <f t="shared" si="223"/>
        <v>4.5912668386164253</v>
      </c>
    </row>
    <row r="1745" spans="1:49" x14ac:dyDescent="0.2">
      <c r="A1745">
        <v>1743</v>
      </c>
      <c r="B1745" t="s">
        <v>10667</v>
      </c>
      <c r="C1745" t="s">
        <v>10666</v>
      </c>
      <c r="F1745" t="s">
        <v>10665</v>
      </c>
      <c r="G1745" t="s">
        <v>6</v>
      </c>
      <c r="H1745" t="s">
        <v>5</v>
      </c>
      <c r="I1745" t="s">
        <v>10664</v>
      </c>
      <c r="J1745" t="s">
        <v>10663</v>
      </c>
      <c r="K1745" t="s">
        <v>10662</v>
      </c>
      <c r="L1745" t="s">
        <v>10661</v>
      </c>
      <c r="M1745" t="s">
        <v>849</v>
      </c>
      <c r="N1745">
        <v>4</v>
      </c>
      <c r="O1745" t="s">
        <v>10660</v>
      </c>
      <c r="P1745" t="s">
        <v>10659</v>
      </c>
      <c r="Q1745" t="s">
        <v>10658</v>
      </c>
      <c r="R1745" s="7">
        <v>40785</v>
      </c>
      <c r="S1745" s="8">
        <f t="shared" si="216"/>
        <v>2011</v>
      </c>
      <c r="T1745" s="8">
        <v>2011</v>
      </c>
      <c r="U1745" s="8">
        <f t="shared" si="217"/>
        <v>11</v>
      </c>
      <c r="V1745" s="7">
        <v>40785</v>
      </c>
      <c r="W1745" t="s">
        <v>1252</v>
      </c>
      <c r="X1745" s="2">
        <v>0.621</v>
      </c>
      <c r="Y1745" s="6">
        <f t="shared" si="218"/>
        <v>1.6577240329943142E-2</v>
      </c>
      <c r="AA1745">
        <v>11755326</v>
      </c>
      <c r="AB1745">
        <v>4700151916</v>
      </c>
      <c r="AC1745">
        <v>11755334</v>
      </c>
      <c r="AD1745" t="s">
        <v>2</v>
      </c>
      <c r="AF1745">
        <v>3009</v>
      </c>
      <c r="AH1745" s="10">
        <v>16438</v>
      </c>
      <c r="AI1745" t="s">
        <v>10657</v>
      </c>
      <c r="AJ1745" t="s">
        <v>10656</v>
      </c>
      <c r="AK1745" t="s">
        <v>10655</v>
      </c>
      <c r="AL1745">
        <v>21</v>
      </c>
      <c r="AM1745" s="5">
        <f t="shared" si="219"/>
        <v>1.9090909090909092</v>
      </c>
      <c r="AN1745" s="4">
        <f t="shared" si="220"/>
        <v>2.8914667309214831E-3</v>
      </c>
      <c r="AO1745" s="3"/>
      <c r="AP1745">
        <v>0</v>
      </c>
      <c r="AR1745" t="s">
        <v>1</v>
      </c>
      <c r="AT1745" s="2">
        <v>1.091</v>
      </c>
      <c r="AU1745" s="1">
        <f t="shared" si="221"/>
        <v>1.2471508250236645</v>
      </c>
      <c r="AV1745" s="1">
        <f t="shared" si="222"/>
        <v>0.97343535304323126</v>
      </c>
      <c r="AW1745" s="1">
        <f t="shared" si="223"/>
        <v>0.69971988106279803</v>
      </c>
    </row>
    <row r="1746" spans="1:49" x14ac:dyDescent="0.2">
      <c r="A1746">
        <v>1744</v>
      </c>
      <c r="B1746" t="s">
        <v>10654</v>
      </c>
      <c r="C1746" t="s">
        <v>10653</v>
      </c>
      <c r="F1746" t="s">
        <v>10652</v>
      </c>
      <c r="G1746" t="s">
        <v>6</v>
      </c>
      <c r="H1746" t="s">
        <v>5</v>
      </c>
      <c r="I1746" t="s">
        <v>412</v>
      </c>
      <c r="J1746">
        <v>60104036</v>
      </c>
      <c r="K1746" t="s">
        <v>10651</v>
      </c>
      <c r="L1746" t="s">
        <v>110</v>
      </c>
      <c r="M1746" t="s">
        <v>60</v>
      </c>
      <c r="N1746">
        <v>4</v>
      </c>
      <c r="O1746" t="s">
        <v>10650</v>
      </c>
      <c r="P1746" t="s">
        <v>10649</v>
      </c>
      <c r="Q1746" t="s">
        <v>10648</v>
      </c>
      <c r="R1746" s="7">
        <v>40785</v>
      </c>
      <c r="S1746" s="8">
        <f t="shared" si="216"/>
        <v>2011</v>
      </c>
      <c r="T1746" s="8">
        <v>2011</v>
      </c>
      <c r="U1746" s="8">
        <f t="shared" si="217"/>
        <v>11</v>
      </c>
      <c r="V1746" s="7">
        <v>2011</v>
      </c>
      <c r="W1746" t="s">
        <v>1611</v>
      </c>
      <c r="X1746" s="2">
        <v>0.81499999999999995</v>
      </c>
      <c r="Y1746" s="6">
        <f t="shared" si="218"/>
        <v>2.1755959531245827E-2</v>
      </c>
      <c r="AA1746">
        <v>10709908</v>
      </c>
      <c r="AB1746">
        <v>17316</v>
      </c>
      <c r="AD1746" t="s">
        <v>2</v>
      </c>
      <c r="AE1746">
        <v>18</v>
      </c>
      <c r="AF1746">
        <v>10</v>
      </c>
      <c r="AG1746">
        <v>5961610</v>
      </c>
      <c r="AH1746" t="s">
        <v>10647</v>
      </c>
      <c r="AI1746" t="s">
        <v>10646</v>
      </c>
      <c r="AJ1746" t="s">
        <v>10645</v>
      </c>
      <c r="AK1746" t="s">
        <v>10644</v>
      </c>
      <c r="AL1746">
        <v>9</v>
      </c>
      <c r="AM1746" s="5">
        <f t="shared" si="219"/>
        <v>0.81818181818181823</v>
      </c>
      <c r="AN1746" s="4">
        <f t="shared" si="220"/>
        <v>1.2392000275377785E-3</v>
      </c>
      <c r="AO1746" s="3"/>
      <c r="AP1746">
        <v>0</v>
      </c>
      <c r="AR1746" t="s">
        <v>1</v>
      </c>
      <c r="AT1746" s="2">
        <v>3.109</v>
      </c>
      <c r="AU1746" s="1">
        <f t="shared" si="221"/>
        <v>1.5600931680133412</v>
      </c>
      <c r="AV1746" s="1">
        <f t="shared" si="222"/>
        <v>1.1497579779391802</v>
      </c>
      <c r="AW1746" s="1">
        <f t="shared" si="223"/>
        <v>0.73942278786501925</v>
      </c>
    </row>
    <row r="1747" spans="1:49" x14ac:dyDescent="0.2">
      <c r="A1747">
        <v>1745</v>
      </c>
      <c r="B1747" t="s">
        <v>10643</v>
      </c>
      <c r="C1747" t="s">
        <v>10642</v>
      </c>
      <c r="F1747" t="s">
        <v>10641</v>
      </c>
      <c r="G1747" t="s">
        <v>6</v>
      </c>
      <c r="H1747" t="s">
        <v>5</v>
      </c>
      <c r="I1747" t="s">
        <v>788</v>
      </c>
      <c r="J1747">
        <v>60090755</v>
      </c>
      <c r="K1747" t="s">
        <v>10640</v>
      </c>
      <c r="L1747" t="s">
        <v>1790</v>
      </c>
      <c r="M1747" t="s">
        <v>319</v>
      </c>
      <c r="N1747">
        <v>3</v>
      </c>
      <c r="O1747" t="s">
        <v>10639</v>
      </c>
      <c r="P1747" t="s">
        <v>10638</v>
      </c>
      <c r="Q1747" t="s">
        <v>10637</v>
      </c>
      <c r="R1747" s="7">
        <v>40785</v>
      </c>
      <c r="S1747" s="8">
        <f t="shared" si="216"/>
        <v>2011</v>
      </c>
      <c r="T1747" s="8">
        <v>2011</v>
      </c>
      <c r="U1747" s="8">
        <f t="shared" si="217"/>
        <v>11</v>
      </c>
      <c r="V1747" s="7">
        <v>2011</v>
      </c>
      <c r="W1747" t="s">
        <v>2220</v>
      </c>
      <c r="X1747" s="2">
        <v>0.81</v>
      </c>
      <c r="Y1747" s="6">
        <f t="shared" si="218"/>
        <v>2.1622487386882359E-2</v>
      </c>
      <c r="AA1747">
        <v>10411135</v>
      </c>
      <c r="AB1747">
        <v>12116</v>
      </c>
      <c r="AD1747" t="s">
        <v>2</v>
      </c>
      <c r="AE1747">
        <v>23</v>
      </c>
      <c r="AF1747">
        <v>18</v>
      </c>
      <c r="AG1747">
        <v>5784300</v>
      </c>
      <c r="AH1747" t="s">
        <v>10636</v>
      </c>
      <c r="AI1747" t="s">
        <v>10635</v>
      </c>
      <c r="AJ1747" t="s">
        <v>10634</v>
      </c>
      <c r="AK1747" t="s">
        <v>10633</v>
      </c>
      <c r="AL1747">
        <v>83</v>
      </c>
      <c r="AM1747" s="5">
        <f t="shared" si="219"/>
        <v>7.5454545454545459</v>
      </c>
      <c r="AN1747" s="4">
        <f t="shared" si="220"/>
        <v>1.1428178031737291E-2</v>
      </c>
      <c r="AO1747" s="3"/>
      <c r="AP1747">
        <v>0</v>
      </c>
      <c r="AQ1747" t="s">
        <v>511</v>
      </c>
      <c r="AR1747" t="s">
        <v>1</v>
      </c>
      <c r="AS1747" t="s">
        <v>510</v>
      </c>
      <c r="AT1747" s="2">
        <v>2.468</v>
      </c>
      <c r="AU1747" s="1">
        <f t="shared" si="221"/>
        <v>1.8564194580338835</v>
      </c>
      <c r="AV1747" s="1">
        <f t="shared" si="222"/>
        <v>1.6525332709309823</v>
      </c>
      <c r="AW1747" s="1">
        <f t="shared" si="223"/>
        <v>1.4486470838280812</v>
      </c>
    </row>
    <row r="1748" spans="1:49" x14ac:dyDescent="0.2">
      <c r="A1748">
        <v>1746</v>
      </c>
      <c r="B1748" t="s">
        <v>10632</v>
      </c>
      <c r="C1748" t="s">
        <v>10631</v>
      </c>
      <c r="E1748">
        <v>21897842</v>
      </c>
      <c r="F1748" t="s">
        <v>10630</v>
      </c>
      <c r="G1748" t="s">
        <v>6</v>
      </c>
      <c r="H1748" t="s">
        <v>5</v>
      </c>
      <c r="I1748" t="s">
        <v>10629</v>
      </c>
      <c r="J1748" t="s">
        <v>10628</v>
      </c>
      <c r="K1748" t="s">
        <v>10627</v>
      </c>
      <c r="L1748" t="s">
        <v>10626</v>
      </c>
      <c r="M1748" t="s">
        <v>14</v>
      </c>
      <c r="N1748">
        <v>5</v>
      </c>
      <c r="O1748" t="s">
        <v>10625</v>
      </c>
      <c r="P1748" t="s">
        <v>10624</v>
      </c>
      <c r="Q1748" t="s">
        <v>10623</v>
      </c>
      <c r="R1748" s="7">
        <v>40784</v>
      </c>
      <c r="S1748" s="8">
        <f t="shared" si="216"/>
        <v>2011</v>
      </c>
      <c r="T1748" s="8">
        <v>2011</v>
      </c>
      <c r="U1748" s="8">
        <f t="shared" si="217"/>
        <v>11</v>
      </c>
      <c r="V1748" s="7">
        <v>40784</v>
      </c>
      <c r="W1748" t="s">
        <v>871</v>
      </c>
      <c r="X1748" s="2">
        <v>0.99</v>
      </c>
      <c r="Y1748" s="6">
        <f t="shared" si="218"/>
        <v>2.6427484583967327E-2</v>
      </c>
      <c r="AB1748">
        <v>10600153309</v>
      </c>
      <c r="AC1748">
        <v>19326203</v>
      </c>
      <c r="AD1748" t="s">
        <v>2</v>
      </c>
      <c r="AE1748">
        <v>6</v>
      </c>
      <c r="AF1748">
        <v>8</v>
      </c>
      <c r="AG1748" t="s">
        <v>10622</v>
      </c>
      <c r="AI1748" t="s">
        <v>10621</v>
      </c>
      <c r="AK1748" t="s">
        <v>10620</v>
      </c>
      <c r="AL1748">
        <v>17</v>
      </c>
      <c r="AM1748" s="5">
        <f t="shared" si="219"/>
        <v>1.5454545454545454</v>
      </c>
      <c r="AN1748" s="4">
        <f t="shared" si="220"/>
        <v>2.3407111631269148E-3</v>
      </c>
      <c r="AO1748" s="3"/>
      <c r="AP1748">
        <v>1</v>
      </c>
      <c r="AQ1748" t="s">
        <v>635</v>
      </c>
      <c r="AR1748" t="s">
        <v>10619</v>
      </c>
      <c r="AS1748" t="s">
        <v>634</v>
      </c>
      <c r="AT1748" s="2">
        <v>3.24</v>
      </c>
      <c r="AU1748" s="1">
        <f t="shared" si="221"/>
        <v>1.9201452557715202</v>
      </c>
      <c r="AV1748" s="1">
        <f t="shared" si="222"/>
        <v>1.4384097873547119</v>
      </c>
      <c r="AW1748" s="1">
        <f t="shared" si="223"/>
        <v>0.95667431893790378</v>
      </c>
    </row>
    <row r="1749" spans="1:49" x14ac:dyDescent="0.2">
      <c r="A1749">
        <v>1747</v>
      </c>
      <c r="B1749" t="s">
        <v>10618</v>
      </c>
      <c r="C1749" t="s">
        <v>10617</v>
      </c>
      <c r="F1749" t="s">
        <v>10616</v>
      </c>
      <c r="G1749" t="s">
        <v>6</v>
      </c>
      <c r="H1749" t="s">
        <v>5</v>
      </c>
      <c r="I1749" t="s">
        <v>10615</v>
      </c>
      <c r="J1749" t="s">
        <v>10614</v>
      </c>
      <c r="K1749" t="s">
        <v>10613</v>
      </c>
      <c r="L1749" t="s">
        <v>292</v>
      </c>
      <c r="M1749" t="s">
        <v>291</v>
      </c>
      <c r="N1749">
        <v>4</v>
      </c>
      <c r="O1749" t="s">
        <v>10612</v>
      </c>
      <c r="P1749" t="s">
        <v>10611</v>
      </c>
      <c r="Q1749" t="s">
        <v>10610</v>
      </c>
      <c r="R1749" s="7">
        <v>40784</v>
      </c>
      <c r="S1749" s="8">
        <f t="shared" si="216"/>
        <v>2011</v>
      </c>
      <c r="T1749" s="8">
        <v>2011</v>
      </c>
      <c r="U1749" s="8">
        <f t="shared" si="217"/>
        <v>11</v>
      </c>
      <c r="V1749" s="7">
        <v>40784</v>
      </c>
      <c r="W1749" t="s">
        <v>1242</v>
      </c>
      <c r="X1749" s="2">
        <v>1.3939999999999999</v>
      </c>
      <c r="Y1749" s="6">
        <f t="shared" si="218"/>
        <v>3.721203384853581E-2</v>
      </c>
      <c r="AB1749">
        <v>12862</v>
      </c>
      <c r="AC1749">
        <v>10944087</v>
      </c>
      <c r="AD1749" t="s">
        <v>2</v>
      </c>
      <c r="AE1749">
        <v>19</v>
      </c>
      <c r="AF1749">
        <v>18</v>
      </c>
      <c r="AH1749" t="s">
        <v>10609</v>
      </c>
      <c r="AI1749" t="s">
        <v>10608</v>
      </c>
      <c r="AK1749" t="s">
        <v>10607</v>
      </c>
      <c r="AL1749">
        <v>22</v>
      </c>
      <c r="AM1749" s="5">
        <f t="shared" si="219"/>
        <v>2</v>
      </c>
      <c r="AN1749" s="4">
        <f t="shared" si="220"/>
        <v>3.0291556228701248E-3</v>
      </c>
      <c r="AO1749" s="3"/>
      <c r="AP1749">
        <v>1</v>
      </c>
      <c r="AR1749" t="s">
        <v>1</v>
      </c>
      <c r="AT1749" s="2">
        <v>3.8940000000000001</v>
      </c>
      <c r="AU1749" s="1">
        <f t="shared" si="221"/>
        <v>2.6957170380836106</v>
      </c>
      <c r="AV1749" s="1">
        <f t="shared" si="222"/>
        <v>2.0120594735702966</v>
      </c>
      <c r="AW1749" s="1">
        <f t="shared" si="223"/>
        <v>1.328401909056983</v>
      </c>
    </row>
    <row r="1750" spans="1:49" x14ac:dyDescent="0.2">
      <c r="A1750">
        <v>1748</v>
      </c>
      <c r="B1750" t="s">
        <v>10606</v>
      </c>
      <c r="C1750" t="s">
        <v>10605</v>
      </c>
      <c r="F1750" t="s">
        <v>10604</v>
      </c>
      <c r="G1750" t="s">
        <v>6</v>
      </c>
      <c r="H1750" t="s">
        <v>5</v>
      </c>
      <c r="I1750" t="s">
        <v>10603</v>
      </c>
      <c r="J1750" t="s">
        <v>10602</v>
      </c>
      <c r="K1750" t="s">
        <v>10601</v>
      </c>
      <c r="L1750" t="s">
        <v>10600</v>
      </c>
      <c r="M1750" t="s">
        <v>10599</v>
      </c>
      <c r="N1750">
        <v>5</v>
      </c>
      <c r="O1750" t="s">
        <v>10598</v>
      </c>
      <c r="P1750" t="s">
        <v>10597</v>
      </c>
      <c r="Q1750" t="s">
        <v>10596</v>
      </c>
      <c r="R1750" s="7">
        <v>40784</v>
      </c>
      <c r="S1750" s="8">
        <f t="shared" si="216"/>
        <v>2011</v>
      </c>
      <c r="T1750" s="8">
        <v>2011</v>
      </c>
      <c r="U1750" s="8">
        <f t="shared" si="217"/>
        <v>11</v>
      </c>
      <c r="V1750" s="7">
        <v>2011</v>
      </c>
      <c r="W1750" t="s">
        <v>10595</v>
      </c>
      <c r="X1750" s="2" t="s">
        <v>0</v>
      </c>
      <c r="Y1750" s="6" t="e">
        <f t="shared" si="218"/>
        <v>#VALUE!</v>
      </c>
      <c r="AB1750">
        <v>19900193612</v>
      </c>
      <c r="AC1750">
        <v>18759335</v>
      </c>
      <c r="AD1750" t="s">
        <v>2</v>
      </c>
      <c r="AE1750">
        <v>3</v>
      </c>
      <c r="AF1750" t="s">
        <v>5750</v>
      </c>
      <c r="AH1750" s="9">
        <v>44441</v>
      </c>
      <c r="AI1750" t="s">
        <v>10594</v>
      </c>
      <c r="AJ1750" t="s">
        <v>10593</v>
      </c>
      <c r="AK1750" t="s">
        <v>10592</v>
      </c>
      <c r="AL1750">
        <v>28</v>
      </c>
      <c r="AM1750" s="5">
        <f t="shared" si="219"/>
        <v>2.5454545454545454</v>
      </c>
      <c r="AN1750" s="4">
        <f t="shared" si="220"/>
        <v>3.8552889745619772E-3</v>
      </c>
      <c r="AO1750" s="3"/>
      <c r="AP1750">
        <v>1</v>
      </c>
      <c r="AR1750" t="s">
        <v>1</v>
      </c>
      <c r="AT1750" s="2" t="s">
        <v>0</v>
      </c>
      <c r="AU1750" s="1" t="e">
        <f t="shared" si="221"/>
        <v>#VALUE!</v>
      </c>
      <c r="AV1750" s="1" t="e">
        <f t="shared" si="222"/>
        <v>#VALUE!</v>
      </c>
      <c r="AW1750" s="1" t="e">
        <f t="shared" si="223"/>
        <v>#VALUE!</v>
      </c>
    </row>
    <row r="1751" spans="1:49" x14ac:dyDescent="0.2">
      <c r="A1751">
        <v>1749</v>
      </c>
      <c r="B1751" t="s">
        <v>10591</v>
      </c>
      <c r="C1751" t="s">
        <v>10590</v>
      </c>
      <c r="F1751" t="s">
        <v>10589</v>
      </c>
      <c r="G1751" t="s">
        <v>6</v>
      </c>
      <c r="H1751" t="s">
        <v>5</v>
      </c>
      <c r="I1751" t="s">
        <v>10588</v>
      </c>
      <c r="J1751">
        <v>60013575</v>
      </c>
      <c r="K1751" t="s">
        <v>10587</v>
      </c>
      <c r="L1751" t="s">
        <v>10586</v>
      </c>
      <c r="M1751" t="s">
        <v>436</v>
      </c>
      <c r="N1751">
        <v>2</v>
      </c>
      <c r="O1751" t="s">
        <v>10585</v>
      </c>
      <c r="P1751" t="s">
        <v>10584</v>
      </c>
      <c r="Q1751" t="s">
        <v>10583</v>
      </c>
      <c r="R1751" s="7">
        <v>40781</v>
      </c>
      <c r="S1751" s="8">
        <f t="shared" si="216"/>
        <v>2011</v>
      </c>
      <c r="T1751" s="8">
        <v>2011</v>
      </c>
      <c r="U1751" s="8">
        <f t="shared" si="217"/>
        <v>11</v>
      </c>
      <c r="V1751" s="7">
        <v>40781</v>
      </c>
      <c r="W1751" t="s">
        <v>1818</v>
      </c>
      <c r="X1751" s="2" t="s">
        <v>0</v>
      </c>
      <c r="Y1751" s="6" t="e">
        <f t="shared" si="218"/>
        <v>#VALUE!</v>
      </c>
      <c r="AB1751">
        <v>19200157023</v>
      </c>
      <c r="AC1751">
        <v>19922248</v>
      </c>
      <c r="AD1751" t="s">
        <v>2</v>
      </c>
      <c r="AE1751">
        <v>6</v>
      </c>
      <c r="AF1751">
        <v>17</v>
      </c>
      <c r="AH1751" t="s">
        <v>10582</v>
      </c>
      <c r="AI1751" t="s">
        <v>10581</v>
      </c>
      <c r="AJ1751" t="s">
        <v>10580</v>
      </c>
      <c r="AK1751" t="s">
        <v>10579</v>
      </c>
      <c r="AL1751">
        <v>0</v>
      </c>
      <c r="AM1751" s="5">
        <f t="shared" si="219"/>
        <v>0</v>
      </c>
      <c r="AN1751" s="4">
        <f t="shared" si="220"/>
        <v>0</v>
      </c>
      <c r="AO1751" s="3"/>
      <c r="AP1751">
        <v>1</v>
      </c>
      <c r="AR1751" t="s">
        <v>1</v>
      </c>
      <c r="AT1751" s="2" t="s">
        <v>0</v>
      </c>
      <c r="AU1751" s="1" t="e">
        <f t="shared" si="221"/>
        <v>#VALUE!</v>
      </c>
      <c r="AV1751" s="1" t="e">
        <f t="shared" si="222"/>
        <v>#VALUE!</v>
      </c>
      <c r="AW1751" s="1" t="e">
        <f t="shared" si="223"/>
        <v>#VALUE!</v>
      </c>
    </row>
    <row r="1752" spans="1:49" x14ac:dyDescent="0.2">
      <c r="A1752">
        <v>1750</v>
      </c>
      <c r="B1752" t="s">
        <v>10578</v>
      </c>
      <c r="F1752" t="s">
        <v>10577</v>
      </c>
      <c r="G1752" t="s">
        <v>6</v>
      </c>
      <c r="H1752" t="s">
        <v>5</v>
      </c>
      <c r="I1752" t="s">
        <v>10576</v>
      </c>
      <c r="J1752">
        <v>60003161</v>
      </c>
      <c r="K1752" t="s">
        <v>785</v>
      </c>
      <c r="L1752" t="s">
        <v>784</v>
      </c>
      <c r="M1752" t="s">
        <v>133</v>
      </c>
      <c r="N1752">
        <v>5</v>
      </c>
      <c r="O1752" t="s">
        <v>10575</v>
      </c>
      <c r="P1752" t="s">
        <v>10574</v>
      </c>
      <c r="Q1752" t="s">
        <v>10573</v>
      </c>
      <c r="R1752" s="7">
        <v>40781</v>
      </c>
      <c r="S1752" s="8">
        <f t="shared" si="216"/>
        <v>2011</v>
      </c>
      <c r="T1752" s="8">
        <v>2011</v>
      </c>
      <c r="U1752" s="8">
        <f t="shared" si="217"/>
        <v>11</v>
      </c>
      <c r="V1752" s="7">
        <v>2011</v>
      </c>
      <c r="W1752" t="s">
        <v>10572</v>
      </c>
      <c r="X1752" s="2">
        <v>0.17100000000000001</v>
      </c>
      <c r="Y1752" s="6">
        <f t="shared" si="218"/>
        <v>4.5647473372307209E-3</v>
      </c>
      <c r="AA1752">
        <v>14542331</v>
      </c>
      <c r="AB1752">
        <v>21454</v>
      </c>
      <c r="AD1752" t="s">
        <v>2</v>
      </c>
      <c r="AE1752">
        <v>73</v>
      </c>
      <c r="AF1752">
        <v>3</v>
      </c>
      <c r="AH1752" t="s">
        <v>10571</v>
      </c>
      <c r="AI1752" t="s">
        <v>10570</v>
      </c>
      <c r="AJ1752" t="s">
        <v>10569</v>
      </c>
      <c r="AK1752" t="s">
        <v>10568</v>
      </c>
      <c r="AL1752">
        <v>5</v>
      </c>
      <c r="AM1752" s="5">
        <f t="shared" si="219"/>
        <v>0.45454545454545453</v>
      </c>
      <c r="AN1752" s="4">
        <f t="shared" si="220"/>
        <v>6.8844445974321016E-4</v>
      </c>
      <c r="AO1752" s="3"/>
      <c r="AP1752">
        <v>0</v>
      </c>
      <c r="AR1752" t="s">
        <v>1</v>
      </c>
      <c r="AT1752" s="2" t="s">
        <v>0</v>
      </c>
      <c r="AU1752" s="1">
        <f t="shared" si="221"/>
        <v>0.34018564739844676</v>
      </c>
      <c r="AV1752" s="1">
        <f t="shared" si="222"/>
        <v>0.26265958984869658</v>
      </c>
      <c r="AW1752" s="1">
        <f t="shared" si="223"/>
        <v>0.18513353229894633</v>
      </c>
    </row>
    <row r="1753" spans="1:49" x14ac:dyDescent="0.2">
      <c r="A1753">
        <v>1751</v>
      </c>
      <c r="B1753" t="s">
        <v>10567</v>
      </c>
      <c r="C1753" t="s">
        <v>10566</v>
      </c>
      <c r="F1753" t="s">
        <v>10565</v>
      </c>
      <c r="G1753" t="s">
        <v>6</v>
      </c>
      <c r="H1753" t="s">
        <v>5</v>
      </c>
      <c r="I1753" t="s">
        <v>68</v>
      </c>
      <c r="J1753">
        <v>60105242</v>
      </c>
      <c r="K1753" t="s">
        <v>10564</v>
      </c>
      <c r="L1753" t="s">
        <v>700</v>
      </c>
      <c r="M1753" t="s">
        <v>388</v>
      </c>
      <c r="N1753">
        <v>3</v>
      </c>
      <c r="O1753" t="s">
        <v>10563</v>
      </c>
      <c r="P1753" t="s">
        <v>10562</v>
      </c>
      <c r="Q1753" t="s">
        <v>10561</v>
      </c>
      <c r="R1753" s="7">
        <v>40780</v>
      </c>
      <c r="S1753" s="8">
        <f t="shared" si="216"/>
        <v>2011</v>
      </c>
      <c r="T1753" s="8">
        <v>2011</v>
      </c>
      <c r="U1753" s="8">
        <f t="shared" si="217"/>
        <v>11</v>
      </c>
      <c r="V1753" s="7">
        <v>40780</v>
      </c>
      <c r="W1753" t="s">
        <v>1306</v>
      </c>
      <c r="X1753" s="2">
        <v>0.17799999999999999</v>
      </c>
      <c r="Y1753" s="6">
        <f t="shared" si="218"/>
        <v>4.7516083393395799E-3</v>
      </c>
      <c r="AB1753">
        <v>5300152204</v>
      </c>
      <c r="AC1753">
        <v>13492543</v>
      </c>
      <c r="AD1753" t="s">
        <v>2</v>
      </c>
      <c r="AE1753">
        <v>8</v>
      </c>
      <c r="AF1753">
        <v>16</v>
      </c>
      <c r="AH1753" t="s">
        <v>10560</v>
      </c>
      <c r="AI1753" t="s">
        <v>10559</v>
      </c>
      <c r="AJ1753" t="s">
        <v>10558</v>
      </c>
      <c r="AK1753" t="s">
        <v>10557</v>
      </c>
      <c r="AL1753">
        <v>2</v>
      </c>
      <c r="AM1753" s="5">
        <f t="shared" si="219"/>
        <v>0.18181818181818182</v>
      </c>
      <c r="AN1753" s="4">
        <f t="shared" si="220"/>
        <v>2.753777838972841E-4</v>
      </c>
      <c r="AO1753" s="3"/>
      <c r="AP1753">
        <v>1</v>
      </c>
      <c r="AR1753" t="s">
        <v>1</v>
      </c>
      <c r="AT1753" s="2">
        <v>0.57799999999999996</v>
      </c>
      <c r="AU1753" s="1">
        <f t="shared" si="221"/>
        <v>0.34087391727068916</v>
      </c>
      <c r="AV1753" s="1">
        <f t="shared" si="222"/>
        <v>0.2513493061618432</v>
      </c>
      <c r="AW1753" s="1">
        <f t="shared" si="223"/>
        <v>0.16182469505299729</v>
      </c>
    </row>
    <row r="1754" spans="1:49" x14ac:dyDescent="0.2">
      <c r="A1754">
        <v>1752</v>
      </c>
      <c r="B1754" t="s">
        <v>10556</v>
      </c>
      <c r="C1754" t="s">
        <v>10555</v>
      </c>
      <c r="F1754" t="s">
        <v>10554</v>
      </c>
      <c r="G1754" t="s">
        <v>6</v>
      </c>
      <c r="H1754" t="s">
        <v>5</v>
      </c>
      <c r="I1754" t="s">
        <v>10553</v>
      </c>
      <c r="J1754" t="s">
        <v>10552</v>
      </c>
      <c r="K1754" t="s">
        <v>10551</v>
      </c>
      <c r="L1754" t="s">
        <v>10550</v>
      </c>
      <c r="M1754" t="s">
        <v>1851</v>
      </c>
      <c r="N1754">
        <v>4</v>
      </c>
      <c r="O1754" t="s">
        <v>10549</v>
      </c>
      <c r="P1754" t="s">
        <v>10548</v>
      </c>
      <c r="Q1754" t="s">
        <v>10547</v>
      </c>
      <c r="R1754" s="7">
        <v>40780</v>
      </c>
      <c r="S1754" s="8">
        <f t="shared" si="216"/>
        <v>2011</v>
      </c>
      <c r="T1754" s="8">
        <v>2011</v>
      </c>
      <c r="U1754" s="8">
        <f t="shared" si="217"/>
        <v>11</v>
      </c>
      <c r="V1754" s="7">
        <v>2011</v>
      </c>
      <c r="W1754" t="s">
        <v>970</v>
      </c>
      <c r="X1754" s="2">
        <v>1.3280000000000001</v>
      </c>
      <c r="Y1754" s="6">
        <f t="shared" si="218"/>
        <v>3.5450201542937994E-2</v>
      </c>
      <c r="AA1754">
        <v>15361225</v>
      </c>
      <c r="AB1754">
        <v>18894</v>
      </c>
      <c r="AD1754" t="s">
        <v>2</v>
      </c>
      <c r="AE1754">
        <v>10</v>
      </c>
      <c r="AG1754">
        <v>5962346</v>
      </c>
      <c r="AH1754" t="s">
        <v>10546</v>
      </c>
      <c r="AI1754" t="s">
        <v>10545</v>
      </c>
      <c r="AJ1754" t="s">
        <v>10544</v>
      </c>
      <c r="AK1754" t="s">
        <v>10543</v>
      </c>
      <c r="AL1754">
        <v>0</v>
      </c>
      <c r="AM1754" s="5">
        <f t="shared" si="219"/>
        <v>0</v>
      </c>
      <c r="AN1754" s="4">
        <f t="shared" si="220"/>
        <v>0</v>
      </c>
      <c r="AO1754" s="3"/>
      <c r="AP1754">
        <v>0</v>
      </c>
      <c r="AQ1754" t="s">
        <v>10542</v>
      </c>
      <c r="AR1754" t="s">
        <v>1</v>
      </c>
      <c r="AS1754" t="s">
        <v>10541</v>
      </c>
      <c r="AT1754" s="2">
        <v>3.8340000000000001</v>
      </c>
      <c r="AU1754" s="1">
        <f t="shared" si="221"/>
        <v>2.4815141080056597</v>
      </c>
      <c r="AV1754" s="1">
        <f t="shared" si="222"/>
        <v>1.7725100771468998</v>
      </c>
      <c r="AW1754" s="1">
        <f t="shared" si="223"/>
        <v>1.0635060462881398</v>
      </c>
    </row>
    <row r="1755" spans="1:49" x14ac:dyDescent="0.2">
      <c r="A1755">
        <v>1753</v>
      </c>
      <c r="B1755" t="s">
        <v>10540</v>
      </c>
      <c r="C1755" t="s">
        <v>10539</v>
      </c>
      <c r="F1755" t="s">
        <v>10538</v>
      </c>
      <c r="G1755" t="s">
        <v>6</v>
      </c>
      <c r="H1755" t="s">
        <v>5</v>
      </c>
      <c r="I1755" t="s">
        <v>10537</v>
      </c>
      <c r="J1755" t="s">
        <v>10536</v>
      </c>
      <c r="K1755" t="s">
        <v>10535</v>
      </c>
      <c r="L1755" t="s">
        <v>10534</v>
      </c>
      <c r="M1755" t="s">
        <v>476</v>
      </c>
      <c r="N1755">
        <v>4</v>
      </c>
      <c r="O1755" t="s">
        <v>10533</v>
      </c>
      <c r="P1755" t="s">
        <v>10532</v>
      </c>
      <c r="Q1755" t="s">
        <v>10531</v>
      </c>
      <c r="R1755" s="7">
        <v>40780</v>
      </c>
      <c r="S1755" s="8">
        <f t="shared" si="216"/>
        <v>2011</v>
      </c>
      <c r="T1755" s="8">
        <v>2011</v>
      </c>
      <c r="U1755" s="8">
        <f t="shared" si="217"/>
        <v>11</v>
      </c>
      <c r="V1755" s="7">
        <v>2011</v>
      </c>
      <c r="W1755" t="s">
        <v>13</v>
      </c>
      <c r="X1755" s="2">
        <v>0.68100000000000005</v>
      </c>
      <c r="Y1755" s="6">
        <f t="shared" si="218"/>
        <v>1.8178906062304798E-2</v>
      </c>
      <c r="AA1755" t="s">
        <v>12</v>
      </c>
      <c r="AB1755">
        <v>15047</v>
      </c>
      <c r="AD1755" t="s">
        <v>2</v>
      </c>
      <c r="AE1755">
        <v>11</v>
      </c>
      <c r="AF1755">
        <v>10</v>
      </c>
      <c r="AG1755">
        <v>5752807</v>
      </c>
      <c r="AH1755" t="s">
        <v>10530</v>
      </c>
      <c r="AI1755" t="s">
        <v>10529</v>
      </c>
      <c r="AJ1755" t="s">
        <v>10528</v>
      </c>
      <c r="AK1755" t="s">
        <v>10527</v>
      </c>
      <c r="AL1755">
        <v>14</v>
      </c>
      <c r="AM1755" s="5">
        <f t="shared" si="219"/>
        <v>1.2727272727272727</v>
      </c>
      <c r="AN1755" s="4">
        <f t="shared" si="220"/>
        <v>1.9276444872809886E-3</v>
      </c>
      <c r="AO1755" s="3"/>
      <c r="AP1755">
        <v>0</v>
      </c>
      <c r="AQ1755" t="s">
        <v>553</v>
      </c>
      <c r="AR1755" t="s">
        <v>10526</v>
      </c>
      <c r="AS1755" t="s">
        <v>552</v>
      </c>
      <c r="AT1755" s="2">
        <v>3.3010000000000002</v>
      </c>
      <c r="AU1755" s="1">
        <f t="shared" si="221"/>
        <v>1.3303527589797657</v>
      </c>
      <c r="AV1755" s="1">
        <f t="shared" si="222"/>
        <v>1.0053275274792894</v>
      </c>
      <c r="AW1755" s="1">
        <f t="shared" si="223"/>
        <v>0.6803022959788132</v>
      </c>
    </row>
    <row r="1756" spans="1:49" x14ac:dyDescent="0.2">
      <c r="A1756">
        <v>1754</v>
      </c>
      <c r="B1756" t="s">
        <v>10525</v>
      </c>
      <c r="C1756" t="s">
        <v>10524</v>
      </c>
      <c r="D1756" t="s">
        <v>10523</v>
      </c>
      <c r="F1756" t="s">
        <v>10522</v>
      </c>
      <c r="G1756" t="s">
        <v>6</v>
      </c>
      <c r="H1756" t="s">
        <v>5</v>
      </c>
      <c r="I1756" t="s">
        <v>10521</v>
      </c>
      <c r="J1756" t="s">
        <v>10520</v>
      </c>
      <c r="K1756" t="s">
        <v>10519</v>
      </c>
      <c r="L1756" t="s">
        <v>1704</v>
      </c>
      <c r="M1756" t="s">
        <v>458</v>
      </c>
      <c r="N1756">
        <v>4</v>
      </c>
      <c r="O1756" t="s">
        <v>10518</v>
      </c>
      <c r="P1756" t="s">
        <v>10517</v>
      </c>
      <c r="Q1756" t="s">
        <v>10516</v>
      </c>
      <c r="R1756" s="7">
        <v>40780</v>
      </c>
      <c r="S1756" s="8">
        <f t="shared" si="216"/>
        <v>2011</v>
      </c>
      <c r="T1756" s="8">
        <v>2011</v>
      </c>
      <c r="U1756" s="8">
        <f t="shared" si="217"/>
        <v>11</v>
      </c>
      <c r="V1756" s="7">
        <v>40780</v>
      </c>
      <c r="W1756" t="s">
        <v>10515</v>
      </c>
      <c r="X1756" s="2">
        <v>0.85</v>
      </c>
      <c r="Y1756" s="6">
        <f t="shared" si="218"/>
        <v>2.2690264541790128E-2</v>
      </c>
      <c r="AA1756">
        <v>9215107</v>
      </c>
      <c r="AB1756">
        <v>17812</v>
      </c>
      <c r="AD1756" t="s">
        <v>2</v>
      </c>
      <c r="AE1756">
        <v>176</v>
      </c>
      <c r="AF1756">
        <v>14</v>
      </c>
      <c r="AH1756" t="s">
        <v>2004</v>
      </c>
      <c r="AI1756" t="s">
        <v>10514</v>
      </c>
      <c r="AJ1756" t="s">
        <v>10513</v>
      </c>
      <c r="AK1756" t="s">
        <v>10512</v>
      </c>
      <c r="AL1756">
        <v>4</v>
      </c>
      <c r="AM1756" s="5">
        <f t="shared" si="219"/>
        <v>0.36363636363636365</v>
      </c>
      <c r="AN1756" s="4">
        <f t="shared" si="220"/>
        <v>5.5075556779456819E-4</v>
      </c>
      <c r="AO1756" s="3"/>
      <c r="AP1756">
        <v>0</v>
      </c>
      <c r="AR1756" t="s">
        <v>1</v>
      </c>
      <c r="AT1756" s="2" t="s">
        <v>0</v>
      </c>
      <c r="AU1756" s="1">
        <f t="shared" si="221"/>
        <v>1.6048411849591457</v>
      </c>
      <c r="AV1756" s="1">
        <f t="shared" si="222"/>
        <v>1.1620510054792348</v>
      </c>
      <c r="AW1756" s="1">
        <f t="shared" si="223"/>
        <v>0.71926082599932362</v>
      </c>
    </row>
    <row r="1757" spans="1:49" x14ac:dyDescent="0.2">
      <c r="A1757">
        <v>1755</v>
      </c>
      <c r="B1757" t="s">
        <v>10511</v>
      </c>
      <c r="F1757" t="s">
        <v>10510</v>
      </c>
      <c r="G1757" t="s">
        <v>6</v>
      </c>
      <c r="H1757" t="s">
        <v>5</v>
      </c>
      <c r="I1757" t="s">
        <v>10509</v>
      </c>
      <c r="J1757">
        <v>60085239</v>
      </c>
      <c r="K1757" t="s">
        <v>10508</v>
      </c>
      <c r="L1757" t="s">
        <v>1520</v>
      </c>
      <c r="M1757" t="s">
        <v>16</v>
      </c>
      <c r="N1757">
        <v>2</v>
      </c>
      <c r="O1757" t="s">
        <v>10507</v>
      </c>
      <c r="P1757" t="s">
        <v>10506</v>
      </c>
      <c r="Q1757" t="s">
        <v>10505</v>
      </c>
      <c r="R1757" s="7">
        <v>40779</v>
      </c>
      <c r="S1757" s="8">
        <f t="shared" si="216"/>
        <v>2011</v>
      </c>
      <c r="T1757" s="8">
        <v>2011</v>
      </c>
      <c r="U1757" s="8">
        <f t="shared" si="217"/>
        <v>11</v>
      </c>
      <c r="V1757" s="7">
        <v>2011</v>
      </c>
      <c r="W1757" t="s">
        <v>1091</v>
      </c>
      <c r="X1757" s="2">
        <v>0.19</v>
      </c>
      <c r="Y1757" s="6">
        <f t="shared" si="218"/>
        <v>5.0719414858119115E-3</v>
      </c>
      <c r="AA1757">
        <v>332097</v>
      </c>
      <c r="AB1757">
        <v>18700</v>
      </c>
      <c r="AD1757" t="s">
        <v>2</v>
      </c>
      <c r="AE1757">
        <v>87</v>
      </c>
      <c r="AF1757">
        <v>5</v>
      </c>
      <c r="AH1757" t="s">
        <v>10504</v>
      </c>
      <c r="AI1757" t="s">
        <v>10503</v>
      </c>
      <c r="AJ1757" t="s">
        <v>10502</v>
      </c>
      <c r="AK1757" t="s">
        <v>10501</v>
      </c>
      <c r="AL1757">
        <v>1</v>
      </c>
      <c r="AM1757" s="5">
        <f t="shared" si="219"/>
        <v>9.0909090909090912E-2</v>
      </c>
      <c r="AN1757" s="4">
        <f t="shared" si="220"/>
        <v>1.3768889194864205E-4</v>
      </c>
      <c r="AO1757" s="3"/>
      <c r="AP1757">
        <v>0</v>
      </c>
      <c r="AR1757" t="s">
        <v>1</v>
      </c>
      <c r="AT1757" s="2" t="s">
        <v>0</v>
      </c>
      <c r="AU1757" s="1">
        <f t="shared" si="221"/>
        <v>0.35916657076529307</v>
      </c>
      <c r="AV1757" s="1">
        <f t="shared" si="222"/>
        <v>0.26048151888802767</v>
      </c>
      <c r="AW1757" s="1">
        <f t="shared" si="223"/>
        <v>0.16179646701076228</v>
      </c>
    </row>
    <row r="1758" spans="1:49" x14ac:dyDescent="0.2">
      <c r="A1758">
        <v>1756</v>
      </c>
      <c r="B1758" t="s">
        <v>10500</v>
      </c>
      <c r="C1758" t="s">
        <v>10499</v>
      </c>
      <c r="F1758" t="s">
        <v>10498</v>
      </c>
      <c r="G1758" t="s">
        <v>6</v>
      </c>
      <c r="H1758" t="s">
        <v>5</v>
      </c>
      <c r="I1758" t="s">
        <v>10497</v>
      </c>
      <c r="J1758">
        <v>60011019</v>
      </c>
      <c r="K1758" t="s">
        <v>1820</v>
      </c>
      <c r="L1758" t="s">
        <v>1168</v>
      </c>
      <c r="M1758" t="s">
        <v>319</v>
      </c>
      <c r="N1758">
        <v>1</v>
      </c>
      <c r="O1758" t="s">
        <v>10496</v>
      </c>
      <c r="P1758">
        <v>7102043788</v>
      </c>
      <c r="Q1758">
        <v>60011019</v>
      </c>
      <c r="R1758" s="7">
        <v>40779</v>
      </c>
      <c r="S1758" s="8">
        <f t="shared" si="216"/>
        <v>2011</v>
      </c>
      <c r="T1758" s="8">
        <v>2011</v>
      </c>
      <c r="U1758" s="8">
        <f t="shared" si="217"/>
        <v>11</v>
      </c>
      <c r="V1758" s="7">
        <v>2011</v>
      </c>
      <c r="W1758" t="s">
        <v>10495</v>
      </c>
      <c r="X1758" s="2" t="s">
        <v>0</v>
      </c>
      <c r="Y1758" s="6" t="e">
        <f t="shared" si="218"/>
        <v>#VALUE!</v>
      </c>
      <c r="AA1758">
        <v>16875826</v>
      </c>
      <c r="AB1758">
        <v>19900193584</v>
      </c>
      <c r="AC1758">
        <v>16875834</v>
      </c>
      <c r="AD1758" t="s">
        <v>2</v>
      </c>
      <c r="AG1758">
        <v>249647</v>
      </c>
      <c r="AI1758" t="s">
        <v>10494</v>
      </c>
      <c r="AK1758" t="s">
        <v>10493</v>
      </c>
      <c r="AL1758">
        <v>16</v>
      </c>
      <c r="AM1758" s="5">
        <f t="shared" si="219"/>
        <v>1.4545454545454546</v>
      </c>
      <c r="AN1758" s="4">
        <f t="shared" si="220"/>
        <v>2.2030222711782728E-3</v>
      </c>
      <c r="AO1758" s="3"/>
      <c r="AP1758">
        <v>1</v>
      </c>
      <c r="AR1758" t="s">
        <v>1</v>
      </c>
      <c r="AT1758" s="2" t="s">
        <v>0</v>
      </c>
      <c r="AU1758" s="1" t="e">
        <f t="shared" si="221"/>
        <v>#VALUE!</v>
      </c>
      <c r="AV1758" s="1" t="e">
        <f t="shared" si="222"/>
        <v>#VALUE!</v>
      </c>
      <c r="AW1758" s="1" t="e">
        <f t="shared" si="223"/>
        <v>#VALUE!</v>
      </c>
    </row>
    <row r="1759" spans="1:49" x14ac:dyDescent="0.2">
      <c r="A1759">
        <v>1757</v>
      </c>
      <c r="B1759" t="s">
        <v>10492</v>
      </c>
      <c r="C1759" t="s">
        <v>10491</v>
      </c>
      <c r="F1759" t="s">
        <v>10490</v>
      </c>
      <c r="G1759" t="s">
        <v>6</v>
      </c>
      <c r="H1759" t="s">
        <v>5</v>
      </c>
      <c r="I1759" t="s">
        <v>10489</v>
      </c>
      <c r="J1759">
        <v>60015179</v>
      </c>
      <c r="K1759" t="s">
        <v>1673</v>
      </c>
      <c r="L1759" t="s">
        <v>1672</v>
      </c>
      <c r="M1759" t="s">
        <v>40</v>
      </c>
      <c r="N1759">
        <v>3</v>
      </c>
      <c r="O1759" t="s">
        <v>10488</v>
      </c>
      <c r="P1759" t="s">
        <v>10487</v>
      </c>
      <c r="Q1759" t="s">
        <v>2553</v>
      </c>
      <c r="R1759" s="7">
        <v>40778</v>
      </c>
      <c r="S1759" s="8">
        <f t="shared" si="216"/>
        <v>2011</v>
      </c>
      <c r="T1759" s="8">
        <v>2011</v>
      </c>
      <c r="U1759" s="8">
        <f t="shared" si="217"/>
        <v>11</v>
      </c>
      <c r="V1759" s="7">
        <v>2011</v>
      </c>
      <c r="W1759" t="s">
        <v>302</v>
      </c>
      <c r="X1759" s="2">
        <v>1.3720000000000001</v>
      </c>
      <c r="Y1759" s="6">
        <f t="shared" si="218"/>
        <v>3.662475641333654E-2</v>
      </c>
      <c r="AA1759">
        <v>189480</v>
      </c>
      <c r="AB1759">
        <v>17366</v>
      </c>
      <c r="AD1759" t="s">
        <v>2</v>
      </c>
      <c r="AE1759">
        <v>59</v>
      </c>
      <c r="AF1759" t="s">
        <v>9784</v>
      </c>
      <c r="AG1759">
        <v>5993471</v>
      </c>
      <c r="AH1759" t="s">
        <v>10486</v>
      </c>
      <c r="AI1759" t="s">
        <v>10485</v>
      </c>
      <c r="AJ1759" t="s">
        <v>10484</v>
      </c>
      <c r="AK1759" t="s">
        <v>10483</v>
      </c>
      <c r="AL1759">
        <v>22</v>
      </c>
      <c r="AM1759" s="5">
        <f t="shared" si="219"/>
        <v>2</v>
      </c>
      <c r="AN1759" s="4">
        <f t="shared" si="220"/>
        <v>3.0291556228701248E-3</v>
      </c>
      <c r="AO1759" s="3"/>
      <c r="AP1759">
        <v>0</v>
      </c>
      <c r="AQ1759" t="s">
        <v>37</v>
      </c>
      <c r="AR1759" t="s">
        <v>10482</v>
      </c>
      <c r="AS1759" t="s">
        <v>36</v>
      </c>
      <c r="AT1759" s="2" t="s">
        <v>0</v>
      </c>
      <c r="AU1759" s="1">
        <f t="shared" si="221"/>
        <v>2.6546076176196616</v>
      </c>
      <c r="AV1759" s="1">
        <f t="shared" si="222"/>
        <v>1.9826956018103332</v>
      </c>
      <c r="AW1759" s="1">
        <f t="shared" si="223"/>
        <v>1.3107835860010049</v>
      </c>
    </row>
    <row r="1760" spans="1:49" x14ac:dyDescent="0.2">
      <c r="A1760">
        <v>1758</v>
      </c>
      <c r="B1760" t="s">
        <v>10481</v>
      </c>
      <c r="C1760" t="s">
        <v>10480</v>
      </c>
      <c r="F1760" t="s">
        <v>10479</v>
      </c>
      <c r="G1760" t="s">
        <v>6</v>
      </c>
      <c r="H1760" t="s">
        <v>5</v>
      </c>
      <c r="I1760" t="s">
        <v>10478</v>
      </c>
      <c r="J1760" t="s">
        <v>10477</v>
      </c>
      <c r="K1760" t="s">
        <v>10476</v>
      </c>
      <c r="L1760" t="s">
        <v>10475</v>
      </c>
      <c r="M1760" t="s">
        <v>868</v>
      </c>
      <c r="N1760">
        <v>4</v>
      </c>
      <c r="O1760" t="s">
        <v>10474</v>
      </c>
      <c r="P1760" t="s">
        <v>10473</v>
      </c>
      <c r="Q1760" t="s">
        <v>10472</v>
      </c>
      <c r="R1760" s="7">
        <v>40778</v>
      </c>
      <c r="S1760" s="8">
        <f t="shared" si="216"/>
        <v>2011</v>
      </c>
      <c r="T1760" s="8">
        <v>2011</v>
      </c>
      <c r="U1760" s="8">
        <f t="shared" si="217"/>
        <v>11</v>
      </c>
      <c r="V1760" s="7">
        <v>2011</v>
      </c>
      <c r="W1760" t="s">
        <v>302</v>
      </c>
      <c r="X1760" s="2">
        <v>1.3720000000000001</v>
      </c>
      <c r="Y1760" s="6">
        <f t="shared" si="218"/>
        <v>3.662475641333654E-2</v>
      </c>
      <c r="AA1760">
        <v>189480</v>
      </c>
      <c r="AB1760">
        <v>17366</v>
      </c>
      <c r="AD1760" t="s">
        <v>2</v>
      </c>
      <c r="AE1760">
        <v>59</v>
      </c>
      <c r="AF1760" t="s">
        <v>9784</v>
      </c>
      <c r="AG1760">
        <v>5986764</v>
      </c>
      <c r="AH1760" t="s">
        <v>1135</v>
      </c>
      <c r="AI1760" t="s">
        <v>10471</v>
      </c>
      <c r="AJ1760" t="s">
        <v>10470</v>
      </c>
      <c r="AK1760" t="s">
        <v>10469</v>
      </c>
      <c r="AL1760">
        <v>14</v>
      </c>
      <c r="AM1760" s="5">
        <f t="shared" si="219"/>
        <v>1.2727272727272727</v>
      </c>
      <c r="AN1760" s="4">
        <f t="shared" si="220"/>
        <v>1.9276444872809886E-3</v>
      </c>
      <c r="AO1760" s="3"/>
      <c r="AP1760">
        <v>0</v>
      </c>
      <c r="AR1760" t="s">
        <v>1</v>
      </c>
      <c r="AT1760" s="2" t="s">
        <v>0</v>
      </c>
      <c r="AU1760" s="1">
        <f t="shared" si="221"/>
        <v>2.6215622835519872</v>
      </c>
      <c r="AV1760" s="1">
        <f t="shared" si="222"/>
        <v>1.9276200450308763</v>
      </c>
      <c r="AW1760" s="1">
        <f t="shared" si="223"/>
        <v>1.2336778065097653</v>
      </c>
    </row>
    <row r="1761" spans="1:49" x14ac:dyDescent="0.2">
      <c r="A1761">
        <v>1759</v>
      </c>
      <c r="B1761" t="s">
        <v>10468</v>
      </c>
      <c r="C1761" t="s">
        <v>10467</v>
      </c>
      <c r="F1761" t="s">
        <v>10466</v>
      </c>
      <c r="G1761" t="s">
        <v>6</v>
      </c>
      <c r="H1761" t="s">
        <v>5</v>
      </c>
      <c r="I1761" t="s">
        <v>1740</v>
      </c>
      <c r="J1761" t="s">
        <v>10465</v>
      </c>
      <c r="K1761" t="s">
        <v>10464</v>
      </c>
      <c r="L1761" t="s">
        <v>10463</v>
      </c>
      <c r="M1761" t="s">
        <v>10462</v>
      </c>
      <c r="N1761">
        <v>7</v>
      </c>
      <c r="O1761" t="s">
        <v>10461</v>
      </c>
      <c r="P1761" t="s">
        <v>10460</v>
      </c>
      <c r="Q1761" t="s">
        <v>10459</v>
      </c>
      <c r="R1761" s="7">
        <v>40778</v>
      </c>
      <c r="S1761" s="8">
        <f t="shared" si="216"/>
        <v>2011</v>
      </c>
      <c r="T1761" s="8">
        <v>2011</v>
      </c>
      <c r="U1761" s="8">
        <f t="shared" si="217"/>
        <v>11</v>
      </c>
      <c r="V1761" s="7">
        <v>40778</v>
      </c>
      <c r="W1761" t="s">
        <v>1290</v>
      </c>
      <c r="X1761" s="2">
        <v>3.6880000000000002</v>
      </c>
      <c r="Y1761" s="6">
        <f t="shared" si="218"/>
        <v>9.8449053682496471E-2</v>
      </c>
      <c r="AA1761">
        <v>319007</v>
      </c>
      <c r="AB1761">
        <v>29150</v>
      </c>
      <c r="AC1761">
        <v>10797114</v>
      </c>
      <c r="AD1761" t="s">
        <v>2</v>
      </c>
      <c r="AE1761">
        <v>107</v>
      </c>
      <c r="AF1761">
        <v>9</v>
      </c>
      <c r="AG1761">
        <v>96801</v>
      </c>
      <c r="AI1761" t="s">
        <v>10458</v>
      </c>
      <c r="AK1761" t="s">
        <v>10457</v>
      </c>
      <c r="AL1761">
        <v>192</v>
      </c>
      <c r="AM1761" s="5">
        <f t="shared" si="219"/>
        <v>17.454545454545453</v>
      </c>
      <c r="AN1761" s="4">
        <f t="shared" si="220"/>
        <v>2.6436267254139272E-2</v>
      </c>
      <c r="AO1761" s="3"/>
      <c r="AP1761">
        <v>0</v>
      </c>
      <c r="AR1761" t="s">
        <v>1</v>
      </c>
      <c r="AT1761" s="2">
        <v>9.1609999999999996</v>
      </c>
      <c r="AU1761" s="1">
        <f t="shared" si="221"/>
        <v>7.684521775398931</v>
      </c>
      <c r="AV1761" s="1">
        <f t="shared" si="222"/>
        <v>6.244266046831787</v>
      </c>
      <c r="AW1761" s="1">
        <f t="shared" si="223"/>
        <v>4.804010318264643</v>
      </c>
    </row>
    <row r="1762" spans="1:49" x14ac:dyDescent="0.2">
      <c r="A1762">
        <v>1760</v>
      </c>
      <c r="B1762" t="s">
        <v>10456</v>
      </c>
      <c r="C1762" t="s">
        <v>10455</v>
      </c>
      <c r="F1762" t="s">
        <v>10454</v>
      </c>
      <c r="G1762" t="s">
        <v>6</v>
      </c>
      <c r="H1762" t="s">
        <v>5</v>
      </c>
      <c r="I1762" t="s">
        <v>10453</v>
      </c>
      <c r="J1762" t="s">
        <v>10452</v>
      </c>
      <c r="K1762" t="s">
        <v>10451</v>
      </c>
      <c r="L1762" t="s">
        <v>10450</v>
      </c>
      <c r="M1762" t="s">
        <v>1275</v>
      </c>
      <c r="N1762">
        <v>3</v>
      </c>
      <c r="O1762" t="s">
        <v>10449</v>
      </c>
      <c r="P1762" t="s">
        <v>10448</v>
      </c>
      <c r="Q1762" t="s">
        <v>10447</v>
      </c>
      <c r="R1762" s="7">
        <v>40778</v>
      </c>
      <c r="S1762" s="8">
        <f t="shared" si="216"/>
        <v>2011</v>
      </c>
      <c r="T1762" s="8">
        <v>2011</v>
      </c>
      <c r="U1762" s="8">
        <f t="shared" si="217"/>
        <v>11</v>
      </c>
      <c r="V1762" s="7">
        <v>40778</v>
      </c>
      <c r="W1762" t="s">
        <v>1290</v>
      </c>
      <c r="X1762" s="2">
        <v>3.6880000000000002</v>
      </c>
      <c r="Y1762" s="6">
        <f t="shared" si="218"/>
        <v>9.8449053682496471E-2</v>
      </c>
      <c r="AA1762">
        <v>319007</v>
      </c>
      <c r="AB1762">
        <v>29150</v>
      </c>
      <c r="AC1762">
        <v>10797114</v>
      </c>
      <c r="AD1762" t="s">
        <v>2</v>
      </c>
      <c r="AE1762">
        <v>107</v>
      </c>
      <c r="AF1762">
        <v>9</v>
      </c>
      <c r="AG1762">
        <v>93003</v>
      </c>
      <c r="AI1762" t="s">
        <v>10446</v>
      </c>
      <c r="AK1762" t="s">
        <v>10445</v>
      </c>
      <c r="AL1762">
        <v>39</v>
      </c>
      <c r="AM1762" s="5">
        <f t="shared" si="219"/>
        <v>3.5454545454545454</v>
      </c>
      <c r="AN1762" s="4">
        <f t="shared" si="220"/>
        <v>5.3698667859970392E-3</v>
      </c>
      <c r="AO1762" s="3"/>
      <c r="AP1762">
        <v>1</v>
      </c>
      <c r="AQ1762" t="s">
        <v>197</v>
      </c>
      <c r="AR1762">
        <v>969580</v>
      </c>
      <c r="AS1762" t="s">
        <v>196</v>
      </c>
      <c r="AT1762" s="2">
        <v>9.1609999999999996</v>
      </c>
      <c r="AU1762" s="1">
        <f t="shared" si="221"/>
        <v>7.0525297613546627</v>
      </c>
      <c r="AV1762" s="1">
        <f t="shared" si="222"/>
        <v>5.1909460234246749</v>
      </c>
      <c r="AW1762" s="1">
        <f t="shared" si="223"/>
        <v>3.3293622854946867</v>
      </c>
    </row>
    <row r="1763" spans="1:49" x14ac:dyDescent="0.2">
      <c r="A1763">
        <v>1761</v>
      </c>
      <c r="B1763" t="s">
        <v>10444</v>
      </c>
      <c r="C1763" t="s">
        <v>10443</v>
      </c>
      <c r="F1763" t="s">
        <v>10442</v>
      </c>
      <c r="G1763" t="s">
        <v>6</v>
      </c>
      <c r="H1763" t="s">
        <v>5</v>
      </c>
      <c r="I1763" t="s">
        <v>10441</v>
      </c>
      <c r="J1763" t="s">
        <v>10440</v>
      </c>
      <c r="K1763" t="s">
        <v>10439</v>
      </c>
      <c r="L1763" t="s">
        <v>10438</v>
      </c>
      <c r="M1763" t="s">
        <v>1264</v>
      </c>
      <c r="N1763">
        <v>3</v>
      </c>
      <c r="O1763" t="s">
        <v>10437</v>
      </c>
      <c r="P1763" t="s">
        <v>10436</v>
      </c>
      <c r="Q1763" t="s">
        <v>10435</v>
      </c>
      <c r="R1763" s="7">
        <v>40777</v>
      </c>
      <c r="S1763" s="8">
        <f t="shared" si="216"/>
        <v>2011</v>
      </c>
      <c r="T1763" s="8">
        <v>2011</v>
      </c>
      <c r="U1763" s="8">
        <f t="shared" si="217"/>
        <v>11</v>
      </c>
      <c r="V1763" s="7">
        <v>40777</v>
      </c>
      <c r="W1763" t="s">
        <v>1869</v>
      </c>
      <c r="X1763" s="2">
        <v>1.5029999999999999</v>
      </c>
      <c r="Y1763" s="6">
        <f t="shared" si="218"/>
        <v>4.0121726595659483E-2</v>
      </c>
      <c r="AA1763">
        <v>10980121</v>
      </c>
      <c r="AB1763">
        <v>11000153773</v>
      </c>
      <c r="AC1763" t="s">
        <v>1868</v>
      </c>
      <c r="AD1763" t="s">
        <v>2</v>
      </c>
      <c r="AE1763">
        <v>84</v>
      </c>
      <c r="AF1763">
        <v>8</v>
      </c>
      <c r="AG1763">
        <v>85308</v>
      </c>
      <c r="AI1763" t="s">
        <v>10434</v>
      </c>
      <c r="AK1763" t="s">
        <v>10433</v>
      </c>
      <c r="AL1763">
        <v>71</v>
      </c>
      <c r="AM1763" s="5">
        <f t="shared" si="219"/>
        <v>6.4545454545454541</v>
      </c>
      <c r="AN1763" s="4">
        <f t="shared" si="220"/>
        <v>9.7759113283535839E-3</v>
      </c>
      <c r="AO1763" s="3"/>
      <c r="AP1763">
        <v>1</v>
      </c>
      <c r="AR1763" t="s">
        <v>1</v>
      </c>
      <c r="AT1763" s="2" t="s">
        <v>0</v>
      </c>
      <c r="AU1763" s="1">
        <f t="shared" si="221"/>
        <v>3.1017982015467709</v>
      </c>
      <c r="AV1763" s="1">
        <f t="shared" si="222"/>
        <v>2.4948818962006536</v>
      </c>
      <c r="AW1763" s="1">
        <f t="shared" si="223"/>
        <v>1.8879655908545352</v>
      </c>
    </row>
    <row r="1764" spans="1:49" x14ac:dyDescent="0.2">
      <c r="A1764">
        <v>1762</v>
      </c>
      <c r="B1764" t="s">
        <v>10432</v>
      </c>
      <c r="C1764" t="s">
        <v>10431</v>
      </c>
      <c r="F1764" t="s">
        <v>10430</v>
      </c>
      <c r="G1764" t="s">
        <v>6</v>
      </c>
      <c r="H1764" t="s">
        <v>5</v>
      </c>
      <c r="I1764" t="s">
        <v>10429</v>
      </c>
      <c r="J1764" t="s">
        <v>10428</v>
      </c>
      <c r="K1764" t="s">
        <v>10427</v>
      </c>
      <c r="L1764" t="s">
        <v>10426</v>
      </c>
      <c r="M1764" t="s">
        <v>10425</v>
      </c>
      <c r="N1764">
        <v>6</v>
      </c>
      <c r="O1764" t="s">
        <v>10424</v>
      </c>
      <c r="P1764" t="s">
        <v>10423</v>
      </c>
      <c r="Q1764" t="s">
        <v>10422</v>
      </c>
      <c r="R1764" s="7">
        <v>40777</v>
      </c>
      <c r="S1764" s="8">
        <f t="shared" si="216"/>
        <v>2011</v>
      </c>
      <c r="T1764" s="8">
        <v>2011</v>
      </c>
      <c r="U1764" s="8">
        <f t="shared" si="217"/>
        <v>11</v>
      </c>
      <c r="V1764" s="7">
        <v>40777</v>
      </c>
      <c r="W1764" t="s">
        <v>1263</v>
      </c>
      <c r="X1764" s="2">
        <v>1.1819999999999999</v>
      </c>
      <c r="Y1764" s="6">
        <f t="shared" si="218"/>
        <v>3.1552814927524625E-2</v>
      </c>
      <c r="AA1764">
        <v>36951</v>
      </c>
      <c r="AB1764">
        <v>27030</v>
      </c>
      <c r="AD1764" t="s">
        <v>2</v>
      </c>
      <c r="AE1764">
        <v>99</v>
      </c>
      <c r="AF1764">
        <v>8</v>
      </c>
      <c r="AG1764">
        <v>82507</v>
      </c>
      <c r="AI1764" t="s">
        <v>10421</v>
      </c>
      <c r="AK1764" t="s">
        <v>10420</v>
      </c>
      <c r="AL1764">
        <v>82</v>
      </c>
      <c r="AM1764" s="5">
        <f t="shared" si="219"/>
        <v>7.4545454545454541</v>
      </c>
      <c r="AN1764" s="4">
        <f t="shared" si="220"/>
        <v>1.1290489139788647E-2</v>
      </c>
      <c r="AO1764" s="3"/>
      <c r="AP1764">
        <v>0</v>
      </c>
      <c r="AQ1764" t="s">
        <v>195</v>
      </c>
      <c r="AR1764">
        <v>212257</v>
      </c>
      <c r="AS1764" t="s">
        <v>194</v>
      </c>
      <c r="AT1764" s="2">
        <v>3.7909999999999999</v>
      </c>
      <c r="AU1764" s="1">
        <f t="shared" si="221"/>
        <v>2.5474117191203827</v>
      </c>
      <c r="AV1764" s="1">
        <f t="shared" si="222"/>
        <v>2.1421652033656637</v>
      </c>
      <c r="AW1764" s="1">
        <f t="shared" si="223"/>
        <v>1.7369186876109439</v>
      </c>
    </row>
    <row r="1765" spans="1:49" x14ac:dyDescent="0.2">
      <c r="A1765">
        <v>1763</v>
      </c>
      <c r="B1765" t="s">
        <v>10419</v>
      </c>
      <c r="C1765" t="s">
        <v>10418</v>
      </c>
      <c r="F1765" t="s">
        <v>10417</v>
      </c>
      <c r="G1765" t="s">
        <v>6</v>
      </c>
      <c r="H1765" t="s">
        <v>5</v>
      </c>
      <c r="I1765" t="s">
        <v>1201</v>
      </c>
      <c r="J1765" t="s">
        <v>10416</v>
      </c>
      <c r="K1765" t="s">
        <v>10415</v>
      </c>
      <c r="L1765" t="s">
        <v>958</v>
      </c>
      <c r="M1765" t="s">
        <v>277</v>
      </c>
      <c r="N1765">
        <v>5</v>
      </c>
      <c r="O1765" t="s">
        <v>10414</v>
      </c>
      <c r="P1765" t="s">
        <v>10413</v>
      </c>
      <c r="Q1765" t="s">
        <v>10412</v>
      </c>
      <c r="R1765" s="7">
        <v>40777</v>
      </c>
      <c r="S1765" s="8">
        <f t="shared" si="216"/>
        <v>2011</v>
      </c>
      <c r="T1765" s="8">
        <v>2011</v>
      </c>
      <c r="U1765" s="8">
        <f t="shared" si="217"/>
        <v>11</v>
      </c>
      <c r="V1765" s="7">
        <v>2011</v>
      </c>
      <c r="W1765" t="s">
        <v>166</v>
      </c>
      <c r="X1765" s="2">
        <v>0.20799999999999999</v>
      </c>
      <c r="Y1765" s="6">
        <f t="shared" si="218"/>
        <v>5.552441205520408E-3</v>
      </c>
      <c r="AA1765">
        <v>19376472</v>
      </c>
      <c r="AB1765">
        <v>16800154725</v>
      </c>
      <c r="AD1765" t="s">
        <v>2</v>
      </c>
      <c r="AF1765">
        <v>32</v>
      </c>
      <c r="AH1765" t="s">
        <v>10411</v>
      </c>
      <c r="AI1765" t="s">
        <v>10410</v>
      </c>
      <c r="AK1765" t="s">
        <v>10409</v>
      </c>
      <c r="AL1765">
        <v>3</v>
      </c>
      <c r="AM1765" s="5">
        <f t="shared" si="219"/>
        <v>0.27272727272727271</v>
      </c>
      <c r="AN1765" s="4">
        <f t="shared" si="220"/>
        <v>4.1306667584592612E-4</v>
      </c>
      <c r="AO1765" s="3"/>
      <c r="AP1765">
        <v>0</v>
      </c>
      <c r="AR1765" t="s">
        <v>1</v>
      </c>
      <c r="AT1765" s="2" t="s">
        <v>0</v>
      </c>
      <c r="AU1765" s="1">
        <f t="shared" si="221"/>
        <v>0.40106288466180634</v>
      </c>
      <c r="AV1765" s="1">
        <f t="shared" si="222"/>
        <v>0.29827539406831671</v>
      </c>
      <c r="AW1765" s="1">
        <f t="shared" si="223"/>
        <v>0.19548790347482708</v>
      </c>
    </row>
    <row r="1766" spans="1:49" x14ac:dyDescent="0.2">
      <c r="A1766">
        <v>1764</v>
      </c>
      <c r="B1766" t="s">
        <v>10408</v>
      </c>
      <c r="C1766" t="s">
        <v>10407</v>
      </c>
      <c r="F1766" t="s">
        <v>10406</v>
      </c>
      <c r="G1766" t="s">
        <v>6</v>
      </c>
      <c r="H1766" t="s">
        <v>5</v>
      </c>
      <c r="I1766" t="s">
        <v>10405</v>
      </c>
      <c r="J1766">
        <v>60001890</v>
      </c>
      <c r="K1766" t="s">
        <v>1176</v>
      </c>
      <c r="L1766" t="s">
        <v>1175</v>
      </c>
      <c r="M1766" t="s">
        <v>1174</v>
      </c>
      <c r="N1766">
        <v>2</v>
      </c>
      <c r="O1766" t="s">
        <v>10404</v>
      </c>
      <c r="P1766" t="s">
        <v>10403</v>
      </c>
      <c r="Q1766" t="s">
        <v>10402</v>
      </c>
      <c r="R1766" s="7">
        <v>40777</v>
      </c>
      <c r="S1766" s="8">
        <f t="shared" si="216"/>
        <v>2011</v>
      </c>
      <c r="T1766" s="8">
        <v>2011</v>
      </c>
      <c r="U1766" s="8">
        <f t="shared" si="217"/>
        <v>11</v>
      </c>
      <c r="V1766" s="7">
        <v>2011</v>
      </c>
      <c r="W1766" t="s">
        <v>166</v>
      </c>
      <c r="X1766" s="2">
        <v>0.20799999999999999</v>
      </c>
      <c r="Y1766" s="6">
        <f t="shared" si="218"/>
        <v>5.552441205520408E-3</v>
      </c>
      <c r="AA1766">
        <v>19376472</v>
      </c>
      <c r="AB1766">
        <v>16800154725</v>
      </c>
      <c r="AD1766" t="s">
        <v>2</v>
      </c>
      <c r="AF1766">
        <v>32</v>
      </c>
      <c r="AH1766" t="s">
        <v>1795</v>
      </c>
      <c r="AI1766" t="s">
        <v>10401</v>
      </c>
      <c r="AK1766" t="s">
        <v>10400</v>
      </c>
      <c r="AL1766">
        <v>5</v>
      </c>
      <c r="AM1766" s="5">
        <f t="shared" si="219"/>
        <v>0.45454545454545453</v>
      </c>
      <c r="AN1766" s="4">
        <f t="shared" si="220"/>
        <v>6.8844445974321016E-4</v>
      </c>
      <c r="AO1766" s="3"/>
      <c r="AP1766">
        <v>0</v>
      </c>
      <c r="AR1766" t="s">
        <v>1</v>
      </c>
      <c r="AT1766" s="2" t="s">
        <v>0</v>
      </c>
      <c r="AU1766" s="1">
        <f t="shared" si="221"/>
        <v>0.40932421817872477</v>
      </c>
      <c r="AV1766" s="1">
        <f t="shared" si="222"/>
        <v>0.3120442832631809</v>
      </c>
      <c r="AW1766" s="1">
        <f t="shared" si="223"/>
        <v>0.21476434834763694</v>
      </c>
    </row>
    <row r="1767" spans="1:49" x14ac:dyDescent="0.2">
      <c r="A1767">
        <v>1765</v>
      </c>
      <c r="B1767" t="s">
        <v>10399</v>
      </c>
      <c r="C1767" t="s">
        <v>10398</v>
      </c>
      <c r="F1767" t="s">
        <v>10397</v>
      </c>
      <c r="G1767" t="s">
        <v>6</v>
      </c>
      <c r="H1767" t="s">
        <v>5</v>
      </c>
      <c r="I1767" t="s">
        <v>8822</v>
      </c>
      <c r="J1767">
        <v>60103561</v>
      </c>
      <c r="K1767" t="s">
        <v>1918</v>
      </c>
      <c r="L1767" t="s">
        <v>1917</v>
      </c>
      <c r="M1767" t="s">
        <v>113</v>
      </c>
      <c r="N1767">
        <v>2</v>
      </c>
      <c r="O1767" t="s">
        <v>10396</v>
      </c>
      <c r="P1767" t="s">
        <v>10395</v>
      </c>
      <c r="Q1767" t="s">
        <v>10394</v>
      </c>
      <c r="R1767" s="7">
        <v>40777</v>
      </c>
      <c r="S1767" s="8">
        <f t="shared" si="216"/>
        <v>2011</v>
      </c>
      <c r="T1767" s="8">
        <v>2011</v>
      </c>
      <c r="U1767" s="8">
        <f t="shared" si="217"/>
        <v>11</v>
      </c>
      <c r="V1767" s="7">
        <v>2011</v>
      </c>
      <c r="W1767" t="s">
        <v>166</v>
      </c>
      <c r="X1767" s="2">
        <v>0.20799999999999999</v>
      </c>
      <c r="Y1767" s="6">
        <f t="shared" si="218"/>
        <v>5.552441205520408E-3</v>
      </c>
      <c r="AA1767">
        <v>19376472</v>
      </c>
      <c r="AB1767">
        <v>16800154725</v>
      </c>
      <c r="AD1767" t="s">
        <v>2</v>
      </c>
      <c r="AF1767">
        <v>32</v>
      </c>
      <c r="AH1767" t="s">
        <v>10393</v>
      </c>
      <c r="AI1767" t="s">
        <v>10392</v>
      </c>
      <c r="AK1767" t="s">
        <v>10391</v>
      </c>
      <c r="AL1767">
        <v>97</v>
      </c>
      <c r="AM1767" s="5">
        <f t="shared" si="219"/>
        <v>8.8181818181818183</v>
      </c>
      <c r="AN1767" s="4">
        <f t="shared" si="220"/>
        <v>1.3355822519018278E-2</v>
      </c>
      <c r="AO1767" s="3"/>
      <c r="AP1767">
        <v>0</v>
      </c>
      <c r="AR1767" t="s">
        <v>1</v>
      </c>
      <c r="AT1767" s="2" t="s">
        <v>0</v>
      </c>
      <c r="AU1767" s="1">
        <f t="shared" si="221"/>
        <v>0.78934555995697675</v>
      </c>
      <c r="AV1767" s="1">
        <f t="shared" si="222"/>
        <v>0.94541318622693438</v>
      </c>
      <c r="AW1767" s="1">
        <f t="shared" si="223"/>
        <v>1.1014808124968916</v>
      </c>
    </row>
    <row r="1768" spans="1:49" x14ac:dyDescent="0.2">
      <c r="A1768">
        <v>1766</v>
      </c>
      <c r="B1768" t="s">
        <v>10390</v>
      </c>
      <c r="C1768" t="s">
        <v>10389</v>
      </c>
      <c r="F1768" t="s">
        <v>10388</v>
      </c>
      <c r="G1768" t="s">
        <v>6</v>
      </c>
      <c r="H1768" t="s">
        <v>5</v>
      </c>
      <c r="I1768" t="s">
        <v>10387</v>
      </c>
      <c r="J1768">
        <v>60061893</v>
      </c>
      <c r="K1768" t="s">
        <v>10386</v>
      </c>
      <c r="L1768" t="s">
        <v>4672</v>
      </c>
      <c r="M1768" t="s">
        <v>671</v>
      </c>
      <c r="N1768">
        <v>1</v>
      </c>
      <c r="O1768" t="s">
        <v>10385</v>
      </c>
      <c r="P1768">
        <v>57215702473</v>
      </c>
      <c r="Q1768">
        <v>60061893</v>
      </c>
      <c r="R1768" s="7">
        <v>40777</v>
      </c>
      <c r="S1768" s="8">
        <f t="shared" si="216"/>
        <v>2011</v>
      </c>
      <c r="T1768" s="8">
        <v>2011</v>
      </c>
      <c r="U1768" s="8">
        <f t="shared" si="217"/>
        <v>11</v>
      </c>
      <c r="V1768" s="7">
        <v>2011</v>
      </c>
      <c r="W1768" t="s">
        <v>10384</v>
      </c>
      <c r="X1768" s="2">
        <v>0.28299999999999997</v>
      </c>
      <c r="Y1768" s="6">
        <f t="shared" si="218"/>
        <v>7.5545233709724781E-3</v>
      </c>
      <c r="AA1768">
        <v>13000179</v>
      </c>
      <c r="AB1768">
        <v>24033</v>
      </c>
      <c r="AC1768">
        <v>13036114</v>
      </c>
      <c r="AD1768" t="s">
        <v>2</v>
      </c>
      <c r="AE1768">
        <v>35</v>
      </c>
      <c r="AF1768">
        <v>5</v>
      </c>
      <c r="AH1768" t="s">
        <v>10383</v>
      </c>
      <c r="AI1768" t="s">
        <v>10382</v>
      </c>
      <c r="AJ1768" t="s">
        <v>10381</v>
      </c>
      <c r="AK1768" t="s">
        <v>10380</v>
      </c>
      <c r="AL1768">
        <v>1</v>
      </c>
      <c r="AM1768" s="5">
        <f t="shared" si="219"/>
        <v>9.0909090909090912E-2</v>
      </c>
      <c r="AN1768" s="4">
        <f t="shared" si="220"/>
        <v>1.3768889194864205E-4</v>
      </c>
      <c r="AO1768" s="3"/>
      <c r="AP1768">
        <v>0</v>
      </c>
      <c r="AR1768" t="s">
        <v>1</v>
      </c>
      <c r="AT1768" s="2">
        <v>0.67300000000000004</v>
      </c>
      <c r="AU1768" s="1">
        <f t="shared" si="221"/>
        <v>0.53294730272653268</v>
      </c>
      <c r="AV1768" s="1">
        <f t="shared" si="222"/>
        <v>0.38461061314605599</v>
      </c>
      <c r="AW1768" s="1">
        <f t="shared" si="223"/>
        <v>0.23627392356557925</v>
      </c>
    </row>
    <row r="1769" spans="1:49" x14ac:dyDescent="0.2">
      <c r="A1769">
        <v>1767</v>
      </c>
      <c r="B1769" t="s">
        <v>10379</v>
      </c>
      <c r="C1769" t="s">
        <v>10378</v>
      </c>
      <c r="F1769" t="s">
        <v>10377</v>
      </c>
      <c r="G1769" t="s">
        <v>6</v>
      </c>
      <c r="H1769" t="s">
        <v>5</v>
      </c>
      <c r="I1769" t="s">
        <v>375</v>
      </c>
      <c r="J1769" t="s">
        <v>10376</v>
      </c>
      <c r="K1769" t="s">
        <v>10375</v>
      </c>
      <c r="L1769" t="s">
        <v>10374</v>
      </c>
      <c r="M1769" t="s">
        <v>10373</v>
      </c>
      <c r="N1769">
        <v>13</v>
      </c>
      <c r="O1769" t="s">
        <v>10372</v>
      </c>
      <c r="P1769" t="s">
        <v>10371</v>
      </c>
      <c r="Q1769" t="s">
        <v>10370</v>
      </c>
      <c r="R1769" s="7">
        <v>40777</v>
      </c>
      <c r="S1769" s="8">
        <f t="shared" si="216"/>
        <v>2011</v>
      </c>
      <c r="T1769" s="8">
        <v>2011</v>
      </c>
      <c r="U1769" s="8">
        <f t="shared" si="217"/>
        <v>11</v>
      </c>
      <c r="V1769" s="7">
        <v>40777</v>
      </c>
      <c r="W1769" t="s">
        <v>1241</v>
      </c>
      <c r="X1769" s="2">
        <v>3.7850000000000001</v>
      </c>
      <c r="Y1769" s="6">
        <f t="shared" si="218"/>
        <v>0.10103841328314782</v>
      </c>
      <c r="AA1769">
        <v>16136810</v>
      </c>
      <c r="AB1769">
        <v>3200147828</v>
      </c>
      <c r="AC1769">
        <v>16136829</v>
      </c>
      <c r="AD1769" t="s">
        <v>2</v>
      </c>
      <c r="AE1769">
        <v>7</v>
      </c>
      <c r="AF1769">
        <v>16</v>
      </c>
      <c r="AH1769" t="s">
        <v>10369</v>
      </c>
      <c r="AI1769" t="s">
        <v>10368</v>
      </c>
      <c r="AJ1769" t="s">
        <v>10367</v>
      </c>
      <c r="AK1769" t="s">
        <v>10366</v>
      </c>
      <c r="AL1769">
        <v>144</v>
      </c>
      <c r="AM1769" s="5">
        <f t="shared" si="219"/>
        <v>13.090909090909092</v>
      </c>
      <c r="AN1769" s="4">
        <f t="shared" si="220"/>
        <v>1.9827200440604455E-2</v>
      </c>
      <c r="AO1769" s="3"/>
      <c r="AP1769">
        <v>0</v>
      </c>
      <c r="AQ1769" t="s">
        <v>195</v>
      </c>
      <c r="AR1769">
        <v>241818</v>
      </c>
      <c r="AS1769" t="s">
        <v>194</v>
      </c>
      <c r="AT1769" s="2">
        <v>13.281000000000001</v>
      </c>
      <c r="AU1769" s="1">
        <f t="shared" si="221"/>
        <v>7.6675049430384803</v>
      </c>
      <c r="AV1769" s="1">
        <f t="shared" si="222"/>
        <v>6.0432806861876136</v>
      </c>
      <c r="AW1769" s="1">
        <f t="shared" si="223"/>
        <v>4.419056429336746</v>
      </c>
    </row>
    <row r="1770" spans="1:49" x14ac:dyDescent="0.2">
      <c r="A1770">
        <v>1768</v>
      </c>
      <c r="B1770" t="s">
        <v>10365</v>
      </c>
      <c r="C1770" t="s">
        <v>10364</v>
      </c>
      <c r="F1770" t="s">
        <v>10363</v>
      </c>
      <c r="G1770" t="s">
        <v>6</v>
      </c>
      <c r="H1770" t="s">
        <v>5</v>
      </c>
      <c r="I1770" t="s">
        <v>10362</v>
      </c>
      <c r="J1770" t="s">
        <v>10361</v>
      </c>
      <c r="K1770" t="s">
        <v>10360</v>
      </c>
      <c r="L1770" t="s">
        <v>10359</v>
      </c>
      <c r="M1770" t="s">
        <v>564</v>
      </c>
      <c r="N1770">
        <v>4</v>
      </c>
      <c r="O1770" t="s">
        <v>10358</v>
      </c>
      <c r="P1770" t="s">
        <v>10357</v>
      </c>
      <c r="Q1770" t="s">
        <v>10356</v>
      </c>
      <c r="R1770" s="7">
        <v>40777</v>
      </c>
      <c r="S1770" s="8">
        <f t="shared" si="216"/>
        <v>2011</v>
      </c>
      <c r="T1770" s="8">
        <v>2011</v>
      </c>
      <c r="U1770" s="8">
        <f t="shared" si="217"/>
        <v>11</v>
      </c>
      <c r="V1770" s="7">
        <v>2011</v>
      </c>
      <c r="W1770" t="s">
        <v>166</v>
      </c>
      <c r="X1770" s="2">
        <v>0.20799999999999999</v>
      </c>
      <c r="Y1770" s="6">
        <f t="shared" si="218"/>
        <v>5.552441205520408E-3</v>
      </c>
      <c r="AA1770">
        <v>19376472</v>
      </c>
      <c r="AB1770">
        <v>16800154725</v>
      </c>
      <c r="AD1770" t="s">
        <v>2</v>
      </c>
      <c r="AF1770">
        <v>32</v>
      </c>
      <c r="AH1770" t="s">
        <v>10355</v>
      </c>
      <c r="AI1770" t="s">
        <v>10354</v>
      </c>
      <c r="AK1770" t="s">
        <v>10353</v>
      </c>
      <c r="AL1770">
        <v>18</v>
      </c>
      <c r="AM1770" s="5">
        <f t="shared" si="219"/>
        <v>1.6363636363636365</v>
      </c>
      <c r="AN1770" s="4">
        <f t="shared" si="220"/>
        <v>2.4784000550755569E-3</v>
      </c>
      <c r="AO1770" s="3"/>
      <c r="AP1770">
        <v>1</v>
      </c>
      <c r="AR1770" t="s">
        <v>1</v>
      </c>
      <c r="AT1770" s="2" t="s">
        <v>0</v>
      </c>
      <c r="AU1770" s="1">
        <f t="shared" si="221"/>
        <v>0.46302288603869529</v>
      </c>
      <c r="AV1770" s="1">
        <f t="shared" si="222"/>
        <v>0.40154206302979828</v>
      </c>
      <c r="AW1770" s="1">
        <f t="shared" si="223"/>
        <v>0.34006124002090121</v>
      </c>
    </row>
    <row r="1771" spans="1:49" x14ac:dyDescent="0.2">
      <c r="A1771">
        <v>1769</v>
      </c>
      <c r="B1771" t="s">
        <v>10352</v>
      </c>
      <c r="C1771" t="s">
        <v>10351</v>
      </c>
      <c r="F1771" t="s">
        <v>10350</v>
      </c>
      <c r="G1771" t="s">
        <v>6</v>
      </c>
      <c r="H1771" t="s">
        <v>5</v>
      </c>
      <c r="I1771" t="s">
        <v>10349</v>
      </c>
      <c r="J1771" t="s">
        <v>10345</v>
      </c>
      <c r="K1771" t="s">
        <v>10348</v>
      </c>
      <c r="L1771" t="s">
        <v>1350</v>
      </c>
      <c r="M1771" t="s">
        <v>4</v>
      </c>
      <c r="N1771">
        <v>2</v>
      </c>
      <c r="O1771" t="s">
        <v>10347</v>
      </c>
      <c r="P1771" t="s">
        <v>10346</v>
      </c>
      <c r="Q1771" t="s">
        <v>10345</v>
      </c>
      <c r="R1771" s="7">
        <v>40777</v>
      </c>
      <c r="S1771" s="8">
        <f t="shared" si="216"/>
        <v>2011</v>
      </c>
      <c r="T1771" s="8">
        <v>2011</v>
      </c>
      <c r="U1771" s="8">
        <f t="shared" si="217"/>
        <v>11</v>
      </c>
      <c r="V1771" s="7">
        <v>2011</v>
      </c>
      <c r="W1771" t="s">
        <v>166</v>
      </c>
      <c r="X1771" s="2">
        <v>0.20799999999999999</v>
      </c>
      <c r="Y1771" s="6">
        <f t="shared" si="218"/>
        <v>5.552441205520408E-3</v>
      </c>
      <c r="AA1771">
        <v>19376472</v>
      </c>
      <c r="AB1771">
        <v>16800154725</v>
      </c>
      <c r="AD1771" t="s">
        <v>2</v>
      </c>
      <c r="AF1771">
        <v>32</v>
      </c>
      <c r="AH1771" s="10">
        <v>43831</v>
      </c>
      <c r="AI1771" t="s">
        <v>10344</v>
      </c>
      <c r="AK1771" t="s">
        <v>10343</v>
      </c>
      <c r="AL1771">
        <v>22</v>
      </c>
      <c r="AM1771" s="5">
        <f t="shared" si="219"/>
        <v>2</v>
      </c>
      <c r="AN1771" s="4">
        <f t="shared" si="220"/>
        <v>3.0291556228701248E-3</v>
      </c>
      <c r="AO1771" s="3"/>
      <c r="AP1771">
        <v>0</v>
      </c>
      <c r="AR1771" t="s">
        <v>1</v>
      </c>
      <c r="AT1771" s="2" t="s">
        <v>0</v>
      </c>
      <c r="AU1771" s="1">
        <f t="shared" si="221"/>
        <v>0.47954555307253227</v>
      </c>
      <c r="AV1771" s="1">
        <f t="shared" si="222"/>
        <v>0.42907984141952671</v>
      </c>
      <c r="AW1771" s="1">
        <f t="shared" si="223"/>
        <v>0.37861412976652098</v>
      </c>
    </row>
    <row r="1772" spans="1:49" x14ac:dyDescent="0.2">
      <c r="A1772">
        <v>1770</v>
      </c>
      <c r="B1772" t="s">
        <v>10342</v>
      </c>
      <c r="C1772" t="s">
        <v>10341</v>
      </c>
      <c r="F1772" t="s">
        <v>10340</v>
      </c>
      <c r="G1772" t="s">
        <v>6</v>
      </c>
      <c r="H1772" t="s">
        <v>5</v>
      </c>
      <c r="I1772" t="s">
        <v>10339</v>
      </c>
      <c r="J1772">
        <v>60011604</v>
      </c>
      <c r="K1772" t="s">
        <v>2397</v>
      </c>
      <c r="L1772" t="s">
        <v>1741</v>
      </c>
      <c r="M1772" t="s">
        <v>127</v>
      </c>
      <c r="N1772">
        <v>3</v>
      </c>
      <c r="O1772" t="s">
        <v>10338</v>
      </c>
      <c r="P1772" t="s">
        <v>10337</v>
      </c>
      <c r="Q1772" t="s">
        <v>10336</v>
      </c>
      <c r="R1772" s="7">
        <v>40777</v>
      </c>
      <c r="S1772" s="8">
        <f t="shared" si="216"/>
        <v>2011</v>
      </c>
      <c r="T1772" s="8">
        <v>2011</v>
      </c>
      <c r="U1772" s="8">
        <f t="shared" si="217"/>
        <v>11</v>
      </c>
      <c r="V1772" s="7">
        <v>2011</v>
      </c>
      <c r="W1772" t="s">
        <v>166</v>
      </c>
      <c r="X1772" s="2">
        <v>0.20799999999999999</v>
      </c>
      <c r="Y1772" s="6">
        <f t="shared" si="218"/>
        <v>5.552441205520408E-3</v>
      </c>
      <c r="AA1772">
        <v>19376472</v>
      </c>
      <c r="AB1772">
        <v>16800154725</v>
      </c>
      <c r="AD1772" t="s">
        <v>2</v>
      </c>
      <c r="AF1772">
        <v>32</v>
      </c>
      <c r="AH1772" t="s">
        <v>10335</v>
      </c>
      <c r="AI1772" t="s">
        <v>10334</v>
      </c>
      <c r="AK1772" t="s">
        <v>10333</v>
      </c>
      <c r="AL1772">
        <v>0</v>
      </c>
      <c r="AM1772" s="5">
        <f t="shared" si="219"/>
        <v>0</v>
      </c>
      <c r="AN1772" s="4">
        <f t="shared" si="220"/>
        <v>0</v>
      </c>
      <c r="AO1772" s="3"/>
      <c r="AP1772">
        <v>0</v>
      </c>
      <c r="AR1772" t="s">
        <v>1</v>
      </c>
      <c r="AT1772" s="2" t="s">
        <v>0</v>
      </c>
      <c r="AU1772" s="1">
        <f t="shared" si="221"/>
        <v>0.38867088438642855</v>
      </c>
      <c r="AV1772" s="1">
        <f t="shared" si="222"/>
        <v>0.27762206027602038</v>
      </c>
      <c r="AW1772" s="1">
        <f t="shared" si="223"/>
        <v>0.16657323616561223</v>
      </c>
    </row>
    <row r="1773" spans="1:49" x14ac:dyDescent="0.2">
      <c r="A1773">
        <v>1771</v>
      </c>
      <c r="B1773" t="s">
        <v>10332</v>
      </c>
      <c r="C1773" t="s">
        <v>10331</v>
      </c>
      <c r="F1773" t="s">
        <v>10330</v>
      </c>
      <c r="G1773" t="s">
        <v>6</v>
      </c>
      <c r="H1773" t="s">
        <v>5</v>
      </c>
      <c r="I1773" t="s">
        <v>544</v>
      </c>
      <c r="J1773" t="s">
        <v>10326</v>
      </c>
      <c r="K1773" t="s">
        <v>10329</v>
      </c>
      <c r="L1773" t="s">
        <v>175</v>
      </c>
      <c r="M1773" t="s">
        <v>135</v>
      </c>
      <c r="N1773">
        <v>2</v>
      </c>
      <c r="O1773" t="s">
        <v>10328</v>
      </c>
      <c r="P1773" t="s">
        <v>10327</v>
      </c>
      <c r="Q1773" t="s">
        <v>10326</v>
      </c>
      <c r="R1773" s="7">
        <v>40777</v>
      </c>
      <c r="S1773" s="8">
        <f t="shared" si="216"/>
        <v>2011</v>
      </c>
      <c r="T1773" s="8">
        <v>2011</v>
      </c>
      <c r="U1773" s="8">
        <f t="shared" si="217"/>
        <v>11</v>
      </c>
      <c r="V1773" s="7">
        <v>2011</v>
      </c>
      <c r="W1773" t="s">
        <v>166</v>
      </c>
      <c r="X1773" s="2">
        <v>0.20799999999999999</v>
      </c>
      <c r="Y1773" s="6">
        <f t="shared" si="218"/>
        <v>5.552441205520408E-3</v>
      </c>
      <c r="AA1773">
        <v>19376472</v>
      </c>
      <c r="AB1773">
        <v>16800154725</v>
      </c>
      <c r="AD1773" t="s">
        <v>2</v>
      </c>
      <c r="AF1773">
        <v>32</v>
      </c>
      <c r="AH1773" t="s">
        <v>10325</v>
      </c>
      <c r="AI1773" t="s">
        <v>10324</v>
      </c>
      <c r="AK1773" t="s">
        <v>10323</v>
      </c>
      <c r="AL1773">
        <v>2</v>
      </c>
      <c r="AM1773" s="5">
        <f t="shared" si="219"/>
        <v>0.18181818181818182</v>
      </c>
      <c r="AN1773" s="4">
        <f t="shared" si="220"/>
        <v>2.753777838972841E-4</v>
      </c>
      <c r="AO1773" s="3"/>
      <c r="AP1773">
        <v>0</v>
      </c>
      <c r="AR1773" t="s">
        <v>1</v>
      </c>
      <c r="AT1773" s="2" t="s">
        <v>0</v>
      </c>
      <c r="AU1773" s="1">
        <f t="shared" si="221"/>
        <v>0.39693221790334704</v>
      </c>
      <c r="AV1773" s="1">
        <f t="shared" si="222"/>
        <v>0.29139094947088462</v>
      </c>
      <c r="AW1773" s="1">
        <f t="shared" si="223"/>
        <v>0.18584968103842214</v>
      </c>
    </row>
    <row r="1774" spans="1:49" x14ac:dyDescent="0.2">
      <c r="A1774">
        <v>1772</v>
      </c>
      <c r="B1774" t="s">
        <v>10322</v>
      </c>
      <c r="C1774" t="s">
        <v>10321</v>
      </c>
      <c r="F1774" t="s">
        <v>10320</v>
      </c>
      <c r="G1774" t="s">
        <v>6</v>
      </c>
      <c r="H1774" t="s">
        <v>5</v>
      </c>
      <c r="I1774" t="s">
        <v>10319</v>
      </c>
      <c r="J1774">
        <v>60010365</v>
      </c>
      <c r="K1774" t="s">
        <v>2592</v>
      </c>
      <c r="L1774" t="s">
        <v>2591</v>
      </c>
      <c r="M1774" t="s">
        <v>101</v>
      </c>
      <c r="N1774">
        <v>4</v>
      </c>
      <c r="O1774" t="s">
        <v>10318</v>
      </c>
      <c r="P1774" t="s">
        <v>10317</v>
      </c>
      <c r="Q1774" t="s">
        <v>2590</v>
      </c>
      <c r="R1774" s="7">
        <v>40777</v>
      </c>
      <c r="S1774" s="8">
        <f t="shared" si="216"/>
        <v>2011</v>
      </c>
      <c r="T1774" s="8">
        <v>2011</v>
      </c>
      <c r="U1774" s="8">
        <f t="shared" si="217"/>
        <v>11</v>
      </c>
      <c r="V1774" s="7">
        <v>2011</v>
      </c>
      <c r="W1774" t="s">
        <v>13</v>
      </c>
      <c r="X1774" s="2">
        <v>0.68100000000000005</v>
      </c>
      <c r="Y1774" s="6">
        <f t="shared" si="218"/>
        <v>1.8178906062304798E-2</v>
      </c>
      <c r="AA1774" t="s">
        <v>12</v>
      </c>
      <c r="AB1774">
        <v>15047</v>
      </c>
      <c r="AD1774" t="s">
        <v>2</v>
      </c>
      <c r="AE1774">
        <v>11</v>
      </c>
      <c r="AF1774">
        <v>10</v>
      </c>
      <c r="AG1774">
        <v>5740555</v>
      </c>
      <c r="AH1774" t="s">
        <v>10316</v>
      </c>
      <c r="AI1774" t="s">
        <v>10315</v>
      </c>
      <c r="AJ1774" t="s">
        <v>10314</v>
      </c>
      <c r="AK1774" t="s">
        <v>10313</v>
      </c>
      <c r="AL1774">
        <v>15</v>
      </c>
      <c r="AM1774" s="5">
        <f t="shared" si="219"/>
        <v>1.3636363636363635</v>
      </c>
      <c r="AN1774" s="4">
        <f t="shared" si="220"/>
        <v>2.0653333792296307E-3</v>
      </c>
      <c r="AO1774" s="3"/>
      <c r="AP1774">
        <v>0</v>
      </c>
      <c r="AQ1774" t="s">
        <v>152</v>
      </c>
      <c r="AR1774" t="s">
        <v>10312</v>
      </c>
      <c r="AS1774" t="s">
        <v>151</v>
      </c>
      <c r="AT1774" s="2">
        <v>3.3010000000000002</v>
      </c>
      <c r="AU1774" s="1">
        <f t="shared" si="221"/>
        <v>1.3344834257382248</v>
      </c>
      <c r="AV1774" s="1">
        <f t="shared" si="222"/>
        <v>1.0122119720767213</v>
      </c>
      <c r="AW1774" s="1">
        <f t="shared" si="223"/>
        <v>0.68994051841521808</v>
      </c>
    </row>
    <row r="1775" spans="1:49" x14ac:dyDescent="0.2">
      <c r="A1775">
        <v>1773</v>
      </c>
      <c r="B1775" t="s">
        <v>10311</v>
      </c>
      <c r="C1775" t="s">
        <v>10310</v>
      </c>
      <c r="F1775" t="s">
        <v>10309</v>
      </c>
      <c r="G1775" t="s">
        <v>6</v>
      </c>
      <c r="H1775" t="s">
        <v>5</v>
      </c>
      <c r="I1775" t="s">
        <v>579</v>
      </c>
      <c r="J1775" t="s">
        <v>859</v>
      </c>
      <c r="K1775" t="s">
        <v>858</v>
      </c>
      <c r="L1775" t="s">
        <v>857</v>
      </c>
      <c r="M1775" t="s">
        <v>856</v>
      </c>
      <c r="N1775">
        <v>6</v>
      </c>
      <c r="O1775" t="s">
        <v>10308</v>
      </c>
      <c r="P1775" t="s">
        <v>10307</v>
      </c>
      <c r="Q1775" t="s">
        <v>10306</v>
      </c>
      <c r="R1775" s="7">
        <v>40777</v>
      </c>
      <c r="S1775" s="8">
        <f t="shared" si="216"/>
        <v>2011</v>
      </c>
      <c r="T1775" s="8">
        <v>2011</v>
      </c>
      <c r="U1775" s="8">
        <f t="shared" si="217"/>
        <v>11</v>
      </c>
      <c r="V1775" s="7">
        <v>2011</v>
      </c>
      <c r="W1775" t="s">
        <v>970</v>
      </c>
      <c r="X1775" s="2">
        <v>1.3280000000000001</v>
      </c>
      <c r="Y1775" s="6">
        <f t="shared" si="218"/>
        <v>3.5450201542937994E-2</v>
      </c>
      <c r="AA1775">
        <v>15361225</v>
      </c>
      <c r="AB1775">
        <v>18894</v>
      </c>
      <c r="AD1775" t="s">
        <v>2</v>
      </c>
      <c r="AE1775">
        <v>10</v>
      </c>
      <c r="AG1775">
        <v>5960763</v>
      </c>
      <c r="AH1775" t="s">
        <v>10305</v>
      </c>
      <c r="AI1775" t="s">
        <v>10304</v>
      </c>
      <c r="AJ1775" t="s">
        <v>10303</v>
      </c>
      <c r="AK1775" t="s">
        <v>10302</v>
      </c>
      <c r="AL1775">
        <v>7</v>
      </c>
      <c r="AM1775" s="5">
        <f t="shared" si="219"/>
        <v>0.63636363636363635</v>
      </c>
      <c r="AN1775" s="4">
        <f t="shared" si="220"/>
        <v>9.6382224364049431E-4</v>
      </c>
      <c r="AO1775" s="3"/>
      <c r="AP1775">
        <v>0</v>
      </c>
      <c r="AQ1775" t="s">
        <v>48</v>
      </c>
      <c r="AR1775">
        <v>23656247</v>
      </c>
      <c r="AS1775" t="s">
        <v>47</v>
      </c>
      <c r="AT1775" s="2">
        <v>3.8340000000000001</v>
      </c>
      <c r="AU1775" s="1">
        <f t="shared" si="221"/>
        <v>2.5104287753148746</v>
      </c>
      <c r="AV1775" s="1">
        <f t="shared" si="222"/>
        <v>1.8207011893289242</v>
      </c>
      <c r="AW1775" s="1">
        <f t="shared" si="223"/>
        <v>1.1309736033429745</v>
      </c>
    </row>
    <row r="1776" spans="1:49" x14ac:dyDescent="0.2">
      <c r="A1776">
        <v>1774</v>
      </c>
      <c r="B1776" t="s">
        <v>10301</v>
      </c>
      <c r="C1776" t="s">
        <v>10300</v>
      </c>
      <c r="D1776" t="s">
        <v>10299</v>
      </c>
      <c r="E1776">
        <v>21791728</v>
      </c>
      <c r="F1776" t="s">
        <v>10298</v>
      </c>
      <c r="G1776" t="s">
        <v>6</v>
      </c>
      <c r="H1776" t="s">
        <v>5</v>
      </c>
      <c r="I1776" t="s">
        <v>10297</v>
      </c>
      <c r="J1776">
        <v>60032179</v>
      </c>
      <c r="K1776" t="s">
        <v>371</v>
      </c>
      <c r="L1776" t="s">
        <v>370</v>
      </c>
      <c r="M1776" t="s">
        <v>17</v>
      </c>
      <c r="N1776">
        <v>2</v>
      </c>
      <c r="O1776" t="s">
        <v>10296</v>
      </c>
      <c r="P1776" t="s">
        <v>10295</v>
      </c>
      <c r="Q1776" t="s">
        <v>10294</v>
      </c>
      <c r="R1776" s="7">
        <v>40776</v>
      </c>
      <c r="S1776" s="8">
        <f t="shared" si="216"/>
        <v>2011</v>
      </c>
      <c r="T1776" s="8">
        <v>2011</v>
      </c>
      <c r="U1776" s="8">
        <f t="shared" si="217"/>
        <v>11</v>
      </c>
      <c r="V1776" s="7">
        <v>40776</v>
      </c>
      <c r="W1776" t="s">
        <v>2166</v>
      </c>
      <c r="X1776" s="2">
        <v>1.3120000000000001</v>
      </c>
      <c r="Y1776" s="6">
        <f t="shared" si="218"/>
        <v>3.502309068097488E-2</v>
      </c>
      <c r="AA1776">
        <v>319155</v>
      </c>
      <c r="AB1776">
        <v>29203</v>
      </c>
      <c r="AC1776">
        <v>13616560</v>
      </c>
      <c r="AD1776" t="s">
        <v>2</v>
      </c>
      <c r="AE1776">
        <v>56</v>
      </c>
      <c r="AF1776">
        <v>16</v>
      </c>
      <c r="AH1776" t="s">
        <v>10293</v>
      </c>
      <c r="AI1776" t="s">
        <v>10292</v>
      </c>
      <c r="AK1776" t="s">
        <v>10291</v>
      </c>
      <c r="AL1776">
        <v>116</v>
      </c>
      <c r="AM1776" s="5">
        <f t="shared" si="219"/>
        <v>10.545454545454545</v>
      </c>
      <c r="AN1776" s="4">
        <f t="shared" si="220"/>
        <v>1.5971911466042477E-2</v>
      </c>
      <c r="AO1776" s="3"/>
      <c r="AP1776">
        <v>0</v>
      </c>
      <c r="AQ1776" t="s">
        <v>1084</v>
      </c>
      <c r="AR1776" t="s">
        <v>1083</v>
      </c>
      <c r="AS1776" t="s">
        <v>1082</v>
      </c>
      <c r="AT1776" s="2">
        <v>3.609</v>
      </c>
      <c r="AU1776" s="1">
        <f t="shared" si="221"/>
        <v>2.9307736916495157</v>
      </c>
      <c r="AV1776" s="1">
        <f t="shared" si="222"/>
        <v>2.5497501073508677</v>
      </c>
      <c r="AW1776" s="1">
        <f t="shared" si="223"/>
        <v>2.1687265230522197</v>
      </c>
    </row>
    <row r="1777" spans="1:49" x14ac:dyDescent="0.2">
      <c r="A1777">
        <v>1775</v>
      </c>
      <c r="B1777" t="s">
        <v>10290</v>
      </c>
      <c r="C1777" t="s">
        <v>10289</v>
      </c>
      <c r="F1777" t="s">
        <v>10288</v>
      </c>
      <c r="G1777" t="s">
        <v>6</v>
      </c>
      <c r="H1777" t="s">
        <v>5</v>
      </c>
      <c r="I1777" t="s">
        <v>10287</v>
      </c>
      <c r="J1777" t="s">
        <v>10286</v>
      </c>
      <c r="K1777" t="s">
        <v>10285</v>
      </c>
      <c r="L1777" t="s">
        <v>10284</v>
      </c>
      <c r="M1777" t="s">
        <v>668</v>
      </c>
      <c r="N1777">
        <v>4</v>
      </c>
      <c r="O1777" t="s">
        <v>10283</v>
      </c>
      <c r="P1777" t="s">
        <v>10282</v>
      </c>
      <c r="Q1777" t="s">
        <v>10281</v>
      </c>
      <c r="R1777" s="7">
        <v>40775</v>
      </c>
      <c r="S1777" s="8">
        <f t="shared" si="216"/>
        <v>2011</v>
      </c>
      <c r="T1777" s="8">
        <v>2011</v>
      </c>
      <c r="U1777" s="8">
        <f t="shared" si="217"/>
        <v>11</v>
      </c>
      <c r="V1777" s="7">
        <v>40775</v>
      </c>
      <c r="W1777" t="s">
        <v>1586</v>
      </c>
      <c r="X1777" s="2">
        <v>2.3759999999999999</v>
      </c>
      <c r="Y1777" s="6">
        <f t="shared" si="218"/>
        <v>6.3425963001521576E-2</v>
      </c>
      <c r="AA1777" t="s">
        <v>1585</v>
      </c>
      <c r="AB1777">
        <v>26765</v>
      </c>
      <c r="AC1777">
        <v>15384357</v>
      </c>
      <c r="AD1777" t="s">
        <v>2</v>
      </c>
      <c r="AE1777">
        <v>737</v>
      </c>
      <c r="AF1777">
        <v>2</v>
      </c>
      <c r="AG1777">
        <v>89</v>
      </c>
      <c r="AI1777" t="s">
        <v>10280</v>
      </c>
      <c r="AJ1777" t="s">
        <v>10279</v>
      </c>
      <c r="AK1777" t="s">
        <v>10278</v>
      </c>
      <c r="AL1777">
        <v>105</v>
      </c>
      <c r="AM1777" s="5">
        <f t="shared" si="219"/>
        <v>9.545454545454545</v>
      </c>
      <c r="AN1777" s="4">
        <f t="shared" si="220"/>
        <v>1.4457333654607414E-2</v>
      </c>
      <c r="AO1777" s="3"/>
      <c r="AP1777">
        <v>0</v>
      </c>
      <c r="AR1777" t="s">
        <v>1</v>
      </c>
      <c r="AT1777" s="2">
        <v>5.8739999999999997</v>
      </c>
      <c r="AU1777" s="1">
        <f t="shared" si="221"/>
        <v>4.8735374197447321</v>
      </c>
      <c r="AV1777" s="1">
        <f t="shared" si="222"/>
        <v>3.8941648328064495</v>
      </c>
      <c r="AW1777" s="1">
        <f t="shared" si="223"/>
        <v>2.9147922458681661</v>
      </c>
    </row>
    <row r="1778" spans="1:49" x14ac:dyDescent="0.2">
      <c r="A1778">
        <v>1776</v>
      </c>
      <c r="B1778" t="s">
        <v>10277</v>
      </c>
      <c r="C1778" t="s">
        <v>10276</v>
      </c>
      <c r="F1778" t="s">
        <v>10275</v>
      </c>
      <c r="G1778" t="s">
        <v>6</v>
      </c>
      <c r="H1778" t="s">
        <v>5</v>
      </c>
      <c r="I1778" t="s">
        <v>10274</v>
      </c>
      <c r="J1778">
        <v>60025590</v>
      </c>
      <c r="K1778" t="s">
        <v>10273</v>
      </c>
      <c r="L1778" t="s">
        <v>10272</v>
      </c>
      <c r="M1778" t="s">
        <v>17</v>
      </c>
      <c r="N1778">
        <v>2</v>
      </c>
      <c r="O1778" t="s">
        <v>10271</v>
      </c>
      <c r="P1778" t="s">
        <v>10270</v>
      </c>
      <c r="Q1778" t="s">
        <v>10269</v>
      </c>
      <c r="R1778" s="7">
        <v>40774</v>
      </c>
      <c r="S1778" s="8">
        <f t="shared" si="216"/>
        <v>2011</v>
      </c>
      <c r="T1778" s="8">
        <v>2011</v>
      </c>
      <c r="U1778" s="8">
        <f t="shared" si="217"/>
        <v>11</v>
      </c>
      <c r="V1778" s="7">
        <v>40774</v>
      </c>
      <c r="W1778" t="s">
        <v>1294</v>
      </c>
      <c r="X1778" s="2">
        <v>1.887</v>
      </c>
      <c r="Y1778" s="6">
        <f t="shared" si="218"/>
        <v>5.0372387282774087E-2</v>
      </c>
      <c r="AA1778">
        <v>15507998</v>
      </c>
      <c r="AB1778">
        <v>110157</v>
      </c>
      <c r="AC1778">
        <v>15502368</v>
      </c>
      <c r="AD1778" t="s">
        <v>2</v>
      </c>
      <c r="AE1778">
        <v>84</v>
      </c>
      <c r="AF1778">
        <v>3</v>
      </c>
      <c r="AG1778">
        <v>34034</v>
      </c>
      <c r="AI1778" t="s">
        <v>10268</v>
      </c>
      <c r="AK1778" t="s">
        <v>10267</v>
      </c>
      <c r="AL1778">
        <v>7</v>
      </c>
      <c r="AM1778" s="5">
        <f t="shared" si="219"/>
        <v>0.63636363636363635</v>
      </c>
      <c r="AN1778" s="4">
        <f t="shared" si="220"/>
        <v>9.6382224364049431E-4</v>
      </c>
      <c r="AO1778" s="3"/>
      <c r="AP1778">
        <v>1</v>
      </c>
      <c r="AR1778" t="s">
        <v>1</v>
      </c>
      <c r="AT1778" s="2" t="s">
        <v>0</v>
      </c>
      <c r="AU1778" s="1">
        <f t="shared" si="221"/>
        <v>3.5549817771034005</v>
      </c>
      <c r="AV1778" s="1">
        <f t="shared" si="222"/>
        <v>2.5668104763207289</v>
      </c>
      <c r="AW1778" s="1">
        <f t="shared" si="223"/>
        <v>1.5786391755380571</v>
      </c>
    </row>
    <row r="1779" spans="1:49" x14ac:dyDescent="0.2">
      <c r="A1779">
        <v>1777</v>
      </c>
      <c r="B1779" t="s">
        <v>10266</v>
      </c>
      <c r="C1779" t="s">
        <v>10265</v>
      </c>
      <c r="F1779" t="s">
        <v>10264</v>
      </c>
      <c r="G1779" t="s">
        <v>6</v>
      </c>
      <c r="H1779" t="s">
        <v>5</v>
      </c>
      <c r="I1779" t="s">
        <v>10263</v>
      </c>
      <c r="J1779" t="s">
        <v>10262</v>
      </c>
      <c r="K1779" t="s">
        <v>10261</v>
      </c>
      <c r="L1779" t="s">
        <v>10260</v>
      </c>
      <c r="M1779" t="s">
        <v>277</v>
      </c>
      <c r="N1779">
        <v>4</v>
      </c>
      <c r="O1779" t="s">
        <v>10259</v>
      </c>
      <c r="P1779" t="s">
        <v>10258</v>
      </c>
      <c r="Q1779" t="s">
        <v>10257</v>
      </c>
      <c r="R1779" s="7">
        <v>40774</v>
      </c>
      <c r="S1779" s="8">
        <f t="shared" si="216"/>
        <v>2011</v>
      </c>
      <c r="T1779" s="8">
        <v>2011</v>
      </c>
      <c r="U1779" s="8">
        <f t="shared" si="217"/>
        <v>11</v>
      </c>
      <c r="V1779" s="7">
        <v>40774</v>
      </c>
      <c r="W1779" t="s">
        <v>242</v>
      </c>
      <c r="X1779" s="2">
        <v>0.55500000000000005</v>
      </c>
      <c r="Y1779" s="6">
        <f t="shared" si="218"/>
        <v>1.4815408024345321E-2</v>
      </c>
      <c r="AA1779">
        <v>17518725</v>
      </c>
      <c r="AB1779">
        <v>6100153023</v>
      </c>
      <c r="AC1779">
        <v>17518733</v>
      </c>
      <c r="AD1779" t="s">
        <v>2</v>
      </c>
      <c r="AE1779">
        <v>5</v>
      </c>
      <c r="AF1779">
        <v>11</v>
      </c>
      <c r="AH1779" t="s">
        <v>10256</v>
      </c>
      <c r="AI1779" t="s">
        <v>10255</v>
      </c>
      <c r="AK1779" t="s">
        <v>10254</v>
      </c>
      <c r="AL1779">
        <v>11</v>
      </c>
      <c r="AM1779" s="5">
        <f t="shared" si="219"/>
        <v>1</v>
      </c>
      <c r="AN1779" s="4">
        <f t="shared" si="220"/>
        <v>1.5145778114350624E-3</v>
      </c>
      <c r="AO1779" s="3"/>
      <c r="AP1779">
        <v>0</v>
      </c>
      <c r="AR1779" t="s">
        <v>1</v>
      </c>
      <c r="AT1779" s="2" t="s">
        <v>0</v>
      </c>
      <c r="AU1779" s="1">
        <f t="shared" si="221"/>
        <v>1.0825158960472243</v>
      </c>
      <c r="AV1779" s="1">
        <f t="shared" si="222"/>
        <v>0.81649929178901925</v>
      </c>
      <c r="AW1779" s="1">
        <f t="shared" si="223"/>
        <v>0.55048268753081397</v>
      </c>
    </row>
    <row r="1780" spans="1:49" x14ac:dyDescent="0.2">
      <c r="A1780">
        <v>1778</v>
      </c>
      <c r="B1780" t="s">
        <v>10253</v>
      </c>
      <c r="C1780" t="s">
        <v>10252</v>
      </c>
      <c r="F1780" t="s">
        <v>10251</v>
      </c>
      <c r="G1780" t="s">
        <v>6</v>
      </c>
      <c r="H1780" t="s">
        <v>5</v>
      </c>
      <c r="I1780" t="s">
        <v>10250</v>
      </c>
      <c r="J1780" t="s">
        <v>10245</v>
      </c>
      <c r="K1780" t="s">
        <v>10249</v>
      </c>
      <c r="L1780" t="s">
        <v>10248</v>
      </c>
      <c r="M1780" t="s">
        <v>4</v>
      </c>
      <c r="N1780">
        <v>2</v>
      </c>
      <c r="O1780" t="s">
        <v>10247</v>
      </c>
      <c r="P1780" t="s">
        <v>10246</v>
      </c>
      <c r="Q1780" t="s">
        <v>10245</v>
      </c>
      <c r="R1780" s="7">
        <v>40774</v>
      </c>
      <c r="S1780" s="8">
        <f t="shared" si="216"/>
        <v>2011</v>
      </c>
      <c r="T1780" s="8">
        <v>2011</v>
      </c>
      <c r="U1780" s="8">
        <f t="shared" si="217"/>
        <v>11</v>
      </c>
      <c r="V1780" s="7">
        <v>40774</v>
      </c>
      <c r="W1780" t="s">
        <v>242</v>
      </c>
      <c r="X1780" s="2">
        <v>0.55500000000000005</v>
      </c>
      <c r="Y1780" s="6">
        <f t="shared" si="218"/>
        <v>1.4815408024345321E-2</v>
      </c>
      <c r="AA1780">
        <v>17518725</v>
      </c>
      <c r="AB1780">
        <v>6100153023</v>
      </c>
      <c r="AC1780">
        <v>17518733</v>
      </c>
      <c r="AD1780" t="s">
        <v>2</v>
      </c>
      <c r="AE1780">
        <v>5</v>
      </c>
      <c r="AF1780">
        <v>11</v>
      </c>
      <c r="AH1780" t="s">
        <v>10244</v>
      </c>
      <c r="AI1780" t="s">
        <v>10243</v>
      </c>
      <c r="AK1780" t="s">
        <v>10242</v>
      </c>
      <c r="AL1780">
        <v>48</v>
      </c>
      <c r="AM1780" s="5">
        <f t="shared" si="219"/>
        <v>4.3636363636363633</v>
      </c>
      <c r="AN1780" s="4">
        <f t="shared" si="220"/>
        <v>6.6090668135348179E-3</v>
      </c>
      <c r="AO1780" s="3"/>
      <c r="AP1780">
        <v>0</v>
      </c>
      <c r="AR1780" t="s">
        <v>1</v>
      </c>
      <c r="AT1780" s="2" t="s">
        <v>0</v>
      </c>
      <c r="AU1780" s="1">
        <f t="shared" si="221"/>
        <v>1.2353505661102169</v>
      </c>
      <c r="AV1780" s="1">
        <f t="shared" si="222"/>
        <v>1.0712237418940069</v>
      </c>
      <c r="AW1780" s="1">
        <f t="shared" si="223"/>
        <v>0.90709691767779688</v>
      </c>
    </row>
    <row r="1781" spans="1:49" x14ac:dyDescent="0.2">
      <c r="A1781">
        <v>1779</v>
      </c>
      <c r="B1781" t="s">
        <v>10241</v>
      </c>
      <c r="C1781" t="s">
        <v>10240</v>
      </c>
      <c r="F1781" t="s">
        <v>10239</v>
      </c>
      <c r="G1781" t="s">
        <v>6</v>
      </c>
      <c r="H1781" t="s">
        <v>5</v>
      </c>
      <c r="I1781" t="s">
        <v>10238</v>
      </c>
      <c r="J1781">
        <v>60000237</v>
      </c>
      <c r="K1781" t="s">
        <v>2392</v>
      </c>
      <c r="L1781" t="s">
        <v>2391</v>
      </c>
      <c r="M1781" t="s">
        <v>2390</v>
      </c>
      <c r="N1781">
        <v>3</v>
      </c>
      <c r="O1781" t="s">
        <v>10237</v>
      </c>
      <c r="P1781" t="s">
        <v>10236</v>
      </c>
      <c r="Q1781" t="s">
        <v>10235</v>
      </c>
      <c r="R1781" s="7">
        <v>40774</v>
      </c>
      <c r="S1781" s="8">
        <f t="shared" si="216"/>
        <v>2011</v>
      </c>
      <c r="T1781" s="8">
        <v>2011</v>
      </c>
      <c r="U1781" s="8">
        <f t="shared" si="217"/>
        <v>11</v>
      </c>
      <c r="V1781" s="7">
        <v>40774</v>
      </c>
      <c r="W1781" t="s">
        <v>242</v>
      </c>
      <c r="X1781" s="2">
        <v>0.55500000000000005</v>
      </c>
      <c r="Y1781" s="6">
        <f t="shared" si="218"/>
        <v>1.4815408024345321E-2</v>
      </c>
      <c r="AA1781">
        <v>17518725</v>
      </c>
      <c r="AB1781">
        <v>6100153023</v>
      </c>
      <c r="AC1781">
        <v>17518733</v>
      </c>
      <c r="AD1781" t="s">
        <v>2</v>
      </c>
      <c r="AE1781">
        <v>5</v>
      </c>
      <c r="AF1781">
        <v>11</v>
      </c>
      <c r="AH1781" t="s">
        <v>10234</v>
      </c>
      <c r="AI1781" t="s">
        <v>10233</v>
      </c>
      <c r="AK1781" t="s">
        <v>10232</v>
      </c>
      <c r="AL1781">
        <v>12</v>
      </c>
      <c r="AM1781" s="5">
        <f t="shared" si="219"/>
        <v>1.0909090909090908</v>
      </c>
      <c r="AN1781" s="4">
        <f t="shared" si="220"/>
        <v>1.6522667033837045E-3</v>
      </c>
      <c r="AO1781" s="3"/>
      <c r="AP1781">
        <v>0</v>
      </c>
      <c r="AR1781" t="s">
        <v>1</v>
      </c>
      <c r="AT1781" s="2" t="s">
        <v>0</v>
      </c>
      <c r="AU1781" s="1">
        <f t="shared" si="221"/>
        <v>1.0866465628056834</v>
      </c>
      <c r="AV1781" s="1">
        <f t="shared" si="222"/>
        <v>0.82338373638645124</v>
      </c>
      <c r="AW1781" s="1">
        <f t="shared" si="223"/>
        <v>0.56012090996721886</v>
      </c>
    </row>
    <row r="1782" spans="1:49" x14ac:dyDescent="0.2">
      <c r="A1782">
        <v>1780</v>
      </c>
      <c r="B1782" t="s">
        <v>10231</v>
      </c>
      <c r="C1782" t="s">
        <v>10230</v>
      </c>
      <c r="F1782" t="s">
        <v>10229</v>
      </c>
      <c r="G1782" t="s">
        <v>6</v>
      </c>
      <c r="H1782" t="s">
        <v>5</v>
      </c>
      <c r="I1782" t="s">
        <v>10228</v>
      </c>
      <c r="J1782">
        <v>60031777</v>
      </c>
      <c r="K1782" t="s">
        <v>51</v>
      </c>
      <c r="L1782" t="s">
        <v>700</v>
      </c>
      <c r="M1782" t="s">
        <v>388</v>
      </c>
      <c r="N1782">
        <v>3</v>
      </c>
      <c r="O1782" t="s">
        <v>10227</v>
      </c>
      <c r="P1782" t="s">
        <v>10226</v>
      </c>
      <c r="Q1782" t="s">
        <v>2654</v>
      </c>
      <c r="R1782" s="7">
        <v>40774</v>
      </c>
      <c r="S1782" s="8">
        <f t="shared" si="216"/>
        <v>2011</v>
      </c>
      <c r="T1782" s="8">
        <v>2011</v>
      </c>
      <c r="U1782" s="8">
        <f t="shared" si="217"/>
        <v>11</v>
      </c>
      <c r="V1782" s="7">
        <v>40774</v>
      </c>
      <c r="W1782" t="s">
        <v>242</v>
      </c>
      <c r="X1782" s="2">
        <v>0.55500000000000005</v>
      </c>
      <c r="Y1782" s="6">
        <f t="shared" si="218"/>
        <v>1.4815408024345321E-2</v>
      </c>
      <c r="AA1782">
        <v>17518725</v>
      </c>
      <c r="AB1782">
        <v>6100153023</v>
      </c>
      <c r="AC1782">
        <v>17518733</v>
      </c>
      <c r="AD1782" t="s">
        <v>2</v>
      </c>
      <c r="AE1782">
        <v>5</v>
      </c>
      <c r="AF1782">
        <v>11</v>
      </c>
      <c r="AH1782" t="s">
        <v>10225</v>
      </c>
      <c r="AI1782" t="s">
        <v>10224</v>
      </c>
      <c r="AK1782" t="s">
        <v>10223</v>
      </c>
      <c r="AL1782">
        <v>8</v>
      </c>
      <c r="AM1782" s="5">
        <f t="shared" si="219"/>
        <v>0.72727272727272729</v>
      </c>
      <c r="AN1782" s="4">
        <f t="shared" si="220"/>
        <v>1.1015111355891364E-3</v>
      </c>
      <c r="AO1782" s="3"/>
      <c r="AP1782">
        <v>0</v>
      </c>
      <c r="AR1782" t="s">
        <v>1</v>
      </c>
      <c r="AT1782" s="2" t="s">
        <v>0</v>
      </c>
      <c r="AU1782" s="1">
        <f t="shared" si="221"/>
        <v>1.0701238957718466</v>
      </c>
      <c r="AV1782" s="1">
        <f t="shared" si="222"/>
        <v>0.79584595799672275</v>
      </c>
      <c r="AW1782" s="1">
        <f t="shared" si="223"/>
        <v>0.5215680202215992</v>
      </c>
    </row>
    <row r="1783" spans="1:49" x14ac:dyDescent="0.2">
      <c r="A1783">
        <v>1781</v>
      </c>
      <c r="B1783" t="s">
        <v>10222</v>
      </c>
      <c r="C1783" t="s">
        <v>10221</v>
      </c>
      <c r="F1783" t="s">
        <v>10220</v>
      </c>
      <c r="G1783" t="s">
        <v>6</v>
      </c>
      <c r="H1783" t="s">
        <v>5</v>
      </c>
      <c r="I1783" t="s">
        <v>2022</v>
      </c>
      <c r="J1783">
        <v>60032350</v>
      </c>
      <c r="K1783" t="s">
        <v>2106</v>
      </c>
      <c r="L1783" t="s">
        <v>895</v>
      </c>
      <c r="M1783" t="s">
        <v>148</v>
      </c>
      <c r="N1783">
        <v>7</v>
      </c>
      <c r="O1783" t="s">
        <v>10219</v>
      </c>
      <c r="P1783" t="s">
        <v>10218</v>
      </c>
      <c r="Q1783" t="s">
        <v>10217</v>
      </c>
      <c r="R1783" s="7">
        <v>40774</v>
      </c>
      <c r="S1783" s="8">
        <f t="shared" si="216"/>
        <v>2011</v>
      </c>
      <c r="T1783" s="8">
        <v>2011</v>
      </c>
      <c r="U1783" s="8">
        <f t="shared" si="217"/>
        <v>11</v>
      </c>
      <c r="V1783" s="7">
        <v>40774</v>
      </c>
      <c r="W1783" t="s">
        <v>242</v>
      </c>
      <c r="X1783" s="2">
        <v>0.55500000000000005</v>
      </c>
      <c r="Y1783" s="6">
        <f t="shared" si="218"/>
        <v>1.4815408024345321E-2</v>
      </c>
      <c r="AA1783">
        <v>17518725</v>
      </c>
      <c r="AB1783">
        <v>6100153023</v>
      </c>
      <c r="AC1783">
        <v>17518733</v>
      </c>
      <c r="AD1783" t="s">
        <v>2</v>
      </c>
      <c r="AE1783">
        <v>5</v>
      </c>
      <c r="AF1783">
        <v>11</v>
      </c>
      <c r="AH1783" t="s">
        <v>10216</v>
      </c>
      <c r="AI1783" t="s">
        <v>10215</v>
      </c>
      <c r="AK1783" t="s">
        <v>10214</v>
      </c>
      <c r="AL1783">
        <v>2</v>
      </c>
      <c r="AM1783" s="5">
        <f t="shared" si="219"/>
        <v>0.18181818181818182</v>
      </c>
      <c r="AN1783" s="4">
        <f t="shared" si="220"/>
        <v>2.753777838972841E-4</v>
      </c>
      <c r="AO1783" s="3"/>
      <c r="AP1783">
        <v>0</v>
      </c>
      <c r="AR1783" t="s">
        <v>1</v>
      </c>
      <c r="AT1783" s="2" t="s">
        <v>0</v>
      </c>
      <c r="AU1783" s="1">
        <f t="shared" si="221"/>
        <v>1.0453398952210908</v>
      </c>
      <c r="AV1783" s="1">
        <f t="shared" si="222"/>
        <v>0.7545392904121303</v>
      </c>
      <c r="AW1783" s="1">
        <f t="shared" si="223"/>
        <v>0.46373868560316944</v>
      </c>
    </row>
    <row r="1784" spans="1:49" x14ac:dyDescent="0.2">
      <c r="A1784">
        <v>1782</v>
      </c>
      <c r="B1784" t="s">
        <v>10213</v>
      </c>
      <c r="C1784" t="s">
        <v>10212</v>
      </c>
      <c r="F1784" t="s">
        <v>10211</v>
      </c>
      <c r="G1784" t="s">
        <v>6</v>
      </c>
      <c r="H1784" t="s">
        <v>5</v>
      </c>
      <c r="I1784" t="s">
        <v>10210</v>
      </c>
      <c r="J1784" t="s">
        <v>10209</v>
      </c>
      <c r="K1784" t="s">
        <v>10208</v>
      </c>
      <c r="L1784" t="s">
        <v>10207</v>
      </c>
      <c r="M1784" t="s">
        <v>14</v>
      </c>
      <c r="N1784">
        <v>4</v>
      </c>
      <c r="O1784" t="s">
        <v>10206</v>
      </c>
      <c r="P1784" t="s">
        <v>10205</v>
      </c>
      <c r="Q1784" t="s">
        <v>10204</v>
      </c>
      <c r="R1784" s="7">
        <v>40774</v>
      </c>
      <c r="S1784" s="8">
        <f t="shared" si="216"/>
        <v>2011</v>
      </c>
      <c r="T1784" s="8">
        <v>2011</v>
      </c>
      <c r="U1784" s="8">
        <f t="shared" si="217"/>
        <v>11</v>
      </c>
      <c r="V1784" s="7">
        <v>40774</v>
      </c>
      <c r="W1784" t="s">
        <v>242</v>
      </c>
      <c r="X1784" s="2">
        <v>0.55500000000000005</v>
      </c>
      <c r="Y1784" s="6">
        <f t="shared" si="218"/>
        <v>1.4815408024345321E-2</v>
      </c>
      <c r="AA1784">
        <v>17518725</v>
      </c>
      <c r="AB1784">
        <v>6100153023</v>
      </c>
      <c r="AC1784">
        <v>17518733</v>
      </c>
      <c r="AD1784" t="s">
        <v>2</v>
      </c>
      <c r="AE1784">
        <v>5</v>
      </c>
      <c r="AF1784">
        <v>11</v>
      </c>
      <c r="AH1784" t="s">
        <v>10203</v>
      </c>
      <c r="AI1784" t="s">
        <v>10202</v>
      </c>
      <c r="AK1784" t="s">
        <v>10201</v>
      </c>
      <c r="AL1784">
        <v>21</v>
      </c>
      <c r="AM1784" s="5">
        <f t="shared" si="219"/>
        <v>1.9090909090909092</v>
      </c>
      <c r="AN1784" s="4">
        <f t="shared" si="220"/>
        <v>2.8914667309214831E-3</v>
      </c>
      <c r="AO1784" s="3"/>
      <c r="AP1784">
        <v>0</v>
      </c>
      <c r="AR1784" t="s">
        <v>1</v>
      </c>
      <c r="AT1784" s="2" t="s">
        <v>0</v>
      </c>
      <c r="AU1784" s="1">
        <f t="shared" si="221"/>
        <v>1.1238225636318169</v>
      </c>
      <c r="AV1784" s="1">
        <f t="shared" si="222"/>
        <v>0.88534373776334019</v>
      </c>
      <c r="AW1784" s="1">
        <f t="shared" si="223"/>
        <v>0.64686491189486339</v>
      </c>
    </row>
    <row r="1785" spans="1:49" x14ac:dyDescent="0.2">
      <c r="A1785">
        <v>1783</v>
      </c>
      <c r="B1785" t="s">
        <v>10200</v>
      </c>
      <c r="C1785" t="s">
        <v>10199</v>
      </c>
      <c r="F1785" t="s">
        <v>10198</v>
      </c>
      <c r="G1785" t="s">
        <v>6</v>
      </c>
      <c r="H1785" t="s">
        <v>5</v>
      </c>
      <c r="I1785" t="s">
        <v>10197</v>
      </c>
      <c r="J1785">
        <v>60012835</v>
      </c>
      <c r="K1785" t="s">
        <v>891</v>
      </c>
      <c r="L1785" t="s">
        <v>700</v>
      </c>
      <c r="M1785" t="s">
        <v>388</v>
      </c>
      <c r="N1785">
        <v>3</v>
      </c>
      <c r="O1785" t="s">
        <v>10196</v>
      </c>
      <c r="P1785" t="s">
        <v>10195</v>
      </c>
      <c r="Q1785" t="s">
        <v>1828</v>
      </c>
      <c r="R1785" s="7">
        <v>40774</v>
      </c>
      <c r="S1785" s="8">
        <f t="shared" si="216"/>
        <v>2011</v>
      </c>
      <c r="T1785" s="8">
        <v>2011</v>
      </c>
      <c r="U1785" s="8">
        <f t="shared" si="217"/>
        <v>11</v>
      </c>
      <c r="V1785" s="7">
        <v>2011</v>
      </c>
      <c r="W1785" t="s">
        <v>970</v>
      </c>
      <c r="X1785" s="2">
        <v>1.3280000000000001</v>
      </c>
      <c r="Y1785" s="6">
        <f t="shared" si="218"/>
        <v>3.5450201542937994E-2</v>
      </c>
      <c r="AA1785">
        <v>15361225</v>
      </c>
      <c r="AB1785">
        <v>18894</v>
      </c>
      <c r="AD1785" t="s">
        <v>2</v>
      </c>
      <c r="AE1785">
        <v>10</v>
      </c>
      <c r="AG1785">
        <v>5959183</v>
      </c>
      <c r="AH1785" t="s">
        <v>10194</v>
      </c>
      <c r="AI1785" t="s">
        <v>10193</v>
      </c>
      <c r="AJ1785" t="s">
        <v>10192</v>
      </c>
      <c r="AK1785" t="s">
        <v>10191</v>
      </c>
      <c r="AL1785">
        <v>16</v>
      </c>
      <c r="AM1785" s="5">
        <f t="shared" si="219"/>
        <v>1.4545454545454546</v>
      </c>
      <c r="AN1785" s="4">
        <f t="shared" si="220"/>
        <v>2.2030222711782728E-3</v>
      </c>
      <c r="AO1785" s="3"/>
      <c r="AP1785">
        <v>0</v>
      </c>
      <c r="AR1785" t="s">
        <v>1</v>
      </c>
      <c r="AT1785" s="2">
        <v>3.8340000000000001</v>
      </c>
      <c r="AU1785" s="1">
        <f t="shared" si="221"/>
        <v>2.5476047761410081</v>
      </c>
      <c r="AV1785" s="1">
        <f t="shared" si="222"/>
        <v>1.8826611907058133</v>
      </c>
      <c r="AW1785" s="1">
        <f t="shared" si="223"/>
        <v>1.2177176052706189</v>
      </c>
    </row>
    <row r="1786" spans="1:49" x14ac:dyDescent="0.2">
      <c r="A1786">
        <v>1784</v>
      </c>
      <c r="B1786" t="s">
        <v>10190</v>
      </c>
      <c r="C1786" t="s">
        <v>10189</v>
      </c>
      <c r="F1786" t="s">
        <v>10188</v>
      </c>
      <c r="G1786" t="s">
        <v>6</v>
      </c>
      <c r="H1786" t="s">
        <v>5</v>
      </c>
      <c r="I1786" t="s">
        <v>9417</v>
      </c>
      <c r="J1786">
        <v>60103653</v>
      </c>
      <c r="K1786" t="s">
        <v>208</v>
      </c>
      <c r="L1786" t="s">
        <v>207</v>
      </c>
      <c r="M1786" t="s">
        <v>206</v>
      </c>
      <c r="N1786">
        <v>6</v>
      </c>
      <c r="O1786" t="s">
        <v>10187</v>
      </c>
      <c r="P1786" t="s">
        <v>10186</v>
      </c>
      <c r="Q1786" t="s">
        <v>1668</v>
      </c>
      <c r="R1786" s="7">
        <v>40774</v>
      </c>
      <c r="S1786" s="8">
        <f t="shared" si="216"/>
        <v>2011</v>
      </c>
      <c r="T1786" s="8">
        <v>2011</v>
      </c>
      <c r="U1786" s="8">
        <f t="shared" si="217"/>
        <v>11</v>
      </c>
      <c r="V1786" s="7">
        <v>2011</v>
      </c>
      <c r="W1786" t="s">
        <v>970</v>
      </c>
      <c r="X1786" s="2">
        <v>1.3280000000000001</v>
      </c>
      <c r="Y1786" s="6">
        <f t="shared" si="218"/>
        <v>3.5450201542937994E-2</v>
      </c>
      <c r="AA1786">
        <v>15361225</v>
      </c>
      <c r="AB1786">
        <v>18894</v>
      </c>
      <c r="AD1786" t="s">
        <v>2</v>
      </c>
      <c r="AE1786">
        <v>10</v>
      </c>
      <c r="AG1786">
        <v>5966313</v>
      </c>
      <c r="AH1786" t="s">
        <v>10185</v>
      </c>
      <c r="AI1786" t="s">
        <v>10184</v>
      </c>
      <c r="AJ1786" t="s">
        <v>10183</v>
      </c>
      <c r="AK1786" t="s">
        <v>10182</v>
      </c>
      <c r="AL1786">
        <v>55</v>
      </c>
      <c r="AM1786" s="5">
        <f t="shared" si="219"/>
        <v>5</v>
      </c>
      <c r="AN1786" s="4">
        <f t="shared" si="220"/>
        <v>7.5728890571753124E-3</v>
      </c>
      <c r="AO1786" s="3"/>
      <c r="AP1786">
        <v>0</v>
      </c>
      <c r="AR1786" t="s">
        <v>1</v>
      </c>
      <c r="AT1786" s="2">
        <v>3.8340000000000001</v>
      </c>
      <c r="AU1786" s="1">
        <f t="shared" si="221"/>
        <v>2.7087007797209193</v>
      </c>
      <c r="AV1786" s="1">
        <f t="shared" si="222"/>
        <v>2.1511545300056651</v>
      </c>
      <c r="AW1786" s="1">
        <f t="shared" si="223"/>
        <v>1.5936082802904115</v>
      </c>
    </row>
    <row r="1787" spans="1:49" x14ac:dyDescent="0.2">
      <c r="A1787">
        <v>1785</v>
      </c>
      <c r="B1787" t="s">
        <v>10181</v>
      </c>
      <c r="C1787" t="s">
        <v>10180</v>
      </c>
      <c r="E1787">
        <v>21705318</v>
      </c>
      <c r="F1787" t="s">
        <v>10179</v>
      </c>
      <c r="G1787" t="s">
        <v>6</v>
      </c>
      <c r="H1787" t="s">
        <v>5</v>
      </c>
      <c r="I1787" t="s">
        <v>10178</v>
      </c>
      <c r="J1787" t="s">
        <v>10177</v>
      </c>
      <c r="K1787" t="s">
        <v>10176</v>
      </c>
      <c r="L1787" t="s">
        <v>10175</v>
      </c>
      <c r="M1787" t="s">
        <v>10174</v>
      </c>
      <c r="N1787">
        <v>5</v>
      </c>
      <c r="O1787" t="s">
        <v>10173</v>
      </c>
      <c r="P1787" t="s">
        <v>10172</v>
      </c>
      <c r="Q1787" t="s">
        <v>10171</v>
      </c>
      <c r="R1787" s="7">
        <v>40774</v>
      </c>
      <c r="S1787" s="8">
        <f t="shared" si="216"/>
        <v>2011</v>
      </c>
      <c r="T1787" s="8">
        <v>2011</v>
      </c>
      <c r="U1787" s="8">
        <f t="shared" si="217"/>
        <v>11</v>
      </c>
      <c r="V1787" s="7">
        <v>40774</v>
      </c>
      <c r="W1787" t="s">
        <v>1262</v>
      </c>
      <c r="X1787" s="2">
        <v>2.3610000000000002</v>
      </c>
      <c r="Y1787" s="6">
        <f t="shared" si="218"/>
        <v>6.3025546568431179E-2</v>
      </c>
      <c r="AA1787">
        <v>219258</v>
      </c>
      <c r="AB1787">
        <v>17592</v>
      </c>
      <c r="AC1787" t="s">
        <v>1261</v>
      </c>
      <c r="AD1787" t="s">
        <v>2</v>
      </c>
      <c r="AE1787">
        <v>286</v>
      </c>
      <c r="AF1787">
        <v>33</v>
      </c>
      <c r="AH1787" t="s">
        <v>10170</v>
      </c>
      <c r="AI1787" t="s">
        <v>10169</v>
      </c>
      <c r="AK1787" t="s">
        <v>10168</v>
      </c>
      <c r="AL1787">
        <v>16</v>
      </c>
      <c r="AM1787" s="5">
        <f t="shared" si="219"/>
        <v>1.4545454545454546</v>
      </c>
      <c r="AN1787" s="4">
        <f t="shared" si="220"/>
        <v>2.2030222711782728E-3</v>
      </c>
      <c r="AO1787" s="3"/>
      <c r="AP1787">
        <v>1</v>
      </c>
      <c r="AR1787" t="s">
        <v>1</v>
      </c>
      <c r="AT1787" s="2">
        <v>5.157</v>
      </c>
      <c r="AU1787" s="1">
        <f t="shared" si="221"/>
        <v>4.4778789279255307</v>
      </c>
      <c r="AV1787" s="1">
        <f t="shared" si="222"/>
        <v>3.2614284419804727</v>
      </c>
      <c r="AW1787" s="1">
        <f t="shared" si="223"/>
        <v>2.0449779560354142</v>
      </c>
    </row>
    <row r="1788" spans="1:49" x14ac:dyDescent="0.2">
      <c r="A1788">
        <v>1786</v>
      </c>
      <c r="B1788" t="s">
        <v>10167</v>
      </c>
      <c r="C1788" t="s">
        <v>10166</v>
      </c>
      <c r="F1788" t="s">
        <v>10165</v>
      </c>
      <c r="G1788" t="s">
        <v>6</v>
      </c>
      <c r="H1788" t="s">
        <v>5</v>
      </c>
      <c r="I1788" t="s">
        <v>2482</v>
      </c>
      <c r="J1788">
        <v>60021902</v>
      </c>
      <c r="K1788" t="s">
        <v>2481</v>
      </c>
      <c r="L1788" t="s">
        <v>2480</v>
      </c>
      <c r="M1788" t="s">
        <v>2211</v>
      </c>
      <c r="N1788">
        <v>3</v>
      </c>
      <c r="O1788" t="s">
        <v>10164</v>
      </c>
      <c r="P1788" t="s">
        <v>2479</v>
      </c>
      <c r="Q1788" t="s">
        <v>2478</v>
      </c>
      <c r="R1788" s="7">
        <v>40774</v>
      </c>
      <c r="S1788" s="8">
        <f t="shared" si="216"/>
        <v>2011</v>
      </c>
      <c r="T1788" s="8">
        <v>2011</v>
      </c>
      <c r="U1788" s="8">
        <f t="shared" si="217"/>
        <v>11</v>
      </c>
      <c r="V1788" s="7">
        <v>2011</v>
      </c>
      <c r="W1788" t="s">
        <v>970</v>
      </c>
      <c r="X1788" s="2">
        <v>1.3280000000000001</v>
      </c>
      <c r="Y1788" s="6">
        <f t="shared" si="218"/>
        <v>3.5450201542937994E-2</v>
      </c>
      <c r="AA1788">
        <v>15361225</v>
      </c>
      <c r="AB1788">
        <v>18894</v>
      </c>
      <c r="AD1788" t="s">
        <v>2</v>
      </c>
      <c r="AE1788">
        <v>10</v>
      </c>
      <c r="AG1788">
        <v>5962347</v>
      </c>
      <c r="AH1788" t="s">
        <v>10163</v>
      </c>
      <c r="AI1788" t="s">
        <v>10162</v>
      </c>
      <c r="AJ1788" t="s">
        <v>10161</v>
      </c>
      <c r="AK1788" t="s">
        <v>10160</v>
      </c>
      <c r="AL1788">
        <v>15</v>
      </c>
      <c r="AM1788" s="5">
        <f t="shared" si="219"/>
        <v>1.3636363636363635</v>
      </c>
      <c r="AN1788" s="4">
        <f t="shared" si="220"/>
        <v>2.0653333792296307E-3</v>
      </c>
      <c r="AO1788" s="3"/>
      <c r="AP1788">
        <v>0</v>
      </c>
      <c r="AR1788" t="s">
        <v>1</v>
      </c>
      <c r="AT1788" s="2">
        <v>3.8340000000000001</v>
      </c>
      <c r="AU1788" s="1">
        <f t="shared" si="221"/>
        <v>2.5434741093825486</v>
      </c>
      <c r="AV1788" s="1">
        <f t="shared" si="222"/>
        <v>1.8757767461083812</v>
      </c>
      <c r="AW1788" s="1">
        <f t="shared" si="223"/>
        <v>1.208079382834214</v>
      </c>
    </row>
    <row r="1789" spans="1:49" x14ac:dyDescent="0.2">
      <c r="A1789">
        <v>1787</v>
      </c>
      <c r="B1789" t="s">
        <v>10159</v>
      </c>
      <c r="C1789" t="s">
        <v>10158</v>
      </c>
      <c r="F1789" t="s">
        <v>10157</v>
      </c>
      <c r="G1789" t="s">
        <v>6</v>
      </c>
      <c r="H1789" t="s">
        <v>5</v>
      </c>
      <c r="I1789" t="s">
        <v>10156</v>
      </c>
      <c r="J1789">
        <v>60023020</v>
      </c>
      <c r="K1789" t="s">
        <v>835</v>
      </c>
      <c r="L1789" t="s">
        <v>834</v>
      </c>
      <c r="M1789" t="s">
        <v>40</v>
      </c>
      <c r="N1789">
        <v>5</v>
      </c>
      <c r="O1789" t="s">
        <v>10155</v>
      </c>
      <c r="P1789" t="s">
        <v>10154</v>
      </c>
      <c r="Q1789" t="s">
        <v>10153</v>
      </c>
      <c r="R1789" s="7">
        <v>40774</v>
      </c>
      <c r="S1789" s="8">
        <f t="shared" si="216"/>
        <v>2011</v>
      </c>
      <c r="T1789" s="8">
        <v>2011</v>
      </c>
      <c r="U1789" s="8">
        <f t="shared" si="217"/>
        <v>11</v>
      </c>
      <c r="V1789" s="7">
        <v>2011</v>
      </c>
      <c r="W1789" t="s">
        <v>970</v>
      </c>
      <c r="X1789" s="2">
        <v>1.3280000000000001</v>
      </c>
      <c r="Y1789" s="6">
        <f t="shared" si="218"/>
        <v>3.5450201542937994E-2</v>
      </c>
      <c r="AA1789">
        <v>15361225</v>
      </c>
      <c r="AB1789">
        <v>18894</v>
      </c>
      <c r="AD1789" t="s">
        <v>2</v>
      </c>
      <c r="AE1789">
        <v>10</v>
      </c>
      <c r="AG1789">
        <v>5960759</v>
      </c>
      <c r="AH1789" t="s">
        <v>10152</v>
      </c>
      <c r="AI1789" t="s">
        <v>10151</v>
      </c>
      <c r="AJ1789" t="s">
        <v>10150</v>
      </c>
      <c r="AK1789" t="s">
        <v>10149</v>
      </c>
      <c r="AL1789">
        <v>40</v>
      </c>
      <c r="AM1789" s="5">
        <f t="shared" si="219"/>
        <v>3.6363636363636362</v>
      </c>
      <c r="AN1789" s="4">
        <f t="shared" si="220"/>
        <v>5.5075556779456813E-3</v>
      </c>
      <c r="AO1789" s="3"/>
      <c r="AP1789">
        <v>0</v>
      </c>
      <c r="AR1789" t="s">
        <v>10148</v>
      </c>
      <c r="AT1789" s="2">
        <v>3.8340000000000001</v>
      </c>
      <c r="AU1789" s="1">
        <f t="shared" si="221"/>
        <v>2.64674077834403</v>
      </c>
      <c r="AV1789" s="1">
        <f t="shared" si="222"/>
        <v>2.0478878610441837</v>
      </c>
      <c r="AW1789" s="1">
        <f t="shared" si="223"/>
        <v>1.4490349437443375</v>
      </c>
    </row>
    <row r="1790" spans="1:49" x14ac:dyDescent="0.2">
      <c r="A1790">
        <v>1788</v>
      </c>
      <c r="B1790" t="s">
        <v>10147</v>
      </c>
      <c r="C1790" t="s">
        <v>10146</v>
      </c>
      <c r="F1790" t="s">
        <v>10145</v>
      </c>
      <c r="G1790" t="s">
        <v>6</v>
      </c>
      <c r="H1790" t="s">
        <v>5</v>
      </c>
      <c r="I1790" t="s">
        <v>10144</v>
      </c>
      <c r="J1790">
        <v>60015986</v>
      </c>
      <c r="K1790" t="s">
        <v>930</v>
      </c>
      <c r="L1790" t="s">
        <v>929</v>
      </c>
      <c r="M1790" t="s">
        <v>148</v>
      </c>
      <c r="N1790">
        <v>2</v>
      </c>
      <c r="O1790" t="s">
        <v>10143</v>
      </c>
      <c r="P1790" t="s">
        <v>10142</v>
      </c>
      <c r="Q1790" t="s">
        <v>10141</v>
      </c>
      <c r="R1790" s="7">
        <v>40774</v>
      </c>
      <c r="S1790" s="8">
        <f t="shared" si="216"/>
        <v>2011</v>
      </c>
      <c r="T1790" s="8">
        <v>2011</v>
      </c>
      <c r="U1790" s="8">
        <f t="shared" si="217"/>
        <v>11</v>
      </c>
      <c r="V1790" s="7">
        <v>2011</v>
      </c>
      <c r="W1790" t="s">
        <v>970</v>
      </c>
      <c r="X1790" s="2">
        <v>1.3280000000000001</v>
      </c>
      <c r="Y1790" s="6">
        <f t="shared" si="218"/>
        <v>3.5450201542937994E-2</v>
      </c>
      <c r="AA1790">
        <v>15361225</v>
      </c>
      <c r="AB1790">
        <v>18894</v>
      </c>
      <c r="AD1790" t="s">
        <v>2</v>
      </c>
      <c r="AE1790">
        <v>10</v>
      </c>
      <c r="AG1790">
        <v>5962348</v>
      </c>
      <c r="AH1790" t="s">
        <v>10140</v>
      </c>
      <c r="AI1790" t="s">
        <v>10139</v>
      </c>
      <c r="AJ1790" t="s">
        <v>10138</v>
      </c>
      <c r="AK1790" t="s">
        <v>10137</v>
      </c>
      <c r="AL1790">
        <v>68</v>
      </c>
      <c r="AM1790" s="5">
        <f t="shared" si="219"/>
        <v>6.1818181818181817</v>
      </c>
      <c r="AN1790" s="4">
        <f t="shared" si="220"/>
        <v>9.3628446525076594E-3</v>
      </c>
      <c r="AO1790" s="3"/>
      <c r="AP1790">
        <v>0</v>
      </c>
      <c r="AR1790" t="s">
        <v>1</v>
      </c>
      <c r="AT1790" s="2">
        <v>3.8340000000000001</v>
      </c>
      <c r="AU1790" s="1">
        <f t="shared" si="221"/>
        <v>2.7623994475808895</v>
      </c>
      <c r="AV1790" s="1">
        <f t="shared" si="222"/>
        <v>2.2406523097722828</v>
      </c>
      <c r="AW1790" s="1">
        <f t="shared" si="223"/>
        <v>1.7189051719636761</v>
      </c>
    </row>
    <row r="1791" spans="1:49" x14ac:dyDescent="0.2">
      <c r="A1791">
        <v>1789</v>
      </c>
      <c r="B1791" t="s">
        <v>10136</v>
      </c>
      <c r="C1791" t="s">
        <v>10135</v>
      </c>
      <c r="F1791" t="s">
        <v>10134</v>
      </c>
      <c r="G1791" t="s">
        <v>6</v>
      </c>
      <c r="H1791" t="s">
        <v>5</v>
      </c>
      <c r="I1791" t="s">
        <v>899</v>
      </c>
      <c r="J1791">
        <v>60019702</v>
      </c>
      <c r="K1791" t="s">
        <v>5552</v>
      </c>
      <c r="L1791" t="s">
        <v>5551</v>
      </c>
      <c r="M1791" t="s">
        <v>184</v>
      </c>
      <c r="N1791">
        <v>3</v>
      </c>
      <c r="O1791" t="s">
        <v>10133</v>
      </c>
      <c r="P1791" t="s">
        <v>10132</v>
      </c>
      <c r="Q1791" t="s">
        <v>10131</v>
      </c>
      <c r="R1791" s="7">
        <v>40773</v>
      </c>
      <c r="S1791" s="8">
        <f t="shared" si="216"/>
        <v>2011</v>
      </c>
      <c r="T1791" s="8">
        <v>2011</v>
      </c>
      <c r="U1791" s="8">
        <f t="shared" si="217"/>
        <v>11</v>
      </c>
      <c r="V1791" s="7">
        <v>40773</v>
      </c>
      <c r="W1791" t="s">
        <v>1253</v>
      </c>
      <c r="X1791" s="2">
        <v>0.375</v>
      </c>
      <c r="Y1791" s="6">
        <f t="shared" si="218"/>
        <v>1.0010410827260351E-2</v>
      </c>
      <c r="AA1791">
        <v>135194</v>
      </c>
      <c r="AB1791">
        <v>24918</v>
      </c>
      <c r="AD1791" t="s">
        <v>2</v>
      </c>
      <c r="AE1791">
        <v>47</v>
      </c>
      <c r="AF1791">
        <v>17</v>
      </c>
      <c r="AH1791" t="s">
        <v>10130</v>
      </c>
      <c r="AI1791" t="s">
        <v>10129</v>
      </c>
      <c r="AK1791" t="s">
        <v>10128</v>
      </c>
      <c r="AL1791">
        <v>17</v>
      </c>
      <c r="AM1791" s="5">
        <f t="shared" si="219"/>
        <v>1.5454545454545454</v>
      </c>
      <c r="AN1791" s="4">
        <f t="shared" si="220"/>
        <v>2.3407111631269148E-3</v>
      </c>
      <c r="AO1791" s="3"/>
      <c r="AP1791">
        <v>0</v>
      </c>
      <c r="AQ1791" t="s">
        <v>553</v>
      </c>
      <c r="AR1791" t="s">
        <v>4295</v>
      </c>
      <c r="AS1791" t="s">
        <v>552</v>
      </c>
      <c r="AT1791" s="2">
        <v>1.3140000000000001</v>
      </c>
      <c r="AU1791" s="1">
        <f t="shared" si="221"/>
        <v>0.77095009280203208</v>
      </c>
      <c r="AV1791" s="1">
        <f t="shared" si="222"/>
        <v>0.6175560995193633</v>
      </c>
      <c r="AW1791" s="1">
        <f t="shared" si="223"/>
        <v>0.46416210623669452</v>
      </c>
    </row>
    <row r="1792" spans="1:49" x14ac:dyDescent="0.2">
      <c r="A1792">
        <v>1790</v>
      </c>
      <c r="B1792" t="s">
        <v>10127</v>
      </c>
      <c r="C1792" t="s">
        <v>10126</v>
      </c>
      <c r="F1792" t="s">
        <v>10125</v>
      </c>
      <c r="G1792" t="s">
        <v>6</v>
      </c>
      <c r="H1792" t="s">
        <v>5</v>
      </c>
      <c r="I1792" t="s">
        <v>989</v>
      </c>
      <c r="J1792">
        <v>60025578</v>
      </c>
      <c r="K1792" t="s">
        <v>62</v>
      </c>
      <c r="L1792" t="s">
        <v>61</v>
      </c>
      <c r="M1792" t="s">
        <v>60</v>
      </c>
      <c r="N1792">
        <v>5</v>
      </c>
      <c r="O1792" t="s">
        <v>10124</v>
      </c>
      <c r="P1792" t="s">
        <v>10123</v>
      </c>
      <c r="Q1792" t="s">
        <v>69</v>
      </c>
      <c r="R1792" s="7">
        <v>40773</v>
      </c>
      <c r="S1792" s="8">
        <f t="shared" si="216"/>
        <v>2011</v>
      </c>
      <c r="T1792" s="8">
        <v>2011</v>
      </c>
      <c r="U1792" s="8">
        <f t="shared" si="217"/>
        <v>11</v>
      </c>
      <c r="V1792" s="7">
        <v>40773</v>
      </c>
      <c r="W1792" t="s">
        <v>1253</v>
      </c>
      <c r="X1792" s="2">
        <v>0.375</v>
      </c>
      <c r="Y1792" s="6">
        <f t="shared" si="218"/>
        <v>1.0010410827260351E-2</v>
      </c>
      <c r="AA1792">
        <v>135194</v>
      </c>
      <c r="AB1792">
        <v>24918</v>
      </c>
      <c r="AD1792" t="s">
        <v>2</v>
      </c>
      <c r="AE1792">
        <v>47</v>
      </c>
      <c r="AF1792">
        <v>17</v>
      </c>
      <c r="AH1792" t="s">
        <v>10122</v>
      </c>
      <c r="AI1792" t="s">
        <v>10121</v>
      </c>
      <c r="AK1792" t="s">
        <v>10120</v>
      </c>
      <c r="AL1792">
        <v>17</v>
      </c>
      <c r="AM1792" s="5">
        <f t="shared" si="219"/>
        <v>1.5454545454545454</v>
      </c>
      <c r="AN1792" s="4">
        <f t="shared" si="220"/>
        <v>2.3407111631269148E-3</v>
      </c>
      <c r="AO1792" s="3"/>
      <c r="AP1792">
        <v>0</v>
      </c>
      <c r="AR1792" t="s">
        <v>1</v>
      </c>
      <c r="AT1792" s="2">
        <v>1.3140000000000001</v>
      </c>
      <c r="AU1792" s="1">
        <f t="shared" si="221"/>
        <v>0.77095009280203208</v>
      </c>
      <c r="AV1792" s="1">
        <f t="shared" si="222"/>
        <v>0.6175560995193633</v>
      </c>
      <c r="AW1792" s="1">
        <f t="shared" si="223"/>
        <v>0.46416210623669452</v>
      </c>
    </row>
    <row r="1793" spans="1:49" x14ac:dyDescent="0.2">
      <c r="A1793">
        <v>1791</v>
      </c>
      <c r="B1793" t="s">
        <v>10119</v>
      </c>
      <c r="C1793" t="s">
        <v>10118</v>
      </c>
      <c r="F1793" t="s">
        <v>10117</v>
      </c>
      <c r="G1793" t="s">
        <v>6</v>
      </c>
      <c r="H1793" t="s">
        <v>5</v>
      </c>
      <c r="I1793" t="s">
        <v>6753</v>
      </c>
      <c r="J1793">
        <v>60010080</v>
      </c>
      <c r="K1793" t="s">
        <v>95</v>
      </c>
      <c r="L1793" t="s">
        <v>94</v>
      </c>
      <c r="M1793" t="s">
        <v>60</v>
      </c>
      <c r="N1793">
        <v>2</v>
      </c>
      <c r="O1793" t="s">
        <v>10116</v>
      </c>
      <c r="P1793" t="s">
        <v>10115</v>
      </c>
      <c r="Q1793" t="s">
        <v>10114</v>
      </c>
      <c r="R1793" s="7">
        <v>40773</v>
      </c>
      <c r="S1793" s="8">
        <f t="shared" si="216"/>
        <v>2011</v>
      </c>
      <c r="T1793" s="8">
        <v>2011</v>
      </c>
      <c r="U1793" s="8">
        <f t="shared" si="217"/>
        <v>11</v>
      </c>
      <c r="V1793" s="7">
        <v>40773</v>
      </c>
      <c r="W1793" t="s">
        <v>1253</v>
      </c>
      <c r="X1793" s="2">
        <v>0.375</v>
      </c>
      <c r="Y1793" s="6">
        <f t="shared" si="218"/>
        <v>1.0010410827260351E-2</v>
      </c>
      <c r="AA1793">
        <v>135194</v>
      </c>
      <c r="AB1793">
        <v>24918</v>
      </c>
      <c r="AD1793" t="s">
        <v>2</v>
      </c>
      <c r="AE1793">
        <v>47</v>
      </c>
      <c r="AF1793">
        <v>17</v>
      </c>
      <c r="AH1793" t="s">
        <v>10113</v>
      </c>
      <c r="AI1793" t="s">
        <v>10112</v>
      </c>
      <c r="AK1793" t="s">
        <v>10111</v>
      </c>
      <c r="AL1793">
        <v>10</v>
      </c>
      <c r="AM1793" s="5">
        <f t="shared" si="219"/>
        <v>0.90909090909090906</v>
      </c>
      <c r="AN1793" s="4">
        <f t="shared" si="220"/>
        <v>1.3768889194864203E-3</v>
      </c>
      <c r="AO1793" s="3"/>
      <c r="AP1793">
        <v>0</v>
      </c>
      <c r="AR1793" t="s">
        <v>1</v>
      </c>
      <c r="AT1793" s="2">
        <v>1.3140000000000001</v>
      </c>
      <c r="AU1793" s="1">
        <f t="shared" si="221"/>
        <v>0.7420354254928172</v>
      </c>
      <c r="AV1793" s="1">
        <f t="shared" si="222"/>
        <v>0.56936498733733865</v>
      </c>
      <c r="AW1793" s="1">
        <f t="shared" si="223"/>
        <v>0.39669454918185992</v>
      </c>
    </row>
    <row r="1794" spans="1:49" x14ac:dyDescent="0.2">
      <c r="A1794">
        <v>1792</v>
      </c>
      <c r="B1794" t="s">
        <v>10110</v>
      </c>
      <c r="C1794" t="s">
        <v>10109</v>
      </c>
      <c r="F1794" t="s">
        <v>10108</v>
      </c>
      <c r="G1794" t="s">
        <v>6</v>
      </c>
      <c r="H1794" t="s">
        <v>5</v>
      </c>
      <c r="I1794" t="s">
        <v>10107</v>
      </c>
      <c r="J1794">
        <v>60024542</v>
      </c>
      <c r="K1794" t="s">
        <v>99</v>
      </c>
      <c r="L1794" t="s">
        <v>98</v>
      </c>
      <c r="M1794" t="s">
        <v>60</v>
      </c>
      <c r="N1794">
        <v>3</v>
      </c>
      <c r="O1794" t="s">
        <v>10106</v>
      </c>
      <c r="P1794" t="s">
        <v>10105</v>
      </c>
      <c r="Q1794" t="s">
        <v>97</v>
      </c>
      <c r="R1794" s="7">
        <v>40773</v>
      </c>
      <c r="S1794" s="8">
        <f t="shared" ref="S1794:S1857" si="224">YEAR(R1794)</f>
        <v>2011</v>
      </c>
      <c r="T1794" s="8">
        <v>2011</v>
      </c>
      <c r="U1794" s="8">
        <f t="shared" ref="U1794:U1857" si="225">2022-T1794</f>
        <v>11</v>
      </c>
      <c r="V1794" s="7">
        <v>40773</v>
      </c>
      <c r="W1794" t="s">
        <v>1253</v>
      </c>
      <c r="X1794" s="2">
        <v>0.375</v>
      </c>
      <c r="Y1794" s="6">
        <f t="shared" ref="Y1794:Y1857" si="226">(X1794-$Z$4)/($Z$3-$Z$4)</f>
        <v>1.0010410827260351E-2</v>
      </c>
      <c r="AA1794">
        <v>135194</v>
      </c>
      <c r="AB1794">
        <v>24918</v>
      </c>
      <c r="AD1794" t="s">
        <v>2</v>
      </c>
      <c r="AE1794">
        <v>47</v>
      </c>
      <c r="AF1794">
        <v>17</v>
      </c>
      <c r="AH1794" t="s">
        <v>10104</v>
      </c>
      <c r="AI1794" t="s">
        <v>10103</v>
      </c>
      <c r="AK1794" t="s">
        <v>10102</v>
      </c>
      <c r="AL1794">
        <v>53</v>
      </c>
      <c r="AM1794" s="5">
        <f t="shared" ref="AM1794:AM1857" si="227">AL1794/U1794</f>
        <v>4.8181818181818183</v>
      </c>
      <c r="AN1794" s="4">
        <f t="shared" ref="AN1794:AN1857" si="228">(AM1794-$AO$4)/($AO$3-$AO$4)</f>
        <v>7.2975112732780283E-3</v>
      </c>
      <c r="AO1794" s="3"/>
      <c r="AP1794">
        <v>0</v>
      </c>
      <c r="AR1794" t="s">
        <v>1</v>
      </c>
      <c r="AT1794" s="2">
        <v>1.3140000000000001</v>
      </c>
      <c r="AU1794" s="1">
        <f t="shared" ref="AU1794:AU1857" si="229">(Y1794*0.7+AN1794*0.3)*100</f>
        <v>0.91965409610656534</v>
      </c>
      <c r="AV1794" s="1">
        <f t="shared" ref="AV1794:AV1857" si="230">(Y1794*0.5+AN1794*0.5)*100</f>
        <v>0.86539610502691899</v>
      </c>
      <c r="AW1794" s="1">
        <f t="shared" ref="AW1794:AW1857" si="231">(Y1794*0.3+AN1794*0.7)*100</f>
        <v>0.81113811394727242</v>
      </c>
    </row>
    <row r="1795" spans="1:49" x14ac:dyDescent="0.2">
      <c r="A1795">
        <v>1793</v>
      </c>
      <c r="B1795" t="s">
        <v>10101</v>
      </c>
      <c r="C1795" t="s">
        <v>10100</v>
      </c>
      <c r="F1795" t="s">
        <v>10099</v>
      </c>
      <c r="G1795" t="s">
        <v>6</v>
      </c>
      <c r="H1795" t="s">
        <v>5</v>
      </c>
      <c r="I1795" t="s">
        <v>1777</v>
      </c>
      <c r="J1795">
        <v>60005465</v>
      </c>
      <c r="K1795" t="s">
        <v>409</v>
      </c>
      <c r="L1795" t="s">
        <v>172</v>
      </c>
      <c r="M1795" t="s">
        <v>60</v>
      </c>
      <c r="N1795">
        <v>4</v>
      </c>
      <c r="O1795" t="s">
        <v>10098</v>
      </c>
      <c r="P1795" t="s">
        <v>10097</v>
      </c>
      <c r="Q1795" t="s">
        <v>416</v>
      </c>
      <c r="R1795" s="7">
        <v>40773</v>
      </c>
      <c r="S1795" s="8">
        <f t="shared" si="224"/>
        <v>2011</v>
      </c>
      <c r="T1795" s="8">
        <v>2011</v>
      </c>
      <c r="U1795" s="8">
        <f t="shared" si="225"/>
        <v>11</v>
      </c>
      <c r="V1795" s="7">
        <v>40773</v>
      </c>
      <c r="W1795" t="s">
        <v>1253</v>
      </c>
      <c r="X1795" s="2">
        <v>0.375</v>
      </c>
      <c r="Y1795" s="6">
        <f t="shared" si="226"/>
        <v>1.0010410827260351E-2</v>
      </c>
      <c r="AA1795">
        <v>135194</v>
      </c>
      <c r="AB1795">
        <v>24918</v>
      </c>
      <c r="AD1795" t="s">
        <v>2</v>
      </c>
      <c r="AE1795">
        <v>47</v>
      </c>
      <c r="AF1795">
        <v>17</v>
      </c>
      <c r="AH1795" t="s">
        <v>10096</v>
      </c>
      <c r="AI1795" t="s">
        <v>10095</v>
      </c>
      <c r="AK1795" t="s">
        <v>10094</v>
      </c>
      <c r="AL1795">
        <v>54</v>
      </c>
      <c r="AM1795" s="5">
        <f t="shared" si="227"/>
        <v>4.9090909090909092</v>
      </c>
      <c r="AN1795" s="4">
        <f t="shared" si="228"/>
        <v>7.4352001652266703E-3</v>
      </c>
      <c r="AO1795" s="3"/>
      <c r="AP1795">
        <v>0</v>
      </c>
      <c r="AR1795" t="s">
        <v>1</v>
      </c>
      <c r="AT1795" s="2">
        <v>1.3140000000000001</v>
      </c>
      <c r="AU1795" s="1">
        <f t="shared" si="229"/>
        <v>0.92378476286502464</v>
      </c>
      <c r="AV1795" s="1">
        <f t="shared" si="230"/>
        <v>0.8722805496243512</v>
      </c>
      <c r="AW1795" s="1">
        <f t="shared" si="231"/>
        <v>0.82077633638367753</v>
      </c>
    </row>
    <row r="1796" spans="1:49" x14ac:dyDescent="0.2">
      <c r="A1796">
        <v>1794</v>
      </c>
      <c r="B1796" t="s">
        <v>10093</v>
      </c>
      <c r="C1796" t="s">
        <v>10092</v>
      </c>
      <c r="F1796" t="s">
        <v>10091</v>
      </c>
      <c r="G1796" t="s">
        <v>6</v>
      </c>
      <c r="H1796" t="s">
        <v>5</v>
      </c>
      <c r="I1796" t="s">
        <v>10090</v>
      </c>
      <c r="J1796" t="s">
        <v>10089</v>
      </c>
      <c r="K1796" t="s">
        <v>10088</v>
      </c>
      <c r="L1796" t="s">
        <v>10087</v>
      </c>
      <c r="M1796" t="s">
        <v>117</v>
      </c>
      <c r="N1796">
        <v>7</v>
      </c>
      <c r="O1796" t="s">
        <v>10086</v>
      </c>
      <c r="P1796" t="s">
        <v>10085</v>
      </c>
      <c r="Q1796" t="s">
        <v>10084</v>
      </c>
      <c r="R1796" s="7">
        <v>40773</v>
      </c>
      <c r="S1796" s="8">
        <f t="shared" si="224"/>
        <v>2011</v>
      </c>
      <c r="T1796" s="8">
        <v>2011</v>
      </c>
      <c r="U1796" s="8">
        <f t="shared" si="225"/>
        <v>11</v>
      </c>
      <c r="V1796" s="7">
        <v>40773</v>
      </c>
      <c r="W1796" t="s">
        <v>1584</v>
      </c>
      <c r="X1796" s="2">
        <v>1.401</v>
      </c>
      <c r="Y1796" s="6">
        <f t="shared" si="226"/>
        <v>3.7398894850644675E-2</v>
      </c>
      <c r="AA1796">
        <v>19327447</v>
      </c>
      <c r="AB1796">
        <v>5200153123</v>
      </c>
      <c r="AC1796">
        <v>19327455</v>
      </c>
      <c r="AD1796" t="s">
        <v>2</v>
      </c>
      <c r="AE1796">
        <v>115</v>
      </c>
      <c r="AF1796">
        <v>32</v>
      </c>
      <c r="AH1796" t="s">
        <v>10083</v>
      </c>
      <c r="AI1796" t="s">
        <v>10082</v>
      </c>
      <c r="AK1796" t="s">
        <v>10081</v>
      </c>
      <c r="AL1796">
        <v>18</v>
      </c>
      <c r="AM1796" s="5">
        <f t="shared" si="227"/>
        <v>1.6363636363636365</v>
      </c>
      <c r="AN1796" s="4">
        <f t="shared" si="228"/>
        <v>2.4784000550755569E-3</v>
      </c>
      <c r="AO1796" s="3"/>
      <c r="AP1796">
        <v>0</v>
      </c>
      <c r="AR1796" t="s">
        <v>1</v>
      </c>
      <c r="AT1796" s="2">
        <v>4.1260000000000003</v>
      </c>
      <c r="AU1796" s="1">
        <f t="shared" si="229"/>
        <v>2.6922746411973937</v>
      </c>
      <c r="AV1796" s="1">
        <f t="shared" si="230"/>
        <v>1.9938647452860114</v>
      </c>
      <c r="AW1796" s="1">
        <f t="shared" si="231"/>
        <v>1.2954548493746292</v>
      </c>
    </row>
    <row r="1797" spans="1:49" x14ac:dyDescent="0.2">
      <c r="A1797">
        <v>1795</v>
      </c>
      <c r="B1797" t="s">
        <v>10080</v>
      </c>
      <c r="C1797" t="s">
        <v>10079</v>
      </c>
      <c r="F1797" t="s">
        <v>10078</v>
      </c>
      <c r="G1797" t="s">
        <v>6</v>
      </c>
      <c r="H1797" t="s">
        <v>5</v>
      </c>
      <c r="I1797" t="s">
        <v>10077</v>
      </c>
      <c r="J1797">
        <v>60014966</v>
      </c>
      <c r="K1797" t="s">
        <v>1089</v>
      </c>
      <c r="L1797" t="s">
        <v>110</v>
      </c>
      <c r="M1797" t="s">
        <v>60</v>
      </c>
      <c r="N1797">
        <v>6</v>
      </c>
      <c r="O1797" t="s">
        <v>10076</v>
      </c>
      <c r="P1797" t="s">
        <v>10075</v>
      </c>
      <c r="Q1797" t="s">
        <v>10074</v>
      </c>
      <c r="R1797" s="7">
        <v>40773</v>
      </c>
      <c r="S1797" s="8">
        <f t="shared" si="224"/>
        <v>2011</v>
      </c>
      <c r="T1797" s="8">
        <v>2011</v>
      </c>
      <c r="U1797" s="8">
        <f t="shared" si="225"/>
        <v>11</v>
      </c>
      <c r="V1797" s="7">
        <v>40773</v>
      </c>
      <c r="W1797" t="s">
        <v>1584</v>
      </c>
      <c r="X1797" s="2">
        <v>1.401</v>
      </c>
      <c r="Y1797" s="6">
        <f t="shared" si="226"/>
        <v>3.7398894850644675E-2</v>
      </c>
      <c r="AA1797">
        <v>19327447</v>
      </c>
      <c r="AB1797">
        <v>5200153123</v>
      </c>
      <c r="AC1797">
        <v>19327455</v>
      </c>
      <c r="AD1797" t="s">
        <v>2</v>
      </c>
      <c r="AE1797">
        <v>115</v>
      </c>
      <c r="AF1797">
        <v>32</v>
      </c>
      <c r="AH1797" t="s">
        <v>10073</v>
      </c>
      <c r="AI1797" t="s">
        <v>10072</v>
      </c>
      <c r="AK1797" t="s">
        <v>10071</v>
      </c>
      <c r="AL1797">
        <v>71</v>
      </c>
      <c r="AM1797" s="5">
        <f t="shared" si="227"/>
        <v>6.4545454545454541</v>
      </c>
      <c r="AN1797" s="4">
        <f t="shared" si="228"/>
        <v>9.7759113283535839E-3</v>
      </c>
      <c r="AO1797" s="3"/>
      <c r="AP1797">
        <v>0</v>
      </c>
      <c r="AR1797" t="s">
        <v>1</v>
      </c>
      <c r="AT1797" s="2">
        <v>4.1260000000000003</v>
      </c>
      <c r="AU1797" s="1">
        <f t="shared" si="229"/>
        <v>2.9111999793957346</v>
      </c>
      <c r="AV1797" s="1">
        <f t="shared" si="230"/>
        <v>2.3587403089499128</v>
      </c>
      <c r="AW1797" s="1">
        <f t="shared" si="231"/>
        <v>1.806280638504091</v>
      </c>
    </row>
    <row r="1798" spans="1:49" x14ac:dyDescent="0.2">
      <c r="A1798">
        <v>1796</v>
      </c>
      <c r="B1798" t="s">
        <v>10070</v>
      </c>
      <c r="C1798" t="s">
        <v>10069</v>
      </c>
      <c r="D1798" t="s">
        <v>10068</v>
      </c>
      <c r="E1798">
        <v>21843493</v>
      </c>
      <c r="F1798" t="s">
        <v>10067</v>
      </c>
      <c r="G1798" t="s">
        <v>6</v>
      </c>
      <c r="H1798" t="s">
        <v>5</v>
      </c>
      <c r="I1798" t="s">
        <v>913</v>
      </c>
      <c r="J1798" t="s">
        <v>10066</v>
      </c>
      <c r="K1798" t="s">
        <v>10065</v>
      </c>
      <c r="L1798" t="s">
        <v>10064</v>
      </c>
      <c r="M1798" t="s">
        <v>10063</v>
      </c>
      <c r="N1798">
        <v>7</v>
      </c>
      <c r="O1798" t="s">
        <v>10062</v>
      </c>
      <c r="P1798" t="s">
        <v>10061</v>
      </c>
      <c r="Q1798" t="s">
        <v>10060</v>
      </c>
      <c r="R1798" s="7">
        <v>40772</v>
      </c>
      <c r="S1798" s="8">
        <f t="shared" si="224"/>
        <v>2011</v>
      </c>
      <c r="T1798" s="8">
        <v>2011</v>
      </c>
      <c r="U1798" s="8">
        <f t="shared" si="225"/>
        <v>11</v>
      </c>
      <c r="V1798" s="7">
        <v>40772</v>
      </c>
      <c r="W1798" t="s">
        <v>911</v>
      </c>
      <c r="X1798" s="2">
        <v>1.7130000000000001</v>
      </c>
      <c r="Y1798" s="6">
        <f t="shared" si="226"/>
        <v>4.5727556658925285E-2</v>
      </c>
      <c r="AA1798">
        <v>63495</v>
      </c>
      <c r="AB1798">
        <v>14859</v>
      </c>
      <c r="AC1798">
        <v>15420086</v>
      </c>
      <c r="AD1798" t="s">
        <v>2</v>
      </c>
      <c r="AE1798">
        <v>101</v>
      </c>
      <c r="AF1798">
        <v>4</v>
      </c>
      <c r="AH1798" t="s">
        <v>1024</v>
      </c>
      <c r="AI1798" t="s">
        <v>10059</v>
      </c>
      <c r="AK1798" t="s">
        <v>10058</v>
      </c>
      <c r="AL1798">
        <v>34</v>
      </c>
      <c r="AM1798" s="5">
        <f t="shared" si="227"/>
        <v>3.0909090909090908</v>
      </c>
      <c r="AN1798" s="4">
        <f t="shared" si="228"/>
        <v>4.6814223262538297E-3</v>
      </c>
      <c r="AO1798" s="3"/>
      <c r="AP1798">
        <v>1</v>
      </c>
      <c r="AR1798" t="s">
        <v>1</v>
      </c>
      <c r="AT1798" s="2">
        <v>4.0330000000000004</v>
      </c>
      <c r="AU1798" s="1">
        <f t="shared" si="229"/>
        <v>3.3413716359123846</v>
      </c>
      <c r="AV1798" s="1">
        <f t="shared" si="230"/>
        <v>2.5204489492589555</v>
      </c>
      <c r="AW1798" s="1">
        <f t="shared" si="231"/>
        <v>1.6995262626055263</v>
      </c>
    </row>
    <row r="1799" spans="1:49" x14ac:dyDescent="0.2">
      <c r="A1799">
        <v>1797</v>
      </c>
      <c r="B1799" t="s">
        <v>10057</v>
      </c>
      <c r="C1799" t="s">
        <v>10056</v>
      </c>
      <c r="D1799" t="s">
        <v>10055</v>
      </c>
      <c r="E1799">
        <v>21843485</v>
      </c>
      <c r="F1799" t="s">
        <v>10054</v>
      </c>
      <c r="G1799" t="s">
        <v>6</v>
      </c>
      <c r="H1799" t="s">
        <v>5</v>
      </c>
      <c r="I1799" t="s">
        <v>10053</v>
      </c>
      <c r="J1799" t="s">
        <v>10052</v>
      </c>
      <c r="K1799" t="s">
        <v>10051</v>
      </c>
      <c r="L1799" t="s">
        <v>10050</v>
      </c>
      <c r="M1799" t="s">
        <v>10049</v>
      </c>
      <c r="N1799">
        <v>15</v>
      </c>
      <c r="O1799" t="s">
        <v>10048</v>
      </c>
      <c r="P1799" t="s">
        <v>10047</v>
      </c>
      <c r="Q1799" t="s">
        <v>10046</v>
      </c>
      <c r="R1799" s="7">
        <v>40772</v>
      </c>
      <c r="S1799" s="8">
        <f t="shared" si="224"/>
        <v>2011</v>
      </c>
      <c r="T1799" s="8">
        <v>2011</v>
      </c>
      <c r="U1799" s="8">
        <f t="shared" si="225"/>
        <v>11</v>
      </c>
      <c r="V1799" s="7">
        <v>40772</v>
      </c>
      <c r="W1799" t="s">
        <v>911</v>
      </c>
      <c r="X1799" s="2">
        <v>1.7130000000000001</v>
      </c>
      <c r="Y1799" s="6">
        <f t="shared" si="226"/>
        <v>4.5727556658925285E-2</v>
      </c>
      <c r="AA1799">
        <v>63495</v>
      </c>
      <c r="AB1799">
        <v>14859</v>
      </c>
      <c r="AC1799">
        <v>15420086</v>
      </c>
      <c r="AD1799" t="s">
        <v>2</v>
      </c>
      <c r="AE1799">
        <v>101</v>
      </c>
      <c r="AF1799">
        <v>4</v>
      </c>
      <c r="AH1799" t="s">
        <v>10045</v>
      </c>
      <c r="AI1799" t="s">
        <v>10044</v>
      </c>
      <c r="AK1799" t="s">
        <v>10043</v>
      </c>
      <c r="AL1799">
        <v>46</v>
      </c>
      <c r="AM1799" s="5">
        <f t="shared" si="227"/>
        <v>4.1818181818181817</v>
      </c>
      <c r="AN1799" s="4">
        <f t="shared" si="228"/>
        <v>6.3336890296375337E-3</v>
      </c>
      <c r="AO1799" s="3"/>
      <c r="AP1799">
        <v>1</v>
      </c>
      <c r="AQ1799" t="s">
        <v>195</v>
      </c>
      <c r="AR1799" t="s">
        <v>10042</v>
      </c>
      <c r="AS1799" t="s">
        <v>194</v>
      </c>
      <c r="AT1799" s="2">
        <v>4.0330000000000004</v>
      </c>
      <c r="AU1799" s="1">
        <f t="shared" si="229"/>
        <v>3.3909396370138953</v>
      </c>
      <c r="AV1799" s="1">
        <f t="shared" si="230"/>
        <v>2.603062284428141</v>
      </c>
      <c r="AW1799" s="1">
        <f t="shared" si="231"/>
        <v>1.8151849318423858</v>
      </c>
    </row>
    <row r="1800" spans="1:49" x14ac:dyDescent="0.2">
      <c r="A1800">
        <v>1798</v>
      </c>
      <c r="B1800" t="s">
        <v>10041</v>
      </c>
      <c r="C1800" t="s">
        <v>10040</v>
      </c>
      <c r="D1800" t="s">
        <v>10039</v>
      </c>
      <c r="F1800" t="s">
        <v>10038</v>
      </c>
      <c r="G1800" t="s">
        <v>6</v>
      </c>
      <c r="H1800" t="s">
        <v>5</v>
      </c>
      <c r="I1800" t="s">
        <v>10037</v>
      </c>
      <c r="J1800">
        <v>60028009</v>
      </c>
      <c r="K1800" t="s">
        <v>2080</v>
      </c>
      <c r="L1800" t="s">
        <v>2079</v>
      </c>
      <c r="M1800" t="s">
        <v>60</v>
      </c>
      <c r="N1800">
        <v>5</v>
      </c>
      <c r="O1800" t="s">
        <v>10036</v>
      </c>
      <c r="P1800" t="s">
        <v>10035</v>
      </c>
      <c r="Q1800" t="s">
        <v>10034</v>
      </c>
      <c r="R1800" s="7">
        <v>40772</v>
      </c>
      <c r="S1800" s="8">
        <f t="shared" si="224"/>
        <v>2011</v>
      </c>
      <c r="T1800" s="8">
        <v>2011</v>
      </c>
      <c r="U1800" s="8">
        <f t="shared" si="225"/>
        <v>11</v>
      </c>
      <c r="V1800" s="7">
        <v>40772</v>
      </c>
      <c r="W1800" t="s">
        <v>1579</v>
      </c>
      <c r="X1800" s="2">
        <v>0.85699999999999998</v>
      </c>
      <c r="Y1800" s="6">
        <f t="shared" si="226"/>
        <v>2.287712554389899E-2</v>
      </c>
      <c r="AA1800">
        <v>223727</v>
      </c>
      <c r="AB1800">
        <v>28570</v>
      </c>
      <c r="AC1800">
        <v>13616463</v>
      </c>
      <c r="AD1800" t="s">
        <v>2</v>
      </c>
      <c r="AE1800">
        <v>44</v>
      </c>
      <c r="AF1800">
        <v>32</v>
      </c>
      <c r="AG1800">
        <v>325102</v>
      </c>
      <c r="AI1800" t="s">
        <v>10033</v>
      </c>
      <c r="AK1800" t="s">
        <v>10032</v>
      </c>
      <c r="AL1800">
        <v>18</v>
      </c>
      <c r="AM1800" s="5">
        <f t="shared" si="227"/>
        <v>1.6363636363636365</v>
      </c>
      <c r="AN1800" s="4">
        <f t="shared" si="228"/>
        <v>2.4784000550755569E-3</v>
      </c>
      <c r="AO1800" s="3"/>
      <c r="AP1800">
        <v>0</v>
      </c>
      <c r="AR1800" t="s">
        <v>1</v>
      </c>
      <c r="AT1800" s="2" t="s">
        <v>0</v>
      </c>
      <c r="AU1800" s="1">
        <f t="shared" si="229"/>
        <v>1.6757507897251958</v>
      </c>
      <c r="AV1800" s="1">
        <f t="shared" si="230"/>
        <v>1.2677762799487273</v>
      </c>
      <c r="AW1800" s="1">
        <f t="shared" si="231"/>
        <v>0.85980177017225878</v>
      </c>
    </row>
    <row r="1801" spans="1:49" x14ac:dyDescent="0.2">
      <c r="A1801">
        <v>1799</v>
      </c>
      <c r="B1801" t="s">
        <v>10031</v>
      </c>
      <c r="C1801" t="s">
        <v>10030</v>
      </c>
      <c r="F1801" t="s">
        <v>10029</v>
      </c>
      <c r="G1801" t="s">
        <v>6</v>
      </c>
      <c r="H1801" t="s">
        <v>5</v>
      </c>
      <c r="I1801" t="s">
        <v>10028</v>
      </c>
      <c r="J1801" t="s">
        <v>10027</v>
      </c>
      <c r="K1801" t="s">
        <v>10026</v>
      </c>
      <c r="L1801" t="s">
        <v>10025</v>
      </c>
      <c r="M1801" t="s">
        <v>1125</v>
      </c>
      <c r="N1801">
        <v>3</v>
      </c>
      <c r="O1801" t="s">
        <v>10024</v>
      </c>
      <c r="P1801" t="s">
        <v>10023</v>
      </c>
      <c r="Q1801" t="s">
        <v>10022</v>
      </c>
      <c r="R1801" s="7">
        <v>40770</v>
      </c>
      <c r="S1801" s="8">
        <f t="shared" si="224"/>
        <v>2011</v>
      </c>
      <c r="T1801" s="8">
        <v>2011</v>
      </c>
      <c r="U1801" s="8">
        <f t="shared" si="225"/>
        <v>11</v>
      </c>
      <c r="V1801" s="7">
        <v>40770</v>
      </c>
      <c r="W1801" t="s">
        <v>10007</v>
      </c>
      <c r="X1801" s="2">
        <v>0.54200000000000004</v>
      </c>
      <c r="Y1801" s="6">
        <f t="shared" si="226"/>
        <v>1.4468380449000295E-2</v>
      </c>
      <c r="AA1801">
        <v>1464833</v>
      </c>
      <c r="AB1801">
        <v>13683</v>
      </c>
      <c r="AC1801">
        <v>19435819</v>
      </c>
      <c r="AD1801" t="s">
        <v>2</v>
      </c>
      <c r="AE1801">
        <v>41</v>
      </c>
      <c r="AF1801">
        <v>4</v>
      </c>
      <c r="AH1801" t="s">
        <v>10021</v>
      </c>
      <c r="AI1801" t="s">
        <v>10020</v>
      </c>
      <c r="AJ1801" t="s">
        <v>10019</v>
      </c>
      <c r="AK1801" t="s">
        <v>10018</v>
      </c>
      <c r="AL1801">
        <v>4</v>
      </c>
      <c r="AM1801" s="5">
        <f t="shared" si="227"/>
        <v>0.36363636363636365</v>
      </c>
      <c r="AN1801" s="4">
        <f t="shared" si="228"/>
        <v>5.5075556779456819E-4</v>
      </c>
      <c r="AO1801" s="3"/>
      <c r="AP1801">
        <v>0</v>
      </c>
      <c r="AQ1801" t="s">
        <v>197</v>
      </c>
      <c r="AR1801" t="s">
        <v>1</v>
      </c>
      <c r="AS1801" t="s">
        <v>196</v>
      </c>
      <c r="AT1801" s="2" t="s">
        <v>0</v>
      </c>
      <c r="AU1801" s="1">
        <f t="shared" si="229"/>
        <v>1.0293092984638577</v>
      </c>
      <c r="AV1801" s="1">
        <f t="shared" si="230"/>
        <v>0.75095680083974314</v>
      </c>
      <c r="AW1801" s="1">
        <f t="shared" si="231"/>
        <v>0.47260430321562857</v>
      </c>
    </row>
    <row r="1802" spans="1:49" x14ac:dyDescent="0.2">
      <c r="A1802">
        <v>1800</v>
      </c>
      <c r="B1802" t="s">
        <v>10017</v>
      </c>
      <c r="C1802" t="s">
        <v>10016</v>
      </c>
      <c r="F1802" t="s">
        <v>10015</v>
      </c>
      <c r="G1802" t="s">
        <v>6</v>
      </c>
      <c r="H1802" t="s">
        <v>5</v>
      </c>
      <c r="I1802" t="s">
        <v>10014</v>
      </c>
      <c r="J1802" t="s">
        <v>10013</v>
      </c>
      <c r="K1802" t="s">
        <v>10012</v>
      </c>
      <c r="L1802" t="s">
        <v>10011</v>
      </c>
      <c r="M1802" t="s">
        <v>14</v>
      </c>
      <c r="N1802">
        <v>5</v>
      </c>
      <c r="O1802" t="s">
        <v>10010</v>
      </c>
      <c r="P1802" t="s">
        <v>10009</v>
      </c>
      <c r="Q1802" t="s">
        <v>10008</v>
      </c>
      <c r="R1802" s="7">
        <v>40770</v>
      </c>
      <c r="S1802" s="8">
        <f t="shared" si="224"/>
        <v>2011</v>
      </c>
      <c r="T1802" s="8">
        <v>2011</v>
      </c>
      <c r="U1802" s="8">
        <f t="shared" si="225"/>
        <v>11</v>
      </c>
      <c r="V1802" s="7">
        <v>40770</v>
      </c>
      <c r="W1802" t="s">
        <v>10007</v>
      </c>
      <c r="X1802" s="2">
        <v>0.54200000000000004</v>
      </c>
      <c r="Y1802" s="6">
        <f t="shared" si="226"/>
        <v>1.4468380449000295E-2</v>
      </c>
      <c r="AA1802">
        <v>1464833</v>
      </c>
      <c r="AB1802">
        <v>13683</v>
      </c>
      <c r="AC1802">
        <v>19435819</v>
      </c>
      <c r="AD1802" t="s">
        <v>2</v>
      </c>
      <c r="AE1802">
        <v>41</v>
      </c>
      <c r="AF1802">
        <v>4</v>
      </c>
      <c r="AH1802" t="s">
        <v>926</v>
      </c>
      <c r="AI1802" t="s">
        <v>10006</v>
      </c>
      <c r="AJ1802" t="s">
        <v>10005</v>
      </c>
      <c r="AK1802" t="s">
        <v>10004</v>
      </c>
      <c r="AL1802">
        <v>17</v>
      </c>
      <c r="AM1802" s="5">
        <f t="shared" si="227"/>
        <v>1.5454545454545454</v>
      </c>
      <c r="AN1802" s="4">
        <f t="shared" si="228"/>
        <v>2.3407111631269148E-3</v>
      </c>
      <c r="AO1802" s="3"/>
      <c r="AP1802">
        <v>0</v>
      </c>
      <c r="AR1802" t="s">
        <v>1</v>
      </c>
      <c r="AT1802" s="2" t="s">
        <v>0</v>
      </c>
      <c r="AU1802" s="1">
        <f t="shared" si="229"/>
        <v>1.0830079663238279</v>
      </c>
      <c r="AV1802" s="1">
        <f t="shared" si="230"/>
        <v>0.84045458060636036</v>
      </c>
      <c r="AW1802" s="1">
        <f t="shared" si="231"/>
        <v>0.59790119488889282</v>
      </c>
    </row>
    <row r="1803" spans="1:49" x14ac:dyDescent="0.2">
      <c r="A1803">
        <v>1801</v>
      </c>
      <c r="B1803" t="s">
        <v>10003</v>
      </c>
      <c r="C1803" t="s">
        <v>10002</v>
      </c>
      <c r="F1803" t="s">
        <v>10001</v>
      </c>
      <c r="G1803" t="s">
        <v>6</v>
      </c>
      <c r="H1803" t="s">
        <v>5</v>
      </c>
      <c r="I1803" t="s">
        <v>10000</v>
      </c>
      <c r="J1803" t="s">
        <v>9999</v>
      </c>
      <c r="K1803" t="s">
        <v>9998</v>
      </c>
      <c r="L1803" t="s">
        <v>9997</v>
      </c>
      <c r="M1803" t="s">
        <v>117</v>
      </c>
      <c r="N1803">
        <v>7</v>
      </c>
      <c r="O1803" t="s">
        <v>9996</v>
      </c>
      <c r="P1803" t="s">
        <v>9995</v>
      </c>
      <c r="Q1803" t="s">
        <v>9994</v>
      </c>
      <c r="R1803" s="7">
        <v>40770</v>
      </c>
      <c r="S1803" s="8">
        <f t="shared" si="224"/>
        <v>2011</v>
      </c>
      <c r="T1803" s="8">
        <v>2011</v>
      </c>
      <c r="U1803" s="8">
        <f t="shared" si="225"/>
        <v>11</v>
      </c>
      <c r="V1803" s="7">
        <v>40770</v>
      </c>
      <c r="W1803" t="s">
        <v>386</v>
      </c>
      <c r="X1803" s="2">
        <v>0.69899999999999995</v>
      </c>
      <c r="Y1803" s="6">
        <f t="shared" si="226"/>
        <v>1.8659405782013295E-2</v>
      </c>
      <c r="AA1803">
        <v>218979</v>
      </c>
      <c r="AB1803">
        <v>28132</v>
      </c>
      <c r="AD1803" t="s">
        <v>2</v>
      </c>
      <c r="AE1803">
        <v>110</v>
      </c>
      <c r="AF1803">
        <v>4</v>
      </c>
      <c r="AG1803">
        <v>44702</v>
      </c>
      <c r="AI1803" t="s">
        <v>9993</v>
      </c>
      <c r="AK1803" t="s">
        <v>9992</v>
      </c>
      <c r="AL1803">
        <v>33</v>
      </c>
      <c r="AM1803" s="5">
        <f t="shared" si="227"/>
        <v>3</v>
      </c>
      <c r="AN1803" s="4">
        <f t="shared" si="228"/>
        <v>4.5437334343051876E-3</v>
      </c>
      <c r="AO1803" s="3"/>
      <c r="AP1803">
        <v>0</v>
      </c>
      <c r="AR1803" t="s">
        <v>1</v>
      </c>
      <c r="AT1803" s="2">
        <v>2.5459999999999998</v>
      </c>
      <c r="AU1803" s="1">
        <f t="shared" si="229"/>
        <v>1.4424704077700861</v>
      </c>
      <c r="AV1803" s="1">
        <f t="shared" si="230"/>
        <v>1.1601569608159241</v>
      </c>
      <c r="AW1803" s="1">
        <f t="shared" si="231"/>
        <v>0.87784351386176185</v>
      </c>
    </row>
    <row r="1804" spans="1:49" x14ac:dyDescent="0.2">
      <c r="A1804">
        <v>1802</v>
      </c>
      <c r="B1804" t="s">
        <v>9991</v>
      </c>
      <c r="C1804" t="s">
        <v>9990</v>
      </c>
      <c r="F1804" t="s">
        <v>9989</v>
      </c>
      <c r="G1804" t="s">
        <v>6</v>
      </c>
      <c r="H1804" t="s">
        <v>5</v>
      </c>
      <c r="I1804" t="s">
        <v>594</v>
      </c>
      <c r="J1804">
        <v>60005244</v>
      </c>
      <c r="K1804" t="s">
        <v>714</v>
      </c>
      <c r="L1804" t="s">
        <v>94</v>
      </c>
      <c r="M1804" t="s">
        <v>60</v>
      </c>
      <c r="N1804">
        <v>5</v>
      </c>
      <c r="O1804" t="s">
        <v>9988</v>
      </c>
      <c r="P1804" t="s">
        <v>9987</v>
      </c>
      <c r="Q1804" t="s">
        <v>9986</v>
      </c>
      <c r="R1804" s="7">
        <v>40770</v>
      </c>
      <c r="S1804" s="8">
        <f t="shared" si="224"/>
        <v>2011</v>
      </c>
      <c r="T1804" s="8">
        <v>2011</v>
      </c>
      <c r="U1804" s="8">
        <f t="shared" si="225"/>
        <v>11</v>
      </c>
      <c r="V1804" s="7">
        <v>40770</v>
      </c>
      <c r="W1804" t="s">
        <v>386</v>
      </c>
      <c r="X1804" s="2">
        <v>0.69899999999999995</v>
      </c>
      <c r="Y1804" s="6">
        <f t="shared" si="226"/>
        <v>1.8659405782013295E-2</v>
      </c>
      <c r="AA1804">
        <v>218979</v>
      </c>
      <c r="AB1804">
        <v>28132</v>
      </c>
      <c r="AD1804" t="s">
        <v>2</v>
      </c>
      <c r="AE1804">
        <v>110</v>
      </c>
      <c r="AF1804">
        <v>4</v>
      </c>
      <c r="AG1804">
        <v>44904</v>
      </c>
      <c r="AI1804" t="s">
        <v>9985</v>
      </c>
      <c r="AK1804" t="s">
        <v>9984</v>
      </c>
      <c r="AL1804">
        <v>117</v>
      </c>
      <c r="AM1804" s="5">
        <f t="shared" si="227"/>
        <v>10.636363636363637</v>
      </c>
      <c r="AN1804" s="4">
        <f t="shared" si="228"/>
        <v>1.6109600357991121E-2</v>
      </c>
      <c r="AO1804" s="3"/>
      <c r="AP1804">
        <v>0</v>
      </c>
      <c r="AQ1804" t="s">
        <v>9</v>
      </c>
      <c r="AR1804">
        <v>60871016</v>
      </c>
      <c r="AS1804" t="s">
        <v>8</v>
      </c>
      <c r="AT1804" s="2">
        <v>2.5459999999999998</v>
      </c>
      <c r="AU1804" s="1">
        <f t="shared" si="229"/>
        <v>1.7894464154806642</v>
      </c>
      <c r="AV1804" s="1">
        <f t="shared" si="230"/>
        <v>1.7384503070002209</v>
      </c>
      <c r="AW1804" s="1">
        <f t="shared" si="231"/>
        <v>1.6874541985197771</v>
      </c>
    </row>
    <row r="1805" spans="1:49" x14ac:dyDescent="0.2">
      <c r="A1805">
        <v>1803</v>
      </c>
      <c r="B1805" t="s">
        <v>9983</v>
      </c>
      <c r="C1805" t="s">
        <v>9982</v>
      </c>
      <c r="F1805" t="s">
        <v>9981</v>
      </c>
      <c r="G1805" t="s">
        <v>6</v>
      </c>
      <c r="H1805" t="s">
        <v>5</v>
      </c>
      <c r="I1805" t="s">
        <v>9980</v>
      </c>
      <c r="J1805" t="s">
        <v>9979</v>
      </c>
      <c r="K1805" t="s">
        <v>9978</v>
      </c>
      <c r="L1805" t="s">
        <v>9977</v>
      </c>
      <c r="M1805" t="s">
        <v>1845</v>
      </c>
      <c r="N1805">
        <v>7</v>
      </c>
      <c r="O1805" t="s">
        <v>9976</v>
      </c>
      <c r="P1805" t="s">
        <v>9975</v>
      </c>
      <c r="Q1805" t="s">
        <v>9974</v>
      </c>
      <c r="R1805" s="7">
        <v>40770</v>
      </c>
      <c r="S1805" s="8">
        <f t="shared" si="224"/>
        <v>2011</v>
      </c>
      <c r="T1805" s="8">
        <v>2011</v>
      </c>
      <c r="U1805" s="8">
        <f t="shared" si="225"/>
        <v>11</v>
      </c>
      <c r="V1805" s="7">
        <v>40770</v>
      </c>
      <c r="W1805" t="s">
        <v>1263</v>
      </c>
      <c r="X1805" s="2">
        <v>1.1819999999999999</v>
      </c>
      <c r="Y1805" s="6">
        <f t="shared" si="226"/>
        <v>3.1552814927524625E-2</v>
      </c>
      <c r="AA1805">
        <v>36951</v>
      </c>
      <c r="AB1805">
        <v>27030</v>
      </c>
      <c r="AD1805" t="s">
        <v>2</v>
      </c>
      <c r="AE1805">
        <v>99</v>
      </c>
      <c r="AF1805">
        <v>7</v>
      </c>
      <c r="AG1805">
        <v>73505</v>
      </c>
      <c r="AI1805" t="s">
        <v>9973</v>
      </c>
      <c r="AK1805" t="s">
        <v>9972</v>
      </c>
      <c r="AL1805">
        <v>69</v>
      </c>
      <c r="AM1805" s="5">
        <f t="shared" si="227"/>
        <v>6.2727272727272725</v>
      </c>
      <c r="AN1805" s="4">
        <f t="shared" si="228"/>
        <v>9.5005335444563015E-3</v>
      </c>
      <c r="AO1805" s="3"/>
      <c r="AP1805">
        <v>0</v>
      </c>
      <c r="AQ1805" t="s">
        <v>195</v>
      </c>
      <c r="AR1805">
        <v>240602</v>
      </c>
      <c r="AS1805" t="s">
        <v>194</v>
      </c>
      <c r="AT1805" s="2">
        <v>3.7909999999999999</v>
      </c>
      <c r="AU1805" s="1">
        <f t="shared" si="229"/>
        <v>2.4937130512604129</v>
      </c>
      <c r="AV1805" s="1">
        <f t="shared" si="230"/>
        <v>2.0526674235990465</v>
      </c>
      <c r="AW1805" s="1">
        <f t="shared" si="231"/>
        <v>1.61162179593768</v>
      </c>
    </row>
    <row r="1806" spans="1:49" x14ac:dyDescent="0.2">
      <c r="A1806">
        <v>1804</v>
      </c>
      <c r="B1806" t="s">
        <v>9971</v>
      </c>
      <c r="C1806" t="s">
        <v>9970</v>
      </c>
      <c r="F1806" t="s">
        <v>9969</v>
      </c>
      <c r="G1806" t="s">
        <v>6</v>
      </c>
      <c r="H1806" t="s">
        <v>5</v>
      </c>
      <c r="I1806" t="s">
        <v>9968</v>
      </c>
      <c r="J1806" t="s">
        <v>9967</v>
      </c>
      <c r="K1806" t="s">
        <v>9966</v>
      </c>
      <c r="L1806" t="s">
        <v>9965</v>
      </c>
      <c r="M1806" t="s">
        <v>9964</v>
      </c>
      <c r="N1806">
        <v>8</v>
      </c>
      <c r="O1806" t="s">
        <v>9963</v>
      </c>
      <c r="P1806" t="s">
        <v>9962</v>
      </c>
      <c r="Q1806" t="s">
        <v>9961</v>
      </c>
      <c r="R1806" s="7">
        <v>40770</v>
      </c>
      <c r="S1806" s="8">
        <f t="shared" si="224"/>
        <v>2011</v>
      </c>
      <c r="T1806" s="8">
        <v>2011</v>
      </c>
      <c r="U1806" s="8">
        <f t="shared" si="225"/>
        <v>11</v>
      </c>
      <c r="V1806" s="7">
        <v>40770</v>
      </c>
      <c r="W1806" t="s">
        <v>1242</v>
      </c>
      <c r="X1806" s="2">
        <v>1.3939999999999999</v>
      </c>
      <c r="Y1806" s="6">
        <f t="shared" si="226"/>
        <v>3.721203384853581E-2</v>
      </c>
      <c r="AB1806">
        <v>12862</v>
      </c>
      <c r="AC1806">
        <v>10944087</v>
      </c>
      <c r="AD1806" t="s">
        <v>2</v>
      </c>
      <c r="AE1806">
        <v>19</v>
      </c>
      <c r="AF1806">
        <v>17</v>
      </c>
      <c r="AH1806" t="s">
        <v>9960</v>
      </c>
      <c r="AI1806" t="s">
        <v>9959</v>
      </c>
      <c r="AK1806" t="s">
        <v>9958</v>
      </c>
      <c r="AL1806">
        <v>27</v>
      </c>
      <c r="AM1806" s="5">
        <f t="shared" si="227"/>
        <v>2.4545454545454546</v>
      </c>
      <c r="AN1806" s="4">
        <f t="shared" si="228"/>
        <v>3.7176000826133352E-3</v>
      </c>
      <c r="AO1806" s="3"/>
      <c r="AP1806">
        <v>1</v>
      </c>
      <c r="AR1806" t="s">
        <v>1</v>
      </c>
      <c r="AT1806" s="2">
        <v>3.8940000000000001</v>
      </c>
      <c r="AU1806" s="1">
        <f t="shared" si="229"/>
        <v>2.7163703718759069</v>
      </c>
      <c r="AV1806" s="1">
        <f t="shared" si="230"/>
        <v>2.046481696557457</v>
      </c>
      <c r="AW1806" s="1">
        <f t="shared" si="231"/>
        <v>1.3765930212390076</v>
      </c>
    </row>
    <row r="1807" spans="1:49" x14ac:dyDescent="0.2">
      <c r="A1807">
        <v>1805</v>
      </c>
      <c r="B1807" t="s">
        <v>9957</v>
      </c>
      <c r="C1807" t="s">
        <v>9956</v>
      </c>
      <c r="D1807" t="s">
        <v>9955</v>
      </c>
      <c r="F1807" t="s">
        <v>9954</v>
      </c>
      <c r="G1807" t="s">
        <v>6</v>
      </c>
      <c r="H1807" t="s">
        <v>5</v>
      </c>
      <c r="I1807" t="s">
        <v>9953</v>
      </c>
      <c r="J1807" t="s">
        <v>9952</v>
      </c>
      <c r="K1807" t="s">
        <v>9951</v>
      </c>
      <c r="L1807" t="s">
        <v>9950</v>
      </c>
      <c r="M1807" t="s">
        <v>9949</v>
      </c>
      <c r="N1807">
        <v>2</v>
      </c>
      <c r="O1807" t="s">
        <v>9948</v>
      </c>
      <c r="P1807" t="s">
        <v>9947</v>
      </c>
      <c r="Q1807" t="s">
        <v>9946</v>
      </c>
      <c r="R1807" s="7">
        <v>40770</v>
      </c>
      <c r="S1807" s="8">
        <f t="shared" si="224"/>
        <v>2011</v>
      </c>
      <c r="T1807" s="8">
        <v>2011</v>
      </c>
      <c r="U1807" s="8">
        <f t="shared" si="225"/>
        <v>11</v>
      </c>
      <c r="V1807" s="7">
        <v>40770</v>
      </c>
      <c r="W1807" t="s">
        <v>9945</v>
      </c>
      <c r="X1807" s="2">
        <v>0.51100000000000001</v>
      </c>
      <c r="Y1807" s="6">
        <f t="shared" si="226"/>
        <v>1.3640853153946772E-2</v>
      </c>
      <c r="AA1807">
        <v>13873806</v>
      </c>
      <c r="AB1807">
        <v>12142</v>
      </c>
      <c r="AD1807" t="s">
        <v>2</v>
      </c>
      <c r="AE1807">
        <v>305</v>
      </c>
      <c r="AF1807" s="9">
        <v>44257</v>
      </c>
      <c r="AH1807" t="s">
        <v>9944</v>
      </c>
      <c r="AI1807" t="s">
        <v>9943</v>
      </c>
      <c r="AJ1807" t="s">
        <v>9942</v>
      </c>
      <c r="AK1807" t="s">
        <v>9941</v>
      </c>
      <c r="AL1807">
        <v>34</v>
      </c>
      <c r="AM1807" s="5">
        <f t="shared" si="227"/>
        <v>3.0909090909090908</v>
      </c>
      <c r="AN1807" s="4">
        <f t="shared" si="228"/>
        <v>4.6814223262538297E-3</v>
      </c>
      <c r="AO1807" s="3"/>
      <c r="AP1807">
        <v>0</v>
      </c>
      <c r="AR1807" t="s">
        <v>1</v>
      </c>
      <c r="AT1807" s="2" t="s">
        <v>0</v>
      </c>
      <c r="AU1807" s="1">
        <f t="shared" si="229"/>
        <v>1.095302390563889</v>
      </c>
      <c r="AV1807" s="1">
        <f t="shared" si="230"/>
        <v>0.91611377401003002</v>
      </c>
      <c r="AW1807" s="1">
        <f t="shared" si="231"/>
        <v>0.73692515745617126</v>
      </c>
    </row>
    <row r="1808" spans="1:49" x14ac:dyDescent="0.2">
      <c r="A1808">
        <v>1806</v>
      </c>
      <c r="B1808" t="s">
        <v>9940</v>
      </c>
      <c r="C1808" t="s">
        <v>9939</v>
      </c>
      <c r="F1808" t="s">
        <v>9938</v>
      </c>
      <c r="G1808" t="s">
        <v>6</v>
      </c>
      <c r="H1808" t="s">
        <v>5</v>
      </c>
      <c r="I1808" t="s">
        <v>1556</v>
      </c>
      <c r="J1808">
        <v>60009512</v>
      </c>
      <c r="K1808" t="s">
        <v>898</v>
      </c>
      <c r="L1808" t="s">
        <v>897</v>
      </c>
      <c r="M1808" t="s">
        <v>319</v>
      </c>
      <c r="N1808">
        <v>2</v>
      </c>
      <c r="O1808" t="s">
        <v>9937</v>
      </c>
      <c r="P1808" t="s">
        <v>9936</v>
      </c>
      <c r="Q1808" t="s">
        <v>9935</v>
      </c>
      <c r="R1808" s="7">
        <v>40770</v>
      </c>
      <c r="S1808" s="8">
        <f t="shared" si="224"/>
        <v>2011</v>
      </c>
      <c r="T1808" s="8">
        <v>2011</v>
      </c>
      <c r="U1808" s="8">
        <f t="shared" si="225"/>
        <v>11</v>
      </c>
      <c r="V1808" s="7">
        <v>2011</v>
      </c>
      <c r="W1808" t="s">
        <v>970</v>
      </c>
      <c r="X1808" s="2">
        <v>1.3280000000000001</v>
      </c>
      <c r="Y1808" s="6">
        <f t="shared" si="226"/>
        <v>3.5450201542937994E-2</v>
      </c>
      <c r="AA1808">
        <v>15361225</v>
      </c>
      <c r="AB1808">
        <v>18894</v>
      </c>
      <c r="AD1808" t="s">
        <v>2</v>
      </c>
      <c r="AE1808">
        <v>10</v>
      </c>
      <c r="AG1808">
        <v>5958573</v>
      </c>
      <c r="AH1808" t="s">
        <v>9934</v>
      </c>
      <c r="AI1808" t="s">
        <v>9933</v>
      </c>
      <c r="AJ1808" t="s">
        <v>9932</v>
      </c>
      <c r="AK1808" t="s">
        <v>9931</v>
      </c>
      <c r="AL1808">
        <v>68</v>
      </c>
      <c r="AM1808" s="5">
        <f t="shared" si="227"/>
        <v>6.1818181818181817</v>
      </c>
      <c r="AN1808" s="4">
        <f t="shared" si="228"/>
        <v>9.3628446525076594E-3</v>
      </c>
      <c r="AO1808" s="3"/>
      <c r="AP1808">
        <v>0</v>
      </c>
      <c r="AQ1808" t="s">
        <v>511</v>
      </c>
      <c r="AR1808" t="s">
        <v>9930</v>
      </c>
      <c r="AS1808" t="s">
        <v>510</v>
      </c>
      <c r="AT1808" s="2">
        <v>3.8340000000000001</v>
      </c>
      <c r="AU1808" s="1">
        <f t="shared" si="229"/>
        <v>2.7623994475808895</v>
      </c>
      <c r="AV1808" s="1">
        <f t="shared" si="230"/>
        <v>2.2406523097722828</v>
      </c>
      <c r="AW1808" s="1">
        <f t="shared" si="231"/>
        <v>1.7189051719636761</v>
      </c>
    </row>
    <row r="1809" spans="1:49" x14ac:dyDescent="0.2">
      <c r="A1809">
        <v>1807</v>
      </c>
      <c r="B1809" t="s">
        <v>9929</v>
      </c>
      <c r="C1809" t="s">
        <v>9928</v>
      </c>
      <c r="F1809" t="s">
        <v>9927</v>
      </c>
      <c r="G1809" t="s">
        <v>6</v>
      </c>
      <c r="H1809" t="s">
        <v>5</v>
      </c>
      <c r="I1809" t="s">
        <v>9926</v>
      </c>
      <c r="J1809" t="s">
        <v>9925</v>
      </c>
      <c r="K1809" t="s">
        <v>2757</v>
      </c>
      <c r="L1809" t="s">
        <v>9924</v>
      </c>
      <c r="M1809" t="s">
        <v>108</v>
      </c>
      <c r="N1809">
        <v>4</v>
      </c>
      <c r="O1809" t="s">
        <v>9923</v>
      </c>
      <c r="P1809" t="s">
        <v>9922</v>
      </c>
      <c r="Q1809" t="s">
        <v>9921</v>
      </c>
      <c r="R1809" s="7">
        <v>40770</v>
      </c>
      <c r="S1809" s="8">
        <f t="shared" si="224"/>
        <v>2011</v>
      </c>
      <c r="T1809" s="8">
        <v>2011</v>
      </c>
      <c r="U1809" s="8">
        <f t="shared" si="225"/>
        <v>11</v>
      </c>
      <c r="V1809" s="7">
        <v>2011</v>
      </c>
      <c r="W1809" t="s">
        <v>596</v>
      </c>
      <c r="X1809" s="2">
        <v>0.216</v>
      </c>
      <c r="Y1809" s="6">
        <f t="shared" si="226"/>
        <v>5.765996636501962E-3</v>
      </c>
      <c r="AA1809">
        <v>19378726</v>
      </c>
      <c r="AB1809">
        <v>19700186909</v>
      </c>
      <c r="AC1809">
        <v>10988963</v>
      </c>
      <c r="AD1809" t="s">
        <v>2</v>
      </c>
      <c r="AE1809">
        <v>19</v>
      </c>
      <c r="AH1809" t="s">
        <v>1075</v>
      </c>
      <c r="AI1809" t="s">
        <v>9920</v>
      </c>
      <c r="AK1809" t="s">
        <v>9919</v>
      </c>
      <c r="AL1809">
        <v>4</v>
      </c>
      <c r="AM1809" s="5">
        <f t="shared" si="227"/>
        <v>0.36363636363636365</v>
      </c>
      <c r="AN1809" s="4">
        <f t="shared" si="228"/>
        <v>5.5075556779456819E-4</v>
      </c>
      <c r="AO1809" s="3"/>
      <c r="AP1809">
        <v>0</v>
      </c>
      <c r="AR1809" t="s">
        <v>1</v>
      </c>
      <c r="AT1809" s="2" t="s">
        <v>0</v>
      </c>
      <c r="AU1809" s="1">
        <f t="shared" si="229"/>
        <v>0.42014243158897435</v>
      </c>
      <c r="AV1809" s="1">
        <f t="shared" si="230"/>
        <v>0.31583761021482654</v>
      </c>
      <c r="AW1809" s="1">
        <f t="shared" si="231"/>
        <v>0.21153278884067864</v>
      </c>
    </row>
    <row r="1810" spans="1:49" x14ac:dyDescent="0.2">
      <c r="A1810">
        <v>1808</v>
      </c>
      <c r="B1810" t="s">
        <v>9918</v>
      </c>
      <c r="C1810" t="s">
        <v>9917</v>
      </c>
      <c r="F1810" t="s">
        <v>9916</v>
      </c>
      <c r="G1810" t="s">
        <v>6</v>
      </c>
      <c r="H1810" t="s">
        <v>5</v>
      </c>
      <c r="I1810" t="s">
        <v>2522</v>
      </c>
      <c r="J1810" t="s">
        <v>104</v>
      </c>
      <c r="K1810" t="s">
        <v>107</v>
      </c>
      <c r="L1810" t="s">
        <v>106</v>
      </c>
      <c r="M1810" t="s">
        <v>105</v>
      </c>
      <c r="N1810">
        <v>4</v>
      </c>
      <c r="O1810" t="s">
        <v>9915</v>
      </c>
      <c r="P1810" t="s">
        <v>9914</v>
      </c>
      <c r="Q1810" t="s">
        <v>9913</v>
      </c>
      <c r="R1810" s="7">
        <v>40770</v>
      </c>
      <c r="S1810" s="8">
        <f t="shared" si="224"/>
        <v>2011</v>
      </c>
      <c r="T1810" s="8">
        <v>2011</v>
      </c>
      <c r="U1810" s="8">
        <f t="shared" si="225"/>
        <v>11</v>
      </c>
      <c r="V1810" s="7">
        <v>2011</v>
      </c>
      <c r="W1810" t="s">
        <v>970</v>
      </c>
      <c r="X1810" s="2">
        <v>1.3280000000000001</v>
      </c>
      <c r="Y1810" s="6">
        <f t="shared" si="226"/>
        <v>3.5450201542937994E-2</v>
      </c>
      <c r="AA1810">
        <v>15361225</v>
      </c>
      <c r="AB1810">
        <v>18894</v>
      </c>
      <c r="AD1810" t="s">
        <v>2</v>
      </c>
      <c r="AE1810">
        <v>10</v>
      </c>
      <c r="AG1810">
        <v>5957257</v>
      </c>
      <c r="AH1810" t="s">
        <v>9912</v>
      </c>
      <c r="AI1810" t="s">
        <v>9911</v>
      </c>
      <c r="AJ1810" t="s">
        <v>9910</v>
      </c>
      <c r="AK1810" t="s">
        <v>9909</v>
      </c>
      <c r="AL1810">
        <v>31</v>
      </c>
      <c r="AM1810" s="5">
        <f t="shared" si="227"/>
        <v>2.8181818181818183</v>
      </c>
      <c r="AN1810" s="4">
        <f t="shared" si="228"/>
        <v>4.2683556504079035E-3</v>
      </c>
      <c r="AO1810" s="3"/>
      <c r="AP1810">
        <v>0</v>
      </c>
      <c r="AQ1810" t="s">
        <v>561</v>
      </c>
      <c r="AR1810">
        <v>7002689</v>
      </c>
      <c r="AS1810" t="s">
        <v>139</v>
      </c>
      <c r="AT1810" s="2">
        <v>3.8340000000000001</v>
      </c>
      <c r="AU1810" s="1">
        <f t="shared" si="229"/>
        <v>2.6095647775178965</v>
      </c>
      <c r="AV1810" s="1">
        <f t="shared" si="230"/>
        <v>1.9859278596672949</v>
      </c>
      <c r="AW1810" s="1">
        <f t="shared" si="231"/>
        <v>1.3622909418166931</v>
      </c>
    </row>
    <row r="1811" spans="1:49" x14ac:dyDescent="0.2">
      <c r="A1811">
        <v>1809</v>
      </c>
      <c r="B1811" t="s">
        <v>9908</v>
      </c>
      <c r="C1811" t="s">
        <v>9907</v>
      </c>
      <c r="F1811" t="s">
        <v>9906</v>
      </c>
      <c r="G1811" t="s">
        <v>6</v>
      </c>
      <c r="H1811" t="s">
        <v>5</v>
      </c>
      <c r="I1811" t="s">
        <v>9905</v>
      </c>
      <c r="J1811">
        <v>60001248</v>
      </c>
      <c r="K1811" t="s">
        <v>9904</v>
      </c>
      <c r="L1811" t="s">
        <v>9903</v>
      </c>
      <c r="M1811" t="s">
        <v>319</v>
      </c>
      <c r="N1811">
        <v>3</v>
      </c>
      <c r="O1811" t="s">
        <v>9902</v>
      </c>
      <c r="P1811" t="s">
        <v>9901</v>
      </c>
      <c r="Q1811" t="s">
        <v>9900</v>
      </c>
      <c r="R1811" s="7">
        <v>40770</v>
      </c>
      <c r="S1811" s="8">
        <f t="shared" si="224"/>
        <v>2011</v>
      </c>
      <c r="T1811" s="8">
        <v>2011</v>
      </c>
      <c r="U1811" s="8">
        <f t="shared" si="225"/>
        <v>11</v>
      </c>
      <c r="V1811" s="7">
        <v>2011</v>
      </c>
      <c r="W1811" t="s">
        <v>596</v>
      </c>
      <c r="X1811" s="2">
        <v>0.216</v>
      </c>
      <c r="Y1811" s="6">
        <f t="shared" si="226"/>
        <v>5.765996636501962E-3</v>
      </c>
      <c r="AA1811">
        <v>19378726</v>
      </c>
      <c r="AB1811">
        <v>19700186909</v>
      </c>
      <c r="AC1811">
        <v>10988963</v>
      </c>
      <c r="AD1811" t="s">
        <v>2</v>
      </c>
      <c r="AE1811">
        <v>19</v>
      </c>
      <c r="AH1811" t="s">
        <v>9899</v>
      </c>
      <c r="AI1811" t="s">
        <v>9898</v>
      </c>
      <c r="AK1811" t="s">
        <v>9897</v>
      </c>
      <c r="AL1811">
        <v>2</v>
      </c>
      <c r="AM1811" s="5">
        <f t="shared" si="227"/>
        <v>0.18181818181818182</v>
      </c>
      <c r="AN1811" s="4">
        <f t="shared" si="228"/>
        <v>2.753777838972841E-4</v>
      </c>
      <c r="AO1811" s="3"/>
      <c r="AP1811">
        <v>0</v>
      </c>
      <c r="AR1811" t="s">
        <v>1</v>
      </c>
      <c r="AT1811" s="2" t="s">
        <v>0</v>
      </c>
      <c r="AU1811" s="1">
        <f t="shared" si="229"/>
        <v>0.41188109807205581</v>
      </c>
      <c r="AV1811" s="1">
        <f t="shared" si="230"/>
        <v>0.30206872101996229</v>
      </c>
      <c r="AW1811" s="1">
        <f t="shared" si="231"/>
        <v>0.19225634396786875</v>
      </c>
    </row>
    <row r="1812" spans="1:49" x14ac:dyDescent="0.2">
      <c r="A1812">
        <v>1810</v>
      </c>
      <c r="B1812" t="s">
        <v>9896</v>
      </c>
      <c r="C1812" t="s">
        <v>9895</v>
      </c>
      <c r="F1812" t="s">
        <v>9894</v>
      </c>
      <c r="G1812" t="s">
        <v>6</v>
      </c>
      <c r="H1812" t="s">
        <v>5</v>
      </c>
      <c r="I1812" t="s">
        <v>9893</v>
      </c>
      <c r="J1812">
        <v>60003780</v>
      </c>
      <c r="K1812" t="s">
        <v>1461</v>
      </c>
      <c r="L1812" t="s">
        <v>1460</v>
      </c>
      <c r="M1812" t="s">
        <v>73</v>
      </c>
      <c r="N1812">
        <v>5</v>
      </c>
      <c r="O1812" t="s">
        <v>9892</v>
      </c>
      <c r="P1812" t="s">
        <v>9891</v>
      </c>
      <c r="Q1812" t="s">
        <v>1459</v>
      </c>
      <c r="R1812" s="7">
        <v>40770</v>
      </c>
      <c r="S1812" s="8">
        <f t="shared" si="224"/>
        <v>2011</v>
      </c>
      <c r="T1812" s="8">
        <v>2011</v>
      </c>
      <c r="U1812" s="8">
        <f t="shared" si="225"/>
        <v>11</v>
      </c>
      <c r="V1812" s="7">
        <v>2011</v>
      </c>
      <c r="W1812" t="s">
        <v>970</v>
      </c>
      <c r="X1812" s="2">
        <v>1.3280000000000001</v>
      </c>
      <c r="Y1812" s="6">
        <f t="shared" si="226"/>
        <v>3.5450201542937994E-2</v>
      </c>
      <c r="AA1812">
        <v>15361225</v>
      </c>
      <c r="AB1812">
        <v>18894</v>
      </c>
      <c r="AD1812" t="s">
        <v>2</v>
      </c>
      <c r="AE1812">
        <v>10</v>
      </c>
      <c r="AG1812">
        <v>5959182</v>
      </c>
      <c r="AH1812" t="s">
        <v>9890</v>
      </c>
      <c r="AI1812" t="s">
        <v>9889</v>
      </c>
      <c r="AJ1812" t="s">
        <v>9888</v>
      </c>
      <c r="AK1812" t="s">
        <v>9887</v>
      </c>
      <c r="AL1812">
        <v>40</v>
      </c>
      <c r="AM1812" s="5">
        <f t="shared" si="227"/>
        <v>3.6363636363636362</v>
      </c>
      <c r="AN1812" s="4">
        <f t="shared" si="228"/>
        <v>5.5075556779456813E-3</v>
      </c>
      <c r="AO1812" s="3"/>
      <c r="AP1812">
        <v>0</v>
      </c>
      <c r="AR1812" t="s">
        <v>1</v>
      </c>
      <c r="AT1812" s="2">
        <v>3.8340000000000001</v>
      </c>
      <c r="AU1812" s="1">
        <f t="shared" si="229"/>
        <v>2.64674077834403</v>
      </c>
      <c r="AV1812" s="1">
        <f t="shared" si="230"/>
        <v>2.0478878610441837</v>
      </c>
      <c r="AW1812" s="1">
        <f t="shared" si="231"/>
        <v>1.4490349437443375</v>
      </c>
    </row>
    <row r="1813" spans="1:49" x14ac:dyDescent="0.2">
      <c r="A1813">
        <v>1811</v>
      </c>
      <c r="B1813" t="s">
        <v>9886</v>
      </c>
      <c r="C1813" t="s">
        <v>9885</v>
      </c>
      <c r="F1813" t="s">
        <v>9884</v>
      </c>
      <c r="G1813" t="s">
        <v>6</v>
      </c>
      <c r="H1813" t="s">
        <v>5</v>
      </c>
      <c r="I1813" t="s">
        <v>9883</v>
      </c>
      <c r="J1813">
        <v>60010421</v>
      </c>
      <c r="K1813" t="s">
        <v>806</v>
      </c>
      <c r="L1813" t="s">
        <v>172</v>
      </c>
      <c r="M1813" t="s">
        <v>60</v>
      </c>
      <c r="N1813">
        <v>3</v>
      </c>
      <c r="O1813" t="s">
        <v>9882</v>
      </c>
      <c r="P1813" t="s">
        <v>9881</v>
      </c>
      <c r="Q1813" t="s">
        <v>9880</v>
      </c>
      <c r="R1813" s="7">
        <v>40770</v>
      </c>
      <c r="S1813" s="8">
        <f t="shared" si="224"/>
        <v>2011</v>
      </c>
      <c r="T1813" s="8">
        <v>2011</v>
      </c>
      <c r="U1813" s="8">
        <f t="shared" si="225"/>
        <v>11</v>
      </c>
      <c r="V1813" s="7">
        <v>2011</v>
      </c>
      <c r="W1813" t="s">
        <v>596</v>
      </c>
      <c r="X1813" s="2">
        <v>0.216</v>
      </c>
      <c r="Y1813" s="6">
        <f t="shared" si="226"/>
        <v>5.765996636501962E-3</v>
      </c>
      <c r="AA1813">
        <v>19378726</v>
      </c>
      <c r="AB1813">
        <v>19700186909</v>
      </c>
      <c r="AC1813">
        <v>10988963</v>
      </c>
      <c r="AD1813" t="s">
        <v>2</v>
      </c>
      <c r="AE1813">
        <v>19</v>
      </c>
      <c r="AH1813" t="s">
        <v>9879</v>
      </c>
      <c r="AI1813" t="s">
        <v>9878</v>
      </c>
      <c r="AK1813" t="s">
        <v>9877</v>
      </c>
      <c r="AL1813">
        <v>1</v>
      </c>
      <c r="AM1813" s="5">
        <f t="shared" si="227"/>
        <v>9.0909090909090912E-2</v>
      </c>
      <c r="AN1813" s="4">
        <f t="shared" si="228"/>
        <v>1.3768889194864205E-4</v>
      </c>
      <c r="AO1813" s="3"/>
      <c r="AP1813">
        <v>0</v>
      </c>
      <c r="AR1813" t="s">
        <v>1</v>
      </c>
      <c r="AT1813" s="2" t="s">
        <v>0</v>
      </c>
      <c r="AU1813" s="1">
        <f t="shared" si="229"/>
        <v>0.40775043131359651</v>
      </c>
      <c r="AV1813" s="1">
        <f t="shared" si="230"/>
        <v>0.2951842764225302</v>
      </c>
      <c r="AW1813" s="1">
        <f t="shared" si="231"/>
        <v>0.18261812153146378</v>
      </c>
    </row>
    <row r="1814" spans="1:49" x14ac:dyDescent="0.2">
      <c r="A1814">
        <v>1812</v>
      </c>
      <c r="B1814" t="s">
        <v>9876</v>
      </c>
      <c r="C1814" t="s">
        <v>9875</v>
      </c>
      <c r="F1814" t="s">
        <v>9874</v>
      </c>
      <c r="G1814" t="s">
        <v>6</v>
      </c>
      <c r="H1814" t="s">
        <v>5</v>
      </c>
      <c r="I1814" t="s">
        <v>9873</v>
      </c>
      <c r="J1814">
        <v>60031818</v>
      </c>
      <c r="K1814" t="s">
        <v>780</v>
      </c>
      <c r="L1814" t="s">
        <v>779</v>
      </c>
      <c r="M1814" t="s">
        <v>113</v>
      </c>
      <c r="N1814">
        <v>3</v>
      </c>
      <c r="O1814" t="s">
        <v>9872</v>
      </c>
      <c r="P1814" t="s">
        <v>9871</v>
      </c>
      <c r="Q1814" t="s">
        <v>8969</v>
      </c>
      <c r="R1814" s="7">
        <v>40770</v>
      </c>
      <c r="S1814" s="8">
        <f t="shared" si="224"/>
        <v>2011</v>
      </c>
      <c r="T1814" s="8">
        <v>2011</v>
      </c>
      <c r="U1814" s="8">
        <f t="shared" si="225"/>
        <v>11</v>
      </c>
      <c r="V1814" s="7">
        <v>2011</v>
      </c>
      <c r="W1814" t="s">
        <v>596</v>
      </c>
      <c r="X1814" s="2">
        <v>0.216</v>
      </c>
      <c r="Y1814" s="6">
        <f t="shared" si="226"/>
        <v>5.765996636501962E-3</v>
      </c>
      <c r="AA1814">
        <v>19378726</v>
      </c>
      <c r="AB1814">
        <v>19700186909</v>
      </c>
      <c r="AC1814">
        <v>10988963</v>
      </c>
      <c r="AD1814" t="s">
        <v>2</v>
      </c>
      <c r="AE1814">
        <v>19</v>
      </c>
      <c r="AH1814" t="s">
        <v>9870</v>
      </c>
      <c r="AI1814" t="s">
        <v>9869</v>
      </c>
      <c r="AK1814" t="s">
        <v>9868</v>
      </c>
      <c r="AL1814">
        <v>39</v>
      </c>
      <c r="AM1814" s="5">
        <f t="shared" si="227"/>
        <v>3.5454545454545454</v>
      </c>
      <c r="AN1814" s="4">
        <f t="shared" si="228"/>
        <v>5.3698667859970392E-3</v>
      </c>
      <c r="AO1814" s="3"/>
      <c r="AP1814">
        <v>0</v>
      </c>
      <c r="AR1814" t="s">
        <v>1</v>
      </c>
      <c r="AT1814" s="2" t="s">
        <v>0</v>
      </c>
      <c r="AU1814" s="1">
        <f t="shared" si="229"/>
        <v>0.56471576813504842</v>
      </c>
      <c r="AV1814" s="1">
        <f t="shared" si="230"/>
        <v>0.55679317112494997</v>
      </c>
      <c r="AW1814" s="1">
        <f t="shared" si="231"/>
        <v>0.54887057411485163</v>
      </c>
    </row>
    <row r="1815" spans="1:49" x14ac:dyDescent="0.2">
      <c r="A1815">
        <v>1813</v>
      </c>
      <c r="B1815" t="s">
        <v>9867</v>
      </c>
      <c r="C1815" t="s">
        <v>9866</v>
      </c>
      <c r="F1815" t="s">
        <v>9865</v>
      </c>
      <c r="G1815" t="s">
        <v>6</v>
      </c>
      <c r="H1815" t="s">
        <v>5</v>
      </c>
      <c r="I1815" t="s">
        <v>9864</v>
      </c>
      <c r="J1815" t="s">
        <v>9863</v>
      </c>
      <c r="K1815" t="s">
        <v>9862</v>
      </c>
      <c r="L1815" t="s">
        <v>9861</v>
      </c>
      <c r="M1815" t="s">
        <v>318</v>
      </c>
      <c r="N1815">
        <v>4</v>
      </c>
      <c r="O1815" t="s">
        <v>9860</v>
      </c>
      <c r="P1815" t="s">
        <v>9859</v>
      </c>
      <c r="Q1815" t="s">
        <v>9858</v>
      </c>
      <c r="R1815" s="7">
        <v>40767</v>
      </c>
      <c r="S1815" s="8">
        <f t="shared" si="224"/>
        <v>2011</v>
      </c>
      <c r="T1815" s="8">
        <v>2011</v>
      </c>
      <c r="U1815" s="8">
        <f t="shared" si="225"/>
        <v>11</v>
      </c>
      <c r="V1815" s="7">
        <v>40767</v>
      </c>
      <c r="W1815" t="s">
        <v>1243</v>
      </c>
      <c r="X1815" s="2">
        <v>0.35499999999999998</v>
      </c>
      <c r="Y1815" s="6">
        <f t="shared" si="226"/>
        <v>9.4765222498064648E-3</v>
      </c>
      <c r="AA1815">
        <v>17518628</v>
      </c>
      <c r="AB1815">
        <v>5300152202</v>
      </c>
      <c r="AD1815" t="s">
        <v>2</v>
      </c>
      <c r="AE1815">
        <v>5</v>
      </c>
      <c r="AF1815">
        <v>12</v>
      </c>
      <c r="AH1815" t="s">
        <v>9857</v>
      </c>
      <c r="AI1815" t="s">
        <v>9856</v>
      </c>
      <c r="AK1815" t="s">
        <v>9855</v>
      </c>
      <c r="AL1815">
        <v>6</v>
      </c>
      <c r="AM1815" s="5">
        <f t="shared" si="227"/>
        <v>0.54545454545454541</v>
      </c>
      <c r="AN1815" s="4">
        <f t="shared" si="228"/>
        <v>8.2613335169185224E-4</v>
      </c>
      <c r="AO1815" s="3"/>
      <c r="AP1815">
        <v>0</v>
      </c>
      <c r="AR1815" t="s">
        <v>1</v>
      </c>
      <c r="AT1815" s="2">
        <v>1.542</v>
      </c>
      <c r="AU1815" s="1">
        <f t="shared" si="229"/>
        <v>0.68814055803720808</v>
      </c>
      <c r="AV1815" s="1">
        <f t="shared" si="230"/>
        <v>0.51513278007491592</v>
      </c>
      <c r="AW1815" s="1">
        <f t="shared" si="231"/>
        <v>0.34212500211262359</v>
      </c>
    </row>
    <row r="1816" spans="1:49" x14ac:dyDescent="0.2">
      <c r="A1816">
        <v>1814</v>
      </c>
      <c r="B1816" t="s">
        <v>9854</v>
      </c>
      <c r="C1816" t="s">
        <v>9853</v>
      </c>
      <c r="F1816" t="s">
        <v>9852</v>
      </c>
      <c r="G1816" t="s">
        <v>6</v>
      </c>
      <c r="H1816" t="s">
        <v>5</v>
      </c>
      <c r="I1816" t="s">
        <v>9851</v>
      </c>
      <c r="J1816">
        <v>60023147</v>
      </c>
      <c r="K1816" t="s">
        <v>933</v>
      </c>
      <c r="L1816" t="s">
        <v>932</v>
      </c>
      <c r="M1816" t="s">
        <v>31</v>
      </c>
      <c r="N1816">
        <v>1</v>
      </c>
      <c r="O1816" t="s">
        <v>9850</v>
      </c>
      <c r="P1816">
        <v>7403021397</v>
      </c>
      <c r="Q1816">
        <v>60023147</v>
      </c>
      <c r="R1816" s="7">
        <v>40767</v>
      </c>
      <c r="S1816" s="8">
        <f t="shared" si="224"/>
        <v>2011</v>
      </c>
      <c r="T1816" s="8">
        <v>2011</v>
      </c>
      <c r="U1816" s="8">
        <f t="shared" si="225"/>
        <v>11</v>
      </c>
      <c r="V1816" s="7">
        <v>40767</v>
      </c>
      <c r="W1816" t="s">
        <v>1252</v>
      </c>
      <c r="X1816" s="2">
        <v>0.621</v>
      </c>
      <c r="Y1816" s="6">
        <f t="shared" si="226"/>
        <v>1.6577240329943142E-2</v>
      </c>
      <c r="AA1816">
        <v>11755326</v>
      </c>
      <c r="AB1816">
        <v>4700151916</v>
      </c>
      <c r="AC1816">
        <v>11755334</v>
      </c>
      <c r="AD1816" t="s">
        <v>2</v>
      </c>
      <c r="AF1816">
        <v>2994</v>
      </c>
      <c r="AH1816" t="s">
        <v>9849</v>
      </c>
      <c r="AI1816" t="s">
        <v>9848</v>
      </c>
      <c r="AJ1816" t="s">
        <v>9847</v>
      </c>
      <c r="AK1816" t="s">
        <v>9846</v>
      </c>
      <c r="AL1816">
        <v>0</v>
      </c>
      <c r="AM1816" s="5">
        <f t="shared" si="227"/>
        <v>0</v>
      </c>
      <c r="AN1816" s="4">
        <f t="shared" si="228"/>
        <v>0</v>
      </c>
      <c r="AO1816" s="3"/>
      <c r="AP1816">
        <v>0</v>
      </c>
      <c r="AR1816" t="s">
        <v>1</v>
      </c>
      <c r="AT1816" s="2">
        <v>1.091</v>
      </c>
      <c r="AU1816" s="1">
        <f t="shared" si="229"/>
        <v>1.1604068230960198</v>
      </c>
      <c r="AV1816" s="1">
        <f t="shared" si="230"/>
        <v>0.82886201649715707</v>
      </c>
      <c r="AW1816" s="1">
        <f t="shared" si="231"/>
        <v>0.4973172098982942</v>
      </c>
    </row>
    <row r="1817" spans="1:49" x14ac:dyDescent="0.2">
      <c r="A1817">
        <v>1815</v>
      </c>
      <c r="B1817" t="s">
        <v>9845</v>
      </c>
      <c r="C1817" t="s">
        <v>9844</v>
      </c>
      <c r="F1817" t="s">
        <v>9843</v>
      </c>
      <c r="G1817" t="s">
        <v>6</v>
      </c>
      <c r="H1817" t="s">
        <v>5</v>
      </c>
      <c r="I1817" t="s">
        <v>579</v>
      </c>
      <c r="J1817">
        <v>60012370</v>
      </c>
      <c r="K1817" t="s">
        <v>1731</v>
      </c>
      <c r="L1817" t="s">
        <v>1730</v>
      </c>
      <c r="M1817" t="s">
        <v>55</v>
      </c>
      <c r="N1817">
        <v>2</v>
      </c>
      <c r="O1817" t="s">
        <v>2619</v>
      </c>
      <c r="P1817" t="s">
        <v>2618</v>
      </c>
      <c r="Q1817" t="s">
        <v>1727</v>
      </c>
      <c r="R1817" s="7">
        <v>40766</v>
      </c>
      <c r="S1817" s="8">
        <f t="shared" si="224"/>
        <v>2011</v>
      </c>
      <c r="T1817" s="8">
        <v>2011</v>
      </c>
      <c r="U1817" s="8">
        <f t="shared" si="225"/>
        <v>11</v>
      </c>
      <c r="V1817" s="7">
        <v>2011</v>
      </c>
      <c r="W1817" t="s">
        <v>1042</v>
      </c>
      <c r="X1817" s="2">
        <v>0.185</v>
      </c>
      <c r="Y1817" s="6">
        <f t="shared" si="226"/>
        <v>4.9384693414484399E-3</v>
      </c>
      <c r="AA1817">
        <v>17962021</v>
      </c>
      <c r="AB1817">
        <v>21100230800</v>
      </c>
      <c r="AD1817" t="s">
        <v>2</v>
      </c>
      <c r="AE1817">
        <v>6</v>
      </c>
      <c r="AF1817">
        <v>4</v>
      </c>
      <c r="AH1817" t="s">
        <v>9842</v>
      </c>
      <c r="AI1817" t="s">
        <v>9841</v>
      </c>
      <c r="AJ1817" t="s">
        <v>9840</v>
      </c>
      <c r="AK1817" t="s">
        <v>9839</v>
      </c>
      <c r="AL1817">
        <v>0</v>
      </c>
      <c r="AM1817" s="5">
        <f t="shared" si="227"/>
        <v>0</v>
      </c>
      <c r="AN1817" s="4">
        <f t="shared" si="228"/>
        <v>0</v>
      </c>
      <c r="AO1817" s="3"/>
      <c r="AP1817">
        <v>0</v>
      </c>
      <c r="AR1817" t="s">
        <v>1</v>
      </c>
      <c r="AT1817" s="2" t="s">
        <v>0</v>
      </c>
      <c r="AU1817" s="1">
        <f t="shared" si="229"/>
        <v>0.34569285390139076</v>
      </c>
      <c r="AV1817" s="1">
        <f t="shared" si="230"/>
        <v>0.24692346707242199</v>
      </c>
      <c r="AW1817" s="1">
        <f t="shared" si="231"/>
        <v>0.1481540802434532</v>
      </c>
    </row>
    <row r="1818" spans="1:49" x14ac:dyDescent="0.2">
      <c r="A1818">
        <v>1816</v>
      </c>
      <c r="B1818" t="s">
        <v>9838</v>
      </c>
      <c r="C1818" t="s">
        <v>9837</v>
      </c>
      <c r="F1818" t="s">
        <v>9836</v>
      </c>
      <c r="G1818" t="s">
        <v>6</v>
      </c>
      <c r="H1818" t="s">
        <v>5</v>
      </c>
      <c r="I1818" t="s">
        <v>9822</v>
      </c>
      <c r="J1818" t="s">
        <v>9835</v>
      </c>
      <c r="K1818" t="s">
        <v>9834</v>
      </c>
      <c r="L1818" t="s">
        <v>9833</v>
      </c>
      <c r="M1818" t="s">
        <v>117</v>
      </c>
      <c r="N1818">
        <v>3</v>
      </c>
      <c r="O1818" t="s">
        <v>9832</v>
      </c>
      <c r="P1818" t="s">
        <v>9831</v>
      </c>
      <c r="Q1818" t="s">
        <v>9830</v>
      </c>
      <c r="R1818" s="7">
        <v>40766</v>
      </c>
      <c r="S1818" s="8">
        <f t="shared" si="224"/>
        <v>2011</v>
      </c>
      <c r="T1818" s="8">
        <v>2011</v>
      </c>
      <c r="U1818" s="8">
        <f t="shared" si="225"/>
        <v>11</v>
      </c>
      <c r="V1818" s="7">
        <v>2011</v>
      </c>
      <c r="W1818" t="s">
        <v>1042</v>
      </c>
      <c r="X1818" s="2">
        <v>0.185</v>
      </c>
      <c r="Y1818" s="6">
        <f t="shared" si="226"/>
        <v>4.9384693414484399E-3</v>
      </c>
      <c r="AA1818">
        <v>17962021</v>
      </c>
      <c r="AB1818">
        <v>21100230800</v>
      </c>
      <c r="AD1818" t="s">
        <v>2</v>
      </c>
      <c r="AE1818">
        <v>6</v>
      </c>
      <c r="AF1818">
        <v>4</v>
      </c>
      <c r="AH1818" t="s">
        <v>9829</v>
      </c>
      <c r="AI1818" t="s">
        <v>9828</v>
      </c>
      <c r="AJ1818" t="s">
        <v>9827</v>
      </c>
      <c r="AK1818" t="s">
        <v>9826</v>
      </c>
      <c r="AL1818">
        <v>4</v>
      </c>
      <c r="AM1818" s="5">
        <f t="shared" si="227"/>
        <v>0.36363636363636365</v>
      </c>
      <c r="AN1818" s="4">
        <f t="shared" si="228"/>
        <v>5.5075556779456819E-4</v>
      </c>
      <c r="AO1818" s="3"/>
      <c r="AP1818">
        <v>0</v>
      </c>
      <c r="AR1818" t="s">
        <v>1</v>
      </c>
      <c r="AT1818" s="2" t="s">
        <v>0</v>
      </c>
      <c r="AU1818" s="1">
        <f t="shared" si="229"/>
        <v>0.3622155209352278</v>
      </c>
      <c r="AV1818" s="1">
        <f t="shared" si="230"/>
        <v>0.27446124546215039</v>
      </c>
      <c r="AW1818" s="1">
        <f t="shared" si="231"/>
        <v>0.18670696998907296</v>
      </c>
    </row>
    <row r="1819" spans="1:49" x14ac:dyDescent="0.2">
      <c r="A1819">
        <v>1817</v>
      </c>
      <c r="B1819" t="s">
        <v>9825</v>
      </c>
      <c r="C1819" t="s">
        <v>9824</v>
      </c>
      <c r="F1819" t="s">
        <v>9823</v>
      </c>
      <c r="G1819" t="s">
        <v>6</v>
      </c>
      <c r="H1819" t="s">
        <v>5</v>
      </c>
      <c r="I1819" t="s">
        <v>9822</v>
      </c>
      <c r="J1819" t="s">
        <v>9821</v>
      </c>
      <c r="K1819" t="s">
        <v>9820</v>
      </c>
      <c r="L1819" t="s">
        <v>9819</v>
      </c>
      <c r="M1819" t="s">
        <v>9818</v>
      </c>
      <c r="N1819">
        <v>4</v>
      </c>
      <c r="O1819" t="s">
        <v>9817</v>
      </c>
      <c r="P1819" t="s">
        <v>9816</v>
      </c>
      <c r="Q1819" t="s">
        <v>9815</v>
      </c>
      <c r="R1819" s="7">
        <v>40766</v>
      </c>
      <c r="S1819" s="8">
        <f t="shared" si="224"/>
        <v>2011</v>
      </c>
      <c r="T1819" s="8">
        <v>2011</v>
      </c>
      <c r="U1819" s="8">
        <f t="shared" si="225"/>
        <v>11</v>
      </c>
      <c r="V1819" s="7">
        <v>2011</v>
      </c>
      <c r="W1819" t="s">
        <v>1042</v>
      </c>
      <c r="X1819" s="2">
        <v>0.185</v>
      </c>
      <c r="Y1819" s="6">
        <f t="shared" si="226"/>
        <v>4.9384693414484399E-3</v>
      </c>
      <c r="AA1819">
        <v>17962021</v>
      </c>
      <c r="AB1819">
        <v>21100230800</v>
      </c>
      <c r="AD1819" t="s">
        <v>2</v>
      </c>
      <c r="AE1819">
        <v>6</v>
      </c>
      <c r="AF1819">
        <v>4</v>
      </c>
      <c r="AH1819" t="s">
        <v>9814</v>
      </c>
      <c r="AI1819" t="s">
        <v>9813</v>
      </c>
      <c r="AJ1819" t="s">
        <v>9812</v>
      </c>
      <c r="AK1819" t="s">
        <v>9811</v>
      </c>
      <c r="AL1819">
        <v>2</v>
      </c>
      <c r="AM1819" s="5">
        <f t="shared" si="227"/>
        <v>0.18181818181818182</v>
      </c>
      <c r="AN1819" s="4">
        <f t="shared" si="228"/>
        <v>2.753777838972841E-4</v>
      </c>
      <c r="AO1819" s="3"/>
      <c r="AP1819">
        <v>0</v>
      </c>
      <c r="AR1819" t="s">
        <v>1</v>
      </c>
      <c r="AT1819" s="2" t="s">
        <v>0</v>
      </c>
      <c r="AU1819" s="1">
        <f t="shared" si="229"/>
        <v>0.35395418741830931</v>
      </c>
      <c r="AV1819" s="1">
        <f t="shared" si="230"/>
        <v>0.26069235626728621</v>
      </c>
      <c r="AW1819" s="1">
        <f t="shared" si="231"/>
        <v>0.16743052511626308</v>
      </c>
    </row>
    <row r="1820" spans="1:49" x14ac:dyDescent="0.2">
      <c r="A1820">
        <v>1818</v>
      </c>
      <c r="B1820" t="s">
        <v>9810</v>
      </c>
      <c r="C1820" t="s">
        <v>9809</v>
      </c>
      <c r="D1820" t="s">
        <v>9808</v>
      </c>
      <c r="F1820" t="s">
        <v>9807</v>
      </c>
      <c r="G1820" t="s">
        <v>6</v>
      </c>
      <c r="H1820" t="s">
        <v>5</v>
      </c>
      <c r="I1820" t="s">
        <v>9806</v>
      </c>
      <c r="J1820" t="s">
        <v>9805</v>
      </c>
      <c r="K1820" t="s">
        <v>9804</v>
      </c>
      <c r="L1820" t="s">
        <v>303</v>
      </c>
      <c r="M1820" t="s">
        <v>108</v>
      </c>
      <c r="N1820">
        <v>5</v>
      </c>
      <c r="O1820" t="s">
        <v>9803</v>
      </c>
      <c r="P1820" t="s">
        <v>9802</v>
      </c>
      <c r="Q1820" t="s">
        <v>9801</v>
      </c>
      <c r="R1820" s="7">
        <v>40766</v>
      </c>
      <c r="S1820" s="8">
        <f t="shared" si="224"/>
        <v>2011</v>
      </c>
      <c r="T1820" s="8">
        <v>2011</v>
      </c>
      <c r="U1820" s="8">
        <f t="shared" si="225"/>
        <v>11</v>
      </c>
      <c r="V1820" s="7">
        <v>40766</v>
      </c>
      <c r="W1820" t="s">
        <v>9800</v>
      </c>
      <c r="X1820" s="2">
        <v>4.6719999999999997</v>
      </c>
      <c r="Y1820" s="6">
        <f t="shared" si="226"/>
        <v>0.12471637169322762</v>
      </c>
      <c r="AA1820">
        <v>9263373</v>
      </c>
      <c r="AB1820">
        <v>16343</v>
      </c>
      <c r="AD1820" t="s">
        <v>2</v>
      </c>
      <c r="AE1820">
        <v>106</v>
      </c>
      <c r="AF1820" s="9">
        <v>44289</v>
      </c>
      <c r="AH1820" t="s">
        <v>9799</v>
      </c>
      <c r="AI1820" t="s">
        <v>9798</v>
      </c>
      <c r="AJ1820" t="s">
        <v>9797</v>
      </c>
      <c r="AK1820" t="s">
        <v>9796</v>
      </c>
      <c r="AL1820">
        <v>18</v>
      </c>
      <c r="AM1820" s="5">
        <f t="shared" si="227"/>
        <v>1.6363636363636365</v>
      </c>
      <c r="AN1820" s="4">
        <f t="shared" si="228"/>
        <v>2.4784000550755569E-3</v>
      </c>
      <c r="AO1820" s="3"/>
      <c r="AP1820">
        <v>0</v>
      </c>
      <c r="AQ1820" t="s">
        <v>9795</v>
      </c>
      <c r="AR1820" t="s">
        <v>9794</v>
      </c>
      <c r="AS1820" t="s">
        <v>2540</v>
      </c>
      <c r="AT1820" s="2" t="s">
        <v>0</v>
      </c>
      <c r="AU1820" s="1">
        <f t="shared" si="229"/>
        <v>8.804498020178201</v>
      </c>
      <c r="AV1820" s="1">
        <f t="shared" si="230"/>
        <v>6.3597385874151593</v>
      </c>
      <c r="AW1820" s="1">
        <f t="shared" si="231"/>
        <v>3.914979154652118</v>
      </c>
    </row>
    <row r="1821" spans="1:49" x14ac:dyDescent="0.2">
      <c r="A1821">
        <v>1819</v>
      </c>
      <c r="B1821" t="s">
        <v>9793</v>
      </c>
      <c r="C1821" t="s">
        <v>9792</v>
      </c>
      <c r="F1821" t="s">
        <v>9791</v>
      </c>
      <c r="G1821" t="s">
        <v>6</v>
      </c>
      <c r="H1821" t="s">
        <v>5</v>
      </c>
      <c r="I1821" t="s">
        <v>648</v>
      </c>
      <c r="J1821" t="s">
        <v>9790</v>
      </c>
      <c r="K1821" t="s">
        <v>9789</v>
      </c>
      <c r="L1821" t="s">
        <v>9788</v>
      </c>
      <c r="M1821" t="s">
        <v>1488</v>
      </c>
      <c r="N1821">
        <v>8</v>
      </c>
      <c r="O1821" t="s">
        <v>9787</v>
      </c>
      <c r="P1821" t="s">
        <v>9786</v>
      </c>
      <c r="Q1821" t="s">
        <v>9785</v>
      </c>
      <c r="R1821" s="7">
        <v>40765</v>
      </c>
      <c r="S1821" s="8">
        <f t="shared" si="224"/>
        <v>2011</v>
      </c>
      <c r="T1821" s="8">
        <v>2011</v>
      </c>
      <c r="U1821" s="8">
        <f t="shared" si="225"/>
        <v>11</v>
      </c>
      <c r="V1821" s="7">
        <v>2011</v>
      </c>
      <c r="W1821" t="s">
        <v>302</v>
      </c>
      <c r="X1821" s="2">
        <v>1.3720000000000001</v>
      </c>
      <c r="Y1821" s="6">
        <f t="shared" si="226"/>
        <v>3.662475641333654E-2</v>
      </c>
      <c r="AA1821">
        <v>189480</v>
      </c>
      <c r="AB1821">
        <v>17366</v>
      </c>
      <c r="AD1821" t="s">
        <v>2</v>
      </c>
      <c r="AE1821">
        <v>59</v>
      </c>
      <c r="AF1821" t="s">
        <v>9784</v>
      </c>
      <c r="AG1821">
        <v>5978236</v>
      </c>
      <c r="AH1821" t="s">
        <v>9783</v>
      </c>
      <c r="AI1821" t="s">
        <v>9782</v>
      </c>
      <c r="AJ1821" t="s">
        <v>9781</v>
      </c>
      <c r="AK1821" t="s">
        <v>9780</v>
      </c>
      <c r="AL1821">
        <v>16</v>
      </c>
      <c r="AM1821" s="5">
        <f t="shared" si="227"/>
        <v>1.4545454545454546</v>
      </c>
      <c r="AN1821" s="4">
        <f t="shared" si="228"/>
        <v>2.2030222711782728E-3</v>
      </c>
      <c r="AO1821" s="3"/>
      <c r="AP1821">
        <v>0</v>
      </c>
      <c r="AQ1821" t="s">
        <v>289</v>
      </c>
      <c r="AR1821" t="s">
        <v>1</v>
      </c>
      <c r="AS1821" t="s">
        <v>288</v>
      </c>
      <c r="AT1821" s="2" t="s">
        <v>0</v>
      </c>
      <c r="AU1821" s="1">
        <f t="shared" si="229"/>
        <v>2.6298236170689058</v>
      </c>
      <c r="AV1821" s="1">
        <f t="shared" si="230"/>
        <v>1.9413889342257407</v>
      </c>
      <c r="AW1821" s="1">
        <f t="shared" si="231"/>
        <v>1.2529542513825753</v>
      </c>
    </row>
    <row r="1822" spans="1:49" x14ac:dyDescent="0.2">
      <c r="A1822">
        <v>1820</v>
      </c>
      <c r="B1822" t="s">
        <v>9779</v>
      </c>
      <c r="C1822" t="s">
        <v>9778</v>
      </c>
      <c r="F1822" t="s">
        <v>9777</v>
      </c>
      <c r="G1822" t="s">
        <v>6</v>
      </c>
      <c r="H1822" t="s">
        <v>5</v>
      </c>
      <c r="I1822" t="s">
        <v>2243</v>
      </c>
      <c r="J1822" t="s">
        <v>2242</v>
      </c>
      <c r="K1822" t="s">
        <v>2241</v>
      </c>
      <c r="L1822" t="s">
        <v>2240</v>
      </c>
      <c r="M1822" t="s">
        <v>2239</v>
      </c>
      <c r="N1822">
        <v>6</v>
      </c>
      <c r="O1822" t="s">
        <v>2238</v>
      </c>
      <c r="P1822" t="s">
        <v>2237</v>
      </c>
      <c r="Q1822" t="s">
        <v>2236</v>
      </c>
      <c r="R1822" s="7">
        <v>40765</v>
      </c>
      <c r="S1822" s="8">
        <f t="shared" si="224"/>
        <v>2011</v>
      </c>
      <c r="T1822" s="8">
        <v>2011</v>
      </c>
      <c r="U1822" s="8">
        <f t="shared" si="225"/>
        <v>11</v>
      </c>
      <c r="V1822" s="7">
        <v>40765</v>
      </c>
      <c r="W1822" t="s">
        <v>1306</v>
      </c>
      <c r="X1822" s="2">
        <v>0.17799999999999999</v>
      </c>
      <c r="Y1822" s="6">
        <f t="shared" si="226"/>
        <v>4.7516083393395799E-3</v>
      </c>
      <c r="AB1822">
        <v>5300152204</v>
      </c>
      <c r="AC1822">
        <v>13492543</v>
      </c>
      <c r="AD1822" t="s">
        <v>2</v>
      </c>
      <c r="AE1822">
        <v>8</v>
      </c>
      <c r="AF1822">
        <v>15</v>
      </c>
      <c r="AH1822" t="s">
        <v>9776</v>
      </c>
      <c r="AI1822" t="s">
        <v>9775</v>
      </c>
      <c r="AJ1822" t="s">
        <v>9774</v>
      </c>
      <c r="AK1822" t="s">
        <v>9773</v>
      </c>
      <c r="AL1822">
        <v>0</v>
      </c>
      <c r="AM1822" s="5">
        <f t="shared" si="227"/>
        <v>0</v>
      </c>
      <c r="AN1822" s="4">
        <f t="shared" si="228"/>
        <v>0</v>
      </c>
      <c r="AO1822" s="3"/>
      <c r="AP1822">
        <v>1</v>
      </c>
      <c r="AR1822" t="s">
        <v>1</v>
      </c>
      <c r="AT1822" s="2">
        <v>0.57799999999999996</v>
      </c>
      <c r="AU1822" s="1">
        <f t="shared" si="229"/>
        <v>0.33261258375377062</v>
      </c>
      <c r="AV1822" s="1">
        <f t="shared" si="230"/>
        <v>0.23758041696697899</v>
      </c>
      <c r="AW1822" s="1">
        <f t="shared" si="231"/>
        <v>0.14254825018018741</v>
      </c>
    </row>
    <row r="1823" spans="1:49" x14ac:dyDescent="0.2">
      <c r="A1823">
        <v>1821</v>
      </c>
      <c r="B1823" t="s">
        <v>9772</v>
      </c>
      <c r="C1823" t="s">
        <v>9771</v>
      </c>
      <c r="F1823" t="s">
        <v>9770</v>
      </c>
      <c r="G1823" t="s">
        <v>6</v>
      </c>
      <c r="H1823" t="s">
        <v>5</v>
      </c>
      <c r="I1823" t="s">
        <v>9769</v>
      </c>
      <c r="J1823">
        <v>60007751</v>
      </c>
      <c r="K1823" t="s">
        <v>1877</v>
      </c>
      <c r="L1823" t="s">
        <v>700</v>
      </c>
      <c r="M1823" t="s">
        <v>388</v>
      </c>
      <c r="N1823">
        <v>4</v>
      </c>
      <c r="O1823" t="s">
        <v>9768</v>
      </c>
      <c r="P1823" t="s">
        <v>9767</v>
      </c>
      <c r="Q1823" t="s">
        <v>9766</v>
      </c>
      <c r="R1823" s="7">
        <v>40765</v>
      </c>
      <c r="S1823" s="8">
        <f t="shared" si="224"/>
        <v>2011</v>
      </c>
      <c r="T1823" s="8">
        <v>2011</v>
      </c>
      <c r="U1823" s="8">
        <f t="shared" si="225"/>
        <v>11</v>
      </c>
      <c r="V1823" s="7">
        <v>40765</v>
      </c>
      <c r="W1823" t="s">
        <v>1306</v>
      </c>
      <c r="X1823" s="2">
        <v>0.17799999999999999</v>
      </c>
      <c r="Y1823" s="6">
        <f t="shared" si="226"/>
        <v>4.7516083393395799E-3</v>
      </c>
      <c r="AB1823">
        <v>5300152204</v>
      </c>
      <c r="AC1823">
        <v>13492543</v>
      </c>
      <c r="AD1823" t="s">
        <v>2</v>
      </c>
      <c r="AE1823">
        <v>8</v>
      </c>
      <c r="AF1823">
        <v>15</v>
      </c>
      <c r="AH1823" t="s">
        <v>9765</v>
      </c>
      <c r="AI1823" t="s">
        <v>9764</v>
      </c>
      <c r="AJ1823" t="s">
        <v>9763</v>
      </c>
      <c r="AK1823" t="s">
        <v>9762</v>
      </c>
      <c r="AL1823">
        <v>2</v>
      </c>
      <c r="AM1823" s="5">
        <f t="shared" si="227"/>
        <v>0.18181818181818182</v>
      </c>
      <c r="AN1823" s="4">
        <f t="shared" si="228"/>
        <v>2.753777838972841E-4</v>
      </c>
      <c r="AO1823" s="3"/>
      <c r="AP1823">
        <v>1</v>
      </c>
      <c r="AR1823" t="s">
        <v>1</v>
      </c>
      <c r="AT1823" s="2">
        <v>0.57799999999999996</v>
      </c>
      <c r="AU1823" s="1">
        <f t="shared" si="229"/>
        <v>0.34087391727068916</v>
      </c>
      <c r="AV1823" s="1">
        <f t="shared" si="230"/>
        <v>0.2513493061618432</v>
      </c>
      <c r="AW1823" s="1">
        <f t="shared" si="231"/>
        <v>0.16182469505299729</v>
      </c>
    </row>
    <row r="1824" spans="1:49" x14ac:dyDescent="0.2">
      <c r="A1824">
        <v>1822</v>
      </c>
      <c r="B1824" t="s">
        <v>9761</v>
      </c>
      <c r="C1824" t="s">
        <v>9760</v>
      </c>
      <c r="F1824" t="s">
        <v>9759</v>
      </c>
      <c r="G1824" t="s">
        <v>6</v>
      </c>
      <c r="H1824" t="s">
        <v>5</v>
      </c>
      <c r="I1824" t="s">
        <v>9758</v>
      </c>
      <c r="J1824" t="s">
        <v>9757</v>
      </c>
      <c r="K1824" t="s">
        <v>9756</v>
      </c>
      <c r="L1824" t="s">
        <v>9755</v>
      </c>
      <c r="M1824" t="s">
        <v>182</v>
      </c>
      <c r="N1824">
        <v>4</v>
      </c>
      <c r="O1824" t="s">
        <v>9754</v>
      </c>
      <c r="P1824" t="s">
        <v>9753</v>
      </c>
      <c r="Q1824" t="s">
        <v>9752</v>
      </c>
      <c r="R1824" s="7">
        <v>40765</v>
      </c>
      <c r="S1824" s="8">
        <f t="shared" si="224"/>
        <v>2011</v>
      </c>
      <c r="T1824" s="8">
        <v>2011</v>
      </c>
      <c r="U1824" s="8">
        <f t="shared" si="225"/>
        <v>11</v>
      </c>
      <c r="V1824" s="7">
        <v>40765</v>
      </c>
      <c r="W1824" t="s">
        <v>1306</v>
      </c>
      <c r="X1824" s="2">
        <v>0.17799999999999999</v>
      </c>
      <c r="Y1824" s="6">
        <f t="shared" si="226"/>
        <v>4.7516083393395799E-3</v>
      </c>
      <c r="AB1824">
        <v>5300152204</v>
      </c>
      <c r="AC1824">
        <v>13492543</v>
      </c>
      <c r="AD1824" t="s">
        <v>2</v>
      </c>
      <c r="AE1824">
        <v>8</v>
      </c>
      <c r="AF1824">
        <v>15</v>
      </c>
      <c r="AH1824" t="s">
        <v>9751</v>
      </c>
      <c r="AI1824" t="s">
        <v>9750</v>
      </c>
      <c r="AJ1824" t="s">
        <v>9749</v>
      </c>
      <c r="AK1824" t="s">
        <v>9748</v>
      </c>
      <c r="AL1824">
        <v>1</v>
      </c>
      <c r="AM1824" s="5">
        <f t="shared" si="227"/>
        <v>9.0909090909090912E-2</v>
      </c>
      <c r="AN1824" s="4">
        <f t="shared" si="228"/>
        <v>1.3768889194864205E-4</v>
      </c>
      <c r="AO1824" s="3"/>
      <c r="AP1824">
        <v>1</v>
      </c>
      <c r="AR1824" t="s">
        <v>1</v>
      </c>
      <c r="AT1824" s="2">
        <v>0.57799999999999996</v>
      </c>
      <c r="AU1824" s="1">
        <f t="shared" si="229"/>
        <v>0.33674325051222986</v>
      </c>
      <c r="AV1824" s="1">
        <f t="shared" si="230"/>
        <v>0.24446486156441111</v>
      </c>
      <c r="AW1824" s="1">
        <f t="shared" si="231"/>
        <v>0.15218647261659232</v>
      </c>
    </row>
    <row r="1825" spans="1:49" x14ac:dyDescent="0.2">
      <c r="A1825">
        <v>1823</v>
      </c>
      <c r="B1825" t="s">
        <v>9747</v>
      </c>
      <c r="C1825" t="s">
        <v>9746</v>
      </c>
      <c r="F1825" t="s">
        <v>9745</v>
      </c>
      <c r="G1825" t="s">
        <v>6</v>
      </c>
      <c r="H1825" t="s">
        <v>5</v>
      </c>
      <c r="I1825" t="s">
        <v>9744</v>
      </c>
      <c r="J1825" t="s">
        <v>9743</v>
      </c>
      <c r="K1825" t="s">
        <v>9742</v>
      </c>
      <c r="L1825" t="s">
        <v>9741</v>
      </c>
      <c r="M1825" t="s">
        <v>9740</v>
      </c>
      <c r="N1825">
        <v>6</v>
      </c>
      <c r="O1825" t="s">
        <v>9739</v>
      </c>
      <c r="P1825" t="s">
        <v>9738</v>
      </c>
      <c r="Q1825" t="s">
        <v>9737</v>
      </c>
      <c r="R1825" s="7">
        <v>40765</v>
      </c>
      <c r="S1825" s="8">
        <f t="shared" si="224"/>
        <v>2011</v>
      </c>
      <c r="T1825" s="8">
        <v>2011</v>
      </c>
      <c r="U1825" s="8">
        <f t="shared" si="225"/>
        <v>11</v>
      </c>
      <c r="V1825" s="7">
        <v>40765</v>
      </c>
      <c r="W1825" t="s">
        <v>1594</v>
      </c>
      <c r="X1825" s="2">
        <v>3.6389999999999998</v>
      </c>
      <c r="Y1825" s="6">
        <f t="shared" si="226"/>
        <v>9.7141026667734443E-2</v>
      </c>
      <c r="AA1825">
        <v>20418205</v>
      </c>
      <c r="AB1825">
        <v>19900192103</v>
      </c>
      <c r="AC1825">
        <v>20418213</v>
      </c>
      <c r="AD1825" t="s">
        <v>2</v>
      </c>
      <c r="AE1825">
        <v>737</v>
      </c>
      <c r="AF1825">
        <v>1</v>
      </c>
      <c r="AG1825" t="s">
        <v>9736</v>
      </c>
      <c r="AI1825" t="s">
        <v>9735</v>
      </c>
      <c r="AJ1825" t="s">
        <v>9734</v>
      </c>
      <c r="AK1825" t="s">
        <v>9733</v>
      </c>
      <c r="AL1825">
        <v>88</v>
      </c>
      <c r="AM1825" s="5">
        <f t="shared" si="227"/>
        <v>8</v>
      </c>
      <c r="AN1825" s="4">
        <f t="shared" si="228"/>
        <v>1.2116622491480499E-2</v>
      </c>
      <c r="AO1825" s="3"/>
      <c r="AP1825">
        <v>0</v>
      </c>
      <c r="AQ1825" t="s">
        <v>197</v>
      </c>
      <c r="AR1825">
        <v>909107</v>
      </c>
      <c r="AS1825" t="s">
        <v>196</v>
      </c>
      <c r="AT1825" s="2">
        <v>7.4130000000000003</v>
      </c>
      <c r="AU1825" s="1">
        <f t="shared" si="229"/>
        <v>7.1633705414858264</v>
      </c>
      <c r="AV1825" s="1">
        <f t="shared" si="230"/>
        <v>5.4628824579607471</v>
      </c>
      <c r="AW1825" s="1">
        <f t="shared" si="231"/>
        <v>3.7623943744356678</v>
      </c>
    </row>
    <row r="1826" spans="1:49" x14ac:dyDescent="0.2">
      <c r="A1826">
        <v>1824</v>
      </c>
      <c r="B1826" t="s">
        <v>9732</v>
      </c>
      <c r="C1826" t="s">
        <v>9731</v>
      </c>
      <c r="E1826">
        <v>21714548</v>
      </c>
      <c r="F1826" t="s">
        <v>9730</v>
      </c>
      <c r="G1826" t="s">
        <v>6</v>
      </c>
      <c r="H1826" t="s">
        <v>5</v>
      </c>
      <c r="I1826" t="s">
        <v>9729</v>
      </c>
      <c r="J1826">
        <v>60003892</v>
      </c>
      <c r="K1826" t="s">
        <v>1565</v>
      </c>
      <c r="L1826" t="s">
        <v>1564</v>
      </c>
      <c r="M1826" t="s">
        <v>17</v>
      </c>
      <c r="N1826">
        <v>6</v>
      </c>
      <c r="O1826" t="s">
        <v>9728</v>
      </c>
      <c r="P1826" t="s">
        <v>9727</v>
      </c>
      <c r="Q1826" t="s">
        <v>9726</v>
      </c>
      <c r="R1826" s="7">
        <v>40765</v>
      </c>
      <c r="S1826" s="8">
        <f t="shared" si="224"/>
        <v>2011</v>
      </c>
      <c r="T1826" s="8">
        <v>2011</v>
      </c>
      <c r="U1826" s="8">
        <f t="shared" si="225"/>
        <v>11</v>
      </c>
      <c r="V1826" s="7">
        <v>40765</v>
      </c>
      <c r="W1826" t="s">
        <v>1265</v>
      </c>
      <c r="X1826" s="2">
        <v>7.1150000000000002</v>
      </c>
      <c r="Y1826" s="6">
        <f t="shared" si="226"/>
        <v>0.18993086142921972</v>
      </c>
      <c r="AA1826">
        <v>27863</v>
      </c>
      <c r="AB1826">
        <v>22680</v>
      </c>
      <c r="AC1826">
        <v>15205126</v>
      </c>
      <c r="AD1826" t="s">
        <v>2</v>
      </c>
      <c r="AE1826">
        <v>133</v>
      </c>
      <c r="AF1826">
        <v>31</v>
      </c>
      <c r="AH1826" t="s">
        <v>9725</v>
      </c>
      <c r="AI1826" t="s">
        <v>9724</v>
      </c>
      <c r="AK1826" t="s">
        <v>9723</v>
      </c>
      <c r="AL1826">
        <v>190</v>
      </c>
      <c r="AM1826" s="5">
        <f t="shared" si="227"/>
        <v>17.272727272727273</v>
      </c>
      <c r="AN1826" s="4">
        <f t="shared" si="228"/>
        <v>2.6160889470241991E-2</v>
      </c>
      <c r="AO1826" s="3"/>
      <c r="AP1826">
        <v>0</v>
      </c>
      <c r="AR1826" t="s">
        <v>1</v>
      </c>
      <c r="AT1826" s="2" t="s">
        <v>0</v>
      </c>
      <c r="AU1826" s="1">
        <f t="shared" si="229"/>
        <v>14.07998698415264</v>
      </c>
      <c r="AV1826" s="1">
        <f t="shared" si="230"/>
        <v>10.804587544973085</v>
      </c>
      <c r="AW1826" s="1">
        <f t="shared" si="231"/>
        <v>7.5291881057935299</v>
      </c>
    </row>
    <row r="1827" spans="1:49" x14ac:dyDescent="0.2">
      <c r="A1827">
        <v>1825</v>
      </c>
      <c r="B1827" t="s">
        <v>9722</v>
      </c>
      <c r="C1827" t="s">
        <v>9721</v>
      </c>
      <c r="D1827" t="s">
        <v>9720</v>
      </c>
      <c r="F1827" t="s">
        <v>9719</v>
      </c>
      <c r="G1827" t="s">
        <v>6</v>
      </c>
      <c r="H1827" t="s">
        <v>5</v>
      </c>
      <c r="I1827" t="s">
        <v>9718</v>
      </c>
      <c r="J1827">
        <v>60005244</v>
      </c>
      <c r="K1827" t="s">
        <v>714</v>
      </c>
      <c r="L1827" t="s">
        <v>94</v>
      </c>
      <c r="M1827" t="s">
        <v>60</v>
      </c>
      <c r="N1827">
        <v>3</v>
      </c>
      <c r="O1827" t="s">
        <v>9717</v>
      </c>
      <c r="P1827" t="s">
        <v>9716</v>
      </c>
      <c r="Q1827" t="s">
        <v>1755</v>
      </c>
      <c r="R1827" s="7">
        <v>40765</v>
      </c>
      <c r="S1827" s="8">
        <f t="shared" si="224"/>
        <v>2011</v>
      </c>
      <c r="T1827" s="8">
        <v>2011</v>
      </c>
      <c r="U1827" s="8">
        <f t="shared" si="225"/>
        <v>11</v>
      </c>
      <c r="V1827" s="7">
        <v>40765</v>
      </c>
      <c r="W1827" t="s">
        <v>9715</v>
      </c>
      <c r="X1827" s="2">
        <v>1.601</v>
      </c>
      <c r="Y1827" s="6">
        <f t="shared" si="226"/>
        <v>4.2737780625183526E-2</v>
      </c>
      <c r="AA1827">
        <v>9254005</v>
      </c>
      <c r="AB1827">
        <v>25236</v>
      </c>
      <c r="AD1827" t="s">
        <v>2</v>
      </c>
      <c r="AE1827">
        <v>156</v>
      </c>
      <c r="AF1827">
        <v>1</v>
      </c>
      <c r="AH1827" t="s">
        <v>9714</v>
      </c>
      <c r="AI1827" t="s">
        <v>9713</v>
      </c>
      <c r="AJ1827" t="s">
        <v>9712</v>
      </c>
      <c r="AK1827" t="s">
        <v>9711</v>
      </c>
      <c r="AL1827">
        <v>49</v>
      </c>
      <c r="AM1827" s="5">
        <f t="shared" si="227"/>
        <v>4.4545454545454541</v>
      </c>
      <c r="AN1827" s="4">
        <f t="shared" si="228"/>
        <v>6.7467557054834591E-3</v>
      </c>
      <c r="AO1827" s="3"/>
      <c r="AP1827">
        <v>0</v>
      </c>
      <c r="AQ1827" t="s">
        <v>9</v>
      </c>
      <c r="AR1827">
        <v>20775012</v>
      </c>
      <c r="AS1827" t="s">
        <v>8</v>
      </c>
      <c r="AT1827" s="2" t="s">
        <v>0</v>
      </c>
      <c r="AU1827" s="1">
        <f t="shared" si="229"/>
        <v>3.1940473149273507</v>
      </c>
      <c r="AV1827" s="1">
        <f t="shared" si="230"/>
        <v>2.4742268165333492</v>
      </c>
      <c r="AW1827" s="1">
        <f t="shared" si="231"/>
        <v>1.7544063181393479</v>
      </c>
    </row>
    <row r="1828" spans="1:49" x14ac:dyDescent="0.2">
      <c r="A1828">
        <v>1826</v>
      </c>
      <c r="B1828" t="s">
        <v>9710</v>
      </c>
      <c r="C1828" t="s">
        <v>9709</v>
      </c>
      <c r="E1828">
        <v>21671453</v>
      </c>
      <c r="F1828" t="s">
        <v>9708</v>
      </c>
      <c r="G1828" t="s">
        <v>6</v>
      </c>
      <c r="H1828" t="s">
        <v>5</v>
      </c>
      <c r="I1828" t="s">
        <v>576</v>
      </c>
      <c r="J1828" t="s">
        <v>9707</v>
      </c>
      <c r="K1828" t="s">
        <v>9706</v>
      </c>
      <c r="L1828" t="s">
        <v>9705</v>
      </c>
      <c r="M1828" t="s">
        <v>135</v>
      </c>
      <c r="N1828">
        <v>6</v>
      </c>
      <c r="O1828" t="s">
        <v>9704</v>
      </c>
      <c r="P1828" t="s">
        <v>9703</v>
      </c>
      <c r="Q1828" t="s">
        <v>9702</v>
      </c>
      <c r="R1828" s="7">
        <v>40764</v>
      </c>
      <c r="S1828" s="8">
        <f t="shared" si="224"/>
        <v>2011</v>
      </c>
      <c r="T1828" s="8">
        <v>2011</v>
      </c>
      <c r="U1828" s="8">
        <f t="shared" si="225"/>
        <v>11</v>
      </c>
      <c r="V1828" s="7">
        <v>40764</v>
      </c>
      <c r="W1828" t="s">
        <v>1882</v>
      </c>
      <c r="X1828" s="2">
        <v>10.707000000000001</v>
      </c>
      <c r="Y1828" s="6">
        <f t="shared" si="226"/>
        <v>0.28581724993993757</v>
      </c>
      <c r="AA1828">
        <v>9359648</v>
      </c>
      <c r="AB1828">
        <v>19881</v>
      </c>
      <c r="AC1828">
        <v>15214095</v>
      </c>
      <c r="AD1828" t="s">
        <v>2</v>
      </c>
      <c r="AE1828">
        <v>23</v>
      </c>
      <c r="AF1828">
        <v>30</v>
      </c>
      <c r="AH1828" t="s">
        <v>9701</v>
      </c>
      <c r="AI1828" t="s">
        <v>9700</v>
      </c>
      <c r="AJ1828" t="s">
        <v>9699</v>
      </c>
      <c r="AK1828" t="s">
        <v>9698</v>
      </c>
      <c r="AL1828">
        <v>132</v>
      </c>
      <c r="AM1828" s="5">
        <f t="shared" si="227"/>
        <v>12</v>
      </c>
      <c r="AN1828" s="4">
        <f t="shared" si="228"/>
        <v>1.817493373722075E-2</v>
      </c>
      <c r="AO1828" s="3"/>
      <c r="AP1828">
        <v>0</v>
      </c>
      <c r="AR1828" t="s">
        <v>1</v>
      </c>
      <c r="AT1828" s="2">
        <v>30.849</v>
      </c>
      <c r="AU1828" s="1">
        <f t="shared" si="229"/>
        <v>20.552455507912253</v>
      </c>
      <c r="AV1828" s="1">
        <f t="shared" si="230"/>
        <v>15.199609183857914</v>
      </c>
      <c r="AW1828" s="1">
        <f t="shared" si="231"/>
        <v>9.8467628598035795</v>
      </c>
    </row>
    <row r="1829" spans="1:49" x14ac:dyDescent="0.2">
      <c r="A1829">
        <v>1827</v>
      </c>
      <c r="B1829" t="s">
        <v>9697</v>
      </c>
      <c r="C1829" t="s">
        <v>9696</v>
      </c>
      <c r="E1829">
        <v>21688330</v>
      </c>
      <c r="F1829" t="s">
        <v>9695</v>
      </c>
      <c r="G1829" t="s">
        <v>6</v>
      </c>
      <c r="H1829" t="s">
        <v>5</v>
      </c>
      <c r="I1829" t="s">
        <v>9694</v>
      </c>
      <c r="J1829" t="s">
        <v>1885</v>
      </c>
      <c r="K1829" t="s">
        <v>1884</v>
      </c>
      <c r="L1829" t="s">
        <v>1883</v>
      </c>
      <c r="M1829" t="s">
        <v>14</v>
      </c>
      <c r="N1829">
        <v>6</v>
      </c>
      <c r="O1829" t="s">
        <v>9693</v>
      </c>
      <c r="P1829" t="s">
        <v>9692</v>
      </c>
      <c r="Q1829" t="s">
        <v>9691</v>
      </c>
      <c r="R1829" s="7">
        <v>40764</v>
      </c>
      <c r="S1829" s="8">
        <f t="shared" si="224"/>
        <v>2011</v>
      </c>
      <c r="T1829" s="8">
        <v>2011</v>
      </c>
      <c r="U1829" s="8">
        <f t="shared" si="225"/>
        <v>11</v>
      </c>
      <c r="V1829" s="7">
        <v>40764</v>
      </c>
      <c r="W1829" t="s">
        <v>1882</v>
      </c>
      <c r="X1829" s="2">
        <v>10.707000000000001</v>
      </c>
      <c r="Y1829" s="6">
        <f t="shared" si="226"/>
        <v>0.28581724993993757</v>
      </c>
      <c r="AA1829">
        <v>9359648</v>
      </c>
      <c r="AB1829">
        <v>19881</v>
      </c>
      <c r="AC1829">
        <v>15214095</v>
      </c>
      <c r="AD1829" t="s">
        <v>2</v>
      </c>
      <c r="AE1829">
        <v>23</v>
      </c>
      <c r="AF1829">
        <v>30</v>
      </c>
      <c r="AH1829" t="s">
        <v>9690</v>
      </c>
      <c r="AI1829" t="s">
        <v>9689</v>
      </c>
      <c r="AJ1829" t="s">
        <v>9688</v>
      </c>
      <c r="AK1829" t="s">
        <v>9687</v>
      </c>
      <c r="AL1829">
        <v>547</v>
      </c>
      <c r="AM1829" s="5">
        <f t="shared" si="227"/>
        <v>49.727272727272727</v>
      </c>
      <c r="AN1829" s="4">
        <f t="shared" si="228"/>
        <v>7.53158238959072E-2</v>
      </c>
      <c r="AO1829" s="3"/>
      <c r="AP1829">
        <v>0</v>
      </c>
      <c r="AR1829" t="s">
        <v>1</v>
      </c>
      <c r="AT1829" s="2">
        <v>30.849</v>
      </c>
      <c r="AU1829" s="1">
        <f t="shared" si="229"/>
        <v>22.266682212672844</v>
      </c>
      <c r="AV1829" s="1">
        <f t="shared" si="230"/>
        <v>18.056653691792238</v>
      </c>
      <c r="AW1829" s="1">
        <f t="shared" si="231"/>
        <v>13.846625170911631</v>
      </c>
    </row>
    <row r="1830" spans="1:49" x14ac:dyDescent="0.2">
      <c r="A1830">
        <v>1828</v>
      </c>
      <c r="B1830" t="s">
        <v>9686</v>
      </c>
      <c r="C1830" t="s">
        <v>9685</v>
      </c>
      <c r="F1830" t="s">
        <v>9684</v>
      </c>
      <c r="G1830" t="s">
        <v>6</v>
      </c>
      <c r="H1830" t="s">
        <v>5</v>
      </c>
      <c r="I1830" t="s">
        <v>9683</v>
      </c>
      <c r="J1830">
        <v>60023725</v>
      </c>
      <c r="K1830" t="s">
        <v>9682</v>
      </c>
      <c r="L1830" t="s">
        <v>9681</v>
      </c>
      <c r="M1830" t="s">
        <v>127</v>
      </c>
      <c r="N1830">
        <v>2</v>
      </c>
      <c r="O1830" t="s">
        <v>9680</v>
      </c>
      <c r="P1830" t="s">
        <v>9679</v>
      </c>
      <c r="Q1830" t="s">
        <v>9678</v>
      </c>
      <c r="R1830" s="7">
        <v>40764</v>
      </c>
      <c r="S1830" s="8">
        <f t="shared" si="224"/>
        <v>2011</v>
      </c>
      <c r="T1830" s="8">
        <v>2011</v>
      </c>
      <c r="U1830" s="8">
        <f t="shared" si="225"/>
        <v>11</v>
      </c>
      <c r="V1830" s="7">
        <v>2011</v>
      </c>
      <c r="W1830" t="s">
        <v>9561</v>
      </c>
      <c r="X1830" s="2">
        <v>0.21099999999999999</v>
      </c>
      <c r="Y1830" s="6">
        <f t="shared" si="226"/>
        <v>5.6325244921384904E-3</v>
      </c>
      <c r="AA1830">
        <v>16849965</v>
      </c>
      <c r="AB1830">
        <v>4800152315</v>
      </c>
      <c r="AC1830">
        <v>16849973</v>
      </c>
      <c r="AD1830" t="s">
        <v>2</v>
      </c>
      <c r="AE1830">
        <v>9</v>
      </c>
      <c r="AH1830" t="s">
        <v>9677</v>
      </c>
      <c r="AI1830" t="s">
        <v>9676</v>
      </c>
      <c r="AK1830" t="s">
        <v>9675</v>
      </c>
      <c r="AL1830">
        <v>0</v>
      </c>
      <c r="AM1830" s="5">
        <f t="shared" si="227"/>
        <v>0</v>
      </c>
      <c r="AN1830" s="4">
        <f t="shared" si="228"/>
        <v>0</v>
      </c>
      <c r="AO1830" s="3"/>
      <c r="AP1830">
        <v>1</v>
      </c>
      <c r="AR1830" t="s">
        <v>1</v>
      </c>
      <c r="AT1830" s="2" t="s">
        <v>0</v>
      </c>
      <c r="AU1830" s="1">
        <f t="shared" si="229"/>
        <v>0.39427671444969431</v>
      </c>
      <c r="AV1830" s="1">
        <f t="shared" si="230"/>
        <v>0.28162622460692455</v>
      </c>
      <c r="AW1830" s="1">
        <f t="shared" si="231"/>
        <v>0.1689757347641547</v>
      </c>
    </row>
    <row r="1831" spans="1:49" x14ac:dyDescent="0.2">
      <c r="A1831">
        <v>1829</v>
      </c>
      <c r="B1831" t="s">
        <v>9674</v>
      </c>
      <c r="C1831" t="s">
        <v>9673</v>
      </c>
      <c r="E1831">
        <v>21739946</v>
      </c>
      <c r="F1831" t="s">
        <v>9672</v>
      </c>
      <c r="G1831" t="s">
        <v>6</v>
      </c>
      <c r="H1831" t="s">
        <v>5</v>
      </c>
      <c r="I1831" t="s">
        <v>9671</v>
      </c>
      <c r="J1831">
        <v>60210091</v>
      </c>
      <c r="K1831" t="s">
        <v>9670</v>
      </c>
      <c r="L1831" t="s">
        <v>9669</v>
      </c>
      <c r="M1831" t="s">
        <v>86</v>
      </c>
      <c r="N1831">
        <v>3</v>
      </c>
      <c r="O1831" t="s">
        <v>9668</v>
      </c>
      <c r="P1831" t="s">
        <v>9667</v>
      </c>
      <c r="Q1831" t="s">
        <v>9666</v>
      </c>
      <c r="R1831" s="7">
        <v>40764</v>
      </c>
      <c r="S1831" s="8">
        <f t="shared" si="224"/>
        <v>2011</v>
      </c>
      <c r="T1831" s="8">
        <v>2011</v>
      </c>
      <c r="U1831" s="8">
        <f t="shared" si="225"/>
        <v>11</v>
      </c>
      <c r="V1831" s="7">
        <v>40764</v>
      </c>
      <c r="W1831" t="s">
        <v>1578</v>
      </c>
      <c r="X1831" s="2">
        <v>1.43</v>
      </c>
      <c r="Y1831" s="6">
        <f t="shared" si="226"/>
        <v>3.8173033287952803E-2</v>
      </c>
      <c r="AA1831">
        <v>62960</v>
      </c>
      <c r="AB1831">
        <v>16867</v>
      </c>
      <c r="AC1831">
        <v>15204995</v>
      </c>
      <c r="AD1831" t="s">
        <v>2</v>
      </c>
      <c r="AE1831">
        <v>50</v>
      </c>
      <c r="AF1831">
        <v>31</v>
      </c>
      <c r="AH1831" t="s">
        <v>9665</v>
      </c>
      <c r="AI1831" t="s">
        <v>9664</v>
      </c>
      <c r="AK1831" t="s">
        <v>9663</v>
      </c>
      <c r="AL1831">
        <v>4</v>
      </c>
      <c r="AM1831" s="5">
        <f t="shared" si="227"/>
        <v>0.36363636363636365</v>
      </c>
      <c r="AN1831" s="4">
        <f t="shared" si="228"/>
        <v>5.5075556779456819E-4</v>
      </c>
      <c r="AO1831" s="3"/>
      <c r="AP1831">
        <v>0</v>
      </c>
      <c r="AR1831" t="s">
        <v>1</v>
      </c>
      <c r="AT1831" s="2">
        <v>3.1619999999999999</v>
      </c>
      <c r="AU1831" s="1">
        <f t="shared" si="229"/>
        <v>2.6886349971905332</v>
      </c>
      <c r="AV1831" s="1">
        <f t="shared" si="230"/>
        <v>1.9361894427873685</v>
      </c>
      <c r="AW1831" s="1">
        <f t="shared" si="231"/>
        <v>1.1837438883842037</v>
      </c>
    </row>
    <row r="1832" spans="1:49" x14ac:dyDescent="0.2">
      <c r="A1832">
        <v>1830</v>
      </c>
      <c r="B1832" t="s">
        <v>9662</v>
      </c>
      <c r="C1832" t="s">
        <v>9661</v>
      </c>
      <c r="F1832" t="s">
        <v>9660</v>
      </c>
      <c r="G1832" t="s">
        <v>6</v>
      </c>
      <c r="H1832" t="s">
        <v>5</v>
      </c>
      <c r="I1832" t="s">
        <v>579</v>
      </c>
      <c r="J1832">
        <v>60019118</v>
      </c>
      <c r="K1832" t="s">
        <v>2047</v>
      </c>
      <c r="L1832" t="s">
        <v>1684</v>
      </c>
      <c r="M1832" t="s">
        <v>60</v>
      </c>
      <c r="N1832">
        <v>9</v>
      </c>
      <c r="O1832" t="s">
        <v>9659</v>
      </c>
      <c r="P1832" t="s">
        <v>9658</v>
      </c>
      <c r="Q1832" t="s">
        <v>9657</v>
      </c>
      <c r="R1832" s="7">
        <v>40763</v>
      </c>
      <c r="S1832" s="8">
        <f t="shared" si="224"/>
        <v>2011</v>
      </c>
      <c r="T1832" s="8">
        <v>2011</v>
      </c>
      <c r="U1832" s="8">
        <f t="shared" si="225"/>
        <v>11</v>
      </c>
      <c r="V1832" s="7">
        <v>40763</v>
      </c>
      <c r="W1832" t="s">
        <v>1263</v>
      </c>
      <c r="X1832" s="2">
        <v>1.1819999999999999</v>
      </c>
      <c r="Y1832" s="6">
        <f t="shared" si="226"/>
        <v>3.1552814927524625E-2</v>
      </c>
      <c r="AA1832">
        <v>36951</v>
      </c>
      <c r="AB1832">
        <v>27030</v>
      </c>
      <c r="AD1832" t="s">
        <v>2</v>
      </c>
      <c r="AE1832">
        <v>99</v>
      </c>
      <c r="AF1832">
        <v>6</v>
      </c>
      <c r="AG1832">
        <v>61103</v>
      </c>
      <c r="AI1832" t="s">
        <v>9656</v>
      </c>
      <c r="AK1832" t="s">
        <v>9655</v>
      </c>
      <c r="AL1832">
        <v>24</v>
      </c>
      <c r="AM1832" s="5">
        <f t="shared" si="227"/>
        <v>2.1818181818181817</v>
      </c>
      <c r="AN1832" s="4">
        <f t="shared" si="228"/>
        <v>3.3045334067674089E-3</v>
      </c>
      <c r="AO1832" s="3"/>
      <c r="AP1832">
        <v>0</v>
      </c>
      <c r="AQ1832" t="s">
        <v>9</v>
      </c>
      <c r="AR1832">
        <v>10904137</v>
      </c>
      <c r="AS1832" t="s">
        <v>8</v>
      </c>
      <c r="AT1832" s="2">
        <v>3.7909999999999999</v>
      </c>
      <c r="AU1832" s="1">
        <f t="shared" si="229"/>
        <v>2.3078330471297459</v>
      </c>
      <c r="AV1832" s="1">
        <f t="shared" si="230"/>
        <v>1.7428674167146017</v>
      </c>
      <c r="AW1832" s="1">
        <f t="shared" si="231"/>
        <v>1.1779017862994574</v>
      </c>
    </row>
    <row r="1833" spans="1:49" x14ac:dyDescent="0.2">
      <c r="A1833">
        <v>1831</v>
      </c>
      <c r="B1833" t="s">
        <v>9654</v>
      </c>
      <c r="C1833" t="s">
        <v>9653</v>
      </c>
      <c r="E1833">
        <v>21648076</v>
      </c>
      <c r="F1833" t="s">
        <v>9652</v>
      </c>
      <c r="G1833" t="s">
        <v>6</v>
      </c>
      <c r="H1833" t="s">
        <v>5</v>
      </c>
      <c r="I1833" t="s">
        <v>9651</v>
      </c>
      <c r="J1833" t="s">
        <v>9650</v>
      </c>
      <c r="K1833" t="s">
        <v>9649</v>
      </c>
      <c r="L1833" t="s">
        <v>9648</v>
      </c>
      <c r="M1833" t="s">
        <v>310</v>
      </c>
      <c r="N1833">
        <v>6</v>
      </c>
      <c r="O1833" t="s">
        <v>9647</v>
      </c>
      <c r="P1833" t="s">
        <v>9646</v>
      </c>
      <c r="Q1833" t="s">
        <v>9645</v>
      </c>
      <c r="R1833" s="7">
        <v>40763</v>
      </c>
      <c r="S1833" s="8">
        <f t="shared" si="224"/>
        <v>2011</v>
      </c>
      <c r="T1833" s="8">
        <v>2011</v>
      </c>
      <c r="U1833" s="8">
        <f t="shared" si="225"/>
        <v>11</v>
      </c>
      <c r="V1833" s="7">
        <v>40763</v>
      </c>
      <c r="W1833" t="s">
        <v>1241</v>
      </c>
      <c r="X1833" s="2">
        <v>3.7850000000000001</v>
      </c>
      <c r="Y1833" s="6">
        <f t="shared" si="226"/>
        <v>0.10103841328314782</v>
      </c>
      <c r="AA1833">
        <v>16136810</v>
      </c>
      <c r="AB1833">
        <v>3200147828</v>
      </c>
      <c r="AC1833">
        <v>16136829</v>
      </c>
      <c r="AD1833" t="s">
        <v>2</v>
      </c>
      <c r="AE1833">
        <v>7</v>
      </c>
      <c r="AF1833">
        <v>15</v>
      </c>
      <c r="AH1833" t="s">
        <v>9644</v>
      </c>
      <c r="AI1833" t="s">
        <v>9643</v>
      </c>
      <c r="AJ1833" t="s">
        <v>9642</v>
      </c>
      <c r="AK1833" t="s">
        <v>9641</v>
      </c>
      <c r="AL1833">
        <v>167</v>
      </c>
      <c r="AM1833" s="5">
        <f t="shared" si="227"/>
        <v>15.181818181818182</v>
      </c>
      <c r="AN1833" s="4">
        <f t="shared" si="228"/>
        <v>2.2994044955423221E-2</v>
      </c>
      <c r="AO1833" s="3"/>
      <c r="AP1833">
        <v>0</v>
      </c>
      <c r="AR1833" t="s">
        <v>1</v>
      </c>
      <c r="AT1833" s="2">
        <v>13.281000000000001</v>
      </c>
      <c r="AU1833" s="1">
        <f t="shared" si="229"/>
        <v>7.7625102784830426</v>
      </c>
      <c r="AV1833" s="1">
        <f t="shared" si="230"/>
        <v>6.2016229119285518</v>
      </c>
      <c r="AW1833" s="1">
        <f t="shared" si="231"/>
        <v>4.64073554537406</v>
      </c>
    </row>
    <row r="1834" spans="1:49" x14ac:dyDescent="0.2">
      <c r="A1834">
        <v>1832</v>
      </c>
      <c r="B1834" t="s">
        <v>9640</v>
      </c>
      <c r="C1834" t="s">
        <v>9639</v>
      </c>
      <c r="F1834" t="s">
        <v>9638</v>
      </c>
      <c r="G1834" t="s">
        <v>6</v>
      </c>
      <c r="H1834" t="s">
        <v>5</v>
      </c>
      <c r="I1834" t="s">
        <v>9637</v>
      </c>
      <c r="J1834">
        <v>60005322</v>
      </c>
      <c r="K1834" t="s">
        <v>4695</v>
      </c>
      <c r="L1834" t="s">
        <v>4694</v>
      </c>
      <c r="M1834" t="s">
        <v>127</v>
      </c>
      <c r="N1834">
        <v>4</v>
      </c>
      <c r="O1834" t="s">
        <v>9636</v>
      </c>
      <c r="P1834" t="s">
        <v>9635</v>
      </c>
      <c r="Q1834" t="s">
        <v>9634</v>
      </c>
      <c r="R1834" s="7">
        <v>40763</v>
      </c>
      <c r="S1834" s="8">
        <f t="shared" si="224"/>
        <v>2011</v>
      </c>
      <c r="T1834" s="8">
        <v>2011</v>
      </c>
      <c r="U1834" s="8">
        <f t="shared" si="225"/>
        <v>11</v>
      </c>
      <c r="V1834" s="7">
        <v>2011</v>
      </c>
      <c r="W1834" t="s">
        <v>9561</v>
      </c>
      <c r="X1834" s="2">
        <v>0.21099999999999999</v>
      </c>
      <c r="Y1834" s="6">
        <f t="shared" si="226"/>
        <v>5.6325244921384904E-3</v>
      </c>
      <c r="AA1834">
        <v>16849965</v>
      </c>
      <c r="AB1834">
        <v>4800152315</v>
      </c>
      <c r="AC1834">
        <v>16849973</v>
      </c>
      <c r="AD1834" t="s">
        <v>2</v>
      </c>
      <c r="AE1834">
        <v>9</v>
      </c>
      <c r="AH1834" t="s">
        <v>9633</v>
      </c>
      <c r="AI1834" t="s">
        <v>9632</v>
      </c>
      <c r="AK1834" t="s">
        <v>9631</v>
      </c>
      <c r="AL1834">
        <v>2</v>
      </c>
      <c r="AM1834" s="5">
        <f t="shared" si="227"/>
        <v>0.18181818181818182</v>
      </c>
      <c r="AN1834" s="4">
        <f t="shared" si="228"/>
        <v>2.753777838972841E-4</v>
      </c>
      <c r="AO1834" s="3"/>
      <c r="AP1834">
        <v>1</v>
      </c>
      <c r="AR1834" t="s">
        <v>1</v>
      </c>
      <c r="AT1834" s="2" t="s">
        <v>0</v>
      </c>
      <c r="AU1834" s="1">
        <f t="shared" si="229"/>
        <v>0.40253804796661286</v>
      </c>
      <c r="AV1834" s="1">
        <f t="shared" si="230"/>
        <v>0.29539511380178873</v>
      </c>
      <c r="AW1834" s="1">
        <f t="shared" si="231"/>
        <v>0.18825217963696461</v>
      </c>
    </row>
    <row r="1835" spans="1:49" x14ac:dyDescent="0.2">
      <c r="A1835">
        <v>1833</v>
      </c>
      <c r="B1835" t="s">
        <v>9630</v>
      </c>
      <c r="C1835" t="s">
        <v>9629</v>
      </c>
      <c r="F1835" t="s">
        <v>9628</v>
      </c>
      <c r="G1835" t="s">
        <v>6</v>
      </c>
      <c r="H1835" t="s">
        <v>5</v>
      </c>
      <c r="I1835" t="s">
        <v>9627</v>
      </c>
      <c r="J1835">
        <v>60117547</v>
      </c>
      <c r="K1835" t="s">
        <v>2424</v>
      </c>
      <c r="L1835" t="s">
        <v>2423</v>
      </c>
      <c r="M1835" t="s">
        <v>40</v>
      </c>
      <c r="N1835">
        <v>4</v>
      </c>
      <c r="O1835" t="s">
        <v>9626</v>
      </c>
      <c r="P1835" t="s">
        <v>9625</v>
      </c>
      <c r="Q1835" t="s">
        <v>9624</v>
      </c>
      <c r="R1835" s="7">
        <v>40763</v>
      </c>
      <c r="S1835" s="8">
        <f t="shared" si="224"/>
        <v>2011</v>
      </c>
      <c r="T1835" s="8">
        <v>2011</v>
      </c>
      <c r="U1835" s="8">
        <f t="shared" si="225"/>
        <v>11</v>
      </c>
      <c r="V1835" s="7">
        <v>2011</v>
      </c>
      <c r="W1835" t="s">
        <v>970</v>
      </c>
      <c r="X1835" s="2">
        <v>1.3280000000000001</v>
      </c>
      <c r="Y1835" s="6">
        <f t="shared" si="226"/>
        <v>3.5450201542937994E-2</v>
      </c>
      <c r="AA1835">
        <v>15361225</v>
      </c>
      <c r="AB1835">
        <v>18894</v>
      </c>
      <c r="AD1835" t="s">
        <v>2</v>
      </c>
      <c r="AE1835">
        <v>10</v>
      </c>
      <c r="AG1835">
        <v>5953467</v>
      </c>
      <c r="AH1835" t="s">
        <v>2420</v>
      </c>
      <c r="AI1835" t="s">
        <v>9623</v>
      </c>
      <c r="AJ1835" t="s">
        <v>9622</v>
      </c>
      <c r="AK1835" t="s">
        <v>9621</v>
      </c>
      <c r="AL1835">
        <v>10</v>
      </c>
      <c r="AM1835" s="5">
        <f t="shared" si="227"/>
        <v>0.90909090909090906</v>
      </c>
      <c r="AN1835" s="4">
        <f t="shared" si="228"/>
        <v>1.3768889194864203E-3</v>
      </c>
      <c r="AO1835" s="3"/>
      <c r="AP1835">
        <v>0</v>
      </c>
      <c r="AQ1835" t="s">
        <v>37</v>
      </c>
      <c r="AR1835" t="s">
        <v>2537</v>
      </c>
      <c r="AS1835" t="s">
        <v>36</v>
      </c>
      <c r="AT1835" s="2">
        <v>3.8340000000000001</v>
      </c>
      <c r="AU1835" s="1">
        <f t="shared" si="229"/>
        <v>2.5228207755902519</v>
      </c>
      <c r="AV1835" s="1">
        <f t="shared" si="230"/>
        <v>1.8413545231212205</v>
      </c>
      <c r="AW1835" s="1">
        <f t="shared" si="231"/>
        <v>1.1598882706521894</v>
      </c>
    </row>
    <row r="1836" spans="1:49" x14ac:dyDescent="0.2">
      <c r="A1836">
        <v>1834</v>
      </c>
      <c r="B1836" t="s">
        <v>9620</v>
      </c>
      <c r="C1836" t="s">
        <v>9619</v>
      </c>
      <c r="F1836" t="s">
        <v>9618</v>
      </c>
      <c r="G1836" t="s">
        <v>6</v>
      </c>
      <c r="H1836" t="s">
        <v>5</v>
      </c>
      <c r="I1836" t="s">
        <v>9617</v>
      </c>
      <c r="J1836">
        <v>60003615</v>
      </c>
      <c r="K1836" t="s">
        <v>129</v>
      </c>
      <c r="L1836" t="s">
        <v>128</v>
      </c>
      <c r="M1836" t="s">
        <v>127</v>
      </c>
      <c r="N1836">
        <v>4</v>
      </c>
      <c r="O1836" t="s">
        <v>9616</v>
      </c>
      <c r="P1836" t="s">
        <v>9615</v>
      </c>
      <c r="Q1836" t="s">
        <v>9614</v>
      </c>
      <c r="R1836" s="7">
        <v>40763</v>
      </c>
      <c r="S1836" s="8">
        <f t="shared" si="224"/>
        <v>2011</v>
      </c>
      <c r="T1836" s="8">
        <v>2011</v>
      </c>
      <c r="U1836" s="8">
        <f t="shared" si="225"/>
        <v>11</v>
      </c>
      <c r="V1836" s="7">
        <v>2011</v>
      </c>
      <c r="W1836" t="s">
        <v>9561</v>
      </c>
      <c r="X1836" s="2">
        <v>0.21099999999999999</v>
      </c>
      <c r="Y1836" s="6">
        <f t="shared" si="226"/>
        <v>5.6325244921384904E-3</v>
      </c>
      <c r="AA1836">
        <v>16849965</v>
      </c>
      <c r="AB1836">
        <v>4800152315</v>
      </c>
      <c r="AC1836">
        <v>16849973</v>
      </c>
      <c r="AD1836" t="s">
        <v>2</v>
      </c>
      <c r="AE1836">
        <v>9</v>
      </c>
      <c r="AH1836" t="s">
        <v>863</v>
      </c>
      <c r="AI1836" t="s">
        <v>9613</v>
      </c>
      <c r="AK1836" t="s">
        <v>9612</v>
      </c>
      <c r="AL1836">
        <v>5</v>
      </c>
      <c r="AM1836" s="5">
        <f t="shared" si="227"/>
        <v>0.45454545454545453</v>
      </c>
      <c r="AN1836" s="4">
        <f t="shared" si="228"/>
        <v>6.8844445974321016E-4</v>
      </c>
      <c r="AO1836" s="3"/>
      <c r="AP1836">
        <v>1</v>
      </c>
      <c r="AR1836" t="s">
        <v>1</v>
      </c>
      <c r="AT1836" s="2" t="s">
        <v>0</v>
      </c>
      <c r="AU1836" s="1">
        <f t="shared" si="229"/>
        <v>0.41493004824199059</v>
      </c>
      <c r="AV1836" s="1">
        <f t="shared" si="230"/>
        <v>0.31604844759408501</v>
      </c>
      <c r="AW1836" s="1">
        <f t="shared" si="231"/>
        <v>0.21716684694617944</v>
      </c>
    </row>
    <row r="1837" spans="1:49" x14ac:dyDescent="0.2">
      <c r="A1837">
        <v>1835</v>
      </c>
      <c r="B1837" t="s">
        <v>9611</v>
      </c>
      <c r="C1837" t="s">
        <v>9610</v>
      </c>
      <c r="F1837" t="s">
        <v>9609</v>
      </c>
      <c r="G1837" t="s">
        <v>6</v>
      </c>
      <c r="H1837" t="s">
        <v>5</v>
      </c>
      <c r="I1837" t="s">
        <v>8636</v>
      </c>
      <c r="J1837">
        <v>60068535</v>
      </c>
      <c r="K1837" t="s">
        <v>9608</v>
      </c>
      <c r="L1837" t="s">
        <v>917</v>
      </c>
      <c r="M1837" t="s">
        <v>916</v>
      </c>
      <c r="N1837">
        <v>1</v>
      </c>
      <c r="O1837" t="s">
        <v>9607</v>
      </c>
      <c r="P1837">
        <v>6603533504</v>
      </c>
      <c r="Q1837">
        <v>60068535</v>
      </c>
      <c r="R1837" s="7">
        <v>40763</v>
      </c>
      <c r="S1837" s="8">
        <f t="shared" si="224"/>
        <v>2011</v>
      </c>
      <c r="T1837" s="8">
        <v>2011</v>
      </c>
      <c r="U1837" s="8">
        <f t="shared" si="225"/>
        <v>11</v>
      </c>
      <c r="V1837" s="7">
        <v>2011</v>
      </c>
      <c r="W1837" t="s">
        <v>914</v>
      </c>
      <c r="X1837" s="2">
        <v>0.14099999999999999</v>
      </c>
      <c r="Y1837" s="6">
        <f t="shared" si="226"/>
        <v>3.7639144710498915E-3</v>
      </c>
      <c r="AA1837">
        <v>402508</v>
      </c>
      <c r="AB1837">
        <v>20868</v>
      </c>
      <c r="AD1837" t="s">
        <v>2</v>
      </c>
      <c r="AE1837">
        <v>70</v>
      </c>
      <c r="AF1837">
        <v>5</v>
      </c>
      <c r="AH1837" t="s">
        <v>9606</v>
      </c>
      <c r="AI1837" t="s">
        <v>9605</v>
      </c>
      <c r="AJ1837" t="s">
        <v>9604</v>
      </c>
      <c r="AK1837" t="s">
        <v>9603</v>
      </c>
      <c r="AL1837">
        <v>0</v>
      </c>
      <c r="AM1837" s="5">
        <f t="shared" si="227"/>
        <v>0</v>
      </c>
      <c r="AN1837" s="4">
        <f t="shared" si="228"/>
        <v>0</v>
      </c>
      <c r="AO1837" s="3"/>
      <c r="AP1837">
        <v>0</v>
      </c>
      <c r="AR1837" t="s">
        <v>1</v>
      </c>
      <c r="AT1837" s="2" t="s">
        <v>0</v>
      </c>
      <c r="AU1837" s="1">
        <f t="shared" si="229"/>
        <v>0.26347401297349238</v>
      </c>
      <c r="AV1837" s="1">
        <f t="shared" si="230"/>
        <v>0.18819572355249459</v>
      </c>
      <c r="AW1837" s="1">
        <f t="shared" si="231"/>
        <v>0.11291743413149673</v>
      </c>
    </row>
    <row r="1838" spans="1:49" x14ac:dyDescent="0.2">
      <c r="A1838">
        <v>1836</v>
      </c>
      <c r="B1838" t="s">
        <v>9602</v>
      </c>
      <c r="C1838" t="s">
        <v>9601</v>
      </c>
      <c r="F1838" t="s">
        <v>9600</v>
      </c>
      <c r="G1838" t="s">
        <v>6</v>
      </c>
      <c r="H1838" t="s">
        <v>5</v>
      </c>
      <c r="I1838" t="s">
        <v>9599</v>
      </c>
      <c r="J1838" t="s">
        <v>9598</v>
      </c>
      <c r="K1838" t="s">
        <v>9597</v>
      </c>
      <c r="L1838" t="s">
        <v>9596</v>
      </c>
      <c r="M1838" t="s">
        <v>2381</v>
      </c>
      <c r="N1838">
        <v>4</v>
      </c>
      <c r="O1838" t="s">
        <v>9595</v>
      </c>
      <c r="P1838" t="s">
        <v>9594</v>
      </c>
      <c r="Q1838" t="s">
        <v>9593</v>
      </c>
      <c r="R1838" s="7">
        <v>40763</v>
      </c>
      <c r="S1838" s="8">
        <f t="shared" si="224"/>
        <v>2011</v>
      </c>
      <c r="T1838" s="8">
        <v>2011</v>
      </c>
      <c r="U1838" s="8">
        <f t="shared" si="225"/>
        <v>11</v>
      </c>
      <c r="V1838" s="7">
        <v>2011</v>
      </c>
      <c r="W1838" t="s">
        <v>914</v>
      </c>
      <c r="X1838" s="2">
        <v>0.14099999999999999</v>
      </c>
      <c r="Y1838" s="6">
        <f t="shared" si="226"/>
        <v>3.7639144710498915E-3</v>
      </c>
      <c r="AA1838">
        <v>402508</v>
      </c>
      <c r="AB1838">
        <v>20868</v>
      </c>
      <c r="AD1838" t="s">
        <v>2</v>
      </c>
      <c r="AE1838">
        <v>70</v>
      </c>
      <c r="AF1838">
        <v>2</v>
      </c>
      <c r="AH1838" t="s">
        <v>2612</v>
      </c>
      <c r="AI1838" t="s">
        <v>9592</v>
      </c>
      <c r="AJ1838" t="s">
        <v>9591</v>
      </c>
      <c r="AK1838" t="s">
        <v>9590</v>
      </c>
      <c r="AL1838">
        <v>0</v>
      </c>
      <c r="AM1838" s="5">
        <f t="shared" si="227"/>
        <v>0</v>
      </c>
      <c r="AN1838" s="4">
        <f t="shared" si="228"/>
        <v>0</v>
      </c>
      <c r="AO1838" s="3"/>
      <c r="AP1838">
        <v>0</v>
      </c>
      <c r="AR1838" t="s">
        <v>1</v>
      </c>
      <c r="AT1838" s="2" t="s">
        <v>0</v>
      </c>
      <c r="AU1838" s="1">
        <f t="shared" si="229"/>
        <v>0.26347401297349238</v>
      </c>
      <c r="AV1838" s="1">
        <f t="shared" si="230"/>
        <v>0.18819572355249459</v>
      </c>
      <c r="AW1838" s="1">
        <f t="shared" si="231"/>
        <v>0.11291743413149673</v>
      </c>
    </row>
    <row r="1839" spans="1:49" x14ac:dyDescent="0.2">
      <c r="A1839">
        <v>1837</v>
      </c>
      <c r="B1839" t="s">
        <v>9589</v>
      </c>
      <c r="C1839" t="s">
        <v>9588</v>
      </c>
      <c r="F1839" t="s">
        <v>9587</v>
      </c>
      <c r="G1839" t="s">
        <v>6</v>
      </c>
      <c r="H1839" t="s">
        <v>5</v>
      </c>
      <c r="I1839" t="s">
        <v>9586</v>
      </c>
      <c r="J1839">
        <v>60019722</v>
      </c>
      <c r="K1839" t="s">
        <v>2610</v>
      </c>
      <c r="L1839" t="s">
        <v>2609</v>
      </c>
      <c r="M1839" t="s">
        <v>127</v>
      </c>
      <c r="N1839">
        <v>3</v>
      </c>
      <c r="O1839" t="s">
        <v>9585</v>
      </c>
      <c r="P1839" t="s">
        <v>9584</v>
      </c>
      <c r="Q1839" t="s">
        <v>9583</v>
      </c>
      <c r="R1839" s="7">
        <v>40763</v>
      </c>
      <c r="S1839" s="8">
        <f t="shared" si="224"/>
        <v>2011</v>
      </c>
      <c r="T1839" s="8">
        <v>2011</v>
      </c>
      <c r="U1839" s="8">
        <f t="shared" si="225"/>
        <v>11</v>
      </c>
      <c r="V1839" s="7">
        <v>2011</v>
      </c>
      <c r="W1839" t="s">
        <v>9561</v>
      </c>
      <c r="X1839" s="2">
        <v>0.21099999999999999</v>
      </c>
      <c r="Y1839" s="6">
        <f t="shared" si="226"/>
        <v>5.6325244921384904E-3</v>
      </c>
      <c r="AA1839">
        <v>16849965</v>
      </c>
      <c r="AB1839">
        <v>4800152315</v>
      </c>
      <c r="AC1839">
        <v>16849973</v>
      </c>
      <c r="AD1839" t="s">
        <v>2</v>
      </c>
      <c r="AE1839">
        <v>9</v>
      </c>
      <c r="AH1839" t="s">
        <v>9582</v>
      </c>
      <c r="AI1839" t="s">
        <v>9581</v>
      </c>
      <c r="AK1839" t="s">
        <v>9580</v>
      </c>
      <c r="AL1839">
        <v>2</v>
      </c>
      <c r="AM1839" s="5">
        <f t="shared" si="227"/>
        <v>0.18181818181818182</v>
      </c>
      <c r="AN1839" s="4">
        <f t="shared" si="228"/>
        <v>2.753777838972841E-4</v>
      </c>
      <c r="AO1839" s="3"/>
      <c r="AP1839">
        <v>1</v>
      </c>
      <c r="AR1839" t="s">
        <v>1</v>
      </c>
      <c r="AT1839" s="2" t="s">
        <v>0</v>
      </c>
      <c r="AU1839" s="1">
        <f t="shared" si="229"/>
        <v>0.40253804796661286</v>
      </c>
      <c r="AV1839" s="1">
        <f t="shared" si="230"/>
        <v>0.29539511380178873</v>
      </c>
      <c r="AW1839" s="1">
        <f t="shared" si="231"/>
        <v>0.18825217963696461</v>
      </c>
    </row>
    <row r="1840" spans="1:49" x14ac:dyDescent="0.2">
      <c r="A1840">
        <v>1838</v>
      </c>
      <c r="B1840" t="s">
        <v>9579</v>
      </c>
      <c r="C1840" t="s">
        <v>9578</v>
      </c>
      <c r="F1840" t="s">
        <v>9577</v>
      </c>
      <c r="G1840" t="s">
        <v>6</v>
      </c>
      <c r="H1840" t="s">
        <v>5</v>
      </c>
      <c r="I1840" t="s">
        <v>9576</v>
      </c>
      <c r="J1840">
        <v>60019722</v>
      </c>
      <c r="K1840" t="s">
        <v>2610</v>
      </c>
      <c r="L1840" t="s">
        <v>2609</v>
      </c>
      <c r="M1840" t="s">
        <v>127</v>
      </c>
      <c r="N1840">
        <v>2</v>
      </c>
      <c r="O1840" t="s">
        <v>9575</v>
      </c>
      <c r="P1840" t="s">
        <v>9574</v>
      </c>
      <c r="Q1840" t="s">
        <v>2608</v>
      </c>
      <c r="R1840" s="7">
        <v>40763</v>
      </c>
      <c r="S1840" s="8">
        <f t="shared" si="224"/>
        <v>2011</v>
      </c>
      <c r="T1840" s="8">
        <v>2011</v>
      </c>
      <c r="U1840" s="8">
        <f t="shared" si="225"/>
        <v>11</v>
      </c>
      <c r="V1840" s="7">
        <v>2011</v>
      </c>
      <c r="W1840" t="s">
        <v>9561</v>
      </c>
      <c r="X1840" s="2">
        <v>0.21099999999999999</v>
      </c>
      <c r="Y1840" s="6">
        <f t="shared" si="226"/>
        <v>5.6325244921384904E-3</v>
      </c>
      <c r="AA1840">
        <v>16849965</v>
      </c>
      <c r="AB1840">
        <v>4800152315</v>
      </c>
      <c r="AC1840">
        <v>16849973</v>
      </c>
      <c r="AD1840" t="s">
        <v>2</v>
      </c>
      <c r="AE1840">
        <v>9</v>
      </c>
      <c r="AH1840" t="s">
        <v>558</v>
      </c>
      <c r="AI1840" t="s">
        <v>9573</v>
      </c>
      <c r="AK1840" t="s">
        <v>9572</v>
      </c>
      <c r="AL1840">
        <v>1</v>
      </c>
      <c r="AM1840" s="5">
        <f t="shared" si="227"/>
        <v>9.0909090909090912E-2</v>
      </c>
      <c r="AN1840" s="4">
        <f t="shared" si="228"/>
        <v>1.3768889194864205E-4</v>
      </c>
      <c r="AO1840" s="3"/>
      <c r="AP1840">
        <v>1</v>
      </c>
      <c r="AR1840" t="s">
        <v>1</v>
      </c>
      <c r="AT1840" s="2" t="s">
        <v>0</v>
      </c>
      <c r="AU1840" s="1">
        <f t="shared" si="229"/>
        <v>0.3984073812081535</v>
      </c>
      <c r="AV1840" s="1">
        <f t="shared" si="230"/>
        <v>0.28851066920435664</v>
      </c>
      <c r="AW1840" s="1">
        <f t="shared" si="231"/>
        <v>0.17861395720055964</v>
      </c>
    </row>
    <row r="1841" spans="1:49" x14ac:dyDescent="0.2">
      <c r="A1841">
        <v>1839</v>
      </c>
      <c r="B1841" t="s">
        <v>9571</v>
      </c>
      <c r="C1841" t="s">
        <v>9570</v>
      </c>
      <c r="F1841" t="s">
        <v>9569</v>
      </c>
      <c r="G1841" t="s">
        <v>6</v>
      </c>
      <c r="H1841" t="s">
        <v>5</v>
      </c>
      <c r="I1841" t="s">
        <v>9568</v>
      </c>
      <c r="J1841" t="s">
        <v>9567</v>
      </c>
      <c r="K1841" t="s">
        <v>9566</v>
      </c>
      <c r="L1841" t="s">
        <v>9565</v>
      </c>
      <c r="M1841" t="s">
        <v>860</v>
      </c>
      <c r="N1841">
        <v>7</v>
      </c>
      <c r="O1841" t="s">
        <v>9564</v>
      </c>
      <c r="P1841" t="s">
        <v>9563</v>
      </c>
      <c r="Q1841" t="s">
        <v>9562</v>
      </c>
      <c r="R1841" s="7">
        <v>40763</v>
      </c>
      <c r="S1841" s="8">
        <f t="shared" si="224"/>
        <v>2011</v>
      </c>
      <c r="T1841" s="8">
        <v>2011</v>
      </c>
      <c r="U1841" s="8">
        <f t="shared" si="225"/>
        <v>11</v>
      </c>
      <c r="V1841" s="7">
        <v>2011</v>
      </c>
      <c r="W1841" t="s">
        <v>9561</v>
      </c>
      <c r="X1841" s="2">
        <v>0.21099999999999999</v>
      </c>
      <c r="Y1841" s="6">
        <f t="shared" si="226"/>
        <v>5.6325244921384904E-3</v>
      </c>
      <c r="AA1841">
        <v>16849965</v>
      </c>
      <c r="AB1841">
        <v>4800152315</v>
      </c>
      <c r="AC1841">
        <v>16849973</v>
      </c>
      <c r="AD1841" t="s">
        <v>2</v>
      </c>
      <c r="AE1841">
        <v>9</v>
      </c>
      <c r="AH1841" t="s">
        <v>9560</v>
      </c>
      <c r="AI1841" t="s">
        <v>9559</v>
      </c>
      <c r="AK1841" t="s">
        <v>9558</v>
      </c>
      <c r="AL1841">
        <v>2</v>
      </c>
      <c r="AM1841" s="5">
        <f t="shared" si="227"/>
        <v>0.18181818181818182</v>
      </c>
      <c r="AN1841" s="4">
        <f t="shared" si="228"/>
        <v>2.753777838972841E-4</v>
      </c>
      <c r="AO1841" s="3"/>
      <c r="AP1841">
        <v>1</v>
      </c>
      <c r="AR1841" t="s">
        <v>1</v>
      </c>
      <c r="AT1841" s="2" t="s">
        <v>0</v>
      </c>
      <c r="AU1841" s="1">
        <f t="shared" si="229"/>
        <v>0.40253804796661286</v>
      </c>
      <c r="AV1841" s="1">
        <f t="shared" si="230"/>
        <v>0.29539511380178873</v>
      </c>
      <c r="AW1841" s="1">
        <f t="shared" si="231"/>
        <v>0.18825217963696461</v>
      </c>
    </row>
    <row r="1842" spans="1:49" x14ac:dyDescent="0.2">
      <c r="A1842">
        <v>1840</v>
      </c>
      <c r="B1842" t="s">
        <v>9557</v>
      </c>
      <c r="C1842" t="s">
        <v>9556</v>
      </c>
      <c r="D1842" t="s">
        <v>9555</v>
      </c>
      <c r="E1842">
        <v>21772081</v>
      </c>
      <c r="F1842" t="s">
        <v>9554</v>
      </c>
      <c r="G1842" t="s">
        <v>6</v>
      </c>
      <c r="H1842" t="s">
        <v>5</v>
      </c>
      <c r="I1842" t="s">
        <v>9553</v>
      </c>
      <c r="J1842" t="s">
        <v>9552</v>
      </c>
      <c r="K1842" t="s">
        <v>9551</v>
      </c>
      <c r="L1842" t="s">
        <v>9550</v>
      </c>
      <c r="M1842" t="s">
        <v>361</v>
      </c>
      <c r="N1842">
        <v>4</v>
      </c>
      <c r="O1842" t="s">
        <v>9549</v>
      </c>
      <c r="P1842" t="s">
        <v>9548</v>
      </c>
      <c r="Q1842" t="s">
        <v>9547</v>
      </c>
      <c r="R1842" s="7">
        <v>40762</v>
      </c>
      <c r="S1842" s="8">
        <f t="shared" si="224"/>
        <v>2011</v>
      </c>
      <c r="T1842" s="8">
        <v>2011</v>
      </c>
      <c r="U1842" s="8">
        <f t="shared" si="225"/>
        <v>11</v>
      </c>
      <c r="V1842" s="7">
        <v>40762</v>
      </c>
      <c r="W1842" t="s">
        <v>2166</v>
      </c>
      <c r="X1842" s="2">
        <v>1.3120000000000001</v>
      </c>
      <c r="Y1842" s="6">
        <f t="shared" si="226"/>
        <v>3.502309068097488E-2</v>
      </c>
      <c r="AA1842">
        <v>319155</v>
      </c>
      <c r="AB1842">
        <v>29203</v>
      </c>
      <c r="AC1842">
        <v>13616560</v>
      </c>
      <c r="AD1842" t="s">
        <v>2</v>
      </c>
      <c r="AE1842">
        <v>56</v>
      </c>
      <c r="AF1842">
        <v>15</v>
      </c>
      <c r="AH1842" t="s">
        <v>9546</v>
      </c>
      <c r="AI1842" t="s">
        <v>9545</v>
      </c>
      <c r="AK1842" t="s">
        <v>9544</v>
      </c>
      <c r="AL1842">
        <v>22</v>
      </c>
      <c r="AM1842" s="5">
        <f t="shared" si="227"/>
        <v>2</v>
      </c>
      <c r="AN1842" s="4">
        <f t="shared" si="228"/>
        <v>3.0291556228701248E-3</v>
      </c>
      <c r="AO1842" s="3"/>
      <c r="AP1842">
        <v>0</v>
      </c>
      <c r="AR1842" t="s">
        <v>1</v>
      </c>
      <c r="AT1842" s="2">
        <v>3.609</v>
      </c>
      <c r="AU1842" s="1">
        <f t="shared" si="229"/>
        <v>2.5424910163543455</v>
      </c>
      <c r="AV1842" s="1">
        <f t="shared" si="230"/>
        <v>1.90261231519225</v>
      </c>
      <c r="AW1842" s="1">
        <f t="shared" si="231"/>
        <v>1.262733614030155</v>
      </c>
    </row>
    <row r="1843" spans="1:49" x14ac:dyDescent="0.2">
      <c r="A1843">
        <v>1841</v>
      </c>
      <c r="B1843" t="s">
        <v>9543</v>
      </c>
      <c r="C1843" t="s">
        <v>9542</v>
      </c>
      <c r="F1843" t="s">
        <v>9541</v>
      </c>
      <c r="G1843" t="s">
        <v>6</v>
      </c>
      <c r="H1843" t="s">
        <v>5</v>
      </c>
      <c r="I1843" t="s">
        <v>9540</v>
      </c>
      <c r="J1843">
        <v>60032006</v>
      </c>
      <c r="K1843" t="s">
        <v>1607</v>
      </c>
      <c r="L1843" t="s">
        <v>1606</v>
      </c>
      <c r="M1843" t="s">
        <v>86</v>
      </c>
      <c r="N1843">
        <v>5</v>
      </c>
      <c r="O1843" t="s">
        <v>9539</v>
      </c>
      <c r="P1843" t="s">
        <v>9538</v>
      </c>
      <c r="Q1843" t="s">
        <v>9537</v>
      </c>
      <c r="R1843" s="7">
        <v>40760</v>
      </c>
      <c r="S1843" s="8">
        <f t="shared" si="224"/>
        <v>2011</v>
      </c>
      <c r="T1843" s="8">
        <v>2011</v>
      </c>
      <c r="U1843" s="8">
        <f t="shared" si="225"/>
        <v>11</v>
      </c>
      <c r="V1843" s="7">
        <v>40760</v>
      </c>
      <c r="W1843" t="s">
        <v>3811</v>
      </c>
      <c r="X1843" s="2">
        <v>1.94</v>
      </c>
      <c r="Y1843" s="6">
        <f t="shared" si="226"/>
        <v>5.1787192013026881E-2</v>
      </c>
      <c r="AA1843">
        <v>15237060</v>
      </c>
      <c r="AB1843">
        <v>26396</v>
      </c>
      <c r="AC1843">
        <v>15237052</v>
      </c>
      <c r="AD1843" t="s">
        <v>2</v>
      </c>
      <c r="AE1843">
        <v>13</v>
      </c>
      <c r="AF1843">
        <v>15</v>
      </c>
      <c r="AH1843" t="s">
        <v>9536</v>
      </c>
      <c r="AI1843" t="s">
        <v>9535</v>
      </c>
      <c r="AK1843" t="s">
        <v>9534</v>
      </c>
      <c r="AL1843">
        <v>91</v>
      </c>
      <c r="AM1843" s="5">
        <f t="shared" si="227"/>
        <v>8.2727272727272734</v>
      </c>
      <c r="AN1843" s="4">
        <f t="shared" si="228"/>
        <v>1.2529689167326427E-2</v>
      </c>
      <c r="AO1843" s="3"/>
      <c r="AP1843">
        <v>0</v>
      </c>
      <c r="AR1843" t="s">
        <v>1</v>
      </c>
      <c r="AT1843" s="2">
        <v>6.0049999999999999</v>
      </c>
      <c r="AU1843" s="1">
        <f t="shared" si="229"/>
        <v>4.0009941159316744</v>
      </c>
      <c r="AV1843" s="1">
        <f t="shared" si="230"/>
        <v>3.2158440590176656</v>
      </c>
      <c r="AW1843" s="1">
        <f t="shared" si="231"/>
        <v>2.4306940021036558</v>
      </c>
    </row>
    <row r="1844" spans="1:49" x14ac:dyDescent="0.2">
      <c r="A1844">
        <v>1842</v>
      </c>
      <c r="B1844" t="s">
        <v>9533</v>
      </c>
      <c r="C1844" t="s">
        <v>9532</v>
      </c>
      <c r="F1844" t="s">
        <v>9531</v>
      </c>
      <c r="G1844" t="s">
        <v>6</v>
      </c>
      <c r="H1844" t="s">
        <v>5</v>
      </c>
      <c r="I1844" t="s">
        <v>9530</v>
      </c>
      <c r="J1844" t="s">
        <v>9525</v>
      </c>
      <c r="K1844" t="s">
        <v>9529</v>
      </c>
      <c r="L1844" t="s">
        <v>9528</v>
      </c>
      <c r="M1844" t="s">
        <v>2297</v>
      </c>
      <c r="N1844">
        <v>2</v>
      </c>
      <c r="O1844" t="s">
        <v>9527</v>
      </c>
      <c r="P1844" t="s">
        <v>9526</v>
      </c>
      <c r="Q1844" t="s">
        <v>9525</v>
      </c>
      <c r="R1844" s="7">
        <v>40760</v>
      </c>
      <c r="S1844" s="8">
        <f t="shared" si="224"/>
        <v>2011</v>
      </c>
      <c r="T1844" s="8">
        <v>2011</v>
      </c>
      <c r="U1844" s="8">
        <f t="shared" si="225"/>
        <v>11</v>
      </c>
      <c r="V1844" s="7">
        <v>2011</v>
      </c>
      <c r="W1844" t="s">
        <v>970</v>
      </c>
      <c r="X1844" s="2">
        <v>1.3280000000000001</v>
      </c>
      <c r="Y1844" s="6">
        <f t="shared" si="226"/>
        <v>3.5450201542937994E-2</v>
      </c>
      <c r="AA1844">
        <v>15361225</v>
      </c>
      <c r="AB1844">
        <v>18894</v>
      </c>
      <c r="AD1844" t="s">
        <v>2</v>
      </c>
      <c r="AE1844">
        <v>10</v>
      </c>
      <c r="AG1844">
        <v>5951728</v>
      </c>
      <c r="AH1844" t="s">
        <v>9524</v>
      </c>
      <c r="AI1844" t="s">
        <v>9523</v>
      </c>
      <c r="AJ1844" t="s">
        <v>9522</v>
      </c>
      <c r="AK1844" t="s">
        <v>9521</v>
      </c>
      <c r="AL1844">
        <v>9</v>
      </c>
      <c r="AM1844" s="5">
        <f t="shared" si="227"/>
        <v>0.81818181818181823</v>
      </c>
      <c r="AN1844" s="4">
        <f t="shared" si="228"/>
        <v>1.2392000275377785E-3</v>
      </c>
      <c r="AO1844" s="3"/>
      <c r="AP1844">
        <v>0</v>
      </c>
      <c r="AR1844" t="s">
        <v>1</v>
      </c>
      <c r="AT1844" s="2">
        <v>3.8340000000000001</v>
      </c>
      <c r="AU1844" s="1">
        <f t="shared" si="229"/>
        <v>2.5186901088317932</v>
      </c>
      <c r="AV1844" s="1">
        <f t="shared" si="230"/>
        <v>1.8344700785237886</v>
      </c>
      <c r="AW1844" s="1">
        <f t="shared" si="231"/>
        <v>1.1502500482157845</v>
      </c>
    </row>
    <row r="1845" spans="1:49" x14ac:dyDescent="0.2">
      <c r="A1845">
        <v>1843</v>
      </c>
      <c r="B1845" t="s">
        <v>9520</v>
      </c>
      <c r="C1845" t="s">
        <v>9519</v>
      </c>
      <c r="F1845" t="s">
        <v>9518</v>
      </c>
      <c r="G1845" t="s">
        <v>6</v>
      </c>
      <c r="H1845" t="s">
        <v>5</v>
      </c>
      <c r="I1845" t="s">
        <v>9517</v>
      </c>
      <c r="J1845">
        <v>60019141</v>
      </c>
      <c r="K1845" t="s">
        <v>165</v>
      </c>
      <c r="L1845" t="s">
        <v>164</v>
      </c>
      <c r="M1845" t="s">
        <v>101</v>
      </c>
      <c r="N1845">
        <v>3</v>
      </c>
      <c r="O1845" t="s">
        <v>9516</v>
      </c>
      <c r="P1845" t="s">
        <v>9515</v>
      </c>
      <c r="Q1845" t="s">
        <v>9514</v>
      </c>
      <c r="R1845" s="7">
        <v>40760</v>
      </c>
      <c r="S1845" s="8">
        <f t="shared" si="224"/>
        <v>2011</v>
      </c>
      <c r="T1845" s="8">
        <v>2011</v>
      </c>
      <c r="U1845" s="8">
        <f t="shared" si="225"/>
        <v>11</v>
      </c>
      <c r="V1845" s="7">
        <v>2011</v>
      </c>
      <c r="W1845" t="s">
        <v>970</v>
      </c>
      <c r="X1845" s="2">
        <v>1.3280000000000001</v>
      </c>
      <c r="Y1845" s="6">
        <f t="shared" si="226"/>
        <v>3.5450201542937994E-2</v>
      </c>
      <c r="AA1845">
        <v>15361225</v>
      </c>
      <c r="AB1845">
        <v>18894</v>
      </c>
      <c r="AD1845" t="s">
        <v>2</v>
      </c>
      <c r="AE1845">
        <v>10</v>
      </c>
      <c r="AG1845">
        <v>5951725</v>
      </c>
      <c r="AH1845" t="s">
        <v>9513</v>
      </c>
      <c r="AI1845" t="s">
        <v>9512</v>
      </c>
      <c r="AJ1845" t="s">
        <v>9511</v>
      </c>
      <c r="AK1845" t="s">
        <v>9510</v>
      </c>
      <c r="AL1845">
        <v>11</v>
      </c>
      <c r="AM1845" s="5">
        <f t="shared" si="227"/>
        <v>1</v>
      </c>
      <c r="AN1845" s="4">
        <f t="shared" si="228"/>
        <v>1.5145778114350624E-3</v>
      </c>
      <c r="AO1845" s="3"/>
      <c r="AP1845">
        <v>0</v>
      </c>
      <c r="AR1845" t="s">
        <v>1</v>
      </c>
      <c r="AT1845" s="2">
        <v>3.8340000000000001</v>
      </c>
      <c r="AU1845" s="1">
        <f t="shared" si="229"/>
        <v>2.5269514423487114</v>
      </c>
      <c r="AV1845" s="1">
        <f t="shared" si="230"/>
        <v>1.8482389677186528</v>
      </c>
      <c r="AW1845" s="1">
        <f t="shared" si="231"/>
        <v>1.1695264930885942</v>
      </c>
    </row>
    <row r="1846" spans="1:49" x14ac:dyDescent="0.2">
      <c r="A1846">
        <v>1844</v>
      </c>
      <c r="B1846" t="s">
        <v>9509</v>
      </c>
      <c r="C1846" t="s">
        <v>9508</v>
      </c>
      <c r="F1846" t="s">
        <v>9507</v>
      </c>
      <c r="G1846" t="s">
        <v>6</v>
      </c>
      <c r="H1846" t="s">
        <v>5</v>
      </c>
      <c r="I1846" t="s">
        <v>1878</v>
      </c>
      <c r="J1846">
        <v>60007751</v>
      </c>
      <c r="K1846" t="s">
        <v>1877</v>
      </c>
      <c r="L1846" t="s">
        <v>700</v>
      </c>
      <c r="M1846" t="s">
        <v>388</v>
      </c>
      <c r="N1846">
        <v>2</v>
      </c>
      <c r="O1846" t="s">
        <v>9506</v>
      </c>
      <c r="P1846" t="s">
        <v>1876</v>
      </c>
      <c r="Q1846" t="s">
        <v>1875</v>
      </c>
      <c r="R1846" s="7">
        <v>40760</v>
      </c>
      <c r="S1846" s="8">
        <f t="shared" si="224"/>
        <v>2011</v>
      </c>
      <c r="T1846" s="8">
        <v>2011</v>
      </c>
      <c r="U1846" s="8">
        <f t="shared" si="225"/>
        <v>11</v>
      </c>
      <c r="V1846" s="7">
        <v>2011</v>
      </c>
      <c r="W1846" t="s">
        <v>970</v>
      </c>
      <c r="X1846" s="2">
        <v>1.3280000000000001</v>
      </c>
      <c r="Y1846" s="6">
        <f t="shared" si="226"/>
        <v>3.5450201542937994E-2</v>
      </c>
      <c r="AA1846">
        <v>15361225</v>
      </c>
      <c r="AB1846">
        <v>18894</v>
      </c>
      <c r="AD1846" t="s">
        <v>2</v>
      </c>
      <c r="AE1846">
        <v>10</v>
      </c>
      <c r="AG1846">
        <v>5948322</v>
      </c>
      <c r="AH1846" t="s">
        <v>1649</v>
      </c>
      <c r="AI1846" t="s">
        <v>9505</v>
      </c>
      <c r="AJ1846" t="s">
        <v>9504</v>
      </c>
      <c r="AK1846" t="s">
        <v>9503</v>
      </c>
      <c r="AL1846">
        <v>36</v>
      </c>
      <c r="AM1846" s="5">
        <f t="shared" si="227"/>
        <v>3.2727272727272729</v>
      </c>
      <c r="AN1846" s="4">
        <f t="shared" si="228"/>
        <v>4.9568001101511138E-3</v>
      </c>
      <c r="AO1846" s="3"/>
      <c r="AP1846">
        <v>0</v>
      </c>
      <c r="AR1846" t="s">
        <v>1</v>
      </c>
      <c r="AT1846" s="2">
        <v>3.8340000000000001</v>
      </c>
      <c r="AU1846" s="1">
        <f t="shared" si="229"/>
        <v>2.6302181113101932</v>
      </c>
      <c r="AV1846" s="1">
        <f t="shared" si="230"/>
        <v>2.0203500826544554</v>
      </c>
      <c r="AW1846" s="1">
        <f t="shared" si="231"/>
        <v>1.4104820539987177</v>
      </c>
    </row>
    <row r="1847" spans="1:49" x14ac:dyDescent="0.2">
      <c r="A1847">
        <v>1845</v>
      </c>
      <c r="B1847" t="s">
        <v>9502</v>
      </c>
      <c r="C1847" t="s">
        <v>9501</v>
      </c>
      <c r="F1847" t="s">
        <v>9500</v>
      </c>
      <c r="G1847" t="s">
        <v>6</v>
      </c>
      <c r="H1847" t="s">
        <v>5</v>
      </c>
      <c r="I1847" t="s">
        <v>889</v>
      </c>
      <c r="J1847">
        <v>60025278</v>
      </c>
      <c r="K1847" t="s">
        <v>111</v>
      </c>
      <c r="L1847" t="s">
        <v>110</v>
      </c>
      <c r="M1847" t="s">
        <v>60</v>
      </c>
      <c r="N1847">
        <v>3</v>
      </c>
      <c r="O1847" t="s">
        <v>9499</v>
      </c>
      <c r="P1847" t="s">
        <v>9498</v>
      </c>
      <c r="Q1847" t="s">
        <v>1941</v>
      </c>
      <c r="R1847" s="7">
        <v>40760</v>
      </c>
      <c r="S1847" s="8">
        <f t="shared" si="224"/>
        <v>2011</v>
      </c>
      <c r="T1847" s="8">
        <v>2011</v>
      </c>
      <c r="U1847" s="8">
        <f t="shared" si="225"/>
        <v>11</v>
      </c>
      <c r="V1847" s="7">
        <v>2011</v>
      </c>
      <c r="W1847" t="s">
        <v>970</v>
      </c>
      <c r="X1847" s="2">
        <v>1.3280000000000001</v>
      </c>
      <c r="Y1847" s="6">
        <f t="shared" si="226"/>
        <v>3.5450201542937994E-2</v>
      </c>
      <c r="AA1847">
        <v>15361225</v>
      </c>
      <c r="AB1847">
        <v>18894</v>
      </c>
      <c r="AD1847" t="s">
        <v>2</v>
      </c>
      <c r="AE1847">
        <v>10</v>
      </c>
      <c r="AG1847">
        <v>5955067</v>
      </c>
      <c r="AH1847" t="s">
        <v>9497</v>
      </c>
      <c r="AI1847" t="s">
        <v>9496</v>
      </c>
      <c r="AJ1847" t="s">
        <v>9495</v>
      </c>
      <c r="AK1847" t="s">
        <v>9494</v>
      </c>
      <c r="AL1847">
        <v>13</v>
      </c>
      <c r="AM1847" s="5">
        <f t="shared" si="227"/>
        <v>1.1818181818181819</v>
      </c>
      <c r="AN1847" s="4">
        <f t="shared" si="228"/>
        <v>1.7899555953323468E-3</v>
      </c>
      <c r="AO1847" s="3"/>
      <c r="AP1847">
        <v>0</v>
      </c>
      <c r="AQ1847" t="s">
        <v>2123</v>
      </c>
      <c r="AR1847" t="s">
        <v>1695</v>
      </c>
      <c r="AS1847" t="s">
        <v>9493</v>
      </c>
      <c r="AT1847" s="2">
        <v>3.8340000000000001</v>
      </c>
      <c r="AU1847" s="1">
        <f t="shared" si="229"/>
        <v>2.53521277586563</v>
      </c>
      <c r="AV1847" s="1">
        <f t="shared" si="230"/>
        <v>1.8620078569135172</v>
      </c>
      <c r="AW1847" s="1">
        <f t="shared" si="231"/>
        <v>1.188802937961404</v>
      </c>
    </row>
    <row r="1848" spans="1:49" x14ac:dyDescent="0.2">
      <c r="A1848">
        <v>1846</v>
      </c>
      <c r="B1848" t="s">
        <v>9492</v>
      </c>
      <c r="C1848" t="s">
        <v>9491</v>
      </c>
      <c r="F1848" t="s">
        <v>9490</v>
      </c>
      <c r="G1848" t="s">
        <v>6</v>
      </c>
      <c r="H1848" t="s">
        <v>5</v>
      </c>
      <c r="I1848" t="s">
        <v>9489</v>
      </c>
      <c r="J1848">
        <v>60026914</v>
      </c>
      <c r="K1848" t="s">
        <v>9488</v>
      </c>
      <c r="L1848" t="s">
        <v>9487</v>
      </c>
      <c r="M1848" t="s">
        <v>388</v>
      </c>
      <c r="N1848">
        <v>2</v>
      </c>
      <c r="O1848" t="s">
        <v>9486</v>
      </c>
      <c r="P1848" t="s">
        <v>9485</v>
      </c>
      <c r="Q1848" t="s">
        <v>9484</v>
      </c>
      <c r="R1848" s="7">
        <v>40760</v>
      </c>
      <c r="S1848" s="8">
        <f t="shared" si="224"/>
        <v>2011</v>
      </c>
      <c r="T1848" s="8">
        <v>2011</v>
      </c>
      <c r="U1848" s="8">
        <f t="shared" si="225"/>
        <v>11</v>
      </c>
      <c r="V1848" s="7">
        <v>2011</v>
      </c>
      <c r="W1848" t="s">
        <v>970</v>
      </c>
      <c r="X1848" s="2">
        <v>1.3280000000000001</v>
      </c>
      <c r="Y1848" s="6">
        <f t="shared" si="226"/>
        <v>3.5450201542937994E-2</v>
      </c>
      <c r="AA1848">
        <v>15361225</v>
      </c>
      <c r="AB1848">
        <v>18894</v>
      </c>
      <c r="AD1848" t="s">
        <v>2</v>
      </c>
      <c r="AE1848">
        <v>10</v>
      </c>
      <c r="AG1848">
        <v>5783884</v>
      </c>
      <c r="AH1848" t="s">
        <v>1425</v>
      </c>
      <c r="AI1848" t="s">
        <v>9483</v>
      </c>
      <c r="AJ1848" t="s">
        <v>9482</v>
      </c>
      <c r="AK1848" t="s">
        <v>9481</v>
      </c>
      <c r="AL1848">
        <v>104</v>
      </c>
      <c r="AM1848" s="5">
        <f t="shared" si="227"/>
        <v>9.454545454545455</v>
      </c>
      <c r="AN1848" s="4">
        <f t="shared" si="228"/>
        <v>1.4319644762658774E-2</v>
      </c>
      <c r="AO1848" s="3"/>
      <c r="AP1848">
        <v>0</v>
      </c>
      <c r="AR1848" t="s">
        <v>1</v>
      </c>
      <c r="AT1848" s="2">
        <v>3.8340000000000001</v>
      </c>
      <c r="AU1848" s="1">
        <f t="shared" si="229"/>
        <v>2.9111034508854225</v>
      </c>
      <c r="AV1848" s="1">
        <f t="shared" si="230"/>
        <v>2.4884923152798386</v>
      </c>
      <c r="AW1848" s="1">
        <f t="shared" si="231"/>
        <v>2.0658811796742538</v>
      </c>
    </row>
    <row r="1849" spans="1:49" x14ac:dyDescent="0.2">
      <c r="A1849">
        <v>1847</v>
      </c>
      <c r="B1849" t="s">
        <v>9480</v>
      </c>
      <c r="C1849" t="s">
        <v>9479</v>
      </c>
      <c r="F1849" t="s">
        <v>9478</v>
      </c>
      <c r="G1849" t="s">
        <v>6</v>
      </c>
      <c r="H1849" t="s">
        <v>5</v>
      </c>
      <c r="I1849" t="s">
        <v>9477</v>
      </c>
      <c r="J1849" t="s">
        <v>9476</v>
      </c>
      <c r="K1849" t="s">
        <v>9475</v>
      </c>
      <c r="L1849" t="s">
        <v>9474</v>
      </c>
      <c r="M1849" t="s">
        <v>70</v>
      </c>
      <c r="N1849">
        <v>7</v>
      </c>
      <c r="O1849" t="s">
        <v>9473</v>
      </c>
      <c r="P1849" t="s">
        <v>9472</v>
      </c>
      <c r="Q1849" t="s">
        <v>9471</v>
      </c>
      <c r="R1849" s="7">
        <v>40760</v>
      </c>
      <c r="S1849" s="8">
        <f t="shared" si="224"/>
        <v>2011</v>
      </c>
      <c r="T1849" s="8">
        <v>2011</v>
      </c>
      <c r="U1849" s="8">
        <f t="shared" si="225"/>
        <v>11</v>
      </c>
      <c r="V1849" s="7">
        <v>2011</v>
      </c>
      <c r="W1849" t="s">
        <v>13</v>
      </c>
      <c r="X1849" s="2">
        <v>0.68100000000000005</v>
      </c>
      <c r="Y1849" s="6">
        <f t="shared" si="226"/>
        <v>1.8178906062304798E-2</v>
      </c>
      <c r="AA1849" t="s">
        <v>12</v>
      </c>
      <c r="AB1849">
        <v>15047</v>
      </c>
      <c r="AD1849" t="s">
        <v>2</v>
      </c>
      <c r="AE1849">
        <v>11</v>
      </c>
      <c r="AF1849">
        <v>9</v>
      </c>
      <c r="AG1849">
        <v>5648442</v>
      </c>
      <c r="AH1849" t="s">
        <v>9470</v>
      </c>
      <c r="AI1849" t="s">
        <v>9469</v>
      </c>
      <c r="AJ1849" t="s">
        <v>9468</v>
      </c>
      <c r="AK1849" t="s">
        <v>9467</v>
      </c>
      <c r="AL1849">
        <v>30</v>
      </c>
      <c r="AM1849" s="5">
        <f t="shared" si="227"/>
        <v>2.7272727272727271</v>
      </c>
      <c r="AN1849" s="4">
        <f t="shared" si="228"/>
        <v>4.1306667584592614E-3</v>
      </c>
      <c r="AO1849" s="3"/>
      <c r="AP1849">
        <v>0</v>
      </c>
      <c r="AQ1849" t="s">
        <v>195</v>
      </c>
      <c r="AR1849">
        <v>215132</v>
      </c>
      <c r="AS1849" t="s">
        <v>194</v>
      </c>
      <c r="AT1849" s="2">
        <v>3.3010000000000002</v>
      </c>
      <c r="AU1849" s="1">
        <f t="shared" si="229"/>
        <v>1.3964434271151138</v>
      </c>
      <c r="AV1849" s="1">
        <f t="shared" si="230"/>
        <v>1.1154786410382029</v>
      </c>
      <c r="AW1849" s="1">
        <f t="shared" si="231"/>
        <v>0.83451385496129227</v>
      </c>
    </row>
    <row r="1850" spans="1:49" x14ac:dyDescent="0.2">
      <c r="A1850">
        <v>1848</v>
      </c>
      <c r="B1850" t="s">
        <v>9466</v>
      </c>
      <c r="C1850" t="s">
        <v>9465</v>
      </c>
      <c r="F1850" t="s">
        <v>9464</v>
      </c>
      <c r="G1850" t="s">
        <v>6</v>
      </c>
      <c r="H1850" t="s">
        <v>5</v>
      </c>
      <c r="I1850" t="s">
        <v>2016</v>
      </c>
      <c r="J1850">
        <v>60085092</v>
      </c>
      <c r="K1850" t="s">
        <v>2015</v>
      </c>
      <c r="L1850" t="s">
        <v>2014</v>
      </c>
      <c r="M1850" t="s">
        <v>86</v>
      </c>
      <c r="N1850">
        <v>3</v>
      </c>
      <c r="O1850" t="s">
        <v>9463</v>
      </c>
      <c r="P1850" t="s">
        <v>2013</v>
      </c>
      <c r="Q1850" t="s">
        <v>2012</v>
      </c>
      <c r="R1850" s="7">
        <v>40760</v>
      </c>
      <c r="S1850" s="8">
        <f t="shared" si="224"/>
        <v>2011</v>
      </c>
      <c r="T1850" s="8">
        <v>2011</v>
      </c>
      <c r="U1850" s="8">
        <f t="shared" si="225"/>
        <v>11</v>
      </c>
      <c r="V1850" s="7">
        <v>2011</v>
      </c>
      <c r="W1850" t="s">
        <v>970</v>
      </c>
      <c r="X1850" s="2">
        <v>1.3280000000000001</v>
      </c>
      <c r="Y1850" s="6">
        <f t="shared" si="226"/>
        <v>3.5450201542937994E-2</v>
      </c>
      <c r="AA1850">
        <v>15361225</v>
      </c>
      <c r="AB1850">
        <v>18894</v>
      </c>
      <c r="AD1850" t="s">
        <v>2</v>
      </c>
      <c r="AE1850">
        <v>10</v>
      </c>
      <c r="AG1850">
        <v>5951726</v>
      </c>
      <c r="AH1850" t="s">
        <v>9462</v>
      </c>
      <c r="AI1850" t="s">
        <v>9461</v>
      </c>
      <c r="AJ1850" t="s">
        <v>9460</v>
      </c>
      <c r="AK1850" t="s">
        <v>9459</v>
      </c>
      <c r="AL1850">
        <v>15</v>
      </c>
      <c r="AM1850" s="5">
        <f t="shared" si="227"/>
        <v>1.3636363636363635</v>
      </c>
      <c r="AN1850" s="4">
        <f t="shared" si="228"/>
        <v>2.0653333792296307E-3</v>
      </c>
      <c r="AO1850" s="3"/>
      <c r="AP1850">
        <v>0</v>
      </c>
      <c r="AR1850" t="s">
        <v>1</v>
      </c>
      <c r="AT1850" s="2">
        <v>3.8340000000000001</v>
      </c>
      <c r="AU1850" s="1">
        <f t="shared" si="229"/>
        <v>2.5434741093825486</v>
      </c>
      <c r="AV1850" s="1">
        <f t="shared" si="230"/>
        <v>1.8757767461083812</v>
      </c>
      <c r="AW1850" s="1">
        <f t="shared" si="231"/>
        <v>1.208079382834214</v>
      </c>
    </row>
    <row r="1851" spans="1:49" x14ac:dyDescent="0.2">
      <c r="A1851">
        <v>1849</v>
      </c>
      <c r="B1851" t="s">
        <v>9458</v>
      </c>
      <c r="C1851" t="s">
        <v>9457</v>
      </c>
      <c r="F1851" t="s">
        <v>9456</v>
      </c>
      <c r="G1851" t="s">
        <v>6</v>
      </c>
      <c r="H1851" t="s">
        <v>5</v>
      </c>
      <c r="I1851" t="s">
        <v>9455</v>
      </c>
      <c r="J1851">
        <v>60092945</v>
      </c>
      <c r="K1851" t="s">
        <v>9145</v>
      </c>
      <c r="L1851" t="s">
        <v>9144</v>
      </c>
      <c r="M1851" t="s">
        <v>969</v>
      </c>
      <c r="N1851">
        <v>4</v>
      </c>
      <c r="O1851" t="s">
        <v>9454</v>
      </c>
      <c r="P1851" t="s">
        <v>9453</v>
      </c>
      <c r="Q1851" t="s">
        <v>9452</v>
      </c>
      <c r="R1851" s="7">
        <v>40760</v>
      </c>
      <c r="S1851" s="8">
        <f t="shared" si="224"/>
        <v>2011</v>
      </c>
      <c r="T1851" s="8">
        <v>2011</v>
      </c>
      <c r="U1851" s="8">
        <f t="shared" si="225"/>
        <v>11</v>
      </c>
      <c r="V1851" s="7">
        <v>2011</v>
      </c>
      <c r="W1851" t="s">
        <v>970</v>
      </c>
      <c r="X1851" s="2">
        <v>1.3280000000000001</v>
      </c>
      <c r="Y1851" s="6">
        <f t="shared" si="226"/>
        <v>3.5450201542937994E-2</v>
      </c>
      <c r="AA1851">
        <v>15361225</v>
      </c>
      <c r="AB1851">
        <v>18894</v>
      </c>
      <c r="AD1851" t="s">
        <v>2</v>
      </c>
      <c r="AE1851">
        <v>10</v>
      </c>
      <c r="AG1851">
        <v>5951729</v>
      </c>
      <c r="AH1851" t="s">
        <v>8946</v>
      </c>
      <c r="AI1851" t="s">
        <v>9451</v>
      </c>
      <c r="AJ1851" t="s">
        <v>9450</v>
      </c>
      <c r="AK1851" t="s">
        <v>9449</v>
      </c>
      <c r="AL1851">
        <v>19</v>
      </c>
      <c r="AM1851" s="5">
        <f t="shared" si="227"/>
        <v>1.7272727272727273</v>
      </c>
      <c r="AN1851" s="4">
        <f t="shared" si="228"/>
        <v>2.616088947024199E-3</v>
      </c>
      <c r="AO1851" s="3"/>
      <c r="AP1851">
        <v>0</v>
      </c>
      <c r="AR1851" t="s">
        <v>1</v>
      </c>
      <c r="AT1851" s="2">
        <v>3.8340000000000001</v>
      </c>
      <c r="AU1851" s="1">
        <f t="shared" si="229"/>
        <v>2.5599967764163853</v>
      </c>
      <c r="AV1851" s="1">
        <f t="shared" si="230"/>
        <v>1.9033145244981096</v>
      </c>
      <c r="AW1851" s="1">
        <f t="shared" si="231"/>
        <v>1.2466322725798336</v>
      </c>
    </row>
    <row r="1852" spans="1:49" x14ac:dyDescent="0.2">
      <c r="A1852">
        <v>1850</v>
      </c>
      <c r="B1852" t="s">
        <v>9448</v>
      </c>
      <c r="C1852" t="s">
        <v>9447</v>
      </c>
      <c r="F1852" t="s">
        <v>9446</v>
      </c>
      <c r="G1852" t="s">
        <v>6</v>
      </c>
      <c r="H1852" t="s">
        <v>5</v>
      </c>
      <c r="I1852" t="s">
        <v>9445</v>
      </c>
      <c r="J1852" t="s">
        <v>2133</v>
      </c>
      <c r="K1852" t="s">
        <v>2132</v>
      </c>
      <c r="L1852" t="s">
        <v>2131</v>
      </c>
      <c r="M1852" t="s">
        <v>70</v>
      </c>
      <c r="N1852">
        <v>4</v>
      </c>
      <c r="O1852" t="s">
        <v>9444</v>
      </c>
      <c r="P1852" t="s">
        <v>9443</v>
      </c>
      <c r="Q1852" t="s">
        <v>9442</v>
      </c>
      <c r="R1852" s="7">
        <v>40759</v>
      </c>
      <c r="S1852" s="8">
        <f t="shared" si="224"/>
        <v>2011</v>
      </c>
      <c r="T1852" s="8">
        <v>2011</v>
      </c>
      <c r="U1852" s="8">
        <f t="shared" si="225"/>
        <v>11</v>
      </c>
      <c r="V1852" s="7">
        <v>40759</v>
      </c>
      <c r="W1852" t="s">
        <v>1253</v>
      </c>
      <c r="X1852" s="2">
        <v>0.375</v>
      </c>
      <c r="Y1852" s="6">
        <f t="shared" si="226"/>
        <v>1.0010410827260351E-2</v>
      </c>
      <c r="AA1852">
        <v>135194</v>
      </c>
      <c r="AB1852">
        <v>24918</v>
      </c>
      <c r="AD1852" t="s">
        <v>2</v>
      </c>
      <c r="AE1852">
        <v>47</v>
      </c>
      <c r="AF1852">
        <v>16</v>
      </c>
      <c r="AH1852" t="s">
        <v>9441</v>
      </c>
      <c r="AI1852" t="s">
        <v>9440</v>
      </c>
      <c r="AK1852" t="s">
        <v>9439</v>
      </c>
      <c r="AL1852">
        <v>14</v>
      </c>
      <c r="AM1852" s="5">
        <f t="shared" si="227"/>
        <v>1.2727272727272727</v>
      </c>
      <c r="AN1852" s="4">
        <f t="shared" si="228"/>
        <v>1.9276444872809886E-3</v>
      </c>
      <c r="AO1852" s="3"/>
      <c r="AP1852">
        <v>0</v>
      </c>
      <c r="AR1852" t="s">
        <v>1</v>
      </c>
      <c r="AT1852" s="2">
        <v>1.3140000000000001</v>
      </c>
      <c r="AU1852" s="1">
        <f t="shared" si="229"/>
        <v>0.75855809252665418</v>
      </c>
      <c r="AV1852" s="1">
        <f t="shared" si="230"/>
        <v>0.59690276572706702</v>
      </c>
      <c r="AW1852" s="1">
        <f t="shared" si="231"/>
        <v>0.43524743892747969</v>
      </c>
    </row>
    <row r="1853" spans="1:49" x14ac:dyDescent="0.2">
      <c r="A1853">
        <v>1851</v>
      </c>
      <c r="B1853" t="s">
        <v>9438</v>
      </c>
      <c r="C1853" t="s">
        <v>9437</v>
      </c>
      <c r="F1853" t="s">
        <v>9436</v>
      </c>
      <c r="G1853" t="s">
        <v>6</v>
      </c>
      <c r="H1853" t="s">
        <v>5</v>
      </c>
      <c r="I1853" t="s">
        <v>723</v>
      </c>
      <c r="J1853">
        <v>60005465</v>
      </c>
      <c r="K1853" t="s">
        <v>409</v>
      </c>
      <c r="L1853" t="s">
        <v>172</v>
      </c>
      <c r="M1853" t="s">
        <v>60</v>
      </c>
      <c r="N1853">
        <v>5</v>
      </c>
      <c r="O1853" t="s">
        <v>9435</v>
      </c>
      <c r="P1853" t="s">
        <v>9434</v>
      </c>
      <c r="Q1853" t="s">
        <v>419</v>
      </c>
      <c r="R1853" s="7">
        <v>40759</v>
      </c>
      <c r="S1853" s="8">
        <f t="shared" si="224"/>
        <v>2011</v>
      </c>
      <c r="T1853" s="8">
        <v>2011</v>
      </c>
      <c r="U1853" s="8">
        <f t="shared" si="225"/>
        <v>11</v>
      </c>
      <c r="V1853" s="7">
        <v>40759</v>
      </c>
      <c r="W1853" t="s">
        <v>1253</v>
      </c>
      <c r="X1853" s="2">
        <v>0.375</v>
      </c>
      <c r="Y1853" s="6">
        <f t="shared" si="226"/>
        <v>1.0010410827260351E-2</v>
      </c>
      <c r="AA1853">
        <v>135194</v>
      </c>
      <c r="AB1853">
        <v>24918</v>
      </c>
      <c r="AD1853" t="s">
        <v>2</v>
      </c>
      <c r="AE1853">
        <v>47</v>
      </c>
      <c r="AF1853">
        <v>16</v>
      </c>
      <c r="AH1853" t="s">
        <v>9433</v>
      </c>
      <c r="AI1853" t="s">
        <v>9432</v>
      </c>
      <c r="AK1853" t="s">
        <v>9431</v>
      </c>
      <c r="AL1853">
        <v>16</v>
      </c>
      <c r="AM1853" s="5">
        <f t="shared" si="227"/>
        <v>1.4545454545454546</v>
      </c>
      <c r="AN1853" s="4">
        <f t="shared" si="228"/>
        <v>2.2030222711782728E-3</v>
      </c>
      <c r="AO1853" s="3"/>
      <c r="AP1853">
        <v>0</v>
      </c>
      <c r="AR1853" t="s">
        <v>1</v>
      </c>
      <c r="AT1853" s="2">
        <v>1.3140000000000001</v>
      </c>
      <c r="AU1853" s="1">
        <f t="shared" si="229"/>
        <v>0.76681942604357278</v>
      </c>
      <c r="AV1853" s="1">
        <f t="shared" si="230"/>
        <v>0.61067165492193121</v>
      </c>
      <c r="AW1853" s="1">
        <f t="shared" si="231"/>
        <v>0.45452388380028963</v>
      </c>
    </row>
    <row r="1854" spans="1:49" x14ac:dyDescent="0.2">
      <c r="A1854">
        <v>1852</v>
      </c>
      <c r="B1854" t="s">
        <v>9430</v>
      </c>
      <c r="C1854" t="s">
        <v>9429</v>
      </c>
      <c r="F1854" t="s">
        <v>9428</v>
      </c>
      <c r="G1854" t="s">
        <v>6</v>
      </c>
      <c r="H1854" t="s">
        <v>5</v>
      </c>
      <c r="I1854" t="s">
        <v>9427</v>
      </c>
      <c r="J1854">
        <v>60011226</v>
      </c>
      <c r="K1854" t="s">
        <v>1776</v>
      </c>
      <c r="L1854" t="s">
        <v>1251</v>
      </c>
      <c r="M1854" t="s">
        <v>127</v>
      </c>
      <c r="N1854">
        <v>5</v>
      </c>
      <c r="O1854" t="s">
        <v>9426</v>
      </c>
      <c r="P1854" t="s">
        <v>9425</v>
      </c>
      <c r="Q1854" t="s">
        <v>9424</v>
      </c>
      <c r="R1854" s="7">
        <v>40759</v>
      </c>
      <c r="S1854" s="8">
        <f t="shared" si="224"/>
        <v>2011</v>
      </c>
      <c r="T1854" s="8">
        <v>2011</v>
      </c>
      <c r="U1854" s="8">
        <f t="shared" si="225"/>
        <v>11</v>
      </c>
      <c r="V1854" s="7">
        <v>40759</v>
      </c>
      <c r="W1854" t="s">
        <v>1253</v>
      </c>
      <c r="X1854" s="2">
        <v>0.375</v>
      </c>
      <c r="Y1854" s="6">
        <f t="shared" si="226"/>
        <v>1.0010410827260351E-2</v>
      </c>
      <c r="AA1854">
        <v>135194</v>
      </c>
      <c r="AB1854">
        <v>24918</v>
      </c>
      <c r="AD1854" t="s">
        <v>2</v>
      </c>
      <c r="AE1854">
        <v>47</v>
      </c>
      <c r="AF1854">
        <v>16</v>
      </c>
      <c r="AH1854" t="s">
        <v>9423</v>
      </c>
      <c r="AI1854" t="s">
        <v>9422</v>
      </c>
      <c r="AK1854" t="s">
        <v>9421</v>
      </c>
      <c r="AL1854">
        <v>6</v>
      </c>
      <c r="AM1854" s="5">
        <f t="shared" si="227"/>
        <v>0.54545454545454541</v>
      </c>
      <c r="AN1854" s="4">
        <f t="shared" si="228"/>
        <v>8.2613335169185224E-4</v>
      </c>
      <c r="AO1854" s="3"/>
      <c r="AP1854">
        <v>0</v>
      </c>
      <c r="AR1854" t="s">
        <v>1</v>
      </c>
      <c r="AT1854" s="2">
        <v>1.3140000000000001</v>
      </c>
      <c r="AU1854" s="1">
        <f t="shared" si="229"/>
        <v>0.72551275845898011</v>
      </c>
      <c r="AV1854" s="1">
        <f t="shared" si="230"/>
        <v>0.54182720894761016</v>
      </c>
      <c r="AW1854" s="1">
        <f t="shared" si="231"/>
        <v>0.35814165943624016</v>
      </c>
    </row>
    <row r="1855" spans="1:49" x14ac:dyDescent="0.2">
      <c r="A1855">
        <v>1853</v>
      </c>
      <c r="B1855" t="s">
        <v>9420</v>
      </c>
      <c r="C1855" t="s">
        <v>9419</v>
      </c>
      <c r="F1855" t="s">
        <v>9418</v>
      </c>
      <c r="G1855" t="s">
        <v>6</v>
      </c>
      <c r="H1855" t="s">
        <v>5</v>
      </c>
      <c r="I1855" t="s">
        <v>9417</v>
      </c>
      <c r="J1855" t="s">
        <v>9416</v>
      </c>
      <c r="K1855" t="s">
        <v>9415</v>
      </c>
      <c r="L1855" t="s">
        <v>2029</v>
      </c>
      <c r="M1855" t="s">
        <v>2028</v>
      </c>
      <c r="N1855">
        <v>5</v>
      </c>
      <c r="O1855" t="s">
        <v>9414</v>
      </c>
      <c r="P1855" t="s">
        <v>9413</v>
      </c>
      <c r="Q1855" t="s">
        <v>9412</v>
      </c>
      <c r="R1855" s="7">
        <v>40759</v>
      </c>
      <c r="S1855" s="8">
        <f t="shared" si="224"/>
        <v>2011</v>
      </c>
      <c r="T1855" s="8">
        <v>2011</v>
      </c>
      <c r="U1855" s="8">
        <f t="shared" si="225"/>
        <v>11</v>
      </c>
      <c r="V1855" s="7">
        <v>40759</v>
      </c>
      <c r="W1855" t="s">
        <v>1253</v>
      </c>
      <c r="X1855" s="2">
        <v>0.375</v>
      </c>
      <c r="Y1855" s="6">
        <f t="shared" si="226"/>
        <v>1.0010410827260351E-2</v>
      </c>
      <c r="AA1855">
        <v>135194</v>
      </c>
      <c r="AB1855">
        <v>24918</v>
      </c>
      <c r="AD1855" t="s">
        <v>2</v>
      </c>
      <c r="AE1855">
        <v>47</v>
      </c>
      <c r="AF1855">
        <v>16</v>
      </c>
      <c r="AH1855" t="s">
        <v>9411</v>
      </c>
      <c r="AI1855" t="s">
        <v>9410</v>
      </c>
      <c r="AK1855" t="s">
        <v>9409</v>
      </c>
      <c r="AL1855">
        <v>15</v>
      </c>
      <c r="AM1855" s="5">
        <f t="shared" si="227"/>
        <v>1.3636363636363635</v>
      </c>
      <c r="AN1855" s="4">
        <f t="shared" si="228"/>
        <v>2.0653333792296307E-3</v>
      </c>
      <c r="AO1855" s="3"/>
      <c r="AP1855">
        <v>0</v>
      </c>
      <c r="AR1855" t="s">
        <v>1</v>
      </c>
      <c r="AT1855" s="2">
        <v>1.3140000000000001</v>
      </c>
      <c r="AU1855" s="1">
        <f t="shared" si="229"/>
        <v>0.76268875928511348</v>
      </c>
      <c r="AV1855" s="1">
        <f t="shared" si="230"/>
        <v>0.60378721032449911</v>
      </c>
      <c r="AW1855" s="1">
        <f t="shared" si="231"/>
        <v>0.44488566136388463</v>
      </c>
    </row>
    <row r="1856" spans="1:49" x14ac:dyDescent="0.2">
      <c r="A1856">
        <v>1854</v>
      </c>
      <c r="B1856" t="s">
        <v>9408</v>
      </c>
      <c r="C1856" t="s">
        <v>9407</v>
      </c>
      <c r="F1856" t="s">
        <v>9406</v>
      </c>
      <c r="G1856" t="s">
        <v>6</v>
      </c>
      <c r="H1856" t="s">
        <v>5</v>
      </c>
      <c r="I1856" t="s">
        <v>1405</v>
      </c>
      <c r="J1856" t="s">
        <v>9405</v>
      </c>
      <c r="K1856" t="s">
        <v>9404</v>
      </c>
      <c r="L1856" t="s">
        <v>9403</v>
      </c>
      <c r="M1856" t="s">
        <v>9402</v>
      </c>
      <c r="N1856">
        <v>4</v>
      </c>
      <c r="O1856" t="s">
        <v>9401</v>
      </c>
      <c r="P1856" t="s">
        <v>9400</v>
      </c>
      <c r="Q1856" t="s">
        <v>9399</v>
      </c>
      <c r="R1856" s="7">
        <v>40759</v>
      </c>
      <c r="S1856" s="8">
        <f t="shared" si="224"/>
        <v>2011</v>
      </c>
      <c r="T1856" s="8">
        <v>2011</v>
      </c>
      <c r="U1856" s="8">
        <f t="shared" si="225"/>
        <v>11</v>
      </c>
      <c r="V1856" s="7">
        <v>40759</v>
      </c>
      <c r="W1856" t="s">
        <v>1253</v>
      </c>
      <c r="X1856" s="2">
        <v>0.375</v>
      </c>
      <c r="Y1856" s="6">
        <f t="shared" si="226"/>
        <v>1.0010410827260351E-2</v>
      </c>
      <c r="AA1856">
        <v>135194</v>
      </c>
      <c r="AB1856">
        <v>24918</v>
      </c>
      <c r="AD1856" t="s">
        <v>2</v>
      </c>
      <c r="AE1856">
        <v>47</v>
      </c>
      <c r="AF1856">
        <v>16</v>
      </c>
      <c r="AH1856" t="s">
        <v>9398</v>
      </c>
      <c r="AI1856" t="s">
        <v>9397</v>
      </c>
      <c r="AK1856" t="s">
        <v>9396</v>
      </c>
      <c r="AL1856">
        <v>2</v>
      </c>
      <c r="AM1856" s="5">
        <f t="shared" si="227"/>
        <v>0.18181818181818182</v>
      </c>
      <c r="AN1856" s="4">
        <f t="shared" si="228"/>
        <v>2.753777838972841E-4</v>
      </c>
      <c r="AO1856" s="3"/>
      <c r="AP1856">
        <v>0</v>
      </c>
      <c r="AQ1856" t="s">
        <v>553</v>
      </c>
      <c r="AR1856" t="s">
        <v>1496</v>
      </c>
      <c r="AS1856" t="s">
        <v>552</v>
      </c>
      <c r="AT1856" s="2">
        <v>1.3140000000000001</v>
      </c>
      <c r="AU1856" s="1">
        <f t="shared" si="229"/>
        <v>0.70899009142514313</v>
      </c>
      <c r="AV1856" s="1">
        <f t="shared" si="230"/>
        <v>0.51428943055788179</v>
      </c>
      <c r="AW1856" s="1">
        <f t="shared" si="231"/>
        <v>0.31958876969062039</v>
      </c>
    </row>
    <row r="1857" spans="1:49" x14ac:dyDescent="0.2">
      <c r="A1857">
        <v>1855</v>
      </c>
      <c r="B1857" t="s">
        <v>9395</v>
      </c>
      <c r="C1857" t="s">
        <v>9394</v>
      </c>
      <c r="F1857" t="s">
        <v>9393</v>
      </c>
      <c r="G1857" t="s">
        <v>6</v>
      </c>
      <c r="H1857" t="s">
        <v>5</v>
      </c>
      <c r="I1857" t="s">
        <v>1777</v>
      </c>
      <c r="J1857">
        <v>60005465</v>
      </c>
      <c r="K1857" t="s">
        <v>409</v>
      </c>
      <c r="L1857" t="s">
        <v>172</v>
      </c>
      <c r="M1857" t="s">
        <v>60</v>
      </c>
      <c r="N1857">
        <v>4</v>
      </c>
      <c r="O1857" t="s">
        <v>9392</v>
      </c>
      <c r="P1857" t="s">
        <v>9391</v>
      </c>
      <c r="Q1857" t="s">
        <v>416</v>
      </c>
      <c r="R1857" s="7">
        <v>40759</v>
      </c>
      <c r="S1857" s="8">
        <f t="shared" si="224"/>
        <v>2011</v>
      </c>
      <c r="T1857" s="8">
        <v>2011</v>
      </c>
      <c r="U1857" s="8">
        <f t="shared" si="225"/>
        <v>11</v>
      </c>
      <c r="V1857" s="7">
        <v>40759</v>
      </c>
      <c r="W1857" t="s">
        <v>1253</v>
      </c>
      <c r="X1857" s="2">
        <v>0.375</v>
      </c>
      <c r="Y1857" s="6">
        <f t="shared" si="226"/>
        <v>1.0010410827260351E-2</v>
      </c>
      <c r="AA1857">
        <v>135194</v>
      </c>
      <c r="AB1857">
        <v>24918</v>
      </c>
      <c r="AD1857" t="s">
        <v>2</v>
      </c>
      <c r="AE1857">
        <v>47</v>
      </c>
      <c r="AF1857">
        <v>16</v>
      </c>
      <c r="AH1857" t="s">
        <v>9390</v>
      </c>
      <c r="AI1857" t="s">
        <v>9389</v>
      </c>
      <c r="AK1857" t="s">
        <v>9388</v>
      </c>
      <c r="AL1857">
        <v>16</v>
      </c>
      <c r="AM1857" s="5">
        <f t="shared" si="227"/>
        <v>1.4545454545454546</v>
      </c>
      <c r="AN1857" s="4">
        <f t="shared" si="228"/>
        <v>2.2030222711782728E-3</v>
      </c>
      <c r="AO1857" s="3"/>
      <c r="AP1857">
        <v>0</v>
      </c>
      <c r="AR1857" t="s">
        <v>1</v>
      </c>
      <c r="AT1857" s="2">
        <v>1.3140000000000001</v>
      </c>
      <c r="AU1857" s="1">
        <f t="shared" si="229"/>
        <v>0.76681942604357278</v>
      </c>
      <c r="AV1857" s="1">
        <f t="shared" si="230"/>
        <v>0.61067165492193121</v>
      </c>
      <c r="AW1857" s="1">
        <f t="shared" si="231"/>
        <v>0.45452388380028963</v>
      </c>
    </row>
    <row r="1858" spans="1:49" x14ac:dyDescent="0.2">
      <c r="A1858">
        <v>1856</v>
      </c>
      <c r="B1858" t="s">
        <v>9387</v>
      </c>
      <c r="C1858" t="s">
        <v>9386</v>
      </c>
      <c r="F1858" t="s">
        <v>9385</v>
      </c>
      <c r="G1858" t="s">
        <v>6</v>
      </c>
      <c r="H1858" t="s">
        <v>5</v>
      </c>
      <c r="I1858" t="s">
        <v>9384</v>
      </c>
      <c r="J1858" t="s">
        <v>9383</v>
      </c>
      <c r="K1858" t="s">
        <v>9382</v>
      </c>
      <c r="L1858" t="s">
        <v>9381</v>
      </c>
      <c r="M1858" t="s">
        <v>9380</v>
      </c>
      <c r="N1858">
        <v>4</v>
      </c>
      <c r="O1858" t="s">
        <v>9379</v>
      </c>
      <c r="P1858" t="s">
        <v>9378</v>
      </c>
      <c r="Q1858" t="s">
        <v>9377</v>
      </c>
      <c r="R1858" s="7">
        <v>40759</v>
      </c>
      <c r="S1858" s="8">
        <f t="shared" ref="S1858:S1921" si="232">YEAR(R1858)</f>
        <v>2011</v>
      </c>
      <c r="T1858" s="8">
        <v>2011</v>
      </c>
      <c r="U1858" s="8">
        <f t="shared" ref="U1858:U1921" si="233">2022-T1858</f>
        <v>11</v>
      </c>
      <c r="V1858" s="7">
        <v>40759</v>
      </c>
      <c r="W1858" t="s">
        <v>1303</v>
      </c>
      <c r="X1858" s="2">
        <v>2.5630000000000002</v>
      </c>
      <c r="Y1858" s="6">
        <f t="shared" ref="Y1858:Y1921" si="234">(X1858-$Z$4)/($Z$3-$Z$4)</f>
        <v>6.841782120071542E-2</v>
      </c>
      <c r="AB1858">
        <v>19600166212</v>
      </c>
      <c r="AC1858">
        <v>19487185</v>
      </c>
      <c r="AD1858" t="s">
        <v>2</v>
      </c>
      <c r="AE1858">
        <v>2</v>
      </c>
      <c r="AF1858">
        <v>15</v>
      </c>
      <c r="AH1858" t="s">
        <v>9376</v>
      </c>
      <c r="AI1858" t="s">
        <v>9375</v>
      </c>
      <c r="AJ1858" t="s">
        <v>9374</v>
      </c>
      <c r="AK1858" t="s">
        <v>9373</v>
      </c>
      <c r="AL1858">
        <v>157</v>
      </c>
      <c r="AM1858" s="5">
        <f t="shared" ref="AM1858:AM1921" si="235">AL1858/U1858</f>
        <v>14.272727272727273</v>
      </c>
      <c r="AN1858" s="4">
        <f t="shared" ref="AN1858:AN1921" si="236">(AM1858-$AO$4)/($AO$3-$AO$4)</f>
        <v>2.1617156035936801E-2</v>
      </c>
      <c r="AO1858" s="3"/>
      <c r="AP1858">
        <v>0</v>
      </c>
      <c r="AR1858" t="s">
        <v>1</v>
      </c>
      <c r="AT1858" s="2">
        <v>6.4749999999999996</v>
      </c>
      <c r="AU1858" s="1">
        <f t="shared" ref="AU1858:AU1921" si="237">(Y1858*0.7+AN1858*0.3)*100</f>
        <v>5.4377621651281833</v>
      </c>
      <c r="AV1858" s="1">
        <f t="shared" ref="AV1858:AV1921" si="238">(Y1858*0.5+AN1858*0.5)*100</f>
        <v>4.5017488618326107</v>
      </c>
      <c r="AW1858" s="1">
        <f t="shared" ref="AW1858:AW1921" si="239">(Y1858*0.3+AN1858*0.7)*100</f>
        <v>3.5657355585370385</v>
      </c>
    </row>
    <row r="1859" spans="1:49" x14ac:dyDescent="0.2">
      <c r="A1859">
        <v>1857</v>
      </c>
      <c r="B1859" t="s">
        <v>9372</v>
      </c>
      <c r="C1859" t="s">
        <v>9371</v>
      </c>
      <c r="D1859" t="s">
        <v>9370</v>
      </c>
      <c r="E1859">
        <v>21806943</v>
      </c>
      <c r="F1859" t="s">
        <v>9369</v>
      </c>
      <c r="G1859" t="s">
        <v>6</v>
      </c>
      <c r="H1859" t="s">
        <v>5</v>
      </c>
      <c r="I1859" t="s">
        <v>1377</v>
      </c>
      <c r="J1859" t="s">
        <v>1848</v>
      </c>
      <c r="K1859" t="s">
        <v>1847</v>
      </c>
      <c r="L1859" t="s">
        <v>1846</v>
      </c>
      <c r="M1859" t="s">
        <v>1845</v>
      </c>
      <c r="N1859">
        <v>4</v>
      </c>
      <c r="O1859" t="s">
        <v>1844</v>
      </c>
      <c r="P1859" t="s">
        <v>1843</v>
      </c>
      <c r="Q1859" t="s">
        <v>9368</v>
      </c>
      <c r="R1859" s="7">
        <v>40758</v>
      </c>
      <c r="S1859" s="8">
        <f t="shared" si="232"/>
        <v>2011</v>
      </c>
      <c r="T1859" s="8">
        <v>2011</v>
      </c>
      <c r="U1859" s="8">
        <f t="shared" si="233"/>
        <v>11</v>
      </c>
      <c r="V1859" s="7">
        <v>40758</v>
      </c>
      <c r="W1859" t="s">
        <v>911</v>
      </c>
      <c r="X1859" s="2">
        <v>1.7130000000000001</v>
      </c>
      <c r="Y1859" s="6">
        <f t="shared" si="234"/>
        <v>4.5727556658925285E-2</v>
      </c>
      <c r="AA1859">
        <v>63495</v>
      </c>
      <c r="AB1859">
        <v>14859</v>
      </c>
      <c r="AC1859">
        <v>15420086</v>
      </c>
      <c r="AD1859" t="s">
        <v>2</v>
      </c>
      <c r="AE1859">
        <v>101</v>
      </c>
      <c r="AF1859">
        <v>3</v>
      </c>
      <c r="AH1859" t="s">
        <v>9367</v>
      </c>
      <c r="AI1859" t="s">
        <v>9366</v>
      </c>
      <c r="AK1859" t="s">
        <v>9365</v>
      </c>
      <c r="AL1859">
        <v>0</v>
      </c>
      <c r="AM1859" s="5">
        <f t="shared" si="235"/>
        <v>0</v>
      </c>
      <c r="AN1859" s="4">
        <f t="shared" si="236"/>
        <v>0</v>
      </c>
      <c r="AO1859" s="3"/>
      <c r="AP1859">
        <v>1</v>
      </c>
      <c r="AR1859" t="s">
        <v>1</v>
      </c>
      <c r="AT1859" s="2">
        <v>4.0330000000000004</v>
      </c>
      <c r="AU1859" s="1">
        <f t="shared" si="237"/>
        <v>3.2009289661247697</v>
      </c>
      <c r="AV1859" s="1">
        <f t="shared" si="238"/>
        <v>2.2863778329462643</v>
      </c>
      <c r="AW1859" s="1">
        <f t="shared" si="239"/>
        <v>1.3718266997677584</v>
      </c>
    </row>
    <row r="1860" spans="1:49" x14ac:dyDescent="0.2">
      <c r="A1860">
        <v>1858</v>
      </c>
      <c r="B1860" t="s">
        <v>9364</v>
      </c>
      <c r="C1860" t="s">
        <v>9363</v>
      </c>
      <c r="F1860" t="s">
        <v>9362</v>
      </c>
      <c r="G1860" t="s">
        <v>6</v>
      </c>
      <c r="H1860" t="s">
        <v>5</v>
      </c>
      <c r="I1860" t="s">
        <v>5967</v>
      </c>
      <c r="J1860" t="s">
        <v>9356</v>
      </c>
      <c r="K1860" t="s">
        <v>9361</v>
      </c>
      <c r="L1860" t="s">
        <v>9360</v>
      </c>
      <c r="M1860" t="s">
        <v>9359</v>
      </c>
      <c r="N1860">
        <v>2</v>
      </c>
      <c r="O1860" t="s">
        <v>9358</v>
      </c>
      <c r="P1860" t="s">
        <v>9357</v>
      </c>
      <c r="Q1860" t="s">
        <v>9356</v>
      </c>
      <c r="R1860" s="7">
        <v>40758</v>
      </c>
      <c r="S1860" s="8">
        <f t="shared" si="232"/>
        <v>2011</v>
      </c>
      <c r="T1860" s="8">
        <v>2011</v>
      </c>
      <c r="U1860" s="8">
        <f t="shared" si="233"/>
        <v>11</v>
      </c>
      <c r="V1860" s="7">
        <v>2011</v>
      </c>
      <c r="W1860" t="s">
        <v>975</v>
      </c>
      <c r="X1860" s="2">
        <v>0.371</v>
      </c>
      <c r="Y1860" s="6">
        <f t="shared" si="234"/>
        <v>9.9036331117695747E-3</v>
      </c>
      <c r="AA1860">
        <v>486604</v>
      </c>
      <c r="AB1860">
        <v>28580</v>
      </c>
      <c r="AD1860" t="s">
        <v>2</v>
      </c>
      <c r="AE1860">
        <v>46</v>
      </c>
      <c r="AF1860">
        <v>4</v>
      </c>
      <c r="AG1860" t="s">
        <v>9355</v>
      </c>
      <c r="AI1860" t="s">
        <v>9354</v>
      </c>
      <c r="AK1860" t="s">
        <v>9353</v>
      </c>
      <c r="AL1860">
        <v>33</v>
      </c>
      <c r="AM1860" s="5">
        <f t="shared" si="235"/>
        <v>3</v>
      </c>
      <c r="AN1860" s="4">
        <f t="shared" si="236"/>
        <v>4.5437334343051876E-3</v>
      </c>
      <c r="AO1860" s="3"/>
      <c r="AP1860">
        <v>0</v>
      </c>
      <c r="AR1860" t="s">
        <v>1</v>
      </c>
      <c r="AT1860" s="2">
        <v>1.431</v>
      </c>
      <c r="AU1860" s="1">
        <f t="shared" si="237"/>
        <v>0.82956632085302573</v>
      </c>
      <c r="AV1860" s="1">
        <f t="shared" si="238"/>
        <v>0.72236832730373812</v>
      </c>
      <c r="AW1860" s="1">
        <f t="shared" si="239"/>
        <v>0.6151703337544504</v>
      </c>
    </row>
    <row r="1861" spans="1:49" x14ac:dyDescent="0.2">
      <c r="A1861">
        <v>1859</v>
      </c>
      <c r="B1861" t="s">
        <v>9352</v>
      </c>
      <c r="C1861" t="s">
        <v>9351</v>
      </c>
      <c r="F1861" t="s">
        <v>9350</v>
      </c>
      <c r="G1861" t="s">
        <v>6</v>
      </c>
      <c r="H1861" t="s">
        <v>5</v>
      </c>
      <c r="I1861" t="s">
        <v>9349</v>
      </c>
      <c r="J1861">
        <v>60019616</v>
      </c>
      <c r="K1861" t="s">
        <v>358</v>
      </c>
      <c r="L1861" t="s">
        <v>357</v>
      </c>
      <c r="M1861" t="s">
        <v>60</v>
      </c>
      <c r="N1861">
        <v>3</v>
      </c>
      <c r="O1861" t="s">
        <v>9348</v>
      </c>
      <c r="P1861" t="s">
        <v>9347</v>
      </c>
      <c r="Q1861" t="s">
        <v>356</v>
      </c>
      <c r="R1861" s="7">
        <v>40758</v>
      </c>
      <c r="S1861" s="8">
        <f t="shared" si="232"/>
        <v>2011</v>
      </c>
      <c r="T1861" s="8">
        <v>2011</v>
      </c>
      <c r="U1861" s="8">
        <f t="shared" si="233"/>
        <v>11</v>
      </c>
      <c r="V1861" s="7">
        <v>2011</v>
      </c>
      <c r="W1861" t="s">
        <v>1223</v>
      </c>
      <c r="X1861" s="2">
        <v>1.3460000000000001</v>
      </c>
      <c r="Y1861" s="6">
        <f t="shared" si="234"/>
        <v>3.593070126264649E-2</v>
      </c>
      <c r="AA1861">
        <v>7338724</v>
      </c>
      <c r="AB1861">
        <v>12178</v>
      </c>
      <c r="AD1861" t="s">
        <v>2</v>
      </c>
      <c r="AE1861">
        <v>29</v>
      </c>
      <c r="AF1861">
        <v>15</v>
      </c>
      <c r="AG1861">
        <v>5871993</v>
      </c>
      <c r="AH1861" t="s">
        <v>9346</v>
      </c>
      <c r="AI1861" t="s">
        <v>9345</v>
      </c>
      <c r="AJ1861" t="s">
        <v>9344</v>
      </c>
      <c r="AK1861" t="s">
        <v>9343</v>
      </c>
      <c r="AL1861">
        <v>4</v>
      </c>
      <c r="AM1861" s="5">
        <f t="shared" si="235"/>
        <v>0.36363636363636365</v>
      </c>
      <c r="AN1861" s="4">
        <f t="shared" si="236"/>
        <v>5.5075556779456819E-4</v>
      </c>
      <c r="AO1861" s="3"/>
      <c r="AP1861">
        <v>0</v>
      </c>
      <c r="AQ1861" t="s">
        <v>9</v>
      </c>
      <c r="AR1861">
        <v>10904026</v>
      </c>
      <c r="AS1861" t="s">
        <v>8</v>
      </c>
      <c r="AT1861" s="2">
        <v>4.1420000000000003</v>
      </c>
      <c r="AU1861" s="1">
        <f t="shared" si="237"/>
        <v>2.5316717554190911</v>
      </c>
      <c r="AV1861" s="1">
        <f t="shared" si="238"/>
        <v>1.8240728415220528</v>
      </c>
      <c r="AW1861" s="1">
        <f t="shared" si="239"/>
        <v>1.1164739276250144</v>
      </c>
    </row>
    <row r="1862" spans="1:49" x14ac:dyDescent="0.2">
      <c r="A1862">
        <v>1860</v>
      </c>
      <c r="B1862" t="s">
        <v>9342</v>
      </c>
      <c r="C1862" t="s">
        <v>9341</v>
      </c>
      <c r="F1862" t="s">
        <v>9340</v>
      </c>
      <c r="G1862" t="s">
        <v>6</v>
      </c>
      <c r="H1862" t="s">
        <v>5</v>
      </c>
      <c r="I1862" t="s">
        <v>9339</v>
      </c>
      <c r="J1862">
        <v>60000221</v>
      </c>
      <c r="K1862" t="s">
        <v>2477</v>
      </c>
      <c r="L1862" t="s">
        <v>2476</v>
      </c>
      <c r="M1862" t="s">
        <v>17</v>
      </c>
      <c r="N1862">
        <v>4</v>
      </c>
      <c r="O1862" t="s">
        <v>9338</v>
      </c>
      <c r="P1862" t="s">
        <v>9337</v>
      </c>
      <c r="Q1862" t="s">
        <v>2475</v>
      </c>
      <c r="R1862" s="7">
        <v>40758</v>
      </c>
      <c r="S1862" s="8">
        <f t="shared" si="232"/>
        <v>2011</v>
      </c>
      <c r="T1862" s="8">
        <v>2011</v>
      </c>
      <c r="U1862" s="8">
        <f t="shared" si="233"/>
        <v>11</v>
      </c>
      <c r="V1862" s="7">
        <v>2011</v>
      </c>
      <c r="W1862" t="s">
        <v>9336</v>
      </c>
      <c r="X1862" s="2">
        <v>2.1589999999999998</v>
      </c>
      <c r="Y1862" s="6">
        <f t="shared" si="234"/>
        <v>5.7633271936146924E-2</v>
      </c>
      <c r="AA1862">
        <v>8858993</v>
      </c>
      <c r="AB1862">
        <v>26055</v>
      </c>
      <c r="AD1862" t="s">
        <v>2</v>
      </c>
      <c r="AE1862">
        <v>26</v>
      </c>
      <c r="AF1862">
        <v>6</v>
      </c>
      <c r="AG1862">
        <v>5654657</v>
      </c>
      <c r="AH1862" t="s">
        <v>9335</v>
      </c>
      <c r="AI1862" t="s">
        <v>9334</v>
      </c>
      <c r="AJ1862" t="s">
        <v>9333</v>
      </c>
      <c r="AK1862" t="s">
        <v>9332</v>
      </c>
      <c r="AL1862">
        <v>50</v>
      </c>
      <c r="AM1862" s="5">
        <f t="shared" si="235"/>
        <v>4.5454545454545459</v>
      </c>
      <c r="AN1862" s="4">
        <f t="shared" si="236"/>
        <v>6.8844445974321029E-3</v>
      </c>
      <c r="AO1862" s="3"/>
      <c r="AP1862">
        <v>0</v>
      </c>
      <c r="AQ1862" t="s">
        <v>197</v>
      </c>
      <c r="AR1862">
        <v>722023</v>
      </c>
      <c r="AS1862" t="s">
        <v>196</v>
      </c>
      <c r="AT1862" s="2">
        <v>6.1529999999999996</v>
      </c>
      <c r="AU1862" s="1">
        <f t="shared" si="237"/>
        <v>4.2408623734532478</v>
      </c>
      <c r="AV1862" s="1">
        <f t="shared" si="238"/>
        <v>3.2258858266789514</v>
      </c>
      <c r="AW1862" s="1">
        <f t="shared" si="239"/>
        <v>2.210909279904655</v>
      </c>
    </row>
    <row r="1863" spans="1:49" x14ac:dyDescent="0.2">
      <c r="A1863">
        <v>1861</v>
      </c>
      <c r="B1863" t="s">
        <v>9331</v>
      </c>
      <c r="C1863" t="s">
        <v>9330</v>
      </c>
      <c r="F1863" t="s">
        <v>9329</v>
      </c>
      <c r="G1863" t="s">
        <v>6</v>
      </c>
      <c r="H1863" t="s">
        <v>5</v>
      </c>
      <c r="I1863" t="s">
        <v>9328</v>
      </c>
      <c r="J1863" t="s">
        <v>9327</v>
      </c>
      <c r="K1863" t="s">
        <v>9326</v>
      </c>
      <c r="L1863" t="s">
        <v>9325</v>
      </c>
      <c r="M1863" t="s">
        <v>277</v>
      </c>
      <c r="N1863">
        <v>5</v>
      </c>
      <c r="O1863" t="s">
        <v>9324</v>
      </c>
      <c r="P1863" t="s">
        <v>9323</v>
      </c>
      <c r="Q1863" t="s">
        <v>9322</v>
      </c>
      <c r="R1863" s="7">
        <v>40758</v>
      </c>
      <c r="S1863" s="8">
        <f t="shared" si="232"/>
        <v>2011</v>
      </c>
      <c r="T1863" s="8">
        <v>2011</v>
      </c>
      <c r="U1863" s="8">
        <f t="shared" si="233"/>
        <v>11</v>
      </c>
      <c r="V1863" s="7">
        <v>2011</v>
      </c>
      <c r="W1863" t="s">
        <v>580</v>
      </c>
      <c r="X1863" s="2">
        <v>0.34100000000000003</v>
      </c>
      <c r="Y1863" s="6">
        <f t="shared" si="234"/>
        <v>9.1028002455887467E-3</v>
      </c>
      <c r="AA1863">
        <v>19378718</v>
      </c>
      <c r="AB1863">
        <v>19700186839</v>
      </c>
      <c r="AC1863">
        <v>15309681</v>
      </c>
      <c r="AD1863" t="s">
        <v>2</v>
      </c>
      <c r="AE1863">
        <v>22</v>
      </c>
      <c r="AH1863" t="s">
        <v>9321</v>
      </c>
      <c r="AI1863" t="s">
        <v>9320</v>
      </c>
      <c r="AK1863" t="s">
        <v>9319</v>
      </c>
      <c r="AL1863">
        <v>26</v>
      </c>
      <c r="AM1863" s="5">
        <f t="shared" si="235"/>
        <v>2.3636363636363638</v>
      </c>
      <c r="AN1863" s="4">
        <f t="shared" si="236"/>
        <v>3.5799111906646935E-3</v>
      </c>
      <c r="AO1863" s="3"/>
      <c r="AP1863">
        <v>0</v>
      </c>
      <c r="AR1863" t="s">
        <v>1</v>
      </c>
      <c r="AT1863" s="2" t="s">
        <v>0</v>
      </c>
      <c r="AU1863" s="1">
        <f t="shared" si="237"/>
        <v>0.74459335291115303</v>
      </c>
      <c r="AV1863" s="1">
        <f t="shared" si="238"/>
        <v>0.63413557181267199</v>
      </c>
      <c r="AW1863" s="1">
        <f t="shared" si="239"/>
        <v>0.52367779071419096</v>
      </c>
    </row>
    <row r="1864" spans="1:49" x14ac:dyDescent="0.2">
      <c r="A1864">
        <v>1862</v>
      </c>
      <c r="B1864" t="s">
        <v>9318</v>
      </c>
      <c r="C1864" t="s">
        <v>9317</v>
      </c>
      <c r="F1864" t="s">
        <v>9316</v>
      </c>
      <c r="G1864" t="s">
        <v>6</v>
      </c>
      <c r="H1864" t="s">
        <v>5</v>
      </c>
      <c r="I1864" t="s">
        <v>9315</v>
      </c>
      <c r="J1864">
        <v>60021859</v>
      </c>
      <c r="K1864" t="s">
        <v>453</v>
      </c>
      <c r="L1864" t="s">
        <v>452</v>
      </c>
      <c r="M1864" t="s">
        <v>148</v>
      </c>
      <c r="N1864">
        <v>3</v>
      </c>
      <c r="O1864" t="s">
        <v>9314</v>
      </c>
      <c r="P1864" t="s">
        <v>9313</v>
      </c>
      <c r="Q1864" t="s">
        <v>1442</v>
      </c>
      <c r="R1864" s="7">
        <v>40757</v>
      </c>
      <c r="S1864" s="8">
        <f t="shared" si="232"/>
        <v>2011</v>
      </c>
      <c r="T1864" s="8">
        <v>2011</v>
      </c>
      <c r="U1864" s="8">
        <f t="shared" si="233"/>
        <v>11</v>
      </c>
      <c r="V1864" s="7">
        <v>2011</v>
      </c>
      <c r="W1864" t="s">
        <v>580</v>
      </c>
      <c r="X1864" s="2">
        <v>0.34100000000000003</v>
      </c>
      <c r="Y1864" s="6">
        <f t="shared" si="234"/>
        <v>9.1028002455887467E-3</v>
      </c>
      <c r="AA1864">
        <v>19378718</v>
      </c>
      <c r="AB1864">
        <v>19700186839</v>
      </c>
      <c r="AC1864">
        <v>15309681</v>
      </c>
      <c r="AD1864" t="s">
        <v>2</v>
      </c>
      <c r="AE1864">
        <v>22</v>
      </c>
      <c r="AH1864" t="s">
        <v>1447</v>
      </c>
      <c r="AI1864" t="s">
        <v>9312</v>
      </c>
      <c r="AK1864" t="s">
        <v>9311</v>
      </c>
      <c r="AL1864">
        <v>1</v>
      </c>
      <c r="AM1864" s="5">
        <f t="shared" si="235"/>
        <v>9.0909090909090912E-2</v>
      </c>
      <c r="AN1864" s="4">
        <f t="shared" si="236"/>
        <v>1.3768889194864205E-4</v>
      </c>
      <c r="AO1864" s="3"/>
      <c r="AP1864">
        <v>0</v>
      </c>
      <c r="AR1864" t="s">
        <v>1</v>
      </c>
      <c r="AT1864" s="2" t="s">
        <v>0</v>
      </c>
      <c r="AU1864" s="1">
        <f t="shared" si="237"/>
        <v>0.64132668394967141</v>
      </c>
      <c r="AV1864" s="1">
        <f t="shared" si="238"/>
        <v>0.46202445687686944</v>
      </c>
      <c r="AW1864" s="1">
        <f t="shared" si="239"/>
        <v>0.2827222298040673</v>
      </c>
    </row>
    <row r="1865" spans="1:49" x14ac:dyDescent="0.2">
      <c r="A1865">
        <v>1863</v>
      </c>
      <c r="B1865" t="s">
        <v>9310</v>
      </c>
      <c r="C1865" t="s">
        <v>9309</v>
      </c>
      <c r="F1865" t="s">
        <v>9308</v>
      </c>
      <c r="G1865" t="s">
        <v>6</v>
      </c>
      <c r="H1865" t="s">
        <v>5</v>
      </c>
      <c r="I1865" t="s">
        <v>9307</v>
      </c>
      <c r="J1865">
        <v>60025578</v>
      </c>
      <c r="K1865" t="s">
        <v>62</v>
      </c>
      <c r="L1865" t="s">
        <v>61</v>
      </c>
      <c r="M1865" t="s">
        <v>60</v>
      </c>
      <c r="N1865">
        <v>6</v>
      </c>
      <c r="O1865" t="s">
        <v>9306</v>
      </c>
      <c r="P1865" t="s">
        <v>9305</v>
      </c>
      <c r="Q1865" t="s">
        <v>59</v>
      </c>
      <c r="R1865" s="7">
        <v>40757</v>
      </c>
      <c r="S1865" s="8">
        <f t="shared" si="232"/>
        <v>2011</v>
      </c>
      <c r="T1865" s="8">
        <v>2011</v>
      </c>
      <c r="U1865" s="8">
        <f t="shared" si="233"/>
        <v>11</v>
      </c>
      <c r="V1865" s="7">
        <v>2011</v>
      </c>
      <c r="W1865" t="s">
        <v>580</v>
      </c>
      <c r="X1865" s="2">
        <v>0.34100000000000003</v>
      </c>
      <c r="Y1865" s="6">
        <f t="shared" si="234"/>
        <v>9.1028002455887467E-3</v>
      </c>
      <c r="AA1865">
        <v>19378718</v>
      </c>
      <c r="AB1865">
        <v>19700186839</v>
      </c>
      <c r="AC1865">
        <v>15309681</v>
      </c>
      <c r="AD1865" t="s">
        <v>2</v>
      </c>
      <c r="AE1865">
        <v>22</v>
      </c>
      <c r="AH1865" t="s">
        <v>9304</v>
      </c>
      <c r="AI1865" t="s">
        <v>9303</v>
      </c>
      <c r="AK1865" t="s">
        <v>9302</v>
      </c>
      <c r="AL1865">
        <v>8</v>
      </c>
      <c r="AM1865" s="5">
        <f t="shared" si="235"/>
        <v>0.72727272727272729</v>
      </c>
      <c r="AN1865" s="4">
        <f t="shared" si="236"/>
        <v>1.1015111355891364E-3</v>
      </c>
      <c r="AO1865" s="3"/>
      <c r="AP1865">
        <v>0</v>
      </c>
      <c r="AR1865" t="s">
        <v>1</v>
      </c>
      <c r="AT1865" s="2" t="s">
        <v>0</v>
      </c>
      <c r="AU1865" s="1">
        <f t="shared" si="237"/>
        <v>0.67024135125888629</v>
      </c>
      <c r="AV1865" s="1">
        <f t="shared" si="238"/>
        <v>0.5102155690588942</v>
      </c>
      <c r="AW1865" s="1">
        <f t="shared" si="239"/>
        <v>0.3501897868589019</v>
      </c>
    </row>
    <row r="1866" spans="1:49" x14ac:dyDescent="0.2">
      <c r="A1866">
        <v>1864</v>
      </c>
      <c r="B1866" t="s">
        <v>9301</v>
      </c>
      <c r="C1866" t="s">
        <v>9300</v>
      </c>
      <c r="F1866" t="s">
        <v>9299</v>
      </c>
      <c r="G1866" t="s">
        <v>6</v>
      </c>
      <c r="H1866" t="s">
        <v>5</v>
      </c>
      <c r="I1866" t="s">
        <v>6175</v>
      </c>
      <c r="J1866" t="s">
        <v>6174</v>
      </c>
      <c r="K1866" t="s">
        <v>6173</v>
      </c>
      <c r="L1866" t="s">
        <v>6172</v>
      </c>
      <c r="M1866" t="s">
        <v>23</v>
      </c>
      <c r="N1866">
        <v>3</v>
      </c>
      <c r="O1866" t="s">
        <v>9298</v>
      </c>
      <c r="P1866" t="s">
        <v>9297</v>
      </c>
      <c r="Q1866" t="s">
        <v>6169</v>
      </c>
      <c r="R1866" s="7">
        <v>40757</v>
      </c>
      <c r="S1866" s="8">
        <f t="shared" si="232"/>
        <v>2011</v>
      </c>
      <c r="T1866" s="8">
        <v>2011</v>
      </c>
      <c r="U1866" s="8">
        <f t="shared" si="233"/>
        <v>11</v>
      </c>
      <c r="V1866" s="7">
        <v>2011</v>
      </c>
      <c r="W1866" t="s">
        <v>580</v>
      </c>
      <c r="X1866" s="2">
        <v>0.34100000000000003</v>
      </c>
      <c r="Y1866" s="6">
        <f t="shared" si="234"/>
        <v>9.1028002455887467E-3</v>
      </c>
      <c r="AA1866">
        <v>19378718</v>
      </c>
      <c r="AB1866">
        <v>19700186839</v>
      </c>
      <c r="AC1866">
        <v>15309681</v>
      </c>
      <c r="AD1866" t="s">
        <v>2</v>
      </c>
      <c r="AE1866">
        <v>22</v>
      </c>
      <c r="AH1866" t="s">
        <v>9296</v>
      </c>
      <c r="AI1866" t="s">
        <v>9295</v>
      </c>
      <c r="AK1866" t="s">
        <v>9294</v>
      </c>
      <c r="AL1866">
        <v>6</v>
      </c>
      <c r="AM1866" s="5">
        <f t="shared" si="235"/>
        <v>0.54545454545454541</v>
      </c>
      <c r="AN1866" s="4">
        <f t="shared" si="236"/>
        <v>8.2613335169185224E-4</v>
      </c>
      <c r="AO1866" s="3"/>
      <c r="AP1866">
        <v>0</v>
      </c>
      <c r="AR1866" t="s">
        <v>1</v>
      </c>
      <c r="AT1866" s="2" t="s">
        <v>0</v>
      </c>
      <c r="AU1866" s="1">
        <f t="shared" si="237"/>
        <v>0.66198001774196769</v>
      </c>
      <c r="AV1866" s="1">
        <f t="shared" si="238"/>
        <v>0.49644667986402996</v>
      </c>
      <c r="AW1866" s="1">
        <f t="shared" si="239"/>
        <v>0.33091334198609207</v>
      </c>
    </row>
    <row r="1867" spans="1:49" x14ac:dyDescent="0.2">
      <c r="A1867">
        <v>1865</v>
      </c>
      <c r="B1867" t="s">
        <v>9293</v>
      </c>
      <c r="C1867" t="s">
        <v>9292</v>
      </c>
      <c r="F1867" t="s">
        <v>9291</v>
      </c>
      <c r="G1867" t="s">
        <v>6</v>
      </c>
      <c r="H1867" t="s">
        <v>5</v>
      </c>
      <c r="I1867" t="s">
        <v>9290</v>
      </c>
      <c r="J1867">
        <v>60003780</v>
      </c>
      <c r="K1867" t="s">
        <v>1461</v>
      </c>
      <c r="L1867" t="s">
        <v>1460</v>
      </c>
      <c r="M1867" t="s">
        <v>73</v>
      </c>
      <c r="N1867">
        <v>3</v>
      </c>
      <c r="O1867" t="s">
        <v>9289</v>
      </c>
      <c r="P1867" t="s">
        <v>9288</v>
      </c>
      <c r="Q1867" t="s">
        <v>7090</v>
      </c>
      <c r="R1867" s="7">
        <v>40757</v>
      </c>
      <c r="S1867" s="8">
        <f t="shared" si="232"/>
        <v>2011</v>
      </c>
      <c r="T1867" s="8">
        <v>2011</v>
      </c>
      <c r="U1867" s="8">
        <f t="shared" si="233"/>
        <v>11</v>
      </c>
      <c r="V1867" s="7">
        <v>2011</v>
      </c>
      <c r="W1867" t="s">
        <v>580</v>
      </c>
      <c r="X1867" s="2">
        <v>0.34100000000000003</v>
      </c>
      <c r="Y1867" s="6">
        <f t="shared" si="234"/>
        <v>9.1028002455887467E-3</v>
      </c>
      <c r="AA1867">
        <v>19378718</v>
      </c>
      <c r="AB1867">
        <v>19700186839</v>
      </c>
      <c r="AC1867">
        <v>15309681</v>
      </c>
      <c r="AD1867" t="s">
        <v>2</v>
      </c>
      <c r="AE1867">
        <v>22</v>
      </c>
      <c r="AH1867" t="s">
        <v>9287</v>
      </c>
      <c r="AI1867" t="s">
        <v>9286</v>
      </c>
      <c r="AK1867" t="s">
        <v>9285</v>
      </c>
      <c r="AL1867">
        <v>17</v>
      </c>
      <c r="AM1867" s="5">
        <f t="shared" si="235"/>
        <v>1.5454545454545454</v>
      </c>
      <c r="AN1867" s="4">
        <f t="shared" si="236"/>
        <v>2.3407111631269148E-3</v>
      </c>
      <c r="AO1867" s="3"/>
      <c r="AP1867">
        <v>0</v>
      </c>
      <c r="AR1867" t="s">
        <v>1</v>
      </c>
      <c r="AT1867" s="2" t="s">
        <v>0</v>
      </c>
      <c r="AU1867" s="1">
        <f t="shared" si="237"/>
        <v>0.70741735208501966</v>
      </c>
      <c r="AV1867" s="1">
        <f t="shared" si="238"/>
        <v>0.57217557043578315</v>
      </c>
      <c r="AW1867" s="1">
        <f t="shared" si="239"/>
        <v>0.43693378878654643</v>
      </c>
    </row>
    <row r="1868" spans="1:49" x14ac:dyDescent="0.2">
      <c r="A1868">
        <v>1866</v>
      </c>
      <c r="B1868" t="s">
        <v>9284</v>
      </c>
      <c r="C1868" t="s">
        <v>9283</v>
      </c>
      <c r="F1868" t="s">
        <v>9282</v>
      </c>
      <c r="G1868" t="s">
        <v>6</v>
      </c>
      <c r="H1868" t="s">
        <v>5</v>
      </c>
      <c r="I1868" t="s">
        <v>9281</v>
      </c>
      <c r="J1868">
        <v>60025578</v>
      </c>
      <c r="K1868" t="s">
        <v>62</v>
      </c>
      <c r="L1868" t="s">
        <v>61</v>
      </c>
      <c r="M1868" t="s">
        <v>60</v>
      </c>
      <c r="N1868">
        <v>5</v>
      </c>
      <c r="O1868" t="s">
        <v>9280</v>
      </c>
      <c r="P1868" t="s">
        <v>9279</v>
      </c>
      <c r="Q1868" t="s">
        <v>69</v>
      </c>
      <c r="R1868" s="7">
        <v>40757</v>
      </c>
      <c r="S1868" s="8">
        <f t="shared" si="232"/>
        <v>2011</v>
      </c>
      <c r="T1868" s="8">
        <v>2011</v>
      </c>
      <c r="U1868" s="8">
        <f t="shared" si="233"/>
        <v>11</v>
      </c>
      <c r="V1868" s="7">
        <v>2011</v>
      </c>
      <c r="W1868" t="s">
        <v>580</v>
      </c>
      <c r="X1868" s="2">
        <v>0.34100000000000003</v>
      </c>
      <c r="Y1868" s="6">
        <f t="shared" si="234"/>
        <v>9.1028002455887467E-3</v>
      </c>
      <c r="AA1868">
        <v>19378718</v>
      </c>
      <c r="AB1868">
        <v>19700186839</v>
      </c>
      <c r="AC1868">
        <v>15309681</v>
      </c>
      <c r="AD1868" t="s">
        <v>2</v>
      </c>
      <c r="AE1868">
        <v>22</v>
      </c>
      <c r="AH1868" t="s">
        <v>9080</v>
      </c>
      <c r="AI1868" t="s">
        <v>9278</v>
      </c>
      <c r="AK1868" t="s">
        <v>9277</v>
      </c>
      <c r="AL1868">
        <v>9</v>
      </c>
      <c r="AM1868" s="5">
        <f t="shared" si="235"/>
        <v>0.81818181818181823</v>
      </c>
      <c r="AN1868" s="4">
        <f t="shared" si="236"/>
        <v>1.2392000275377785E-3</v>
      </c>
      <c r="AO1868" s="3"/>
      <c r="AP1868">
        <v>1</v>
      </c>
      <c r="AR1868" t="s">
        <v>1</v>
      </c>
      <c r="AT1868" s="2" t="s">
        <v>0</v>
      </c>
      <c r="AU1868" s="1">
        <f t="shared" si="237"/>
        <v>0.67437201801734559</v>
      </c>
      <c r="AV1868" s="1">
        <f t="shared" si="238"/>
        <v>0.5171000136563263</v>
      </c>
      <c r="AW1868" s="1">
        <f t="shared" si="239"/>
        <v>0.35982800929530684</v>
      </c>
    </row>
    <row r="1869" spans="1:49" x14ac:dyDescent="0.2">
      <c r="A1869">
        <v>1867</v>
      </c>
      <c r="B1869" t="s">
        <v>9276</v>
      </c>
      <c r="C1869" t="s">
        <v>9275</v>
      </c>
      <c r="F1869" t="s">
        <v>9274</v>
      </c>
      <c r="G1869" t="s">
        <v>6</v>
      </c>
      <c r="H1869" t="s">
        <v>5</v>
      </c>
      <c r="I1869" t="s">
        <v>3015</v>
      </c>
      <c r="J1869">
        <v>60014153</v>
      </c>
      <c r="K1869" t="s">
        <v>1637</v>
      </c>
      <c r="L1869" t="s">
        <v>1636</v>
      </c>
      <c r="M1869" t="s">
        <v>113</v>
      </c>
      <c r="N1869">
        <v>4</v>
      </c>
      <c r="O1869" t="s">
        <v>9273</v>
      </c>
      <c r="P1869" t="s">
        <v>5931</v>
      </c>
      <c r="Q1869" t="s">
        <v>9272</v>
      </c>
      <c r="R1869" s="7">
        <v>40757</v>
      </c>
      <c r="S1869" s="8">
        <f t="shared" si="232"/>
        <v>2011</v>
      </c>
      <c r="T1869" s="8">
        <v>2011</v>
      </c>
      <c r="U1869" s="8">
        <f t="shared" si="233"/>
        <v>11</v>
      </c>
      <c r="V1869" s="7">
        <v>2011</v>
      </c>
      <c r="W1869" t="s">
        <v>580</v>
      </c>
      <c r="X1869" s="2">
        <v>0.34100000000000003</v>
      </c>
      <c r="Y1869" s="6">
        <f t="shared" si="234"/>
        <v>9.1028002455887467E-3</v>
      </c>
      <c r="AA1869">
        <v>19378718</v>
      </c>
      <c r="AB1869">
        <v>19700186839</v>
      </c>
      <c r="AC1869">
        <v>15309681</v>
      </c>
      <c r="AD1869" t="s">
        <v>2</v>
      </c>
      <c r="AE1869">
        <v>22</v>
      </c>
      <c r="AH1869" t="s">
        <v>724</v>
      </c>
      <c r="AI1869" t="s">
        <v>9271</v>
      </c>
      <c r="AK1869" t="s">
        <v>9270</v>
      </c>
      <c r="AL1869">
        <v>40</v>
      </c>
      <c r="AM1869" s="5">
        <f t="shared" si="235"/>
        <v>3.6363636363636362</v>
      </c>
      <c r="AN1869" s="4">
        <f t="shared" si="236"/>
        <v>5.5075556779456813E-3</v>
      </c>
      <c r="AO1869" s="3"/>
      <c r="AP1869">
        <v>0</v>
      </c>
      <c r="AR1869" t="s">
        <v>1</v>
      </c>
      <c r="AT1869" s="2" t="s">
        <v>0</v>
      </c>
      <c r="AU1869" s="1">
        <f t="shared" si="237"/>
        <v>0.80242268752958257</v>
      </c>
      <c r="AV1869" s="1">
        <f t="shared" si="238"/>
        <v>0.73051779617672141</v>
      </c>
      <c r="AW1869" s="1">
        <f t="shared" si="239"/>
        <v>0.65861290482386003</v>
      </c>
    </row>
    <row r="1870" spans="1:49" x14ac:dyDescent="0.2">
      <c r="A1870">
        <v>1868</v>
      </c>
      <c r="B1870" t="s">
        <v>9269</v>
      </c>
      <c r="C1870" t="s">
        <v>9268</v>
      </c>
      <c r="F1870" t="s">
        <v>9267</v>
      </c>
      <c r="G1870" t="s">
        <v>6</v>
      </c>
      <c r="H1870" t="s">
        <v>5</v>
      </c>
      <c r="I1870" t="s">
        <v>9266</v>
      </c>
      <c r="J1870" t="s">
        <v>9265</v>
      </c>
      <c r="K1870" t="s">
        <v>9264</v>
      </c>
      <c r="L1870" t="s">
        <v>9263</v>
      </c>
      <c r="M1870" t="s">
        <v>318</v>
      </c>
      <c r="N1870">
        <v>5</v>
      </c>
      <c r="O1870" t="s">
        <v>9262</v>
      </c>
      <c r="P1870" t="s">
        <v>9261</v>
      </c>
      <c r="Q1870" t="s">
        <v>9260</v>
      </c>
      <c r="R1870" s="7">
        <v>40757</v>
      </c>
      <c r="S1870" s="8">
        <f t="shared" si="232"/>
        <v>2011</v>
      </c>
      <c r="T1870" s="8">
        <v>2011</v>
      </c>
      <c r="U1870" s="8">
        <f t="shared" si="233"/>
        <v>11</v>
      </c>
      <c r="V1870" s="7">
        <v>2011</v>
      </c>
      <c r="W1870" t="s">
        <v>580</v>
      </c>
      <c r="X1870" s="2">
        <v>0.34100000000000003</v>
      </c>
      <c r="Y1870" s="6">
        <f t="shared" si="234"/>
        <v>9.1028002455887467E-3</v>
      </c>
      <c r="AA1870">
        <v>19378718</v>
      </c>
      <c r="AB1870">
        <v>19700186839</v>
      </c>
      <c r="AC1870">
        <v>15309681</v>
      </c>
      <c r="AD1870" t="s">
        <v>2</v>
      </c>
      <c r="AE1870">
        <v>22</v>
      </c>
      <c r="AH1870" t="s">
        <v>9259</v>
      </c>
      <c r="AI1870" t="s">
        <v>9258</v>
      </c>
      <c r="AK1870" t="s">
        <v>9257</v>
      </c>
      <c r="AL1870">
        <v>7</v>
      </c>
      <c r="AM1870" s="5">
        <f t="shared" si="235"/>
        <v>0.63636363636363635</v>
      </c>
      <c r="AN1870" s="4">
        <f t="shared" si="236"/>
        <v>9.6382224364049431E-4</v>
      </c>
      <c r="AO1870" s="3"/>
      <c r="AP1870">
        <v>0</v>
      </c>
      <c r="AR1870" t="s">
        <v>1</v>
      </c>
      <c r="AT1870" s="2" t="s">
        <v>0</v>
      </c>
      <c r="AU1870" s="1">
        <f t="shared" si="237"/>
        <v>0.6661106845004271</v>
      </c>
      <c r="AV1870" s="1">
        <f t="shared" si="238"/>
        <v>0.50333112446146211</v>
      </c>
      <c r="AW1870" s="1">
        <f t="shared" si="239"/>
        <v>0.34055156442249701</v>
      </c>
    </row>
    <row r="1871" spans="1:49" x14ac:dyDescent="0.2">
      <c r="A1871">
        <v>1869</v>
      </c>
      <c r="B1871" t="s">
        <v>9256</v>
      </c>
      <c r="C1871" t="s">
        <v>9255</v>
      </c>
      <c r="F1871" t="s">
        <v>9254</v>
      </c>
      <c r="G1871" t="s">
        <v>6</v>
      </c>
      <c r="H1871" t="s">
        <v>5</v>
      </c>
      <c r="I1871" t="s">
        <v>9253</v>
      </c>
      <c r="J1871" t="s">
        <v>9252</v>
      </c>
      <c r="K1871" t="s">
        <v>9251</v>
      </c>
      <c r="L1871" t="s">
        <v>9250</v>
      </c>
      <c r="M1871" t="s">
        <v>9249</v>
      </c>
      <c r="N1871">
        <v>2</v>
      </c>
      <c r="O1871" t="s">
        <v>9248</v>
      </c>
      <c r="P1871" t="s">
        <v>9247</v>
      </c>
      <c r="Q1871" t="s">
        <v>9246</v>
      </c>
      <c r="R1871" s="7">
        <v>40757</v>
      </c>
      <c r="S1871" s="8">
        <f t="shared" si="232"/>
        <v>2011</v>
      </c>
      <c r="T1871" s="8">
        <v>2011</v>
      </c>
      <c r="U1871" s="8">
        <f t="shared" si="233"/>
        <v>11</v>
      </c>
      <c r="V1871" s="7">
        <v>2011</v>
      </c>
      <c r="W1871" t="s">
        <v>580</v>
      </c>
      <c r="X1871" s="2">
        <v>0.34100000000000003</v>
      </c>
      <c r="Y1871" s="6">
        <f t="shared" si="234"/>
        <v>9.1028002455887467E-3</v>
      </c>
      <c r="AA1871">
        <v>19378718</v>
      </c>
      <c r="AB1871">
        <v>19700186839</v>
      </c>
      <c r="AC1871">
        <v>15309681</v>
      </c>
      <c r="AD1871" t="s">
        <v>2</v>
      </c>
      <c r="AE1871">
        <v>22</v>
      </c>
      <c r="AH1871" t="s">
        <v>9245</v>
      </c>
      <c r="AI1871" t="s">
        <v>9244</v>
      </c>
      <c r="AK1871" t="s">
        <v>9243</v>
      </c>
      <c r="AL1871">
        <v>3</v>
      </c>
      <c r="AM1871" s="5">
        <f t="shared" si="235"/>
        <v>0.27272727272727271</v>
      </c>
      <c r="AN1871" s="4">
        <f t="shared" si="236"/>
        <v>4.1306667584592612E-4</v>
      </c>
      <c r="AO1871" s="3"/>
      <c r="AP1871">
        <v>0</v>
      </c>
      <c r="AR1871" t="s">
        <v>1</v>
      </c>
      <c r="AT1871" s="2" t="s">
        <v>0</v>
      </c>
      <c r="AU1871" s="1">
        <f t="shared" si="237"/>
        <v>0.64958801746659001</v>
      </c>
      <c r="AV1871" s="1">
        <f t="shared" si="238"/>
        <v>0.47579334607173362</v>
      </c>
      <c r="AW1871" s="1">
        <f t="shared" si="239"/>
        <v>0.30199867467687719</v>
      </c>
    </row>
    <row r="1872" spans="1:49" x14ac:dyDescent="0.2">
      <c r="A1872">
        <v>1870</v>
      </c>
      <c r="B1872" t="s">
        <v>9242</v>
      </c>
      <c r="C1872" t="s">
        <v>9241</v>
      </c>
      <c r="D1872" t="s">
        <v>9240</v>
      </c>
      <c r="F1872" t="s">
        <v>9239</v>
      </c>
      <c r="G1872" t="s">
        <v>6</v>
      </c>
      <c r="H1872" t="s">
        <v>5</v>
      </c>
      <c r="I1872" t="s">
        <v>9238</v>
      </c>
      <c r="J1872" t="s">
        <v>9237</v>
      </c>
      <c r="K1872" t="s">
        <v>9236</v>
      </c>
      <c r="L1872" t="s">
        <v>9235</v>
      </c>
      <c r="M1872" t="s">
        <v>1122</v>
      </c>
      <c r="N1872">
        <v>2</v>
      </c>
      <c r="O1872" t="s">
        <v>9234</v>
      </c>
      <c r="P1872" t="s">
        <v>9233</v>
      </c>
      <c r="Q1872" t="s">
        <v>9232</v>
      </c>
      <c r="R1872" s="7">
        <v>40757</v>
      </c>
      <c r="S1872" s="8">
        <f t="shared" si="232"/>
        <v>2011</v>
      </c>
      <c r="T1872" s="8">
        <v>2011</v>
      </c>
      <c r="U1872" s="8">
        <f t="shared" si="233"/>
        <v>11</v>
      </c>
      <c r="V1872" s="7">
        <v>40757</v>
      </c>
      <c r="W1872" t="s">
        <v>9231</v>
      </c>
      <c r="X1872" s="2">
        <v>0.627</v>
      </c>
      <c r="Y1872" s="6">
        <f t="shared" si="234"/>
        <v>1.6737406903179305E-2</v>
      </c>
      <c r="AA1872">
        <v>1403664</v>
      </c>
      <c r="AB1872">
        <v>13681</v>
      </c>
      <c r="AD1872" t="s">
        <v>2</v>
      </c>
      <c r="AE1872">
        <v>34</v>
      </c>
      <c r="AF1872">
        <v>12</v>
      </c>
      <c r="AH1872" t="s">
        <v>9230</v>
      </c>
      <c r="AI1872" t="s">
        <v>9229</v>
      </c>
      <c r="AJ1872" t="s">
        <v>9228</v>
      </c>
      <c r="AK1872" t="s">
        <v>9227</v>
      </c>
      <c r="AL1872">
        <v>6</v>
      </c>
      <c r="AM1872" s="5">
        <f t="shared" si="235"/>
        <v>0.54545454545454541</v>
      </c>
      <c r="AN1872" s="4">
        <f t="shared" si="236"/>
        <v>8.2613335169185224E-4</v>
      </c>
      <c r="AO1872" s="3"/>
      <c r="AP1872">
        <v>0</v>
      </c>
      <c r="AQ1872" t="s">
        <v>195</v>
      </c>
      <c r="AR1872" t="s">
        <v>9226</v>
      </c>
      <c r="AS1872" t="s">
        <v>194</v>
      </c>
      <c r="AT1872" s="2">
        <v>3.1669999999999998</v>
      </c>
      <c r="AU1872" s="1">
        <f t="shared" si="237"/>
        <v>1.1964024837733069</v>
      </c>
      <c r="AV1872" s="1">
        <f t="shared" si="238"/>
        <v>0.87817701274355786</v>
      </c>
      <c r="AW1872" s="1">
        <f t="shared" si="239"/>
        <v>0.55995154171380879</v>
      </c>
    </row>
    <row r="1873" spans="1:49" x14ac:dyDescent="0.2">
      <c r="A1873">
        <v>1871</v>
      </c>
      <c r="B1873" t="s">
        <v>9225</v>
      </c>
      <c r="C1873" t="s">
        <v>9224</v>
      </c>
      <c r="F1873" t="s">
        <v>9223</v>
      </c>
      <c r="G1873" t="s">
        <v>6</v>
      </c>
      <c r="H1873" t="s">
        <v>5</v>
      </c>
      <c r="I1873" t="s">
        <v>1880</v>
      </c>
      <c r="J1873" t="s">
        <v>9222</v>
      </c>
      <c r="K1873" t="s">
        <v>9221</v>
      </c>
      <c r="L1873" t="s">
        <v>9220</v>
      </c>
      <c r="M1873" t="s">
        <v>9219</v>
      </c>
      <c r="N1873">
        <v>5</v>
      </c>
      <c r="O1873" t="s">
        <v>9218</v>
      </c>
      <c r="P1873" t="s">
        <v>9217</v>
      </c>
      <c r="Q1873" t="s">
        <v>9216</v>
      </c>
      <c r="R1873" s="7">
        <v>40756</v>
      </c>
      <c r="S1873" s="8">
        <f t="shared" si="232"/>
        <v>2011</v>
      </c>
      <c r="T1873" s="8">
        <v>2011</v>
      </c>
      <c r="U1873" s="8">
        <f t="shared" si="233"/>
        <v>11</v>
      </c>
      <c r="V1873" s="7">
        <v>40756</v>
      </c>
      <c r="W1873" t="s">
        <v>360</v>
      </c>
      <c r="X1873" s="2">
        <v>2.0099999999999998</v>
      </c>
      <c r="Y1873" s="6">
        <f t="shared" si="234"/>
        <v>5.3655802034115477E-2</v>
      </c>
      <c r="AA1873">
        <v>15361276</v>
      </c>
      <c r="AB1873">
        <v>18933</v>
      </c>
      <c r="AD1873" t="s">
        <v>2</v>
      </c>
      <c r="AE1873">
        <v>10</v>
      </c>
      <c r="AF1873">
        <v>8</v>
      </c>
      <c r="AG1873">
        <v>5910124</v>
      </c>
      <c r="AH1873" t="s">
        <v>9215</v>
      </c>
      <c r="AI1873" t="s">
        <v>9214</v>
      </c>
      <c r="AJ1873" t="s">
        <v>9213</v>
      </c>
      <c r="AK1873" t="s">
        <v>9212</v>
      </c>
      <c r="AL1873">
        <v>12</v>
      </c>
      <c r="AM1873" s="5">
        <f t="shared" si="235"/>
        <v>1.0909090909090908</v>
      </c>
      <c r="AN1873" s="4">
        <f t="shared" si="236"/>
        <v>1.6522667033837045E-3</v>
      </c>
      <c r="AO1873" s="3"/>
      <c r="AP1873">
        <v>0</v>
      </c>
      <c r="AQ1873" t="s">
        <v>553</v>
      </c>
      <c r="AR1873" t="s">
        <v>9211</v>
      </c>
      <c r="AS1873" t="s">
        <v>552</v>
      </c>
      <c r="AT1873" s="2" t="s">
        <v>0</v>
      </c>
      <c r="AU1873" s="1">
        <f t="shared" si="237"/>
        <v>3.8054741434895942</v>
      </c>
      <c r="AV1873" s="1">
        <f t="shared" si="238"/>
        <v>2.7654034368749589</v>
      </c>
      <c r="AW1873" s="1">
        <f t="shared" si="239"/>
        <v>1.7253327302603236</v>
      </c>
    </row>
    <row r="1874" spans="1:49" x14ac:dyDescent="0.2">
      <c r="A1874">
        <v>1872</v>
      </c>
      <c r="B1874" t="s">
        <v>9210</v>
      </c>
      <c r="C1874" t="s">
        <v>9209</v>
      </c>
      <c r="F1874" t="s">
        <v>9208</v>
      </c>
      <c r="G1874" t="s">
        <v>6</v>
      </c>
      <c r="H1874" t="s">
        <v>5</v>
      </c>
      <c r="I1874" t="s">
        <v>576</v>
      </c>
      <c r="J1874" t="s">
        <v>9207</v>
      </c>
      <c r="K1874" t="s">
        <v>9206</v>
      </c>
      <c r="L1874" t="s">
        <v>9205</v>
      </c>
      <c r="M1874" t="s">
        <v>9204</v>
      </c>
      <c r="N1874">
        <v>2</v>
      </c>
      <c r="O1874" t="s">
        <v>9203</v>
      </c>
      <c r="P1874" t="s">
        <v>9202</v>
      </c>
      <c r="Q1874" t="s">
        <v>9201</v>
      </c>
      <c r="R1874" s="7">
        <v>40756</v>
      </c>
      <c r="S1874" s="8">
        <f t="shared" si="232"/>
        <v>2011</v>
      </c>
      <c r="T1874" s="8">
        <v>2011</v>
      </c>
      <c r="U1874" s="8">
        <f t="shared" si="233"/>
        <v>11</v>
      </c>
      <c r="V1874" s="7">
        <v>40756</v>
      </c>
      <c r="W1874" t="s">
        <v>360</v>
      </c>
      <c r="X1874" s="2">
        <v>2.0099999999999998</v>
      </c>
      <c r="Y1874" s="6">
        <f t="shared" si="234"/>
        <v>5.3655802034115477E-2</v>
      </c>
      <c r="AA1874">
        <v>15361276</v>
      </c>
      <c r="AB1874">
        <v>18933</v>
      </c>
      <c r="AD1874" t="s">
        <v>2</v>
      </c>
      <c r="AE1874">
        <v>10</v>
      </c>
      <c r="AF1874">
        <v>8</v>
      </c>
      <c r="AG1874">
        <v>5910120</v>
      </c>
      <c r="AH1874" t="s">
        <v>9200</v>
      </c>
      <c r="AI1874" t="s">
        <v>9199</v>
      </c>
      <c r="AJ1874" t="s">
        <v>9198</v>
      </c>
      <c r="AK1874" t="s">
        <v>9197</v>
      </c>
      <c r="AL1874">
        <v>13</v>
      </c>
      <c r="AM1874" s="5">
        <f t="shared" si="235"/>
        <v>1.1818181818181819</v>
      </c>
      <c r="AN1874" s="4">
        <f t="shared" si="236"/>
        <v>1.7899555953323468E-3</v>
      </c>
      <c r="AO1874" s="3"/>
      <c r="AP1874">
        <v>0</v>
      </c>
      <c r="AQ1874" t="s">
        <v>1375</v>
      </c>
      <c r="AR1874" t="s">
        <v>9196</v>
      </c>
      <c r="AS1874" t="s">
        <v>660</v>
      </c>
      <c r="AT1874" s="2" t="s">
        <v>0</v>
      </c>
      <c r="AU1874" s="1">
        <f t="shared" si="237"/>
        <v>3.8096048102480538</v>
      </c>
      <c r="AV1874" s="1">
        <f t="shared" si="238"/>
        <v>2.7722878814723915</v>
      </c>
      <c r="AW1874" s="1">
        <f t="shared" si="239"/>
        <v>1.7349709526967283</v>
      </c>
    </row>
    <row r="1875" spans="1:49" x14ac:dyDescent="0.2">
      <c r="A1875">
        <v>1873</v>
      </c>
      <c r="B1875" t="s">
        <v>9195</v>
      </c>
      <c r="C1875" t="s">
        <v>9194</v>
      </c>
      <c r="F1875" t="s">
        <v>9193</v>
      </c>
      <c r="G1875" t="s">
        <v>6</v>
      </c>
      <c r="H1875" t="s">
        <v>5</v>
      </c>
      <c r="I1875" t="s">
        <v>515</v>
      </c>
      <c r="J1875">
        <v>60001481</v>
      </c>
      <c r="K1875" t="s">
        <v>9192</v>
      </c>
      <c r="L1875" t="s">
        <v>1790</v>
      </c>
      <c r="M1875" t="s">
        <v>319</v>
      </c>
      <c r="N1875">
        <v>2</v>
      </c>
      <c r="O1875" t="s">
        <v>9191</v>
      </c>
      <c r="P1875" t="s">
        <v>9190</v>
      </c>
      <c r="Q1875" t="s">
        <v>9189</v>
      </c>
      <c r="R1875" s="7">
        <v>40756</v>
      </c>
      <c r="S1875" s="8">
        <f t="shared" si="232"/>
        <v>2011</v>
      </c>
      <c r="T1875" s="8">
        <v>2011</v>
      </c>
      <c r="U1875" s="8">
        <f t="shared" si="233"/>
        <v>11</v>
      </c>
      <c r="V1875" s="7">
        <v>40756</v>
      </c>
      <c r="W1875" t="s">
        <v>360</v>
      </c>
      <c r="X1875" s="2">
        <v>2.0099999999999998</v>
      </c>
      <c r="Y1875" s="6">
        <f t="shared" si="234"/>
        <v>5.3655802034115477E-2</v>
      </c>
      <c r="AA1875">
        <v>15361276</v>
      </c>
      <c r="AB1875">
        <v>18933</v>
      </c>
      <c r="AD1875" t="s">
        <v>2</v>
      </c>
      <c r="AE1875">
        <v>10</v>
      </c>
      <c r="AF1875">
        <v>8</v>
      </c>
      <c r="AG1875">
        <v>5934684</v>
      </c>
      <c r="AH1875" t="s">
        <v>9188</v>
      </c>
      <c r="AI1875" t="s">
        <v>9187</v>
      </c>
      <c r="AJ1875" t="s">
        <v>9186</v>
      </c>
      <c r="AK1875" t="s">
        <v>9185</v>
      </c>
      <c r="AL1875">
        <v>37</v>
      </c>
      <c r="AM1875" s="5">
        <f t="shared" si="235"/>
        <v>3.3636363636363638</v>
      </c>
      <c r="AN1875" s="4">
        <f t="shared" si="236"/>
        <v>5.0944890020997559E-3</v>
      </c>
      <c r="AO1875" s="3"/>
      <c r="AP1875">
        <v>0</v>
      </c>
      <c r="AR1875" t="s">
        <v>1</v>
      </c>
      <c r="AS1875" t="s">
        <v>366</v>
      </c>
      <c r="AT1875" s="2" t="s">
        <v>0</v>
      </c>
      <c r="AU1875" s="1">
        <f t="shared" si="237"/>
        <v>3.9087408124510761</v>
      </c>
      <c r="AV1875" s="1">
        <f t="shared" si="238"/>
        <v>2.9375145518107617</v>
      </c>
      <c r="AW1875" s="1">
        <f t="shared" si="239"/>
        <v>1.9662882911704471</v>
      </c>
    </row>
    <row r="1876" spans="1:49" x14ac:dyDescent="0.2">
      <c r="A1876">
        <v>1874</v>
      </c>
      <c r="B1876" t="s">
        <v>9184</v>
      </c>
      <c r="C1876" t="s">
        <v>9183</v>
      </c>
      <c r="F1876" t="s">
        <v>9182</v>
      </c>
      <c r="G1876" t="s">
        <v>6</v>
      </c>
      <c r="H1876" t="s">
        <v>5</v>
      </c>
      <c r="I1876" t="s">
        <v>9181</v>
      </c>
      <c r="J1876" t="s">
        <v>9175</v>
      </c>
      <c r="K1876" t="s">
        <v>9180</v>
      </c>
      <c r="L1876" t="s">
        <v>9179</v>
      </c>
      <c r="M1876" t="s">
        <v>9178</v>
      </c>
      <c r="N1876">
        <v>2</v>
      </c>
      <c r="O1876" t="s">
        <v>9177</v>
      </c>
      <c r="P1876" t="s">
        <v>9176</v>
      </c>
      <c r="Q1876" t="s">
        <v>9175</v>
      </c>
      <c r="R1876" s="7">
        <v>40756</v>
      </c>
      <c r="S1876" s="8">
        <f t="shared" si="232"/>
        <v>2011</v>
      </c>
      <c r="T1876" s="8">
        <v>2011</v>
      </c>
      <c r="U1876" s="8">
        <f t="shared" si="233"/>
        <v>11</v>
      </c>
      <c r="V1876" s="7">
        <v>40756</v>
      </c>
      <c r="W1876" t="s">
        <v>360</v>
      </c>
      <c r="X1876" s="2">
        <v>2.0099999999999998</v>
      </c>
      <c r="Y1876" s="6">
        <f t="shared" si="234"/>
        <v>5.3655802034115477E-2</v>
      </c>
      <c r="AA1876">
        <v>15361276</v>
      </c>
      <c r="AB1876">
        <v>18933</v>
      </c>
      <c r="AD1876" t="s">
        <v>2</v>
      </c>
      <c r="AE1876">
        <v>10</v>
      </c>
      <c r="AF1876">
        <v>8</v>
      </c>
      <c r="AG1876">
        <v>5928485</v>
      </c>
      <c r="AH1876" t="s">
        <v>9174</v>
      </c>
      <c r="AI1876" t="s">
        <v>9173</v>
      </c>
      <c r="AJ1876" t="s">
        <v>9172</v>
      </c>
      <c r="AK1876" t="s">
        <v>9171</v>
      </c>
      <c r="AL1876">
        <v>4</v>
      </c>
      <c r="AM1876" s="5">
        <f t="shared" si="235"/>
        <v>0.36363636363636365</v>
      </c>
      <c r="AN1876" s="4">
        <f t="shared" si="236"/>
        <v>5.5075556779456819E-4</v>
      </c>
      <c r="AO1876" s="3"/>
      <c r="AP1876">
        <v>0</v>
      </c>
      <c r="AR1876" t="s">
        <v>1</v>
      </c>
      <c r="AS1876" t="s">
        <v>4449</v>
      </c>
      <c r="AT1876" s="2" t="s">
        <v>0</v>
      </c>
      <c r="AU1876" s="1">
        <f t="shared" si="237"/>
        <v>3.7724288094219203</v>
      </c>
      <c r="AV1876" s="1">
        <f t="shared" si="238"/>
        <v>2.7103278800955022</v>
      </c>
      <c r="AW1876" s="1">
        <f t="shared" si="239"/>
        <v>1.6482269507690841</v>
      </c>
    </row>
    <row r="1877" spans="1:49" x14ac:dyDescent="0.2">
      <c r="A1877">
        <v>1875</v>
      </c>
      <c r="B1877" t="s">
        <v>9170</v>
      </c>
      <c r="C1877" t="s">
        <v>9169</v>
      </c>
      <c r="F1877" t="s">
        <v>9168</v>
      </c>
      <c r="G1877" t="s">
        <v>6</v>
      </c>
      <c r="H1877" t="s">
        <v>5</v>
      </c>
      <c r="I1877" t="s">
        <v>9167</v>
      </c>
      <c r="J1877">
        <v>60005273</v>
      </c>
      <c r="K1877" t="s">
        <v>1329</v>
      </c>
      <c r="L1877" t="s">
        <v>74</v>
      </c>
      <c r="M1877" t="s">
        <v>73</v>
      </c>
      <c r="N1877">
        <v>2</v>
      </c>
      <c r="O1877" t="s">
        <v>9166</v>
      </c>
      <c r="P1877" t="s">
        <v>9165</v>
      </c>
      <c r="Q1877" t="s">
        <v>1359</v>
      </c>
      <c r="R1877" s="7">
        <v>40756</v>
      </c>
      <c r="S1877" s="8">
        <f t="shared" si="232"/>
        <v>2011</v>
      </c>
      <c r="T1877" s="8">
        <v>2011</v>
      </c>
      <c r="U1877" s="8">
        <f t="shared" si="233"/>
        <v>11</v>
      </c>
      <c r="V1877" s="7">
        <v>40756</v>
      </c>
      <c r="W1877" t="s">
        <v>360</v>
      </c>
      <c r="X1877" s="2">
        <v>2.0099999999999998</v>
      </c>
      <c r="Y1877" s="6">
        <f t="shared" si="234"/>
        <v>5.3655802034115477E-2</v>
      </c>
      <c r="AA1877">
        <v>15361276</v>
      </c>
      <c r="AB1877">
        <v>18933</v>
      </c>
      <c r="AD1877" t="s">
        <v>2</v>
      </c>
      <c r="AE1877">
        <v>10</v>
      </c>
      <c r="AF1877">
        <v>8</v>
      </c>
      <c r="AG1877">
        <v>5934347</v>
      </c>
      <c r="AH1877" t="s">
        <v>9164</v>
      </c>
      <c r="AI1877" t="s">
        <v>9163</v>
      </c>
      <c r="AJ1877" t="s">
        <v>9162</v>
      </c>
      <c r="AK1877" t="s">
        <v>9161</v>
      </c>
      <c r="AL1877">
        <v>17</v>
      </c>
      <c r="AM1877" s="5">
        <f t="shared" si="235"/>
        <v>1.5454545454545454</v>
      </c>
      <c r="AN1877" s="4">
        <f t="shared" si="236"/>
        <v>2.3407111631269148E-3</v>
      </c>
      <c r="AO1877" s="3"/>
      <c r="AP1877">
        <v>0</v>
      </c>
      <c r="AQ1877" t="s">
        <v>9160</v>
      </c>
      <c r="AR1877" t="s">
        <v>2338</v>
      </c>
      <c r="AS1877" t="s">
        <v>1329</v>
      </c>
      <c r="AT1877" s="2" t="s">
        <v>0</v>
      </c>
      <c r="AU1877" s="1">
        <f t="shared" si="237"/>
        <v>3.8261274772818905</v>
      </c>
      <c r="AV1877" s="1">
        <f t="shared" si="238"/>
        <v>2.7998256598621198</v>
      </c>
      <c r="AW1877" s="1">
        <f t="shared" si="239"/>
        <v>1.7735238424423483</v>
      </c>
    </row>
    <row r="1878" spans="1:49" x14ac:dyDescent="0.2">
      <c r="A1878">
        <v>1876</v>
      </c>
      <c r="B1878" t="s">
        <v>9159</v>
      </c>
      <c r="C1878" t="s">
        <v>9158</v>
      </c>
      <c r="F1878" t="s">
        <v>9157</v>
      </c>
      <c r="G1878" t="s">
        <v>6</v>
      </c>
      <c r="H1878" t="s">
        <v>5</v>
      </c>
      <c r="I1878" t="s">
        <v>2552</v>
      </c>
      <c r="J1878" t="s">
        <v>2551</v>
      </c>
      <c r="K1878" t="s">
        <v>2550</v>
      </c>
      <c r="L1878" t="s">
        <v>2549</v>
      </c>
      <c r="M1878" t="s">
        <v>14</v>
      </c>
      <c r="N1878">
        <v>4</v>
      </c>
      <c r="O1878" t="s">
        <v>9156</v>
      </c>
      <c r="P1878" t="s">
        <v>9155</v>
      </c>
      <c r="Q1878" t="s">
        <v>9154</v>
      </c>
      <c r="R1878" s="7">
        <v>40756</v>
      </c>
      <c r="S1878" s="8">
        <f t="shared" si="232"/>
        <v>2011</v>
      </c>
      <c r="T1878" s="8">
        <v>2011</v>
      </c>
      <c r="U1878" s="8">
        <f t="shared" si="233"/>
        <v>11</v>
      </c>
      <c r="V1878" s="7">
        <v>40756</v>
      </c>
      <c r="W1878" t="s">
        <v>360</v>
      </c>
      <c r="X1878" s="2">
        <v>2.0099999999999998</v>
      </c>
      <c r="Y1878" s="6">
        <f t="shared" si="234"/>
        <v>5.3655802034115477E-2</v>
      </c>
      <c r="AA1878">
        <v>15361276</v>
      </c>
      <c r="AB1878">
        <v>18933</v>
      </c>
      <c r="AD1878" t="s">
        <v>2</v>
      </c>
      <c r="AE1878">
        <v>10</v>
      </c>
      <c r="AF1878">
        <v>8</v>
      </c>
      <c r="AG1878">
        <v>5898372</v>
      </c>
      <c r="AH1878" t="s">
        <v>9153</v>
      </c>
      <c r="AI1878" t="s">
        <v>9152</v>
      </c>
      <c r="AJ1878" t="s">
        <v>9151</v>
      </c>
      <c r="AK1878" t="s">
        <v>9150</v>
      </c>
      <c r="AL1878">
        <v>989</v>
      </c>
      <c r="AM1878" s="5">
        <f t="shared" si="235"/>
        <v>89.909090909090907</v>
      </c>
      <c r="AN1878" s="4">
        <f t="shared" si="236"/>
        <v>0.13617431413720699</v>
      </c>
      <c r="AO1878" s="3"/>
      <c r="AP1878">
        <v>0</v>
      </c>
      <c r="AQ1878" t="s">
        <v>481</v>
      </c>
      <c r="AR1878" t="s">
        <v>1</v>
      </c>
      <c r="AS1878" t="s">
        <v>479</v>
      </c>
      <c r="AT1878" s="2" t="s">
        <v>0</v>
      </c>
      <c r="AU1878" s="1">
        <f t="shared" si="237"/>
        <v>7.8411355665042928</v>
      </c>
      <c r="AV1878" s="1">
        <f t="shared" si="238"/>
        <v>9.4915058085661226</v>
      </c>
      <c r="AW1878" s="1">
        <f t="shared" si="239"/>
        <v>11.141876050627953</v>
      </c>
    </row>
    <row r="1879" spans="1:49" x14ac:dyDescent="0.2">
      <c r="A1879">
        <v>1877</v>
      </c>
      <c r="B1879" t="s">
        <v>9149</v>
      </c>
      <c r="C1879" t="s">
        <v>9148</v>
      </c>
      <c r="F1879" t="s">
        <v>9147</v>
      </c>
      <c r="G1879" t="s">
        <v>6</v>
      </c>
      <c r="H1879" t="s">
        <v>5</v>
      </c>
      <c r="I1879" t="s">
        <v>9146</v>
      </c>
      <c r="J1879">
        <v>60092945</v>
      </c>
      <c r="K1879" t="s">
        <v>9145</v>
      </c>
      <c r="L1879" t="s">
        <v>9144</v>
      </c>
      <c r="M1879" t="s">
        <v>969</v>
      </c>
      <c r="N1879">
        <v>2</v>
      </c>
      <c r="O1879" t="s">
        <v>9143</v>
      </c>
      <c r="P1879" t="s">
        <v>9142</v>
      </c>
      <c r="Q1879" t="s">
        <v>9141</v>
      </c>
      <c r="R1879" s="7">
        <v>40756</v>
      </c>
      <c r="S1879" s="8">
        <f t="shared" si="232"/>
        <v>2011</v>
      </c>
      <c r="T1879" s="8">
        <v>2011</v>
      </c>
      <c r="U1879" s="8">
        <f t="shared" si="233"/>
        <v>11</v>
      </c>
      <c r="V1879" s="7">
        <v>40756</v>
      </c>
      <c r="W1879" t="s">
        <v>360</v>
      </c>
      <c r="X1879" s="2">
        <v>2.0099999999999998</v>
      </c>
      <c r="Y1879" s="6">
        <f t="shared" si="234"/>
        <v>5.3655802034115477E-2</v>
      </c>
      <c r="AA1879">
        <v>15361276</v>
      </c>
      <c r="AB1879">
        <v>18933</v>
      </c>
      <c r="AD1879" t="s">
        <v>2</v>
      </c>
      <c r="AE1879">
        <v>10</v>
      </c>
      <c r="AF1879">
        <v>8</v>
      </c>
      <c r="AG1879">
        <v>5910119</v>
      </c>
      <c r="AH1879" t="s">
        <v>9140</v>
      </c>
      <c r="AI1879" t="s">
        <v>9139</v>
      </c>
      <c r="AJ1879" t="s">
        <v>9138</v>
      </c>
      <c r="AK1879" t="s">
        <v>9137</v>
      </c>
      <c r="AL1879">
        <v>4</v>
      </c>
      <c r="AM1879" s="5">
        <f t="shared" si="235"/>
        <v>0.36363636363636365</v>
      </c>
      <c r="AN1879" s="4">
        <f t="shared" si="236"/>
        <v>5.5075556779456819E-4</v>
      </c>
      <c r="AO1879" s="3"/>
      <c r="AP1879">
        <v>0</v>
      </c>
      <c r="AR1879" t="s">
        <v>1</v>
      </c>
      <c r="AT1879" s="2" t="s">
        <v>0</v>
      </c>
      <c r="AU1879" s="1">
        <f t="shared" si="237"/>
        <v>3.7724288094219203</v>
      </c>
      <c r="AV1879" s="1">
        <f t="shared" si="238"/>
        <v>2.7103278800955022</v>
      </c>
      <c r="AW1879" s="1">
        <f t="shared" si="239"/>
        <v>1.6482269507690841</v>
      </c>
    </row>
    <row r="1880" spans="1:49" x14ac:dyDescent="0.2">
      <c r="A1880">
        <v>1878</v>
      </c>
      <c r="B1880" t="s">
        <v>9136</v>
      </c>
      <c r="F1880" t="s">
        <v>9135</v>
      </c>
      <c r="G1880" t="s">
        <v>6</v>
      </c>
      <c r="H1880" t="s">
        <v>5</v>
      </c>
      <c r="I1880" t="s">
        <v>9134</v>
      </c>
      <c r="J1880" t="s">
        <v>9129</v>
      </c>
      <c r="K1880" t="s">
        <v>9133</v>
      </c>
      <c r="L1880" t="s">
        <v>9132</v>
      </c>
      <c r="M1880" t="s">
        <v>89</v>
      </c>
      <c r="N1880">
        <v>2</v>
      </c>
      <c r="O1880" t="s">
        <v>9131</v>
      </c>
      <c r="P1880" t="s">
        <v>9130</v>
      </c>
      <c r="Q1880" t="s">
        <v>9129</v>
      </c>
      <c r="R1880" s="7">
        <v>40756</v>
      </c>
      <c r="S1880" s="8">
        <f t="shared" si="232"/>
        <v>2011</v>
      </c>
      <c r="T1880" s="8">
        <v>2011</v>
      </c>
      <c r="U1880" s="8">
        <f t="shared" si="233"/>
        <v>11</v>
      </c>
      <c r="V1880" s="7">
        <v>40756</v>
      </c>
      <c r="W1880" t="s">
        <v>9128</v>
      </c>
      <c r="X1880" s="2" t="s">
        <v>0</v>
      </c>
      <c r="Y1880" s="6" t="e">
        <f t="shared" si="234"/>
        <v>#VALUE!</v>
      </c>
      <c r="AA1880">
        <v>13434500</v>
      </c>
      <c r="AB1880">
        <v>21100201065</v>
      </c>
      <c r="AC1880">
        <v>13448994</v>
      </c>
      <c r="AD1880" t="s">
        <v>2</v>
      </c>
      <c r="AE1880">
        <v>14</v>
      </c>
      <c r="AF1880">
        <v>8</v>
      </c>
      <c r="AH1880" t="s">
        <v>9127</v>
      </c>
      <c r="AI1880" t="s">
        <v>9126</v>
      </c>
      <c r="AJ1880" t="s">
        <v>9125</v>
      </c>
      <c r="AK1880" t="s">
        <v>9124</v>
      </c>
      <c r="AL1880">
        <v>0</v>
      </c>
      <c r="AM1880" s="5">
        <f t="shared" si="235"/>
        <v>0</v>
      </c>
      <c r="AN1880" s="4">
        <f t="shared" si="236"/>
        <v>0</v>
      </c>
      <c r="AO1880" s="3"/>
      <c r="AP1880">
        <v>0</v>
      </c>
      <c r="AR1880" t="s">
        <v>1</v>
      </c>
      <c r="AT1880" s="2" t="s">
        <v>0</v>
      </c>
      <c r="AU1880" s="1" t="e">
        <f t="shared" si="237"/>
        <v>#VALUE!</v>
      </c>
      <c r="AV1880" s="1" t="e">
        <f t="shared" si="238"/>
        <v>#VALUE!</v>
      </c>
      <c r="AW1880" s="1" t="e">
        <f t="shared" si="239"/>
        <v>#VALUE!</v>
      </c>
    </row>
    <row r="1881" spans="1:49" x14ac:dyDescent="0.2">
      <c r="A1881">
        <v>1879</v>
      </c>
      <c r="B1881" t="s">
        <v>9123</v>
      </c>
      <c r="C1881" t="s">
        <v>9122</v>
      </c>
      <c r="F1881" t="s">
        <v>9121</v>
      </c>
      <c r="G1881" t="s">
        <v>6</v>
      </c>
      <c r="H1881" t="s">
        <v>5</v>
      </c>
      <c r="I1881" t="s">
        <v>9120</v>
      </c>
      <c r="J1881">
        <v>60027709</v>
      </c>
      <c r="K1881" t="s">
        <v>536</v>
      </c>
      <c r="L1881" t="s">
        <v>56</v>
      </c>
      <c r="M1881" t="s">
        <v>55</v>
      </c>
      <c r="N1881">
        <v>2</v>
      </c>
      <c r="O1881" t="s">
        <v>9119</v>
      </c>
      <c r="P1881" t="s">
        <v>9118</v>
      </c>
      <c r="Q1881" t="s">
        <v>9117</v>
      </c>
      <c r="R1881" s="7">
        <v>40756</v>
      </c>
      <c r="S1881" s="8">
        <f t="shared" si="232"/>
        <v>2011</v>
      </c>
      <c r="T1881" s="8">
        <v>2011</v>
      </c>
      <c r="U1881" s="8">
        <f t="shared" si="233"/>
        <v>11</v>
      </c>
      <c r="V1881" s="7">
        <v>40756</v>
      </c>
      <c r="W1881" t="s">
        <v>2396</v>
      </c>
      <c r="X1881" s="2">
        <v>0.496</v>
      </c>
      <c r="Y1881" s="6">
        <f t="shared" si="234"/>
        <v>1.3240436720856359E-2</v>
      </c>
      <c r="AA1881">
        <v>21563950</v>
      </c>
      <c r="AB1881">
        <v>21100199777</v>
      </c>
      <c r="AD1881" t="s">
        <v>2</v>
      </c>
      <c r="AE1881">
        <v>1</v>
      </c>
      <c r="AF1881">
        <v>8</v>
      </c>
      <c r="AG1881">
        <v>5953493</v>
      </c>
      <c r="AH1881" t="s">
        <v>9116</v>
      </c>
      <c r="AI1881" t="s">
        <v>9115</v>
      </c>
      <c r="AJ1881" t="s">
        <v>9114</v>
      </c>
      <c r="AK1881" t="s">
        <v>9113</v>
      </c>
      <c r="AL1881">
        <v>3</v>
      </c>
      <c r="AM1881" s="5">
        <f t="shared" si="235"/>
        <v>0.27272727272727271</v>
      </c>
      <c r="AN1881" s="4">
        <f t="shared" si="236"/>
        <v>4.1306667584592612E-4</v>
      </c>
      <c r="AO1881" s="3"/>
      <c r="AP1881">
        <v>0</v>
      </c>
      <c r="AQ1881" t="s">
        <v>373</v>
      </c>
      <c r="AR1881" t="s">
        <v>2395</v>
      </c>
      <c r="AS1881" t="s">
        <v>372</v>
      </c>
      <c r="AT1881" s="2" t="s">
        <v>0</v>
      </c>
      <c r="AU1881" s="1">
        <f t="shared" si="237"/>
        <v>0.93922257073532289</v>
      </c>
      <c r="AV1881" s="1">
        <f t="shared" si="238"/>
        <v>0.68267516983511423</v>
      </c>
      <c r="AW1881" s="1">
        <f t="shared" si="239"/>
        <v>0.42612776893490562</v>
      </c>
    </row>
    <row r="1882" spans="1:49" x14ac:dyDescent="0.2">
      <c r="A1882">
        <v>1880</v>
      </c>
      <c r="B1882" t="s">
        <v>9112</v>
      </c>
      <c r="F1882" t="s">
        <v>9111</v>
      </c>
      <c r="G1882" t="s">
        <v>6</v>
      </c>
      <c r="H1882" t="s">
        <v>5</v>
      </c>
      <c r="I1882" t="s">
        <v>9110</v>
      </c>
      <c r="J1882">
        <v>60109311</v>
      </c>
      <c r="K1882" t="s">
        <v>9109</v>
      </c>
      <c r="L1882" t="s">
        <v>9108</v>
      </c>
      <c r="M1882" t="s">
        <v>826</v>
      </c>
      <c r="N1882">
        <v>1</v>
      </c>
      <c r="O1882" t="s">
        <v>9107</v>
      </c>
      <c r="P1882">
        <v>55146992000</v>
      </c>
      <c r="Q1882">
        <v>60109311</v>
      </c>
      <c r="R1882" s="7">
        <v>40756</v>
      </c>
      <c r="S1882" s="8">
        <f t="shared" si="232"/>
        <v>2011</v>
      </c>
      <c r="T1882" s="8">
        <v>2011</v>
      </c>
      <c r="U1882" s="8">
        <f t="shared" si="233"/>
        <v>11</v>
      </c>
      <c r="V1882" s="7">
        <v>40756</v>
      </c>
      <c r="W1882" t="s">
        <v>9106</v>
      </c>
      <c r="X1882" s="2">
        <v>0.154</v>
      </c>
      <c r="Y1882" s="6">
        <f t="shared" si="234"/>
        <v>4.1109420463949177E-3</v>
      </c>
      <c r="AA1882" t="s">
        <v>9105</v>
      </c>
      <c r="AB1882">
        <v>21100231100</v>
      </c>
      <c r="AC1882">
        <v>18187803</v>
      </c>
      <c r="AD1882" t="s">
        <v>2</v>
      </c>
      <c r="AE1882">
        <v>6</v>
      </c>
      <c r="AF1882">
        <v>8</v>
      </c>
      <c r="AH1882" t="s">
        <v>3639</v>
      </c>
      <c r="AI1882" t="s">
        <v>9104</v>
      </c>
      <c r="AJ1882" t="s">
        <v>9103</v>
      </c>
      <c r="AK1882" t="s">
        <v>9102</v>
      </c>
      <c r="AL1882">
        <v>3</v>
      </c>
      <c r="AM1882" s="5">
        <f t="shared" si="235"/>
        <v>0.27272727272727271</v>
      </c>
      <c r="AN1882" s="4">
        <f t="shared" si="236"/>
        <v>4.1306667584592612E-4</v>
      </c>
      <c r="AO1882" s="3"/>
      <c r="AP1882">
        <v>0</v>
      </c>
      <c r="AR1882" t="s">
        <v>1</v>
      </c>
      <c r="AT1882" s="2" t="s">
        <v>0</v>
      </c>
      <c r="AU1882" s="1">
        <f t="shared" si="237"/>
        <v>0.300157943523022</v>
      </c>
      <c r="AV1882" s="1">
        <f t="shared" si="238"/>
        <v>0.22620043611204219</v>
      </c>
      <c r="AW1882" s="1">
        <f t="shared" si="239"/>
        <v>0.15224292870106237</v>
      </c>
    </row>
    <row r="1883" spans="1:49" x14ac:dyDescent="0.2">
      <c r="A1883">
        <v>1881</v>
      </c>
      <c r="B1883" t="s">
        <v>9101</v>
      </c>
      <c r="C1883" t="s">
        <v>9100</v>
      </c>
      <c r="F1883" t="s">
        <v>9099</v>
      </c>
      <c r="G1883" t="s">
        <v>6</v>
      </c>
      <c r="H1883" t="s">
        <v>5</v>
      </c>
      <c r="I1883" t="s">
        <v>9098</v>
      </c>
      <c r="J1883">
        <v>60008592</v>
      </c>
      <c r="K1883" t="s">
        <v>529</v>
      </c>
      <c r="L1883" t="s">
        <v>137</v>
      </c>
      <c r="M1883" t="s">
        <v>137</v>
      </c>
      <c r="N1883">
        <v>2</v>
      </c>
      <c r="O1883" t="s">
        <v>9097</v>
      </c>
      <c r="P1883" t="s">
        <v>9096</v>
      </c>
      <c r="Q1883" t="s">
        <v>1020</v>
      </c>
      <c r="R1883" s="7">
        <v>40756</v>
      </c>
      <c r="S1883" s="8">
        <f t="shared" si="232"/>
        <v>2011</v>
      </c>
      <c r="T1883" s="8">
        <v>2011</v>
      </c>
      <c r="U1883" s="8">
        <f t="shared" si="233"/>
        <v>11</v>
      </c>
      <c r="V1883" s="7">
        <v>40756</v>
      </c>
      <c r="W1883" t="s">
        <v>2396</v>
      </c>
      <c r="X1883" s="2">
        <v>0.496</v>
      </c>
      <c r="Y1883" s="6">
        <f t="shared" si="234"/>
        <v>1.3240436720856359E-2</v>
      </c>
      <c r="AA1883">
        <v>21563950</v>
      </c>
      <c r="AB1883">
        <v>21100199777</v>
      </c>
      <c r="AD1883" t="s">
        <v>2</v>
      </c>
      <c r="AE1883">
        <v>1</v>
      </c>
      <c r="AF1883">
        <v>8</v>
      </c>
      <c r="AG1883">
        <v>5953494</v>
      </c>
      <c r="AH1883" t="s">
        <v>9095</v>
      </c>
      <c r="AI1883" t="s">
        <v>9094</v>
      </c>
      <c r="AJ1883" t="s">
        <v>9093</v>
      </c>
      <c r="AK1883" t="s">
        <v>9092</v>
      </c>
      <c r="AL1883">
        <v>42</v>
      </c>
      <c r="AM1883" s="5">
        <f t="shared" si="235"/>
        <v>3.8181818181818183</v>
      </c>
      <c r="AN1883" s="4">
        <f t="shared" si="236"/>
        <v>5.7829334618429663E-3</v>
      </c>
      <c r="AO1883" s="3"/>
      <c r="AP1883">
        <v>0</v>
      </c>
      <c r="AR1883" t="s">
        <v>9091</v>
      </c>
      <c r="AT1883" s="2" t="s">
        <v>0</v>
      </c>
      <c r="AU1883" s="1">
        <f t="shared" si="237"/>
        <v>1.1003185743152339</v>
      </c>
      <c r="AV1883" s="1">
        <f t="shared" si="238"/>
        <v>0.95116850913496631</v>
      </c>
      <c r="AW1883" s="1">
        <f t="shared" si="239"/>
        <v>0.80201844395469835</v>
      </c>
    </row>
    <row r="1884" spans="1:49" x14ac:dyDescent="0.2">
      <c r="A1884">
        <v>1882</v>
      </c>
      <c r="B1884" t="s">
        <v>9090</v>
      </c>
      <c r="C1884" t="s">
        <v>9089</v>
      </c>
      <c r="F1884" t="s">
        <v>9088</v>
      </c>
      <c r="G1884" t="s">
        <v>6</v>
      </c>
      <c r="H1884" t="s">
        <v>5</v>
      </c>
      <c r="I1884" t="s">
        <v>9087</v>
      </c>
      <c r="J1884" t="s">
        <v>9086</v>
      </c>
      <c r="K1884" t="s">
        <v>9085</v>
      </c>
      <c r="L1884" t="s">
        <v>9084</v>
      </c>
      <c r="M1884" t="s">
        <v>117</v>
      </c>
      <c r="N1884">
        <v>7</v>
      </c>
      <c r="O1884" t="s">
        <v>9083</v>
      </c>
      <c r="P1884" t="s">
        <v>9082</v>
      </c>
      <c r="Q1884" t="s">
        <v>9081</v>
      </c>
      <c r="R1884" s="7">
        <v>40756</v>
      </c>
      <c r="S1884" s="8">
        <f t="shared" si="232"/>
        <v>2011</v>
      </c>
      <c r="T1884" s="8">
        <v>2011</v>
      </c>
      <c r="U1884" s="8">
        <f t="shared" si="233"/>
        <v>11</v>
      </c>
      <c r="V1884" s="7">
        <v>40756</v>
      </c>
      <c r="W1884" t="s">
        <v>927</v>
      </c>
      <c r="X1884" s="2">
        <v>0.88100000000000001</v>
      </c>
      <c r="Y1884" s="6">
        <f t="shared" si="234"/>
        <v>2.3517791836843653E-2</v>
      </c>
      <c r="AA1884">
        <v>10459243</v>
      </c>
      <c r="AB1884">
        <v>17248</v>
      </c>
      <c r="AD1884" t="s">
        <v>2</v>
      </c>
      <c r="AE1884">
        <v>53</v>
      </c>
      <c r="AF1884">
        <v>4</v>
      </c>
      <c r="AG1884">
        <v>6097338</v>
      </c>
      <c r="AH1884" t="s">
        <v>9080</v>
      </c>
      <c r="AI1884" t="s">
        <v>9079</v>
      </c>
      <c r="AJ1884" t="s">
        <v>9078</v>
      </c>
      <c r="AK1884" t="s">
        <v>9077</v>
      </c>
      <c r="AL1884">
        <v>2</v>
      </c>
      <c r="AM1884" s="5">
        <f t="shared" si="235"/>
        <v>0.18181818181818182</v>
      </c>
      <c r="AN1884" s="4">
        <f t="shared" si="236"/>
        <v>2.753777838972841E-4</v>
      </c>
      <c r="AO1884" s="3"/>
      <c r="AP1884">
        <v>0</v>
      </c>
      <c r="AR1884" t="s">
        <v>1</v>
      </c>
      <c r="AT1884" s="2" t="s">
        <v>0</v>
      </c>
      <c r="AU1884" s="1">
        <f t="shared" si="237"/>
        <v>1.6545067620959741</v>
      </c>
      <c r="AV1884" s="1">
        <f t="shared" si="238"/>
        <v>1.189658481037047</v>
      </c>
      <c r="AW1884" s="1">
        <f t="shared" si="239"/>
        <v>0.72481019997811946</v>
      </c>
    </row>
    <row r="1885" spans="1:49" x14ac:dyDescent="0.2">
      <c r="A1885">
        <v>1883</v>
      </c>
      <c r="B1885" t="s">
        <v>9076</v>
      </c>
      <c r="C1885" t="s">
        <v>9075</v>
      </c>
      <c r="F1885" t="s">
        <v>9074</v>
      </c>
      <c r="G1885" t="s">
        <v>6</v>
      </c>
      <c r="H1885" t="s">
        <v>5</v>
      </c>
      <c r="I1885" t="s">
        <v>9073</v>
      </c>
      <c r="J1885">
        <v>60033461</v>
      </c>
      <c r="K1885" t="s">
        <v>9072</v>
      </c>
      <c r="L1885" t="s">
        <v>9071</v>
      </c>
      <c r="M1885" t="s">
        <v>17</v>
      </c>
      <c r="N1885">
        <v>1</v>
      </c>
      <c r="O1885" t="s">
        <v>9070</v>
      </c>
      <c r="P1885">
        <v>7003292725</v>
      </c>
      <c r="Q1885">
        <v>60033461</v>
      </c>
      <c r="R1885" s="7">
        <v>40756</v>
      </c>
      <c r="S1885" s="8">
        <f t="shared" si="232"/>
        <v>2011</v>
      </c>
      <c r="T1885" s="8">
        <v>2011</v>
      </c>
      <c r="U1885" s="8">
        <f t="shared" si="233"/>
        <v>11</v>
      </c>
      <c r="V1885" s="7">
        <v>40756</v>
      </c>
      <c r="W1885" t="s">
        <v>927</v>
      </c>
      <c r="X1885" s="2">
        <v>0.88100000000000001</v>
      </c>
      <c r="Y1885" s="6">
        <f t="shared" si="234"/>
        <v>2.3517791836843653E-2</v>
      </c>
      <c r="AA1885">
        <v>10459243</v>
      </c>
      <c r="AB1885">
        <v>17248</v>
      </c>
      <c r="AD1885" t="s">
        <v>2</v>
      </c>
      <c r="AE1885">
        <v>53</v>
      </c>
      <c r="AF1885">
        <v>4</v>
      </c>
      <c r="AG1885">
        <v>6097320</v>
      </c>
      <c r="AH1885" t="s">
        <v>9069</v>
      </c>
      <c r="AI1885" t="s">
        <v>9068</v>
      </c>
      <c r="AJ1885" t="s">
        <v>9067</v>
      </c>
      <c r="AK1885" t="s">
        <v>9066</v>
      </c>
      <c r="AL1885">
        <v>2</v>
      </c>
      <c r="AM1885" s="5">
        <f t="shared" si="235"/>
        <v>0.18181818181818182</v>
      </c>
      <c r="AN1885" s="4">
        <f t="shared" si="236"/>
        <v>2.753777838972841E-4</v>
      </c>
      <c r="AO1885" s="3"/>
      <c r="AP1885">
        <v>0</v>
      </c>
      <c r="AR1885" t="s">
        <v>1</v>
      </c>
      <c r="AT1885" s="2" t="s">
        <v>0</v>
      </c>
      <c r="AU1885" s="1">
        <f t="shared" si="237"/>
        <v>1.6545067620959741</v>
      </c>
      <c r="AV1885" s="1">
        <f t="shared" si="238"/>
        <v>1.189658481037047</v>
      </c>
      <c r="AW1885" s="1">
        <f t="shared" si="239"/>
        <v>0.72481019997811946</v>
      </c>
    </row>
    <row r="1886" spans="1:49" x14ac:dyDescent="0.2">
      <c r="A1886">
        <v>1884</v>
      </c>
      <c r="B1886" t="s">
        <v>9065</v>
      </c>
      <c r="C1886" t="s">
        <v>9064</v>
      </c>
      <c r="F1886" t="s">
        <v>9063</v>
      </c>
      <c r="G1886" t="s">
        <v>6</v>
      </c>
      <c r="H1886" t="s">
        <v>5</v>
      </c>
      <c r="I1886" t="s">
        <v>9062</v>
      </c>
      <c r="J1886">
        <v>60016248</v>
      </c>
      <c r="K1886" t="s">
        <v>701</v>
      </c>
      <c r="L1886" t="s">
        <v>700</v>
      </c>
      <c r="M1886" t="s">
        <v>388</v>
      </c>
      <c r="N1886">
        <v>1</v>
      </c>
      <c r="O1886" t="s">
        <v>9061</v>
      </c>
      <c r="P1886">
        <v>56685647600</v>
      </c>
      <c r="Q1886">
        <v>60016248</v>
      </c>
      <c r="R1886" s="7">
        <v>40756</v>
      </c>
      <c r="S1886" s="8">
        <f t="shared" si="232"/>
        <v>2011</v>
      </c>
      <c r="T1886" s="8">
        <v>2011</v>
      </c>
      <c r="U1886" s="8">
        <f t="shared" si="233"/>
        <v>11</v>
      </c>
      <c r="V1886" s="7">
        <v>40756</v>
      </c>
      <c r="W1886" t="s">
        <v>927</v>
      </c>
      <c r="X1886" s="2">
        <v>0.88100000000000001</v>
      </c>
      <c r="Y1886" s="6">
        <f t="shared" si="234"/>
        <v>2.3517791836843653E-2</v>
      </c>
      <c r="AA1886">
        <v>10459243</v>
      </c>
      <c r="AB1886">
        <v>17248</v>
      </c>
      <c r="AD1886" t="s">
        <v>2</v>
      </c>
      <c r="AE1886">
        <v>53</v>
      </c>
      <c r="AF1886">
        <v>4</v>
      </c>
      <c r="AG1886">
        <v>6097348</v>
      </c>
      <c r="AH1886" t="s">
        <v>9060</v>
      </c>
      <c r="AI1886" t="s">
        <v>9059</v>
      </c>
      <c r="AJ1886" t="s">
        <v>9058</v>
      </c>
      <c r="AK1886" t="s">
        <v>9057</v>
      </c>
      <c r="AL1886">
        <v>4</v>
      </c>
      <c r="AM1886" s="5">
        <f t="shared" si="235"/>
        <v>0.36363636363636365</v>
      </c>
      <c r="AN1886" s="4">
        <f t="shared" si="236"/>
        <v>5.5075556779456819E-4</v>
      </c>
      <c r="AO1886" s="3"/>
      <c r="AP1886">
        <v>0</v>
      </c>
      <c r="AR1886" t="s">
        <v>1</v>
      </c>
      <c r="AT1886" s="2" t="s">
        <v>0</v>
      </c>
      <c r="AU1886" s="1">
        <f t="shared" si="237"/>
        <v>1.6627680956128925</v>
      </c>
      <c r="AV1886" s="1">
        <f t="shared" si="238"/>
        <v>1.2034273702319112</v>
      </c>
      <c r="AW1886" s="1">
        <f t="shared" si="239"/>
        <v>0.74408664485092935</v>
      </c>
    </row>
    <row r="1887" spans="1:49" x14ac:dyDescent="0.2">
      <c r="A1887">
        <v>1885</v>
      </c>
      <c r="B1887" t="s">
        <v>9056</v>
      </c>
      <c r="C1887" t="s">
        <v>9055</v>
      </c>
      <c r="F1887" t="s">
        <v>9054</v>
      </c>
      <c r="G1887" t="s">
        <v>6</v>
      </c>
      <c r="H1887" t="s">
        <v>5</v>
      </c>
      <c r="I1887" t="s">
        <v>9053</v>
      </c>
      <c r="J1887" t="s">
        <v>9052</v>
      </c>
      <c r="K1887" t="s">
        <v>9051</v>
      </c>
      <c r="L1887" t="s">
        <v>9050</v>
      </c>
      <c r="M1887" t="s">
        <v>9049</v>
      </c>
      <c r="N1887">
        <v>5</v>
      </c>
      <c r="O1887" t="s">
        <v>9048</v>
      </c>
      <c r="P1887" t="s">
        <v>9047</v>
      </c>
      <c r="Q1887" t="s">
        <v>9046</v>
      </c>
      <c r="R1887" s="7">
        <v>40756</v>
      </c>
      <c r="S1887" s="8">
        <f t="shared" si="232"/>
        <v>2011</v>
      </c>
      <c r="T1887" s="8">
        <v>2011</v>
      </c>
      <c r="U1887" s="8">
        <f t="shared" si="233"/>
        <v>11</v>
      </c>
      <c r="V1887" s="7">
        <v>40756</v>
      </c>
      <c r="W1887" t="s">
        <v>927</v>
      </c>
      <c r="X1887" s="2">
        <v>0.88100000000000001</v>
      </c>
      <c r="Y1887" s="6">
        <f t="shared" si="234"/>
        <v>2.3517791836843653E-2</v>
      </c>
      <c r="AA1887">
        <v>10459243</v>
      </c>
      <c r="AB1887">
        <v>17248</v>
      </c>
      <c r="AD1887" t="s">
        <v>2</v>
      </c>
      <c r="AE1887">
        <v>53</v>
      </c>
      <c r="AF1887">
        <v>4</v>
      </c>
      <c r="AG1887">
        <v>6097279</v>
      </c>
      <c r="AH1887" t="s">
        <v>9045</v>
      </c>
      <c r="AI1887" t="s">
        <v>9044</v>
      </c>
      <c r="AJ1887" t="s">
        <v>9043</v>
      </c>
      <c r="AK1887" t="s">
        <v>9042</v>
      </c>
      <c r="AL1887">
        <v>13</v>
      </c>
      <c r="AM1887" s="5">
        <f t="shared" si="235"/>
        <v>1.1818181818181819</v>
      </c>
      <c r="AN1887" s="4">
        <f t="shared" si="236"/>
        <v>1.7899555953323468E-3</v>
      </c>
      <c r="AO1887" s="3"/>
      <c r="AP1887">
        <v>0</v>
      </c>
      <c r="AR1887" t="s">
        <v>1</v>
      </c>
      <c r="AT1887" s="2" t="s">
        <v>0</v>
      </c>
      <c r="AU1887" s="1">
        <f t="shared" si="237"/>
        <v>1.699944096439026</v>
      </c>
      <c r="AV1887" s="1">
        <f t="shared" si="238"/>
        <v>1.2653873716088</v>
      </c>
      <c r="AW1887" s="1">
        <f t="shared" si="239"/>
        <v>0.83083064677857388</v>
      </c>
    </row>
    <row r="1888" spans="1:49" x14ac:dyDescent="0.2">
      <c r="A1888">
        <v>1886</v>
      </c>
      <c r="B1888" t="s">
        <v>9041</v>
      </c>
      <c r="C1888" t="s">
        <v>9040</v>
      </c>
      <c r="F1888" t="s">
        <v>9039</v>
      </c>
      <c r="G1888" t="s">
        <v>6</v>
      </c>
      <c r="H1888" t="s">
        <v>5</v>
      </c>
      <c r="I1888" t="s">
        <v>9038</v>
      </c>
      <c r="J1888">
        <v>60026134</v>
      </c>
      <c r="K1888" t="s">
        <v>42</v>
      </c>
      <c r="L1888" t="s">
        <v>41</v>
      </c>
      <c r="M1888" t="s">
        <v>40</v>
      </c>
      <c r="N1888">
        <v>4</v>
      </c>
      <c r="O1888" t="s">
        <v>9037</v>
      </c>
      <c r="P1888" t="s">
        <v>9036</v>
      </c>
      <c r="Q1888" t="s">
        <v>39</v>
      </c>
      <c r="R1888" s="7">
        <v>40756</v>
      </c>
      <c r="S1888" s="8">
        <f t="shared" si="232"/>
        <v>2011</v>
      </c>
      <c r="T1888" s="8">
        <v>2011</v>
      </c>
      <c r="U1888" s="8">
        <f t="shared" si="233"/>
        <v>11</v>
      </c>
      <c r="V1888" s="7">
        <v>40756</v>
      </c>
      <c r="W1888" t="s">
        <v>927</v>
      </c>
      <c r="X1888" s="2">
        <v>0.88100000000000001</v>
      </c>
      <c r="Y1888" s="6">
        <f t="shared" si="234"/>
        <v>2.3517791836843653E-2</v>
      </c>
      <c r="AA1888">
        <v>10459243</v>
      </c>
      <c r="AB1888">
        <v>17248</v>
      </c>
      <c r="AD1888" t="s">
        <v>2</v>
      </c>
      <c r="AE1888">
        <v>53</v>
      </c>
      <c r="AF1888">
        <v>4</v>
      </c>
      <c r="AG1888">
        <v>6097284</v>
      </c>
      <c r="AH1888" t="s">
        <v>9035</v>
      </c>
      <c r="AI1888" t="s">
        <v>9034</v>
      </c>
      <c r="AJ1888" t="s">
        <v>9033</v>
      </c>
      <c r="AK1888" t="s">
        <v>9032</v>
      </c>
      <c r="AL1888">
        <v>8</v>
      </c>
      <c r="AM1888" s="5">
        <f t="shared" si="235"/>
        <v>0.72727272727272729</v>
      </c>
      <c r="AN1888" s="4">
        <f t="shared" si="236"/>
        <v>1.1015111355891364E-3</v>
      </c>
      <c r="AO1888" s="3"/>
      <c r="AP1888">
        <v>0</v>
      </c>
      <c r="AR1888" t="s">
        <v>1</v>
      </c>
      <c r="AT1888" s="2" t="s">
        <v>0</v>
      </c>
      <c r="AU1888" s="1">
        <f t="shared" si="237"/>
        <v>1.6792907626467297</v>
      </c>
      <c r="AV1888" s="1">
        <f t="shared" si="238"/>
        <v>1.2309651486216395</v>
      </c>
      <c r="AW1888" s="1">
        <f t="shared" si="239"/>
        <v>0.782639534596549</v>
      </c>
    </row>
    <row r="1889" spans="1:49" x14ac:dyDescent="0.2">
      <c r="A1889">
        <v>1887</v>
      </c>
      <c r="B1889" t="s">
        <v>9031</v>
      </c>
      <c r="C1889" t="s">
        <v>9030</v>
      </c>
      <c r="F1889" t="s">
        <v>9029</v>
      </c>
      <c r="G1889" t="s">
        <v>6</v>
      </c>
      <c r="H1889" t="s">
        <v>5</v>
      </c>
      <c r="I1889" t="s">
        <v>335</v>
      </c>
      <c r="J1889">
        <v>60002668</v>
      </c>
      <c r="K1889" t="s">
        <v>334</v>
      </c>
      <c r="L1889" t="s">
        <v>249</v>
      </c>
      <c r="M1889" t="s">
        <v>248</v>
      </c>
      <c r="N1889">
        <v>3</v>
      </c>
      <c r="O1889" t="s">
        <v>9028</v>
      </c>
      <c r="P1889" t="s">
        <v>333</v>
      </c>
      <c r="Q1889" t="s">
        <v>332</v>
      </c>
      <c r="R1889" s="7">
        <v>40756</v>
      </c>
      <c r="S1889" s="8">
        <f t="shared" si="232"/>
        <v>2011</v>
      </c>
      <c r="T1889" s="8">
        <v>2011</v>
      </c>
      <c r="U1889" s="8">
        <f t="shared" si="233"/>
        <v>11</v>
      </c>
      <c r="V1889" s="7">
        <v>40756</v>
      </c>
      <c r="W1889" t="s">
        <v>927</v>
      </c>
      <c r="X1889" s="2">
        <v>0.88100000000000001</v>
      </c>
      <c r="Y1889" s="6">
        <f t="shared" si="234"/>
        <v>2.3517791836843653E-2</v>
      </c>
      <c r="AA1889">
        <v>10459243</v>
      </c>
      <c r="AB1889">
        <v>17248</v>
      </c>
      <c r="AD1889" t="s">
        <v>2</v>
      </c>
      <c r="AE1889">
        <v>53</v>
      </c>
      <c r="AF1889">
        <v>4</v>
      </c>
      <c r="AG1889">
        <v>6097287</v>
      </c>
      <c r="AH1889" t="s">
        <v>460</v>
      </c>
      <c r="AI1889" t="s">
        <v>9027</v>
      </c>
      <c r="AJ1889" t="s">
        <v>9026</v>
      </c>
      <c r="AK1889" t="s">
        <v>9025</v>
      </c>
      <c r="AL1889">
        <v>27</v>
      </c>
      <c r="AM1889" s="5">
        <f t="shared" si="235"/>
        <v>2.4545454545454546</v>
      </c>
      <c r="AN1889" s="4">
        <f t="shared" si="236"/>
        <v>3.7176000826133352E-3</v>
      </c>
      <c r="AO1889" s="3"/>
      <c r="AP1889">
        <v>0</v>
      </c>
      <c r="AR1889" t="s">
        <v>1</v>
      </c>
      <c r="AT1889" s="2" t="s">
        <v>0</v>
      </c>
      <c r="AU1889" s="1">
        <f t="shared" si="237"/>
        <v>1.7577734310574558</v>
      </c>
      <c r="AV1889" s="1">
        <f t="shared" si="238"/>
        <v>1.3617695959728493</v>
      </c>
      <c r="AW1889" s="1">
        <f t="shared" si="239"/>
        <v>0.96576576088824306</v>
      </c>
    </row>
    <row r="1890" spans="1:49" x14ac:dyDescent="0.2">
      <c r="A1890">
        <v>1888</v>
      </c>
      <c r="B1890" t="s">
        <v>9024</v>
      </c>
      <c r="C1890" t="s">
        <v>9023</v>
      </c>
      <c r="F1890" t="s">
        <v>9022</v>
      </c>
      <c r="G1890" t="s">
        <v>6</v>
      </c>
      <c r="H1890" t="s">
        <v>5</v>
      </c>
      <c r="I1890" t="s">
        <v>9021</v>
      </c>
      <c r="J1890">
        <v>60121764</v>
      </c>
      <c r="K1890" t="s">
        <v>9020</v>
      </c>
      <c r="L1890" t="s">
        <v>9019</v>
      </c>
      <c r="M1890" t="s">
        <v>17</v>
      </c>
      <c r="N1890">
        <v>1</v>
      </c>
      <c r="O1890" t="s">
        <v>9018</v>
      </c>
      <c r="P1890">
        <v>56506452200</v>
      </c>
      <c r="Q1890">
        <v>60121764</v>
      </c>
      <c r="R1890" s="7">
        <v>40756</v>
      </c>
      <c r="S1890" s="8">
        <f t="shared" si="232"/>
        <v>2011</v>
      </c>
      <c r="T1890" s="8">
        <v>2011</v>
      </c>
      <c r="U1890" s="8">
        <f t="shared" si="233"/>
        <v>11</v>
      </c>
      <c r="V1890" s="7">
        <v>40756</v>
      </c>
      <c r="W1890" t="s">
        <v>927</v>
      </c>
      <c r="X1890" s="2">
        <v>0.88100000000000001</v>
      </c>
      <c r="Y1890" s="6">
        <f t="shared" si="234"/>
        <v>2.3517791836843653E-2</v>
      </c>
      <c r="AA1890">
        <v>10459243</v>
      </c>
      <c r="AB1890">
        <v>17248</v>
      </c>
      <c r="AD1890" t="s">
        <v>2</v>
      </c>
      <c r="AE1890">
        <v>53</v>
      </c>
      <c r="AF1890">
        <v>4</v>
      </c>
      <c r="AG1890">
        <v>6097298</v>
      </c>
      <c r="AH1890" t="s">
        <v>9017</v>
      </c>
      <c r="AI1890" t="s">
        <v>9016</v>
      </c>
      <c r="AJ1890" t="s">
        <v>9015</v>
      </c>
      <c r="AK1890" t="s">
        <v>9014</v>
      </c>
      <c r="AL1890">
        <v>2</v>
      </c>
      <c r="AM1890" s="5">
        <f t="shared" si="235"/>
        <v>0.18181818181818182</v>
      </c>
      <c r="AN1890" s="4">
        <f t="shared" si="236"/>
        <v>2.753777838972841E-4</v>
      </c>
      <c r="AO1890" s="3"/>
      <c r="AP1890">
        <v>0</v>
      </c>
      <c r="AR1890" t="s">
        <v>1</v>
      </c>
      <c r="AT1890" s="2" t="s">
        <v>0</v>
      </c>
      <c r="AU1890" s="1">
        <f t="shared" si="237"/>
        <v>1.6545067620959741</v>
      </c>
      <c r="AV1890" s="1">
        <f t="shared" si="238"/>
        <v>1.189658481037047</v>
      </c>
      <c r="AW1890" s="1">
        <f t="shared" si="239"/>
        <v>0.72481019997811946</v>
      </c>
    </row>
    <row r="1891" spans="1:49" x14ac:dyDescent="0.2">
      <c r="A1891">
        <v>1889</v>
      </c>
      <c r="B1891" t="s">
        <v>9013</v>
      </c>
      <c r="C1891" t="s">
        <v>9012</v>
      </c>
      <c r="F1891" t="s">
        <v>9011</v>
      </c>
      <c r="G1891" t="s">
        <v>6</v>
      </c>
      <c r="H1891" t="s">
        <v>5</v>
      </c>
      <c r="I1891" t="s">
        <v>9010</v>
      </c>
      <c r="J1891" t="s">
        <v>9009</v>
      </c>
      <c r="K1891" t="s">
        <v>9008</v>
      </c>
      <c r="L1891" t="s">
        <v>9007</v>
      </c>
      <c r="M1891" t="s">
        <v>2606</v>
      </c>
      <c r="N1891">
        <v>3</v>
      </c>
      <c r="O1891" t="s">
        <v>9006</v>
      </c>
      <c r="P1891" t="s">
        <v>9005</v>
      </c>
      <c r="Q1891" t="s">
        <v>9004</v>
      </c>
      <c r="R1891" s="7">
        <v>40756</v>
      </c>
      <c r="S1891" s="8">
        <f t="shared" si="232"/>
        <v>2011</v>
      </c>
      <c r="T1891" s="8">
        <v>2011</v>
      </c>
      <c r="U1891" s="8">
        <f t="shared" si="233"/>
        <v>11</v>
      </c>
      <c r="V1891" s="7">
        <v>40756</v>
      </c>
      <c r="W1891" t="s">
        <v>927</v>
      </c>
      <c r="X1891" s="2">
        <v>0.88100000000000001</v>
      </c>
      <c r="Y1891" s="6">
        <f t="shared" si="234"/>
        <v>2.3517791836843653E-2</v>
      </c>
      <c r="AA1891">
        <v>10459243</v>
      </c>
      <c r="AB1891">
        <v>17248</v>
      </c>
      <c r="AD1891" t="s">
        <v>2</v>
      </c>
      <c r="AE1891">
        <v>53</v>
      </c>
      <c r="AF1891">
        <v>4</v>
      </c>
      <c r="AG1891">
        <v>6097329</v>
      </c>
      <c r="AH1891" t="s">
        <v>1545</v>
      </c>
      <c r="AI1891" t="s">
        <v>9003</v>
      </c>
      <c r="AJ1891" t="s">
        <v>9002</v>
      </c>
      <c r="AK1891" t="s">
        <v>9001</v>
      </c>
      <c r="AL1891">
        <v>24</v>
      </c>
      <c r="AM1891" s="5">
        <f t="shared" si="235"/>
        <v>2.1818181818181817</v>
      </c>
      <c r="AN1891" s="4">
        <f t="shared" si="236"/>
        <v>3.3045334067674089E-3</v>
      </c>
      <c r="AO1891" s="3"/>
      <c r="AP1891">
        <v>0</v>
      </c>
      <c r="AR1891" t="s">
        <v>1</v>
      </c>
      <c r="AT1891" s="2" t="s">
        <v>0</v>
      </c>
      <c r="AU1891" s="1">
        <f t="shared" si="237"/>
        <v>1.7453814307820776</v>
      </c>
      <c r="AV1891" s="1">
        <f t="shared" si="238"/>
        <v>1.3411162621805532</v>
      </c>
      <c r="AW1891" s="1">
        <f t="shared" si="239"/>
        <v>0.93685109357902818</v>
      </c>
    </row>
    <row r="1892" spans="1:49" x14ac:dyDescent="0.2">
      <c r="A1892">
        <v>1890</v>
      </c>
      <c r="B1892" t="s">
        <v>9000</v>
      </c>
      <c r="C1892" t="s">
        <v>8999</v>
      </c>
      <c r="F1892" t="s">
        <v>8998</v>
      </c>
      <c r="G1892" t="s">
        <v>6</v>
      </c>
      <c r="H1892" t="s">
        <v>5</v>
      </c>
      <c r="I1892" t="s">
        <v>8997</v>
      </c>
      <c r="J1892">
        <v>60016983</v>
      </c>
      <c r="K1892" t="s">
        <v>8996</v>
      </c>
      <c r="L1892" t="s">
        <v>8995</v>
      </c>
      <c r="M1892" t="s">
        <v>101</v>
      </c>
      <c r="N1892">
        <v>3</v>
      </c>
      <c r="O1892" t="s">
        <v>8994</v>
      </c>
      <c r="P1892" t="s">
        <v>8993</v>
      </c>
      <c r="Q1892" t="s">
        <v>8992</v>
      </c>
      <c r="R1892" s="7">
        <v>40756</v>
      </c>
      <c r="S1892" s="8">
        <f t="shared" si="232"/>
        <v>2011</v>
      </c>
      <c r="T1892" s="8">
        <v>2011</v>
      </c>
      <c r="U1892" s="8">
        <f t="shared" si="233"/>
        <v>11</v>
      </c>
      <c r="V1892" s="7">
        <v>40756</v>
      </c>
      <c r="W1892" t="s">
        <v>927</v>
      </c>
      <c r="X1892" s="2">
        <v>0.88100000000000001</v>
      </c>
      <c r="Y1892" s="6">
        <f t="shared" si="234"/>
        <v>2.3517791836843653E-2</v>
      </c>
      <c r="AA1892">
        <v>10459243</v>
      </c>
      <c r="AB1892">
        <v>17248</v>
      </c>
      <c r="AD1892" t="s">
        <v>2</v>
      </c>
      <c r="AE1892">
        <v>53</v>
      </c>
      <c r="AF1892">
        <v>4</v>
      </c>
      <c r="AG1892">
        <v>6097321</v>
      </c>
      <c r="AH1892" t="s">
        <v>8991</v>
      </c>
      <c r="AI1892" t="s">
        <v>8990</v>
      </c>
      <c r="AJ1892" t="s">
        <v>8989</v>
      </c>
      <c r="AK1892" t="s">
        <v>8988</v>
      </c>
      <c r="AL1892">
        <v>6</v>
      </c>
      <c r="AM1892" s="5">
        <f t="shared" si="235"/>
        <v>0.54545454545454541</v>
      </c>
      <c r="AN1892" s="4">
        <f t="shared" si="236"/>
        <v>8.2613335169185224E-4</v>
      </c>
      <c r="AO1892" s="3"/>
      <c r="AP1892">
        <v>0</v>
      </c>
      <c r="AR1892" t="s">
        <v>1</v>
      </c>
      <c r="AT1892" s="2" t="s">
        <v>0</v>
      </c>
      <c r="AU1892" s="1">
        <f t="shared" si="237"/>
        <v>1.6710294291298111</v>
      </c>
      <c r="AV1892" s="1">
        <f t="shared" si="238"/>
        <v>1.2171962594267753</v>
      </c>
      <c r="AW1892" s="1">
        <f t="shared" si="239"/>
        <v>0.76336308972373923</v>
      </c>
    </row>
    <row r="1893" spans="1:49" x14ac:dyDescent="0.2">
      <c r="A1893">
        <v>1891</v>
      </c>
      <c r="B1893" t="s">
        <v>8987</v>
      </c>
      <c r="C1893" t="s">
        <v>8986</v>
      </c>
      <c r="F1893" t="s">
        <v>8985</v>
      </c>
      <c r="G1893" t="s">
        <v>6</v>
      </c>
      <c r="H1893" t="s">
        <v>5</v>
      </c>
      <c r="I1893" t="s">
        <v>8984</v>
      </c>
      <c r="J1893">
        <v>105529416</v>
      </c>
      <c r="K1893" t="s">
        <v>8983</v>
      </c>
      <c r="L1893" t="s">
        <v>1104</v>
      </c>
      <c r="M1893" t="s">
        <v>436</v>
      </c>
      <c r="N1893">
        <v>2</v>
      </c>
      <c r="O1893" t="s">
        <v>8982</v>
      </c>
      <c r="P1893" t="s">
        <v>8981</v>
      </c>
      <c r="Q1893" t="s">
        <v>8980</v>
      </c>
      <c r="R1893" s="7">
        <v>40756</v>
      </c>
      <c r="S1893" s="8">
        <f t="shared" si="232"/>
        <v>2011</v>
      </c>
      <c r="T1893" s="8">
        <v>2011</v>
      </c>
      <c r="U1893" s="8">
        <f t="shared" si="233"/>
        <v>11</v>
      </c>
      <c r="V1893" s="7">
        <v>40756</v>
      </c>
      <c r="W1893" t="s">
        <v>927</v>
      </c>
      <c r="X1893" s="2">
        <v>0.88100000000000001</v>
      </c>
      <c r="Y1893" s="6">
        <f t="shared" si="234"/>
        <v>2.3517791836843653E-2</v>
      </c>
      <c r="AA1893">
        <v>10459243</v>
      </c>
      <c r="AB1893">
        <v>17248</v>
      </c>
      <c r="AD1893" t="s">
        <v>2</v>
      </c>
      <c r="AE1893">
        <v>53</v>
      </c>
      <c r="AF1893">
        <v>4</v>
      </c>
      <c r="AG1893">
        <v>6097346</v>
      </c>
      <c r="AH1893" t="s">
        <v>8979</v>
      </c>
      <c r="AI1893" t="s">
        <v>8978</v>
      </c>
      <c r="AJ1893" t="s">
        <v>8977</v>
      </c>
      <c r="AK1893" t="s">
        <v>8976</v>
      </c>
      <c r="AL1893">
        <v>3</v>
      </c>
      <c r="AM1893" s="5">
        <f t="shared" si="235"/>
        <v>0.27272727272727271</v>
      </c>
      <c r="AN1893" s="4">
        <f t="shared" si="236"/>
        <v>4.1306667584592612E-4</v>
      </c>
      <c r="AO1893" s="3"/>
      <c r="AP1893">
        <v>0</v>
      </c>
      <c r="AR1893" t="s">
        <v>1</v>
      </c>
      <c r="AT1893" s="2" t="s">
        <v>0</v>
      </c>
      <c r="AU1893" s="1">
        <f t="shared" si="237"/>
        <v>1.6586374288544334</v>
      </c>
      <c r="AV1893" s="1">
        <f t="shared" si="238"/>
        <v>1.1965429256344788</v>
      </c>
      <c r="AW1893" s="1">
        <f t="shared" si="239"/>
        <v>0.73444842241452446</v>
      </c>
    </row>
    <row r="1894" spans="1:49" x14ac:dyDescent="0.2">
      <c r="A1894">
        <v>1892</v>
      </c>
      <c r="B1894" t="s">
        <v>8975</v>
      </c>
      <c r="C1894" t="s">
        <v>8974</v>
      </c>
      <c r="F1894" t="s">
        <v>8973</v>
      </c>
      <c r="G1894" t="s">
        <v>6</v>
      </c>
      <c r="H1894" t="s">
        <v>5</v>
      </c>
      <c r="I1894" t="s">
        <v>8972</v>
      </c>
      <c r="J1894">
        <v>60031818</v>
      </c>
      <c r="K1894" t="s">
        <v>780</v>
      </c>
      <c r="L1894" t="s">
        <v>779</v>
      </c>
      <c r="M1894" t="s">
        <v>113</v>
      </c>
      <c r="N1894">
        <v>3</v>
      </c>
      <c r="O1894" t="s">
        <v>8971</v>
      </c>
      <c r="P1894" t="s">
        <v>8970</v>
      </c>
      <c r="Q1894" t="s">
        <v>8969</v>
      </c>
      <c r="R1894" s="7">
        <v>40756</v>
      </c>
      <c r="S1894" s="8">
        <f t="shared" si="232"/>
        <v>2011</v>
      </c>
      <c r="T1894" s="8">
        <v>2011</v>
      </c>
      <c r="U1894" s="8">
        <f t="shared" si="233"/>
        <v>11</v>
      </c>
      <c r="V1894" s="7">
        <v>40756</v>
      </c>
      <c r="W1894" t="s">
        <v>927</v>
      </c>
      <c r="X1894" s="2">
        <v>0.88100000000000001</v>
      </c>
      <c r="Y1894" s="6">
        <f t="shared" si="234"/>
        <v>2.3517791836843653E-2</v>
      </c>
      <c r="AA1894">
        <v>10459243</v>
      </c>
      <c r="AB1894">
        <v>17248</v>
      </c>
      <c r="AD1894" t="s">
        <v>2</v>
      </c>
      <c r="AE1894">
        <v>53</v>
      </c>
      <c r="AF1894">
        <v>4</v>
      </c>
      <c r="AG1894">
        <v>6097296</v>
      </c>
      <c r="AH1894" t="s">
        <v>8968</v>
      </c>
      <c r="AI1894" t="s">
        <v>8967</v>
      </c>
      <c r="AJ1894" t="s">
        <v>8966</v>
      </c>
      <c r="AK1894" t="s">
        <v>8965</v>
      </c>
      <c r="AL1894">
        <v>27</v>
      </c>
      <c r="AM1894" s="5">
        <f t="shared" si="235"/>
        <v>2.4545454545454546</v>
      </c>
      <c r="AN1894" s="4">
        <f t="shared" si="236"/>
        <v>3.7176000826133352E-3</v>
      </c>
      <c r="AO1894" s="3"/>
      <c r="AP1894">
        <v>0</v>
      </c>
      <c r="AR1894" t="s">
        <v>1</v>
      </c>
      <c r="AT1894" s="2" t="s">
        <v>0</v>
      </c>
      <c r="AU1894" s="1">
        <f t="shared" si="237"/>
        <v>1.7577734310574558</v>
      </c>
      <c r="AV1894" s="1">
        <f t="shared" si="238"/>
        <v>1.3617695959728493</v>
      </c>
      <c r="AW1894" s="1">
        <f t="shared" si="239"/>
        <v>0.96576576088824306</v>
      </c>
    </row>
    <row r="1895" spans="1:49" x14ac:dyDescent="0.2">
      <c r="A1895">
        <v>1893</v>
      </c>
      <c r="B1895" t="s">
        <v>8964</v>
      </c>
      <c r="F1895" t="s">
        <v>8963</v>
      </c>
      <c r="G1895" t="s">
        <v>6</v>
      </c>
      <c r="H1895" t="s">
        <v>5</v>
      </c>
      <c r="I1895" t="s">
        <v>8962</v>
      </c>
      <c r="J1895" t="s">
        <v>8961</v>
      </c>
      <c r="K1895" t="s">
        <v>8960</v>
      </c>
      <c r="L1895" t="s">
        <v>8959</v>
      </c>
      <c r="M1895" t="s">
        <v>8958</v>
      </c>
      <c r="N1895">
        <v>4</v>
      </c>
      <c r="O1895" t="s">
        <v>8957</v>
      </c>
      <c r="P1895" t="s">
        <v>8956</v>
      </c>
      <c r="Q1895" t="s">
        <v>8955</v>
      </c>
      <c r="R1895" s="7">
        <v>40756</v>
      </c>
      <c r="S1895" s="8">
        <f t="shared" si="232"/>
        <v>2011</v>
      </c>
      <c r="T1895" s="8">
        <v>2011</v>
      </c>
      <c r="U1895" s="8">
        <f t="shared" si="233"/>
        <v>11</v>
      </c>
      <c r="V1895" s="7">
        <v>40756</v>
      </c>
      <c r="W1895" t="s">
        <v>1558</v>
      </c>
      <c r="X1895" s="2">
        <v>0.216</v>
      </c>
      <c r="Y1895" s="6">
        <f t="shared" si="234"/>
        <v>5.765996636501962E-3</v>
      </c>
      <c r="AA1895">
        <v>10544887</v>
      </c>
      <c r="AB1895">
        <v>13200</v>
      </c>
      <c r="AD1895" t="s">
        <v>2</v>
      </c>
      <c r="AE1895">
        <v>26</v>
      </c>
      <c r="AF1895">
        <v>8</v>
      </c>
      <c r="AH1895" t="s">
        <v>8954</v>
      </c>
      <c r="AI1895" t="s">
        <v>8953</v>
      </c>
      <c r="AJ1895" t="s">
        <v>8952</v>
      </c>
      <c r="AK1895" t="s">
        <v>8951</v>
      </c>
      <c r="AL1895">
        <v>4</v>
      </c>
      <c r="AM1895" s="5">
        <f t="shared" si="235"/>
        <v>0.36363636363636365</v>
      </c>
      <c r="AN1895" s="4">
        <f t="shared" si="236"/>
        <v>5.5075556779456819E-4</v>
      </c>
      <c r="AO1895" s="3"/>
      <c r="AP1895">
        <v>0</v>
      </c>
      <c r="AR1895" t="s">
        <v>1</v>
      </c>
      <c r="AT1895" s="2" t="s">
        <v>0</v>
      </c>
      <c r="AU1895" s="1">
        <f t="shared" si="237"/>
        <v>0.42014243158897435</v>
      </c>
      <c r="AV1895" s="1">
        <f t="shared" si="238"/>
        <v>0.31583761021482654</v>
      </c>
      <c r="AW1895" s="1">
        <f t="shared" si="239"/>
        <v>0.21153278884067864</v>
      </c>
    </row>
    <row r="1896" spans="1:49" x14ac:dyDescent="0.2">
      <c r="A1896">
        <v>1894</v>
      </c>
      <c r="B1896" t="s">
        <v>8950</v>
      </c>
      <c r="F1896" t="s">
        <v>8949</v>
      </c>
      <c r="G1896" t="s">
        <v>6</v>
      </c>
      <c r="H1896" t="s">
        <v>5</v>
      </c>
      <c r="I1896" t="s">
        <v>889</v>
      </c>
      <c r="J1896">
        <v>60005465</v>
      </c>
      <c r="K1896" t="s">
        <v>409</v>
      </c>
      <c r="L1896" t="s">
        <v>172</v>
      </c>
      <c r="M1896" t="s">
        <v>60</v>
      </c>
      <c r="N1896">
        <v>4</v>
      </c>
      <c r="O1896" t="s">
        <v>8948</v>
      </c>
      <c r="P1896" t="s">
        <v>8947</v>
      </c>
      <c r="Q1896" t="s">
        <v>416</v>
      </c>
      <c r="R1896" s="7">
        <v>40756</v>
      </c>
      <c r="S1896" s="8">
        <f t="shared" si="232"/>
        <v>2011</v>
      </c>
      <c r="T1896" s="8">
        <v>2011</v>
      </c>
      <c r="U1896" s="8">
        <f t="shared" si="233"/>
        <v>11</v>
      </c>
      <c r="V1896" s="7">
        <v>40756</v>
      </c>
      <c r="W1896" t="s">
        <v>1558</v>
      </c>
      <c r="X1896" s="2">
        <v>0.216</v>
      </c>
      <c r="Y1896" s="6">
        <f t="shared" si="234"/>
        <v>5.765996636501962E-3</v>
      </c>
      <c r="AA1896">
        <v>10544887</v>
      </c>
      <c r="AB1896">
        <v>13200</v>
      </c>
      <c r="AD1896" t="s">
        <v>2</v>
      </c>
      <c r="AE1896">
        <v>26</v>
      </c>
      <c r="AF1896">
        <v>8</v>
      </c>
      <c r="AH1896" t="s">
        <v>8946</v>
      </c>
      <c r="AI1896" t="s">
        <v>8945</v>
      </c>
      <c r="AJ1896" t="s">
        <v>8944</v>
      </c>
      <c r="AK1896" t="s">
        <v>8943</v>
      </c>
      <c r="AL1896">
        <v>4</v>
      </c>
      <c r="AM1896" s="5">
        <f t="shared" si="235"/>
        <v>0.36363636363636365</v>
      </c>
      <c r="AN1896" s="4">
        <f t="shared" si="236"/>
        <v>5.5075556779456819E-4</v>
      </c>
      <c r="AO1896" s="3"/>
      <c r="AP1896">
        <v>0</v>
      </c>
      <c r="AR1896" t="s">
        <v>1</v>
      </c>
      <c r="AT1896" s="2" t="s">
        <v>0</v>
      </c>
      <c r="AU1896" s="1">
        <f t="shared" si="237"/>
        <v>0.42014243158897435</v>
      </c>
      <c r="AV1896" s="1">
        <f t="shared" si="238"/>
        <v>0.31583761021482654</v>
      </c>
      <c r="AW1896" s="1">
        <f t="shared" si="239"/>
        <v>0.21153278884067864</v>
      </c>
    </row>
    <row r="1897" spans="1:49" x14ac:dyDescent="0.2">
      <c r="A1897">
        <v>1895</v>
      </c>
      <c r="B1897" t="s">
        <v>8942</v>
      </c>
      <c r="F1897" t="s">
        <v>8941</v>
      </c>
      <c r="G1897" t="s">
        <v>6</v>
      </c>
      <c r="H1897" t="s">
        <v>5</v>
      </c>
      <c r="I1897" t="s">
        <v>8940</v>
      </c>
      <c r="J1897" t="s">
        <v>8939</v>
      </c>
      <c r="K1897" t="s">
        <v>8938</v>
      </c>
      <c r="L1897" t="s">
        <v>8937</v>
      </c>
      <c r="M1897" t="s">
        <v>117</v>
      </c>
      <c r="N1897">
        <v>3</v>
      </c>
      <c r="O1897" t="s">
        <v>8936</v>
      </c>
      <c r="P1897" t="s">
        <v>8935</v>
      </c>
      <c r="Q1897" t="s">
        <v>8934</v>
      </c>
      <c r="R1897" s="7">
        <v>40756</v>
      </c>
      <c r="S1897" s="8">
        <f t="shared" si="232"/>
        <v>2011</v>
      </c>
      <c r="T1897" s="8">
        <v>2011</v>
      </c>
      <c r="U1897" s="8">
        <f t="shared" si="233"/>
        <v>11</v>
      </c>
      <c r="V1897" s="7">
        <v>40756</v>
      </c>
      <c r="W1897" t="s">
        <v>1558</v>
      </c>
      <c r="X1897" s="2">
        <v>0.216</v>
      </c>
      <c r="Y1897" s="6">
        <f t="shared" si="234"/>
        <v>5.765996636501962E-3</v>
      </c>
      <c r="AA1897">
        <v>10544887</v>
      </c>
      <c r="AB1897">
        <v>13200</v>
      </c>
      <c r="AD1897" t="s">
        <v>2</v>
      </c>
      <c r="AE1897">
        <v>26</v>
      </c>
      <c r="AF1897">
        <v>8</v>
      </c>
      <c r="AH1897" t="s">
        <v>8933</v>
      </c>
      <c r="AI1897" t="s">
        <v>8932</v>
      </c>
      <c r="AJ1897" t="s">
        <v>8931</v>
      </c>
      <c r="AK1897" t="s">
        <v>8930</v>
      </c>
      <c r="AL1897">
        <v>3</v>
      </c>
      <c r="AM1897" s="5">
        <f t="shared" si="235"/>
        <v>0.27272727272727271</v>
      </c>
      <c r="AN1897" s="4">
        <f t="shared" si="236"/>
        <v>4.1306667584592612E-4</v>
      </c>
      <c r="AO1897" s="3"/>
      <c r="AP1897">
        <v>0</v>
      </c>
      <c r="AR1897" t="s">
        <v>1</v>
      </c>
      <c r="AT1897" s="2" t="s">
        <v>0</v>
      </c>
      <c r="AU1897" s="1">
        <f t="shared" si="237"/>
        <v>0.41601176483051505</v>
      </c>
      <c r="AV1897" s="1">
        <f t="shared" si="238"/>
        <v>0.30895316561739439</v>
      </c>
      <c r="AW1897" s="1">
        <f t="shared" si="239"/>
        <v>0.2018945664042737</v>
      </c>
    </row>
    <row r="1898" spans="1:49" x14ac:dyDescent="0.2">
      <c r="A1898">
        <v>1896</v>
      </c>
      <c r="B1898" t="s">
        <v>8929</v>
      </c>
      <c r="F1898" t="s">
        <v>8928</v>
      </c>
      <c r="G1898" t="s">
        <v>6</v>
      </c>
      <c r="H1898" t="s">
        <v>5</v>
      </c>
      <c r="I1898" t="s">
        <v>8927</v>
      </c>
      <c r="J1898">
        <v>60016972</v>
      </c>
      <c r="K1898" t="s">
        <v>2228</v>
      </c>
      <c r="L1898" t="s">
        <v>700</v>
      </c>
      <c r="M1898" t="s">
        <v>388</v>
      </c>
      <c r="N1898">
        <v>2</v>
      </c>
      <c r="O1898" t="s">
        <v>8926</v>
      </c>
      <c r="P1898" t="s">
        <v>8925</v>
      </c>
      <c r="Q1898" t="s">
        <v>5974</v>
      </c>
      <c r="R1898" s="7">
        <v>40756</v>
      </c>
      <c r="S1898" s="8">
        <f t="shared" si="232"/>
        <v>2011</v>
      </c>
      <c r="T1898" s="8">
        <v>2011</v>
      </c>
      <c r="U1898" s="8">
        <f t="shared" si="233"/>
        <v>11</v>
      </c>
      <c r="V1898" s="7">
        <v>40756</v>
      </c>
      <c r="W1898" t="s">
        <v>1558</v>
      </c>
      <c r="X1898" s="2">
        <v>0.216</v>
      </c>
      <c r="Y1898" s="6">
        <f t="shared" si="234"/>
        <v>5.765996636501962E-3</v>
      </c>
      <c r="AA1898">
        <v>10544887</v>
      </c>
      <c r="AB1898">
        <v>13200</v>
      </c>
      <c r="AD1898" t="s">
        <v>2</v>
      </c>
      <c r="AE1898">
        <v>26</v>
      </c>
      <c r="AF1898">
        <v>8</v>
      </c>
      <c r="AH1898" t="s">
        <v>8924</v>
      </c>
      <c r="AI1898" t="s">
        <v>8923</v>
      </c>
      <c r="AJ1898" t="s">
        <v>8922</v>
      </c>
      <c r="AK1898" t="s">
        <v>8921</v>
      </c>
      <c r="AL1898">
        <v>1</v>
      </c>
      <c r="AM1898" s="5">
        <f t="shared" si="235"/>
        <v>9.0909090909090912E-2</v>
      </c>
      <c r="AN1898" s="4">
        <f t="shared" si="236"/>
        <v>1.3768889194864205E-4</v>
      </c>
      <c r="AO1898" s="3"/>
      <c r="AP1898">
        <v>0</v>
      </c>
      <c r="AR1898" t="s">
        <v>1</v>
      </c>
      <c r="AT1898" s="2" t="s">
        <v>0</v>
      </c>
      <c r="AU1898" s="1">
        <f t="shared" si="237"/>
        <v>0.40775043131359651</v>
      </c>
      <c r="AV1898" s="1">
        <f t="shared" si="238"/>
        <v>0.2951842764225302</v>
      </c>
      <c r="AW1898" s="1">
        <f t="shared" si="239"/>
        <v>0.18261812153146378</v>
      </c>
    </row>
    <row r="1899" spans="1:49" x14ac:dyDescent="0.2">
      <c r="A1899">
        <v>1897</v>
      </c>
      <c r="B1899" t="s">
        <v>8920</v>
      </c>
      <c r="C1899" t="s">
        <v>8919</v>
      </c>
      <c r="D1899" t="s">
        <v>8918</v>
      </c>
      <c r="F1899" t="s">
        <v>8917</v>
      </c>
      <c r="G1899" t="s">
        <v>6</v>
      </c>
      <c r="H1899" t="s">
        <v>5</v>
      </c>
      <c r="I1899" t="s">
        <v>1821</v>
      </c>
      <c r="J1899" t="s">
        <v>8916</v>
      </c>
      <c r="K1899" t="s">
        <v>8915</v>
      </c>
      <c r="L1899" t="s">
        <v>150</v>
      </c>
      <c r="M1899" t="s">
        <v>135</v>
      </c>
      <c r="N1899">
        <v>3</v>
      </c>
      <c r="O1899" t="s">
        <v>8914</v>
      </c>
      <c r="P1899" t="s">
        <v>8913</v>
      </c>
      <c r="Q1899" t="s">
        <v>8912</v>
      </c>
      <c r="R1899" s="7">
        <v>40756</v>
      </c>
      <c r="S1899" s="8">
        <f t="shared" si="232"/>
        <v>2011</v>
      </c>
      <c r="T1899" s="8">
        <v>2011</v>
      </c>
      <c r="U1899" s="8">
        <f t="shared" si="233"/>
        <v>11</v>
      </c>
      <c r="V1899" s="7">
        <v>40756</v>
      </c>
      <c r="W1899" t="s">
        <v>804</v>
      </c>
      <c r="X1899" s="2">
        <v>0.13300000000000001</v>
      </c>
      <c r="Y1899" s="6">
        <f t="shared" si="234"/>
        <v>3.5503590400683379E-3</v>
      </c>
      <c r="AA1899">
        <v>10058885</v>
      </c>
      <c r="AB1899">
        <v>4700153604</v>
      </c>
      <c r="AD1899" t="s">
        <v>2</v>
      </c>
      <c r="AE1899">
        <v>18</v>
      </c>
      <c r="AF1899">
        <v>4</v>
      </c>
      <c r="AH1899" t="s">
        <v>8911</v>
      </c>
      <c r="AI1899" t="s">
        <v>8910</v>
      </c>
      <c r="AJ1899" t="s">
        <v>8909</v>
      </c>
      <c r="AK1899" t="s">
        <v>8908</v>
      </c>
      <c r="AL1899">
        <v>5</v>
      </c>
      <c r="AM1899" s="5">
        <f t="shared" si="235"/>
        <v>0.45454545454545453</v>
      </c>
      <c r="AN1899" s="4">
        <f t="shared" si="236"/>
        <v>6.8844445974321016E-4</v>
      </c>
      <c r="AO1899" s="3"/>
      <c r="AP1899">
        <v>0</v>
      </c>
      <c r="AQ1899" t="s">
        <v>9</v>
      </c>
      <c r="AR1899" t="s">
        <v>1494</v>
      </c>
      <c r="AS1899" t="s">
        <v>8</v>
      </c>
      <c r="AT1899" s="2" t="s">
        <v>0</v>
      </c>
      <c r="AU1899" s="1">
        <f t="shared" si="237"/>
        <v>0.26917846659707995</v>
      </c>
      <c r="AV1899" s="1">
        <f t="shared" si="238"/>
        <v>0.21194017499057741</v>
      </c>
      <c r="AW1899" s="1">
        <f t="shared" si="239"/>
        <v>0.15470188338407484</v>
      </c>
    </row>
    <row r="1900" spans="1:49" x14ac:dyDescent="0.2">
      <c r="A1900">
        <v>1898</v>
      </c>
      <c r="B1900" t="s">
        <v>8907</v>
      </c>
      <c r="C1900" t="s">
        <v>8906</v>
      </c>
      <c r="D1900" t="s">
        <v>8905</v>
      </c>
      <c r="F1900" t="s">
        <v>8904</v>
      </c>
      <c r="G1900" t="s">
        <v>6</v>
      </c>
      <c r="H1900" t="s">
        <v>5</v>
      </c>
      <c r="I1900" t="s">
        <v>8903</v>
      </c>
      <c r="J1900">
        <v>60021427</v>
      </c>
      <c r="K1900" t="s">
        <v>8902</v>
      </c>
      <c r="L1900" t="s">
        <v>110</v>
      </c>
      <c r="M1900" t="s">
        <v>60</v>
      </c>
      <c r="N1900">
        <v>3</v>
      </c>
      <c r="O1900" t="s">
        <v>8901</v>
      </c>
      <c r="P1900" t="s">
        <v>8900</v>
      </c>
      <c r="Q1900" t="s">
        <v>8899</v>
      </c>
      <c r="R1900" s="7">
        <v>40756</v>
      </c>
      <c r="S1900" s="8">
        <f t="shared" si="232"/>
        <v>2011</v>
      </c>
      <c r="T1900" s="8">
        <v>2011</v>
      </c>
      <c r="U1900" s="8">
        <f t="shared" si="233"/>
        <v>11</v>
      </c>
      <c r="V1900" s="7">
        <v>40756</v>
      </c>
      <c r="W1900" t="s">
        <v>804</v>
      </c>
      <c r="X1900" s="2">
        <v>0.13300000000000001</v>
      </c>
      <c r="Y1900" s="6">
        <f t="shared" si="234"/>
        <v>3.5503590400683379E-3</v>
      </c>
      <c r="AA1900">
        <v>10058885</v>
      </c>
      <c r="AB1900">
        <v>4700153604</v>
      </c>
      <c r="AD1900" t="s">
        <v>2</v>
      </c>
      <c r="AE1900">
        <v>18</v>
      </c>
      <c r="AF1900">
        <v>4</v>
      </c>
      <c r="AH1900" t="s">
        <v>8898</v>
      </c>
      <c r="AI1900" t="s">
        <v>8897</v>
      </c>
      <c r="AJ1900" t="s">
        <v>8896</v>
      </c>
      <c r="AK1900" t="s">
        <v>8895</v>
      </c>
      <c r="AL1900">
        <v>1</v>
      </c>
      <c r="AM1900" s="5">
        <f t="shared" si="235"/>
        <v>9.0909090909090912E-2</v>
      </c>
      <c r="AN1900" s="4">
        <f t="shared" si="236"/>
        <v>1.3768889194864205E-4</v>
      </c>
      <c r="AO1900" s="3"/>
      <c r="AP1900">
        <v>0</v>
      </c>
      <c r="AR1900" t="s">
        <v>1</v>
      </c>
      <c r="AT1900" s="2" t="s">
        <v>0</v>
      </c>
      <c r="AU1900" s="1">
        <f t="shared" si="237"/>
        <v>0.25265579956324291</v>
      </c>
      <c r="AV1900" s="1">
        <f t="shared" si="238"/>
        <v>0.18440239660084901</v>
      </c>
      <c r="AW1900" s="1">
        <f t="shared" si="239"/>
        <v>0.11614899363845507</v>
      </c>
    </row>
    <row r="1901" spans="1:49" x14ac:dyDescent="0.2">
      <c r="A1901">
        <v>1899</v>
      </c>
      <c r="B1901" t="s">
        <v>8894</v>
      </c>
      <c r="C1901" t="s">
        <v>8893</v>
      </c>
      <c r="D1901" t="s">
        <v>8892</v>
      </c>
      <c r="F1901" t="s">
        <v>8891</v>
      </c>
      <c r="G1901" t="s">
        <v>6</v>
      </c>
      <c r="H1901" t="s">
        <v>5</v>
      </c>
      <c r="I1901" t="s">
        <v>8890</v>
      </c>
      <c r="J1901">
        <v>60010080</v>
      </c>
      <c r="K1901" t="s">
        <v>95</v>
      </c>
      <c r="L1901" t="s">
        <v>94</v>
      </c>
      <c r="M1901" t="s">
        <v>60</v>
      </c>
      <c r="N1901">
        <v>4</v>
      </c>
      <c r="O1901" t="s">
        <v>8889</v>
      </c>
      <c r="P1901" t="s">
        <v>8888</v>
      </c>
      <c r="Q1901" t="s">
        <v>93</v>
      </c>
      <c r="R1901" s="7">
        <v>40756</v>
      </c>
      <c r="S1901" s="8">
        <f t="shared" si="232"/>
        <v>2011</v>
      </c>
      <c r="T1901" s="8">
        <v>2011</v>
      </c>
      <c r="U1901" s="8">
        <f t="shared" si="233"/>
        <v>11</v>
      </c>
      <c r="V1901" s="7">
        <v>40756</v>
      </c>
      <c r="W1901" t="s">
        <v>804</v>
      </c>
      <c r="X1901" s="2">
        <v>0.13300000000000001</v>
      </c>
      <c r="Y1901" s="6">
        <f t="shared" si="234"/>
        <v>3.5503590400683379E-3</v>
      </c>
      <c r="AA1901">
        <v>10058885</v>
      </c>
      <c r="AB1901">
        <v>4700153604</v>
      </c>
      <c r="AD1901" t="s">
        <v>2</v>
      </c>
      <c r="AE1901">
        <v>18</v>
      </c>
      <c r="AF1901">
        <v>4</v>
      </c>
      <c r="AH1901" t="s">
        <v>8887</v>
      </c>
      <c r="AI1901" t="s">
        <v>8886</v>
      </c>
      <c r="AJ1901" t="s">
        <v>8885</v>
      </c>
      <c r="AK1901" t="s">
        <v>8884</v>
      </c>
      <c r="AL1901">
        <v>0</v>
      </c>
      <c r="AM1901" s="5">
        <f t="shared" si="235"/>
        <v>0</v>
      </c>
      <c r="AN1901" s="4">
        <f t="shared" si="236"/>
        <v>0</v>
      </c>
      <c r="AO1901" s="3"/>
      <c r="AP1901">
        <v>0</v>
      </c>
      <c r="AR1901" t="s">
        <v>1</v>
      </c>
      <c r="AT1901" s="2" t="s">
        <v>0</v>
      </c>
      <c r="AU1901" s="1">
        <f t="shared" si="237"/>
        <v>0.24852513280478361</v>
      </c>
      <c r="AV1901" s="1">
        <f t="shared" si="238"/>
        <v>0.17751795200341688</v>
      </c>
      <c r="AW1901" s="1">
        <f t="shared" si="239"/>
        <v>0.10651077120205014</v>
      </c>
    </row>
    <row r="1902" spans="1:49" x14ac:dyDescent="0.2">
      <c r="A1902">
        <v>1900</v>
      </c>
      <c r="B1902" t="s">
        <v>8883</v>
      </c>
      <c r="C1902" t="s">
        <v>8882</v>
      </c>
      <c r="F1902" t="s">
        <v>8881</v>
      </c>
      <c r="G1902" t="s">
        <v>6</v>
      </c>
      <c r="H1902" t="s">
        <v>5</v>
      </c>
      <c r="I1902" t="s">
        <v>8880</v>
      </c>
      <c r="J1902">
        <v>112088131</v>
      </c>
      <c r="K1902" t="s">
        <v>8879</v>
      </c>
      <c r="M1902" t="s">
        <v>448</v>
      </c>
      <c r="N1902">
        <v>1</v>
      </c>
      <c r="O1902" t="s">
        <v>8878</v>
      </c>
      <c r="P1902">
        <v>49664208800</v>
      </c>
      <c r="Q1902">
        <v>112088131</v>
      </c>
      <c r="R1902" s="7">
        <v>40756</v>
      </c>
      <c r="S1902" s="8">
        <f t="shared" si="232"/>
        <v>2011</v>
      </c>
      <c r="T1902" s="8">
        <v>2011</v>
      </c>
      <c r="U1902" s="8">
        <f t="shared" si="233"/>
        <v>11</v>
      </c>
      <c r="V1902" s="7">
        <v>40756</v>
      </c>
      <c r="W1902" t="s">
        <v>2385</v>
      </c>
      <c r="X1902" s="2">
        <v>0.14899999999999999</v>
      </c>
      <c r="Y1902" s="6">
        <f t="shared" si="234"/>
        <v>3.977469902031446E-3</v>
      </c>
      <c r="AA1902">
        <v>5431972</v>
      </c>
      <c r="AB1902">
        <v>15425</v>
      </c>
      <c r="AC1902">
        <v>15738906</v>
      </c>
      <c r="AD1902" t="s">
        <v>2</v>
      </c>
      <c r="AE1902">
        <v>54</v>
      </c>
      <c r="AF1902">
        <v>5</v>
      </c>
      <c r="AH1902" t="s">
        <v>8877</v>
      </c>
      <c r="AI1902" t="s">
        <v>8876</v>
      </c>
      <c r="AJ1902" t="s">
        <v>8875</v>
      </c>
      <c r="AK1902" t="s">
        <v>8874</v>
      </c>
      <c r="AL1902">
        <v>0</v>
      </c>
      <c r="AM1902" s="5">
        <f t="shared" si="235"/>
        <v>0</v>
      </c>
      <c r="AN1902" s="4">
        <f t="shared" si="236"/>
        <v>0</v>
      </c>
      <c r="AO1902" s="3"/>
      <c r="AP1902">
        <v>0</v>
      </c>
      <c r="AR1902" t="s">
        <v>1</v>
      </c>
      <c r="AT1902" s="2" t="s">
        <v>0</v>
      </c>
      <c r="AU1902" s="1">
        <f t="shared" si="237"/>
        <v>0.2784228931422012</v>
      </c>
      <c r="AV1902" s="1">
        <f t="shared" si="238"/>
        <v>0.19887349510157229</v>
      </c>
      <c r="AW1902" s="1">
        <f t="shared" si="239"/>
        <v>0.11932409706094337</v>
      </c>
    </row>
    <row r="1903" spans="1:49" x14ac:dyDescent="0.2">
      <c r="A1903">
        <v>1901</v>
      </c>
      <c r="B1903" t="s">
        <v>8873</v>
      </c>
      <c r="C1903" t="s">
        <v>8872</v>
      </c>
      <c r="F1903" t="s">
        <v>8871</v>
      </c>
      <c r="G1903" t="s">
        <v>6</v>
      </c>
      <c r="H1903" t="s">
        <v>5</v>
      </c>
      <c r="I1903" t="s">
        <v>8870</v>
      </c>
      <c r="J1903">
        <v>60069256</v>
      </c>
      <c r="K1903" t="s">
        <v>8869</v>
      </c>
      <c r="L1903" t="s">
        <v>507</v>
      </c>
      <c r="M1903" t="s">
        <v>448</v>
      </c>
      <c r="N1903">
        <v>1</v>
      </c>
      <c r="O1903" t="s">
        <v>8868</v>
      </c>
      <c r="P1903">
        <v>7006973100</v>
      </c>
      <c r="Q1903">
        <v>60069256</v>
      </c>
      <c r="R1903" s="7">
        <v>40756</v>
      </c>
      <c r="S1903" s="8">
        <f t="shared" si="232"/>
        <v>2011</v>
      </c>
      <c r="T1903" s="8">
        <v>2011</v>
      </c>
      <c r="U1903" s="8">
        <f t="shared" si="233"/>
        <v>11</v>
      </c>
      <c r="V1903" s="7">
        <v>40756</v>
      </c>
      <c r="W1903" t="s">
        <v>2385</v>
      </c>
      <c r="X1903" s="2">
        <v>0.14899999999999999</v>
      </c>
      <c r="Y1903" s="6">
        <f t="shared" si="234"/>
        <v>3.977469902031446E-3</v>
      </c>
      <c r="AA1903">
        <v>5431972</v>
      </c>
      <c r="AB1903">
        <v>15425</v>
      </c>
      <c r="AC1903">
        <v>15738906</v>
      </c>
      <c r="AD1903" t="s">
        <v>2</v>
      </c>
      <c r="AE1903">
        <v>54</v>
      </c>
      <c r="AF1903">
        <v>5</v>
      </c>
      <c r="AH1903" t="s">
        <v>8867</v>
      </c>
      <c r="AI1903" t="s">
        <v>8866</v>
      </c>
      <c r="AJ1903" t="s">
        <v>8865</v>
      </c>
      <c r="AK1903" t="s">
        <v>8864</v>
      </c>
      <c r="AL1903">
        <v>1</v>
      </c>
      <c r="AM1903" s="5">
        <f t="shared" si="235"/>
        <v>9.0909090909090912E-2</v>
      </c>
      <c r="AN1903" s="4">
        <f t="shared" si="236"/>
        <v>1.3768889194864205E-4</v>
      </c>
      <c r="AO1903" s="3"/>
      <c r="AP1903">
        <v>0</v>
      </c>
      <c r="AR1903" t="s">
        <v>1</v>
      </c>
      <c r="AT1903" s="2" t="s">
        <v>0</v>
      </c>
      <c r="AU1903" s="1">
        <f t="shared" si="237"/>
        <v>0.2825535599006605</v>
      </c>
      <c r="AV1903" s="1">
        <f t="shared" si="238"/>
        <v>0.20575793969900441</v>
      </c>
      <c r="AW1903" s="1">
        <f t="shared" si="239"/>
        <v>0.12896231949734829</v>
      </c>
    </row>
    <row r="1904" spans="1:49" x14ac:dyDescent="0.2">
      <c r="A1904">
        <v>1902</v>
      </c>
      <c r="B1904" t="s">
        <v>8863</v>
      </c>
      <c r="F1904" t="s">
        <v>8862</v>
      </c>
      <c r="G1904" t="s">
        <v>6</v>
      </c>
      <c r="H1904" t="s">
        <v>5</v>
      </c>
      <c r="I1904" t="s">
        <v>8861</v>
      </c>
      <c r="J1904" t="s">
        <v>8860</v>
      </c>
      <c r="K1904" t="s">
        <v>8859</v>
      </c>
      <c r="L1904" t="s">
        <v>8858</v>
      </c>
      <c r="M1904" t="s">
        <v>8857</v>
      </c>
      <c r="N1904">
        <v>4</v>
      </c>
      <c r="O1904" t="s">
        <v>8856</v>
      </c>
      <c r="P1904" t="s">
        <v>8855</v>
      </c>
      <c r="Q1904" t="s">
        <v>8854</v>
      </c>
      <c r="R1904" s="7">
        <v>40756</v>
      </c>
      <c r="S1904" s="8">
        <f t="shared" si="232"/>
        <v>2011</v>
      </c>
      <c r="T1904" s="8">
        <v>2011</v>
      </c>
      <c r="U1904" s="8">
        <f t="shared" si="233"/>
        <v>11</v>
      </c>
      <c r="V1904" s="7">
        <v>40756</v>
      </c>
      <c r="W1904" t="s">
        <v>2105</v>
      </c>
      <c r="X1904" s="2">
        <v>0.11</v>
      </c>
      <c r="Y1904" s="6">
        <f t="shared" si="234"/>
        <v>2.9363871759963698E-3</v>
      </c>
      <c r="AA1904">
        <v>11092742</v>
      </c>
      <c r="AB1904">
        <v>1900147401</v>
      </c>
      <c r="AD1904" t="s">
        <v>2</v>
      </c>
      <c r="AE1904">
        <v>10</v>
      </c>
      <c r="AF1904">
        <v>8</v>
      </c>
      <c r="AH1904" t="s">
        <v>8853</v>
      </c>
      <c r="AI1904" t="s">
        <v>8852</v>
      </c>
      <c r="AJ1904" t="s">
        <v>8851</v>
      </c>
      <c r="AK1904" t="s">
        <v>8850</v>
      </c>
      <c r="AL1904">
        <v>0</v>
      </c>
      <c r="AM1904" s="5">
        <f t="shared" si="235"/>
        <v>0</v>
      </c>
      <c r="AN1904" s="4">
        <f t="shared" si="236"/>
        <v>0</v>
      </c>
      <c r="AO1904" s="3"/>
      <c r="AP1904">
        <v>0</v>
      </c>
      <c r="AR1904" t="s">
        <v>1</v>
      </c>
      <c r="AT1904" s="2" t="s">
        <v>0</v>
      </c>
      <c r="AU1904" s="1">
        <f t="shared" si="237"/>
        <v>0.20554710231974588</v>
      </c>
      <c r="AV1904" s="1">
        <f t="shared" si="238"/>
        <v>0.1468193587998185</v>
      </c>
      <c r="AW1904" s="1">
        <f t="shared" si="239"/>
        <v>8.8091615279891095E-2</v>
      </c>
    </row>
    <row r="1905" spans="1:49" x14ac:dyDescent="0.2">
      <c r="A1905">
        <v>1903</v>
      </c>
      <c r="B1905" t="s">
        <v>8849</v>
      </c>
      <c r="C1905" t="s">
        <v>8848</v>
      </c>
      <c r="D1905" t="s">
        <v>8847</v>
      </c>
      <c r="F1905" t="s">
        <v>8846</v>
      </c>
      <c r="G1905" t="s">
        <v>6</v>
      </c>
      <c r="H1905" t="s">
        <v>5</v>
      </c>
      <c r="I1905" t="s">
        <v>8845</v>
      </c>
      <c r="J1905">
        <v>60021005</v>
      </c>
      <c r="K1905" t="s">
        <v>658</v>
      </c>
      <c r="L1905" t="s">
        <v>657</v>
      </c>
      <c r="M1905" t="s">
        <v>211</v>
      </c>
      <c r="N1905">
        <v>4</v>
      </c>
      <c r="O1905" t="s">
        <v>8844</v>
      </c>
      <c r="P1905" t="s">
        <v>8843</v>
      </c>
      <c r="Q1905" t="s">
        <v>8842</v>
      </c>
      <c r="R1905" s="7">
        <v>40756</v>
      </c>
      <c r="S1905" s="8">
        <f t="shared" si="232"/>
        <v>2011</v>
      </c>
      <c r="T1905" s="8">
        <v>2011</v>
      </c>
      <c r="U1905" s="8">
        <f t="shared" si="233"/>
        <v>11</v>
      </c>
      <c r="V1905" s="7">
        <v>40756</v>
      </c>
      <c r="W1905" t="s">
        <v>2082</v>
      </c>
      <c r="X1905" s="2">
        <v>0.26</v>
      </c>
      <c r="Y1905" s="6">
        <f t="shared" si="234"/>
        <v>6.9405515069005099E-3</v>
      </c>
      <c r="AA1905">
        <v>17590787</v>
      </c>
      <c r="AB1905">
        <v>19700186823</v>
      </c>
      <c r="AC1905">
        <v>17590795</v>
      </c>
      <c r="AD1905" t="s">
        <v>2</v>
      </c>
      <c r="AE1905">
        <v>3</v>
      </c>
      <c r="AF1905">
        <v>4</v>
      </c>
      <c r="AH1905" t="s">
        <v>8841</v>
      </c>
      <c r="AI1905" t="s">
        <v>8840</v>
      </c>
      <c r="AJ1905" t="s">
        <v>8839</v>
      </c>
      <c r="AK1905" t="s">
        <v>8838</v>
      </c>
      <c r="AL1905">
        <v>12</v>
      </c>
      <c r="AM1905" s="5">
        <f t="shared" si="235"/>
        <v>1.0909090909090908</v>
      </c>
      <c r="AN1905" s="4">
        <f t="shared" si="236"/>
        <v>1.6522667033837045E-3</v>
      </c>
      <c r="AO1905" s="3"/>
      <c r="AP1905">
        <v>0</v>
      </c>
      <c r="AR1905" t="s">
        <v>1</v>
      </c>
      <c r="AT1905" s="2" t="s">
        <v>0</v>
      </c>
      <c r="AU1905" s="1">
        <f t="shared" si="237"/>
        <v>0.53540660658454686</v>
      </c>
      <c r="AV1905" s="1">
        <f t="shared" si="238"/>
        <v>0.42964091051421072</v>
      </c>
      <c r="AW1905" s="1">
        <f t="shared" si="239"/>
        <v>0.32387521444387457</v>
      </c>
    </row>
    <row r="1906" spans="1:49" x14ac:dyDescent="0.2">
      <c r="A1906">
        <v>1904</v>
      </c>
      <c r="B1906" t="s">
        <v>8837</v>
      </c>
      <c r="C1906" t="s">
        <v>8836</v>
      </c>
      <c r="D1906" t="s">
        <v>8835</v>
      </c>
      <c r="F1906" t="s">
        <v>8834</v>
      </c>
      <c r="G1906" t="s">
        <v>6</v>
      </c>
      <c r="H1906" t="s">
        <v>5</v>
      </c>
      <c r="I1906" t="s">
        <v>8833</v>
      </c>
      <c r="J1906" t="s">
        <v>1840</v>
      </c>
      <c r="K1906" t="s">
        <v>1842</v>
      </c>
      <c r="L1906" t="s">
        <v>1841</v>
      </c>
      <c r="M1906" t="s">
        <v>4</v>
      </c>
      <c r="N1906">
        <v>2</v>
      </c>
      <c r="O1906" t="s">
        <v>8832</v>
      </c>
      <c r="P1906" t="s">
        <v>8831</v>
      </c>
      <c r="Q1906" t="s">
        <v>1840</v>
      </c>
      <c r="R1906" s="7">
        <v>40756</v>
      </c>
      <c r="S1906" s="8">
        <f t="shared" si="232"/>
        <v>2011</v>
      </c>
      <c r="T1906" s="8">
        <v>2011</v>
      </c>
      <c r="U1906" s="8">
        <f t="shared" si="233"/>
        <v>11</v>
      </c>
      <c r="V1906" s="7">
        <v>40756</v>
      </c>
      <c r="W1906" t="s">
        <v>2082</v>
      </c>
      <c r="X1906" s="2">
        <v>0.26</v>
      </c>
      <c r="Y1906" s="6">
        <f t="shared" si="234"/>
        <v>6.9405515069005099E-3</v>
      </c>
      <c r="AA1906">
        <v>17590787</v>
      </c>
      <c r="AB1906">
        <v>19700186823</v>
      </c>
      <c r="AC1906">
        <v>17590795</v>
      </c>
      <c r="AD1906" t="s">
        <v>2</v>
      </c>
      <c r="AE1906">
        <v>3</v>
      </c>
      <c r="AF1906">
        <v>4</v>
      </c>
      <c r="AH1906" t="s">
        <v>8830</v>
      </c>
      <c r="AI1906" t="s">
        <v>8829</v>
      </c>
      <c r="AJ1906" t="s">
        <v>8828</v>
      </c>
      <c r="AK1906" t="s">
        <v>8827</v>
      </c>
      <c r="AL1906">
        <v>16</v>
      </c>
      <c r="AM1906" s="5">
        <f t="shared" si="235"/>
        <v>1.4545454545454546</v>
      </c>
      <c r="AN1906" s="4">
        <f t="shared" si="236"/>
        <v>2.2030222711782728E-3</v>
      </c>
      <c r="AO1906" s="3"/>
      <c r="AP1906">
        <v>0</v>
      </c>
      <c r="AR1906" t="s">
        <v>1</v>
      </c>
      <c r="AT1906" s="2" t="s">
        <v>0</v>
      </c>
      <c r="AU1906" s="1">
        <f t="shared" si="237"/>
        <v>0.55192927361838384</v>
      </c>
      <c r="AV1906" s="1">
        <f t="shared" si="238"/>
        <v>0.45717868890393909</v>
      </c>
      <c r="AW1906" s="1">
        <f t="shared" si="239"/>
        <v>0.36242810418949439</v>
      </c>
    </row>
    <row r="1907" spans="1:49" x14ac:dyDescent="0.2">
      <c r="A1907">
        <v>1905</v>
      </c>
      <c r="B1907" t="s">
        <v>8826</v>
      </c>
      <c r="C1907" t="s">
        <v>8825</v>
      </c>
      <c r="D1907" t="s">
        <v>8824</v>
      </c>
      <c r="F1907" t="s">
        <v>8823</v>
      </c>
      <c r="G1907" t="s">
        <v>6</v>
      </c>
      <c r="H1907" t="s">
        <v>5</v>
      </c>
      <c r="I1907" t="s">
        <v>8822</v>
      </c>
      <c r="J1907">
        <v>60103561</v>
      </c>
      <c r="K1907" t="s">
        <v>1918</v>
      </c>
      <c r="L1907" t="s">
        <v>1917</v>
      </c>
      <c r="M1907" t="s">
        <v>113</v>
      </c>
      <c r="N1907">
        <v>1</v>
      </c>
      <c r="O1907" t="s">
        <v>8821</v>
      </c>
      <c r="P1907">
        <v>36699224100</v>
      </c>
      <c r="Q1907">
        <v>60103561</v>
      </c>
      <c r="R1907" s="7">
        <v>40756</v>
      </c>
      <c r="S1907" s="8">
        <f t="shared" si="232"/>
        <v>2011</v>
      </c>
      <c r="T1907" s="8">
        <v>2011</v>
      </c>
      <c r="U1907" s="8">
        <f t="shared" si="233"/>
        <v>11</v>
      </c>
      <c r="V1907" s="7">
        <v>40756</v>
      </c>
      <c r="W1907" t="s">
        <v>2082</v>
      </c>
      <c r="X1907" s="2">
        <v>0.26</v>
      </c>
      <c r="Y1907" s="6">
        <f t="shared" si="234"/>
        <v>6.9405515069005099E-3</v>
      </c>
      <c r="AA1907">
        <v>17590787</v>
      </c>
      <c r="AB1907">
        <v>19700186823</v>
      </c>
      <c r="AC1907">
        <v>17590795</v>
      </c>
      <c r="AD1907" t="s">
        <v>2</v>
      </c>
      <c r="AE1907">
        <v>3</v>
      </c>
      <c r="AF1907">
        <v>4</v>
      </c>
      <c r="AH1907" t="s">
        <v>8820</v>
      </c>
      <c r="AI1907" t="s">
        <v>8819</v>
      </c>
      <c r="AJ1907" t="s">
        <v>8818</v>
      </c>
      <c r="AK1907" t="s">
        <v>8817</v>
      </c>
      <c r="AL1907">
        <v>3</v>
      </c>
      <c r="AM1907" s="5">
        <f t="shared" si="235"/>
        <v>0.27272727272727271</v>
      </c>
      <c r="AN1907" s="4">
        <f t="shared" si="236"/>
        <v>4.1306667584592612E-4</v>
      </c>
      <c r="AO1907" s="3"/>
      <c r="AP1907">
        <v>0</v>
      </c>
      <c r="AR1907" t="s">
        <v>1</v>
      </c>
      <c r="AT1907" s="2" t="s">
        <v>0</v>
      </c>
      <c r="AU1907" s="1">
        <f t="shared" si="237"/>
        <v>0.49823060575841344</v>
      </c>
      <c r="AV1907" s="1">
        <f t="shared" si="238"/>
        <v>0.36768090913732182</v>
      </c>
      <c r="AW1907" s="1">
        <f t="shared" si="239"/>
        <v>0.23713121251623009</v>
      </c>
    </row>
    <row r="1908" spans="1:49" x14ac:dyDescent="0.2">
      <c r="A1908">
        <v>1906</v>
      </c>
      <c r="B1908" t="s">
        <v>8816</v>
      </c>
      <c r="C1908" t="s">
        <v>8815</v>
      </c>
      <c r="D1908" t="s">
        <v>8814</v>
      </c>
      <c r="F1908" t="s">
        <v>8813</v>
      </c>
      <c r="G1908" t="s">
        <v>6</v>
      </c>
      <c r="H1908" t="s">
        <v>5</v>
      </c>
      <c r="I1908" t="s">
        <v>8812</v>
      </c>
      <c r="J1908" t="s">
        <v>5966</v>
      </c>
      <c r="K1908" t="s">
        <v>5965</v>
      </c>
      <c r="L1908" t="s">
        <v>5964</v>
      </c>
      <c r="M1908" t="s">
        <v>731</v>
      </c>
      <c r="N1908">
        <v>3</v>
      </c>
      <c r="O1908" t="s">
        <v>8811</v>
      </c>
      <c r="P1908" t="s">
        <v>8810</v>
      </c>
      <c r="Q1908" t="s">
        <v>8809</v>
      </c>
      <c r="R1908" s="7">
        <v>40756</v>
      </c>
      <c r="S1908" s="8">
        <f t="shared" si="232"/>
        <v>2011</v>
      </c>
      <c r="T1908" s="8">
        <v>2011</v>
      </c>
      <c r="U1908" s="8">
        <f t="shared" si="233"/>
        <v>11</v>
      </c>
      <c r="V1908" s="7">
        <v>40756</v>
      </c>
      <c r="W1908" t="s">
        <v>2082</v>
      </c>
      <c r="X1908" s="2">
        <v>0.26</v>
      </c>
      <c r="Y1908" s="6">
        <f t="shared" si="234"/>
        <v>6.9405515069005099E-3</v>
      </c>
      <c r="AA1908">
        <v>17590787</v>
      </c>
      <c r="AB1908">
        <v>19700186823</v>
      </c>
      <c r="AC1908">
        <v>17590795</v>
      </c>
      <c r="AD1908" t="s">
        <v>2</v>
      </c>
      <c r="AE1908">
        <v>3</v>
      </c>
      <c r="AF1908">
        <v>4</v>
      </c>
      <c r="AH1908" t="s">
        <v>8808</v>
      </c>
      <c r="AI1908" t="s">
        <v>8807</v>
      </c>
      <c r="AJ1908" t="s">
        <v>8806</v>
      </c>
      <c r="AK1908" t="s">
        <v>8805</v>
      </c>
      <c r="AL1908">
        <v>3</v>
      </c>
      <c r="AM1908" s="5">
        <f t="shared" si="235"/>
        <v>0.27272727272727271</v>
      </c>
      <c r="AN1908" s="4">
        <f t="shared" si="236"/>
        <v>4.1306667584592612E-4</v>
      </c>
      <c r="AO1908" s="3"/>
      <c r="AP1908">
        <v>0</v>
      </c>
      <c r="AR1908" t="s">
        <v>1</v>
      </c>
      <c r="AT1908" s="2" t="s">
        <v>0</v>
      </c>
      <c r="AU1908" s="1">
        <f t="shared" si="237"/>
        <v>0.49823060575841344</v>
      </c>
      <c r="AV1908" s="1">
        <f t="shared" si="238"/>
        <v>0.36768090913732182</v>
      </c>
      <c r="AW1908" s="1">
        <f t="shared" si="239"/>
        <v>0.23713121251623009</v>
      </c>
    </row>
    <row r="1909" spans="1:49" x14ac:dyDescent="0.2">
      <c r="A1909">
        <v>1907</v>
      </c>
      <c r="B1909" t="s">
        <v>8804</v>
      </c>
      <c r="C1909" t="s">
        <v>8803</v>
      </c>
      <c r="D1909" t="s">
        <v>8802</v>
      </c>
      <c r="F1909" t="s">
        <v>8801</v>
      </c>
      <c r="G1909" t="s">
        <v>6</v>
      </c>
      <c r="H1909" t="s">
        <v>5</v>
      </c>
      <c r="I1909" t="s">
        <v>986</v>
      </c>
      <c r="J1909">
        <v>60023345</v>
      </c>
      <c r="K1909" t="s">
        <v>833</v>
      </c>
      <c r="L1909" t="s">
        <v>167</v>
      </c>
      <c r="M1909" t="s">
        <v>113</v>
      </c>
      <c r="N1909">
        <v>4</v>
      </c>
      <c r="O1909" t="s">
        <v>8800</v>
      </c>
      <c r="P1909" t="s">
        <v>8799</v>
      </c>
      <c r="Q1909" t="s">
        <v>8798</v>
      </c>
      <c r="R1909" s="7">
        <v>40756</v>
      </c>
      <c r="S1909" s="8">
        <f t="shared" si="232"/>
        <v>2011</v>
      </c>
      <c r="T1909" s="8">
        <v>2011</v>
      </c>
      <c r="U1909" s="8">
        <f t="shared" si="233"/>
        <v>11</v>
      </c>
      <c r="V1909" s="7">
        <v>40756</v>
      </c>
      <c r="W1909" t="s">
        <v>2082</v>
      </c>
      <c r="X1909" s="2">
        <v>0.26</v>
      </c>
      <c r="Y1909" s="6">
        <f t="shared" si="234"/>
        <v>6.9405515069005099E-3</v>
      </c>
      <c r="AA1909">
        <v>17590787</v>
      </c>
      <c r="AB1909">
        <v>19700186823</v>
      </c>
      <c r="AC1909">
        <v>17590795</v>
      </c>
      <c r="AD1909" t="s">
        <v>2</v>
      </c>
      <c r="AE1909">
        <v>3</v>
      </c>
      <c r="AF1909">
        <v>4</v>
      </c>
      <c r="AH1909" t="s">
        <v>8797</v>
      </c>
      <c r="AI1909" t="s">
        <v>8796</v>
      </c>
      <c r="AJ1909" t="s">
        <v>8795</v>
      </c>
      <c r="AK1909" t="s">
        <v>8794</v>
      </c>
      <c r="AL1909">
        <v>2</v>
      </c>
      <c r="AM1909" s="5">
        <f t="shared" si="235"/>
        <v>0.18181818181818182</v>
      </c>
      <c r="AN1909" s="4">
        <f t="shared" si="236"/>
        <v>2.753777838972841E-4</v>
      </c>
      <c r="AO1909" s="3"/>
      <c r="AP1909">
        <v>0</v>
      </c>
      <c r="AR1909" t="s">
        <v>1</v>
      </c>
      <c r="AT1909" s="2" t="s">
        <v>0</v>
      </c>
      <c r="AU1909" s="1">
        <f t="shared" si="237"/>
        <v>0.49409993899995419</v>
      </c>
      <c r="AV1909" s="1">
        <f t="shared" si="238"/>
        <v>0.36079646453988973</v>
      </c>
      <c r="AW1909" s="1">
        <f t="shared" si="239"/>
        <v>0.22749299007982518</v>
      </c>
    </row>
    <row r="1910" spans="1:49" x14ac:dyDescent="0.2">
      <c r="A1910">
        <v>1908</v>
      </c>
      <c r="B1910" t="s">
        <v>8793</v>
      </c>
      <c r="C1910" t="s">
        <v>8792</v>
      </c>
      <c r="F1910" t="s">
        <v>8791</v>
      </c>
      <c r="G1910" t="s">
        <v>6</v>
      </c>
      <c r="H1910" t="s">
        <v>5</v>
      </c>
      <c r="I1910" t="s">
        <v>8790</v>
      </c>
      <c r="J1910">
        <v>106067978</v>
      </c>
      <c r="K1910" t="s">
        <v>8789</v>
      </c>
      <c r="L1910" t="s">
        <v>2087</v>
      </c>
      <c r="M1910" t="s">
        <v>916</v>
      </c>
      <c r="N1910">
        <v>2</v>
      </c>
      <c r="O1910" t="s">
        <v>8788</v>
      </c>
      <c r="P1910" t="s">
        <v>8787</v>
      </c>
      <c r="Q1910" t="s">
        <v>8786</v>
      </c>
      <c r="R1910" s="7">
        <v>40756</v>
      </c>
      <c r="S1910" s="8">
        <f t="shared" si="232"/>
        <v>2011</v>
      </c>
      <c r="T1910" s="8">
        <v>2011</v>
      </c>
      <c r="U1910" s="8">
        <f t="shared" si="233"/>
        <v>11</v>
      </c>
      <c r="V1910" s="7">
        <v>40756</v>
      </c>
      <c r="W1910" t="s">
        <v>2086</v>
      </c>
      <c r="X1910" s="2">
        <v>0.185</v>
      </c>
      <c r="Y1910" s="6">
        <f t="shared" si="234"/>
        <v>4.9384693414484399E-3</v>
      </c>
      <c r="AA1910">
        <v>7352727</v>
      </c>
      <c r="AB1910">
        <v>32478</v>
      </c>
      <c r="AD1910" t="s">
        <v>2</v>
      </c>
      <c r="AE1910">
        <v>54</v>
      </c>
      <c r="AF1910">
        <v>8</v>
      </c>
      <c r="AH1910" t="s">
        <v>8785</v>
      </c>
      <c r="AI1910" t="s">
        <v>8784</v>
      </c>
      <c r="AK1910" t="s">
        <v>8783</v>
      </c>
      <c r="AL1910">
        <v>1</v>
      </c>
      <c r="AM1910" s="5">
        <f t="shared" si="235"/>
        <v>9.0909090909090912E-2</v>
      </c>
      <c r="AN1910" s="4">
        <f t="shared" si="236"/>
        <v>1.3768889194864205E-4</v>
      </c>
      <c r="AO1910" s="3"/>
      <c r="AP1910">
        <v>0</v>
      </c>
      <c r="AR1910" t="s">
        <v>1</v>
      </c>
      <c r="AT1910" s="2" t="s">
        <v>0</v>
      </c>
      <c r="AU1910" s="1">
        <f t="shared" si="237"/>
        <v>0.34982352065985001</v>
      </c>
      <c r="AV1910" s="1">
        <f t="shared" si="238"/>
        <v>0.25380791166985411</v>
      </c>
      <c r="AW1910" s="1">
        <f t="shared" si="239"/>
        <v>0.15779230267985814</v>
      </c>
    </row>
    <row r="1911" spans="1:49" x14ac:dyDescent="0.2">
      <c r="A1911">
        <v>1909</v>
      </c>
      <c r="B1911" t="s">
        <v>8782</v>
      </c>
      <c r="C1911" t="s">
        <v>8781</v>
      </c>
      <c r="F1911" t="s">
        <v>8780</v>
      </c>
      <c r="G1911" t="s">
        <v>6</v>
      </c>
      <c r="H1911" t="s">
        <v>5</v>
      </c>
      <c r="I1911" t="s">
        <v>8779</v>
      </c>
      <c r="J1911">
        <v>60015438</v>
      </c>
      <c r="K1911" t="s">
        <v>8778</v>
      </c>
      <c r="L1911" t="s">
        <v>8777</v>
      </c>
      <c r="M1911" t="s">
        <v>406</v>
      </c>
      <c r="N1911">
        <v>5</v>
      </c>
      <c r="O1911" t="s">
        <v>8776</v>
      </c>
      <c r="P1911" t="s">
        <v>8775</v>
      </c>
      <c r="Q1911" t="s">
        <v>8774</v>
      </c>
      <c r="R1911" s="7">
        <v>40756</v>
      </c>
      <c r="S1911" s="8">
        <f t="shared" si="232"/>
        <v>2011</v>
      </c>
      <c r="T1911" s="8">
        <v>2011</v>
      </c>
      <c r="U1911" s="8">
        <f t="shared" si="233"/>
        <v>11</v>
      </c>
      <c r="V1911" s="7">
        <v>40756</v>
      </c>
      <c r="W1911" t="s">
        <v>8773</v>
      </c>
      <c r="X1911" s="2">
        <v>0.81100000000000005</v>
      </c>
      <c r="Y1911" s="6">
        <f t="shared" si="234"/>
        <v>2.1649181815755054E-2</v>
      </c>
      <c r="AA1911">
        <v>448435</v>
      </c>
      <c r="AB1911">
        <v>19137</v>
      </c>
      <c r="AC1911">
        <v>12979678</v>
      </c>
      <c r="AD1911" t="s">
        <v>2</v>
      </c>
      <c r="AE1911">
        <v>42</v>
      </c>
      <c r="AF1911">
        <v>4</v>
      </c>
      <c r="AH1911" t="s">
        <v>8772</v>
      </c>
      <c r="AI1911" t="s">
        <v>8771</v>
      </c>
      <c r="AJ1911" t="s">
        <v>8770</v>
      </c>
      <c r="AK1911" t="s">
        <v>8769</v>
      </c>
      <c r="AL1911">
        <v>6</v>
      </c>
      <c r="AM1911" s="5">
        <f t="shared" si="235"/>
        <v>0.54545454545454541</v>
      </c>
      <c r="AN1911" s="4">
        <f t="shared" si="236"/>
        <v>8.2613335169185224E-4</v>
      </c>
      <c r="AO1911" s="3"/>
      <c r="AP1911">
        <v>0</v>
      </c>
      <c r="AQ1911" t="s">
        <v>1627</v>
      </c>
      <c r="AR1911">
        <v>52847</v>
      </c>
      <c r="AS1911" t="s">
        <v>1626</v>
      </c>
      <c r="AT1911" s="2">
        <v>2.3180000000000001</v>
      </c>
      <c r="AU1911" s="1">
        <f t="shared" si="237"/>
        <v>1.5402267276536092</v>
      </c>
      <c r="AV1911" s="1">
        <f t="shared" si="238"/>
        <v>1.1237657583723453</v>
      </c>
      <c r="AW1911" s="1">
        <f t="shared" si="239"/>
        <v>0.70730478909108119</v>
      </c>
    </row>
    <row r="1912" spans="1:49" x14ac:dyDescent="0.2">
      <c r="A1912">
        <v>1910</v>
      </c>
      <c r="B1912" t="s">
        <v>8768</v>
      </c>
      <c r="F1912" t="s">
        <v>8767</v>
      </c>
      <c r="G1912" t="s">
        <v>6</v>
      </c>
      <c r="H1912" t="s">
        <v>5</v>
      </c>
      <c r="I1912" t="s">
        <v>8766</v>
      </c>
      <c r="J1912" t="s">
        <v>8765</v>
      </c>
      <c r="K1912" t="s">
        <v>8764</v>
      </c>
      <c r="L1912" t="s">
        <v>1535</v>
      </c>
      <c r="M1912" t="s">
        <v>8763</v>
      </c>
      <c r="N1912">
        <v>4</v>
      </c>
      <c r="O1912" t="s">
        <v>8762</v>
      </c>
      <c r="P1912" t="s">
        <v>8761</v>
      </c>
      <c r="Q1912" t="s">
        <v>8760</v>
      </c>
      <c r="R1912" s="7">
        <v>40756</v>
      </c>
      <c r="S1912" s="8">
        <f t="shared" si="232"/>
        <v>2011</v>
      </c>
      <c r="T1912" s="8">
        <v>2011</v>
      </c>
      <c r="U1912" s="8">
        <f t="shared" si="233"/>
        <v>11</v>
      </c>
      <c r="V1912" s="7">
        <v>40756</v>
      </c>
      <c r="W1912" t="s">
        <v>8738</v>
      </c>
      <c r="X1912" s="2">
        <v>0.22</v>
      </c>
      <c r="Y1912" s="6">
        <f t="shared" si="234"/>
        <v>5.8727743519927395E-3</v>
      </c>
      <c r="AA1912">
        <v>2705214</v>
      </c>
      <c r="AB1912">
        <v>28119</v>
      </c>
      <c r="AD1912" t="s">
        <v>2</v>
      </c>
      <c r="AE1912">
        <v>30</v>
      </c>
      <c r="AF1912">
        <v>2</v>
      </c>
      <c r="AH1912" t="s">
        <v>8759</v>
      </c>
      <c r="AI1912" t="s">
        <v>8758</v>
      </c>
      <c r="AK1912" t="s">
        <v>8757</v>
      </c>
      <c r="AL1912">
        <v>1</v>
      </c>
      <c r="AM1912" s="5">
        <f t="shared" si="235"/>
        <v>9.0909090909090912E-2</v>
      </c>
      <c r="AN1912" s="4">
        <f t="shared" si="236"/>
        <v>1.3768889194864205E-4</v>
      </c>
      <c r="AO1912" s="3"/>
      <c r="AP1912">
        <v>0</v>
      </c>
      <c r="AR1912" t="s">
        <v>1</v>
      </c>
      <c r="AT1912" s="2" t="s">
        <v>0</v>
      </c>
      <c r="AU1912" s="1">
        <f t="shared" si="237"/>
        <v>0.415224871397951</v>
      </c>
      <c r="AV1912" s="1">
        <f t="shared" si="238"/>
        <v>0.30052316219706909</v>
      </c>
      <c r="AW1912" s="1">
        <f t="shared" si="239"/>
        <v>0.18582145299618713</v>
      </c>
    </row>
    <row r="1913" spans="1:49" x14ac:dyDescent="0.2">
      <c r="A1913">
        <v>1911</v>
      </c>
      <c r="B1913" t="s">
        <v>8756</v>
      </c>
      <c r="F1913" t="s">
        <v>8755</v>
      </c>
      <c r="G1913" t="s">
        <v>6</v>
      </c>
      <c r="H1913" t="s">
        <v>5</v>
      </c>
      <c r="I1913" t="s">
        <v>8754</v>
      </c>
      <c r="J1913">
        <v>112211719</v>
      </c>
      <c r="K1913" t="s">
        <v>8753</v>
      </c>
      <c r="N1913">
        <v>6</v>
      </c>
      <c r="O1913" t="s">
        <v>8752</v>
      </c>
      <c r="P1913" t="s">
        <v>8751</v>
      </c>
      <c r="Q1913" t="s">
        <v>8750</v>
      </c>
      <c r="R1913" s="7">
        <v>40756</v>
      </c>
      <c r="S1913" s="8">
        <f t="shared" si="232"/>
        <v>2011</v>
      </c>
      <c r="T1913" s="8">
        <v>2011</v>
      </c>
      <c r="U1913" s="8">
        <f t="shared" si="233"/>
        <v>11</v>
      </c>
      <c r="V1913" s="7">
        <v>40756</v>
      </c>
      <c r="W1913" t="s">
        <v>8738</v>
      </c>
      <c r="X1913" s="2">
        <v>0.22</v>
      </c>
      <c r="Y1913" s="6">
        <f t="shared" si="234"/>
        <v>5.8727743519927395E-3</v>
      </c>
      <c r="AA1913">
        <v>2705214</v>
      </c>
      <c r="AB1913">
        <v>28119</v>
      </c>
      <c r="AD1913" t="s">
        <v>2</v>
      </c>
      <c r="AE1913">
        <v>30</v>
      </c>
      <c r="AF1913">
        <v>2</v>
      </c>
      <c r="AH1913" t="s">
        <v>8749</v>
      </c>
      <c r="AI1913" t="s">
        <v>8748</v>
      </c>
      <c r="AK1913" t="s">
        <v>8747</v>
      </c>
      <c r="AL1913">
        <v>2</v>
      </c>
      <c r="AM1913" s="5">
        <f t="shared" si="235"/>
        <v>0.18181818181818182</v>
      </c>
      <c r="AN1913" s="4">
        <f t="shared" si="236"/>
        <v>2.753777838972841E-4</v>
      </c>
      <c r="AO1913" s="3"/>
      <c r="AP1913">
        <v>0</v>
      </c>
      <c r="AR1913" t="s">
        <v>1</v>
      </c>
      <c r="AT1913" s="2" t="s">
        <v>0</v>
      </c>
      <c r="AU1913" s="1">
        <f t="shared" si="237"/>
        <v>0.4193555381564103</v>
      </c>
      <c r="AV1913" s="1">
        <f t="shared" si="238"/>
        <v>0.30740760679450119</v>
      </c>
      <c r="AW1913" s="1">
        <f t="shared" si="239"/>
        <v>0.19545967543259207</v>
      </c>
    </row>
    <row r="1914" spans="1:49" x14ac:dyDescent="0.2">
      <c r="A1914">
        <v>1912</v>
      </c>
      <c r="B1914" t="s">
        <v>8746</v>
      </c>
      <c r="F1914" t="s">
        <v>8745</v>
      </c>
      <c r="G1914" t="s">
        <v>6</v>
      </c>
      <c r="H1914" t="s">
        <v>5</v>
      </c>
      <c r="I1914" t="s">
        <v>8744</v>
      </c>
      <c r="J1914" t="s">
        <v>8739</v>
      </c>
      <c r="K1914" t="s">
        <v>8743</v>
      </c>
      <c r="L1914" t="s">
        <v>8742</v>
      </c>
      <c r="M1914" t="s">
        <v>14</v>
      </c>
      <c r="N1914">
        <v>2</v>
      </c>
      <c r="O1914" t="s">
        <v>8741</v>
      </c>
      <c r="P1914" t="s">
        <v>8740</v>
      </c>
      <c r="Q1914" t="s">
        <v>8739</v>
      </c>
      <c r="R1914" s="7">
        <v>40756</v>
      </c>
      <c r="S1914" s="8">
        <f t="shared" si="232"/>
        <v>2011</v>
      </c>
      <c r="T1914" s="8">
        <v>2011</v>
      </c>
      <c r="U1914" s="8">
        <f t="shared" si="233"/>
        <v>11</v>
      </c>
      <c r="V1914" s="7">
        <v>40756</v>
      </c>
      <c r="W1914" t="s">
        <v>8738</v>
      </c>
      <c r="X1914" s="2">
        <v>0.22</v>
      </c>
      <c r="Y1914" s="6">
        <f t="shared" si="234"/>
        <v>5.8727743519927395E-3</v>
      </c>
      <c r="AA1914">
        <v>2705214</v>
      </c>
      <c r="AB1914">
        <v>28119</v>
      </c>
      <c r="AD1914" t="s">
        <v>2</v>
      </c>
      <c r="AE1914">
        <v>30</v>
      </c>
      <c r="AF1914">
        <v>2</v>
      </c>
      <c r="AH1914" t="s">
        <v>774</v>
      </c>
      <c r="AI1914" t="s">
        <v>8737</v>
      </c>
      <c r="AK1914" t="s">
        <v>8736</v>
      </c>
      <c r="AL1914">
        <v>13</v>
      </c>
      <c r="AM1914" s="5">
        <f t="shared" si="235"/>
        <v>1.1818181818181819</v>
      </c>
      <c r="AN1914" s="4">
        <f t="shared" si="236"/>
        <v>1.7899555953323468E-3</v>
      </c>
      <c r="AO1914" s="3"/>
      <c r="AP1914">
        <v>0</v>
      </c>
      <c r="AR1914" t="s">
        <v>1</v>
      </c>
      <c r="AT1914" s="2" t="s">
        <v>0</v>
      </c>
      <c r="AU1914" s="1">
        <f t="shared" si="237"/>
        <v>0.46479287249946216</v>
      </c>
      <c r="AV1914" s="1">
        <f t="shared" si="238"/>
        <v>0.38313649736625432</v>
      </c>
      <c r="AW1914" s="1">
        <f t="shared" si="239"/>
        <v>0.30148012223304643</v>
      </c>
    </row>
    <row r="1915" spans="1:49" x14ac:dyDescent="0.2">
      <c r="A1915">
        <v>1913</v>
      </c>
      <c r="B1915" t="s">
        <v>8735</v>
      </c>
      <c r="C1915" t="s">
        <v>8734</v>
      </c>
      <c r="F1915" t="s">
        <v>8733</v>
      </c>
      <c r="G1915" t="s">
        <v>6</v>
      </c>
      <c r="H1915" t="s">
        <v>5</v>
      </c>
      <c r="I1915" t="s">
        <v>8732</v>
      </c>
      <c r="J1915">
        <v>60000590</v>
      </c>
      <c r="K1915" t="s">
        <v>8731</v>
      </c>
      <c r="L1915" t="s">
        <v>8730</v>
      </c>
      <c r="M1915" t="s">
        <v>1174</v>
      </c>
      <c r="N1915">
        <v>1</v>
      </c>
      <c r="O1915" t="s">
        <v>8729</v>
      </c>
      <c r="P1915">
        <v>56224745600</v>
      </c>
      <c r="Q1915">
        <v>60000590</v>
      </c>
      <c r="R1915" s="7">
        <v>40756</v>
      </c>
      <c r="S1915" s="8">
        <f t="shared" si="232"/>
        <v>2011</v>
      </c>
      <c r="T1915" s="8">
        <v>2011</v>
      </c>
      <c r="U1915" s="8">
        <f t="shared" si="233"/>
        <v>11</v>
      </c>
      <c r="V1915" s="7">
        <v>40756</v>
      </c>
      <c r="W1915" t="s">
        <v>8728</v>
      </c>
      <c r="X1915" s="2" t="s">
        <v>0</v>
      </c>
      <c r="Y1915" s="6" t="e">
        <f t="shared" si="234"/>
        <v>#VALUE!</v>
      </c>
      <c r="AA1915">
        <v>10059784</v>
      </c>
      <c r="AB1915">
        <v>19078</v>
      </c>
      <c r="AD1915" t="s">
        <v>2</v>
      </c>
      <c r="AE1915">
        <v>18</v>
      </c>
      <c r="AF1915">
        <v>4</v>
      </c>
      <c r="AH1915" t="s">
        <v>8727</v>
      </c>
      <c r="AI1915" t="s">
        <v>8726</v>
      </c>
      <c r="AJ1915" t="s">
        <v>8725</v>
      </c>
      <c r="AK1915" t="s">
        <v>8724</v>
      </c>
      <c r="AL1915">
        <v>1</v>
      </c>
      <c r="AM1915" s="5">
        <f t="shared" si="235"/>
        <v>9.0909090909090912E-2</v>
      </c>
      <c r="AN1915" s="4">
        <f t="shared" si="236"/>
        <v>1.3768889194864205E-4</v>
      </c>
      <c r="AO1915" s="3"/>
      <c r="AP1915">
        <v>0</v>
      </c>
      <c r="AR1915" t="s">
        <v>1</v>
      </c>
      <c r="AT1915" s="2" t="s">
        <v>0</v>
      </c>
      <c r="AU1915" s="1" t="e">
        <f t="shared" si="237"/>
        <v>#VALUE!</v>
      </c>
      <c r="AV1915" s="1" t="e">
        <f t="shared" si="238"/>
        <v>#VALUE!</v>
      </c>
      <c r="AW1915" s="1" t="e">
        <f t="shared" si="239"/>
        <v>#VALUE!</v>
      </c>
    </row>
    <row r="1916" spans="1:49" x14ac:dyDescent="0.2">
      <c r="A1916">
        <v>1914</v>
      </c>
      <c r="B1916" t="s">
        <v>8723</v>
      </c>
      <c r="C1916" t="s">
        <v>8722</v>
      </c>
      <c r="E1916">
        <v>21880991</v>
      </c>
      <c r="F1916" t="s">
        <v>8721</v>
      </c>
      <c r="G1916" t="s">
        <v>6</v>
      </c>
      <c r="H1916" t="s">
        <v>5</v>
      </c>
      <c r="I1916" t="s">
        <v>8720</v>
      </c>
      <c r="J1916" t="s">
        <v>8719</v>
      </c>
      <c r="K1916" t="s">
        <v>8718</v>
      </c>
      <c r="L1916" t="s">
        <v>8717</v>
      </c>
      <c r="M1916" t="s">
        <v>8716</v>
      </c>
      <c r="N1916">
        <v>8</v>
      </c>
      <c r="O1916" t="s">
        <v>8715</v>
      </c>
      <c r="P1916" t="s">
        <v>8714</v>
      </c>
      <c r="Q1916" t="s">
        <v>8713</v>
      </c>
      <c r="R1916" s="7">
        <v>40756</v>
      </c>
      <c r="S1916" s="8">
        <f t="shared" si="232"/>
        <v>2011</v>
      </c>
      <c r="T1916" s="8">
        <v>2011</v>
      </c>
      <c r="U1916" s="8">
        <f t="shared" si="233"/>
        <v>11</v>
      </c>
      <c r="V1916" s="7">
        <v>40756</v>
      </c>
      <c r="W1916" t="s">
        <v>667</v>
      </c>
      <c r="X1916" s="2">
        <v>5.3239999999999998</v>
      </c>
      <c r="Y1916" s="6">
        <f t="shared" si="234"/>
        <v>0.14212113931822429</v>
      </c>
      <c r="AA1916">
        <v>10404651</v>
      </c>
      <c r="AB1916">
        <v>16594</v>
      </c>
      <c r="AC1916" t="s">
        <v>666</v>
      </c>
      <c r="AD1916" t="s">
        <v>2</v>
      </c>
      <c r="AE1916">
        <v>23</v>
      </c>
      <c r="AF1916">
        <v>8</v>
      </c>
      <c r="AH1916" t="s">
        <v>8712</v>
      </c>
      <c r="AI1916" t="s">
        <v>8711</v>
      </c>
      <c r="AK1916" t="s">
        <v>8710</v>
      </c>
      <c r="AL1916">
        <v>75</v>
      </c>
      <c r="AM1916" s="5">
        <f t="shared" si="235"/>
        <v>6.8181818181818183</v>
      </c>
      <c r="AN1916" s="4">
        <f t="shared" si="236"/>
        <v>1.0326666896148154E-2</v>
      </c>
      <c r="AO1916" s="3"/>
      <c r="AP1916">
        <v>1</v>
      </c>
      <c r="AR1916" t="s">
        <v>1</v>
      </c>
      <c r="AT1916" s="2">
        <v>11.276999999999999</v>
      </c>
      <c r="AU1916" s="1">
        <f t="shared" si="237"/>
        <v>10.258279759160144</v>
      </c>
      <c r="AV1916" s="1">
        <f t="shared" si="238"/>
        <v>7.6223903107186217</v>
      </c>
      <c r="AW1916" s="1">
        <f t="shared" si="239"/>
        <v>4.986500862277099</v>
      </c>
    </row>
    <row r="1917" spans="1:49" x14ac:dyDescent="0.2">
      <c r="A1917">
        <v>1915</v>
      </c>
      <c r="B1917" t="s">
        <v>8709</v>
      </c>
      <c r="C1917" t="s">
        <v>8708</v>
      </c>
      <c r="F1917" t="s">
        <v>8707</v>
      </c>
      <c r="G1917" t="s">
        <v>6</v>
      </c>
      <c r="H1917" t="s">
        <v>5</v>
      </c>
      <c r="I1917" t="s">
        <v>8706</v>
      </c>
      <c r="J1917">
        <v>60006288</v>
      </c>
      <c r="K1917" t="s">
        <v>236</v>
      </c>
      <c r="L1917" t="s">
        <v>235</v>
      </c>
      <c r="M1917" t="s">
        <v>234</v>
      </c>
      <c r="N1917">
        <v>2</v>
      </c>
      <c r="O1917" t="s">
        <v>8705</v>
      </c>
      <c r="P1917" t="s">
        <v>8704</v>
      </c>
      <c r="Q1917" t="s">
        <v>233</v>
      </c>
      <c r="R1917" s="7">
        <v>40756</v>
      </c>
      <c r="S1917" s="8">
        <f t="shared" si="232"/>
        <v>2011</v>
      </c>
      <c r="T1917" s="8">
        <v>2011</v>
      </c>
      <c r="U1917" s="8">
        <f t="shared" si="233"/>
        <v>11</v>
      </c>
      <c r="V1917" s="7">
        <v>40756</v>
      </c>
      <c r="W1917" t="s">
        <v>132</v>
      </c>
      <c r="X1917" s="2">
        <v>0.48899999999999999</v>
      </c>
      <c r="Y1917" s="6">
        <f t="shared" si="234"/>
        <v>1.3053575718747497E-2</v>
      </c>
      <c r="AA1917">
        <v>17518784</v>
      </c>
      <c r="AB1917">
        <v>5700165202</v>
      </c>
      <c r="AD1917" t="s">
        <v>2</v>
      </c>
      <c r="AE1917">
        <v>5</v>
      </c>
      <c r="AF1917">
        <v>7</v>
      </c>
      <c r="AH1917" t="s">
        <v>8703</v>
      </c>
      <c r="AI1917" t="s">
        <v>8702</v>
      </c>
      <c r="AK1917" t="s">
        <v>8701</v>
      </c>
      <c r="AL1917">
        <v>2</v>
      </c>
      <c r="AM1917" s="5">
        <f t="shared" si="235"/>
        <v>0.18181818181818182</v>
      </c>
      <c r="AN1917" s="4">
        <f t="shared" si="236"/>
        <v>2.753777838972841E-4</v>
      </c>
      <c r="AO1917" s="3"/>
      <c r="AP1917">
        <v>0</v>
      </c>
      <c r="AR1917" t="s">
        <v>1</v>
      </c>
      <c r="AT1917" s="2" t="s">
        <v>0</v>
      </c>
      <c r="AU1917" s="1">
        <f t="shared" si="237"/>
        <v>0.92201163382924312</v>
      </c>
      <c r="AV1917" s="1">
        <f t="shared" si="238"/>
        <v>0.66644767513223901</v>
      </c>
      <c r="AW1917" s="1">
        <f t="shared" si="239"/>
        <v>0.41088371643523475</v>
      </c>
    </row>
    <row r="1918" spans="1:49" x14ac:dyDescent="0.2">
      <c r="A1918">
        <v>1916</v>
      </c>
      <c r="B1918" t="s">
        <v>8700</v>
      </c>
      <c r="C1918" t="s">
        <v>8699</v>
      </c>
      <c r="F1918" t="s">
        <v>8698</v>
      </c>
      <c r="G1918" t="s">
        <v>6</v>
      </c>
      <c r="H1918" t="s">
        <v>5</v>
      </c>
      <c r="I1918" t="s">
        <v>8697</v>
      </c>
      <c r="J1918">
        <v>60024724</v>
      </c>
      <c r="K1918" t="s">
        <v>8696</v>
      </c>
      <c r="L1918" t="s">
        <v>1227</v>
      </c>
      <c r="M1918" t="s">
        <v>184</v>
      </c>
      <c r="N1918">
        <v>2</v>
      </c>
      <c r="O1918" t="s">
        <v>8695</v>
      </c>
      <c r="P1918" t="s">
        <v>8694</v>
      </c>
      <c r="Q1918" t="s">
        <v>8693</v>
      </c>
      <c r="R1918" s="7">
        <v>40756</v>
      </c>
      <c r="S1918" s="8">
        <f t="shared" si="232"/>
        <v>2011</v>
      </c>
      <c r="T1918" s="8">
        <v>2011</v>
      </c>
      <c r="U1918" s="8">
        <f t="shared" si="233"/>
        <v>11</v>
      </c>
      <c r="V1918" s="7">
        <v>40756</v>
      </c>
      <c r="W1918" t="s">
        <v>132</v>
      </c>
      <c r="X1918" s="2">
        <v>0.48899999999999999</v>
      </c>
      <c r="Y1918" s="6">
        <f t="shared" si="234"/>
        <v>1.3053575718747497E-2</v>
      </c>
      <c r="AA1918">
        <v>17518784</v>
      </c>
      <c r="AB1918">
        <v>5700165202</v>
      </c>
      <c r="AD1918" t="s">
        <v>2</v>
      </c>
      <c r="AE1918">
        <v>5</v>
      </c>
      <c r="AF1918">
        <v>7</v>
      </c>
      <c r="AH1918" t="s">
        <v>8692</v>
      </c>
      <c r="AI1918" t="s">
        <v>8691</v>
      </c>
      <c r="AK1918" t="s">
        <v>8690</v>
      </c>
      <c r="AL1918">
        <v>15</v>
      </c>
      <c r="AM1918" s="5">
        <f t="shared" si="235"/>
        <v>1.3636363636363635</v>
      </c>
      <c r="AN1918" s="4">
        <f t="shared" si="236"/>
        <v>2.0653333792296307E-3</v>
      </c>
      <c r="AO1918" s="3"/>
      <c r="AP1918">
        <v>0</v>
      </c>
      <c r="AR1918" t="s">
        <v>1</v>
      </c>
      <c r="AT1918" s="2" t="s">
        <v>0</v>
      </c>
      <c r="AU1918" s="1">
        <f t="shared" si="237"/>
        <v>0.97571030168921347</v>
      </c>
      <c r="AV1918" s="1">
        <f t="shared" si="238"/>
        <v>0.75594545489885645</v>
      </c>
      <c r="AW1918" s="1">
        <f t="shared" si="239"/>
        <v>0.53618060810849899</v>
      </c>
    </row>
    <row r="1919" spans="1:49" x14ac:dyDescent="0.2">
      <c r="A1919">
        <v>1917</v>
      </c>
      <c r="B1919" t="s">
        <v>8689</v>
      </c>
      <c r="C1919" t="s">
        <v>8688</v>
      </c>
      <c r="F1919" t="s">
        <v>8687</v>
      </c>
      <c r="G1919" t="s">
        <v>6</v>
      </c>
      <c r="H1919" t="s">
        <v>5</v>
      </c>
      <c r="I1919" t="s">
        <v>8686</v>
      </c>
      <c r="J1919" t="s">
        <v>8685</v>
      </c>
      <c r="K1919" t="s">
        <v>8684</v>
      </c>
      <c r="L1919" t="s">
        <v>8683</v>
      </c>
      <c r="M1919" t="s">
        <v>1196</v>
      </c>
      <c r="N1919">
        <v>4</v>
      </c>
      <c r="O1919" t="s">
        <v>8682</v>
      </c>
      <c r="P1919" t="s">
        <v>8681</v>
      </c>
      <c r="Q1919" t="s">
        <v>8680</v>
      </c>
      <c r="R1919" s="7">
        <v>40756</v>
      </c>
      <c r="S1919" s="8">
        <f t="shared" si="232"/>
        <v>2011</v>
      </c>
      <c r="T1919" s="8">
        <v>2011</v>
      </c>
      <c r="U1919" s="8">
        <f t="shared" si="233"/>
        <v>11</v>
      </c>
      <c r="V1919" s="7">
        <v>40756</v>
      </c>
      <c r="W1919" t="s">
        <v>1541</v>
      </c>
      <c r="X1919" s="2" t="s">
        <v>0</v>
      </c>
      <c r="Y1919" s="6" t="e">
        <f t="shared" si="234"/>
        <v>#VALUE!</v>
      </c>
      <c r="AA1919">
        <v>271349</v>
      </c>
      <c r="AB1919">
        <v>28721</v>
      </c>
      <c r="AC1919">
        <v>19348460</v>
      </c>
      <c r="AD1919" t="s">
        <v>2</v>
      </c>
      <c r="AE1919">
        <v>66</v>
      </c>
      <c r="AF1919">
        <v>4</v>
      </c>
      <c r="AH1919" t="s">
        <v>8679</v>
      </c>
      <c r="AI1919" t="s">
        <v>8678</v>
      </c>
      <c r="AJ1919" t="s">
        <v>8677</v>
      </c>
      <c r="AK1919" t="s">
        <v>8676</v>
      </c>
      <c r="AL1919">
        <v>0</v>
      </c>
      <c r="AM1919" s="5">
        <f t="shared" si="235"/>
        <v>0</v>
      </c>
      <c r="AN1919" s="4">
        <f t="shared" si="236"/>
        <v>0</v>
      </c>
      <c r="AO1919" s="3"/>
      <c r="AP1919">
        <v>0</v>
      </c>
      <c r="AR1919" t="s">
        <v>1</v>
      </c>
      <c r="AT1919" s="2">
        <v>0.67200000000000004</v>
      </c>
      <c r="AU1919" s="1" t="e">
        <f t="shared" si="237"/>
        <v>#VALUE!</v>
      </c>
      <c r="AV1919" s="1" t="e">
        <f t="shared" si="238"/>
        <v>#VALUE!</v>
      </c>
      <c r="AW1919" s="1" t="e">
        <f t="shared" si="239"/>
        <v>#VALUE!</v>
      </c>
    </row>
    <row r="1920" spans="1:49" x14ac:dyDescent="0.2">
      <c r="A1920">
        <v>1918</v>
      </c>
      <c r="B1920" t="s">
        <v>8675</v>
      </c>
      <c r="C1920" t="s">
        <v>8674</v>
      </c>
      <c r="E1920">
        <v>21659663</v>
      </c>
      <c r="F1920" t="s">
        <v>8673</v>
      </c>
      <c r="G1920" t="s">
        <v>6</v>
      </c>
      <c r="H1920" t="s">
        <v>5</v>
      </c>
      <c r="I1920" t="s">
        <v>8672</v>
      </c>
      <c r="J1920">
        <v>60026134</v>
      </c>
      <c r="K1920" t="s">
        <v>42</v>
      </c>
      <c r="L1920" t="s">
        <v>41</v>
      </c>
      <c r="M1920" t="s">
        <v>40</v>
      </c>
      <c r="N1920">
        <v>2</v>
      </c>
      <c r="O1920" t="s">
        <v>8671</v>
      </c>
      <c r="P1920" t="s">
        <v>8670</v>
      </c>
      <c r="Q1920" t="s">
        <v>8669</v>
      </c>
      <c r="R1920" s="7">
        <v>40756</v>
      </c>
      <c r="S1920" s="8">
        <f t="shared" si="232"/>
        <v>2011</v>
      </c>
      <c r="T1920" s="8">
        <v>2011</v>
      </c>
      <c r="U1920" s="8">
        <f t="shared" si="233"/>
        <v>11</v>
      </c>
      <c r="V1920" s="7">
        <v>40756</v>
      </c>
      <c r="W1920" t="s">
        <v>8668</v>
      </c>
      <c r="X1920" s="2">
        <v>2.6160000000000001</v>
      </c>
      <c r="Y1920" s="6">
        <f t="shared" si="234"/>
        <v>6.9832625930968215E-2</v>
      </c>
      <c r="AA1920">
        <v>220957</v>
      </c>
      <c r="AB1920">
        <v>19210</v>
      </c>
      <c r="AC1920">
        <v>14602431</v>
      </c>
      <c r="AD1920" t="s">
        <v>2</v>
      </c>
      <c r="AE1920">
        <v>62</v>
      </c>
      <c r="AF1920">
        <v>13</v>
      </c>
      <c r="AH1920" t="s">
        <v>8667</v>
      </c>
      <c r="AI1920" t="s">
        <v>8666</v>
      </c>
      <c r="AJ1920" t="s">
        <v>8665</v>
      </c>
      <c r="AK1920" t="s">
        <v>8664</v>
      </c>
      <c r="AL1920">
        <v>91</v>
      </c>
      <c r="AM1920" s="5">
        <f t="shared" si="235"/>
        <v>8.2727272727272734</v>
      </c>
      <c r="AN1920" s="4">
        <f t="shared" si="236"/>
        <v>1.2529689167326427E-2</v>
      </c>
      <c r="AO1920" s="3"/>
      <c r="AP1920">
        <v>1</v>
      </c>
      <c r="AR1920" t="s">
        <v>1</v>
      </c>
      <c r="AT1920" s="2">
        <v>6.992</v>
      </c>
      <c r="AU1920" s="1">
        <f t="shared" si="237"/>
        <v>5.2641744901875676</v>
      </c>
      <c r="AV1920" s="1">
        <f t="shared" si="238"/>
        <v>4.118115754914732</v>
      </c>
      <c r="AW1920" s="1">
        <f t="shared" si="239"/>
        <v>2.9720570196418961</v>
      </c>
    </row>
    <row r="1921" spans="1:49" x14ac:dyDescent="0.2">
      <c r="A1921">
        <v>1919</v>
      </c>
      <c r="B1921" t="s">
        <v>8663</v>
      </c>
      <c r="C1921" t="s">
        <v>8662</v>
      </c>
      <c r="E1921">
        <v>21894374</v>
      </c>
      <c r="F1921" t="s">
        <v>8661</v>
      </c>
      <c r="G1921" t="s">
        <v>6</v>
      </c>
      <c r="H1921" t="s">
        <v>5</v>
      </c>
      <c r="I1921" t="s">
        <v>8660</v>
      </c>
      <c r="J1921">
        <v>60000036</v>
      </c>
      <c r="K1921" t="s">
        <v>8659</v>
      </c>
      <c r="L1921" t="s">
        <v>8658</v>
      </c>
      <c r="M1921" t="s">
        <v>1174</v>
      </c>
      <c r="N1921">
        <v>6</v>
      </c>
      <c r="O1921" t="s">
        <v>8657</v>
      </c>
      <c r="P1921" t="s">
        <v>8656</v>
      </c>
      <c r="Q1921" t="s">
        <v>8655</v>
      </c>
      <c r="R1921" s="7">
        <v>40756</v>
      </c>
      <c r="S1921" s="8">
        <f t="shared" si="232"/>
        <v>2011</v>
      </c>
      <c r="T1921" s="8">
        <v>2011</v>
      </c>
      <c r="U1921" s="8">
        <f t="shared" si="233"/>
        <v>11</v>
      </c>
      <c r="V1921" s="7">
        <v>40756</v>
      </c>
      <c r="W1921" t="s">
        <v>8654</v>
      </c>
      <c r="X1921" s="2">
        <v>0.83899999999999997</v>
      </c>
      <c r="Y1921" s="6">
        <f t="shared" si="234"/>
        <v>2.239662582419049E-2</v>
      </c>
      <c r="AA1921">
        <v>740276</v>
      </c>
      <c r="AB1921">
        <v>15205</v>
      </c>
      <c r="AC1921">
        <v>16788060</v>
      </c>
      <c r="AD1921" t="s">
        <v>2</v>
      </c>
      <c r="AE1921">
        <v>106</v>
      </c>
      <c r="AF1921">
        <v>5</v>
      </c>
      <c r="AH1921" t="s">
        <v>8653</v>
      </c>
      <c r="AI1921" t="s">
        <v>8652</v>
      </c>
      <c r="AJ1921" t="s">
        <v>8651</v>
      </c>
      <c r="AK1921" t="s">
        <v>8650</v>
      </c>
      <c r="AL1921">
        <v>5</v>
      </c>
      <c r="AM1921" s="5">
        <f t="shared" si="235"/>
        <v>0.45454545454545453</v>
      </c>
      <c r="AN1921" s="4">
        <f t="shared" si="236"/>
        <v>6.8844445974321016E-4</v>
      </c>
      <c r="AO1921" s="3"/>
      <c r="AP1921">
        <v>1</v>
      </c>
      <c r="AR1921" t="s">
        <v>1</v>
      </c>
      <c r="AT1921" s="2">
        <v>2.7429999999999999</v>
      </c>
      <c r="AU1921" s="1">
        <f t="shared" si="237"/>
        <v>1.5884171414856305</v>
      </c>
      <c r="AV1921" s="1">
        <f t="shared" si="238"/>
        <v>1.154253514196685</v>
      </c>
      <c r="AW1921" s="1">
        <f t="shared" si="239"/>
        <v>0.72008988690773945</v>
      </c>
    </row>
    <row r="1922" spans="1:49" x14ac:dyDescent="0.2">
      <c r="A1922">
        <v>1920</v>
      </c>
      <c r="B1922" t="s">
        <v>8649</v>
      </c>
      <c r="C1922" t="s">
        <v>8648</v>
      </c>
      <c r="F1922" t="s">
        <v>8647</v>
      </c>
      <c r="G1922" t="s">
        <v>6</v>
      </c>
      <c r="H1922" t="s">
        <v>5</v>
      </c>
      <c r="I1922" t="s">
        <v>8646</v>
      </c>
      <c r="J1922">
        <v>60004572</v>
      </c>
      <c r="K1922" t="s">
        <v>1773</v>
      </c>
      <c r="L1922" t="s">
        <v>1772</v>
      </c>
      <c r="M1922" t="s">
        <v>184</v>
      </c>
      <c r="N1922">
        <v>5</v>
      </c>
      <c r="O1922" t="s">
        <v>8645</v>
      </c>
      <c r="P1922" t="s">
        <v>8644</v>
      </c>
      <c r="Q1922" t="s">
        <v>8643</v>
      </c>
      <c r="R1922" s="7">
        <v>40756</v>
      </c>
      <c r="S1922" s="8">
        <f t="shared" ref="S1922:S1985" si="240">YEAR(R1922)</f>
        <v>2011</v>
      </c>
      <c r="T1922" s="8">
        <v>2011</v>
      </c>
      <c r="U1922" s="8">
        <f t="shared" ref="U1922:U1985" si="241">2022-T1922</f>
        <v>11</v>
      </c>
      <c r="V1922" s="7">
        <v>40756</v>
      </c>
      <c r="W1922" t="s">
        <v>1441</v>
      </c>
      <c r="X1922" s="2">
        <v>0.25</v>
      </c>
      <c r="Y1922" s="6">
        <f t="shared" ref="Y1922:Y1985" si="242">(X1922-$Z$4)/($Z$3-$Z$4)</f>
        <v>6.6736072181735676E-3</v>
      </c>
      <c r="AB1922">
        <v>6100152803</v>
      </c>
      <c r="AC1922">
        <v>17500443</v>
      </c>
      <c r="AD1922" t="s">
        <v>2</v>
      </c>
      <c r="AE1922">
        <v>6</v>
      </c>
      <c r="AF1922">
        <v>8</v>
      </c>
      <c r="AH1922" t="s">
        <v>8642</v>
      </c>
      <c r="AI1922" t="s">
        <v>8641</v>
      </c>
      <c r="AK1922" t="s">
        <v>8640</v>
      </c>
      <c r="AL1922">
        <v>5</v>
      </c>
      <c r="AM1922" s="5">
        <f t="shared" ref="AM1922:AM1985" si="243">AL1922/U1922</f>
        <v>0.45454545454545453</v>
      </c>
      <c r="AN1922" s="4">
        <f t="shared" ref="AN1922:AN1985" si="244">(AM1922-$AO$4)/($AO$3-$AO$4)</f>
        <v>6.8844445974321016E-4</v>
      </c>
      <c r="AO1922" s="3"/>
      <c r="AP1922">
        <v>0</v>
      </c>
      <c r="AR1922" t="s">
        <v>1</v>
      </c>
      <c r="AT1922" s="2" t="s">
        <v>0</v>
      </c>
      <c r="AU1922" s="1">
        <f t="shared" ref="AU1922:AU1985" si="245">(Y1922*0.7+AN1922*0.3)*100</f>
        <v>0.48780583906444597</v>
      </c>
      <c r="AV1922" s="1">
        <f t="shared" ref="AV1922:AV1985" si="246">(Y1922*0.5+AN1922*0.5)*100</f>
        <v>0.36810258389583889</v>
      </c>
      <c r="AW1922" s="1">
        <f t="shared" ref="AW1922:AW1985" si="247">(Y1922*0.3+AN1922*0.7)*100</f>
        <v>0.24839932872723175</v>
      </c>
    </row>
    <row r="1923" spans="1:49" x14ac:dyDescent="0.2">
      <c r="A1923">
        <v>1921</v>
      </c>
      <c r="B1923" t="s">
        <v>8639</v>
      </c>
      <c r="C1923" t="s">
        <v>8638</v>
      </c>
      <c r="F1923" t="s">
        <v>8637</v>
      </c>
      <c r="G1923" t="s">
        <v>6</v>
      </c>
      <c r="H1923" t="s">
        <v>5</v>
      </c>
      <c r="I1923" t="s">
        <v>8636</v>
      </c>
      <c r="N1923">
        <v>2</v>
      </c>
      <c r="O1923" t="s">
        <v>8635</v>
      </c>
      <c r="P1923" t="s">
        <v>8634</v>
      </c>
      <c r="Q1923" t="s">
        <v>588</v>
      </c>
      <c r="R1923" s="7">
        <v>40756</v>
      </c>
      <c r="S1923" s="8">
        <f t="shared" si="240"/>
        <v>2011</v>
      </c>
      <c r="T1923" s="8">
        <v>2011</v>
      </c>
      <c r="U1923" s="8">
        <f t="shared" si="241"/>
        <v>11</v>
      </c>
      <c r="V1923" s="7">
        <v>40756</v>
      </c>
      <c r="W1923" t="s">
        <v>1817</v>
      </c>
      <c r="X1923" s="2">
        <v>0.29499999999999998</v>
      </c>
      <c r="Y1923" s="6">
        <f t="shared" si="242"/>
        <v>7.8748565174448087E-3</v>
      </c>
      <c r="AA1923">
        <v>10642269</v>
      </c>
      <c r="AB1923">
        <v>19554</v>
      </c>
      <c r="AD1923" t="s">
        <v>2</v>
      </c>
      <c r="AE1923">
        <v>56</v>
      </c>
      <c r="AF1923">
        <v>8</v>
      </c>
      <c r="AH1923" t="s">
        <v>8633</v>
      </c>
      <c r="AI1923" t="s">
        <v>8632</v>
      </c>
      <c r="AK1923" t="s">
        <v>8631</v>
      </c>
      <c r="AL1923">
        <v>1</v>
      </c>
      <c r="AM1923" s="5">
        <f t="shared" si="243"/>
        <v>9.0909090909090912E-2</v>
      </c>
      <c r="AN1923" s="4">
        <f t="shared" si="244"/>
        <v>1.3768889194864205E-4</v>
      </c>
      <c r="AO1923" s="3"/>
      <c r="AP1923">
        <v>0</v>
      </c>
      <c r="AR1923" t="s">
        <v>1</v>
      </c>
      <c r="AT1923" s="2" t="s">
        <v>0</v>
      </c>
      <c r="AU1923" s="1">
        <f t="shared" si="245"/>
        <v>0.55537062297959572</v>
      </c>
      <c r="AV1923" s="1">
        <f t="shared" si="246"/>
        <v>0.40062727046967256</v>
      </c>
      <c r="AW1923" s="1">
        <f t="shared" si="247"/>
        <v>0.24588391795974918</v>
      </c>
    </row>
    <row r="1924" spans="1:49" x14ac:dyDescent="0.2">
      <c r="A1924">
        <v>1922</v>
      </c>
      <c r="B1924" t="s">
        <v>8630</v>
      </c>
      <c r="C1924" t="s">
        <v>8629</v>
      </c>
      <c r="F1924" t="s">
        <v>8628</v>
      </c>
      <c r="G1924" t="s">
        <v>6</v>
      </c>
      <c r="H1924" t="s">
        <v>5</v>
      </c>
      <c r="I1924" t="s">
        <v>8627</v>
      </c>
      <c r="J1924">
        <v>60008673</v>
      </c>
      <c r="K1924" t="s">
        <v>1532</v>
      </c>
      <c r="L1924" t="s">
        <v>449</v>
      </c>
      <c r="M1924" t="s">
        <v>448</v>
      </c>
      <c r="N1924">
        <v>5</v>
      </c>
      <c r="O1924" t="s">
        <v>8626</v>
      </c>
      <c r="P1924" t="s">
        <v>8625</v>
      </c>
      <c r="Q1924" t="s">
        <v>8624</v>
      </c>
      <c r="R1924" s="7">
        <v>40756</v>
      </c>
      <c r="S1924" s="8">
        <f t="shared" si="240"/>
        <v>2011</v>
      </c>
      <c r="T1924" s="8">
        <v>2011</v>
      </c>
      <c r="U1924" s="8">
        <f t="shared" si="241"/>
        <v>11</v>
      </c>
      <c r="V1924" s="7">
        <v>40756</v>
      </c>
      <c r="W1924" t="s">
        <v>1531</v>
      </c>
      <c r="X1924" s="2">
        <v>0.318</v>
      </c>
      <c r="Y1924" s="6">
        <f t="shared" si="242"/>
        <v>8.4888283815167786E-3</v>
      </c>
      <c r="AA1924">
        <v>338443</v>
      </c>
      <c r="AB1924">
        <v>27160</v>
      </c>
      <c r="AC1924">
        <v>15739120</v>
      </c>
      <c r="AD1924" t="s">
        <v>2</v>
      </c>
      <c r="AE1924">
        <v>54</v>
      </c>
      <c r="AF1924">
        <v>3</v>
      </c>
      <c r="AH1924" t="s">
        <v>8623</v>
      </c>
      <c r="AI1924" t="s">
        <v>8622</v>
      </c>
      <c r="AK1924" t="s">
        <v>8621</v>
      </c>
      <c r="AL1924">
        <v>4</v>
      </c>
      <c r="AM1924" s="5">
        <f t="shared" si="243"/>
        <v>0.36363636363636365</v>
      </c>
      <c r="AN1924" s="4">
        <f t="shared" si="244"/>
        <v>5.5075556779456819E-4</v>
      </c>
      <c r="AO1924" s="3"/>
      <c r="AP1924">
        <v>0</v>
      </c>
      <c r="AQ1924" t="s">
        <v>445</v>
      </c>
      <c r="AR1924" t="s">
        <v>8620</v>
      </c>
      <c r="AS1924" t="s">
        <v>444</v>
      </c>
      <c r="AT1924" s="2">
        <v>0.77</v>
      </c>
      <c r="AU1924" s="1">
        <f t="shared" si="245"/>
        <v>0.61074065374001163</v>
      </c>
      <c r="AV1924" s="1">
        <f t="shared" si="246"/>
        <v>0.45197919746556736</v>
      </c>
      <c r="AW1924" s="1">
        <f t="shared" si="247"/>
        <v>0.29321774119112315</v>
      </c>
    </row>
    <row r="1925" spans="1:49" x14ac:dyDescent="0.2">
      <c r="A1925">
        <v>1923</v>
      </c>
      <c r="B1925" t="s">
        <v>8619</v>
      </c>
      <c r="C1925" t="s">
        <v>8618</v>
      </c>
      <c r="F1925" t="s">
        <v>8617</v>
      </c>
      <c r="G1925" t="s">
        <v>6</v>
      </c>
      <c r="H1925" t="s">
        <v>5</v>
      </c>
      <c r="I1925" t="s">
        <v>1629</v>
      </c>
      <c r="J1925" t="s">
        <v>8616</v>
      </c>
      <c r="K1925" t="s">
        <v>8615</v>
      </c>
      <c r="L1925" t="s">
        <v>592</v>
      </c>
      <c r="M1925" t="s">
        <v>89</v>
      </c>
      <c r="N1925">
        <v>3</v>
      </c>
      <c r="O1925" t="s">
        <v>8614</v>
      </c>
      <c r="P1925" t="s">
        <v>8613</v>
      </c>
      <c r="Q1925" t="s">
        <v>8612</v>
      </c>
      <c r="R1925" s="7">
        <v>40756</v>
      </c>
      <c r="S1925" s="8">
        <f t="shared" si="240"/>
        <v>2011</v>
      </c>
      <c r="T1925" s="8">
        <v>2011</v>
      </c>
      <c r="U1925" s="8">
        <f t="shared" si="241"/>
        <v>11</v>
      </c>
      <c r="V1925" s="7">
        <v>40756</v>
      </c>
      <c r="W1925" t="s">
        <v>8611</v>
      </c>
      <c r="X1925" s="2">
        <v>0.67400000000000004</v>
      </c>
      <c r="Y1925" s="6">
        <f t="shared" si="242"/>
        <v>1.799204506019594E-2</v>
      </c>
      <c r="AA1925">
        <v>15986446</v>
      </c>
      <c r="AB1925">
        <v>25479</v>
      </c>
      <c r="AC1925">
        <v>20054092</v>
      </c>
      <c r="AD1925" t="s">
        <v>2</v>
      </c>
      <c r="AE1925">
        <v>9</v>
      </c>
      <c r="AF1925">
        <v>4</v>
      </c>
      <c r="AH1925" t="s">
        <v>8610</v>
      </c>
      <c r="AI1925" t="s">
        <v>8609</v>
      </c>
      <c r="AJ1925" t="s">
        <v>8608</v>
      </c>
      <c r="AK1925" t="s">
        <v>8607</v>
      </c>
      <c r="AL1925">
        <v>6</v>
      </c>
      <c r="AM1925" s="5">
        <f t="shared" si="243"/>
        <v>0.54545454545454541</v>
      </c>
      <c r="AN1925" s="4">
        <f t="shared" si="244"/>
        <v>8.2613335169185224E-4</v>
      </c>
      <c r="AO1925" s="3"/>
      <c r="AP1925">
        <v>0</v>
      </c>
      <c r="AQ1925" t="s">
        <v>744</v>
      </c>
      <c r="AR1925" t="s">
        <v>1</v>
      </c>
      <c r="AS1925" t="s">
        <v>743</v>
      </c>
      <c r="AT1925" s="2" t="s">
        <v>0</v>
      </c>
      <c r="AU1925" s="1">
        <f t="shared" si="245"/>
        <v>1.2842271547644712</v>
      </c>
      <c r="AV1925" s="1">
        <f t="shared" si="246"/>
        <v>0.94090892059438969</v>
      </c>
      <c r="AW1925" s="1">
        <f t="shared" si="247"/>
        <v>0.59759068642430779</v>
      </c>
    </row>
    <row r="1926" spans="1:49" x14ac:dyDescent="0.2">
      <c r="A1926">
        <v>1924</v>
      </c>
      <c r="B1926" t="s">
        <v>8606</v>
      </c>
      <c r="C1926" t="s">
        <v>8605</v>
      </c>
      <c r="F1926" t="s">
        <v>8604</v>
      </c>
      <c r="G1926" t="s">
        <v>6</v>
      </c>
      <c r="H1926" t="s">
        <v>5</v>
      </c>
      <c r="I1926" t="s">
        <v>8603</v>
      </c>
      <c r="N1926">
        <v>2</v>
      </c>
      <c r="O1926" t="s">
        <v>8602</v>
      </c>
      <c r="P1926" t="s">
        <v>8601</v>
      </c>
      <c r="Q1926" t="s">
        <v>588</v>
      </c>
      <c r="R1926" s="7">
        <v>40756</v>
      </c>
      <c r="S1926" s="8">
        <f t="shared" si="240"/>
        <v>2011</v>
      </c>
      <c r="T1926" s="8">
        <v>2011</v>
      </c>
      <c r="U1926" s="8">
        <f t="shared" si="241"/>
        <v>11</v>
      </c>
      <c r="V1926" s="7">
        <v>40756</v>
      </c>
      <c r="W1926" t="s">
        <v>1817</v>
      </c>
      <c r="X1926" s="2">
        <v>0.29499999999999998</v>
      </c>
      <c r="Y1926" s="6">
        <f t="shared" si="242"/>
        <v>7.8748565174448087E-3</v>
      </c>
      <c r="AA1926">
        <v>10642269</v>
      </c>
      <c r="AB1926">
        <v>19554</v>
      </c>
      <c r="AD1926" t="s">
        <v>2</v>
      </c>
      <c r="AE1926">
        <v>56</v>
      </c>
      <c r="AF1926">
        <v>8</v>
      </c>
      <c r="AH1926" t="s">
        <v>8600</v>
      </c>
      <c r="AI1926" t="s">
        <v>8599</v>
      </c>
      <c r="AK1926" t="s">
        <v>8598</v>
      </c>
      <c r="AL1926">
        <v>4</v>
      </c>
      <c r="AM1926" s="5">
        <f t="shared" si="243"/>
        <v>0.36363636363636365</v>
      </c>
      <c r="AN1926" s="4">
        <f t="shared" si="244"/>
        <v>5.5075556779456819E-4</v>
      </c>
      <c r="AO1926" s="3"/>
      <c r="AP1926">
        <v>0</v>
      </c>
      <c r="AQ1926" t="s">
        <v>603</v>
      </c>
      <c r="AR1926" t="s">
        <v>8597</v>
      </c>
      <c r="AS1926" t="s">
        <v>444</v>
      </c>
      <c r="AT1926" s="2" t="s">
        <v>0</v>
      </c>
      <c r="AU1926" s="1">
        <f t="shared" si="245"/>
        <v>0.56776262325497362</v>
      </c>
      <c r="AV1926" s="1">
        <f t="shared" si="246"/>
        <v>0.42128060426196884</v>
      </c>
      <c r="AW1926" s="1">
        <f t="shared" si="247"/>
        <v>0.27479858526896406</v>
      </c>
    </row>
    <row r="1927" spans="1:49" x14ac:dyDescent="0.2">
      <c r="A1927">
        <v>1925</v>
      </c>
      <c r="B1927" t="s">
        <v>8596</v>
      </c>
      <c r="C1927" t="s">
        <v>8595</v>
      </c>
      <c r="F1927" t="s">
        <v>8594</v>
      </c>
      <c r="G1927" t="s">
        <v>6</v>
      </c>
      <c r="H1927" t="s">
        <v>5</v>
      </c>
      <c r="I1927" t="s">
        <v>8593</v>
      </c>
      <c r="J1927">
        <v>60020103</v>
      </c>
      <c r="K1927" t="s">
        <v>1590</v>
      </c>
      <c r="L1927" t="s">
        <v>1589</v>
      </c>
      <c r="M1927" t="s">
        <v>1486</v>
      </c>
      <c r="N1927">
        <v>1</v>
      </c>
      <c r="O1927" t="s">
        <v>8592</v>
      </c>
      <c r="P1927">
        <v>15133503900</v>
      </c>
      <c r="Q1927">
        <v>60020103</v>
      </c>
      <c r="R1927" s="7">
        <v>40756</v>
      </c>
      <c r="S1927" s="8">
        <f t="shared" si="240"/>
        <v>2011</v>
      </c>
      <c r="T1927" s="8">
        <v>2011</v>
      </c>
      <c r="U1927" s="8">
        <f t="shared" si="241"/>
        <v>11</v>
      </c>
      <c r="V1927" s="7">
        <v>40756</v>
      </c>
      <c r="W1927" t="s">
        <v>8591</v>
      </c>
      <c r="X1927" s="2">
        <v>0.15</v>
      </c>
      <c r="Y1927" s="6">
        <f t="shared" si="242"/>
        <v>4.0041643309041402E-3</v>
      </c>
      <c r="AA1927" t="s">
        <v>8590</v>
      </c>
      <c r="AB1927">
        <v>144631</v>
      </c>
      <c r="AD1927" t="s">
        <v>2</v>
      </c>
      <c r="AE1927">
        <v>128</v>
      </c>
      <c r="AF1927" s="9">
        <v>44415</v>
      </c>
      <c r="AH1927" t="s">
        <v>8589</v>
      </c>
      <c r="AI1927" t="s">
        <v>8588</v>
      </c>
      <c r="AJ1927" t="s">
        <v>8587</v>
      </c>
      <c r="AK1927" t="s">
        <v>8586</v>
      </c>
      <c r="AL1927">
        <v>1</v>
      </c>
      <c r="AM1927" s="5">
        <f t="shared" si="243"/>
        <v>9.0909090909090912E-2</v>
      </c>
      <c r="AN1927" s="4">
        <f t="shared" si="244"/>
        <v>1.3768889194864205E-4</v>
      </c>
      <c r="AO1927" s="3"/>
      <c r="AP1927">
        <v>0</v>
      </c>
      <c r="AR1927" t="s">
        <v>1</v>
      </c>
      <c r="AT1927" s="2" t="s">
        <v>0</v>
      </c>
      <c r="AU1927" s="1">
        <f t="shared" si="245"/>
        <v>0.28442216992174907</v>
      </c>
      <c r="AV1927" s="1">
        <f t="shared" si="246"/>
        <v>0.20709266114263911</v>
      </c>
      <c r="AW1927" s="1">
        <f t="shared" si="247"/>
        <v>0.12976315236352914</v>
      </c>
    </row>
    <row r="1928" spans="1:49" x14ac:dyDescent="0.2">
      <c r="A1928">
        <v>1926</v>
      </c>
      <c r="B1928" t="s">
        <v>8585</v>
      </c>
      <c r="C1928" t="s">
        <v>8584</v>
      </c>
      <c r="F1928" t="s">
        <v>8583</v>
      </c>
      <c r="G1928" t="s">
        <v>6</v>
      </c>
      <c r="H1928" t="s">
        <v>5</v>
      </c>
      <c r="I1928" t="s">
        <v>8582</v>
      </c>
      <c r="J1928" t="s">
        <v>8581</v>
      </c>
      <c r="K1928" t="s">
        <v>8580</v>
      </c>
      <c r="L1928" t="s">
        <v>8579</v>
      </c>
      <c r="M1928" t="s">
        <v>8578</v>
      </c>
      <c r="N1928">
        <v>2</v>
      </c>
      <c r="O1928" t="s">
        <v>8577</v>
      </c>
      <c r="P1928" t="s">
        <v>8576</v>
      </c>
      <c r="Q1928" t="s">
        <v>8575</v>
      </c>
      <c r="R1928" s="7">
        <v>40756</v>
      </c>
      <c r="S1928" s="8">
        <f t="shared" si="240"/>
        <v>2011</v>
      </c>
      <c r="T1928" s="8">
        <v>2011</v>
      </c>
      <c r="U1928" s="8">
        <f t="shared" si="241"/>
        <v>11</v>
      </c>
      <c r="V1928" s="7">
        <v>40756</v>
      </c>
      <c r="W1928" t="s">
        <v>2019</v>
      </c>
      <c r="X1928" s="2">
        <v>0.33800000000000002</v>
      </c>
      <c r="Y1928" s="6">
        <f t="shared" si="242"/>
        <v>9.0227169589706634E-3</v>
      </c>
      <c r="AA1928">
        <v>34347</v>
      </c>
      <c r="AB1928">
        <v>17722</v>
      </c>
      <c r="AC1928">
        <v>19589395</v>
      </c>
      <c r="AD1928" t="s">
        <v>2</v>
      </c>
      <c r="AE1928">
        <v>66</v>
      </c>
      <c r="AF1928" s="9">
        <v>44415</v>
      </c>
      <c r="AH1928" t="s">
        <v>8574</v>
      </c>
      <c r="AI1928" t="s">
        <v>8573</v>
      </c>
      <c r="AJ1928" t="s">
        <v>8572</v>
      </c>
      <c r="AK1928" t="s">
        <v>8571</v>
      </c>
      <c r="AL1928">
        <v>4</v>
      </c>
      <c r="AM1928" s="5">
        <f t="shared" si="243"/>
        <v>0.36363636363636365</v>
      </c>
      <c r="AN1928" s="4">
        <f t="shared" si="244"/>
        <v>5.5075556779456819E-4</v>
      </c>
      <c r="AO1928" s="3"/>
      <c r="AP1928">
        <v>0</v>
      </c>
      <c r="AR1928" t="s">
        <v>1</v>
      </c>
      <c r="AT1928" s="2" t="s">
        <v>0</v>
      </c>
      <c r="AU1928" s="1">
        <f t="shared" si="245"/>
        <v>0.64811285416178344</v>
      </c>
      <c r="AV1928" s="1">
        <f t="shared" si="246"/>
        <v>0.4786736263382616</v>
      </c>
      <c r="AW1928" s="1">
        <f t="shared" si="247"/>
        <v>0.30923439851473966</v>
      </c>
    </row>
    <row r="1929" spans="1:49" x14ac:dyDescent="0.2">
      <c r="A1929">
        <v>1927</v>
      </c>
      <c r="B1929" t="s">
        <v>8570</v>
      </c>
      <c r="C1929" t="s">
        <v>8569</v>
      </c>
      <c r="F1929" t="s">
        <v>8568</v>
      </c>
      <c r="G1929" t="s">
        <v>6</v>
      </c>
      <c r="H1929" t="s">
        <v>5</v>
      </c>
      <c r="I1929" t="s">
        <v>8567</v>
      </c>
      <c r="J1929" t="s">
        <v>8566</v>
      </c>
      <c r="K1929" t="s">
        <v>8565</v>
      </c>
      <c r="L1929" t="s">
        <v>8564</v>
      </c>
      <c r="M1929" t="s">
        <v>8563</v>
      </c>
      <c r="N1929">
        <v>2</v>
      </c>
      <c r="O1929" t="s">
        <v>8562</v>
      </c>
      <c r="P1929" t="s">
        <v>8561</v>
      </c>
      <c r="Q1929" t="s">
        <v>8560</v>
      </c>
      <c r="R1929" s="7">
        <v>40756</v>
      </c>
      <c r="S1929" s="8">
        <f t="shared" si="240"/>
        <v>2011</v>
      </c>
      <c r="T1929" s="8">
        <v>2011</v>
      </c>
      <c r="U1929" s="8">
        <f t="shared" si="241"/>
        <v>11</v>
      </c>
      <c r="V1929" s="7">
        <v>40756</v>
      </c>
      <c r="W1929" t="s">
        <v>2019</v>
      </c>
      <c r="X1929" s="2">
        <v>0.33800000000000002</v>
      </c>
      <c r="Y1929" s="6">
        <f t="shared" si="242"/>
        <v>9.0227169589706634E-3</v>
      </c>
      <c r="AA1929">
        <v>34347</v>
      </c>
      <c r="AB1929">
        <v>17722</v>
      </c>
      <c r="AC1929">
        <v>19589395</v>
      </c>
      <c r="AD1929" t="s">
        <v>2</v>
      </c>
      <c r="AE1929">
        <v>66</v>
      </c>
      <c r="AF1929" s="9">
        <v>44415</v>
      </c>
      <c r="AH1929" t="s">
        <v>1207</v>
      </c>
      <c r="AI1929" t="s">
        <v>8559</v>
      </c>
      <c r="AJ1929" t="s">
        <v>8558</v>
      </c>
      <c r="AK1929" t="s">
        <v>8557</v>
      </c>
      <c r="AL1929">
        <v>1</v>
      </c>
      <c r="AM1929" s="5">
        <f t="shared" si="243"/>
        <v>9.0909090909090912E-2</v>
      </c>
      <c r="AN1929" s="4">
        <f t="shared" si="244"/>
        <v>1.3768889194864205E-4</v>
      </c>
      <c r="AO1929" s="3"/>
      <c r="AP1929">
        <v>0</v>
      </c>
      <c r="AR1929" t="s">
        <v>1</v>
      </c>
      <c r="AT1929" s="2" t="s">
        <v>0</v>
      </c>
      <c r="AU1929" s="1">
        <f t="shared" si="245"/>
        <v>0.63572085388640565</v>
      </c>
      <c r="AV1929" s="1">
        <f t="shared" si="246"/>
        <v>0.45802029254596527</v>
      </c>
      <c r="AW1929" s="1">
        <f t="shared" si="247"/>
        <v>0.28031973120552484</v>
      </c>
    </row>
    <row r="1930" spans="1:49" x14ac:dyDescent="0.2">
      <c r="A1930">
        <v>1928</v>
      </c>
      <c r="B1930" t="s">
        <v>8556</v>
      </c>
      <c r="C1930" t="s">
        <v>8555</v>
      </c>
      <c r="F1930" t="s">
        <v>8554</v>
      </c>
      <c r="G1930" t="s">
        <v>6</v>
      </c>
      <c r="H1930" t="s">
        <v>5</v>
      </c>
      <c r="I1930" t="s">
        <v>8553</v>
      </c>
      <c r="J1930" t="s">
        <v>8552</v>
      </c>
      <c r="K1930" t="s">
        <v>8551</v>
      </c>
      <c r="L1930" t="s">
        <v>8550</v>
      </c>
      <c r="M1930" t="s">
        <v>277</v>
      </c>
      <c r="N1930">
        <v>5</v>
      </c>
      <c r="O1930" t="s">
        <v>8549</v>
      </c>
      <c r="P1930" t="s">
        <v>8548</v>
      </c>
      <c r="Q1930" t="s">
        <v>8547</v>
      </c>
      <c r="R1930" s="7">
        <v>40756</v>
      </c>
      <c r="S1930" s="8">
        <f t="shared" si="240"/>
        <v>2011</v>
      </c>
      <c r="T1930" s="8">
        <v>2011</v>
      </c>
      <c r="U1930" s="8">
        <f t="shared" si="241"/>
        <v>11</v>
      </c>
      <c r="V1930" s="7">
        <v>40756</v>
      </c>
      <c r="W1930" t="s">
        <v>2019</v>
      </c>
      <c r="X1930" s="2">
        <v>0.33800000000000002</v>
      </c>
      <c r="Y1930" s="6">
        <f t="shared" si="242"/>
        <v>9.0227169589706634E-3</v>
      </c>
      <c r="AA1930">
        <v>34347</v>
      </c>
      <c r="AB1930">
        <v>17722</v>
      </c>
      <c r="AC1930">
        <v>19589395</v>
      </c>
      <c r="AD1930" t="s">
        <v>2</v>
      </c>
      <c r="AE1930">
        <v>66</v>
      </c>
      <c r="AF1930" s="9">
        <v>44415</v>
      </c>
      <c r="AH1930" t="s">
        <v>8546</v>
      </c>
      <c r="AI1930" t="s">
        <v>8545</v>
      </c>
      <c r="AJ1930" t="s">
        <v>8544</v>
      </c>
      <c r="AK1930" t="s">
        <v>8543</v>
      </c>
      <c r="AL1930">
        <v>6</v>
      </c>
      <c r="AM1930" s="5">
        <f t="shared" si="243"/>
        <v>0.54545454545454541</v>
      </c>
      <c r="AN1930" s="4">
        <f t="shared" si="244"/>
        <v>8.2613335169185224E-4</v>
      </c>
      <c r="AO1930" s="3"/>
      <c r="AP1930">
        <v>0</v>
      </c>
      <c r="AR1930" t="s">
        <v>1</v>
      </c>
      <c r="AT1930" s="2" t="s">
        <v>0</v>
      </c>
      <c r="AU1930" s="1">
        <f t="shared" si="245"/>
        <v>0.65637418767870193</v>
      </c>
      <c r="AV1930" s="1">
        <f t="shared" si="246"/>
        <v>0.49244251553312579</v>
      </c>
      <c r="AW1930" s="1">
        <f t="shared" si="247"/>
        <v>0.32851084338754954</v>
      </c>
    </row>
    <row r="1931" spans="1:49" x14ac:dyDescent="0.2">
      <c r="A1931">
        <v>1929</v>
      </c>
      <c r="B1931" t="s">
        <v>8542</v>
      </c>
      <c r="C1931" t="s">
        <v>8541</v>
      </c>
      <c r="F1931" t="s">
        <v>8540</v>
      </c>
      <c r="G1931" t="s">
        <v>6</v>
      </c>
      <c r="H1931" t="s">
        <v>5</v>
      </c>
      <c r="I1931" t="s">
        <v>8539</v>
      </c>
      <c r="J1931">
        <v>60105585</v>
      </c>
      <c r="K1931" t="s">
        <v>1849</v>
      </c>
      <c r="L1931" t="s">
        <v>87</v>
      </c>
      <c r="M1931" t="s">
        <v>86</v>
      </c>
      <c r="N1931">
        <v>3</v>
      </c>
      <c r="O1931" t="s">
        <v>8538</v>
      </c>
      <c r="P1931" t="s">
        <v>8537</v>
      </c>
      <c r="Q1931" t="s">
        <v>5213</v>
      </c>
      <c r="R1931" s="7">
        <v>40756</v>
      </c>
      <c r="S1931" s="8">
        <f t="shared" si="240"/>
        <v>2011</v>
      </c>
      <c r="T1931" s="8">
        <v>2011</v>
      </c>
      <c r="U1931" s="8">
        <f t="shared" si="241"/>
        <v>11</v>
      </c>
      <c r="V1931" s="7">
        <v>40756</v>
      </c>
      <c r="W1931" t="s">
        <v>2019</v>
      </c>
      <c r="X1931" s="2">
        <v>0.33800000000000002</v>
      </c>
      <c r="Y1931" s="6">
        <f t="shared" si="242"/>
        <v>9.0227169589706634E-3</v>
      </c>
      <c r="AA1931">
        <v>34347</v>
      </c>
      <c r="AB1931">
        <v>17722</v>
      </c>
      <c r="AC1931">
        <v>19589395</v>
      </c>
      <c r="AD1931" t="s">
        <v>2</v>
      </c>
      <c r="AE1931">
        <v>66</v>
      </c>
      <c r="AF1931" s="9">
        <v>44415</v>
      </c>
      <c r="AH1931" t="s">
        <v>8536</v>
      </c>
      <c r="AI1931" t="s">
        <v>8535</v>
      </c>
      <c r="AJ1931" t="s">
        <v>8534</v>
      </c>
      <c r="AK1931" t="s">
        <v>8533</v>
      </c>
      <c r="AL1931">
        <v>1</v>
      </c>
      <c r="AM1931" s="5">
        <f t="shared" si="243"/>
        <v>9.0909090909090912E-2</v>
      </c>
      <c r="AN1931" s="4">
        <f t="shared" si="244"/>
        <v>1.3768889194864205E-4</v>
      </c>
      <c r="AO1931" s="3"/>
      <c r="AP1931">
        <v>0</v>
      </c>
      <c r="AQ1931" t="s">
        <v>1712</v>
      </c>
      <c r="AR1931" t="s">
        <v>1</v>
      </c>
      <c r="AS1931" t="s">
        <v>1711</v>
      </c>
      <c r="AT1931" s="2" t="s">
        <v>0</v>
      </c>
      <c r="AU1931" s="1">
        <f t="shared" si="245"/>
        <v>0.63572085388640565</v>
      </c>
      <c r="AV1931" s="1">
        <f t="shared" si="246"/>
        <v>0.45802029254596527</v>
      </c>
      <c r="AW1931" s="1">
        <f t="shared" si="247"/>
        <v>0.28031973120552484</v>
      </c>
    </row>
    <row r="1932" spans="1:49" x14ac:dyDescent="0.2">
      <c r="A1932">
        <v>1930</v>
      </c>
      <c r="B1932" t="s">
        <v>8532</v>
      </c>
      <c r="C1932" t="s">
        <v>8531</v>
      </c>
      <c r="F1932" t="s">
        <v>8530</v>
      </c>
      <c r="G1932" t="s">
        <v>6</v>
      </c>
      <c r="H1932" t="s">
        <v>5</v>
      </c>
      <c r="I1932" t="s">
        <v>8529</v>
      </c>
      <c r="J1932">
        <v>60025278</v>
      </c>
      <c r="K1932" t="s">
        <v>111</v>
      </c>
      <c r="L1932" t="s">
        <v>110</v>
      </c>
      <c r="M1932" t="s">
        <v>60</v>
      </c>
      <c r="N1932">
        <v>2</v>
      </c>
      <c r="O1932" t="s">
        <v>8528</v>
      </c>
      <c r="P1932" t="s">
        <v>8527</v>
      </c>
      <c r="Q1932" t="s">
        <v>109</v>
      </c>
      <c r="R1932" s="7">
        <v>40756</v>
      </c>
      <c r="S1932" s="8">
        <f t="shared" si="240"/>
        <v>2011</v>
      </c>
      <c r="T1932" s="8">
        <v>2011</v>
      </c>
      <c r="U1932" s="8">
        <f t="shared" si="241"/>
        <v>11</v>
      </c>
      <c r="V1932" s="7">
        <v>40756</v>
      </c>
      <c r="W1932" t="s">
        <v>746</v>
      </c>
      <c r="X1932" s="2" t="s">
        <v>0</v>
      </c>
      <c r="Y1932" s="6" t="e">
        <f t="shared" si="242"/>
        <v>#VALUE!</v>
      </c>
      <c r="AA1932">
        <v>19759320</v>
      </c>
      <c r="AB1932">
        <v>19700186893</v>
      </c>
      <c r="AD1932" t="s">
        <v>2</v>
      </c>
      <c r="AE1932">
        <v>6</v>
      </c>
      <c r="AF1932">
        <v>8</v>
      </c>
      <c r="AH1932" t="s">
        <v>8526</v>
      </c>
      <c r="AI1932" t="s">
        <v>8525</v>
      </c>
      <c r="AJ1932" t="s">
        <v>8524</v>
      </c>
      <c r="AK1932" t="s">
        <v>8523</v>
      </c>
      <c r="AL1932">
        <v>2</v>
      </c>
      <c r="AM1932" s="5">
        <f t="shared" si="243"/>
        <v>0.18181818181818182</v>
      </c>
      <c r="AN1932" s="4">
        <f t="shared" si="244"/>
        <v>2.753777838972841E-4</v>
      </c>
      <c r="AO1932" s="3"/>
      <c r="AP1932">
        <v>0</v>
      </c>
      <c r="AR1932" t="s">
        <v>1</v>
      </c>
      <c r="AT1932" s="2" t="s">
        <v>0</v>
      </c>
      <c r="AU1932" s="1" t="e">
        <f t="shared" si="245"/>
        <v>#VALUE!</v>
      </c>
      <c r="AV1932" s="1" t="e">
        <f t="shared" si="246"/>
        <v>#VALUE!</v>
      </c>
      <c r="AW1932" s="1" t="e">
        <f t="shared" si="247"/>
        <v>#VALUE!</v>
      </c>
    </row>
    <row r="1933" spans="1:49" x14ac:dyDescent="0.2">
      <c r="A1933">
        <v>1931</v>
      </c>
      <c r="B1933" t="s">
        <v>8522</v>
      </c>
      <c r="F1933" t="s">
        <v>8521</v>
      </c>
      <c r="G1933" t="s">
        <v>6</v>
      </c>
      <c r="H1933" t="s">
        <v>5</v>
      </c>
      <c r="I1933" t="s">
        <v>8520</v>
      </c>
      <c r="J1933">
        <v>112095873</v>
      </c>
      <c r="K1933" t="s">
        <v>8519</v>
      </c>
      <c r="M1933" t="s">
        <v>1097</v>
      </c>
      <c r="N1933">
        <v>2</v>
      </c>
      <c r="O1933" t="s">
        <v>8518</v>
      </c>
      <c r="P1933" t="s">
        <v>8517</v>
      </c>
      <c r="Q1933" t="s">
        <v>8516</v>
      </c>
      <c r="R1933" s="7">
        <v>40756</v>
      </c>
      <c r="S1933" s="8">
        <f t="shared" si="240"/>
        <v>2011</v>
      </c>
      <c r="T1933" s="8">
        <v>2011</v>
      </c>
      <c r="U1933" s="8">
        <f t="shared" si="241"/>
        <v>11</v>
      </c>
      <c r="V1933" s="7">
        <v>40756</v>
      </c>
      <c r="W1933" t="s">
        <v>8515</v>
      </c>
      <c r="X1933" s="2" t="s">
        <v>0</v>
      </c>
      <c r="Y1933" s="6" t="e">
        <f t="shared" si="242"/>
        <v>#VALUE!</v>
      </c>
      <c r="AA1933">
        <v>3764265</v>
      </c>
      <c r="AB1933">
        <v>14448</v>
      </c>
      <c r="AD1933" t="s">
        <v>2</v>
      </c>
      <c r="AE1933">
        <v>2011</v>
      </c>
      <c r="AF1933">
        <v>147</v>
      </c>
      <c r="AH1933" t="s">
        <v>391</v>
      </c>
      <c r="AI1933" t="s">
        <v>8514</v>
      </c>
      <c r="AK1933" t="s">
        <v>8513</v>
      </c>
      <c r="AL1933">
        <v>0</v>
      </c>
      <c r="AM1933" s="5">
        <f t="shared" si="243"/>
        <v>0</v>
      </c>
      <c r="AN1933" s="4">
        <f t="shared" si="244"/>
        <v>0</v>
      </c>
      <c r="AO1933" s="3"/>
      <c r="AP1933">
        <v>0</v>
      </c>
      <c r="AR1933" t="s">
        <v>1</v>
      </c>
      <c r="AT1933" s="2" t="s">
        <v>0</v>
      </c>
      <c r="AU1933" s="1" t="e">
        <f t="shared" si="245"/>
        <v>#VALUE!</v>
      </c>
      <c r="AV1933" s="1" t="e">
        <f t="shared" si="246"/>
        <v>#VALUE!</v>
      </c>
      <c r="AW1933" s="1" t="e">
        <f t="shared" si="247"/>
        <v>#VALUE!</v>
      </c>
    </row>
    <row r="1934" spans="1:49" x14ac:dyDescent="0.2">
      <c r="A1934">
        <v>1932</v>
      </c>
      <c r="B1934" t="s">
        <v>8512</v>
      </c>
      <c r="C1934" t="s">
        <v>8511</v>
      </c>
      <c r="F1934" t="s">
        <v>8510</v>
      </c>
      <c r="G1934" t="s">
        <v>6</v>
      </c>
      <c r="H1934" t="s">
        <v>5</v>
      </c>
      <c r="I1934" t="s">
        <v>8509</v>
      </c>
      <c r="J1934">
        <v>60028220</v>
      </c>
      <c r="K1934" t="s">
        <v>8508</v>
      </c>
      <c r="L1934" t="s">
        <v>8507</v>
      </c>
      <c r="M1934" t="s">
        <v>710</v>
      </c>
      <c r="N1934">
        <v>3</v>
      </c>
      <c r="O1934" t="s">
        <v>8506</v>
      </c>
      <c r="P1934" t="s">
        <v>8505</v>
      </c>
      <c r="Q1934" t="s">
        <v>8504</v>
      </c>
      <c r="R1934" s="7">
        <v>40756</v>
      </c>
      <c r="S1934" s="8">
        <f t="shared" si="240"/>
        <v>2011</v>
      </c>
      <c r="T1934" s="8">
        <v>2011</v>
      </c>
      <c r="U1934" s="8">
        <f t="shared" si="241"/>
        <v>11</v>
      </c>
      <c r="V1934" s="7">
        <v>40756</v>
      </c>
      <c r="W1934" t="s">
        <v>746</v>
      </c>
      <c r="X1934" s="2" t="s">
        <v>0</v>
      </c>
      <c r="Y1934" s="6" t="e">
        <f t="shared" si="242"/>
        <v>#VALUE!</v>
      </c>
      <c r="AA1934">
        <v>19759320</v>
      </c>
      <c r="AB1934">
        <v>19700186893</v>
      </c>
      <c r="AD1934" t="s">
        <v>2</v>
      </c>
      <c r="AE1934">
        <v>6</v>
      </c>
      <c r="AF1934">
        <v>8</v>
      </c>
      <c r="AH1934" s="10">
        <v>44774</v>
      </c>
      <c r="AI1934" t="s">
        <v>8503</v>
      </c>
      <c r="AJ1934" t="s">
        <v>8502</v>
      </c>
      <c r="AK1934" t="s">
        <v>8501</v>
      </c>
      <c r="AL1934">
        <v>6</v>
      </c>
      <c r="AM1934" s="5">
        <f t="shared" si="243"/>
        <v>0.54545454545454541</v>
      </c>
      <c r="AN1934" s="4">
        <f t="shared" si="244"/>
        <v>8.2613335169185224E-4</v>
      </c>
      <c r="AO1934" s="3"/>
      <c r="AP1934">
        <v>0</v>
      </c>
      <c r="AR1934" t="s">
        <v>1</v>
      </c>
      <c r="AT1934" s="2" t="s">
        <v>0</v>
      </c>
      <c r="AU1934" s="1" t="e">
        <f t="shared" si="245"/>
        <v>#VALUE!</v>
      </c>
      <c r="AV1934" s="1" t="e">
        <f t="shared" si="246"/>
        <v>#VALUE!</v>
      </c>
      <c r="AW1934" s="1" t="e">
        <f t="shared" si="247"/>
        <v>#VALUE!</v>
      </c>
    </row>
    <row r="1935" spans="1:49" x14ac:dyDescent="0.2">
      <c r="A1935">
        <v>1933</v>
      </c>
      <c r="B1935" t="s">
        <v>8500</v>
      </c>
      <c r="C1935" t="s">
        <v>8499</v>
      </c>
      <c r="F1935" t="s">
        <v>8498</v>
      </c>
      <c r="G1935" t="s">
        <v>6</v>
      </c>
      <c r="H1935" t="s">
        <v>5</v>
      </c>
      <c r="I1935" t="s">
        <v>2667</v>
      </c>
      <c r="J1935">
        <v>60007618</v>
      </c>
      <c r="K1935" t="s">
        <v>8497</v>
      </c>
      <c r="L1935" t="s">
        <v>8496</v>
      </c>
      <c r="M1935" t="s">
        <v>17</v>
      </c>
      <c r="N1935">
        <v>4</v>
      </c>
      <c r="O1935" t="s">
        <v>8495</v>
      </c>
      <c r="P1935" t="s">
        <v>8494</v>
      </c>
      <c r="Q1935" t="s">
        <v>8493</v>
      </c>
      <c r="R1935" s="7">
        <v>40756</v>
      </c>
      <c r="S1935" s="8">
        <f t="shared" si="240"/>
        <v>2011</v>
      </c>
      <c r="T1935" s="8">
        <v>2011</v>
      </c>
      <c r="U1935" s="8">
        <f t="shared" si="241"/>
        <v>11</v>
      </c>
      <c r="V1935" s="7">
        <v>40756</v>
      </c>
      <c r="W1935" t="s">
        <v>455</v>
      </c>
      <c r="X1935" s="2">
        <v>0.75</v>
      </c>
      <c r="Y1935" s="6">
        <f t="shared" si="242"/>
        <v>2.0020821654520703E-2</v>
      </c>
      <c r="AA1935" t="s">
        <v>454</v>
      </c>
      <c r="AB1935">
        <v>29221</v>
      </c>
      <c r="AD1935" t="s">
        <v>2</v>
      </c>
      <c r="AE1935">
        <v>18</v>
      </c>
      <c r="AF1935">
        <v>8</v>
      </c>
      <c r="AG1935">
        <v>80703</v>
      </c>
      <c r="AI1935" t="s">
        <v>8492</v>
      </c>
      <c r="AK1935" t="s">
        <v>8491</v>
      </c>
      <c r="AL1935">
        <v>1</v>
      </c>
      <c r="AM1935" s="5">
        <f t="shared" si="243"/>
        <v>9.0909090909090912E-2</v>
      </c>
      <c r="AN1935" s="4">
        <f t="shared" si="244"/>
        <v>1.3768889194864205E-4</v>
      </c>
      <c r="AO1935" s="3"/>
      <c r="AP1935">
        <v>0</v>
      </c>
      <c r="AQ1935" t="s">
        <v>555</v>
      </c>
      <c r="AR1935" t="s">
        <v>8490</v>
      </c>
      <c r="AS1935" t="s">
        <v>554</v>
      </c>
      <c r="AT1935" s="2">
        <v>2.0230000000000001</v>
      </c>
      <c r="AU1935" s="1">
        <f t="shared" si="245"/>
        <v>1.4055881825749084</v>
      </c>
      <c r="AV1935" s="1">
        <f t="shared" si="246"/>
        <v>1.0079255273234671</v>
      </c>
      <c r="AW1935" s="1">
        <f t="shared" si="247"/>
        <v>0.61026287207202601</v>
      </c>
    </row>
    <row r="1936" spans="1:49" x14ac:dyDescent="0.2">
      <c r="A1936">
        <v>1934</v>
      </c>
      <c r="B1936" t="s">
        <v>8489</v>
      </c>
      <c r="C1936" t="s">
        <v>8488</v>
      </c>
      <c r="F1936" t="s">
        <v>8487</v>
      </c>
      <c r="G1936" t="s">
        <v>6</v>
      </c>
      <c r="H1936" t="s">
        <v>5</v>
      </c>
      <c r="I1936" t="s">
        <v>8486</v>
      </c>
      <c r="J1936" t="s">
        <v>8485</v>
      </c>
      <c r="K1936" t="s">
        <v>8484</v>
      </c>
      <c r="L1936" t="s">
        <v>8483</v>
      </c>
      <c r="M1936" t="s">
        <v>8482</v>
      </c>
      <c r="N1936">
        <v>4</v>
      </c>
      <c r="O1936" t="s">
        <v>8481</v>
      </c>
      <c r="P1936" t="s">
        <v>8480</v>
      </c>
      <c r="Q1936" t="s">
        <v>8479</v>
      </c>
      <c r="R1936" s="7">
        <v>40756</v>
      </c>
      <c r="S1936" s="8">
        <f t="shared" si="240"/>
        <v>2011</v>
      </c>
      <c r="T1936" s="8">
        <v>2011</v>
      </c>
      <c r="U1936" s="8">
        <f t="shared" si="241"/>
        <v>11</v>
      </c>
      <c r="V1936" s="7">
        <v>40756</v>
      </c>
      <c r="W1936" t="s">
        <v>455</v>
      </c>
      <c r="X1936" s="2">
        <v>0.75</v>
      </c>
      <c r="Y1936" s="6">
        <f t="shared" si="242"/>
        <v>2.0020821654520703E-2</v>
      </c>
      <c r="AA1936" t="s">
        <v>454</v>
      </c>
      <c r="AB1936">
        <v>29221</v>
      </c>
      <c r="AD1936" t="s">
        <v>2</v>
      </c>
      <c r="AE1936">
        <v>18</v>
      </c>
      <c r="AF1936">
        <v>8</v>
      </c>
      <c r="AG1936">
        <v>82308</v>
      </c>
      <c r="AI1936" t="s">
        <v>8478</v>
      </c>
      <c r="AK1936" t="s">
        <v>8477</v>
      </c>
      <c r="AL1936">
        <v>25</v>
      </c>
      <c r="AM1936" s="5">
        <f t="shared" si="243"/>
        <v>2.2727272727272729</v>
      </c>
      <c r="AN1936" s="4">
        <f t="shared" si="244"/>
        <v>3.4422222987160515E-3</v>
      </c>
      <c r="AO1936" s="3"/>
      <c r="AP1936">
        <v>0</v>
      </c>
      <c r="AR1936" t="s">
        <v>1</v>
      </c>
      <c r="AT1936" s="2">
        <v>2.0230000000000001</v>
      </c>
      <c r="AU1936" s="1">
        <f t="shared" si="245"/>
        <v>1.5047241847779307</v>
      </c>
      <c r="AV1936" s="1">
        <f t="shared" si="246"/>
        <v>1.1731521976618375</v>
      </c>
      <c r="AW1936" s="1">
        <f t="shared" si="247"/>
        <v>0.84158021054574461</v>
      </c>
    </row>
    <row r="1937" spans="1:49" x14ac:dyDescent="0.2">
      <c r="A1937">
        <v>1935</v>
      </c>
      <c r="B1937" t="s">
        <v>8476</v>
      </c>
      <c r="C1937" t="s">
        <v>8475</v>
      </c>
      <c r="F1937" t="s">
        <v>8474</v>
      </c>
      <c r="G1937" t="s">
        <v>6</v>
      </c>
      <c r="H1937" t="s">
        <v>5</v>
      </c>
      <c r="I1937" t="s">
        <v>8473</v>
      </c>
      <c r="J1937" t="s">
        <v>8472</v>
      </c>
      <c r="K1937" t="s">
        <v>8471</v>
      </c>
      <c r="L1937" t="s">
        <v>8470</v>
      </c>
      <c r="M1937" t="s">
        <v>259</v>
      </c>
      <c r="N1937">
        <v>4</v>
      </c>
      <c r="O1937" t="s">
        <v>8469</v>
      </c>
      <c r="P1937" t="s">
        <v>8468</v>
      </c>
      <c r="Q1937" t="s">
        <v>8467</v>
      </c>
      <c r="R1937" s="7">
        <v>40756</v>
      </c>
      <c r="S1937" s="8">
        <f t="shared" si="240"/>
        <v>2011</v>
      </c>
      <c r="T1937" s="8">
        <v>2011</v>
      </c>
      <c r="U1937" s="8">
        <f t="shared" si="241"/>
        <v>11</v>
      </c>
      <c r="V1937" s="7">
        <v>40756</v>
      </c>
      <c r="W1937" t="s">
        <v>8466</v>
      </c>
      <c r="X1937" s="2">
        <v>0.874</v>
      </c>
      <c r="Y1937" s="6">
        <f t="shared" si="242"/>
        <v>2.3330930834734791E-2</v>
      </c>
      <c r="AA1937">
        <v>105422</v>
      </c>
      <c r="AB1937">
        <v>21554</v>
      </c>
      <c r="AD1937" t="s">
        <v>2</v>
      </c>
      <c r="AE1937">
        <v>113</v>
      </c>
      <c r="AF1937">
        <v>3</v>
      </c>
      <c r="AH1937" t="s">
        <v>8465</v>
      </c>
      <c r="AI1937" t="s">
        <v>8464</v>
      </c>
      <c r="AJ1937" t="s">
        <v>8463</v>
      </c>
      <c r="AK1937" t="s">
        <v>8462</v>
      </c>
      <c r="AL1937">
        <v>58</v>
      </c>
      <c r="AM1937" s="5">
        <f t="shared" si="243"/>
        <v>5.2727272727272725</v>
      </c>
      <c r="AN1937" s="4">
        <f t="shared" si="244"/>
        <v>7.9859557330212386E-3</v>
      </c>
      <c r="AO1937" s="3"/>
      <c r="AP1937">
        <v>0</v>
      </c>
      <c r="AR1937" t="s">
        <v>1</v>
      </c>
      <c r="AT1937" s="2">
        <v>2.1349999999999998</v>
      </c>
      <c r="AU1937" s="1">
        <f t="shared" si="245"/>
        <v>1.8727438304220725</v>
      </c>
      <c r="AV1937" s="1">
        <f t="shared" si="246"/>
        <v>1.5658443283878016</v>
      </c>
      <c r="AW1937" s="1">
        <f t="shared" si="247"/>
        <v>1.2589448263535303</v>
      </c>
    </row>
    <row r="1938" spans="1:49" x14ac:dyDescent="0.2">
      <c r="A1938">
        <v>1936</v>
      </c>
      <c r="B1938" t="s">
        <v>8461</v>
      </c>
      <c r="C1938" t="s">
        <v>8460</v>
      </c>
      <c r="F1938" t="s">
        <v>8459</v>
      </c>
      <c r="G1938" t="s">
        <v>6</v>
      </c>
      <c r="H1938" t="s">
        <v>5</v>
      </c>
      <c r="I1938" t="s">
        <v>8458</v>
      </c>
      <c r="J1938" t="s">
        <v>8457</v>
      </c>
      <c r="K1938" t="s">
        <v>8456</v>
      </c>
      <c r="L1938" t="s">
        <v>8455</v>
      </c>
      <c r="M1938" t="s">
        <v>8454</v>
      </c>
      <c r="N1938">
        <v>4</v>
      </c>
      <c r="O1938" t="s">
        <v>8453</v>
      </c>
      <c r="P1938" t="s">
        <v>8452</v>
      </c>
      <c r="Q1938" t="s">
        <v>8451</v>
      </c>
      <c r="R1938" s="7">
        <v>40756</v>
      </c>
      <c r="S1938" s="8">
        <f t="shared" si="240"/>
        <v>2011</v>
      </c>
      <c r="T1938" s="8">
        <v>2011</v>
      </c>
      <c r="U1938" s="8">
        <f t="shared" si="241"/>
        <v>11</v>
      </c>
      <c r="V1938" s="7">
        <v>40756</v>
      </c>
      <c r="W1938" t="s">
        <v>1495</v>
      </c>
      <c r="X1938" s="2">
        <v>3.2160000000000002</v>
      </c>
      <c r="Y1938" s="6">
        <f t="shared" si="242"/>
        <v>8.5849283254584782E-2</v>
      </c>
      <c r="AA1938">
        <v>15361284</v>
      </c>
      <c r="AB1938">
        <v>18935</v>
      </c>
      <c r="AD1938" t="s">
        <v>2</v>
      </c>
      <c r="AE1938">
        <v>18</v>
      </c>
      <c r="AF1938">
        <v>4</v>
      </c>
      <c r="AG1938">
        <v>5999766</v>
      </c>
      <c r="AH1938" t="s">
        <v>1222</v>
      </c>
      <c r="AI1938" t="s">
        <v>8450</v>
      </c>
      <c r="AK1938" t="s">
        <v>8449</v>
      </c>
      <c r="AL1938">
        <v>17</v>
      </c>
      <c r="AM1938" s="5">
        <f t="shared" si="243"/>
        <v>1.5454545454545454</v>
      </c>
      <c r="AN1938" s="4">
        <f t="shared" si="244"/>
        <v>2.3407111631269148E-3</v>
      </c>
      <c r="AO1938" s="3"/>
      <c r="AP1938">
        <v>0</v>
      </c>
      <c r="AR1938" t="s">
        <v>1</v>
      </c>
      <c r="AT1938" s="2">
        <v>11.978999999999999</v>
      </c>
      <c r="AU1938" s="1">
        <f t="shared" si="245"/>
        <v>6.0796711627147415</v>
      </c>
      <c r="AV1938" s="1">
        <f t="shared" si="246"/>
        <v>4.4094997208855844</v>
      </c>
      <c r="AW1938" s="1">
        <f t="shared" si="247"/>
        <v>2.7393282790564277</v>
      </c>
    </row>
    <row r="1939" spans="1:49" x14ac:dyDescent="0.2">
      <c r="A1939">
        <v>1937</v>
      </c>
      <c r="B1939" t="s">
        <v>8448</v>
      </c>
      <c r="F1939" t="s">
        <v>8447</v>
      </c>
      <c r="G1939" t="s">
        <v>6</v>
      </c>
      <c r="H1939" t="s">
        <v>5</v>
      </c>
      <c r="I1939" t="s">
        <v>8446</v>
      </c>
      <c r="J1939">
        <v>60033126</v>
      </c>
      <c r="K1939" t="s">
        <v>2159</v>
      </c>
      <c r="L1939" t="s">
        <v>8445</v>
      </c>
      <c r="M1939" t="s">
        <v>969</v>
      </c>
      <c r="N1939">
        <v>2</v>
      </c>
      <c r="O1939" t="s">
        <v>8444</v>
      </c>
      <c r="P1939" t="s">
        <v>8443</v>
      </c>
      <c r="Q1939" t="s">
        <v>8442</v>
      </c>
      <c r="R1939" s="7">
        <v>40756</v>
      </c>
      <c r="S1939" s="8">
        <f t="shared" si="240"/>
        <v>2011</v>
      </c>
      <c r="T1939" s="8">
        <v>2011</v>
      </c>
      <c r="U1939" s="8">
        <f t="shared" si="241"/>
        <v>11</v>
      </c>
      <c r="V1939" s="7">
        <v>40756</v>
      </c>
      <c r="W1939" t="s">
        <v>1797</v>
      </c>
      <c r="X1939" s="2" t="s">
        <v>0</v>
      </c>
      <c r="Y1939" s="6" t="e">
        <f t="shared" si="242"/>
        <v>#VALUE!</v>
      </c>
      <c r="AA1939" t="s">
        <v>1796</v>
      </c>
      <c r="AB1939">
        <v>21100197994</v>
      </c>
      <c r="AC1939">
        <v>20103778</v>
      </c>
      <c r="AD1939" t="s">
        <v>2</v>
      </c>
      <c r="AE1939">
        <v>80</v>
      </c>
      <c r="AH1939" t="s">
        <v>2048</v>
      </c>
      <c r="AI1939" t="s">
        <v>8441</v>
      </c>
      <c r="AJ1939" t="s">
        <v>8440</v>
      </c>
      <c r="AK1939" t="s">
        <v>8439</v>
      </c>
      <c r="AL1939">
        <v>0</v>
      </c>
      <c r="AM1939" s="5">
        <f t="shared" si="243"/>
        <v>0</v>
      </c>
      <c r="AN1939" s="4">
        <f t="shared" si="244"/>
        <v>0</v>
      </c>
      <c r="AO1939" s="3"/>
      <c r="AP1939">
        <v>0</v>
      </c>
      <c r="AR1939" t="s">
        <v>1</v>
      </c>
      <c r="AT1939" s="2" t="s">
        <v>0</v>
      </c>
      <c r="AU1939" s="1" t="e">
        <f t="shared" si="245"/>
        <v>#VALUE!</v>
      </c>
      <c r="AV1939" s="1" t="e">
        <f t="shared" si="246"/>
        <v>#VALUE!</v>
      </c>
      <c r="AW1939" s="1" t="e">
        <f t="shared" si="247"/>
        <v>#VALUE!</v>
      </c>
    </row>
    <row r="1940" spans="1:49" x14ac:dyDescent="0.2">
      <c r="A1940">
        <v>1938</v>
      </c>
      <c r="B1940" t="s">
        <v>8438</v>
      </c>
      <c r="F1940" t="s">
        <v>8437</v>
      </c>
      <c r="G1940" t="s">
        <v>6</v>
      </c>
      <c r="H1940" t="s">
        <v>5</v>
      </c>
      <c r="I1940" t="s">
        <v>8436</v>
      </c>
      <c r="J1940" t="s">
        <v>8431</v>
      </c>
      <c r="K1940" t="s">
        <v>8435</v>
      </c>
      <c r="L1940" t="s">
        <v>8434</v>
      </c>
      <c r="M1940" t="s">
        <v>727</v>
      </c>
      <c r="N1940">
        <v>2</v>
      </c>
      <c r="O1940" t="s">
        <v>8433</v>
      </c>
      <c r="P1940" t="s">
        <v>8432</v>
      </c>
      <c r="Q1940" t="s">
        <v>8431</v>
      </c>
      <c r="R1940" s="7">
        <v>40756</v>
      </c>
      <c r="S1940" s="8">
        <f t="shared" si="240"/>
        <v>2011</v>
      </c>
      <c r="T1940" s="8">
        <v>2011</v>
      </c>
      <c r="U1940" s="8">
        <f t="shared" si="241"/>
        <v>11</v>
      </c>
      <c r="V1940" s="7">
        <v>40756</v>
      </c>
      <c r="W1940" t="s">
        <v>1797</v>
      </c>
      <c r="X1940" s="2" t="s">
        <v>0</v>
      </c>
      <c r="Y1940" s="6" t="e">
        <f t="shared" si="242"/>
        <v>#VALUE!</v>
      </c>
      <c r="AA1940" t="s">
        <v>1796</v>
      </c>
      <c r="AB1940">
        <v>21100197994</v>
      </c>
      <c r="AC1940">
        <v>20103778</v>
      </c>
      <c r="AD1940" t="s">
        <v>2</v>
      </c>
      <c r="AE1940">
        <v>80</v>
      </c>
      <c r="AH1940" t="s">
        <v>8430</v>
      </c>
      <c r="AI1940" t="s">
        <v>8429</v>
      </c>
      <c r="AJ1940" t="s">
        <v>8428</v>
      </c>
      <c r="AK1940" t="s">
        <v>8427</v>
      </c>
      <c r="AL1940">
        <v>11</v>
      </c>
      <c r="AM1940" s="5">
        <f t="shared" si="243"/>
        <v>1</v>
      </c>
      <c r="AN1940" s="4">
        <f t="shared" si="244"/>
        <v>1.5145778114350624E-3</v>
      </c>
      <c r="AO1940" s="3"/>
      <c r="AP1940">
        <v>0</v>
      </c>
      <c r="AR1940" t="s">
        <v>1</v>
      </c>
      <c r="AT1940" s="2" t="s">
        <v>0</v>
      </c>
      <c r="AU1940" s="1" t="e">
        <f t="shared" si="245"/>
        <v>#VALUE!</v>
      </c>
      <c r="AV1940" s="1" t="e">
        <f t="shared" si="246"/>
        <v>#VALUE!</v>
      </c>
      <c r="AW1940" s="1" t="e">
        <f t="shared" si="247"/>
        <v>#VALUE!</v>
      </c>
    </row>
    <row r="1941" spans="1:49" x14ac:dyDescent="0.2">
      <c r="A1941">
        <v>1939</v>
      </c>
      <c r="B1941" t="s">
        <v>8426</v>
      </c>
      <c r="C1941" t="s">
        <v>8425</v>
      </c>
      <c r="F1941" t="s">
        <v>8424</v>
      </c>
      <c r="G1941" t="s">
        <v>6</v>
      </c>
      <c r="H1941" t="s">
        <v>5</v>
      </c>
      <c r="I1941" t="s">
        <v>1148</v>
      </c>
      <c r="J1941">
        <v>60025761</v>
      </c>
      <c r="K1941" t="s">
        <v>2620</v>
      </c>
      <c r="L1941" t="s">
        <v>513</v>
      </c>
      <c r="M1941" t="s">
        <v>60</v>
      </c>
      <c r="N1941">
        <v>3</v>
      </c>
      <c r="O1941" t="s">
        <v>8423</v>
      </c>
      <c r="P1941" t="s">
        <v>8422</v>
      </c>
      <c r="Q1941" t="s">
        <v>8421</v>
      </c>
      <c r="R1941" s="7">
        <v>40756</v>
      </c>
      <c r="S1941" s="8">
        <f t="shared" si="240"/>
        <v>2011</v>
      </c>
      <c r="T1941" s="8">
        <v>2011</v>
      </c>
      <c r="U1941" s="8">
        <f t="shared" si="241"/>
        <v>11</v>
      </c>
      <c r="V1941" s="7">
        <v>40756</v>
      </c>
      <c r="W1941" t="s">
        <v>396</v>
      </c>
      <c r="X1941" s="2">
        <v>0.34799999999999998</v>
      </c>
      <c r="Y1941" s="6">
        <f t="shared" si="242"/>
        <v>9.2896612476976049E-3</v>
      </c>
      <c r="AA1941" t="s">
        <v>395</v>
      </c>
      <c r="AB1941">
        <v>27432</v>
      </c>
      <c r="AC1941">
        <v>17413540</v>
      </c>
      <c r="AD1941" t="s">
        <v>2</v>
      </c>
      <c r="AE1941">
        <v>28</v>
      </c>
      <c r="AF1941">
        <v>8</v>
      </c>
      <c r="AG1941">
        <v>80401</v>
      </c>
      <c r="AI1941" t="s">
        <v>8420</v>
      </c>
      <c r="AK1941" t="s">
        <v>8419</v>
      </c>
      <c r="AL1941">
        <v>17</v>
      </c>
      <c r="AM1941" s="5">
        <f t="shared" si="243"/>
        <v>1.5454545454545454</v>
      </c>
      <c r="AN1941" s="4">
        <f t="shared" si="244"/>
        <v>2.3407111631269148E-3</v>
      </c>
      <c r="AO1941" s="3"/>
      <c r="AP1941">
        <v>0</v>
      </c>
      <c r="AR1941" t="s">
        <v>1</v>
      </c>
      <c r="AT1941" s="2">
        <v>1.4830000000000001</v>
      </c>
      <c r="AU1941" s="1">
        <f t="shared" si="245"/>
        <v>0.7204976222326398</v>
      </c>
      <c r="AV1941" s="1">
        <f t="shared" si="246"/>
        <v>0.58151862054122605</v>
      </c>
      <c r="AW1941" s="1">
        <f t="shared" si="247"/>
        <v>0.44253961884981213</v>
      </c>
    </row>
    <row r="1942" spans="1:49" x14ac:dyDescent="0.2">
      <c r="A1942">
        <v>1940</v>
      </c>
      <c r="B1942" t="s">
        <v>8418</v>
      </c>
      <c r="C1942" t="s">
        <v>8417</v>
      </c>
      <c r="F1942" t="s">
        <v>8416</v>
      </c>
      <c r="G1942" t="s">
        <v>6</v>
      </c>
      <c r="H1942" t="s">
        <v>5</v>
      </c>
      <c r="I1942" t="s">
        <v>2346</v>
      </c>
      <c r="J1942" t="s">
        <v>8410</v>
      </c>
      <c r="K1942" t="s">
        <v>8415</v>
      </c>
      <c r="L1942" t="s">
        <v>8414</v>
      </c>
      <c r="M1942" t="s">
        <v>8413</v>
      </c>
      <c r="N1942">
        <v>2</v>
      </c>
      <c r="O1942" t="s">
        <v>8412</v>
      </c>
      <c r="P1942" t="s">
        <v>8411</v>
      </c>
      <c r="Q1942" t="s">
        <v>8410</v>
      </c>
      <c r="R1942" s="7">
        <v>40756</v>
      </c>
      <c r="S1942" s="8">
        <f t="shared" si="240"/>
        <v>2011</v>
      </c>
      <c r="T1942" s="8">
        <v>2011</v>
      </c>
      <c r="U1942" s="8">
        <f t="shared" si="241"/>
        <v>11</v>
      </c>
      <c r="V1942" s="7">
        <v>40756</v>
      </c>
      <c r="W1942" t="s">
        <v>8398</v>
      </c>
      <c r="X1942" s="2">
        <v>0.34699999999999998</v>
      </c>
      <c r="Y1942" s="6">
        <f t="shared" si="242"/>
        <v>9.2629668188249116E-3</v>
      </c>
      <c r="AA1942" t="s">
        <v>8397</v>
      </c>
      <c r="AB1942">
        <v>18817</v>
      </c>
      <c r="AC1942">
        <v>15418251</v>
      </c>
      <c r="AD1942" t="s">
        <v>2</v>
      </c>
      <c r="AE1942">
        <v>22</v>
      </c>
      <c r="AF1942">
        <v>5</v>
      </c>
      <c r="AH1942" t="s">
        <v>8409</v>
      </c>
      <c r="AI1942" t="s">
        <v>8408</v>
      </c>
      <c r="AK1942" t="s">
        <v>8407</v>
      </c>
      <c r="AL1942">
        <v>3</v>
      </c>
      <c r="AM1942" s="5">
        <f t="shared" si="243"/>
        <v>0.27272727272727271</v>
      </c>
      <c r="AN1942" s="4">
        <f t="shared" si="244"/>
        <v>4.1306667584592612E-4</v>
      </c>
      <c r="AO1942" s="3"/>
      <c r="AP1942">
        <v>0</v>
      </c>
      <c r="AR1942" t="s">
        <v>1</v>
      </c>
      <c r="AT1942" s="2" t="s">
        <v>0</v>
      </c>
      <c r="AU1942" s="1">
        <f t="shared" si="245"/>
        <v>0.66079967759312153</v>
      </c>
      <c r="AV1942" s="1">
        <f t="shared" si="246"/>
        <v>0.48380167473354191</v>
      </c>
      <c r="AW1942" s="1">
        <f t="shared" si="247"/>
        <v>0.30680367187396212</v>
      </c>
    </row>
    <row r="1943" spans="1:49" x14ac:dyDescent="0.2">
      <c r="A1943">
        <v>1941</v>
      </c>
      <c r="B1943" t="s">
        <v>8406</v>
      </c>
      <c r="C1943" t="s">
        <v>8405</v>
      </c>
      <c r="F1943" t="s">
        <v>8404</v>
      </c>
      <c r="G1943" t="s">
        <v>6</v>
      </c>
      <c r="H1943" t="s">
        <v>5</v>
      </c>
      <c r="I1943" t="s">
        <v>8403</v>
      </c>
      <c r="J1943">
        <v>60013849</v>
      </c>
      <c r="K1943" t="s">
        <v>8402</v>
      </c>
      <c r="L1943" t="s">
        <v>440</v>
      </c>
      <c r="M1943" t="s">
        <v>436</v>
      </c>
      <c r="N1943">
        <v>2</v>
      </c>
      <c r="O1943" t="s">
        <v>8401</v>
      </c>
      <c r="P1943" t="s">
        <v>8400</v>
      </c>
      <c r="Q1943" t="s">
        <v>8399</v>
      </c>
      <c r="R1943" s="7">
        <v>40756</v>
      </c>
      <c r="S1943" s="8">
        <f t="shared" si="240"/>
        <v>2011</v>
      </c>
      <c r="T1943" s="8">
        <v>2011</v>
      </c>
      <c r="U1943" s="8">
        <f t="shared" si="241"/>
        <v>11</v>
      </c>
      <c r="V1943" s="7">
        <v>40756</v>
      </c>
      <c r="W1943" t="s">
        <v>8398</v>
      </c>
      <c r="X1943" s="2">
        <v>0.34699999999999998</v>
      </c>
      <c r="Y1943" s="6">
        <f t="shared" si="242"/>
        <v>9.2629668188249116E-3</v>
      </c>
      <c r="AA1943" t="s">
        <v>8397</v>
      </c>
      <c r="AB1943">
        <v>18817</v>
      </c>
      <c r="AC1943">
        <v>15418251</v>
      </c>
      <c r="AD1943" t="s">
        <v>2</v>
      </c>
      <c r="AE1943">
        <v>22</v>
      </c>
      <c r="AF1943">
        <v>5</v>
      </c>
      <c r="AH1943" t="s">
        <v>8396</v>
      </c>
      <c r="AI1943" t="s">
        <v>8395</v>
      </c>
      <c r="AK1943" t="s">
        <v>8394</v>
      </c>
      <c r="AL1943">
        <v>4</v>
      </c>
      <c r="AM1943" s="5">
        <f t="shared" si="243"/>
        <v>0.36363636363636365</v>
      </c>
      <c r="AN1943" s="4">
        <f t="shared" si="244"/>
        <v>5.5075556779456819E-4</v>
      </c>
      <c r="AO1943" s="3"/>
      <c r="AP1943">
        <v>0</v>
      </c>
      <c r="AR1943" t="s">
        <v>1</v>
      </c>
      <c r="AT1943" s="2" t="s">
        <v>0</v>
      </c>
      <c r="AU1943" s="1">
        <f t="shared" si="245"/>
        <v>0.66493034435158083</v>
      </c>
      <c r="AV1943" s="1">
        <f t="shared" si="246"/>
        <v>0.490686119330974</v>
      </c>
      <c r="AW1943" s="1">
        <f t="shared" si="247"/>
        <v>0.31644189431036712</v>
      </c>
    </row>
    <row r="1944" spans="1:49" x14ac:dyDescent="0.2">
      <c r="A1944">
        <v>1942</v>
      </c>
      <c r="B1944" t="s">
        <v>8393</v>
      </c>
      <c r="C1944" t="s">
        <v>8392</v>
      </c>
      <c r="F1944" t="s">
        <v>8391</v>
      </c>
      <c r="G1944" t="s">
        <v>6</v>
      </c>
      <c r="H1944" t="s">
        <v>5</v>
      </c>
      <c r="I1944" t="s">
        <v>2410</v>
      </c>
      <c r="J1944" t="s">
        <v>8390</v>
      </c>
      <c r="K1944" t="s">
        <v>8389</v>
      </c>
      <c r="L1944" t="s">
        <v>8388</v>
      </c>
      <c r="M1944" t="s">
        <v>1462</v>
      </c>
      <c r="N1944">
        <v>3</v>
      </c>
      <c r="O1944" t="s">
        <v>8387</v>
      </c>
      <c r="P1944" t="s">
        <v>8386</v>
      </c>
      <c r="Q1944" t="s">
        <v>8385</v>
      </c>
      <c r="R1944" s="7">
        <v>40756</v>
      </c>
      <c r="S1944" s="8">
        <f t="shared" si="240"/>
        <v>2011</v>
      </c>
      <c r="T1944" s="8">
        <v>2011</v>
      </c>
      <c r="U1944" s="8">
        <f t="shared" si="241"/>
        <v>11</v>
      </c>
      <c r="V1944" s="7">
        <v>40756</v>
      </c>
      <c r="W1944" t="s">
        <v>521</v>
      </c>
      <c r="X1944" s="2">
        <v>1.468</v>
      </c>
      <c r="Y1944" s="6">
        <f t="shared" si="242"/>
        <v>3.9187421585115186E-2</v>
      </c>
      <c r="AA1944">
        <v>906778</v>
      </c>
      <c r="AB1944">
        <v>18931</v>
      </c>
      <c r="AD1944" t="s">
        <v>2</v>
      </c>
      <c r="AE1944">
        <v>59</v>
      </c>
      <c r="AF1944">
        <v>8</v>
      </c>
      <c r="AG1944">
        <v>5784174</v>
      </c>
      <c r="AH1944" t="s">
        <v>2533</v>
      </c>
      <c r="AI1944" t="s">
        <v>8384</v>
      </c>
      <c r="AJ1944" t="s">
        <v>8383</v>
      </c>
      <c r="AK1944" t="s">
        <v>8382</v>
      </c>
      <c r="AL1944">
        <v>7</v>
      </c>
      <c r="AM1944" s="5">
        <f t="shared" si="243"/>
        <v>0.63636363636363635</v>
      </c>
      <c r="AN1944" s="4">
        <f t="shared" si="244"/>
        <v>9.6382224364049431E-4</v>
      </c>
      <c r="AO1944" s="3"/>
      <c r="AP1944">
        <v>0</v>
      </c>
      <c r="AQ1944" t="s">
        <v>1764</v>
      </c>
      <c r="AR1944" t="s">
        <v>8381</v>
      </c>
      <c r="AS1944" t="s">
        <v>1763</v>
      </c>
      <c r="AT1944" s="2">
        <v>5.0830000000000002</v>
      </c>
      <c r="AU1944" s="1">
        <f t="shared" si="245"/>
        <v>2.7720341782672775</v>
      </c>
      <c r="AV1944" s="1">
        <f t="shared" si="246"/>
        <v>2.0075621914377839</v>
      </c>
      <c r="AW1944" s="1">
        <f t="shared" si="247"/>
        <v>1.2430902046082901</v>
      </c>
    </row>
    <row r="1945" spans="1:49" x14ac:dyDescent="0.2">
      <c r="A1945">
        <v>1943</v>
      </c>
      <c r="B1945" t="s">
        <v>8380</v>
      </c>
      <c r="C1945" t="s">
        <v>8379</v>
      </c>
      <c r="F1945" t="s">
        <v>8378</v>
      </c>
      <c r="G1945" t="s">
        <v>6</v>
      </c>
      <c r="H1945" t="s">
        <v>5</v>
      </c>
      <c r="I1945" t="s">
        <v>8377</v>
      </c>
      <c r="J1945" t="s">
        <v>8376</v>
      </c>
      <c r="K1945" t="s">
        <v>8375</v>
      </c>
      <c r="L1945" t="s">
        <v>8374</v>
      </c>
      <c r="M1945" t="s">
        <v>8373</v>
      </c>
      <c r="N1945">
        <v>7</v>
      </c>
      <c r="O1945" t="s">
        <v>8372</v>
      </c>
      <c r="P1945" t="s">
        <v>8371</v>
      </c>
      <c r="Q1945" t="s">
        <v>8370</v>
      </c>
      <c r="R1945" s="7">
        <v>40756</v>
      </c>
      <c r="S1945" s="8">
        <f t="shared" si="240"/>
        <v>2011</v>
      </c>
      <c r="T1945" s="8">
        <v>2011</v>
      </c>
      <c r="U1945" s="8">
        <f t="shared" si="241"/>
        <v>11</v>
      </c>
      <c r="V1945" s="7">
        <v>40756</v>
      </c>
      <c r="W1945" t="s">
        <v>1502</v>
      </c>
      <c r="X1945" s="2">
        <v>0.65500000000000003</v>
      </c>
      <c r="Y1945" s="6">
        <f t="shared" si="242"/>
        <v>1.7484850911614749E-2</v>
      </c>
      <c r="AA1945">
        <v>189375</v>
      </c>
      <c r="AB1945">
        <v>26051</v>
      </c>
      <c r="AD1945" t="s">
        <v>2</v>
      </c>
      <c r="AE1945">
        <v>53</v>
      </c>
      <c r="AF1945">
        <v>3</v>
      </c>
      <c r="AG1945">
        <v>5723738</v>
      </c>
      <c r="AH1945" t="s">
        <v>8369</v>
      </c>
      <c r="AI1945" t="s">
        <v>8368</v>
      </c>
      <c r="AJ1945" t="s">
        <v>8367</v>
      </c>
      <c r="AK1945" t="s">
        <v>8366</v>
      </c>
      <c r="AL1945">
        <v>22</v>
      </c>
      <c r="AM1945" s="5">
        <f t="shared" si="243"/>
        <v>2</v>
      </c>
      <c r="AN1945" s="4">
        <f t="shared" si="244"/>
        <v>3.0291556228701248E-3</v>
      </c>
      <c r="AO1945" s="3"/>
      <c r="AP1945">
        <v>0</v>
      </c>
      <c r="AQ1945" t="s">
        <v>197</v>
      </c>
      <c r="AR1945" t="s">
        <v>8365</v>
      </c>
      <c r="AS1945" t="s">
        <v>196</v>
      </c>
      <c r="AT1945" s="2" t="s">
        <v>0</v>
      </c>
      <c r="AU1945" s="1">
        <f t="shared" si="245"/>
        <v>1.3148142324991361</v>
      </c>
      <c r="AV1945" s="1">
        <f t="shared" si="246"/>
        <v>1.0257003267242437</v>
      </c>
      <c r="AW1945" s="1">
        <f t="shared" si="247"/>
        <v>0.73658642094935123</v>
      </c>
    </row>
    <row r="1946" spans="1:49" x14ac:dyDescent="0.2">
      <c r="A1946">
        <v>1944</v>
      </c>
      <c r="B1946" t="s">
        <v>8364</v>
      </c>
      <c r="C1946" t="s">
        <v>8363</v>
      </c>
      <c r="E1946">
        <v>21859578</v>
      </c>
      <c r="F1946" t="s">
        <v>8362</v>
      </c>
      <c r="G1946" t="s">
        <v>6</v>
      </c>
      <c r="H1946" t="s">
        <v>5</v>
      </c>
      <c r="I1946" t="s">
        <v>8361</v>
      </c>
      <c r="J1946">
        <v>60014439</v>
      </c>
      <c r="K1946" t="s">
        <v>962</v>
      </c>
      <c r="L1946" t="s">
        <v>961</v>
      </c>
      <c r="M1946" t="s">
        <v>17</v>
      </c>
      <c r="N1946">
        <v>4</v>
      </c>
      <c r="O1946" t="s">
        <v>8360</v>
      </c>
      <c r="P1946" t="s">
        <v>8359</v>
      </c>
      <c r="Q1946" t="s">
        <v>960</v>
      </c>
      <c r="R1946" s="7">
        <v>40756</v>
      </c>
      <c r="S1946" s="8">
        <f t="shared" si="240"/>
        <v>2011</v>
      </c>
      <c r="T1946" s="8">
        <v>2011</v>
      </c>
      <c r="U1946" s="8">
        <f t="shared" si="241"/>
        <v>11</v>
      </c>
      <c r="V1946" s="7">
        <v>40756</v>
      </c>
      <c r="W1946" t="s">
        <v>1511</v>
      </c>
      <c r="X1946" s="2">
        <v>1.159</v>
      </c>
      <c r="Y1946" s="6">
        <f t="shared" si="242"/>
        <v>3.093884306345266E-2</v>
      </c>
      <c r="AA1946">
        <v>8853010</v>
      </c>
      <c r="AB1946">
        <v>12998</v>
      </c>
      <c r="AD1946" t="s">
        <v>2</v>
      </c>
      <c r="AE1946">
        <v>58</v>
      </c>
      <c r="AF1946">
        <v>8</v>
      </c>
      <c r="AG1946">
        <v>5995216</v>
      </c>
      <c r="AH1946" t="s">
        <v>8358</v>
      </c>
      <c r="AI1946" t="s">
        <v>8357</v>
      </c>
      <c r="AK1946" t="s">
        <v>8356</v>
      </c>
      <c r="AL1946">
        <v>20</v>
      </c>
      <c r="AM1946" s="5">
        <f t="shared" si="243"/>
        <v>1.8181818181818181</v>
      </c>
      <c r="AN1946" s="4">
        <f t="shared" si="244"/>
        <v>2.7537778389728406E-3</v>
      </c>
      <c r="AO1946" s="3"/>
      <c r="AP1946">
        <v>0</v>
      </c>
      <c r="AQ1946" t="s">
        <v>1084</v>
      </c>
      <c r="AR1946" t="s">
        <v>8355</v>
      </c>
      <c r="AS1946" t="s">
        <v>1082</v>
      </c>
      <c r="AT1946" s="2" t="s">
        <v>0</v>
      </c>
      <c r="AU1946" s="1">
        <f t="shared" si="245"/>
        <v>2.2483323496108714</v>
      </c>
      <c r="AV1946" s="1">
        <f t="shared" si="246"/>
        <v>1.6846310451212752</v>
      </c>
      <c r="AW1946" s="1">
        <f t="shared" si="247"/>
        <v>1.1209297406316787</v>
      </c>
    </row>
    <row r="1947" spans="1:49" x14ac:dyDescent="0.2">
      <c r="A1947">
        <v>1945</v>
      </c>
      <c r="B1947" t="s">
        <v>8354</v>
      </c>
      <c r="C1947" t="s">
        <v>8353</v>
      </c>
      <c r="F1947" t="s">
        <v>8352</v>
      </c>
      <c r="G1947" t="s">
        <v>6</v>
      </c>
      <c r="H1947" t="s">
        <v>5</v>
      </c>
      <c r="I1947" t="s">
        <v>8351</v>
      </c>
      <c r="J1947">
        <v>60025864</v>
      </c>
      <c r="K1947" t="s">
        <v>8350</v>
      </c>
      <c r="L1947" t="s">
        <v>8349</v>
      </c>
      <c r="M1947" t="s">
        <v>55</v>
      </c>
      <c r="N1947">
        <v>2</v>
      </c>
      <c r="O1947" t="s">
        <v>8348</v>
      </c>
      <c r="P1947" t="s">
        <v>8347</v>
      </c>
      <c r="Q1947" t="s">
        <v>8346</v>
      </c>
      <c r="R1947" s="7">
        <v>40756</v>
      </c>
      <c r="S1947" s="8">
        <f t="shared" si="240"/>
        <v>2011</v>
      </c>
      <c r="T1947" s="8">
        <v>2011</v>
      </c>
      <c r="U1947" s="8">
        <f t="shared" si="241"/>
        <v>11</v>
      </c>
      <c r="V1947" s="7">
        <v>40756</v>
      </c>
      <c r="W1947" t="s">
        <v>1502</v>
      </c>
      <c r="X1947" s="2">
        <v>0.65500000000000003</v>
      </c>
      <c r="Y1947" s="6">
        <f t="shared" si="242"/>
        <v>1.7484850911614749E-2</v>
      </c>
      <c r="AA1947">
        <v>189375</v>
      </c>
      <c r="AB1947">
        <v>26051</v>
      </c>
      <c r="AD1947" t="s">
        <v>2</v>
      </c>
      <c r="AE1947">
        <v>53</v>
      </c>
      <c r="AF1947">
        <v>3</v>
      </c>
      <c r="AG1947">
        <v>5934694</v>
      </c>
      <c r="AH1947" t="s">
        <v>8345</v>
      </c>
      <c r="AI1947" t="s">
        <v>8344</v>
      </c>
      <c r="AJ1947" t="s">
        <v>8343</v>
      </c>
      <c r="AK1947" t="s">
        <v>8342</v>
      </c>
      <c r="AL1947">
        <v>1</v>
      </c>
      <c r="AM1947" s="5">
        <f t="shared" si="243"/>
        <v>9.0909090909090912E-2</v>
      </c>
      <c r="AN1947" s="4">
        <f t="shared" si="244"/>
        <v>1.3768889194864205E-4</v>
      </c>
      <c r="AO1947" s="3"/>
      <c r="AP1947">
        <v>0</v>
      </c>
      <c r="AQ1947" t="s">
        <v>373</v>
      </c>
      <c r="AR1947" t="s">
        <v>8341</v>
      </c>
      <c r="AS1947" t="s">
        <v>372</v>
      </c>
      <c r="AT1947" s="2" t="s">
        <v>0</v>
      </c>
      <c r="AU1947" s="1">
        <f t="shared" si="245"/>
        <v>1.2280702305714917</v>
      </c>
      <c r="AV1947" s="1">
        <f t="shared" si="246"/>
        <v>0.88112699017816942</v>
      </c>
      <c r="AW1947" s="1">
        <f t="shared" si="247"/>
        <v>0.53418374978484751</v>
      </c>
    </row>
    <row r="1948" spans="1:49" x14ac:dyDescent="0.2">
      <c r="A1948">
        <v>1946</v>
      </c>
      <c r="B1948" t="s">
        <v>8340</v>
      </c>
      <c r="C1948" t="s">
        <v>8339</v>
      </c>
      <c r="F1948" t="s">
        <v>8338</v>
      </c>
      <c r="G1948" t="s">
        <v>6</v>
      </c>
      <c r="H1948" t="s">
        <v>5</v>
      </c>
      <c r="I1948" t="s">
        <v>8337</v>
      </c>
      <c r="J1948" t="s">
        <v>8336</v>
      </c>
      <c r="K1948" t="s">
        <v>8335</v>
      </c>
      <c r="L1948" t="s">
        <v>8334</v>
      </c>
      <c r="M1948" t="s">
        <v>621</v>
      </c>
      <c r="N1948">
        <v>3</v>
      </c>
      <c r="O1948" t="s">
        <v>8333</v>
      </c>
      <c r="P1948" t="s">
        <v>8332</v>
      </c>
      <c r="Q1948" t="s">
        <v>8331</v>
      </c>
      <c r="R1948" s="7">
        <v>40756</v>
      </c>
      <c r="S1948" s="8">
        <f t="shared" si="240"/>
        <v>2011</v>
      </c>
      <c r="T1948" s="8">
        <v>2011</v>
      </c>
      <c r="U1948" s="8">
        <f t="shared" si="241"/>
        <v>11</v>
      </c>
      <c r="V1948" s="7">
        <v>40756</v>
      </c>
      <c r="W1948" t="s">
        <v>516</v>
      </c>
      <c r="X1948" s="2">
        <v>0.92900000000000005</v>
      </c>
      <c r="Y1948" s="6">
        <f t="shared" si="242"/>
        <v>2.4799124422732979E-2</v>
      </c>
      <c r="AA1948">
        <v>10897798</v>
      </c>
      <c r="AB1948">
        <v>18896</v>
      </c>
      <c r="AD1948" t="s">
        <v>2</v>
      </c>
      <c r="AE1948">
        <v>15</v>
      </c>
      <c r="AF1948">
        <v>8</v>
      </c>
      <c r="AG1948">
        <v>5910653</v>
      </c>
      <c r="AH1948" t="s">
        <v>8330</v>
      </c>
      <c r="AI1948" t="s">
        <v>8329</v>
      </c>
      <c r="AJ1948" t="s">
        <v>8328</v>
      </c>
      <c r="AK1948" t="s">
        <v>8327</v>
      </c>
      <c r="AL1948">
        <v>13</v>
      </c>
      <c r="AM1948" s="5">
        <f t="shared" si="243"/>
        <v>1.1818181818181819</v>
      </c>
      <c r="AN1948" s="4">
        <f t="shared" si="244"/>
        <v>1.7899555953323468E-3</v>
      </c>
      <c r="AO1948" s="3"/>
      <c r="AP1948">
        <v>0</v>
      </c>
      <c r="AQ1948" t="s">
        <v>2136</v>
      </c>
      <c r="AR1948" t="s">
        <v>1</v>
      </c>
      <c r="AS1948" t="s">
        <v>2135</v>
      </c>
      <c r="AT1948" s="2">
        <v>3.4359999999999999</v>
      </c>
      <c r="AU1948" s="1">
        <f t="shared" si="245"/>
        <v>1.7896373774512788</v>
      </c>
      <c r="AV1948" s="1">
        <f t="shared" si="246"/>
        <v>1.3294540009032663</v>
      </c>
      <c r="AW1948" s="1">
        <f t="shared" si="247"/>
        <v>0.8692706243552536</v>
      </c>
    </row>
    <row r="1949" spans="1:49" x14ac:dyDescent="0.2">
      <c r="A1949">
        <v>1947</v>
      </c>
      <c r="B1949" t="s">
        <v>8326</v>
      </c>
      <c r="C1949" t="s">
        <v>8325</v>
      </c>
      <c r="F1949" t="s">
        <v>8324</v>
      </c>
      <c r="G1949" t="s">
        <v>6</v>
      </c>
      <c r="H1949" t="s">
        <v>5</v>
      </c>
      <c r="I1949" t="s">
        <v>8323</v>
      </c>
      <c r="J1949" t="s">
        <v>8322</v>
      </c>
      <c r="K1949" t="s">
        <v>8321</v>
      </c>
      <c r="L1949" t="s">
        <v>8320</v>
      </c>
      <c r="M1949" t="s">
        <v>1122</v>
      </c>
      <c r="N1949">
        <v>3</v>
      </c>
      <c r="O1949" t="s">
        <v>8319</v>
      </c>
      <c r="P1949" t="s">
        <v>8318</v>
      </c>
      <c r="Q1949" t="s">
        <v>8317</v>
      </c>
      <c r="R1949" s="7">
        <v>40756</v>
      </c>
      <c r="S1949" s="8">
        <f t="shared" si="240"/>
        <v>2011</v>
      </c>
      <c r="T1949" s="8">
        <v>2011</v>
      </c>
      <c r="U1949" s="8">
        <f t="shared" si="241"/>
        <v>11</v>
      </c>
      <c r="V1949" s="7">
        <v>40756</v>
      </c>
      <c r="W1949" t="s">
        <v>8316</v>
      </c>
      <c r="X1949" s="2">
        <v>0.36399999999999999</v>
      </c>
      <c r="Y1949" s="6">
        <f t="shared" si="242"/>
        <v>9.7167721096607148E-3</v>
      </c>
      <c r="AA1949">
        <v>989886</v>
      </c>
      <c r="AB1949">
        <v>17963</v>
      </c>
      <c r="AC1949" t="s">
        <v>8315</v>
      </c>
      <c r="AD1949" t="s">
        <v>2</v>
      </c>
      <c r="AE1949">
        <v>39</v>
      </c>
      <c r="AF1949">
        <v>8</v>
      </c>
      <c r="AH1949" t="s">
        <v>8314</v>
      </c>
      <c r="AI1949" t="s">
        <v>8313</v>
      </c>
      <c r="AJ1949" t="s">
        <v>8312</v>
      </c>
      <c r="AK1949" t="s">
        <v>8311</v>
      </c>
      <c r="AL1949">
        <v>5</v>
      </c>
      <c r="AM1949" s="5">
        <f t="shared" si="243"/>
        <v>0.45454545454545453</v>
      </c>
      <c r="AN1949" s="4">
        <f t="shared" si="244"/>
        <v>6.8844445974321016E-4</v>
      </c>
      <c r="AO1949" s="3"/>
      <c r="AP1949">
        <v>0</v>
      </c>
      <c r="AR1949" t="s">
        <v>1</v>
      </c>
      <c r="AT1949" s="2" t="s">
        <v>0</v>
      </c>
      <c r="AU1949" s="1">
        <f t="shared" si="245"/>
        <v>0.70082738146854628</v>
      </c>
      <c r="AV1949" s="1">
        <f t="shared" si="246"/>
        <v>0.52026082847019628</v>
      </c>
      <c r="AW1949" s="1">
        <f t="shared" si="247"/>
        <v>0.33969427547184616</v>
      </c>
    </row>
    <row r="1950" spans="1:49" x14ac:dyDescent="0.2">
      <c r="A1950">
        <v>1948</v>
      </c>
      <c r="B1950" t="s">
        <v>8310</v>
      </c>
      <c r="C1950" t="s">
        <v>8309</v>
      </c>
      <c r="F1950" t="s">
        <v>8308</v>
      </c>
      <c r="G1950" t="s">
        <v>6</v>
      </c>
      <c r="H1950" t="s">
        <v>5</v>
      </c>
      <c r="I1950" t="s">
        <v>8307</v>
      </c>
      <c r="J1950">
        <v>60025578</v>
      </c>
      <c r="K1950" t="s">
        <v>62</v>
      </c>
      <c r="L1950" t="s">
        <v>61</v>
      </c>
      <c r="M1950" t="s">
        <v>60</v>
      </c>
      <c r="N1950">
        <v>4</v>
      </c>
      <c r="O1950" t="s">
        <v>8306</v>
      </c>
      <c r="P1950" t="s">
        <v>8305</v>
      </c>
      <c r="Q1950" t="s">
        <v>82</v>
      </c>
      <c r="R1950" s="7">
        <v>40756</v>
      </c>
      <c r="S1950" s="8">
        <f t="shared" si="240"/>
        <v>2011</v>
      </c>
      <c r="T1950" s="8">
        <v>2011</v>
      </c>
      <c r="U1950" s="8">
        <f t="shared" si="241"/>
        <v>11</v>
      </c>
      <c r="V1950" s="7">
        <v>40756</v>
      </c>
      <c r="W1950" t="s">
        <v>1502</v>
      </c>
      <c r="X1950" s="2">
        <v>0.65500000000000003</v>
      </c>
      <c r="Y1950" s="6">
        <f t="shared" si="242"/>
        <v>1.7484850911614749E-2</v>
      </c>
      <c r="AA1950">
        <v>189375</v>
      </c>
      <c r="AB1950">
        <v>26051</v>
      </c>
      <c r="AD1950" t="s">
        <v>2</v>
      </c>
      <c r="AE1950">
        <v>53</v>
      </c>
      <c r="AF1950">
        <v>3</v>
      </c>
      <c r="AG1950">
        <v>5765668</v>
      </c>
      <c r="AH1950" t="s">
        <v>8304</v>
      </c>
      <c r="AI1950" t="s">
        <v>8303</v>
      </c>
      <c r="AJ1950" t="s">
        <v>8302</v>
      </c>
      <c r="AK1950" t="s">
        <v>8301</v>
      </c>
      <c r="AL1950">
        <v>2</v>
      </c>
      <c r="AM1950" s="5">
        <f t="shared" si="243"/>
        <v>0.18181818181818182</v>
      </c>
      <c r="AN1950" s="4">
        <f t="shared" si="244"/>
        <v>2.753777838972841E-4</v>
      </c>
      <c r="AO1950" s="3"/>
      <c r="AP1950">
        <v>0</v>
      </c>
      <c r="AQ1950" t="s">
        <v>9</v>
      </c>
      <c r="AR1950">
        <v>60901030</v>
      </c>
      <c r="AS1950" t="s">
        <v>8</v>
      </c>
      <c r="AT1950" s="2" t="s">
        <v>0</v>
      </c>
      <c r="AU1950" s="1">
        <f t="shared" si="245"/>
        <v>1.2322008973299508</v>
      </c>
      <c r="AV1950" s="1">
        <f t="shared" si="246"/>
        <v>0.88801143477560163</v>
      </c>
      <c r="AW1950" s="1">
        <f t="shared" si="247"/>
        <v>0.54382197222125239</v>
      </c>
    </row>
    <row r="1951" spans="1:49" x14ac:dyDescent="0.2">
      <c r="A1951">
        <v>1949</v>
      </c>
      <c r="B1951" t="s">
        <v>8300</v>
      </c>
      <c r="C1951" t="s">
        <v>8299</v>
      </c>
      <c r="F1951" t="s">
        <v>8298</v>
      </c>
      <c r="G1951" t="s">
        <v>6</v>
      </c>
      <c r="H1951" t="s">
        <v>5</v>
      </c>
      <c r="I1951" t="s">
        <v>8297</v>
      </c>
      <c r="J1951">
        <v>60025235</v>
      </c>
      <c r="K1951" t="s">
        <v>8296</v>
      </c>
      <c r="L1951" t="s">
        <v>939</v>
      </c>
      <c r="M1951" t="s">
        <v>148</v>
      </c>
      <c r="N1951">
        <v>1</v>
      </c>
      <c r="O1951" t="s">
        <v>8295</v>
      </c>
      <c r="P1951">
        <v>25626009000</v>
      </c>
      <c r="Q1951">
        <v>60025235</v>
      </c>
      <c r="R1951" s="7">
        <v>40756</v>
      </c>
      <c r="S1951" s="8">
        <f t="shared" si="240"/>
        <v>2011</v>
      </c>
      <c r="T1951" s="8">
        <v>2011</v>
      </c>
      <c r="U1951" s="8">
        <f t="shared" si="241"/>
        <v>11</v>
      </c>
      <c r="V1951" s="7">
        <v>40756</v>
      </c>
      <c r="W1951" t="s">
        <v>1502</v>
      </c>
      <c r="X1951" s="2">
        <v>0.65500000000000003</v>
      </c>
      <c r="Y1951" s="6">
        <f t="shared" si="242"/>
        <v>1.7484850911614749E-2</v>
      </c>
      <c r="AA1951">
        <v>189375</v>
      </c>
      <c r="AB1951">
        <v>26051</v>
      </c>
      <c r="AD1951" t="s">
        <v>2</v>
      </c>
      <c r="AE1951">
        <v>53</v>
      </c>
      <c r="AF1951">
        <v>3</v>
      </c>
      <c r="AG1951">
        <v>5708171</v>
      </c>
      <c r="AH1951" t="s">
        <v>8294</v>
      </c>
      <c r="AI1951" t="s">
        <v>8293</v>
      </c>
      <c r="AJ1951" t="s">
        <v>8292</v>
      </c>
      <c r="AK1951" t="s">
        <v>8291</v>
      </c>
      <c r="AL1951">
        <v>10</v>
      </c>
      <c r="AM1951" s="5">
        <f t="shared" si="243"/>
        <v>0.90909090909090906</v>
      </c>
      <c r="AN1951" s="4">
        <f t="shared" si="244"/>
        <v>1.3768889194864203E-3</v>
      </c>
      <c r="AO1951" s="3"/>
      <c r="AP1951">
        <v>0</v>
      </c>
      <c r="AR1951" t="s">
        <v>1</v>
      </c>
      <c r="AT1951" s="2" t="s">
        <v>0</v>
      </c>
      <c r="AU1951" s="1">
        <f t="shared" si="245"/>
        <v>1.2652462313976249</v>
      </c>
      <c r="AV1951" s="1">
        <f t="shared" si="246"/>
        <v>0.94308699155505848</v>
      </c>
      <c r="AW1951" s="1">
        <f t="shared" si="247"/>
        <v>0.62092775171249193</v>
      </c>
    </row>
    <row r="1952" spans="1:49" x14ac:dyDescent="0.2">
      <c r="A1952">
        <v>1950</v>
      </c>
      <c r="B1952" t="s">
        <v>8290</v>
      </c>
      <c r="C1952" t="s">
        <v>8289</v>
      </c>
      <c r="F1952" t="s">
        <v>8288</v>
      </c>
      <c r="G1952" t="s">
        <v>6</v>
      </c>
      <c r="H1952" t="s">
        <v>5</v>
      </c>
      <c r="I1952" t="s">
        <v>8287</v>
      </c>
      <c r="J1952" t="s">
        <v>8286</v>
      </c>
      <c r="K1952" t="s">
        <v>8285</v>
      </c>
      <c r="L1952" t="s">
        <v>8284</v>
      </c>
      <c r="M1952" t="s">
        <v>2426</v>
      </c>
      <c r="N1952">
        <v>4</v>
      </c>
      <c r="O1952" t="s">
        <v>8283</v>
      </c>
      <c r="P1952" t="s">
        <v>8282</v>
      </c>
      <c r="Q1952" t="s">
        <v>8281</v>
      </c>
      <c r="R1952" s="7">
        <v>40756</v>
      </c>
      <c r="S1952" s="8">
        <f t="shared" si="240"/>
        <v>2011</v>
      </c>
      <c r="T1952" s="8">
        <v>2011</v>
      </c>
      <c r="U1952" s="8">
        <f t="shared" si="241"/>
        <v>11</v>
      </c>
      <c r="V1952" s="7">
        <v>40756</v>
      </c>
      <c r="W1952" t="s">
        <v>1502</v>
      </c>
      <c r="X1952" s="2">
        <v>0.65500000000000003</v>
      </c>
      <c r="Y1952" s="6">
        <f t="shared" si="242"/>
        <v>1.7484850911614749E-2</v>
      </c>
      <c r="AA1952">
        <v>189375</v>
      </c>
      <c r="AB1952">
        <v>26051</v>
      </c>
      <c r="AD1952" t="s">
        <v>2</v>
      </c>
      <c r="AE1952">
        <v>53</v>
      </c>
      <c r="AF1952">
        <v>3</v>
      </c>
      <c r="AG1952">
        <v>5744113</v>
      </c>
      <c r="AH1952" t="s">
        <v>8280</v>
      </c>
      <c r="AI1952" t="s">
        <v>8279</v>
      </c>
      <c r="AJ1952" t="s">
        <v>8278</v>
      </c>
      <c r="AK1952" t="s">
        <v>8277</v>
      </c>
      <c r="AL1952">
        <v>23</v>
      </c>
      <c r="AM1952" s="5">
        <f t="shared" si="243"/>
        <v>2.0909090909090908</v>
      </c>
      <c r="AN1952" s="4">
        <f t="shared" si="244"/>
        <v>3.1668445148187669E-3</v>
      </c>
      <c r="AO1952" s="3"/>
      <c r="AP1952">
        <v>0</v>
      </c>
      <c r="AR1952" t="s">
        <v>1</v>
      </c>
      <c r="AT1952" s="2" t="s">
        <v>0</v>
      </c>
      <c r="AU1952" s="1">
        <f t="shared" si="245"/>
        <v>1.3189448992575954</v>
      </c>
      <c r="AV1952" s="1">
        <f t="shared" si="246"/>
        <v>1.0325847713216758</v>
      </c>
      <c r="AW1952" s="1">
        <f t="shared" si="247"/>
        <v>0.74622464338575611</v>
      </c>
    </row>
    <row r="1953" spans="1:49" x14ac:dyDescent="0.2">
      <c r="A1953">
        <v>1951</v>
      </c>
      <c r="B1953" t="s">
        <v>8276</v>
      </c>
      <c r="C1953" t="s">
        <v>8275</v>
      </c>
      <c r="F1953" t="s">
        <v>8274</v>
      </c>
      <c r="G1953" t="s">
        <v>6</v>
      </c>
      <c r="H1953" t="s">
        <v>5</v>
      </c>
      <c r="I1953" t="s">
        <v>8273</v>
      </c>
      <c r="J1953" t="s">
        <v>8272</v>
      </c>
      <c r="K1953" t="s">
        <v>8271</v>
      </c>
      <c r="L1953" t="s">
        <v>8270</v>
      </c>
      <c r="M1953" t="s">
        <v>89</v>
      </c>
      <c r="N1953">
        <v>5</v>
      </c>
      <c r="O1953" t="s">
        <v>8269</v>
      </c>
      <c r="P1953" t="s">
        <v>8268</v>
      </c>
      <c r="Q1953" t="s">
        <v>8267</v>
      </c>
      <c r="R1953" s="7">
        <v>40756</v>
      </c>
      <c r="S1953" s="8">
        <f t="shared" si="240"/>
        <v>2011</v>
      </c>
      <c r="T1953" s="8">
        <v>2011</v>
      </c>
      <c r="U1953" s="8">
        <f t="shared" si="241"/>
        <v>11</v>
      </c>
      <c r="V1953" s="7">
        <v>40756</v>
      </c>
      <c r="W1953" t="s">
        <v>516</v>
      </c>
      <c r="X1953" s="2">
        <v>0.92900000000000005</v>
      </c>
      <c r="Y1953" s="6">
        <f t="shared" si="242"/>
        <v>2.4799124422732979E-2</v>
      </c>
      <c r="AA1953">
        <v>10897798</v>
      </c>
      <c r="AB1953">
        <v>18896</v>
      </c>
      <c r="AD1953" t="s">
        <v>2</v>
      </c>
      <c r="AE1953">
        <v>15</v>
      </c>
      <c r="AF1953">
        <v>8</v>
      </c>
      <c r="AG1953">
        <v>5910090</v>
      </c>
      <c r="AH1953" t="s">
        <v>8266</v>
      </c>
      <c r="AI1953" t="s">
        <v>8265</v>
      </c>
      <c r="AJ1953" t="s">
        <v>8264</v>
      </c>
      <c r="AK1953" t="s">
        <v>8263</v>
      </c>
      <c r="AL1953">
        <v>4</v>
      </c>
      <c r="AM1953" s="5">
        <f t="shared" si="243"/>
        <v>0.36363636363636365</v>
      </c>
      <c r="AN1953" s="4">
        <f t="shared" si="244"/>
        <v>5.5075556779456819E-4</v>
      </c>
      <c r="AO1953" s="3"/>
      <c r="AP1953">
        <v>0</v>
      </c>
      <c r="AQ1953" t="s">
        <v>698</v>
      </c>
      <c r="AR1953" t="s">
        <v>1</v>
      </c>
      <c r="AS1953" t="s">
        <v>697</v>
      </c>
      <c r="AT1953" s="2">
        <v>3.4359999999999999</v>
      </c>
      <c r="AU1953" s="1">
        <f t="shared" si="245"/>
        <v>1.7524613766251453</v>
      </c>
      <c r="AV1953" s="1">
        <f t="shared" si="246"/>
        <v>1.2674939995263774</v>
      </c>
      <c r="AW1953" s="1">
        <f t="shared" si="247"/>
        <v>0.78252662242760918</v>
      </c>
    </row>
    <row r="1954" spans="1:49" x14ac:dyDescent="0.2">
      <c r="A1954">
        <v>1952</v>
      </c>
      <c r="B1954" t="s">
        <v>8262</v>
      </c>
      <c r="C1954" t="s">
        <v>8261</v>
      </c>
      <c r="F1954" t="s">
        <v>8260</v>
      </c>
      <c r="G1954" t="s">
        <v>6</v>
      </c>
      <c r="H1954" t="s">
        <v>5</v>
      </c>
      <c r="I1954" t="s">
        <v>8259</v>
      </c>
      <c r="J1954">
        <v>60016849</v>
      </c>
      <c r="K1954" t="s">
        <v>157</v>
      </c>
      <c r="L1954" t="s">
        <v>156</v>
      </c>
      <c r="M1954" t="s">
        <v>101</v>
      </c>
      <c r="N1954">
        <v>2</v>
      </c>
      <c r="O1954" t="s">
        <v>8258</v>
      </c>
      <c r="P1954" t="s">
        <v>8257</v>
      </c>
      <c r="Q1954" t="s">
        <v>155</v>
      </c>
      <c r="R1954" s="7">
        <v>40756</v>
      </c>
      <c r="S1954" s="8">
        <f t="shared" si="240"/>
        <v>2011</v>
      </c>
      <c r="T1954" s="8">
        <v>2011</v>
      </c>
      <c r="U1954" s="8">
        <f t="shared" si="241"/>
        <v>11</v>
      </c>
      <c r="V1954" s="7">
        <v>40756</v>
      </c>
      <c r="W1954" t="s">
        <v>521</v>
      </c>
      <c r="X1954" s="2">
        <v>1.468</v>
      </c>
      <c r="Y1954" s="6">
        <f t="shared" si="242"/>
        <v>3.9187421585115186E-2</v>
      </c>
      <c r="AA1954">
        <v>906778</v>
      </c>
      <c r="AB1954">
        <v>18931</v>
      </c>
      <c r="AD1954" t="s">
        <v>2</v>
      </c>
      <c r="AE1954">
        <v>59</v>
      </c>
      <c r="AF1954">
        <v>8</v>
      </c>
      <c r="AG1954">
        <v>5910112</v>
      </c>
      <c r="AH1954" t="s">
        <v>8256</v>
      </c>
      <c r="AI1954" t="s">
        <v>8255</v>
      </c>
      <c r="AJ1954" t="s">
        <v>8254</v>
      </c>
      <c r="AK1954" t="s">
        <v>8253</v>
      </c>
      <c r="AL1954">
        <v>31</v>
      </c>
      <c r="AM1954" s="5">
        <f t="shared" si="243"/>
        <v>2.8181818181818183</v>
      </c>
      <c r="AN1954" s="4">
        <f t="shared" si="244"/>
        <v>4.2683556504079035E-3</v>
      </c>
      <c r="AO1954" s="3"/>
      <c r="AP1954">
        <v>0</v>
      </c>
      <c r="AQ1954" t="s">
        <v>152</v>
      </c>
      <c r="AR1954" t="s">
        <v>1</v>
      </c>
      <c r="AS1954" t="s">
        <v>151</v>
      </c>
      <c r="AT1954" s="2">
        <v>5.0830000000000002</v>
      </c>
      <c r="AU1954" s="1">
        <f t="shared" si="245"/>
        <v>2.8711701804702998</v>
      </c>
      <c r="AV1954" s="1">
        <f t="shared" si="246"/>
        <v>2.1727888617761546</v>
      </c>
      <c r="AW1954" s="1">
        <f t="shared" si="247"/>
        <v>1.4744075430820089</v>
      </c>
    </row>
    <row r="1955" spans="1:49" x14ac:dyDescent="0.2">
      <c r="A1955">
        <v>1953</v>
      </c>
      <c r="B1955" t="s">
        <v>8252</v>
      </c>
      <c r="C1955" t="s">
        <v>8251</v>
      </c>
      <c r="F1955" t="s">
        <v>8250</v>
      </c>
      <c r="G1955" t="s">
        <v>6</v>
      </c>
      <c r="H1955" t="s">
        <v>5</v>
      </c>
      <c r="I1955" t="s">
        <v>8249</v>
      </c>
      <c r="J1955">
        <v>60103653</v>
      </c>
      <c r="K1955" t="s">
        <v>208</v>
      </c>
      <c r="L1955" t="s">
        <v>207</v>
      </c>
      <c r="M1955" t="s">
        <v>206</v>
      </c>
      <c r="N1955">
        <v>6</v>
      </c>
      <c r="O1955" t="s">
        <v>8248</v>
      </c>
      <c r="P1955" t="s">
        <v>8247</v>
      </c>
      <c r="Q1955" t="s">
        <v>1668</v>
      </c>
      <c r="R1955" s="7">
        <v>40756</v>
      </c>
      <c r="S1955" s="8">
        <f t="shared" si="240"/>
        <v>2011</v>
      </c>
      <c r="T1955" s="8">
        <v>2011</v>
      </c>
      <c r="U1955" s="8">
        <f t="shared" si="241"/>
        <v>11</v>
      </c>
      <c r="V1955" s="7">
        <v>40756</v>
      </c>
      <c r="W1955" t="s">
        <v>1502</v>
      </c>
      <c r="X1955" s="2">
        <v>0.65500000000000003</v>
      </c>
      <c r="Y1955" s="6">
        <f t="shared" si="242"/>
        <v>1.7484850911614749E-2</v>
      </c>
      <c r="AA1955">
        <v>189375</v>
      </c>
      <c r="AB1955">
        <v>26051</v>
      </c>
      <c r="AD1955" t="s">
        <v>2</v>
      </c>
      <c r="AE1955">
        <v>53</v>
      </c>
      <c r="AF1955">
        <v>3</v>
      </c>
      <c r="AG1955">
        <v>5719641</v>
      </c>
      <c r="AH1955" t="s">
        <v>8246</v>
      </c>
      <c r="AI1955" t="s">
        <v>8245</v>
      </c>
      <c r="AJ1955" t="s">
        <v>8244</v>
      </c>
      <c r="AK1955" t="s">
        <v>8243</v>
      </c>
      <c r="AL1955">
        <v>28</v>
      </c>
      <c r="AM1955" s="5">
        <f t="shared" si="243"/>
        <v>2.5454545454545454</v>
      </c>
      <c r="AN1955" s="4">
        <f t="shared" si="244"/>
        <v>3.8552889745619772E-3</v>
      </c>
      <c r="AO1955" s="3"/>
      <c r="AP1955">
        <v>0</v>
      </c>
      <c r="AR1955" t="s">
        <v>1</v>
      </c>
      <c r="AS1955" t="s">
        <v>1456</v>
      </c>
      <c r="AT1955" s="2" t="s">
        <v>0</v>
      </c>
      <c r="AU1955" s="1">
        <f t="shared" si="245"/>
        <v>1.3395982330498915</v>
      </c>
      <c r="AV1955" s="1">
        <f t="shared" si="246"/>
        <v>1.0670069943088363</v>
      </c>
      <c r="AW1955" s="1">
        <f t="shared" si="247"/>
        <v>0.79441575556778099</v>
      </c>
    </row>
    <row r="1956" spans="1:49" x14ac:dyDescent="0.2">
      <c r="A1956">
        <v>1954</v>
      </c>
      <c r="B1956" t="s">
        <v>8242</v>
      </c>
      <c r="C1956" t="s">
        <v>8241</v>
      </c>
      <c r="F1956" t="s">
        <v>8240</v>
      </c>
      <c r="G1956" t="s">
        <v>6</v>
      </c>
      <c r="H1956" t="s">
        <v>5</v>
      </c>
      <c r="I1956" t="s">
        <v>8239</v>
      </c>
      <c r="J1956" t="s">
        <v>8238</v>
      </c>
      <c r="K1956" t="s">
        <v>8237</v>
      </c>
      <c r="L1956" t="s">
        <v>8236</v>
      </c>
      <c r="M1956" t="s">
        <v>8235</v>
      </c>
      <c r="N1956">
        <v>3</v>
      </c>
      <c r="O1956" t="s">
        <v>8234</v>
      </c>
      <c r="P1956" t="s">
        <v>8233</v>
      </c>
      <c r="Q1956" t="s">
        <v>8232</v>
      </c>
      <c r="R1956" s="7">
        <v>40756</v>
      </c>
      <c r="S1956" s="8">
        <f t="shared" si="240"/>
        <v>2011</v>
      </c>
      <c r="T1956" s="8">
        <v>2011</v>
      </c>
      <c r="U1956" s="8">
        <f t="shared" si="241"/>
        <v>11</v>
      </c>
      <c r="V1956" s="7">
        <v>40756</v>
      </c>
      <c r="W1956" t="s">
        <v>521</v>
      </c>
      <c r="X1956" s="2">
        <v>1.468</v>
      </c>
      <c r="Y1956" s="6">
        <f t="shared" si="242"/>
        <v>3.9187421585115186E-2</v>
      </c>
      <c r="AA1956">
        <v>906778</v>
      </c>
      <c r="AB1956">
        <v>18931</v>
      </c>
      <c r="AD1956" t="s">
        <v>2</v>
      </c>
      <c r="AE1956">
        <v>59</v>
      </c>
      <c r="AF1956">
        <v>8</v>
      </c>
      <c r="AG1956">
        <v>5928645</v>
      </c>
      <c r="AH1956" t="s">
        <v>8231</v>
      </c>
      <c r="AI1956" t="s">
        <v>8230</v>
      </c>
      <c r="AJ1956" t="s">
        <v>8229</v>
      </c>
      <c r="AK1956" t="s">
        <v>8228</v>
      </c>
      <c r="AL1956">
        <v>7</v>
      </c>
      <c r="AM1956" s="5">
        <f t="shared" si="243"/>
        <v>0.63636363636363635</v>
      </c>
      <c r="AN1956" s="4">
        <f t="shared" si="244"/>
        <v>9.6382224364049431E-4</v>
      </c>
      <c r="AO1956" s="3"/>
      <c r="AP1956">
        <v>0</v>
      </c>
      <c r="AQ1956" t="s">
        <v>229</v>
      </c>
      <c r="AR1956" t="s">
        <v>8227</v>
      </c>
      <c r="AS1956" t="s">
        <v>228</v>
      </c>
      <c r="AT1956" s="2">
        <v>5.0830000000000002</v>
      </c>
      <c r="AU1956" s="1">
        <f t="shared" si="245"/>
        <v>2.7720341782672775</v>
      </c>
      <c r="AV1956" s="1">
        <f t="shared" si="246"/>
        <v>2.0075621914377839</v>
      </c>
      <c r="AW1956" s="1">
        <f t="shared" si="247"/>
        <v>1.2430902046082901</v>
      </c>
    </row>
    <row r="1957" spans="1:49" x14ac:dyDescent="0.2">
      <c r="A1957">
        <v>1955</v>
      </c>
      <c r="B1957" t="s">
        <v>8226</v>
      </c>
      <c r="C1957" t="s">
        <v>8225</v>
      </c>
      <c r="F1957" t="s">
        <v>8224</v>
      </c>
      <c r="G1957" t="s">
        <v>6</v>
      </c>
      <c r="H1957" t="s">
        <v>5</v>
      </c>
      <c r="I1957" t="s">
        <v>8223</v>
      </c>
      <c r="J1957" t="s">
        <v>8218</v>
      </c>
      <c r="K1957" t="s">
        <v>8222</v>
      </c>
      <c r="L1957" t="s">
        <v>8221</v>
      </c>
      <c r="M1957" t="s">
        <v>2311</v>
      </c>
      <c r="N1957">
        <v>2</v>
      </c>
      <c r="O1957" t="s">
        <v>8220</v>
      </c>
      <c r="P1957" t="s">
        <v>8219</v>
      </c>
      <c r="Q1957" t="s">
        <v>8218</v>
      </c>
      <c r="R1957" s="7">
        <v>40756</v>
      </c>
      <c r="S1957" s="8">
        <f t="shared" si="240"/>
        <v>2011</v>
      </c>
      <c r="T1957" s="8">
        <v>2011</v>
      </c>
      <c r="U1957" s="8">
        <f t="shared" si="241"/>
        <v>11</v>
      </c>
      <c r="V1957" s="7">
        <v>40756</v>
      </c>
      <c r="W1957" t="s">
        <v>1502</v>
      </c>
      <c r="X1957" s="2">
        <v>0.65500000000000003</v>
      </c>
      <c r="Y1957" s="6">
        <f t="shared" si="242"/>
        <v>1.7484850911614749E-2</v>
      </c>
      <c r="AA1957">
        <v>189375</v>
      </c>
      <c r="AB1957">
        <v>26051</v>
      </c>
      <c r="AD1957" t="s">
        <v>2</v>
      </c>
      <c r="AE1957">
        <v>53</v>
      </c>
      <c r="AF1957">
        <v>3</v>
      </c>
      <c r="AG1957">
        <v>5779727</v>
      </c>
      <c r="AH1957" t="s">
        <v>8217</v>
      </c>
      <c r="AI1957" t="s">
        <v>8216</v>
      </c>
      <c r="AJ1957" t="s">
        <v>8215</v>
      </c>
      <c r="AK1957" t="s">
        <v>8214</v>
      </c>
      <c r="AL1957">
        <v>31</v>
      </c>
      <c r="AM1957" s="5">
        <f t="shared" si="243"/>
        <v>2.8181818181818183</v>
      </c>
      <c r="AN1957" s="4">
        <f t="shared" si="244"/>
        <v>4.2683556504079035E-3</v>
      </c>
      <c r="AO1957" s="3"/>
      <c r="AP1957">
        <v>0</v>
      </c>
      <c r="AQ1957" t="s">
        <v>8213</v>
      </c>
      <c r="AR1957" t="s">
        <v>1</v>
      </c>
      <c r="AS1957" t="s">
        <v>8212</v>
      </c>
      <c r="AT1957" s="2" t="s">
        <v>0</v>
      </c>
      <c r="AU1957" s="1">
        <f t="shared" si="245"/>
        <v>1.3519902333252694</v>
      </c>
      <c r="AV1957" s="1">
        <f t="shared" si="246"/>
        <v>1.0876603281011326</v>
      </c>
      <c r="AW1957" s="1">
        <f t="shared" si="247"/>
        <v>0.82333042287699565</v>
      </c>
    </row>
    <row r="1958" spans="1:49" x14ac:dyDescent="0.2">
      <c r="A1958">
        <v>1956</v>
      </c>
      <c r="B1958" t="s">
        <v>8211</v>
      </c>
      <c r="C1958" t="s">
        <v>8210</v>
      </c>
      <c r="F1958" t="s">
        <v>8209</v>
      </c>
      <c r="G1958" t="s">
        <v>6</v>
      </c>
      <c r="H1958" t="s">
        <v>5</v>
      </c>
      <c r="I1958" t="s">
        <v>8208</v>
      </c>
      <c r="J1958" t="s">
        <v>8207</v>
      </c>
      <c r="K1958" t="s">
        <v>8206</v>
      </c>
      <c r="L1958" t="s">
        <v>8205</v>
      </c>
      <c r="M1958" t="s">
        <v>8204</v>
      </c>
      <c r="N1958">
        <v>4</v>
      </c>
      <c r="O1958" t="s">
        <v>8203</v>
      </c>
      <c r="P1958" t="s">
        <v>8202</v>
      </c>
      <c r="Q1958" t="s">
        <v>8201</v>
      </c>
      <c r="R1958" s="7">
        <v>40756</v>
      </c>
      <c r="S1958" s="8">
        <f t="shared" si="240"/>
        <v>2011</v>
      </c>
      <c r="T1958" s="8">
        <v>2011</v>
      </c>
      <c r="U1958" s="8">
        <f t="shared" si="241"/>
        <v>11</v>
      </c>
      <c r="V1958" s="7">
        <v>40756</v>
      </c>
      <c r="W1958" t="s">
        <v>1502</v>
      </c>
      <c r="X1958" s="2">
        <v>0.65500000000000003</v>
      </c>
      <c r="Y1958" s="6">
        <f t="shared" si="242"/>
        <v>1.7484850911614749E-2</v>
      </c>
      <c r="AA1958">
        <v>189375</v>
      </c>
      <c r="AB1958">
        <v>26051</v>
      </c>
      <c r="AD1958" t="s">
        <v>2</v>
      </c>
      <c r="AE1958">
        <v>53</v>
      </c>
      <c r="AF1958">
        <v>3</v>
      </c>
      <c r="AG1958">
        <v>5738672</v>
      </c>
      <c r="AH1958" t="s">
        <v>8200</v>
      </c>
      <c r="AI1958" t="s">
        <v>8199</v>
      </c>
      <c r="AJ1958" t="s">
        <v>8198</v>
      </c>
      <c r="AK1958" t="s">
        <v>8197</v>
      </c>
      <c r="AL1958">
        <v>22</v>
      </c>
      <c r="AM1958" s="5">
        <f t="shared" si="243"/>
        <v>2</v>
      </c>
      <c r="AN1958" s="4">
        <f t="shared" si="244"/>
        <v>3.0291556228701248E-3</v>
      </c>
      <c r="AO1958" s="3"/>
      <c r="AP1958">
        <v>0</v>
      </c>
      <c r="AR1958" t="s">
        <v>1</v>
      </c>
      <c r="AT1958" s="2" t="s">
        <v>0</v>
      </c>
      <c r="AU1958" s="1">
        <f t="shared" si="245"/>
        <v>1.3148142324991361</v>
      </c>
      <c r="AV1958" s="1">
        <f t="shared" si="246"/>
        <v>1.0257003267242437</v>
      </c>
      <c r="AW1958" s="1">
        <f t="shared" si="247"/>
        <v>0.73658642094935123</v>
      </c>
    </row>
    <row r="1959" spans="1:49" x14ac:dyDescent="0.2">
      <c r="A1959">
        <v>1957</v>
      </c>
      <c r="B1959" t="s">
        <v>8196</v>
      </c>
      <c r="C1959" t="s">
        <v>8195</v>
      </c>
      <c r="F1959" t="s">
        <v>8194</v>
      </c>
      <c r="G1959" t="s">
        <v>6</v>
      </c>
      <c r="H1959" t="s">
        <v>5</v>
      </c>
      <c r="I1959" t="s">
        <v>8193</v>
      </c>
      <c r="J1959" t="s">
        <v>8192</v>
      </c>
      <c r="K1959" t="s">
        <v>8191</v>
      </c>
      <c r="L1959" t="s">
        <v>8190</v>
      </c>
      <c r="M1959" t="s">
        <v>8189</v>
      </c>
      <c r="N1959">
        <v>10</v>
      </c>
      <c r="O1959" t="s">
        <v>8188</v>
      </c>
      <c r="P1959" t="s">
        <v>8187</v>
      </c>
      <c r="Q1959" t="s">
        <v>8186</v>
      </c>
      <c r="R1959" s="7">
        <v>40756</v>
      </c>
      <c r="S1959" s="8">
        <f t="shared" si="240"/>
        <v>2011</v>
      </c>
      <c r="T1959" s="8">
        <v>2011</v>
      </c>
      <c r="U1959" s="8">
        <f t="shared" si="241"/>
        <v>11</v>
      </c>
      <c r="V1959" s="7">
        <v>40756</v>
      </c>
      <c r="W1959" t="s">
        <v>1502</v>
      </c>
      <c r="X1959" s="2">
        <v>0.65500000000000003</v>
      </c>
      <c r="Y1959" s="6">
        <f t="shared" si="242"/>
        <v>1.7484850911614749E-2</v>
      </c>
      <c r="AA1959">
        <v>189375</v>
      </c>
      <c r="AB1959">
        <v>26051</v>
      </c>
      <c r="AD1959" t="s">
        <v>2</v>
      </c>
      <c r="AE1959">
        <v>53</v>
      </c>
      <c r="AF1959">
        <v>3</v>
      </c>
      <c r="AG1959">
        <v>5734830</v>
      </c>
      <c r="AH1959" t="s">
        <v>8185</v>
      </c>
      <c r="AI1959" t="s">
        <v>8184</v>
      </c>
      <c r="AJ1959" t="s">
        <v>8183</v>
      </c>
      <c r="AK1959" t="s">
        <v>8182</v>
      </c>
      <c r="AL1959">
        <v>35</v>
      </c>
      <c r="AM1959" s="5">
        <f t="shared" si="243"/>
        <v>3.1818181818181817</v>
      </c>
      <c r="AN1959" s="4">
        <f t="shared" si="244"/>
        <v>4.8191112182024709E-3</v>
      </c>
      <c r="AO1959" s="3"/>
      <c r="AP1959">
        <v>0</v>
      </c>
      <c r="AQ1959" t="s">
        <v>553</v>
      </c>
      <c r="AR1959" t="s">
        <v>8181</v>
      </c>
      <c r="AS1959" t="s">
        <v>552</v>
      </c>
      <c r="AT1959" s="2" t="s">
        <v>0</v>
      </c>
      <c r="AU1959" s="1">
        <f t="shared" si="245"/>
        <v>1.3685129003591063</v>
      </c>
      <c r="AV1959" s="1">
        <f t="shared" si="246"/>
        <v>1.1151981064908609</v>
      </c>
      <c r="AW1959" s="1">
        <f t="shared" si="247"/>
        <v>0.86188331262261542</v>
      </c>
    </row>
    <row r="1960" spans="1:49" x14ac:dyDescent="0.2">
      <c r="A1960">
        <v>1958</v>
      </c>
      <c r="B1960" t="s">
        <v>8180</v>
      </c>
      <c r="C1960" t="s">
        <v>8179</v>
      </c>
      <c r="F1960" t="s">
        <v>8178</v>
      </c>
      <c r="G1960" t="s">
        <v>6</v>
      </c>
      <c r="H1960" t="s">
        <v>5</v>
      </c>
      <c r="I1960" t="s">
        <v>231</v>
      </c>
      <c r="J1960">
        <v>60073671</v>
      </c>
      <c r="K1960" t="s">
        <v>8177</v>
      </c>
      <c r="L1960" t="s">
        <v>8176</v>
      </c>
      <c r="M1960" t="s">
        <v>60</v>
      </c>
      <c r="N1960">
        <v>3</v>
      </c>
      <c r="O1960" t="s">
        <v>8175</v>
      </c>
      <c r="P1960" t="s">
        <v>8174</v>
      </c>
      <c r="Q1960" t="s">
        <v>8173</v>
      </c>
      <c r="R1960" s="7">
        <v>40756</v>
      </c>
      <c r="S1960" s="8">
        <f t="shared" si="240"/>
        <v>2011</v>
      </c>
      <c r="T1960" s="8">
        <v>2011</v>
      </c>
      <c r="U1960" s="8">
        <f t="shared" si="241"/>
        <v>11</v>
      </c>
      <c r="V1960" s="7">
        <v>40756</v>
      </c>
      <c r="W1960" t="s">
        <v>1502</v>
      </c>
      <c r="X1960" s="2">
        <v>0.65500000000000003</v>
      </c>
      <c r="Y1960" s="6">
        <f t="shared" si="242"/>
        <v>1.7484850911614749E-2</v>
      </c>
      <c r="AA1960">
        <v>189375</v>
      </c>
      <c r="AB1960">
        <v>26051</v>
      </c>
      <c r="AD1960" t="s">
        <v>2</v>
      </c>
      <c r="AE1960">
        <v>53</v>
      </c>
      <c r="AF1960">
        <v>3</v>
      </c>
      <c r="AG1960">
        <v>5873141</v>
      </c>
      <c r="AH1960" t="s">
        <v>8172</v>
      </c>
      <c r="AI1960" t="s">
        <v>8171</v>
      </c>
      <c r="AJ1960" t="s">
        <v>8170</v>
      </c>
      <c r="AK1960" t="s">
        <v>8169</v>
      </c>
      <c r="AL1960">
        <v>16</v>
      </c>
      <c r="AM1960" s="5">
        <f t="shared" si="243"/>
        <v>1.4545454545454546</v>
      </c>
      <c r="AN1960" s="4">
        <f t="shared" si="244"/>
        <v>2.2030222711782728E-3</v>
      </c>
      <c r="AO1960" s="3"/>
      <c r="AP1960">
        <v>0</v>
      </c>
      <c r="AQ1960" t="s">
        <v>9</v>
      </c>
      <c r="AR1960">
        <v>60671045</v>
      </c>
      <c r="AS1960" t="s">
        <v>8</v>
      </c>
      <c r="AT1960" s="2" t="s">
        <v>0</v>
      </c>
      <c r="AU1960" s="1">
        <f t="shared" si="245"/>
        <v>1.2900302319483805</v>
      </c>
      <c r="AV1960" s="1">
        <f t="shared" si="246"/>
        <v>0.98439365913965104</v>
      </c>
      <c r="AW1960" s="1">
        <f t="shared" si="247"/>
        <v>0.67875708633092158</v>
      </c>
    </row>
    <row r="1961" spans="1:49" x14ac:dyDescent="0.2">
      <c r="A1961">
        <v>1959</v>
      </c>
      <c r="B1961" t="s">
        <v>8168</v>
      </c>
      <c r="C1961" t="s">
        <v>8167</v>
      </c>
      <c r="F1961" t="s">
        <v>8166</v>
      </c>
      <c r="G1961" t="s">
        <v>6</v>
      </c>
      <c r="H1961" t="s">
        <v>5</v>
      </c>
      <c r="I1961" t="s">
        <v>8165</v>
      </c>
      <c r="J1961">
        <v>60075230</v>
      </c>
      <c r="K1961" t="s">
        <v>8164</v>
      </c>
      <c r="L1961" t="s">
        <v>507</v>
      </c>
      <c r="M1961" t="s">
        <v>448</v>
      </c>
      <c r="N1961">
        <v>2</v>
      </c>
      <c r="O1961" t="s">
        <v>8163</v>
      </c>
      <c r="P1961" t="s">
        <v>8162</v>
      </c>
      <c r="Q1961" t="s">
        <v>8161</v>
      </c>
      <c r="R1961" s="7">
        <v>40756</v>
      </c>
      <c r="S1961" s="8">
        <f t="shared" si="240"/>
        <v>2011</v>
      </c>
      <c r="T1961" s="8">
        <v>2011</v>
      </c>
      <c r="U1961" s="8">
        <f t="shared" si="241"/>
        <v>11</v>
      </c>
      <c r="V1961" s="7">
        <v>40756</v>
      </c>
      <c r="W1961" t="s">
        <v>8160</v>
      </c>
      <c r="X1961" s="2" t="s">
        <v>0</v>
      </c>
      <c r="Y1961" s="6" t="e">
        <f t="shared" si="242"/>
        <v>#VALUE!</v>
      </c>
      <c r="AA1961">
        <v>14338</v>
      </c>
      <c r="AB1961">
        <v>14083</v>
      </c>
      <c r="AD1961" t="s">
        <v>2</v>
      </c>
      <c r="AE1961">
        <v>47</v>
      </c>
      <c r="AF1961">
        <v>4</v>
      </c>
      <c r="AH1961" t="s">
        <v>8159</v>
      </c>
      <c r="AI1961" t="s">
        <v>8158</v>
      </c>
      <c r="AJ1961" t="s">
        <v>8157</v>
      </c>
      <c r="AK1961" t="s">
        <v>8156</v>
      </c>
      <c r="AL1961">
        <v>3</v>
      </c>
      <c r="AM1961" s="5">
        <f t="shared" si="243"/>
        <v>0.27272727272727271</v>
      </c>
      <c r="AN1961" s="4">
        <f t="shared" si="244"/>
        <v>4.1306667584592612E-4</v>
      </c>
      <c r="AO1961" s="3"/>
      <c r="AP1961">
        <v>0</v>
      </c>
      <c r="AR1961" t="s">
        <v>1</v>
      </c>
      <c r="AT1961" s="2" t="s">
        <v>0</v>
      </c>
      <c r="AU1961" s="1" t="e">
        <f t="shared" si="245"/>
        <v>#VALUE!</v>
      </c>
      <c r="AV1961" s="1" t="e">
        <f t="shared" si="246"/>
        <v>#VALUE!</v>
      </c>
      <c r="AW1961" s="1" t="e">
        <f t="shared" si="247"/>
        <v>#VALUE!</v>
      </c>
    </row>
    <row r="1962" spans="1:49" x14ac:dyDescent="0.2">
      <c r="A1962">
        <v>1960</v>
      </c>
      <c r="B1962" t="s">
        <v>8155</v>
      </c>
      <c r="C1962" t="s">
        <v>8154</v>
      </c>
      <c r="F1962" t="s">
        <v>8153</v>
      </c>
      <c r="G1962" t="s">
        <v>6</v>
      </c>
      <c r="H1962" t="s">
        <v>5</v>
      </c>
      <c r="I1962" t="s">
        <v>8152</v>
      </c>
      <c r="J1962" t="s">
        <v>8146</v>
      </c>
      <c r="K1962" t="s">
        <v>8151</v>
      </c>
      <c r="L1962" t="s">
        <v>8150</v>
      </c>
      <c r="M1962" t="s">
        <v>8149</v>
      </c>
      <c r="N1962">
        <v>3</v>
      </c>
      <c r="O1962" t="s">
        <v>8148</v>
      </c>
      <c r="P1962" t="s">
        <v>8147</v>
      </c>
      <c r="Q1962" t="s">
        <v>8146</v>
      </c>
      <c r="R1962" s="7">
        <v>40756</v>
      </c>
      <c r="S1962" s="8">
        <f t="shared" si="240"/>
        <v>2011</v>
      </c>
      <c r="T1962" s="8">
        <v>2011</v>
      </c>
      <c r="U1962" s="8">
        <f t="shared" si="241"/>
        <v>11</v>
      </c>
      <c r="V1962" s="7">
        <v>40756</v>
      </c>
      <c r="W1962" t="s">
        <v>521</v>
      </c>
      <c r="X1962" s="2">
        <v>1.468</v>
      </c>
      <c r="Y1962" s="6">
        <f t="shared" si="242"/>
        <v>3.9187421585115186E-2</v>
      </c>
      <c r="AA1962">
        <v>906778</v>
      </c>
      <c r="AB1962">
        <v>18931</v>
      </c>
      <c r="AD1962" t="s">
        <v>2</v>
      </c>
      <c r="AE1962">
        <v>59</v>
      </c>
      <c r="AF1962">
        <v>8</v>
      </c>
      <c r="AG1962">
        <v>5910101</v>
      </c>
      <c r="AH1962" t="s">
        <v>964</v>
      </c>
      <c r="AI1962" t="s">
        <v>8145</v>
      </c>
      <c r="AJ1962" t="s">
        <v>8144</v>
      </c>
      <c r="AK1962" t="s">
        <v>8143</v>
      </c>
      <c r="AL1962">
        <v>37</v>
      </c>
      <c r="AM1962" s="5">
        <f t="shared" si="243"/>
        <v>3.3636363636363638</v>
      </c>
      <c r="AN1962" s="4">
        <f t="shared" si="244"/>
        <v>5.0944890020997559E-3</v>
      </c>
      <c r="AO1962" s="3"/>
      <c r="AP1962">
        <v>0</v>
      </c>
      <c r="AQ1962" t="s">
        <v>197</v>
      </c>
      <c r="AR1962" t="s">
        <v>2582</v>
      </c>
      <c r="AS1962" t="s">
        <v>196</v>
      </c>
      <c r="AT1962" s="2">
        <v>5.0830000000000002</v>
      </c>
      <c r="AU1962" s="1">
        <f t="shared" si="245"/>
        <v>2.8959541810210552</v>
      </c>
      <c r="AV1962" s="1">
        <f t="shared" si="246"/>
        <v>2.2140955293607472</v>
      </c>
      <c r="AW1962" s="1">
        <f t="shared" si="247"/>
        <v>1.5322368777004385</v>
      </c>
    </row>
    <row r="1963" spans="1:49" x14ac:dyDescent="0.2">
      <c r="A1963">
        <v>1961</v>
      </c>
      <c r="B1963" t="s">
        <v>8142</v>
      </c>
      <c r="C1963" t="s">
        <v>8141</v>
      </c>
      <c r="F1963" t="s">
        <v>8140</v>
      </c>
      <c r="G1963" t="s">
        <v>6</v>
      </c>
      <c r="H1963" t="s">
        <v>5</v>
      </c>
      <c r="I1963" t="s">
        <v>1784</v>
      </c>
      <c r="J1963" t="s">
        <v>1783</v>
      </c>
      <c r="K1963" t="s">
        <v>1782</v>
      </c>
      <c r="L1963" t="s">
        <v>1781</v>
      </c>
      <c r="M1963" t="s">
        <v>849</v>
      </c>
      <c r="N1963">
        <v>4</v>
      </c>
      <c r="O1963" t="s">
        <v>8139</v>
      </c>
      <c r="P1963" t="s">
        <v>8138</v>
      </c>
      <c r="Q1963" t="s">
        <v>8137</v>
      </c>
      <c r="R1963" s="7">
        <v>40756</v>
      </c>
      <c r="S1963" s="8">
        <f t="shared" si="240"/>
        <v>2011</v>
      </c>
      <c r="T1963" s="8">
        <v>2011</v>
      </c>
      <c r="U1963" s="8">
        <f t="shared" si="241"/>
        <v>11</v>
      </c>
      <c r="V1963" s="7">
        <v>40756</v>
      </c>
      <c r="W1963" t="s">
        <v>521</v>
      </c>
      <c r="X1963" s="2">
        <v>1.468</v>
      </c>
      <c r="Y1963" s="6">
        <f t="shared" si="242"/>
        <v>3.9187421585115186E-2</v>
      </c>
      <c r="AA1963">
        <v>906778</v>
      </c>
      <c r="AB1963">
        <v>18931</v>
      </c>
      <c r="AD1963" t="s">
        <v>2</v>
      </c>
      <c r="AE1963">
        <v>59</v>
      </c>
      <c r="AF1963">
        <v>8</v>
      </c>
      <c r="AG1963">
        <v>5784175</v>
      </c>
      <c r="AH1963" t="s">
        <v>8136</v>
      </c>
      <c r="AI1963" t="s">
        <v>8135</v>
      </c>
      <c r="AJ1963" t="s">
        <v>8134</v>
      </c>
      <c r="AK1963" t="s">
        <v>8133</v>
      </c>
      <c r="AL1963">
        <v>24</v>
      </c>
      <c r="AM1963" s="5">
        <f t="shared" si="243"/>
        <v>2.1818181818181817</v>
      </c>
      <c r="AN1963" s="4">
        <f t="shared" si="244"/>
        <v>3.3045334067674089E-3</v>
      </c>
      <c r="AO1963" s="3"/>
      <c r="AP1963">
        <v>0</v>
      </c>
      <c r="AR1963" t="s">
        <v>1</v>
      </c>
      <c r="AT1963" s="2">
        <v>5.0830000000000002</v>
      </c>
      <c r="AU1963" s="1">
        <f t="shared" si="245"/>
        <v>2.8422555131610849</v>
      </c>
      <c r="AV1963" s="1">
        <f t="shared" si="246"/>
        <v>2.1245977495941299</v>
      </c>
      <c r="AW1963" s="1">
        <f t="shared" si="247"/>
        <v>1.4069399860271743</v>
      </c>
    </row>
    <row r="1964" spans="1:49" x14ac:dyDescent="0.2">
      <c r="A1964">
        <v>1962</v>
      </c>
      <c r="B1964" t="s">
        <v>8132</v>
      </c>
      <c r="C1964" t="s">
        <v>8131</v>
      </c>
      <c r="F1964" t="s">
        <v>8130</v>
      </c>
      <c r="G1964" t="s">
        <v>6</v>
      </c>
      <c r="H1964" t="s">
        <v>5</v>
      </c>
      <c r="I1964" t="s">
        <v>8129</v>
      </c>
      <c r="J1964" t="s">
        <v>8128</v>
      </c>
      <c r="K1964" t="s">
        <v>8127</v>
      </c>
      <c r="L1964" t="s">
        <v>8126</v>
      </c>
      <c r="M1964" t="s">
        <v>854</v>
      </c>
      <c r="N1964">
        <v>4</v>
      </c>
      <c r="O1964" t="s">
        <v>8125</v>
      </c>
      <c r="P1964" t="s">
        <v>8124</v>
      </c>
      <c r="Q1964" t="s">
        <v>8123</v>
      </c>
      <c r="R1964" s="7">
        <v>40756</v>
      </c>
      <c r="S1964" s="8">
        <f t="shared" si="240"/>
        <v>2011</v>
      </c>
      <c r="T1964" s="8">
        <v>2011</v>
      </c>
      <c r="U1964" s="8">
        <f t="shared" si="241"/>
        <v>11</v>
      </c>
      <c r="V1964" s="7">
        <v>40756</v>
      </c>
      <c r="W1964" t="s">
        <v>1502</v>
      </c>
      <c r="X1964" s="2">
        <v>0.65500000000000003</v>
      </c>
      <c r="Y1964" s="6">
        <f t="shared" si="242"/>
        <v>1.7484850911614749E-2</v>
      </c>
      <c r="AA1964">
        <v>189375</v>
      </c>
      <c r="AB1964">
        <v>26051</v>
      </c>
      <c r="AD1964" t="s">
        <v>2</v>
      </c>
      <c r="AE1964">
        <v>53</v>
      </c>
      <c r="AF1964">
        <v>3</v>
      </c>
      <c r="AG1964">
        <v>5771550</v>
      </c>
      <c r="AH1964" t="s">
        <v>8122</v>
      </c>
      <c r="AI1964" t="s">
        <v>8121</v>
      </c>
      <c r="AJ1964" t="s">
        <v>8120</v>
      </c>
      <c r="AK1964" t="s">
        <v>8119</v>
      </c>
      <c r="AL1964">
        <v>8</v>
      </c>
      <c r="AM1964" s="5">
        <f t="shared" si="243"/>
        <v>0.72727272727272729</v>
      </c>
      <c r="AN1964" s="4">
        <f t="shared" si="244"/>
        <v>1.1015111355891364E-3</v>
      </c>
      <c r="AO1964" s="3"/>
      <c r="AP1964">
        <v>0</v>
      </c>
      <c r="AQ1964" t="s">
        <v>373</v>
      </c>
      <c r="AR1964" t="s">
        <v>8118</v>
      </c>
      <c r="AS1964" t="s">
        <v>372</v>
      </c>
      <c r="AT1964" s="2" t="s">
        <v>0</v>
      </c>
      <c r="AU1964" s="1">
        <f t="shared" si="245"/>
        <v>1.2569848978807066</v>
      </c>
      <c r="AV1964" s="1">
        <f t="shared" si="246"/>
        <v>0.9293181023601943</v>
      </c>
      <c r="AW1964" s="1">
        <f t="shared" si="247"/>
        <v>0.60165130683968204</v>
      </c>
    </row>
    <row r="1965" spans="1:49" x14ac:dyDescent="0.2">
      <c r="A1965">
        <v>1963</v>
      </c>
      <c r="B1965" t="s">
        <v>8117</v>
      </c>
      <c r="C1965" t="s">
        <v>8116</v>
      </c>
      <c r="F1965" t="s">
        <v>8115</v>
      </c>
      <c r="G1965" t="s">
        <v>6</v>
      </c>
      <c r="H1965" t="s">
        <v>5</v>
      </c>
      <c r="I1965" t="s">
        <v>8114</v>
      </c>
      <c r="J1965">
        <v>60108318</v>
      </c>
      <c r="K1965" t="s">
        <v>8113</v>
      </c>
      <c r="L1965" t="s">
        <v>1379</v>
      </c>
      <c r="M1965" t="s">
        <v>17</v>
      </c>
      <c r="N1965">
        <v>3</v>
      </c>
      <c r="O1965" t="s">
        <v>8112</v>
      </c>
      <c r="P1965" t="s">
        <v>8111</v>
      </c>
      <c r="Q1965" t="s">
        <v>8110</v>
      </c>
      <c r="R1965" s="7">
        <v>40756</v>
      </c>
      <c r="S1965" s="8">
        <f t="shared" si="240"/>
        <v>2011</v>
      </c>
      <c r="T1965" s="8">
        <v>2011</v>
      </c>
      <c r="U1965" s="8">
        <f t="shared" si="241"/>
        <v>11</v>
      </c>
      <c r="V1965" s="7">
        <v>40756</v>
      </c>
      <c r="W1965" t="s">
        <v>1042</v>
      </c>
      <c r="X1965" s="2">
        <v>0.185</v>
      </c>
      <c r="Y1965" s="6">
        <f t="shared" si="242"/>
        <v>4.9384693414484399E-3</v>
      </c>
      <c r="AA1965">
        <v>17962021</v>
      </c>
      <c r="AB1965">
        <v>21100230800</v>
      </c>
      <c r="AD1965" t="s">
        <v>2</v>
      </c>
      <c r="AE1965">
        <v>6</v>
      </c>
      <c r="AF1965">
        <v>5</v>
      </c>
      <c r="AH1965" t="s">
        <v>8109</v>
      </c>
      <c r="AI1965" t="s">
        <v>8108</v>
      </c>
      <c r="AJ1965" t="s">
        <v>8107</v>
      </c>
      <c r="AK1965" t="s">
        <v>8106</v>
      </c>
      <c r="AL1965">
        <v>2</v>
      </c>
      <c r="AM1965" s="5">
        <f t="shared" si="243"/>
        <v>0.18181818181818182</v>
      </c>
      <c r="AN1965" s="4">
        <f t="shared" si="244"/>
        <v>2.753777838972841E-4</v>
      </c>
      <c r="AO1965" s="3"/>
      <c r="AP1965">
        <v>0</v>
      </c>
      <c r="AR1965" t="s">
        <v>1</v>
      </c>
      <c r="AT1965" s="2" t="s">
        <v>0</v>
      </c>
      <c r="AU1965" s="1">
        <f t="shared" si="245"/>
        <v>0.35395418741830931</v>
      </c>
      <c r="AV1965" s="1">
        <f t="shared" si="246"/>
        <v>0.26069235626728621</v>
      </c>
      <c r="AW1965" s="1">
        <f t="shared" si="247"/>
        <v>0.16743052511626308</v>
      </c>
    </row>
    <row r="1966" spans="1:49" x14ac:dyDescent="0.2">
      <c r="A1966">
        <v>1964</v>
      </c>
      <c r="B1966" t="s">
        <v>8105</v>
      </c>
      <c r="C1966" t="s">
        <v>8104</v>
      </c>
      <c r="F1966" t="s">
        <v>8103</v>
      </c>
      <c r="G1966" t="s">
        <v>6</v>
      </c>
      <c r="H1966" t="s">
        <v>5</v>
      </c>
      <c r="I1966" t="s">
        <v>1225</v>
      </c>
      <c r="J1966">
        <v>60009415</v>
      </c>
      <c r="K1966" t="s">
        <v>354</v>
      </c>
      <c r="L1966" t="s">
        <v>353</v>
      </c>
      <c r="M1966" t="s">
        <v>17</v>
      </c>
      <c r="N1966">
        <v>2</v>
      </c>
      <c r="O1966" t="s">
        <v>1224</v>
      </c>
      <c r="P1966" t="s">
        <v>8102</v>
      </c>
      <c r="Q1966" t="s">
        <v>352</v>
      </c>
      <c r="R1966" s="7">
        <v>40756</v>
      </c>
      <c r="S1966" s="8">
        <f t="shared" si="240"/>
        <v>2011</v>
      </c>
      <c r="T1966" s="8">
        <v>2011</v>
      </c>
      <c r="U1966" s="8">
        <f t="shared" si="241"/>
        <v>11</v>
      </c>
      <c r="V1966" s="7">
        <v>40756</v>
      </c>
      <c r="W1966" t="s">
        <v>521</v>
      </c>
      <c r="X1966" s="2">
        <v>1.468</v>
      </c>
      <c r="Y1966" s="6">
        <f t="shared" si="242"/>
        <v>3.9187421585115186E-2</v>
      </c>
      <c r="AA1966">
        <v>906778</v>
      </c>
      <c r="AB1966">
        <v>18931</v>
      </c>
      <c r="AD1966" t="s">
        <v>2</v>
      </c>
      <c r="AE1966">
        <v>59</v>
      </c>
      <c r="AF1966">
        <v>8</v>
      </c>
      <c r="AG1966">
        <v>5784178</v>
      </c>
      <c r="AH1966" t="s">
        <v>8101</v>
      </c>
      <c r="AI1966" t="s">
        <v>8100</v>
      </c>
      <c r="AJ1966" t="s">
        <v>8099</v>
      </c>
      <c r="AK1966" t="s">
        <v>8098</v>
      </c>
      <c r="AL1966">
        <v>33</v>
      </c>
      <c r="AM1966" s="5">
        <f t="shared" si="243"/>
        <v>3</v>
      </c>
      <c r="AN1966" s="4">
        <f t="shared" si="244"/>
        <v>4.5437334343051876E-3</v>
      </c>
      <c r="AO1966" s="3"/>
      <c r="AP1966">
        <v>0</v>
      </c>
      <c r="AR1966" t="s">
        <v>1</v>
      </c>
      <c r="AT1966" s="2">
        <v>5.0830000000000002</v>
      </c>
      <c r="AU1966" s="1">
        <f t="shared" si="245"/>
        <v>2.8794315139872184</v>
      </c>
      <c r="AV1966" s="1">
        <f t="shared" si="246"/>
        <v>2.1865577509710188</v>
      </c>
      <c r="AW1966" s="1">
        <f t="shared" si="247"/>
        <v>1.4936839879548187</v>
      </c>
    </row>
    <row r="1967" spans="1:49" x14ac:dyDescent="0.2">
      <c r="A1967">
        <v>1965</v>
      </c>
      <c r="B1967" t="s">
        <v>8097</v>
      </c>
      <c r="C1967" t="s">
        <v>8096</v>
      </c>
      <c r="F1967" t="s">
        <v>8095</v>
      </c>
      <c r="G1967" t="s">
        <v>6</v>
      </c>
      <c r="H1967" t="s">
        <v>5</v>
      </c>
      <c r="I1967" t="s">
        <v>8094</v>
      </c>
      <c r="J1967" t="s">
        <v>8093</v>
      </c>
      <c r="K1967" t="s">
        <v>8092</v>
      </c>
      <c r="L1967" t="s">
        <v>8091</v>
      </c>
      <c r="M1967" t="s">
        <v>8090</v>
      </c>
      <c r="N1967">
        <v>2</v>
      </c>
      <c r="O1967" t="s">
        <v>8089</v>
      </c>
      <c r="P1967" t="s">
        <v>8088</v>
      </c>
      <c r="Q1967" t="s">
        <v>8087</v>
      </c>
      <c r="R1967" s="7">
        <v>40756</v>
      </c>
      <c r="S1967" s="8">
        <f t="shared" si="240"/>
        <v>2011</v>
      </c>
      <c r="T1967" s="8">
        <v>2011</v>
      </c>
      <c r="U1967" s="8">
        <f t="shared" si="241"/>
        <v>11</v>
      </c>
      <c r="V1967" s="7">
        <v>40756</v>
      </c>
      <c r="W1967" t="s">
        <v>516</v>
      </c>
      <c r="X1967" s="2">
        <v>0.92900000000000005</v>
      </c>
      <c r="Y1967" s="6">
        <f t="shared" si="242"/>
        <v>2.4799124422732979E-2</v>
      </c>
      <c r="AA1967">
        <v>10897798</v>
      </c>
      <c r="AB1967">
        <v>18896</v>
      </c>
      <c r="AD1967" t="s">
        <v>2</v>
      </c>
      <c r="AE1967">
        <v>15</v>
      </c>
      <c r="AF1967">
        <v>8</v>
      </c>
      <c r="AG1967">
        <v>5910649</v>
      </c>
      <c r="AH1967" t="s">
        <v>8086</v>
      </c>
      <c r="AI1967" t="s">
        <v>8085</v>
      </c>
      <c r="AJ1967" t="s">
        <v>8084</v>
      </c>
      <c r="AK1967" t="s">
        <v>8083</v>
      </c>
      <c r="AL1967">
        <v>32</v>
      </c>
      <c r="AM1967" s="5">
        <f t="shared" si="243"/>
        <v>2.9090909090909092</v>
      </c>
      <c r="AN1967" s="4">
        <f t="shared" si="244"/>
        <v>4.4060445423565455E-3</v>
      </c>
      <c r="AO1967" s="3"/>
      <c r="AP1967">
        <v>0</v>
      </c>
      <c r="AQ1967" t="s">
        <v>152</v>
      </c>
      <c r="AR1967" t="s">
        <v>8082</v>
      </c>
      <c r="AS1967" t="s">
        <v>151</v>
      </c>
      <c r="AT1967" s="2">
        <v>3.4359999999999999</v>
      </c>
      <c r="AU1967" s="1">
        <f t="shared" si="245"/>
        <v>1.8681200458620046</v>
      </c>
      <c r="AV1967" s="1">
        <f t="shared" si="246"/>
        <v>1.4602584482544763</v>
      </c>
      <c r="AW1967" s="1">
        <f t="shared" si="247"/>
        <v>1.0523968506469477</v>
      </c>
    </row>
    <row r="1968" spans="1:49" x14ac:dyDescent="0.2">
      <c r="A1968">
        <v>1966</v>
      </c>
      <c r="B1968" t="s">
        <v>8081</v>
      </c>
      <c r="C1968" t="s">
        <v>8080</v>
      </c>
      <c r="F1968" t="s">
        <v>8079</v>
      </c>
      <c r="G1968" t="s">
        <v>6</v>
      </c>
      <c r="H1968" t="s">
        <v>5</v>
      </c>
      <c r="I1968" t="s">
        <v>8078</v>
      </c>
      <c r="J1968" t="s">
        <v>8077</v>
      </c>
      <c r="K1968" t="s">
        <v>8076</v>
      </c>
      <c r="L1968" t="s">
        <v>8075</v>
      </c>
      <c r="M1968" t="s">
        <v>423</v>
      </c>
      <c r="N1968">
        <v>2</v>
      </c>
      <c r="O1968" t="s">
        <v>8074</v>
      </c>
      <c r="P1968" t="s">
        <v>8073</v>
      </c>
      <c r="Q1968" t="s">
        <v>8072</v>
      </c>
      <c r="R1968" s="7">
        <v>40756</v>
      </c>
      <c r="S1968" s="8">
        <f t="shared" si="240"/>
        <v>2011</v>
      </c>
      <c r="T1968" s="8">
        <v>2011</v>
      </c>
      <c r="U1968" s="8">
        <f t="shared" si="241"/>
        <v>11</v>
      </c>
      <c r="V1968" s="7">
        <v>40756</v>
      </c>
      <c r="W1968" t="s">
        <v>1502</v>
      </c>
      <c r="X1968" s="2">
        <v>0.65500000000000003</v>
      </c>
      <c r="Y1968" s="6">
        <f t="shared" si="242"/>
        <v>1.7484850911614749E-2</v>
      </c>
      <c r="AA1968">
        <v>189375</v>
      </c>
      <c r="AB1968">
        <v>26051</v>
      </c>
      <c r="AD1968" t="s">
        <v>2</v>
      </c>
      <c r="AE1968">
        <v>53</v>
      </c>
      <c r="AF1968">
        <v>3</v>
      </c>
      <c r="AG1968">
        <v>5759736</v>
      </c>
      <c r="AH1968" t="s">
        <v>8071</v>
      </c>
      <c r="AI1968" t="s">
        <v>8070</v>
      </c>
      <c r="AJ1968" t="s">
        <v>8069</v>
      </c>
      <c r="AK1968" t="s">
        <v>8068</v>
      </c>
      <c r="AL1968">
        <v>28</v>
      </c>
      <c r="AM1968" s="5">
        <f t="shared" si="243"/>
        <v>2.5454545454545454</v>
      </c>
      <c r="AN1968" s="4">
        <f t="shared" si="244"/>
        <v>3.8552889745619772E-3</v>
      </c>
      <c r="AO1968" s="3"/>
      <c r="AP1968">
        <v>0</v>
      </c>
      <c r="AQ1968" t="s">
        <v>820</v>
      </c>
      <c r="AR1968">
        <v>205294</v>
      </c>
      <c r="AS1968" t="s">
        <v>819</v>
      </c>
      <c r="AT1968" s="2" t="s">
        <v>0</v>
      </c>
      <c r="AU1968" s="1">
        <f t="shared" si="245"/>
        <v>1.3395982330498915</v>
      </c>
      <c r="AV1968" s="1">
        <f t="shared" si="246"/>
        <v>1.0670069943088363</v>
      </c>
      <c r="AW1968" s="1">
        <f t="shared" si="247"/>
        <v>0.79441575556778099</v>
      </c>
    </row>
    <row r="1969" spans="1:49" x14ac:dyDescent="0.2">
      <c r="A1969">
        <v>1967</v>
      </c>
      <c r="B1969" t="s">
        <v>8067</v>
      </c>
      <c r="C1969" t="s">
        <v>8066</v>
      </c>
      <c r="E1969">
        <v>21734363</v>
      </c>
      <c r="F1969" t="s">
        <v>8065</v>
      </c>
      <c r="G1969" t="s">
        <v>6</v>
      </c>
      <c r="H1969" t="s">
        <v>5</v>
      </c>
      <c r="I1969" t="s">
        <v>8064</v>
      </c>
      <c r="J1969" t="s">
        <v>8063</v>
      </c>
      <c r="K1969" t="s">
        <v>8062</v>
      </c>
      <c r="L1969" t="s">
        <v>8061</v>
      </c>
      <c r="M1969" t="s">
        <v>422</v>
      </c>
      <c r="N1969">
        <v>4</v>
      </c>
      <c r="O1969" t="s">
        <v>8060</v>
      </c>
      <c r="P1969" t="s">
        <v>8059</v>
      </c>
      <c r="Q1969" t="s">
        <v>8058</v>
      </c>
      <c r="R1969" s="7">
        <v>40756</v>
      </c>
      <c r="S1969" s="8">
        <f t="shared" si="240"/>
        <v>2011</v>
      </c>
      <c r="T1969" s="8">
        <v>2011</v>
      </c>
      <c r="U1969" s="8">
        <f t="shared" si="241"/>
        <v>11</v>
      </c>
      <c r="V1969" s="7">
        <v>40756</v>
      </c>
      <c r="W1969" t="s">
        <v>8057</v>
      </c>
      <c r="X1969" s="2">
        <v>0.57099999999999995</v>
      </c>
      <c r="Y1969" s="6">
        <f t="shared" si="242"/>
        <v>1.5242518886308426E-2</v>
      </c>
      <c r="AA1969">
        <v>14248581</v>
      </c>
      <c r="AB1969">
        <v>22081</v>
      </c>
      <c r="AC1969">
        <v>14219794</v>
      </c>
      <c r="AD1969" t="s">
        <v>2</v>
      </c>
      <c r="AE1969">
        <v>134</v>
      </c>
      <c r="AF1969">
        <v>4</v>
      </c>
      <c r="AH1969" t="s">
        <v>8056</v>
      </c>
      <c r="AI1969" t="s">
        <v>8055</v>
      </c>
      <c r="AJ1969" t="s">
        <v>8054</v>
      </c>
      <c r="AK1969" t="s">
        <v>8053</v>
      </c>
      <c r="AL1969">
        <v>5</v>
      </c>
      <c r="AM1969" s="5">
        <f t="shared" si="243"/>
        <v>0.45454545454545453</v>
      </c>
      <c r="AN1969" s="4">
        <f t="shared" si="244"/>
        <v>6.8844445974321016E-4</v>
      </c>
      <c r="AO1969" s="3"/>
      <c r="AP1969">
        <v>0</v>
      </c>
      <c r="AR1969" t="s">
        <v>1</v>
      </c>
      <c r="AT1969" s="2">
        <v>1.6359999999999999</v>
      </c>
      <c r="AU1969" s="1">
        <f t="shared" si="245"/>
        <v>1.087629655833886</v>
      </c>
      <c r="AV1969" s="1">
        <f t="shared" si="246"/>
        <v>0.79654816730258171</v>
      </c>
      <c r="AW1969" s="1">
        <f t="shared" si="247"/>
        <v>0.50546667877127749</v>
      </c>
    </row>
    <row r="1970" spans="1:49" x14ac:dyDescent="0.2">
      <c r="A1970">
        <v>1968</v>
      </c>
      <c r="B1970" t="s">
        <v>8052</v>
      </c>
      <c r="C1970" t="s">
        <v>8051</v>
      </c>
      <c r="F1970" t="s">
        <v>8050</v>
      </c>
      <c r="G1970" t="s">
        <v>6</v>
      </c>
      <c r="H1970" t="s">
        <v>5</v>
      </c>
      <c r="I1970" t="s">
        <v>8049</v>
      </c>
      <c r="J1970">
        <v>60005398</v>
      </c>
      <c r="K1970" t="s">
        <v>2625</v>
      </c>
      <c r="L1970" t="s">
        <v>1421</v>
      </c>
      <c r="M1970" t="s">
        <v>234</v>
      </c>
      <c r="N1970">
        <v>3</v>
      </c>
      <c r="O1970" t="s">
        <v>8048</v>
      </c>
      <c r="P1970" t="s">
        <v>8047</v>
      </c>
      <c r="Q1970" t="s">
        <v>2624</v>
      </c>
      <c r="R1970" s="7">
        <v>40756</v>
      </c>
      <c r="S1970" s="8">
        <f t="shared" si="240"/>
        <v>2011</v>
      </c>
      <c r="T1970" s="8">
        <v>2011</v>
      </c>
      <c r="U1970" s="8">
        <f t="shared" si="241"/>
        <v>11</v>
      </c>
      <c r="V1970" s="7">
        <v>40756</v>
      </c>
      <c r="W1970" t="s">
        <v>1515</v>
      </c>
      <c r="X1970" s="2">
        <v>1.5840000000000001</v>
      </c>
      <c r="Y1970" s="6">
        <f t="shared" si="242"/>
        <v>4.2283975334347725E-2</v>
      </c>
      <c r="AA1970">
        <v>13672630</v>
      </c>
      <c r="AB1970">
        <v>29047</v>
      </c>
      <c r="AD1970" t="s">
        <v>2</v>
      </c>
      <c r="AE1970">
        <v>13</v>
      </c>
      <c r="AG1970">
        <v>83019</v>
      </c>
      <c r="AI1970" t="s">
        <v>8046</v>
      </c>
      <c r="AK1970" t="s">
        <v>8045</v>
      </c>
      <c r="AL1970">
        <v>45</v>
      </c>
      <c r="AM1970" s="5">
        <f t="shared" si="243"/>
        <v>4.0909090909090908</v>
      </c>
      <c r="AN1970" s="4">
        <f t="shared" si="244"/>
        <v>6.1960001376888917E-3</v>
      </c>
      <c r="AO1970" s="3"/>
      <c r="AP1970">
        <v>1</v>
      </c>
      <c r="AR1970" t="s">
        <v>1</v>
      </c>
      <c r="AT1970" s="2">
        <v>3.7290000000000001</v>
      </c>
      <c r="AU1970" s="1">
        <f t="shared" si="245"/>
        <v>3.1457582775350073</v>
      </c>
      <c r="AV1970" s="1">
        <f t="shared" si="246"/>
        <v>2.4239987736018307</v>
      </c>
      <c r="AW1970" s="1">
        <f t="shared" si="247"/>
        <v>1.7022392696686539</v>
      </c>
    </row>
    <row r="1971" spans="1:49" x14ac:dyDescent="0.2">
      <c r="A1971">
        <v>1969</v>
      </c>
      <c r="B1971" t="s">
        <v>8044</v>
      </c>
      <c r="C1971" t="s">
        <v>8043</v>
      </c>
      <c r="F1971" t="s">
        <v>8042</v>
      </c>
      <c r="G1971" t="s">
        <v>6</v>
      </c>
      <c r="H1971" t="s">
        <v>5</v>
      </c>
      <c r="I1971" t="s">
        <v>8041</v>
      </c>
      <c r="J1971">
        <v>60031126</v>
      </c>
      <c r="K1971" t="s">
        <v>650</v>
      </c>
      <c r="L1971" t="s">
        <v>649</v>
      </c>
      <c r="M1971" t="s">
        <v>31</v>
      </c>
      <c r="N1971">
        <v>4</v>
      </c>
      <c r="O1971" t="s">
        <v>8040</v>
      </c>
      <c r="P1971" t="s">
        <v>8039</v>
      </c>
      <c r="Q1971" t="s">
        <v>967</v>
      </c>
      <c r="R1971" s="7">
        <v>40756</v>
      </c>
      <c r="S1971" s="8">
        <f t="shared" si="240"/>
        <v>2011</v>
      </c>
      <c r="T1971" s="8">
        <v>2011</v>
      </c>
      <c r="U1971" s="8">
        <f t="shared" si="241"/>
        <v>11</v>
      </c>
      <c r="V1971" s="7">
        <v>40756</v>
      </c>
      <c r="W1971" t="s">
        <v>1794</v>
      </c>
      <c r="X1971" s="2">
        <v>0.371</v>
      </c>
      <c r="Y1971" s="6">
        <f t="shared" si="242"/>
        <v>9.9036331117695747E-3</v>
      </c>
      <c r="AA1971">
        <v>214922</v>
      </c>
      <c r="AB1971">
        <v>28117</v>
      </c>
      <c r="AC1971">
        <v>13474065</v>
      </c>
      <c r="AD1971" t="s">
        <v>2</v>
      </c>
      <c r="AE1971">
        <v>50</v>
      </c>
      <c r="AF1971" t="s">
        <v>8038</v>
      </c>
      <c r="AG1971">
        <v>80211</v>
      </c>
      <c r="AI1971" t="s">
        <v>8037</v>
      </c>
      <c r="AK1971" t="s">
        <v>8036</v>
      </c>
      <c r="AL1971">
        <v>7</v>
      </c>
      <c r="AM1971" s="5">
        <f t="shared" si="243"/>
        <v>0.63636363636363635</v>
      </c>
      <c r="AN1971" s="4">
        <f t="shared" si="244"/>
        <v>9.6382224364049431E-4</v>
      </c>
      <c r="AO1971" s="3"/>
      <c r="AP1971">
        <v>0</v>
      </c>
      <c r="AQ1971" t="s">
        <v>48</v>
      </c>
      <c r="AR1971">
        <v>19002009</v>
      </c>
      <c r="AS1971" t="s">
        <v>47</v>
      </c>
      <c r="AT1971" s="2">
        <v>1.48</v>
      </c>
      <c r="AU1971" s="1">
        <f t="shared" si="245"/>
        <v>0.72216898513308503</v>
      </c>
      <c r="AV1971" s="1">
        <f t="shared" si="246"/>
        <v>0.54337276777050347</v>
      </c>
      <c r="AW1971" s="1">
        <f t="shared" si="247"/>
        <v>0.36457655040792186</v>
      </c>
    </row>
    <row r="1972" spans="1:49" x14ac:dyDescent="0.2">
      <c r="A1972">
        <v>1970</v>
      </c>
      <c r="B1972" t="s">
        <v>8035</v>
      </c>
      <c r="C1972" t="s">
        <v>8034</v>
      </c>
      <c r="F1972" t="s">
        <v>8033</v>
      </c>
      <c r="G1972" t="s">
        <v>6</v>
      </c>
      <c r="H1972" t="s">
        <v>5</v>
      </c>
      <c r="I1972" t="s">
        <v>1880</v>
      </c>
      <c r="J1972" t="s">
        <v>8032</v>
      </c>
      <c r="K1972" t="s">
        <v>8031</v>
      </c>
      <c r="L1972" t="s">
        <v>8030</v>
      </c>
      <c r="M1972" t="s">
        <v>8029</v>
      </c>
      <c r="N1972">
        <v>3</v>
      </c>
      <c r="O1972" t="s">
        <v>8028</v>
      </c>
      <c r="P1972" t="s">
        <v>8027</v>
      </c>
      <c r="Q1972" t="s">
        <v>8026</v>
      </c>
      <c r="R1972" s="7">
        <v>40756</v>
      </c>
      <c r="S1972" s="8">
        <f t="shared" si="240"/>
        <v>2011</v>
      </c>
      <c r="T1972" s="8">
        <v>2011</v>
      </c>
      <c r="U1972" s="8">
        <f t="shared" si="241"/>
        <v>11</v>
      </c>
      <c r="V1972" s="7">
        <v>40756</v>
      </c>
      <c r="W1972" t="s">
        <v>1529</v>
      </c>
      <c r="X1972" s="2">
        <v>0.30099999999999999</v>
      </c>
      <c r="Y1972" s="6">
        <f t="shared" si="242"/>
        <v>8.0350230906809754E-3</v>
      </c>
      <c r="AA1972">
        <v>10044132</v>
      </c>
      <c r="AB1972">
        <v>58655</v>
      </c>
      <c r="AD1972" t="s">
        <v>2</v>
      </c>
      <c r="AE1972">
        <v>22</v>
      </c>
      <c r="AF1972">
        <v>4</v>
      </c>
      <c r="AH1972" t="s">
        <v>8025</v>
      </c>
      <c r="AI1972" t="s">
        <v>8024</v>
      </c>
      <c r="AJ1972" t="s">
        <v>8023</v>
      </c>
      <c r="AK1972" t="s">
        <v>8022</v>
      </c>
      <c r="AL1972">
        <v>4</v>
      </c>
      <c r="AM1972" s="5">
        <f t="shared" si="243"/>
        <v>0.36363636363636365</v>
      </c>
      <c r="AN1972" s="4">
        <f t="shared" si="244"/>
        <v>5.5075556779456819E-4</v>
      </c>
      <c r="AO1972" s="3"/>
      <c r="AP1972">
        <v>0</v>
      </c>
      <c r="AR1972" t="s">
        <v>1</v>
      </c>
      <c r="AT1972" s="2">
        <v>1.1859999999999999</v>
      </c>
      <c r="AU1972" s="1">
        <f t="shared" si="245"/>
        <v>0.57897428338150536</v>
      </c>
      <c r="AV1972" s="1">
        <f t="shared" si="246"/>
        <v>0.42928893292377718</v>
      </c>
      <c r="AW1972" s="1">
        <f t="shared" si="247"/>
        <v>0.27960358246604905</v>
      </c>
    </row>
    <row r="1973" spans="1:49" x14ac:dyDescent="0.2">
      <c r="A1973">
        <v>1971</v>
      </c>
      <c r="B1973" t="s">
        <v>8021</v>
      </c>
      <c r="C1973" t="s">
        <v>8020</v>
      </c>
      <c r="F1973" t="s">
        <v>8019</v>
      </c>
      <c r="G1973" t="s">
        <v>6</v>
      </c>
      <c r="H1973" t="s">
        <v>5</v>
      </c>
      <c r="I1973" t="s">
        <v>8018</v>
      </c>
      <c r="J1973" t="s">
        <v>8017</v>
      </c>
      <c r="K1973" t="s">
        <v>8016</v>
      </c>
      <c r="L1973" t="s">
        <v>8015</v>
      </c>
      <c r="M1973" t="s">
        <v>8014</v>
      </c>
      <c r="N1973">
        <v>5</v>
      </c>
      <c r="O1973" t="s">
        <v>8013</v>
      </c>
      <c r="P1973" t="s">
        <v>8012</v>
      </c>
      <c r="Q1973" t="s">
        <v>8011</v>
      </c>
      <c r="R1973" s="7">
        <v>40756</v>
      </c>
      <c r="S1973" s="8">
        <f t="shared" si="240"/>
        <v>2011</v>
      </c>
      <c r="T1973" s="8">
        <v>2011</v>
      </c>
      <c r="U1973" s="8">
        <f t="shared" si="241"/>
        <v>11</v>
      </c>
      <c r="V1973" s="7">
        <v>40756</v>
      </c>
      <c r="W1973" t="s">
        <v>216</v>
      </c>
      <c r="X1973" s="2">
        <v>2.0579999999999998</v>
      </c>
      <c r="Y1973" s="6">
        <f t="shared" si="242"/>
        <v>5.4937134620004803E-2</v>
      </c>
      <c r="AA1973">
        <v>358711</v>
      </c>
      <c r="AB1973">
        <v>28218</v>
      </c>
      <c r="AC1973">
        <v>13652966</v>
      </c>
      <c r="AD1973" t="s">
        <v>2</v>
      </c>
      <c r="AE1973">
        <v>415</v>
      </c>
      <c r="AF1973">
        <v>4</v>
      </c>
      <c r="AH1973" t="s">
        <v>8010</v>
      </c>
      <c r="AI1973" t="s">
        <v>8009</v>
      </c>
      <c r="AJ1973" t="s">
        <v>8008</v>
      </c>
      <c r="AK1973" t="s">
        <v>8007</v>
      </c>
      <c r="AL1973">
        <v>118</v>
      </c>
      <c r="AM1973" s="5">
        <f t="shared" si="243"/>
        <v>10.727272727272727</v>
      </c>
      <c r="AN1973" s="4">
        <f t="shared" si="244"/>
        <v>1.6247289249939761E-2</v>
      </c>
      <c r="AO1973" s="3"/>
      <c r="AP1973">
        <v>1</v>
      </c>
      <c r="AR1973" t="s">
        <v>1</v>
      </c>
      <c r="AT1973" s="2" t="s">
        <v>0</v>
      </c>
      <c r="AU1973" s="1">
        <f t="shared" si="245"/>
        <v>4.3330181008985287</v>
      </c>
      <c r="AV1973" s="1">
        <f t="shared" si="246"/>
        <v>3.559221193497228</v>
      </c>
      <c r="AW1973" s="1">
        <f t="shared" si="247"/>
        <v>2.7854242860959273</v>
      </c>
    </row>
    <row r="1974" spans="1:49" x14ac:dyDescent="0.2">
      <c r="A1974">
        <v>1972</v>
      </c>
      <c r="B1974" t="s">
        <v>8006</v>
      </c>
      <c r="C1974" t="s">
        <v>8005</v>
      </c>
      <c r="F1974" t="s">
        <v>8004</v>
      </c>
      <c r="G1974" t="s">
        <v>6</v>
      </c>
      <c r="H1974" t="s">
        <v>5</v>
      </c>
      <c r="I1974" t="s">
        <v>8003</v>
      </c>
      <c r="J1974">
        <v>60030612</v>
      </c>
      <c r="K1974" t="s">
        <v>8002</v>
      </c>
      <c r="L1974" t="s">
        <v>1492</v>
      </c>
      <c r="M1974" t="s">
        <v>17</v>
      </c>
      <c r="N1974">
        <v>2</v>
      </c>
      <c r="O1974" t="s">
        <v>8001</v>
      </c>
      <c r="P1974" t="s">
        <v>8000</v>
      </c>
      <c r="Q1974" t="s">
        <v>7999</v>
      </c>
      <c r="R1974" s="7">
        <v>40756</v>
      </c>
      <c r="S1974" s="8">
        <f t="shared" si="240"/>
        <v>2011</v>
      </c>
      <c r="T1974" s="8">
        <v>2011</v>
      </c>
      <c r="U1974" s="8">
        <f t="shared" si="241"/>
        <v>11</v>
      </c>
      <c r="V1974" s="7">
        <v>40756</v>
      </c>
      <c r="W1974" t="s">
        <v>302</v>
      </c>
      <c r="X1974" s="2">
        <v>1.3720000000000001</v>
      </c>
      <c r="Y1974" s="6">
        <f t="shared" si="242"/>
        <v>3.662475641333654E-2</v>
      </c>
      <c r="AA1974">
        <v>189480</v>
      </c>
      <c r="AB1974">
        <v>17366</v>
      </c>
      <c r="AD1974" t="s">
        <v>2</v>
      </c>
      <c r="AE1974">
        <v>59</v>
      </c>
      <c r="AF1974">
        <v>8</v>
      </c>
      <c r="AG1974">
        <v>5784358</v>
      </c>
      <c r="AH1974" t="s">
        <v>7998</v>
      </c>
      <c r="AI1974" t="s">
        <v>7997</v>
      </c>
      <c r="AJ1974" t="s">
        <v>7996</v>
      </c>
      <c r="AK1974" t="s">
        <v>7995</v>
      </c>
      <c r="AL1974">
        <v>46</v>
      </c>
      <c r="AM1974" s="5">
        <f t="shared" si="243"/>
        <v>4.1818181818181817</v>
      </c>
      <c r="AN1974" s="4">
        <f t="shared" si="244"/>
        <v>6.3336890296375337E-3</v>
      </c>
      <c r="AO1974" s="3"/>
      <c r="AP1974">
        <v>0</v>
      </c>
      <c r="AQ1974" t="s">
        <v>402</v>
      </c>
      <c r="AR1974" t="s">
        <v>1</v>
      </c>
      <c r="AS1974" t="s">
        <v>400</v>
      </c>
      <c r="AT1974" s="2" t="s">
        <v>0</v>
      </c>
      <c r="AU1974" s="1">
        <f t="shared" si="245"/>
        <v>2.7537436198226835</v>
      </c>
      <c r="AV1974" s="1">
        <f t="shared" si="246"/>
        <v>2.1479222721487035</v>
      </c>
      <c r="AW1974" s="1">
        <f t="shared" si="247"/>
        <v>1.5421009244747235</v>
      </c>
    </row>
    <row r="1975" spans="1:49" x14ac:dyDescent="0.2">
      <c r="A1975">
        <v>1973</v>
      </c>
      <c r="B1975" t="s">
        <v>7994</v>
      </c>
      <c r="C1975" t="s">
        <v>7993</v>
      </c>
      <c r="F1975" t="s">
        <v>7992</v>
      </c>
      <c r="G1975" t="s">
        <v>6</v>
      </c>
      <c r="H1975" t="s">
        <v>5</v>
      </c>
      <c r="I1975" t="s">
        <v>7991</v>
      </c>
      <c r="J1975" t="s">
        <v>7990</v>
      </c>
      <c r="K1975" t="s">
        <v>7989</v>
      </c>
      <c r="L1975" t="s">
        <v>7988</v>
      </c>
      <c r="M1975" t="s">
        <v>7987</v>
      </c>
      <c r="N1975">
        <v>6</v>
      </c>
      <c r="O1975" t="s">
        <v>7986</v>
      </c>
      <c r="P1975" t="s">
        <v>7985</v>
      </c>
      <c r="Q1975" t="s">
        <v>7984</v>
      </c>
      <c r="R1975" s="7">
        <v>40756</v>
      </c>
      <c r="S1975" s="8">
        <f t="shared" si="240"/>
        <v>2011</v>
      </c>
      <c r="T1975" s="8">
        <v>2011</v>
      </c>
      <c r="U1975" s="8">
        <f t="shared" si="241"/>
        <v>11</v>
      </c>
      <c r="V1975" s="7">
        <v>40756</v>
      </c>
      <c r="W1975" t="s">
        <v>302</v>
      </c>
      <c r="X1975" s="2">
        <v>1.3720000000000001</v>
      </c>
      <c r="Y1975" s="6">
        <f t="shared" si="242"/>
        <v>3.662475641333654E-2</v>
      </c>
      <c r="AA1975">
        <v>189480</v>
      </c>
      <c r="AB1975">
        <v>17366</v>
      </c>
      <c r="AD1975" t="s">
        <v>2</v>
      </c>
      <c r="AE1975">
        <v>59</v>
      </c>
      <c r="AF1975">
        <v>8</v>
      </c>
      <c r="AG1975">
        <v>5871704</v>
      </c>
      <c r="AH1975" t="s">
        <v>7983</v>
      </c>
      <c r="AI1975" t="s">
        <v>7982</v>
      </c>
      <c r="AJ1975" t="s">
        <v>7981</v>
      </c>
      <c r="AK1975" t="s">
        <v>7980</v>
      </c>
      <c r="AL1975">
        <v>45</v>
      </c>
      <c r="AM1975" s="5">
        <f t="shared" si="243"/>
        <v>4.0909090909090908</v>
      </c>
      <c r="AN1975" s="4">
        <f t="shared" si="244"/>
        <v>6.1960001376888917E-3</v>
      </c>
      <c r="AO1975" s="3"/>
      <c r="AP1975">
        <v>0</v>
      </c>
      <c r="AR1975" t="s">
        <v>1</v>
      </c>
      <c r="AT1975" s="2" t="s">
        <v>0</v>
      </c>
      <c r="AU1975" s="1">
        <f t="shared" si="245"/>
        <v>2.7496129530642244</v>
      </c>
      <c r="AV1975" s="1">
        <f t="shared" si="246"/>
        <v>2.1410378275512718</v>
      </c>
      <c r="AW1975" s="1">
        <f t="shared" si="247"/>
        <v>1.5324627020383186</v>
      </c>
    </row>
    <row r="1976" spans="1:49" x14ac:dyDescent="0.2">
      <c r="A1976">
        <v>1974</v>
      </c>
      <c r="B1976" t="s">
        <v>7979</v>
      </c>
      <c r="C1976" t="s">
        <v>7978</v>
      </c>
      <c r="F1976" t="s">
        <v>7977</v>
      </c>
      <c r="G1976" t="s">
        <v>6</v>
      </c>
      <c r="H1976" t="s">
        <v>5</v>
      </c>
      <c r="I1976" t="s">
        <v>2030</v>
      </c>
      <c r="J1976" t="s">
        <v>7976</v>
      </c>
      <c r="K1976" t="s">
        <v>7975</v>
      </c>
      <c r="L1976" t="s">
        <v>7974</v>
      </c>
      <c r="M1976" t="s">
        <v>7973</v>
      </c>
      <c r="N1976">
        <v>3</v>
      </c>
      <c r="O1976" t="s">
        <v>7972</v>
      </c>
      <c r="P1976" t="s">
        <v>7971</v>
      </c>
      <c r="Q1976" t="s">
        <v>7970</v>
      </c>
      <c r="R1976" s="7">
        <v>40756</v>
      </c>
      <c r="S1976" s="8">
        <f t="shared" si="240"/>
        <v>2011</v>
      </c>
      <c r="T1976" s="8">
        <v>2011</v>
      </c>
      <c r="U1976" s="8">
        <f t="shared" si="241"/>
        <v>11</v>
      </c>
      <c r="V1976" s="7">
        <v>40756</v>
      </c>
      <c r="W1976" t="s">
        <v>302</v>
      </c>
      <c r="X1976" s="2">
        <v>1.3720000000000001</v>
      </c>
      <c r="Y1976" s="6">
        <f t="shared" si="242"/>
        <v>3.662475641333654E-2</v>
      </c>
      <c r="AA1976">
        <v>189480</v>
      </c>
      <c r="AB1976">
        <v>17366</v>
      </c>
      <c r="AD1976" t="s">
        <v>2</v>
      </c>
      <c r="AE1976">
        <v>59</v>
      </c>
      <c r="AF1976">
        <v>8</v>
      </c>
      <c r="AG1976">
        <v>5765711</v>
      </c>
      <c r="AH1976" t="s">
        <v>7969</v>
      </c>
      <c r="AI1976" t="s">
        <v>7968</v>
      </c>
      <c r="AJ1976" t="s">
        <v>7967</v>
      </c>
      <c r="AK1976" t="s">
        <v>7966</v>
      </c>
      <c r="AL1976">
        <v>27</v>
      </c>
      <c r="AM1976" s="5">
        <f t="shared" si="243"/>
        <v>2.4545454545454546</v>
      </c>
      <c r="AN1976" s="4">
        <f t="shared" si="244"/>
        <v>3.7176000826133352E-3</v>
      </c>
      <c r="AO1976" s="3"/>
      <c r="AP1976">
        <v>0</v>
      </c>
      <c r="AQ1976" t="s">
        <v>195</v>
      </c>
      <c r="AR1976" t="s">
        <v>7965</v>
      </c>
      <c r="AS1976" t="s">
        <v>194</v>
      </c>
      <c r="AT1976" s="2" t="s">
        <v>0</v>
      </c>
      <c r="AU1976" s="1">
        <f t="shared" si="245"/>
        <v>2.6752609514119579</v>
      </c>
      <c r="AV1976" s="1">
        <f t="shared" si="246"/>
        <v>2.0171178247974937</v>
      </c>
      <c r="AW1976" s="1">
        <f t="shared" si="247"/>
        <v>1.3589746981830297</v>
      </c>
    </row>
    <row r="1977" spans="1:49" x14ac:dyDescent="0.2">
      <c r="A1977">
        <v>1975</v>
      </c>
      <c r="B1977" t="s">
        <v>7964</v>
      </c>
      <c r="C1977" t="s">
        <v>7963</v>
      </c>
      <c r="F1977" t="s">
        <v>7962</v>
      </c>
      <c r="G1977" t="s">
        <v>6</v>
      </c>
      <c r="H1977" t="s">
        <v>5</v>
      </c>
      <c r="I1977" t="s">
        <v>7961</v>
      </c>
      <c r="J1977" t="s">
        <v>7960</v>
      </c>
      <c r="K1977" t="s">
        <v>7959</v>
      </c>
      <c r="L1977" t="s">
        <v>7958</v>
      </c>
      <c r="M1977" t="s">
        <v>7957</v>
      </c>
      <c r="N1977">
        <v>8</v>
      </c>
      <c r="O1977" t="s">
        <v>7956</v>
      </c>
      <c r="P1977" t="s">
        <v>7955</v>
      </c>
      <c r="Q1977" t="s">
        <v>7954</v>
      </c>
      <c r="R1977" s="7">
        <v>40756</v>
      </c>
      <c r="S1977" s="8">
        <f t="shared" si="240"/>
        <v>2011</v>
      </c>
      <c r="T1977" s="8">
        <v>2011</v>
      </c>
      <c r="U1977" s="8">
        <f t="shared" si="241"/>
        <v>11</v>
      </c>
      <c r="V1977" s="7">
        <v>40756</v>
      </c>
      <c r="W1977" t="s">
        <v>296</v>
      </c>
      <c r="X1977" s="2">
        <v>0.94</v>
      </c>
      <c r="Y1977" s="6">
        <f t="shared" si="242"/>
        <v>2.5092763140332611E-2</v>
      </c>
      <c r="AA1977">
        <v>15311309</v>
      </c>
      <c r="AB1977">
        <v>17295</v>
      </c>
      <c r="AD1977" t="s">
        <v>2</v>
      </c>
      <c r="AE1977">
        <v>21</v>
      </c>
      <c r="AF1977">
        <v>8</v>
      </c>
      <c r="AG1977">
        <v>5944982</v>
      </c>
      <c r="AH1977" t="s">
        <v>7953</v>
      </c>
      <c r="AI1977" t="s">
        <v>7952</v>
      </c>
      <c r="AJ1977" t="s">
        <v>7951</v>
      </c>
      <c r="AK1977" t="s">
        <v>7950</v>
      </c>
      <c r="AL1977">
        <v>6</v>
      </c>
      <c r="AM1977" s="5">
        <f t="shared" si="243"/>
        <v>0.54545454545454541</v>
      </c>
      <c r="AN1977" s="4">
        <f t="shared" si="244"/>
        <v>8.2613335169185224E-4</v>
      </c>
      <c r="AO1977" s="3"/>
      <c r="AP1977">
        <v>0</v>
      </c>
      <c r="AQ1977" t="s">
        <v>195</v>
      </c>
      <c r="AR1977">
        <v>216751</v>
      </c>
      <c r="AS1977" t="s">
        <v>194</v>
      </c>
      <c r="AT1977" s="2" t="s">
        <v>0</v>
      </c>
      <c r="AU1977" s="1">
        <f t="shared" si="245"/>
        <v>1.7812774203740382</v>
      </c>
      <c r="AV1977" s="1">
        <f t="shared" si="246"/>
        <v>1.2959448246012231</v>
      </c>
      <c r="AW1977" s="1">
        <f t="shared" si="247"/>
        <v>0.81061222882840789</v>
      </c>
    </row>
    <row r="1978" spans="1:49" x14ac:dyDescent="0.2">
      <c r="A1978">
        <v>1976</v>
      </c>
      <c r="B1978" t="s">
        <v>7949</v>
      </c>
      <c r="C1978" t="s">
        <v>7948</v>
      </c>
      <c r="F1978" t="s">
        <v>7947</v>
      </c>
      <c r="G1978" t="s">
        <v>6</v>
      </c>
      <c r="H1978" t="s">
        <v>5</v>
      </c>
      <c r="I1978" t="s">
        <v>1801</v>
      </c>
      <c r="J1978">
        <v>60020304</v>
      </c>
      <c r="K1978" t="s">
        <v>304</v>
      </c>
      <c r="L1978" t="s">
        <v>262</v>
      </c>
      <c r="M1978" t="s">
        <v>17</v>
      </c>
      <c r="N1978">
        <v>3</v>
      </c>
      <c r="O1978" t="s">
        <v>7946</v>
      </c>
      <c r="P1978" t="s">
        <v>7945</v>
      </c>
      <c r="Q1978" t="s">
        <v>7944</v>
      </c>
      <c r="R1978" s="7">
        <v>40756</v>
      </c>
      <c r="S1978" s="8">
        <f t="shared" si="240"/>
        <v>2011</v>
      </c>
      <c r="T1978" s="8">
        <v>2011</v>
      </c>
      <c r="U1978" s="8">
        <f t="shared" si="241"/>
        <v>11</v>
      </c>
      <c r="V1978" s="7">
        <v>40756</v>
      </c>
      <c r="W1978" t="s">
        <v>1457</v>
      </c>
      <c r="X1978" s="2">
        <v>0.46</v>
      </c>
      <c r="Y1978" s="6">
        <f t="shared" si="242"/>
        <v>1.2279437281439364E-2</v>
      </c>
      <c r="AA1978">
        <v>933813</v>
      </c>
      <c r="AB1978">
        <v>28031</v>
      </c>
      <c r="AD1978" t="s">
        <v>2</v>
      </c>
      <c r="AE1978">
        <v>39</v>
      </c>
      <c r="AF1978">
        <v>8</v>
      </c>
      <c r="AG1978">
        <v>5876329</v>
      </c>
      <c r="AH1978" t="s">
        <v>7943</v>
      </c>
      <c r="AI1978" t="s">
        <v>7942</v>
      </c>
      <c r="AJ1978" t="s">
        <v>7941</v>
      </c>
      <c r="AK1978" t="s">
        <v>7940</v>
      </c>
      <c r="AL1978">
        <v>5</v>
      </c>
      <c r="AM1978" s="5">
        <f t="shared" si="243"/>
        <v>0.45454545454545453</v>
      </c>
      <c r="AN1978" s="4">
        <f t="shared" si="244"/>
        <v>6.8844445974321016E-4</v>
      </c>
      <c r="AO1978" s="3"/>
      <c r="AP1978">
        <v>0</v>
      </c>
      <c r="AQ1978" t="s">
        <v>555</v>
      </c>
      <c r="AR1978" t="s">
        <v>7939</v>
      </c>
      <c r="AS1978" t="s">
        <v>554</v>
      </c>
      <c r="AT1978" s="2">
        <v>1.222</v>
      </c>
      <c r="AU1978" s="1">
        <f t="shared" si="245"/>
        <v>0.8802139434930516</v>
      </c>
      <c r="AV1978" s="1">
        <f t="shared" si="246"/>
        <v>0.64839408705912871</v>
      </c>
      <c r="AW1978" s="1">
        <f t="shared" si="247"/>
        <v>0.4165742306252056</v>
      </c>
    </row>
    <row r="1979" spans="1:49" x14ac:dyDescent="0.2">
      <c r="A1979">
        <v>1977</v>
      </c>
      <c r="B1979" t="s">
        <v>7938</v>
      </c>
      <c r="C1979" t="s">
        <v>7937</v>
      </c>
      <c r="F1979" t="s">
        <v>7936</v>
      </c>
      <c r="G1979" t="s">
        <v>6</v>
      </c>
      <c r="H1979" t="s">
        <v>5</v>
      </c>
      <c r="I1979" t="s">
        <v>418</v>
      </c>
      <c r="J1979">
        <v>60021285</v>
      </c>
      <c r="K1979" t="s">
        <v>7898</v>
      </c>
      <c r="L1979" t="s">
        <v>7897</v>
      </c>
      <c r="M1979" t="s">
        <v>17</v>
      </c>
      <c r="N1979">
        <v>6</v>
      </c>
      <c r="O1979" t="s">
        <v>7935</v>
      </c>
      <c r="P1979" t="s">
        <v>7934</v>
      </c>
      <c r="Q1979" t="s">
        <v>7933</v>
      </c>
      <c r="R1979" s="7">
        <v>40756</v>
      </c>
      <c r="S1979" s="8">
        <f t="shared" si="240"/>
        <v>2011</v>
      </c>
      <c r="T1979" s="8">
        <v>2011</v>
      </c>
      <c r="U1979" s="8">
        <f t="shared" si="241"/>
        <v>11</v>
      </c>
      <c r="V1979" s="7">
        <v>40756</v>
      </c>
      <c r="W1979" t="s">
        <v>1409</v>
      </c>
      <c r="X1979" s="2">
        <v>0.74</v>
      </c>
      <c r="Y1979" s="6">
        <f t="shared" si="242"/>
        <v>1.9753877365793759E-2</v>
      </c>
      <c r="AA1979">
        <v>10709878</v>
      </c>
      <c r="AB1979">
        <v>17343</v>
      </c>
      <c r="AD1979" t="s">
        <v>2</v>
      </c>
      <c r="AE1979">
        <v>18</v>
      </c>
      <c r="AF1979">
        <v>4</v>
      </c>
      <c r="AG1979">
        <v>5976097</v>
      </c>
      <c r="AH1979" t="s">
        <v>7932</v>
      </c>
      <c r="AI1979" t="s">
        <v>7931</v>
      </c>
      <c r="AJ1979" t="s">
        <v>7930</v>
      </c>
      <c r="AK1979" t="s">
        <v>7929</v>
      </c>
      <c r="AL1979">
        <v>3</v>
      </c>
      <c r="AM1979" s="5">
        <f t="shared" si="243"/>
        <v>0.27272727272727271</v>
      </c>
      <c r="AN1979" s="4">
        <f t="shared" si="244"/>
        <v>4.1306667584592612E-4</v>
      </c>
      <c r="AO1979" s="3"/>
      <c r="AP1979">
        <v>0</v>
      </c>
      <c r="AR1979" t="s">
        <v>1</v>
      </c>
      <c r="AT1979" s="2" t="s">
        <v>0</v>
      </c>
      <c r="AU1979" s="1">
        <f t="shared" si="245"/>
        <v>1.3951634158809407</v>
      </c>
      <c r="AV1979" s="1">
        <f t="shared" si="246"/>
        <v>1.0083472020819841</v>
      </c>
      <c r="AW1979" s="1">
        <f t="shared" si="247"/>
        <v>0.62153098828302766</v>
      </c>
    </row>
    <row r="1980" spans="1:49" x14ac:dyDescent="0.2">
      <c r="A1980">
        <v>1978</v>
      </c>
      <c r="B1980" t="s">
        <v>7928</v>
      </c>
      <c r="C1980" t="s">
        <v>7927</v>
      </c>
      <c r="E1980">
        <v>22251692</v>
      </c>
      <c r="F1980" t="s">
        <v>7926</v>
      </c>
      <c r="G1980" t="s">
        <v>6</v>
      </c>
      <c r="H1980" t="s">
        <v>5</v>
      </c>
      <c r="I1980" t="s">
        <v>7925</v>
      </c>
      <c r="J1980" t="s">
        <v>7924</v>
      </c>
      <c r="K1980" t="s">
        <v>7923</v>
      </c>
      <c r="L1980" t="s">
        <v>7922</v>
      </c>
      <c r="M1980" t="s">
        <v>7921</v>
      </c>
      <c r="N1980">
        <v>13</v>
      </c>
      <c r="O1980" t="s">
        <v>7920</v>
      </c>
      <c r="P1980" t="s">
        <v>7919</v>
      </c>
      <c r="Q1980" t="s">
        <v>7918</v>
      </c>
      <c r="R1980" s="7">
        <v>40756</v>
      </c>
      <c r="S1980" s="8">
        <f t="shared" si="240"/>
        <v>2011</v>
      </c>
      <c r="T1980" s="8">
        <v>2011</v>
      </c>
      <c r="U1980" s="8">
        <f t="shared" si="241"/>
        <v>11</v>
      </c>
      <c r="V1980" s="7">
        <v>40756</v>
      </c>
      <c r="W1980" t="s">
        <v>2021</v>
      </c>
      <c r="X1980" s="2">
        <v>0.749</v>
      </c>
      <c r="Y1980" s="6">
        <f t="shared" si="242"/>
        <v>1.9994127225648008E-2</v>
      </c>
      <c r="AA1980" t="s">
        <v>2020</v>
      </c>
      <c r="AB1980">
        <v>20311</v>
      </c>
      <c r="AD1980" t="s">
        <v>2</v>
      </c>
      <c r="AE1980">
        <v>40</v>
      </c>
      <c r="AF1980">
        <v>4</v>
      </c>
      <c r="AH1980" t="s">
        <v>7917</v>
      </c>
      <c r="AI1980" t="s">
        <v>7916</v>
      </c>
      <c r="AJ1980" t="s">
        <v>7915</v>
      </c>
      <c r="AK1980" t="s">
        <v>7914</v>
      </c>
      <c r="AL1980">
        <v>48</v>
      </c>
      <c r="AM1980" s="5">
        <f t="shared" si="243"/>
        <v>4.3636363636363633</v>
      </c>
      <c r="AN1980" s="4">
        <f t="shared" si="244"/>
        <v>6.6090668135348179E-3</v>
      </c>
      <c r="AO1980" s="3"/>
      <c r="AP1980">
        <v>0</v>
      </c>
      <c r="AR1980" t="s">
        <v>1</v>
      </c>
      <c r="AT1980" s="2">
        <v>2.3769999999999998</v>
      </c>
      <c r="AU1980" s="1">
        <f t="shared" si="245"/>
        <v>1.5978609102014052</v>
      </c>
      <c r="AV1980" s="1">
        <f t="shared" si="246"/>
        <v>1.3301597019591413</v>
      </c>
      <c r="AW1980" s="1">
        <f t="shared" si="247"/>
        <v>1.0624584937168775</v>
      </c>
    </row>
    <row r="1981" spans="1:49" x14ac:dyDescent="0.2">
      <c r="A1981">
        <v>1979</v>
      </c>
      <c r="B1981" t="s">
        <v>7913</v>
      </c>
      <c r="C1981" t="s">
        <v>7912</v>
      </c>
      <c r="F1981" t="s">
        <v>7911</v>
      </c>
      <c r="G1981" t="s">
        <v>6</v>
      </c>
      <c r="H1981" t="s">
        <v>5</v>
      </c>
      <c r="I1981" t="s">
        <v>7910</v>
      </c>
      <c r="J1981">
        <v>60006173</v>
      </c>
      <c r="K1981" t="s">
        <v>7909</v>
      </c>
      <c r="L1981" t="s">
        <v>2622</v>
      </c>
      <c r="M1981" t="s">
        <v>17</v>
      </c>
      <c r="N1981">
        <v>3</v>
      </c>
      <c r="O1981" t="s">
        <v>7908</v>
      </c>
      <c r="P1981" t="s">
        <v>7907</v>
      </c>
      <c r="Q1981" t="s">
        <v>7906</v>
      </c>
      <c r="R1981" s="7">
        <v>40756</v>
      </c>
      <c r="S1981" s="8">
        <f t="shared" si="240"/>
        <v>2011</v>
      </c>
      <c r="T1981" s="8">
        <v>2011</v>
      </c>
      <c r="U1981" s="8">
        <f t="shared" si="241"/>
        <v>11</v>
      </c>
      <c r="V1981" s="7">
        <v>40756</v>
      </c>
      <c r="W1981" t="s">
        <v>1409</v>
      </c>
      <c r="X1981" s="2">
        <v>0.74</v>
      </c>
      <c r="Y1981" s="6">
        <f t="shared" si="242"/>
        <v>1.9753877365793759E-2</v>
      </c>
      <c r="AA1981">
        <v>10709878</v>
      </c>
      <c r="AB1981">
        <v>17343</v>
      </c>
      <c r="AD1981" t="s">
        <v>2</v>
      </c>
      <c r="AE1981">
        <v>18</v>
      </c>
      <c r="AF1981">
        <v>4</v>
      </c>
      <c r="AG1981">
        <v>5976096</v>
      </c>
      <c r="AH1981" t="s">
        <v>7905</v>
      </c>
      <c r="AI1981" t="s">
        <v>7904</v>
      </c>
      <c r="AJ1981" t="s">
        <v>7903</v>
      </c>
      <c r="AK1981" t="s">
        <v>7902</v>
      </c>
      <c r="AL1981">
        <v>4</v>
      </c>
      <c r="AM1981" s="5">
        <f t="shared" si="243"/>
        <v>0.36363636363636365</v>
      </c>
      <c r="AN1981" s="4">
        <f t="shared" si="244"/>
        <v>5.5075556779456819E-4</v>
      </c>
      <c r="AO1981" s="3"/>
      <c r="AP1981">
        <v>0</v>
      </c>
      <c r="AR1981" t="s">
        <v>1</v>
      </c>
      <c r="AT1981" s="2" t="s">
        <v>0</v>
      </c>
      <c r="AU1981" s="1">
        <f t="shared" si="245"/>
        <v>1.3992940826394</v>
      </c>
      <c r="AV1981" s="1">
        <f t="shared" si="246"/>
        <v>1.0152316466794165</v>
      </c>
      <c r="AW1981" s="1">
        <f t="shared" si="247"/>
        <v>0.63116921071943255</v>
      </c>
    </row>
    <row r="1982" spans="1:49" x14ac:dyDescent="0.2">
      <c r="A1982">
        <v>1980</v>
      </c>
      <c r="B1982" t="s">
        <v>7901</v>
      </c>
      <c r="C1982" t="s">
        <v>7900</v>
      </c>
      <c r="F1982" t="s">
        <v>7899</v>
      </c>
      <c r="G1982" t="s">
        <v>6</v>
      </c>
      <c r="H1982" t="s">
        <v>5</v>
      </c>
      <c r="I1982" t="s">
        <v>418</v>
      </c>
      <c r="J1982">
        <v>60021285</v>
      </c>
      <c r="K1982" t="s">
        <v>7898</v>
      </c>
      <c r="L1982" t="s">
        <v>7897</v>
      </c>
      <c r="M1982" t="s">
        <v>17</v>
      </c>
      <c r="N1982">
        <v>4</v>
      </c>
      <c r="O1982" t="s">
        <v>7896</v>
      </c>
      <c r="P1982" t="s">
        <v>7895</v>
      </c>
      <c r="Q1982" t="s">
        <v>7894</v>
      </c>
      <c r="R1982" s="7">
        <v>40756</v>
      </c>
      <c r="S1982" s="8">
        <f t="shared" si="240"/>
        <v>2011</v>
      </c>
      <c r="T1982" s="8">
        <v>2011</v>
      </c>
      <c r="U1982" s="8">
        <f t="shared" si="241"/>
        <v>11</v>
      </c>
      <c r="V1982" s="7">
        <v>40756</v>
      </c>
      <c r="W1982" t="s">
        <v>1409</v>
      </c>
      <c r="X1982" s="2">
        <v>0.74</v>
      </c>
      <c r="Y1982" s="6">
        <f t="shared" si="242"/>
        <v>1.9753877365793759E-2</v>
      </c>
      <c r="AA1982">
        <v>10709878</v>
      </c>
      <c r="AB1982">
        <v>17343</v>
      </c>
      <c r="AD1982" t="s">
        <v>2</v>
      </c>
      <c r="AE1982">
        <v>18</v>
      </c>
      <c r="AF1982">
        <v>4</v>
      </c>
      <c r="AG1982">
        <v>5976084</v>
      </c>
      <c r="AH1982" t="s">
        <v>7893</v>
      </c>
      <c r="AI1982" t="s">
        <v>7892</v>
      </c>
      <c r="AJ1982" t="s">
        <v>7891</v>
      </c>
      <c r="AK1982" t="s">
        <v>7890</v>
      </c>
      <c r="AL1982">
        <v>10</v>
      </c>
      <c r="AM1982" s="5">
        <f t="shared" si="243"/>
        <v>0.90909090909090906</v>
      </c>
      <c r="AN1982" s="4">
        <f t="shared" si="244"/>
        <v>1.3768889194864203E-3</v>
      </c>
      <c r="AO1982" s="3"/>
      <c r="AP1982">
        <v>0</v>
      </c>
      <c r="AQ1982" t="s">
        <v>342</v>
      </c>
      <c r="AR1982" t="s">
        <v>1</v>
      </c>
      <c r="AS1982" t="s">
        <v>341</v>
      </c>
      <c r="AT1982" s="2" t="s">
        <v>0</v>
      </c>
      <c r="AU1982" s="1">
        <f t="shared" si="245"/>
        <v>1.4240780831901556</v>
      </c>
      <c r="AV1982" s="1">
        <f t="shared" si="246"/>
        <v>1.056538314264009</v>
      </c>
      <c r="AW1982" s="1">
        <f t="shared" si="247"/>
        <v>0.6889985453378622</v>
      </c>
    </row>
    <row r="1983" spans="1:49" x14ac:dyDescent="0.2">
      <c r="A1983">
        <v>1981</v>
      </c>
      <c r="B1983" t="s">
        <v>7889</v>
      </c>
      <c r="C1983" t="s">
        <v>7888</v>
      </c>
      <c r="F1983" t="s">
        <v>7887</v>
      </c>
      <c r="G1983" t="s">
        <v>6</v>
      </c>
      <c r="H1983" t="s">
        <v>5</v>
      </c>
      <c r="I1983" t="s">
        <v>7886</v>
      </c>
      <c r="J1983" t="s">
        <v>7885</v>
      </c>
      <c r="K1983" t="s">
        <v>7884</v>
      </c>
      <c r="L1983" t="s">
        <v>7883</v>
      </c>
      <c r="M1983" t="s">
        <v>7882</v>
      </c>
      <c r="N1983">
        <v>16</v>
      </c>
      <c r="O1983" t="s">
        <v>7881</v>
      </c>
      <c r="P1983" t="s">
        <v>7880</v>
      </c>
      <c r="Q1983" t="s">
        <v>7879</v>
      </c>
      <c r="R1983" s="7">
        <v>40756</v>
      </c>
      <c r="S1983" s="8">
        <f t="shared" si="240"/>
        <v>2011</v>
      </c>
      <c r="T1983" s="8">
        <v>2011</v>
      </c>
      <c r="U1983" s="8">
        <f t="shared" si="241"/>
        <v>11</v>
      </c>
      <c r="V1983" s="7">
        <v>40756</v>
      </c>
      <c r="W1983" t="s">
        <v>1816</v>
      </c>
      <c r="X1983" s="2">
        <v>3.5459999999999998</v>
      </c>
      <c r="Y1983" s="6">
        <f t="shared" si="242"/>
        <v>9.4658444782573875E-2</v>
      </c>
      <c r="AA1983">
        <v>670049</v>
      </c>
      <c r="AB1983">
        <v>26769</v>
      </c>
      <c r="AD1983" t="s">
        <v>2</v>
      </c>
      <c r="AE1983">
        <v>195</v>
      </c>
      <c r="AF1983">
        <v>2</v>
      </c>
      <c r="AG1983">
        <v>21</v>
      </c>
      <c r="AI1983" t="s">
        <v>7878</v>
      </c>
      <c r="AJ1983" t="s">
        <v>7877</v>
      </c>
      <c r="AK1983" t="s">
        <v>7876</v>
      </c>
      <c r="AL1983">
        <v>59</v>
      </c>
      <c r="AM1983" s="5">
        <f t="shared" si="243"/>
        <v>5.3636363636363633</v>
      </c>
      <c r="AN1983" s="4">
        <f t="shared" si="244"/>
        <v>8.1236446249698807E-3</v>
      </c>
      <c r="AO1983" s="3"/>
      <c r="AP1983">
        <v>1</v>
      </c>
      <c r="AR1983" t="s">
        <v>1</v>
      </c>
      <c r="AT1983" s="2" t="s">
        <v>0</v>
      </c>
      <c r="AU1983" s="1">
        <f t="shared" si="245"/>
        <v>6.869800473529267</v>
      </c>
      <c r="AV1983" s="1">
        <f t="shared" si="246"/>
        <v>5.1391044703771875</v>
      </c>
      <c r="AW1983" s="1">
        <f t="shared" si="247"/>
        <v>3.4084084672251076</v>
      </c>
    </row>
    <row r="1984" spans="1:49" x14ac:dyDescent="0.2">
      <c r="A1984">
        <v>1982</v>
      </c>
      <c r="B1984" t="s">
        <v>7875</v>
      </c>
      <c r="C1984" t="s">
        <v>7874</v>
      </c>
      <c r="F1984" t="s">
        <v>7873</v>
      </c>
      <c r="G1984" t="s">
        <v>6</v>
      </c>
      <c r="H1984" t="s">
        <v>5</v>
      </c>
      <c r="I1984" t="s">
        <v>7872</v>
      </c>
      <c r="J1984">
        <v>60011774</v>
      </c>
      <c r="K1984" t="s">
        <v>450</v>
      </c>
      <c r="L1984" t="s">
        <v>449</v>
      </c>
      <c r="M1984" t="s">
        <v>448</v>
      </c>
      <c r="N1984">
        <v>4</v>
      </c>
      <c r="O1984" t="s">
        <v>7871</v>
      </c>
      <c r="P1984" t="s">
        <v>7870</v>
      </c>
      <c r="Q1984" t="s">
        <v>447</v>
      </c>
      <c r="R1984" s="7">
        <v>40756</v>
      </c>
      <c r="S1984" s="8">
        <f t="shared" si="240"/>
        <v>2011</v>
      </c>
      <c r="T1984" s="8">
        <v>2011</v>
      </c>
      <c r="U1984" s="8">
        <f t="shared" si="241"/>
        <v>11</v>
      </c>
      <c r="V1984" s="7">
        <v>40756</v>
      </c>
      <c r="W1984" t="s">
        <v>506</v>
      </c>
      <c r="X1984" s="2">
        <v>0.33300000000000002</v>
      </c>
      <c r="Y1984" s="6">
        <f t="shared" si="242"/>
        <v>8.8892448146071917E-3</v>
      </c>
      <c r="AA1984" t="s">
        <v>505</v>
      </c>
      <c r="AB1984">
        <v>29252</v>
      </c>
      <c r="AD1984" t="s">
        <v>2</v>
      </c>
      <c r="AE1984">
        <v>37</v>
      </c>
      <c r="AF1984">
        <v>8</v>
      </c>
      <c r="AH1984" t="s">
        <v>7869</v>
      </c>
      <c r="AI1984" t="s">
        <v>7868</v>
      </c>
      <c r="AK1984" t="s">
        <v>7867</v>
      </c>
      <c r="AL1984">
        <v>3</v>
      </c>
      <c r="AM1984" s="5">
        <f t="shared" si="243"/>
        <v>0.27272727272727271</v>
      </c>
      <c r="AN1984" s="4">
        <f t="shared" si="244"/>
        <v>4.1306667584592612E-4</v>
      </c>
      <c r="AO1984" s="3"/>
      <c r="AP1984">
        <v>0</v>
      </c>
      <c r="AQ1984" t="s">
        <v>445</v>
      </c>
      <c r="AR1984" t="s">
        <v>7866</v>
      </c>
      <c r="AS1984" t="s">
        <v>444</v>
      </c>
      <c r="AT1984" s="2">
        <v>0.97699999999999998</v>
      </c>
      <c r="AU1984" s="1">
        <f t="shared" si="245"/>
        <v>0.63463913729788113</v>
      </c>
      <c r="AV1984" s="1">
        <f t="shared" si="246"/>
        <v>0.46511557452265589</v>
      </c>
      <c r="AW1984" s="1">
        <f t="shared" si="247"/>
        <v>0.29559201174743055</v>
      </c>
    </row>
    <row r="1985" spans="1:49" x14ac:dyDescent="0.2">
      <c r="A1985">
        <v>1983</v>
      </c>
      <c r="B1985" t="s">
        <v>7865</v>
      </c>
      <c r="C1985" t="s">
        <v>7864</v>
      </c>
      <c r="D1985" t="s">
        <v>7863</v>
      </c>
      <c r="F1985" t="s">
        <v>7862</v>
      </c>
      <c r="G1985" t="s">
        <v>6</v>
      </c>
      <c r="H1985" t="s">
        <v>5</v>
      </c>
      <c r="I1985" t="s">
        <v>7861</v>
      </c>
      <c r="J1985" t="s">
        <v>7860</v>
      </c>
      <c r="K1985" t="s">
        <v>7859</v>
      </c>
      <c r="L1985" t="s">
        <v>7858</v>
      </c>
      <c r="M1985" t="s">
        <v>7857</v>
      </c>
      <c r="N1985">
        <v>32</v>
      </c>
      <c r="O1985" t="s">
        <v>7856</v>
      </c>
      <c r="P1985" t="s">
        <v>7855</v>
      </c>
      <c r="Q1985" t="s">
        <v>7854</v>
      </c>
      <c r="R1985" s="7">
        <v>40756</v>
      </c>
      <c r="S1985" s="8">
        <f t="shared" si="240"/>
        <v>2011</v>
      </c>
      <c r="T1985" s="8">
        <v>2011</v>
      </c>
      <c r="U1985" s="8">
        <f t="shared" si="241"/>
        <v>11</v>
      </c>
      <c r="V1985" s="7">
        <v>40756</v>
      </c>
      <c r="W1985" t="s">
        <v>1446</v>
      </c>
      <c r="X1985" s="2">
        <v>1.774</v>
      </c>
      <c r="Y1985" s="6">
        <f t="shared" si="242"/>
        <v>4.7355916820159633E-2</v>
      </c>
      <c r="AA1985">
        <v>295515</v>
      </c>
      <c r="AB1985">
        <v>29066</v>
      </c>
      <c r="AC1985">
        <v>17414326</v>
      </c>
      <c r="AD1985" t="s">
        <v>2</v>
      </c>
      <c r="AE1985">
        <v>51</v>
      </c>
      <c r="AF1985">
        <v>8</v>
      </c>
      <c r="AG1985">
        <v>83036</v>
      </c>
      <c r="AI1985" t="s">
        <v>7853</v>
      </c>
      <c r="AK1985" t="s">
        <v>7852</v>
      </c>
      <c r="AL1985">
        <v>26</v>
      </c>
      <c r="AM1985" s="5">
        <f t="shared" si="243"/>
        <v>2.3636363636363638</v>
      </c>
      <c r="AN1985" s="4">
        <f t="shared" si="244"/>
        <v>3.5799111906646935E-3</v>
      </c>
      <c r="AO1985" s="3"/>
      <c r="AP1985">
        <v>0</v>
      </c>
      <c r="AR1985" t="s">
        <v>1</v>
      </c>
      <c r="AT1985" s="2">
        <v>3.1789999999999998</v>
      </c>
      <c r="AU1985" s="1">
        <f t="shared" si="245"/>
        <v>3.4223115131311146</v>
      </c>
      <c r="AV1985" s="1">
        <f t="shared" si="246"/>
        <v>2.546791400541216</v>
      </c>
      <c r="AW1985" s="1">
        <f t="shared" si="247"/>
        <v>1.6712712879513174</v>
      </c>
    </row>
    <row r="1986" spans="1:49" x14ac:dyDescent="0.2">
      <c r="A1986">
        <v>1984</v>
      </c>
      <c r="B1986" t="s">
        <v>7851</v>
      </c>
      <c r="C1986" t="s">
        <v>7850</v>
      </c>
      <c r="D1986" t="s">
        <v>7849</v>
      </c>
      <c r="F1986" t="s">
        <v>7848</v>
      </c>
      <c r="G1986" t="s">
        <v>6</v>
      </c>
      <c r="H1986" t="s">
        <v>5</v>
      </c>
      <c r="I1986" t="s">
        <v>7847</v>
      </c>
      <c r="J1986" t="s">
        <v>7846</v>
      </c>
      <c r="K1986" t="s">
        <v>7845</v>
      </c>
      <c r="L1986" t="s">
        <v>7844</v>
      </c>
      <c r="M1986" t="s">
        <v>7843</v>
      </c>
      <c r="N1986">
        <v>8</v>
      </c>
      <c r="O1986" t="s">
        <v>7842</v>
      </c>
      <c r="P1986" t="s">
        <v>7841</v>
      </c>
      <c r="Q1986" t="s">
        <v>7840</v>
      </c>
      <c r="R1986" s="7">
        <v>40756</v>
      </c>
      <c r="S1986" s="8">
        <f t="shared" ref="S1986:S2049" si="248">YEAR(R1986)</f>
        <v>2011</v>
      </c>
      <c r="T1986" s="8">
        <v>2011</v>
      </c>
      <c r="U1986" s="8">
        <f t="shared" ref="U1986:U2049" si="249">2022-T1986</f>
        <v>11</v>
      </c>
      <c r="V1986" s="7">
        <v>40756</v>
      </c>
      <c r="W1986" t="s">
        <v>1446</v>
      </c>
      <c r="X1986" s="2">
        <v>1.774</v>
      </c>
      <c r="Y1986" s="6">
        <f t="shared" ref="Y1986:Y2049" si="250">(X1986-$Z$4)/($Z$3-$Z$4)</f>
        <v>4.7355916820159633E-2</v>
      </c>
      <c r="AA1986">
        <v>295515</v>
      </c>
      <c r="AB1986">
        <v>29066</v>
      </c>
      <c r="AC1986">
        <v>17414326</v>
      </c>
      <c r="AD1986" t="s">
        <v>2</v>
      </c>
      <c r="AE1986">
        <v>51</v>
      </c>
      <c r="AF1986">
        <v>8</v>
      </c>
      <c r="AG1986">
        <v>83050</v>
      </c>
      <c r="AI1986" t="s">
        <v>7839</v>
      </c>
      <c r="AK1986" t="s">
        <v>7838</v>
      </c>
      <c r="AL1986">
        <v>21</v>
      </c>
      <c r="AM1986" s="5">
        <f t="shared" ref="AM1986:AM2049" si="251">AL1986/U1986</f>
        <v>1.9090909090909092</v>
      </c>
      <c r="AN1986" s="4">
        <f t="shared" ref="AN1986:AN2049" si="252">(AM1986-$AO$4)/($AO$3-$AO$4)</f>
        <v>2.8914667309214831E-3</v>
      </c>
      <c r="AO1986" s="3"/>
      <c r="AP1986">
        <v>0</v>
      </c>
      <c r="AR1986" t="s">
        <v>1</v>
      </c>
      <c r="AT1986" s="2">
        <v>3.1789999999999998</v>
      </c>
      <c r="AU1986" s="1">
        <f t="shared" ref="AU1986:AU2049" si="253">(Y1986*0.7+AN1986*0.3)*100</f>
        <v>3.4016581793388188</v>
      </c>
      <c r="AV1986" s="1">
        <f t="shared" ref="AV1986:AV2049" si="254">(Y1986*0.5+AN1986*0.5)*100</f>
        <v>2.512369177554056</v>
      </c>
      <c r="AW1986" s="1">
        <f t="shared" ref="AW1986:AW2049" si="255">(Y1986*0.3+AN1986*0.7)*100</f>
        <v>1.6230801757692925</v>
      </c>
    </row>
    <row r="1987" spans="1:49" x14ac:dyDescent="0.2">
      <c r="A1987">
        <v>1985</v>
      </c>
      <c r="B1987" t="s">
        <v>7837</v>
      </c>
      <c r="C1987" t="s">
        <v>7836</v>
      </c>
      <c r="F1987" t="s">
        <v>7835</v>
      </c>
      <c r="G1987" t="s">
        <v>6</v>
      </c>
      <c r="H1987" t="s">
        <v>5</v>
      </c>
      <c r="I1987" t="s">
        <v>801</v>
      </c>
      <c r="J1987" t="s">
        <v>7834</v>
      </c>
      <c r="K1987" t="s">
        <v>7833</v>
      </c>
      <c r="L1987" t="s">
        <v>7832</v>
      </c>
      <c r="M1987" t="s">
        <v>7831</v>
      </c>
      <c r="N1987">
        <v>5</v>
      </c>
      <c r="O1987" t="s">
        <v>7830</v>
      </c>
      <c r="P1987" t="s">
        <v>7829</v>
      </c>
      <c r="Q1987" t="s">
        <v>7828</v>
      </c>
      <c r="R1987" s="7">
        <v>40756</v>
      </c>
      <c r="S1987" s="8">
        <f t="shared" si="248"/>
        <v>2011</v>
      </c>
      <c r="T1987" s="8">
        <v>2011</v>
      </c>
      <c r="U1987" s="8">
        <f t="shared" si="249"/>
        <v>11</v>
      </c>
      <c r="V1987" s="7">
        <v>40756</v>
      </c>
      <c r="W1987" t="s">
        <v>427</v>
      </c>
      <c r="X1987" s="2">
        <v>0.91100000000000003</v>
      </c>
      <c r="Y1987" s="6">
        <f t="shared" si="250"/>
        <v>2.4318624703024479E-2</v>
      </c>
      <c r="AA1987">
        <v>18820778</v>
      </c>
      <c r="AB1987">
        <v>13300154702</v>
      </c>
      <c r="AC1987">
        <v>18820786</v>
      </c>
      <c r="AD1987" t="s">
        <v>2</v>
      </c>
      <c r="AE1987">
        <v>4</v>
      </c>
      <c r="AF1987">
        <v>8</v>
      </c>
      <c r="AG1987">
        <v>86601</v>
      </c>
      <c r="AI1987" t="s">
        <v>7827</v>
      </c>
      <c r="AK1987" t="s">
        <v>7826</v>
      </c>
      <c r="AL1987">
        <v>11</v>
      </c>
      <c r="AM1987" s="5">
        <f t="shared" si="251"/>
        <v>1</v>
      </c>
      <c r="AN1987" s="4">
        <f t="shared" si="252"/>
        <v>1.5145778114350624E-3</v>
      </c>
      <c r="AO1987" s="3"/>
      <c r="AP1987">
        <v>0</v>
      </c>
      <c r="AR1987" t="s">
        <v>1</v>
      </c>
      <c r="AT1987" s="2">
        <v>2.895</v>
      </c>
      <c r="AU1987" s="1">
        <f t="shared" si="253"/>
        <v>1.7477410635547652</v>
      </c>
      <c r="AV1987" s="1">
        <f t="shared" si="254"/>
        <v>1.2916601257229769</v>
      </c>
      <c r="AW1987" s="1">
        <f t="shared" si="255"/>
        <v>0.83557918789118868</v>
      </c>
    </row>
    <row r="1988" spans="1:49" x14ac:dyDescent="0.2">
      <c r="A1988">
        <v>1986</v>
      </c>
      <c r="B1988" t="s">
        <v>7825</v>
      </c>
      <c r="C1988" t="s">
        <v>7824</v>
      </c>
      <c r="F1988" t="s">
        <v>7823</v>
      </c>
      <c r="G1988" t="s">
        <v>6</v>
      </c>
      <c r="H1988" t="s">
        <v>5</v>
      </c>
      <c r="I1988" t="s">
        <v>7822</v>
      </c>
      <c r="J1988">
        <v>60030838</v>
      </c>
      <c r="K1988" t="s">
        <v>1624</v>
      </c>
      <c r="L1988" t="s">
        <v>156</v>
      </c>
      <c r="M1988" t="s">
        <v>101</v>
      </c>
      <c r="N1988">
        <v>2</v>
      </c>
      <c r="O1988" t="s">
        <v>7821</v>
      </c>
      <c r="P1988" t="s">
        <v>7820</v>
      </c>
      <c r="Q1988" t="s">
        <v>1621</v>
      </c>
      <c r="R1988" s="7">
        <v>40756</v>
      </c>
      <c r="S1988" s="8">
        <f t="shared" si="248"/>
        <v>2011</v>
      </c>
      <c r="T1988" s="8">
        <v>2011</v>
      </c>
      <c r="U1988" s="8">
        <f t="shared" si="249"/>
        <v>11</v>
      </c>
      <c r="V1988" s="7">
        <v>40756</v>
      </c>
      <c r="W1988" t="s">
        <v>202</v>
      </c>
      <c r="X1988" s="2">
        <v>0.30199999999999999</v>
      </c>
      <c r="Y1988" s="6">
        <f t="shared" si="250"/>
        <v>8.0617175195536687E-3</v>
      </c>
      <c r="AA1988">
        <v>9296212</v>
      </c>
      <c r="AB1988">
        <v>20725</v>
      </c>
      <c r="AD1988" t="s">
        <v>2</v>
      </c>
      <c r="AE1988">
        <v>59</v>
      </c>
      <c r="AF1988">
        <v>4</v>
      </c>
      <c r="AH1988" t="s">
        <v>7819</v>
      </c>
      <c r="AI1988" t="s">
        <v>7818</v>
      </c>
      <c r="AJ1988" t="s">
        <v>7817</v>
      </c>
      <c r="AK1988" t="s">
        <v>7816</v>
      </c>
      <c r="AL1988">
        <v>0</v>
      </c>
      <c r="AM1988" s="5">
        <f t="shared" si="251"/>
        <v>0</v>
      </c>
      <c r="AN1988" s="4">
        <f t="shared" si="252"/>
        <v>0</v>
      </c>
      <c r="AO1988" s="3"/>
      <c r="AP1988">
        <v>0</v>
      </c>
      <c r="AQ1988" t="s">
        <v>152</v>
      </c>
      <c r="AR1988" t="s">
        <v>1</v>
      </c>
      <c r="AS1988" t="s">
        <v>151</v>
      </c>
      <c r="AT1988" s="2">
        <v>1.671</v>
      </c>
      <c r="AU1988" s="1">
        <f t="shared" si="253"/>
        <v>0.56432022636875678</v>
      </c>
      <c r="AV1988" s="1">
        <f t="shared" si="254"/>
        <v>0.40308587597768342</v>
      </c>
      <c r="AW1988" s="1">
        <f t="shared" si="255"/>
        <v>0.24185152558661005</v>
      </c>
    </row>
    <row r="1989" spans="1:49" x14ac:dyDescent="0.2">
      <c r="A1989">
        <v>1987</v>
      </c>
      <c r="B1989" t="s">
        <v>7815</v>
      </c>
      <c r="C1989" t="s">
        <v>7814</v>
      </c>
      <c r="F1989" t="s">
        <v>7813</v>
      </c>
      <c r="G1989" t="s">
        <v>6</v>
      </c>
      <c r="H1989" t="s">
        <v>5</v>
      </c>
      <c r="I1989" t="s">
        <v>1126</v>
      </c>
      <c r="J1989">
        <v>60013395</v>
      </c>
      <c r="K1989" t="s">
        <v>2893</v>
      </c>
      <c r="L1989" t="s">
        <v>1804</v>
      </c>
      <c r="M1989" t="s">
        <v>55</v>
      </c>
      <c r="N1989">
        <v>3</v>
      </c>
      <c r="O1989" t="s">
        <v>7812</v>
      </c>
      <c r="P1989" t="s">
        <v>7811</v>
      </c>
      <c r="Q1989" t="s">
        <v>7810</v>
      </c>
      <c r="R1989" s="7">
        <v>40756</v>
      </c>
      <c r="S1989" s="8">
        <f t="shared" si="248"/>
        <v>2011</v>
      </c>
      <c r="T1989" s="8">
        <v>2011</v>
      </c>
      <c r="U1989" s="8">
        <f t="shared" si="249"/>
        <v>11</v>
      </c>
      <c r="V1989" s="7">
        <v>40756</v>
      </c>
      <c r="W1989" t="s">
        <v>202</v>
      </c>
      <c r="X1989" s="2">
        <v>0.30199999999999999</v>
      </c>
      <c r="Y1989" s="6">
        <f t="shared" si="250"/>
        <v>8.0617175195536687E-3</v>
      </c>
      <c r="AA1989">
        <v>9296212</v>
      </c>
      <c r="AB1989">
        <v>20725</v>
      </c>
      <c r="AD1989" t="s">
        <v>2</v>
      </c>
      <c r="AE1989">
        <v>59</v>
      </c>
      <c r="AF1989">
        <v>4</v>
      </c>
      <c r="AH1989" t="s">
        <v>7809</v>
      </c>
      <c r="AI1989" t="s">
        <v>7808</v>
      </c>
      <c r="AJ1989" t="s">
        <v>7807</v>
      </c>
      <c r="AK1989" t="s">
        <v>7806</v>
      </c>
      <c r="AL1989">
        <v>0</v>
      </c>
      <c r="AM1989" s="5">
        <f t="shared" si="251"/>
        <v>0</v>
      </c>
      <c r="AN1989" s="4">
        <f t="shared" si="252"/>
        <v>0</v>
      </c>
      <c r="AO1989" s="3"/>
      <c r="AP1989">
        <v>0</v>
      </c>
      <c r="AQ1989" t="s">
        <v>373</v>
      </c>
      <c r="AR1989" t="s">
        <v>7805</v>
      </c>
      <c r="AS1989" t="s">
        <v>372</v>
      </c>
      <c r="AT1989" s="2">
        <v>1.671</v>
      </c>
      <c r="AU1989" s="1">
        <f t="shared" si="253"/>
        <v>0.56432022636875678</v>
      </c>
      <c r="AV1989" s="1">
        <f t="shared" si="254"/>
        <v>0.40308587597768342</v>
      </c>
      <c r="AW1989" s="1">
        <f t="shared" si="255"/>
        <v>0.24185152558661005</v>
      </c>
    </row>
    <row r="1990" spans="1:49" x14ac:dyDescent="0.2">
      <c r="A1990">
        <v>1988</v>
      </c>
      <c r="B1990" t="s">
        <v>7804</v>
      </c>
      <c r="C1990" t="s">
        <v>7803</v>
      </c>
      <c r="F1990" t="s">
        <v>7802</v>
      </c>
      <c r="G1990" t="s">
        <v>6</v>
      </c>
      <c r="H1990" t="s">
        <v>5</v>
      </c>
      <c r="I1990" t="s">
        <v>7801</v>
      </c>
      <c r="J1990" t="s">
        <v>7800</v>
      </c>
      <c r="K1990" t="s">
        <v>7799</v>
      </c>
      <c r="L1990" t="s">
        <v>1123</v>
      </c>
      <c r="M1990" t="s">
        <v>1122</v>
      </c>
      <c r="N1990">
        <v>3</v>
      </c>
      <c r="O1990" t="s">
        <v>7798</v>
      </c>
      <c r="P1990" t="s">
        <v>7797</v>
      </c>
      <c r="Q1990" t="s">
        <v>7796</v>
      </c>
      <c r="R1990" s="7">
        <v>40756</v>
      </c>
      <c r="S1990" s="8">
        <f t="shared" si="248"/>
        <v>2011</v>
      </c>
      <c r="T1990" s="8">
        <v>2011</v>
      </c>
      <c r="U1990" s="8">
        <f t="shared" si="249"/>
        <v>11</v>
      </c>
      <c r="V1990" s="7">
        <v>40756</v>
      </c>
      <c r="W1990" t="s">
        <v>202</v>
      </c>
      <c r="X1990" s="2">
        <v>0.30199999999999999</v>
      </c>
      <c r="Y1990" s="6">
        <f t="shared" si="250"/>
        <v>8.0617175195536687E-3</v>
      </c>
      <c r="AA1990">
        <v>9296212</v>
      </c>
      <c r="AB1990">
        <v>20725</v>
      </c>
      <c r="AD1990" t="s">
        <v>2</v>
      </c>
      <c r="AE1990">
        <v>59</v>
      </c>
      <c r="AF1990">
        <v>4</v>
      </c>
      <c r="AH1990" t="s">
        <v>7795</v>
      </c>
      <c r="AI1990" t="s">
        <v>7794</v>
      </c>
      <c r="AJ1990" t="s">
        <v>7793</v>
      </c>
      <c r="AK1990" t="s">
        <v>7792</v>
      </c>
      <c r="AL1990">
        <v>0</v>
      </c>
      <c r="AM1990" s="5">
        <f t="shared" si="251"/>
        <v>0</v>
      </c>
      <c r="AN1990" s="4">
        <f t="shared" si="252"/>
        <v>0</v>
      </c>
      <c r="AO1990" s="3"/>
      <c r="AP1990">
        <v>0</v>
      </c>
      <c r="AR1990" t="s">
        <v>1</v>
      </c>
      <c r="AT1990" s="2">
        <v>1.671</v>
      </c>
      <c r="AU1990" s="1">
        <f t="shared" si="253"/>
        <v>0.56432022636875678</v>
      </c>
      <c r="AV1990" s="1">
        <f t="shared" si="254"/>
        <v>0.40308587597768342</v>
      </c>
      <c r="AW1990" s="1">
        <f t="shared" si="255"/>
        <v>0.24185152558661005</v>
      </c>
    </row>
    <row r="1991" spans="1:49" x14ac:dyDescent="0.2">
      <c r="A1991">
        <v>1989</v>
      </c>
      <c r="B1991" t="s">
        <v>7791</v>
      </c>
      <c r="C1991" t="s">
        <v>7790</v>
      </c>
      <c r="F1991" t="s">
        <v>7789</v>
      </c>
      <c r="G1991" t="s">
        <v>6</v>
      </c>
      <c r="H1991" t="s">
        <v>5</v>
      </c>
      <c r="I1991" t="s">
        <v>2104</v>
      </c>
      <c r="J1991" t="s">
        <v>1581</v>
      </c>
      <c r="K1991" t="s">
        <v>1580</v>
      </c>
      <c r="L1991" t="s">
        <v>175</v>
      </c>
      <c r="M1991" t="s">
        <v>135</v>
      </c>
      <c r="N1991">
        <v>3</v>
      </c>
      <c r="O1991" t="s">
        <v>7788</v>
      </c>
      <c r="P1991" t="s">
        <v>7787</v>
      </c>
      <c r="Q1991" t="s">
        <v>7786</v>
      </c>
      <c r="R1991" s="7">
        <v>40756</v>
      </c>
      <c r="S1991" s="8">
        <f t="shared" si="248"/>
        <v>2011</v>
      </c>
      <c r="T1991" s="8">
        <v>2011</v>
      </c>
      <c r="U1991" s="8">
        <f t="shared" si="249"/>
        <v>11</v>
      </c>
      <c r="V1991" s="7">
        <v>40756</v>
      </c>
      <c r="W1991" t="s">
        <v>202</v>
      </c>
      <c r="X1991" s="2">
        <v>0.30199999999999999</v>
      </c>
      <c r="Y1991" s="6">
        <f t="shared" si="250"/>
        <v>8.0617175195536687E-3</v>
      </c>
      <c r="AA1991">
        <v>9296212</v>
      </c>
      <c r="AB1991">
        <v>20725</v>
      </c>
      <c r="AD1991" t="s">
        <v>2</v>
      </c>
      <c r="AE1991">
        <v>59</v>
      </c>
      <c r="AF1991">
        <v>4</v>
      </c>
      <c r="AH1991" t="s">
        <v>7785</v>
      </c>
      <c r="AI1991" t="s">
        <v>7784</v>
      </c>
      <c r="AJ1991" t="s">
        <v>7783</v>
      </c>
      <c r="AK1991" t="s">
        <v>7782</v>
      </c>
      <c r="AL1991">
        <v>11</v>
      </c>
      <c r="AM1991" s="5">
        <f t="shared" si="251"/>
        <v>1</v>
      </c>
      <c r="AN1991" s="4">
        <f t="shared" si="252"/>
        <v>1.5145778114350624E-3</v>
      </c>
      <c r="AO1991" s="3"/>
      <c r="AP1991">
        <v>0</v>
      </c>
      <c r="AQ1991" t="s">
        <v>7781</v>
      </c>
      <c r="AR1991" t="s">
        <v>7780</v>
      </c>
      <c r="AS1991" t="s">
        <v>281</v>
      </c>
      <c r="AT1991" s="2">
        <v>1.671</v>
      </c>
      <c r="AU1991" s="1">
        <f t="shared" si="253"/>
        <v>0.60975756071180864</v>
      </c>
      <c r="AV1991" s="1">
        <f t="shared" si="254"/>
        <v>0.47881476654943655</v>
      </c>
      <c r="AW1991" s="1">
        <f t="shared" si="255"/>
        <v>0.34787197238706441</v>
      </c>
    </row>
    <row r="1992" spans="1:49" x14ac:dyDescent="0.2">
      <c r="A1992">
        <v>1990</v>
      </c>
      <c r="B1992" t="s">
        <v>7779</v>
      </c>
      <c r="C1992" t="s">
        <v>7778</v>
      </c>
      <c r="F1992" t="s">
        <v>7777</v>
      </c>
      <c r="G1992" t="s">
        <v>6</v>
      </c>
      <c r="H1992" t="s">
        <v>5</v>
      </c>
      <c r="I1992" t="s">
        <v>7776</v>
      </c>
      <c r="J1992" t="s">
        <v>7775</v>
      </c>
      <c r="K1992" t="s">
        <v>7774</v>
      </c>
      <c r="L1992" t="s">
        <v>72</v>
      </c>
      <c r="M1992" t="s">
        <v>71</v>
      </c>
      <c r="N1992">
        <v>3</v>
      </c>
      <c r="O1992" t="s">
        <v>7773</v>
      </c>
      <c r="P1992" t="s">
        <v>7772</v>
      </c>
      <c r="Q1992" t="s">
        <v>7771</v>
      </c>
      <c r="R1992" s="7">
        <v>40756</v>
      </c>
      <c r="S1992" s="8">
        <f t="shared" si="248"/>
        <v>2011</v>
      </c>
      <c r="T1992" s="8">
        <v>2011</v>
      </c>
      <c r="U1992" s="8">
        <f t="shared" si="249"/>
        <v>11</v>
      </c>
      <c r="V1992" s="7">
        <v>40756</v>
      </c>
      <c r="W1992" t="s">
        <v>154</v>
      </c>
      <c r="X1992" s="2">
        <v>1.6519999999999999</v>
      </c>
      <c r="Y1992" s="6">
        <f t="shared" si="250"/>
        <v>4.409919649769093E-2</v>
      </c>
      <c r="AA1992" t="s">
        <v>153</v>
      </c>
      <c r="AB1992">
        <v>17337</v>
      </c>
      <c r="AD1992" t="s">
        <v>2</v>
      </c>
      <c r="AE1992">
        <v>59</v>
      </c>
      <c r="AF1992">
        <v>8</v>
      </c>
      <c r="AG1992">
        <v>5784305</v>
      </c>
      <c r="AH1992" t="s">
        <v>7770</v>
      </c>
      <c r="AI1992" t="s">
        <v>7769</v>
      </c>
      <c r="AJ1992" t="s">
        <v>7768</v>
      </c>
      <c r="AK1992" t="s">
        <v>7767</v>
      </c>
      <c r="AL1992">
        <v>12</v>
      </c>
      <c r="AM1992" s="5">
        <f t="shared" si="251"/>
        <v>1.0909090909090908</v>
      </c>
      <c r="AN1992" s="4">
        <f t="shared" si="252"/>
        <v>1.6522667033837045E-3</v>
      </c>
      <c r="AO1992" s="3"/>
      <c r="AP1992">
        <v>0</v>
      </c>
      <c r="AQ1992" t="s">
        <v>7766</v>
      </c>
      <c r="AR1992" t="s">
        <v>7765</v>
      </c>
      <c r="AS1992" t="s">
        <v>439</v>
      </c>
      <c r="AT1992" s="2" t="s">
        <v>0</v>
      </c>
      <c r="AU1992" s="1">
        <f t="shared" si="253"/>
        <v>3.1365117559398761</v>
      </c>
      <c r="AV1992" s="1">
        <f t="shared" si="254"/>
        <v>2.2875731600537317</v>
      </c>
      <c r="AW1992" s="1">
        <f t="shared" si="255"/>
        <v>1.4386345641675871</v>
      </c>
    </row>
    <row r="1993" spans="1:49" x14ac:dyDescent="0.2">
      <c r="A1993">
        <v>1991</v>
      </c>
      <c r="B1993" t="s">
        <v>7764</v>
      </c>
      <c r="C1993" t="s">
        <v>7763</v>
      </c>
      <c r="F1993" t="s">
        <v>7762</v>
      </c>
      <c r="G1993" t="s">
        <v>6</v>
      </c>
      <c r="H1993" t="s">
        <v>5</v>
      </c>
      <c r="I1993" t="s">
        <v>7761</v>
      </c>
      <c r="J1993">
        <v>60014171</v>
      </c>
      <c r="K1993" t="s">
        <v>1975</v>
      </c>
      <c r="L1993" t="s">
        <v>1974</v>
      </c>
      <c r="M1993" t="s">
        <v>101</v>
      </c>
      <c r="N1993">
        <v>3</v>
      </c>
      <c r="O1993" t="s">
        <v>7760</v>
      </c>
      <c r="P1993" t="s">
        <v>7759</v>
      </c>
      <c r="Q1993" t="s">
        <v>1973</v>
      </c>
      <c r="R1993" s="7">
        <v>40756</v>
      </c>
      <c r="S1993" s="8">
        <f t="shared" si="248"/>
        <v>2011</v>
      </c>
      <c r="T1993" s="8">
        <v>2011</v>
      </c>
      <c r="U1993" s="8">
        <f t="shared" si="249"/>
        <v>11</v>
      </c>
      <c r="V1993" s="7">
        <v>40756</v>
      </c>
      <c r="W1993" t="s">
        <v>154</v>
      </c>
      <c r="X1993" s="2">
        <v>1.6519999999999999</v>
      </c>
      <c r="Y1993" s="6">
        <f t="shared" si="250"/>
        <v>4.409919649769093E-2</v>
      </c>
      <c r="AA1993" t="s">
        <v>153</v>
      </c>
      <c r="AB1993">
        <v>17337</v>
      </c>
      <c r="AD1993" t="s">
        <v>2</v>
      </c>
      <c r="AE1993">
        <v>59</v>
      </c>
      <c r="AF1993">
        <v>8</v>
      </c>
      <c r="AG1993">
        <v>5784303</v>
      </c>
      <c r="AH1993" t="s">
        <v>7758</v>
      </c>
      <c r="AI1993" t="s">
        <v>7757</v>
      </c>
      <c r="AJ1993" t="s">
        <v>7756</v>
      </c>
      <c r="AK1993" t="s">
        <v>7755</v>
      </c>
      <c r="AL1993">
        <v>63</v>
      </c>
      <c r="AM1993" s="5">
        <f t="shared" si="251"/>
        <v>5.7272727272727275</v>
      </c>
      <c r="AN1993" s="4">
        <f t="shared" si="252"/>
        <v>8.674400192764449E-3</v>
      </c>
      <c r="AO1993" s="3"/>
      <c r="AP1993">
        <v>0</v>
      </c>
      <c r="AQ1993" t="s">
        <v>152</v>
      </c>
      <c r="AR1993" t="s">
        <v>1</v>
      </c>
      <c r="AS1993" t="s">
        <v>151</v>
      </c>
      <c r="AT1993" s="2" t="s">
        <v>0</v>
      </c>
      <c r="AU1993" s="1">
        <f t="shared" si="253"/>
        <v>3.3471757606212988</v>
      </c>
      <c r="AV1993" s="1">
        <f t="shared" si="254"/>
        <v>2.6386798345227689</v>
      </c>
      <c r="AW1993" s="1">
        <f t="shared" si="255"/>
        <v>1.9301839084242391</v>
      </c>
    </row>
    <row r="1994" spans="1:49" x14ac:dyDescent="0.2">
      <c r="A1994">
        <v>1992</v>
      </c>
      <c r="B1994" t="s">
        <v>7754</v>
      </c>
      <c r="C1994" t="s">
        <v>7753</v>
      </c>
      <c r="F1994" t="s">
        <v>7752</v>
      </c>
      <c r="G1994" t="s">
        <v>6</v>
      </c>
      <c r="H1994" t="s">
        <v>5</v>
      </c>
      <c r="I1994" t="s">
        <v>1718</v>
      </c>
      <c r="J1994" t="s">
        <v>7746</v>
      </c>
      <c r="K1994" t="s">
        <v>7751</v>
      </c>
      <c r="L1994" t="s">
        <v>7750</v>
      </c>
      <c r="M1994" t="s">
        <v>7749</v>
      </c>
      <c r="N1994">
        <v>3</v>
      </c>
      <c r="O1994" t="s">
        <v>7748</v>
      </c>
      <c r="P1994" t="s">
        <v>7747</v>
      </c>
      <c r="Q1994" t="s">
        <v>7746</v>
      </c>
      <c r="R1994" s="7">
        <v>40756</v>
      </c>
      <c r="S1994" s="8">
        <f t="shared" si="248"/>
        <v>2011</v>
      </c>
      <c r="T1994" s="8">
        <v>2011</v>
      </c>
      <c r="U1994" s="8">
        <f t="shared" si="249"/>
        <v>11</v>
      </c>
      <c r="V1994" s="7">
        <v>40756</v>
      </c>
      <c r="W1994" t="s">
        <v>154</v>
      </c>
      <c r="X1994" s="2">
        <v>1.6519999999999999</v>
      </c>
      <c r="Y1994" s="6">
        <f t="shared" si="250"/>
        <v>4.409919649769093E-2</v>
      </c>
      <c r="AA1994" t="s">
        <v>153</v>
      </c>
      <c r="AB1994">
        <v>17337</v>
      </c>
      <c r="AD1994" t="s">
        <v>2</v>
      </c>
      <c r="AE1994">
        <v>59</v>
      </c>
      <c r="AF1994">
        <v>8</v>
      </c>
      <c r="AG1994">
        <v>5784316</v>
      </c>
      <c r="AH1994" t="s">
        <v>7745</v>
      </c>
      <c r="AI1994" t="s">
        <v>7744</v>
      </c>
      <c r="AJ1994" t="s">
        <v>7743</v>
      </c>
      <c r="AK1994" t="s">
        <v>7742</v>
      </c>
      <c r="AL1994">
        <v>37</v>
      </c>
      <c r="AM1994" s="5">
        <f t="shared" si="251"/>
        <v>3.3636363636363638</v>
      </c>
      <c r="AN1994" s="4">
        <f t="shared" si="252"/>
        <v>5.0944890020997559E-3</v>
      </c>
      <c r="AO1994" s="3"/>
      <c r="AP1994">
        <v>0</v>
      </c>
      <c r="AQ1994" t="s">
        <v>373</v>
      </c>
      <c r="AR1994" t="s">
        <v>7741</v>
      </c>
      <c r="AS1994" t="s">
        <v>372</v>
      </c>
      <c r="AT1994" s="2" t="s">
        <v>0</v>
      </c>
      <c r="AU1994" s="1">
        <f t="shared" si="253"/>
        <v>3.2397784249013579</v>
      </c>
      <c r="AV1994" s="1">
        <f t="shared" si="254"/>
        <v>2.4596842749895345</v>
      </c>
      <c r="AW1994" s="1">
        <f t="shared" si="255"/>
        <v>1.6795901250777105</v>
      </c>
    </row>
    <row r="1995" spans="1:49" x14ac:dyDescent="0.2">
      <c r="A1995">
        <v>1993</v>
      </c>
      <c r="B1995" t="s">
        <v>7740</v>
      </c>
      <c r="C1995" t="s">
        <v>7739</v>
      </c>
      <c r="F1995" t="s">
        <v>7738</v>
      </c>
      <c r="G1995" t="s">
        <v>6</v>
      </c>
      <c r="H1995" t="s">
        <v>5</v>
      </c>
      <c r="I1995" t="s">
        <v>7737</v>
      </c>
      <c r="J1995" t="s">
        <v>7736</v>
      </c>
      <c r="K1995" t="s">
        <v>7735</v>
      </c>
      <c r="L1995" t="s">
        <v>7734</v>
      </c>
      <c r="M1995" t="s">
        <v>277</v>
      </c>
      <c r="N1995">
        <v>4</v>
      </c>
      <c r="O1995" t="s">
        <v>7733</v>
      </c>
      <c r="P1995" t="s">
        <v>7732</v>
      </c>
      <c r="Q1995" t="s">
        <v>7731</v>
      </c>
      <c r="R1995" s="7">
        <v>40756</v>
      </c>
      <c r="S1995" s="8">
        <f t="shared" si="248"/>
        <v>2011</v>
      </c>
      <c r="T1995" s="8">
        <v>2011</v>
      </c>
      <c r="U1995" s="8">
        <f t="shared" si="249"/>
        <v>11</v>
      </c>
      <c r="V1995" s="7">
        <v>40756</v>
      </c>
      <c r="W1995" t="s">
        <v>154</v>
      </c>
      <c r="X1995" s="2">
        <v>1.6519999999999999</v>
      </c>
      <c r="Y1995" s="6">
        <f t="shared" si="250"/>
        <v>4.409919649769093E-2</v>
      </c>
      <c r="AA1995" t="s">
        <v>153</v>
      </c>
      <c r="AB1995">
        <v>17337</v>
      </c>
      <c r="AD1995" t="s">
        <v>2</v>
      </c>
      <c r="AE1995">
        <v>59</v>
      </c>
      <c r="AF1995">
        <v>8</v>
      </c>
      <c r="AG1995">
        <v>5892879</v>
      </c>
      <c r="AH1995" t="s">
        <v>7730</v>
      </c>
      <c r="AI1995" t="s">
        <v>7729</v>
      </c>
      <c r="AJ1995" t="s">
        <v>7728</v>
      </c>
      <c r="AK1995" t="s">
        <v>7727</v>
      </c>
      <c r="AL1995">
        <v>23</v>
      </c>
      <c r="AM1995" s="5">
        <f t="shared" si="251"/>
        <v>2.0909090909090908</v>
      </c>
      <c r="AN1995" s="4">
        <f t="shared" si="252"/>
        <v>3.1668445148187669E-3</v>
      </c>
      <c r="AO1995" s="3"/>
      <c r="AP1995">
        <v>0</v>
      </c>
      <c r="AR1995" t="s">
        <v>1</v>
      </c>
      <c r="AT1995" s="2" t="s">
        <v>0</v>
      </c>
      <c r="AU1995" s="1">
        <f t="shared" si="253"/>
        <v>3.1819490902829282</v>
      </c>
      <c r="AV1995" s="1">
        <f t="shared" si="254"/>
        <v>2.3633020506254847</v>
      </c>
      <c r="AW1995" s="1">
        <f t="shared" si="255"/>
        <v>1.5446550109680415</v>
      </c>
    </row>
    <row r="1996" spans="1:49" x14ac:dyDescent="0.2">
      <c r="A1996">
        <v>1994</v>
      </c>
      <c r="B1996" t="s">
        <v>7726</v>
      </c>
      <c r="C1996" t="s">
        <v>7725</v>
      </c>
      <c r="F1996" t="s">
        <v>7724</v>
      </c>
      <c r="G1996" t="s">
        <v>6</v>
      </c>
      <c r="H1996" t="s">
        <v>5</v>
      </c>
      <c r="I1996" t="s">
        <v>7723</v>
      </c>
      <c r="J1996" t="s">
        <v>7722</v>
      </c>
      <c r="K1996" t="s">
        <v>7721</v>
      </c>
      <c r="L1996" t="s">
        <v>7720</v>
      </c>
      <c r="M1996" t="s">
        <v>361</v>
      </c>
      <c r="N1996">
        <v>1</v>
      </c>
      <c r="O1996" t="s">
        <v>7719</v>
      </c>
      <c r="P1996">
        <v>6701535033</v>
      </c>
      <c r="Q1996" t="s">
        <v>7718</v>
      </c>
      <c r="R1996" s="7">
        <v>40756</v>
      </c>
      <c r="S1996" s="8">
        <f t="shared" si="248"/>
        <v>2011</v>
      </c>
      <c r="T1996" s="8">
        <v>2011</v>
      </c>
      <c r="U1996" s="8">
        <f t="shared" si="249"/>
        <v>11</v>
      </c>
      <c r="V1996" s="7">
        <v>40756</v>
      </c>
      <c r="W1996" t="s">
        <v>154</v>
      </c>
      <c r="X1996" s="2">
        <v>1.6519999999999999</v>
      </c>
      <c r="Y1996" s="6">
        <f t="shared" si="250"/>
        <v>4.409919649769093E-2</v>
      </c>
      <c r="AA1996" t="s">
        <v>153</v>
      </c>
      <c r="AB1996">
        <v>17337</v>
      </c>
      <c r="AD1996" t="s">
        <v>2</v>
      </c>
      <c r="AE1996">
        <v>59</v>
      </c>
      <c r="AF1996">
        <v>8</v>
      </c>
      <c r="AG1996">
        <v>5871289</v>
      </c>
      <c r="AH1996" t="s">
        <v>7717</v>
      </c>
      <c r="AI1996" t="s">
        <v>7716</v>
      </c>
      <c r="AJ1996" t="s">
        <v>7715</v>
      </c>
      <c r="AK1996" t="s">
        <v>7714</v>
      </c>
      <c r="AL1996">
        <v>20</v>
      </c>
      <c r="AM1996" s="5">
        <f t="shared" si="251"/>
        <v>1.8181818181818181</v>
      </c>
      <c r="AN1996" s="4">
        <f t="shared" si="252"/>
        <v>2.7537778389728406E-3</v>
      </c>
      <c r="AO1996" s="3"/>
      <c r="AP1996">
        <v>0</v>
      </c>
      <c r="AQ1996" t="s">
        <v>1972</v>
      </c>
      <c r="AR1996" t="s">
        <v>1</v>
      </c>
      <c r="AS1996" t="s">
        <v>1971</v>
      </c>
      <c r="AT1996" s="2" t="s">
        <v>0</v>
      </c>
      <c r="AU1996" s="1">
        <f t="shared" si="253"/>
        <v>3.16955709000755</v>
      </c>
      <c r="AV1996" s="1">
        <f t="shared" si="254"/>
        <v>2.3426487168331884</v>
      </c>
      <c r="AW1996" s="1">
        <f t="shared" si="255"/>
        <v>1.5157403436588268</v>
      </c>
    </row>
    <row r="1997" spans="1:49" x14ac:dyDescent="0.2">
      <c r="A1997">
        <v>1995</v>
      </c>
      <c r="B1997" t="s">
        <v>7713</v>
      </c>
      <c r="C1997" t="s">
        <v>7712</v>
      </c>
      <c r="F1997" t="s">
        <v>7711</v>
      </c>
      <c r="G1997" t="s">
        <v>6</v>
      </c>
      <c r="H1997" t="s">
        <v>5</v>
      </c>
      <c r="I1997" t="s">
        <v>2631</v>
      </c>
      <c r="J1997" t="s">
        <v>7710</v>
      </c>
      <c r="K1997" t="s">
        <v>7709</v>
      </c>
      <c r="L1997" t="s">
        <v>7708</v>
      </c>
      <c r="M1997" t="s">
        <v>2024</v>
      </c>
      <c r="N1997">
        <v>5</v>
      </c>
      <c r="O1997" t="s">
        <v>7707</v>
      </c>
      <c r="P1997" t="s">
        <v>7706</v>
      </c>
      <c r="Q1997" t="s">
        <v>7705</v>
      </c>
      <c r="R1997" s="7">
        <v>40756</v>
      </c>
      <c r="S1997" s="8">
        <f t="shared" si="248"/>
        <v>2011</v>
      </c>
      <c r="T1997" s="8">
        <v>2011</v>
      </c>
      <c r="U1997" s="8">
        <f t="shared" si="249"/>
        <v>11</v>
      </c>
      <c r="V1997" s="7">
        <v>40756</v>
      </c>
      <c r="W1997" t="s">
        <v>154</v>
      </c>
      <c r="X1997" s="2">
        <v>1.6519999999999999</v>
      </c>
      <c r="Y1997" s="6">
        <f t="shared" si="250"/>
        <v>4.409919649769093E-2</v>
      </c>
      <c r="AA1997" t="s">
        <v>153</v>
      </c>
      <c r="AB1997">
        <v>17337</v>
      </c>
      <c r="AD1997" t="s">
        <v>2</v>
      </c>
      <c r="AE1997">
        <v>59</v>
      </c>
      <c r="AF1997">
        <v>8</v>
      </c>
      <c r="AG1997">
        <v>5871307</v>
      </c>
      <c r="AH1997" t="s">
        <v>7704</v>
      </c>
      <c r="AI1997" t="s">
        <v>7703</v>
      </c>
      <c r="AJ1997" t="s">
        <v>7702</v>
      </c>
      <c r="AK1997" t="s">
        <v>7701</v>
      </c>
      <c r="AL1997">
        <v>18</v>
      </c>
      <c r="AM1997" s="5">
        <f t="shared" si="251"/>
        <v>1.6363636363636365</v>
      </c>
      <c r="AN1997" s="4">
        <f t="shared" si="252"/>
        <v>2.4784000550755569E-3</v>
      </c>
      <c r="AO1997" s="3"/>
      <c r="AP1997">
        <v>0</v>
      </c>
      <c r="AQ1997" t="s">
        <v>9</v>
      </c>
      <c r="AR1997">
        <v>60728101</v>
      </c>
      <c r="AS1997" t="s">
        <v>8</v>
      </c>
      <c r="AT1997" s="2" t="s">
        <v>0</v>
      </c>
      <c r="AU1997" s="1">
        <f t="shared" si="253"/>
        <v>3.1612957564906319</v>
      </c>
      <c r="AV1997" s="1">
        <f t="shared" si="254"/>
        <v>2.3288798276383242</v>
      </c>
      <c r="AW1997" s="1">
        <f t="shared" si="255"/>
        <v>1.4964638987860168</v>
      </c>
    </row>
    <row r="1998" spans="1:49" x14ac:dyDescent="0.2">
      <c r="A1998">
        <v>1996</v>
      </c>
      <c r="B1998" t="s">
        <v>7700</v>
      </c>
      <c r="C1998" t="s">
        <v>7699</v>
      </c>
      <c r="F1998" t="s">
        <v>7698</v>
      </c>
      <c r="G1998" t="s">
        <v>6</v>
      </c>
      <c r="H1998" t="s">
        <v>5</v>
      </c>
      <c r="I1998" t="s">
        <v>7697</v>
      </c>
      <c r="J1998" t="s">
        <v>4305</v>
      </c>
      <c r="K1998" t="s">
        <v>4304</v>
      </c>
      <c r="L1998" t="s">
        <v>4303</v>
      </c>
      <c r="M1998" t="s">
        <v>476</v>
      </c>
      <c r="N1998">
        <v>3</v>
      </c>
      <c r="O1998" t="s">
        <v>7696</v>
      </c>
      <c r="P1998" t="s">
        <v>7695</v>
      </c>
      <c r="Q1998" t="s">
        <v>7694</v>
      </c>
      <c r="R1998" s="7">
        <v>40756</v>
      </c>
      <c r="S1998" s="8">
        <f t="shared" si="248"/>
        <v>2011</v>
      </c>
      <c r="T1998" s="8">
        <v>2011</v>
      </c>
      <c r="U1998" s="8">
        <f t="shared" si="249"/>
        <v>11</v>
      </c>
      <c r="V1998" s="7">
        <v>40756</v>
      </c>
      <c r="W1998" t="s">
        <v>154</v>
      </c>
      <c r="X1998" s="2">
        <v>1.6519999999999999</v>
      </c>
      <c r="Y1998" s="6">
        <f t="shared" si="250"/>
        <v>4.409919649769093E-2</v>
      </c>
      <c r="AA1998" t="s">
        <v>153</v>
      </c>
      <c r="AB1998">
        <v>17337</v>
      </c>
      <c r="AD1998" t="s">
        <v>2</v>
      </c>
      <c r="AE1998">
        <v>59</v>
      </c>
      <c r="AF1998">
        <v>8</v>
      </c>
      <c r="AG1998">
        <v>5765451</v>
      </c>
      <c r="AH1998" t="s">
        <v>7693</v>
      </c>
      <c r="AI1998" t="s">
        <v>7692</v>
      </c>
      <c r="AJ1998" t="s">
        <v>7691</v>
      </c>
      <c r="AK1998" t="s">
        <v>7690</v>
      </c>
      <c r="AL1998">
        <v>97</v>
      </c>
      <c r="AM1998" s="5">
        <f t="shared" si="251"/>
        <v>8.8181818181818183</v>
      </c>
      <c r="AN1998" s="4">
        <f t="shared" si="252"/>
        <v>1.3355822519018278E-2</v>
      </c>
      <c r="AO1998" s="3"/>
      <c r="AP1998">
        <v>0</v>
      </c>
      <c r="AR1998" t="s">
        <v>1</v>
      </c>
      <c r="AT1998" s="2" t="s">
        <v>0</v>
      </c>
      <c r="AU1998" s="1">
        <f t="shared" si="253"/>
        <v>3.4876184304089133</v>
      </c>
      <c r="AV1998" s="1">
        <f t="shared" si="254"/>
        <v>2.8727509508354605</v>
      </c>
      <c r="AW1998" s="1">
        <f t="shared" si="255"/>
        <v>2.2578834712620073</v>
      </c>
    </row>
    <row r="1999" spans="1:49" x14ac:dyDescent="0.2">
      <c r="A1999">
        <v>1997</v>
      </c>
      <c r="B1999" t="s">
        <v>7689</v>
      </c>
      <c r="C1999" t="s">
        <v>7688</v>
      </c>
      <c r="F1999" t="s">
        <v>7687</v>
      </c>
      <c r="G1999" t="s">
        <v>6</v>
      </c>
      <c r="H1999" t="s">
        <v>5</v>
      </c>
      <c r="I1999" t="s">
        <v>58</v>
      </c>
      <c r="J1999">
        <v>60008504</v>
      </c>
      <c r="K1999" t="s">
        <v>57</v>
      </c>
      <c r="L1999" t="s">
        <v>56</v>
      </c>
      <c r="M1999" t="s">
        <v>55</v>
      </c>
      <c r="N1999">
        <v>2</v>
      </c>
      <c r="O1999" t="s">
        <v>2530</v>
      </c>
      <c r="P1999" t="s">
        <v>2529</v>
      </c>
      <c r="Q1999" t="s">
        <v>7686</v>
      </c>
      <c r="R1999" s="7">
        <v>40756</v>
      </c>
      <c r="S1999" s="8">
        <f t="shared" si="248"/>
        <v>2011</v>
      </c>
      <c r="T1999" s="8">
        <v>2011</v>
      </c>
      <c r="U1999" s="8">
        <f t="shared" si="249"/>
        <v>11</v>
      </c>
      <c r="V1999" s="7">
        <v>40756</v>
      </c>
      <c r="W1999" t="s">
        <v>154</v>
      </c>
      <c r="X1999" s="2">
        <v>1.6519999999999999</v>
      </c>
      <c r="Y1999" s="6">
        <f t="shared" si="250"/>
        <v>4.409919649769093E-2</v>
      </c>
      <c r="AA1999" t="s">
        <v>153</v>
      </c>
      <c r="AB1999">
        <v>17337</v>
      </c>
      <c r="AD1999" t="s">
        <v>2</v>
      </c>
      <c r="AE1999">
        <v>59</v>
      </c>
      <c r="AF1999">
        <v>8</v>
      </c>
      <c r="AG1999">
        <v>5871274</v>
      </c>
      <c r="AH1999" t="s">
        <v>7685</v>
      </c>
      <c r="AI1999" t="s">
        <v>7684</v>
      </c>
      <c r="AJ1999" t="s">
        <v>7683</v>
      </c>
      <c r="AK1999" t="s">
        <v>7682</v>
      </c>
      <c r="AL1999">
        <v>36</v>
      </c>
      <c r="AM1999" s="5">
        <f t="shared" si="251"/>
        <v>3.2727272727272729</v>
      </c>
      <c r="AN1999" s="4">
        <f t="shared" si="252"/>
        <v>4.9568001101511138E-3</v>
      </c>
      <c r="AO1999" s="3"/>
      <c r="AP1999">
        <v>0</v>
      </c>
      <c r="AR1999" t="s">
        <v>1</v>
      </c>
      <c r="AT1999" s="2" t="s">
        <v>0</v>
      </c>
      <c r="AU1999" s="1">
        <f t="shared" si="253"/>
        <v>3.2356477581428984</v>
      </c>
      <c r="AV1999" s="1">
        <f t="shared" si="254"/>
        <v>2.4527998303921024</v>
      </c>
      <c r="AW1999" s="1">
        <f t="shared" si="255"/>
        <v>1.6699519026413059</v>
      </c>
    </row>
    <row r="2000" spans="1:49" x14ac:dyDescent="0.2">
      <c r="A2000">
        <v>1998</v>
      </c>
      <c r="B2000" t="s">
        <v>7681</v>
      </c>
      <c r="C2000" t="s">
        <v>7680</v>
      </c>
      <c r="F2000" t="s">
        <v>7679</v>
      </c>
      <c r="G2000" t="s">
        <v>6</v>
      </c>
      <c r="H2000" t="s">
        <v>5</v>
      </c>
      <c r="I2000" t="s">
        <v>7678</v>
      </c>
      <c r="J2000">
        <v>60012873</v>
      </c>
      <c r="K2000" t="s">
        <v>328</v>
      </c>
      <c r="L2000" t="s">
        <v>327</v>
      </c>
      <c r="M2000" t="s">
        <v>326</v>
      </c>
      <c r="N2000">
        <v>2</v>
      </c>
      <c r="O2000" t="s">
        <v>7677</v>
      </c>
      <c r="P2000" t="s">
        <v>2673</v>
      </c>
      <c r="Q2000" t="s">
        <v>2672</v>
      </c>
      <c r="R2000" s="7">
        <v>40756</v>
      </c>
      <c r="S2000" s="8">
        <f t="shared" si="248"/>
        <v>2011</v>
      </c>
      <c r="T2000" s="8">
        <v>2011</v>
      </c>
      <c r="U2000" s="8">
        <f t="shared" si="249"/>
        <v>11</v>
      </c>
      <c r="V2000" s="7">
        <v>40756</v>
      </c>
      <c r="W2000" t="s">
        <v>154</v>
      </c>
      <c r="X2000" s="2">
        <v>1.6519999999999999</v>
      </c>
      <c r="Y2000" s="6">
        <f t="shared" si="250"/>
        <v>4.409919649769093E-2</v>
      </c>
      <c r="AA2000" t="s">
        <v>153</v>
      </c>
      <c r="AB2000">
        <v>17337</v>
      </c>
      <c r="AD2000" t="s">
        <v>2</v>
      </c>
      <c r="AE2000">
        <v>59</v>
      </c>
      <c r="AF2000">
        <v>8</v>
      </c>
      <c r="AG2000">
        <v>5871273</v>
      </c>
      <c r="AH2000" t="s">
        <v>7676</v>
      </c>
      <c r="AI2000" t="s">
        <v>7675</v>
      </c>
      <c r="AJ2000" t="s">
        <v>7674</v>
      </c>
      <c r="AK2000" t="s">
        <v>7673</v>
      </c>
      <c r="AL2000">
        <v>71</v>
      </c>
      <c r="AM2000" s="5">
        <f t="shared" si="251"/>
        <v>6.4545454545454541</v>
      </c>
      <c r="AN2000" s="4">
        <f t="shared" si="252"/>
        <v>9.7759113283535839E-3</v>
      </c>
      <c r="AO2000" s="3"/>
      <c r="AP2000">
        <v>0</v>
      </c>
      <c r="AQ2000" t="s">
        <v>325</v>
      </c>
      <c r="AR2000" t="s">
        <v>7672</v>
      </c>
      <c r="AS2000" t="s">
        <v>324</v>
      </c>
      <c r="AT2000" s="2" t="s">
        <v>0</v>
      </c>
      <c r="AU2000" s="1">
        <f t="shared" si="253"/>
        <v>3.3802210946889724</v>
      </c>
      <c r="AV2000" s="1">
        <f t="shared" si="254"/>
        <v>2.6937553913022256</v>
      </c>
      <c r="AW2000" s="1">
        <f t="shared" si="255"/>
        <v>2.0072896879154789</v>
      </c>
    </row>
    <row r="2001" spans="1:49" x14ac:dyDescent="0.2">
      <c r="A2001">
        <v>1999</v>
      </c>
      <c r="B2001" t="s">
        <v>7671</v>
      </c>
      <c r="C2001" t="s">
        <v>7670</v>
      </c>
      <c r="F2001" t="s">
        <v>7669</v>
      </c>
      <c r="G2001" t="s">
        <v>6</v>
      </c>
      <c r="H2001" t="s">
        <v>5</v>
      </c>
      <c r="I2001" t="s">
        <v>1419</v>
      </c>
      <c r="J2001">
        <v>60011373</v>
      </c>
      <c r="K2001" t="s">
        <v>1418</v>
      </c>
      <c r="L2001" t="s">
        <v>1417</v>
      </c>
      <c r="M2001" t="s">
        <v>225</v>
      </c>
      <c r="N2001">
        <v>2</v>
      </c>
      <c r="O2001" t="s">
        <v>1416</v>
      </c>
      <c r="P2001" t="s">
        <v>1415</v>
      </c>
      <c r="Q2001" t="s">
        <v>1414</v>
      </c>
      <c r="R2001" s="7">
        <v>40756</v>
      </c>
      <c r="S2001" s="8">
        <f t="shared" si="248"/>
        <v>2011</v>
      </c>
      <c r="T2001" s="8">
        <v>2011</v>
      </c>
      <c r="U2001" s="8">
        <f t="shared" si="249"/>
        <v>11</v>
      </c>
      <c r="V2001" s="7">
        <v>40756</v>
      </c>
      <c r="W2001" t="s">
        <v>154</v>
      </c>
      <c r="X2001" s="2">
        <v>1.6519999999999999</v>
      </c>
      <c r="Y2001" s="6">
        <f t="shared" si="250"/>
        <v>4.409919649769093E-2</v>
      </c>
      <c r="AA2001" t="s">
        <v>153</v>
      </c>
      <c r="AB2001">
        <v>17337</v>
      </c>
      <c r="AD2001" t="s">
        <v>2</v>
      </c>
      <c r="AE2001">
        <v>59</v>
      </c>
      <c r="AF2001">
        <v>8</v>
      </c>
      <c r="AG2001">
        <v>5871282</v>
      </c>
      <c r="AH2001" t="s">
        <v>7668</v>
      </c>
      <c r="AI2001" t="s">
        <v>7667</v>
      </c>
      <c r="AJ2001" t="s">
        <v>1413</v>
      </c>
      <c r="AK2001" t="s">
        <v>7666</v>
      </c>
      <c r="AL2001">
        <v>15</v>
      </c>
      <c r="AM2001" s="5">
        <f t="shared" si="251"/>
        <v>1.3636363636363635</v>
      </c>
      <c r="AN2001" s="4">
        <f t="shared" si="252"/>
        <v>2.0653333792296307E-3</v>
      </c>
      <c r="AO2001" s="3"/>
      <c r="AP2001">
        <v>0</v>
      </c>
      <c r="AR2001" t="s">
        <v>1</v>
      </c>
      <c r="AT2001" s="2" t="s">
        <v>0</v>
      </c>
      <c r="AU2001" s="1">
        <f t="shared" si="253"/>
        <v>3.1489037562152538</v>
      </c>
      <c r="AV2001" s="1">
        <f t="shared" si="254"/>
        <v>2.308226493846028</v>
      </c>
      <c r="AW2001" s="1">
        <f t="shared" si="255"/>
        <v>1.4675492314768019</v>
      </c>
    </row>
    <row r="2002" spans="1:49" x14ac:dyDescent="0.2">
      <c r="A2002">
        <v>2000</v>
      </c>
      <c r="B2002" t="s">
        <v>7665</v>
      </c>
      <c r="C2002" t="s">
        <v>7664</v>
      </c>
      <c r="F2002" t="s">
        <v>7663</v>
      </c>
      <c r="G2002" t="s">
        <v>6</v>
      </c>
      <c r="H2002" t="s">
        <v>5</v>
      </c>
      <c r="I2002" t="s">
        <v>1709</v>
      </c>
      <c r="J2002">
        <v>60013682</v>
      </c>
      <c r="K2002" t="s">
        <v>472</v>
      </c>
      <c r="L2002" t="s">
        <v>74</v>
      </c>
      <c r="M2002" t="s">
        <v>73</v>
      </c>
      <c r="N2002">
        <v>3</v>
      </c>
      <c r="O2002" t="s">
        <v>1708</v>
      </c>
      <c r="P2002" t="s">
        <v>1707</v>
      </c>
      <c r="Q2002" t="s">
        <v>1706</v>
      </c>
      <c r="R2002" s="7">
        <v>40756</v>
      </c>
      <c r="S2002" s="8">
        <f t="shared" si="248"/>
        <v>2011</v>
      </c>
      <c r="T2002" s="8">
        <v>2011</v>
      </c>
      <c r="U2002" s="8">
        <f t="shared" si="249"/>
        <v>11</v>
      </c>
      <c r="V2002" s="7">
        <v>40756</v>
      </c>
      <c r="W2002" t="s">
        <v>154</v>
      </c>
      <c r="X2002" s="2">
        <v>1.6519999999999999</v>
      </c>
      <c r="Y2002" s="6">
        <f t="shared" si="250"/>
        <v>4.409919649769093E-2</v>
      </c>
      <c r="AA2002" t="s">
        <v>153</v>
      </c>
      <c r="AB2002">
        <v>17337</v>
      </c>
      <c r="AD2002" t="s">
        <v>2</v>
      </c>
      <c r="AE2002">
        <v>59</v>
      </c>
      <c r="AF2002">
        <v>8</v>
      </c>
      <c r="AG2002">
        <v>5871300</v>
      </c>
      <c r="AH2002" t="s">
        <v>7662</v>
      </c>
      <c r="AI2002" t="s">
        <v>7661</v>
      </c>
      <c r="AJ2002" t="s">
        <v>7660</v>
      </c>
      <c r="AK2002" t="s">
        <v>7659</v>
      </c>
      <c r="AL2002">
        <v>4</v>
      </c>
      <c r="AM2002" s="5">
        <f t="shared" si="251"/>
        <v>0.36363636363636365</v>
      </c>
      <c r="AN2002" s="4">
        <f t="shared" si="252"/>
        <v>5.5075556779456819E-4</v>
      </c>
      <c r="AO2002" s="3"/>
      <c r="AP2002">
        <v>0</v>
      </c>
      <c r="AQ2002" t="s">
        <v>309</v>
      </c>
      <c r="AR2002" t="s">
        <v>1</v>
      </c>
      <c r="AS2002" t="s">
        <v>308</v>
      </c>
      <c r="AT2002" s="2" t="s">
        <v>0</v>
      </c>
      <c r="AU2002" s="1">
        <f t="shared" si="253"/>
        <v>3.1034664218722021</v>
      </c>
      <c r="AV2002" s="1">
        <f t="shared" si="254"/>
        <v>2.2324976032742749</v>
      </c>
      <c r="AW2002" s="1">
        <f t="shared" si="255"/>
        <v>1.3615287846763475</v>
      </c>
    </row>
    <row r="2003" spans="1:49" x14ac:dyDescent="0.2">
      <c r="A2003">
        <v>2001</v>
      </c>
      <c r="B2003" t="s">
        <v>7658</v>
      </c>
      <c r="C2003" t="s">
        <v>7657</v>
      </c>
      <c r="F2003" t="s">
        <v>7656</v>
      </c>
      <c r="G2003" t="s">
        <v>6</v>
      </c>
      <c r="H2003" t="s">
        <v>5</v>
      </c>
      <c r="I2003" t="s">
        <v>7655</v>
      </c>
      <c r="J2003">
        <v>60009506</v>
      </c>
      <c r="K2003" t="s">
        <v>214</v>
      </c>
      <c r="L2003" t="s">
        <v>7654</v>
      </c>
      <c r="M2003" t="s">
        <v>969</v>
      </c>
      <c r="N2003">
        <v>3</v>
      </c>
      <c r="O2003" t="s">
        <v>7653</v>
      </c>
      <c r="P2003" t="s">
        <v>7652</v>
      </c>
      <c r="Q2003" t="s">
        <v>7651</v>
      </c>
      <c r="R2003" s="7">
        <v>40756</v>
      </c>
      <c r="S2003" s="8">
        <f t="shared" si="248"/>
        <v>2011</v>
      </c>
      <c r="T2003" s="8">
        <v>2011</v>
      </c>
      <c r="U2003" s="8">
        <f t="shared" si="249"/>
        <v>11</v>
      </c>
      <c r="V2003" s="7">
        <v>40756</v>
      </c>
      <c r="W2003" t="s">
        <v>154</v>
      </c>
      <c r="X2003" s="2">
        <v>1.6519999999999999</v>
      </c>
      <c r="Y2003" s="6">
        <f t="shared" si="250"/>
        <v>4.409919649769093E-2</v>
      </c>
      <c r="AA2003" t="s">
        <v>153</v>
      </c>
      <c r="AB2003">
        <v>17337</v>
      </c>
      <c r="AD2003" t="s">
        <v>2</v>
      </c>
      <c r="AE2003">
        <v>59</v>
      </c>
      <c r="AF2003">
        <v>8</v>
      </c>
      <c r="AG2003">
        <v>5871295</v>
      </c>
      <c r="AH2003" t="s">
        <v>7650</v>
      </c>
      <c r="AI2003" t="s">
        <v>7649</v>
      </c>
      <c r="AJ2003" t="s">
        <v>7648</v>
      </c>
      <c r="AK2003" t="s">
        <v>7647</v>
      </c>
      <c r="AL2003">
        <v>38</v>
      </c>
      <c r="AM2003" s="5">
        <f t="shared" si="251"/>
        <v>3.4545454545454546</v>
      </c>
      <c r="AN2003" s="4">
        <f t="shared" si="252"/>
        <v>5.232177894048398E-3</v>
      </c>
      <c r="AO2003" s="3"/>
      <c r="AP2003">
        <v>0</v>
      </c>
      <c r="AQ2003" t="s">
        <v>215</v>
      </c>
      <c r="AR2003" t="s">
        <v>7646</v>
      </c>
      <c r="AS2003" t="s">
        <v>214</v>
      </c>
      <c r="AT2003" s="2" t="s">
        <v>0</v>
      </c>
      <c r="AU2003" s="1">
        <f t="shared" si="253"/>
        <v>3.243909091659817</v>
      </c>
      <c r="AV2003" s="1">
        <f t="shared" si="254"/>
        <v>2.4665687195869661</v>
      </c>
      <c r="AW2003" s="1">
        <f t="shared" si="255"/>
        <v>1.6892283475141157</v>
      </c>
    </row>
    <row r="2004" spans="1:49" x14ac:dyDescent="0.2">
      <c r="A2004">
        <v>2002</v>
      </c>
      <c r="B2004" t="s">
        <v>7645</v>
      </c>
      <c r="C2004" t="s">
        <v>7644</v>
      </c>
      <c r="F2004" t="s">
        <v>7643</v>
      </c>
      <c r="G2004" t="s">
        <v>6</v>
      </c>
      <c r="H2004" t="s">
        <v>5</v>
      </c>
      <c r="I2004" t="s">
        <v>1431</v>
      </c>
      <c r="J2004">
        <v>60031707</v>
      </c>
      <c r="K2004" t="s">
        <v>7642</v>
      </c>
      <c r="L2004" t="s">
        <v>7641</v>
      </c>
      <c r="M2004" t="s">
        <v>17</v>
      </c>
      <c r="N2004">
        <v>3</v>
      </c>
      <c r="O2004" t="s">
        <v>7640</v>
      </c>
      <c r="P2004" t="s">
        <v>7639</v>
      </c>
      <c r="Q2004" t="s">
        <v>7638</v>
      </c>
      <c r="R2004" s="7">
        <v>40756</v>
      </c>
      <c r="S2004" s="8">
        <f t="shared" si="248"/>
        <v>2011</v>
      </c>
      <c r="T2004" s="8">
        <v>2011</v>
      </c>
      <c r="U2004" s="8">
        <f t="shared" si="249"/>
        <v>11</v>
      </c>
      <c r="V2004" s="7">
        <v>40756</v>
      </c>
      <c r="W2004" t="s">
        <v>154</v>
      </c>
      <c r="X2004" s="2">
        <v>1.6519999999999999</v>
      </c>
      <c r="Y2004" s="6">
        <f t="shared" si="250"/>
        <v>4.409919649769093E-2</v>
      </c>
      <c r="AA2004" t="s">
        <v>153</v>
      </c>
      <c r="AB2004">
        <v>17337</v>
      </c>
      <c r="AD2004" t="s">
        <v>2</v>
      </c>
      <c r="AE2004">
        <v>59</v>
      </c>
      <c r="AF2004">
        <v>8</v>
      </c>
      <c r="AG2004">
        <v>5871294</v>
      </c>
      <c r="AH2004" t="s">
        <v>7637</v>
      </c>
      <c r="AI2004" t="s">
        <v>7636</v>
      </c>
      <c r="AJ2004" t="s">
        <v>7635</v>
      </c>
      <c r="AK2004" t="s">
        <v>7634</v>
      </c>
      <c r="AL2004">
        <v>39</v>
      </c>
      <c r="AM2004" s="5">
        <f t="shared" si="251"/>
        <v>3.5454545454545454</v>
      </c>
      <c r="AN2004" s="4">
        <f t="shared" si="252"/>
        <v>5.3698667859970392E-3</v>
      </c>
      <c r="AO2004" s="3"/>
      <c r="AP2004">
        <v>0</v>
      </c>
      <c r="AR2004" t="s">
        <v>1</v>
      </c>
      <c r="AT2004" s="2" t="s">
        <v>0</v>
      </c>
      <c r="AU2004" s="1">
        <f t="shared" si="253"/>
        <v>3.2480397584182765</v>
      </c>
      <c r="AV2004" s="1">
        <f t="shared" si="254"/>
        <v>2.4734531641843986</v>
      </c>
      <c r="AW2004" s="1">
        <f t="shared" si="255"/>
        <v>1.6988665699505203</v>
      </c>
    </row>
    <row r="2005" spans="1:49" x14ac:dyDescent="0.2">
      <c r="A2005">
        <v>2003</v>
      </c>
      <c r="B2005" t="s">
        <v>7633</v>
      </c>
      <c r="C2005" t="s">
        <v>7632</v>
      </c>
      <c r="F2005" t="s">
        <v>7631</v>
      </c>
      <c r="G2005" t="s">
        <v>6</v>
      </c>
      <c r="H2005" t="s">
        <v>5</v>
      </c>
      <c r="I2005" t="s">
        <v>7630</v>
      </c>
      <c r="J2005" t="s">
        <v>7629</v>
      </c>
      <c r="K2005" t="s">
        <v>7628</v>
      </c>
      <c r="L2005" t="s">
        <v>193</v>
      </c>
      <c r="M2005" t="s">
        <v>192</v>
      </c>
      <c r="N2005">
        <v>2</v>
      </c>
      <c r="O2005" t="s">
        <v>7627</v>
      </c>
      <c r="P2005" t="s">
        <v>7626</v>
      </c>
      <c r="Q2005" t="s">
        <v>7625</v>
      </c>
      <c r="R2005" s="7">
        <v>40756</v>
      </c>
      <c r="S2005" s="8">
        <f t="shared" si="248"/>
        <v>2011</v>
      </c>
      <c r="T2005" s="8">
        <v>2011</v>
      </c>
      <c r="U2005" s="8">
        <f t="shared" si="249"/>
        <v>11</v>
      </c>
      <c r="V2005" s="7">
        <v>40756</v>
      </c>
      <c r="W2005" t="s">
        <v>154</v>
      </c>
      <c r="X2005" s="2">
        <v>1.6519999999999999</v>
      </c>
      <c r="Y2005" s="6">
        <f t="shared" si="250"/>
        <v>4.409919649769093E-2</v>
      </c>
      <c r="AA2005" t="s">
        <v>153</v>
      </c>
      <c r="AB2005">
        <v>17337</v>
      </c>
      <c r="AD2005" t="s">
        <v>2</v>
      </c>
      <c r="AE2005">
        <v>59</v>
      </c>
      <c r="AF2005">
        <v>8</v>
      </c>
      <c r="AG2005">
        <v>5784315</v>
      </c>
      <c r="AH2005" t="s">
        <v>7624</v>
      </c>
      <c r="AI2005" t="s">
        <v>7623</v>
      </c>
      <c r="AJ2005" t="s">
        <v>7622</v>
      </c>
      <c r="AK2005" t="s">
        <v>7621</v>
      </c>
      <c r="AL2005">
        <v>57</v>
      </c>
      <c r="AM2005" s="5">
        <f t="shared" si="251"/>
        <v>5.1818181818181817</v>
      </c>
      <c r="AN2005" s="4">
        <f t="shared" si="252"/>
        <v>7.8482668410725966E-3</v>
      </c>
      <c r="AO2005" s="3"/>
      <c r="AP2005">
        <v>0</v>
      </c>
      <c r="AQ2005" t="s">
        <v>1199</v>
      </c>
      <c r="AR2005" t="s">
        <v>7620</v>
      </c>
      <c r="AS2005" t="s">
        <v>1198</v>
      </c>
      <c r="AT2005" s="2" t="s">
        <v>0</v>
      </c>
      <c r="AU2005" s="1">
        <f t="shared" si="253"/>
        <v>3.322391760070543</v>
      </c>
      <c r="AV2005" s="1">
        <f t="shared" si="254"/>
        <v>2.5973731669381763</v>
      </c>
      <c r="AW2005" s="1">
        <f t="shared" si="255"/>
        <v>1.8723545738058096</v>
      </c>
    </row>
    <row r="2006" spans="1:49" x14ac:dyDescent="0.2">
      <c r="A2006">
        <v>2004</v>
      </c>
      <c r="B2006" t="s">
        <v>7619</v>
      </c>
      <c r="C2006" t="s">
        <v>7618</v>
      </c>
      <c r="F2006" t="s">
        <v>7617</v>
      </c>
      <c r="G2006" t="s">
        <v>6</v>
      </c>
      <c r="H2006" t="s">
        <v>5</v>
      </c>
      <c r="I2006" t="s">
        <v>531</v>
      </c>
      <c r="J2006">
        <v>60003771</v>
      </c>
      <c r="K2006" t="s">
        <v>717</v>
      </c>
      <c r="L2006" t="s">
        <v>716</v>
      </c>
      <c r="M2006" t="s">
        <v>184</v>
      </c>
      <c r="N2006">
        <v>2</v>
      </c>
      <c r="O2006" t="s">
        <v>7616</v>
      </c>
      <c r="P2006" t="s">
        <v>7615</v>
      </c>
      <c r="Q2006" t="s">
        <v>715</v>
      </c>
      <c r="R2006" s="7">
        <v>40756</v>
      </c>
      <c r="S2006" s="8">
        <f t="shared" si="248"/>
        <v>2011</v>
      </c>
      <c r="T2006" s="8">
        <v>2011</v>
      </c>
      <c r="U2006" s="8">
        <f t="shared" si="249"/>
        <v>11</v>
      </c>
      <c r="V2006" s="7">
        <v>40756</v>
      </c>
      <c r="W2006" t="s">
        <v>154</v>
      </c>
      <c r="X2006" s="2">
        <v>1.6519999999999999</v>
      </c>
      <c r="Y2006" s="6">
        <f t="shared" si="250"/>
        <v>4.409919649769093E-2</v>
      </c>
      <c r="AA2006" t="s">
        <v>153</v>
      </c>
      <c r="AB2006">
        <v>17337</v>
      </c>
      <c r="AD2006" t="s">
        <v>2</v>
      </c>
      <c r="AE2006">
        <v>59</v>
      </c>
      <c r="AF2006">
        <v>8</v>
      </c>
      <c r="AG2006">
        <v>5783898</v>
      </c>
      <c r="AH2006" t="s">
        <v>7614</v>
      </c>
      <c r="AI2006" t="s">
        <v>7613</v>
      </c>
      <c r="AJ2006" t="s">
        <v>7612</v>
      </c>
      <c r="AK2006" t="s">
        <v>7611</v>
      </c>
      <c r="AL2006">
        <v>24</v>
      </c>
      <c r="AM2006" s="5">
        <f t="shared" si="251"/>
        <v>2.1818181818181817</v>
      </c>
      <c r="AN2006" s="4">
        <f t="shared" si="252"/>
        <v>3.3045334067674089E-3</v>
      </c>
      <c r="AO2006" s="3"/>
      <c r="AP2006">
        <v>0</v>
      </c>
      <c r="AR2006" t="s">
        <v>1</v>
      </c>
      <c r="AT2006" s="2" t="s">
        <v>0</v>
      </c>
      <c r="AU2006" s="1">
        <f t="shared" si="253"/>
        <v>3.1860797570413872</v>
      </c>
      <c r="AV2006" s="1">
        <f t="shared" si="254"/>
        <v>2.3701864952229168</v>
      </c>
      <c r="AW2006" s="1">
        <f t="shared" si="255"/>
        <v>1.5542932334044464</v>
      </c>
    </row>
    <row r="2007" spans="1:49" x14ac:dyDescent="0.2">
      <c r="A2007">
        <v>2005</v>
      </c>
      <c r="B2007" t="s">
        <v>7610</v>
      </c>
      <c r="C2007" t="s">
        <v>7609</v>
      </c>
      <c r="F2007" t="s">
        <v>7608</v>
      </c>
      <c r="G2007" t="s">
        <v>6</v>
      </c>
      <c r="H2007" t="s">
        <v>5</v>
      </c>
      <c r="I2007" t="s">
        <v>7607</v>
      </c>
      <c r="J2007">
        <v>60013983</v>
      </c>
      <c r="K2007" t="s">
        <v>139</v>
      </c>
      <c r="L2007" t="s">
        <v>138</v>
      </c>
      <c r="M2007" t="s">
        <v>137</v>
      </c>
      <c r="N2007">
        <v>3</v>
      </c>
      <c r="O2007" t="s">
        <v>7606</v>
      </c>
      <c r="P2007" t="s">
        <v>7605</v>
      </c>
      <c r="Q2007" t="s">
        <v>5870</v>
      </c>
      <c r="R2007" s="7">
        <v>40756</v>
      </c>
      <c r="S2007" s="8">
        <f t="shared" si="248"/>
        <v>2011</v>
      </c>
      <c r="T2007" s="8">
        <v>2011</v>
      </c>
      <c r="U2007" s="8">
        <f t="shared" si="249"/>
        <v>11</v>
      </c>
      <c r="V2007" s="7">
        <v>40756</v>
      </c>
      <c r="W2007" t="s">
        <v>154</v>
      </c>
      <c r="X2007" s="2">
        <v>1.6519999999999999</v>
      </c>
      <c r="Y2007" s="6">
        <f t="shared" si="250"/>
        <v>4.409919649769093E-2</v>
      </c>
      <c r="AA2007" t="s">
        <v>153</v>
      </c>
      <c r="AB2007">
        <v>17337</v>
      </c>
      <c r="AD2007" t="s">
        <v>2</v>
      </c>
      <c r="AE2007">
        <v>59</v>
      </c>
      <c r="AF2007">
        <v>8</v>
      </c>
      <c r="AG2007">
        <v>5871304</v>
      </c>
      <c r="AH2007" t="s">
        <v>7604</v>
      </c>
      <c r="AI2007" t="s">
        <v>7603</v>
      </c>
      <c r="AJ2007" t="s">
        <v>7602</v>
      </c>
      <c r="AK2007" t="s">
        <v>7601</v>
      </c>
      <c r="AL2007">
        <v>40</v>
      </c>
      <c r="AM2007" s="5">
        <f t="shared" si="251"/>
        <v>3.6363636363636362</v>
      </c>
      <c r="AN2007" s="4">
        <f t="shared" si="252"/>
        <v>5.5075556779456813E-3</v>
      </c>
      <c r="AO2007" s="3"/>
      <c r="AP2007">
        <v>0</v>
      </c>
      <c r="AR2007" t="s">
        <v>1</v>
      </c>
      <c r="AT2007" s="2" t="s">
        <v>0</v>
      </c>
      <c r="AU2007" s="1">
        <f t="shared" si="253"/>
        <v>3.2521704251767356</v>
      </c>
      <c r="AV2007" s="1">
        <f t="shared" si="254"/>
        <v>2.4803376087818307</v>
      </c>
      <c r="AW2007" s="1">
        <f t="shared" si="255"/>
        <v>1.7085047923869254</v>
      </c>
    </row>
    <row r="2008" spans="1:49" x14ac:dyDescent="0.2">
      <c r="A2008">
        <v>2006</v>
      </c>
      <c r="B2008" t="s">
        <v>7600</v>
      </c>
      <c r="C2008" t="s">
        <v>7599</v>
      </c>
      <c r="F2008" t="s">
        <v>7598</v>
      </c>
      <c r="G2008" t="s">
        <v>6</v>
      </c>
      <c r="H2008" t="s">
        <v>5</v>
      </c>
      <c r="I2008" t="s">
        <v>2542</v>
      </c>
      <c r="J2008" t="s">
        <v>7597</v>
      </c>
      <c r="K2008" t="s">
        <v>7596</v>
      </c>
      <c r="L2008" t="s">
        <v>292</v>
      </c>
      <c r="M2008" t="s">
        <v>291</v>
      </c>
      <c r="N2008">
        <v>6</v>
      </c>
      <c r="O2008" t="s">
        <v>7595</v>
      </c>
      <c r="P2008" t="s">
        <v>7594</v>
      </c>
      <c r="Q2008" t="s">
        <v>7593</v>
      </c>
      <c r="R2008" s="7">
        <v>40756</v>
      </c>
      <c r="S2008" s="8">
        <f t="shared" si="248"/>
        <v>2011</v>
      </c>
      <c r="T2008" s="8">
        <v>2011</v>
      </c>
      <c r="U2008" s="8">
        <f t="shared" si="249"/>
        <v>11</v>
      </c>
      <c r="V2008" s="7">
        <v>40756</v>
      </c>
      <c r="W2008" t="s">
        <v>154</v>
      </c>
      <c r="X2008" s="2">
        <v>1.6519999999999999</v>
      </c>
      <c r="Y2008" s="6">
        <f t="shared" si="250"/>
        <v>4.409919649769093E-2</v>
      </c>
      <c r="AA2008" t="s">
        <v>153</v>
      </c>
      <c r="AB2008">
        <v>17337</v>
      </c>
      <c r="AD2008" t="s">
        <v>2</v>
      </c>
      <c r="AE2008">
        <v>59</v>
      </c>
      <c r="AF2008">
        <v>8</v>
      </c>
      <c r="AG2008">
        <v>5784308</v>
      </c>
      <c r="AH2008" t="s">
        <v>7592</v>
      </c>
      <c r="AI2008" t="s">
        <v>7591</v>
      </c>
      <c r="AJ2008" t="s">
        <v>7590</v>
      </c>
      <c r="AK2008" t="s">
        <v>7589</v>
      </c>
      <c r="AL2008">
        <v>48</v>
      </c>
      <c r="AM2008" s="5">
        <f t="shared" si="251"/>
        <v>4.3636363636363633</v>
      </c>
      <c r="AN2008" s="4">
        <f t="shared" si="252"/>
        <v>6.6090668135348179E-3</v>
      </c>
      <c r="AO2008" s="3"/>
      <c r="AP2008">
        <v>0</v>
      </c>
      <c r="AQ2008" t="s">
        <v>6110</v>
      </c>
      <c r="AR2008" t="s">
        <v>6631</v>
      </c>
      <c r="AS2008" t="s">
        <v>6108</v>
      </c>
      <c r="AT2008" s="2" t="s">
        <v>0</v>
      </c>
      <c r="AU2008" s="1">
        <f t="shared" si="253"/>
        <v>3.2852157592444096</v>
      </c>
      <c r="AV2008" s="1">
        <f t="shared" si="254"/>
        <v>2.5354131655612875</v>
      </c>
      <c r="AW2008" s="1">
        <f t="shared" si="255"/>
        <v>1.785610571878165</v>
      </c>
    </row>
    <row r="2009" spans="1:49" x14ac:dyDescent="0.2">
      <c r="A2009">
        <v>2007</v>
      </c>
      <c r="B2009" t="s">
        <v>7588</v>
      </c>
      <c r="C2009" t="s">
        <v>7587</v>
      </c>
      <c r="F2009" t="s">
        <v>7586</v>
      </c>
      <c r="G2009" t="s">
        <v>6</v>
      </c>
      <c r="H2009" t="s">
        <v>5</v>
      </c>
      <c r="I2009" t="s">
        <v>2168</v>
      </c>
      <c r="J2009">
        <v>60005510</v>
      </c>
      <c r="K2009" t="s">
        <v>250</v>
      </c>
      <c r="L2009" t="s">
        <v>249</v>
      </c>
      <c r="M2009" t="s">
        <v>248</v>
      </c>
      <c r="N2009">
        <v>2</v>
      </c>
      <c r="O2009" t="s">
        <v>7585</v>
      </c>
      <c r="P2009" t="s">
        <v>7584</v>
      </c>
      <c r="Q2009" t="s">
        <v>799</v>
      </c>
      <c r="R2009" s="7">
        <v>40756</v>
      </c>
      <c r="S2009" s="8">
        <f t="shared" si="248"/>
        <v>2011</v>
      </c>
      <c r="T2009" s="8">
        <v>2011</v>
      </c>
      <c r="U2009" s="8">
        <f t="shared" si="249"/>
        <v>11</v>
      </c>
      <c r="V2009" s="7">
        <v>40756</v>
      </c>
      <c r="W2009" t="s">
        <v>154</v>
      </c>
      <c r="X2009" s="2">
        <v>1.6519999999999999</v>
      </c>
      <c r="Y2009" s="6">
        <f t="shared" si="250"/>
        <v>4.409919649769093E-2</v>
      </c>
      <c r="AA2009" t="s">
        <v>153</v>
      </c>
      <c r="AB2009">
        <v>17337</v>
      </c>
      <c r="AD2009" t="s">
        <v>2</v>
      </c>
      <c r="AE2009">
        <v>59</v>
      </c>
      <c r="AF2009">
        <v>8</v>
      </c>
      <c r="AG2009">
        <v>5765479</v>
      </c>
      <c r="AH2009" t="s">
        <v>7583</v>
      </c>
      <c r="AI2009" t="s">
        <v>7582</v>
      </c>
      <c r="AJ2009" t="s">
        <v>7581</v>
      </c>
      <c r="AK2009" t="s">
        <v>7580</v>
      </c>
      <c r="AL2009">
        <v>27</v>
      </c>
      <c r="AM2009" s="5">
        <f t="shared" si="251"/>
        <v>2.4545454545454546</v>
      </c>
      <c r="AN2009" s="4">
        <f t="shared" si="252"/>
        <v>3.7176000826133352E-3</v>
      </c>
      <c r="AO2009" s="3"/>
      <c r="AP2009">
        <v>0</v>
      </c>
      <c r="AR2009" t="s">
        <v>1</v>
      </c>
      <c r="AT2009" s="2" t="s">
        <v>0</v>
      </c>
      <c r="AU2009" s="1">
        <f t="shared" si="253"/>
        <v>3.1984717573167649</v>
      </c>
      <c r="AV2009" s="1">
        <f t="shared" si="254"/>
        <v>2.3908398290152131</v>
      </c>
      <c r="AW2009" s="1">
        <f t="shared" si="255"/>
        <v>1.5832079007136612</v>
      </c>
    </row>
    <row r="2010" spans="1:49" x14ac:dyDescent="0.2">
      <c r="A2010">
        <v>2008</v>
      </c>
      <c r="B2010" t="s">
        <v>7579</v>
      </c>
      <c r="C2010" t="s">
        <v>7578</v>
      </c>
      <c r="F2010" t="s">
        <v>7577</v>
      </c>
      <c r="G2010" t="s">
        <v>6</v>
      </c>
      <c r="H2010" t="s">
        <v>5</v>
      </c>
      <c r="I2010" t="s">
        <v>1299</v>
      </c>
      <c r="J2010">
        <v>60005510</v>
      </c>
      <c r="K2010" t="s">
        <v>250</v>
      </c>
      <c r="L2010" t="s">
        <v>249</v>
      </c>
      <c r="M2010" t="s">
        <v>248</v>
      </c>
      <c r="N2010">
        <v>2</v>
      </c>
      <c r="O2010" t="s">
        <v>7576</v>
      </c>
      <c r="P2010" t="s">
        <v>7575</v>
      </c>
      <c r="Q2010" t="s">
        <v>799</v>
      </c>
      <c r="R2010" s="7">
        <v>40756</v>
      </c>
      <c r="S2010" s="8">
        <f t="shared" si="248"/>
        <v>2011</v>
      </c>
      <c r="T2010" s="8">
        <v>2011</v>
      </c>
      <c r="U2010" s="8">
        <f t="shared" si="249"/>
        <v>11</v>
      </c>
      <c r="V2010" s="7">
        <v>40756</v>
      </c>
      <c r="W2010" t="s">
        <v>154</v>
      </c>
      <c r="X2010" s="2">
        <v>1.6519999999999999</v>
      </c>
      <c r="Y2010" s="6">
        <f t="shared" si="250"/>
        <v>4.409919649769093E-2</v>
      </c>
      <c r="AA2010" t="s">
        <v>153</v>
      </c>
      <c r="AB2010">
        <v>17337</v>
      </c>
      <c r="AD2010" t="s">
        <v>2</v>
      </c>
      <c r="AE2010">
        <v>59</v>
      </c>
      <c r="AF2010">
        <v>8</v>
      </c>
      <c r="AG2010">
        <v>5871308</v>
      </c>
      <c r="AH2010" t="s">
        <v>7574</v>
      </c>
      <c r="AI2010" t="s">
        <v>7573</v>
      </c>
      <c r="AJ2010" t="s">
        <v>7572</v>
      </c>
      <c r="AK2010" t="s">
        <v>7571</v>
      </c>
      <c r="AL2010">
        <v>28</v>
      </c>
      <c r="AM2010" s="5">
        <f t="shared" si="251"/>
        <v>2.5454545454545454</v>
      </c>
      <c r="AN2010" s="4">
        <f t="shared" si="252"/>
        <v>3.8552889745619772E-3</v>
      </c>
      <c r="AO2010" s="3"/>
      <c r="AP2010">
        <v>0</v>
      </c>
      <c r="AR2010" t="s">
        <v>1</v>
      </c>
      <c r="AT2010" s="2" t="s">
        <v>0</v>
      </c>
      <c r="AU2010" s="1">
        <f t="shared" si="253"/>
        <v>3.2026024240752244</v>
      </c>
      <c r="AV2010" s="1">
        <f t="shared" si="254"/>
        <v>2.3977242736126456</v>
      </c>
      <c r="AW2010" s="1">
        <f t="shared" si="255"/>
        <v>1.5928461231500664</v>
      </c>
    </row>
    <row r="2011" spans="1:49" x14ac:dyDescent="0.2">
      <c r="A2011">
        <v>2009</v>
      </c>
      <c r="B2011" t="s">
        <v>7570</v>
      </c>
      <c r="C2011" t="s">
        <v>7569</v>
      </c>
      <c r="F2011" t="s">
        <v>7568</v>
      </c>
      <c r="G2011" t="s">
        <v>6</v>
      </c>
      <c r="H2011" t="s">
        <v>5</v>
      </c>
      <c r="I2011" t="s">
        <v>1993</v>
      </c>
      <c r="J2011">
        <v>60013983</v>
      </c>
      <c r="K2011" t="s">
        <v>139</v>
      </c>
      <c r="L2011" t="s">
        <v>138</v>
      </c>
      <c r="M2011" t="s">
        <v>137</v>
      </c>
      <c r="N2011">
        <v>2</v>
      </c>
      <c r="O2011" t="s">
        <v>1992</v>
      </c>
      <c r="P2011" t="s">
        <v>1991</v>
      </c>
      <c r="Q2011" t="s">
        <v>136</v>
      </c>
      <c r="R2011" s="7">
        <v>40756</v>
      </c>
      <c r="S2011" s="8">
        <f t="shared" si="248"/>
        <v>2011</v>
      </c>
      <c r="T2011" s="8">
        <v>2011</v>
      </c>
      <c r="U2011" s="8">
        <f t="shared" si="249"/>
        <v>11</v>
      </c>
      <c r="V2011" s="7">
        <v>40756</v>
      </c>
      <c r="W2011" t="s">
        <v>154</v>
      </c>
      <c r="X2011" s="2">
        <v>1.6519999999999999</v>
      </c>
      <c r="Y2011" s="6">
        <f t="shared" si="250"/>
        <v>4.409919649769093E-2</v>
      </c>
      <c r="AA2011" t="s">
        <v>153</v>
      </c>
      <c r="AB2011">
        <v>17337</v>
      </c>
      <c r="AD2011" t="s">
        <v>2</v>
      </c>
      <c r="AE2011">
        <v>59</v>
      </c>
      <c r="AF2011">
        <v>8</v>
      </c>
      <c r="AG2011">
        <v>5871275</v>
      </c>
      <c r="AH2011" t="s">
        <v>7567</v>
      </c>
      <c r="AI2011" t="s">
        <v>7566</v>
      </c>
      <c r="AJ2011" t="s">
        <v>7565</v>
      </c>
      <c r="AK2011" t="s">
        <v>7564</v>
      </c>
      <c r="AL2011">
        <v>34</v>
      </c>
      <c r="AM2011" s="5">
        <f t="shared" si="251"/>
        <v>3.0909090909090908</v>
      </c>
      <c r="AN2011" s="4">
        <f t="shared" si="252"/>
        <v>4.6814223262538297E-3</v>
      </c>
      <c r="AO2011" s="3"/>
      <c r="AP2011">
        <v>0</v>
      </c>
      <c r="AR2011" t="s">
        <v>1</v>
      </c>
      <c r="AT2011" s="2" t="s">
        <v>0</v>
      </c>
      <c r="AU2011" s="1">
        <f t="shared" si="253"/>
        <v>3.2273864246259798</v>
      </c>
      <c r="AV2011" s="1">
        <f t="shared" si="254"/>
        <v>2.4390309411972377</v>
      </c>
      <c r="AW2011" s="1">
        <f t="shared" si="255"/>
        <v>1.6506754577684957</v>
      </c>
    </row>
    <row r="2012" spans="1:49" x14ac:dyDescent="0.2">
      <c r="A2012">
        <v>2010</v>
      </c>
      <c r="B2012" t="s">
        <v>7563</v>
      </c>
      <c r="C2012" t="s">
        <v>7562</v>
      </c>
      <c r="F2012" t="s">
        <v>7561</v>
      </c>
      <c r="G2012" t="s">
        <v>6</v>
      </c>
      <c r="H2012" t="s">
        <v>5</v>
      </c>
      <c r="I2012" t="s">
        <v>7560</v>
      </c>
      <c r="J2012">
        <v>60027021</v>
      </c>
      <c r="K2012" t="s">
        <v>2121</v>
      </c>
      <c r="L2012" t="s">
        <v>110</v>
      </c>
      <c r="M2012" t="s">
        <v>60</v>
      </c>
      <c r="N2012">
        <v>3</v>
      </c>
      <c r="O2012" t="s">
        <v>7559</v>
      </c>
      <c r="P2012" t="s">
        <v>7558</v>
      </c>
      <c r="Q2012" t="s">
        <v>7557</v>
      </c>
      <c r="R2012" s="7">
        <v>40756</v>
      </c>
      <c r="S2012" s="8">
        <f t="shared" si="248"/>
        <v>2011</v>
      </c>
      <c r="T2012" s="8">
        <v>2011</v>
      </c>
      <c r="U2012" s="8">
        <f t="shared" si="249"/>
        <v>11</v>
      </c>
      <c r="V2012" s="7">
        <v>40756</v>
      </c>
      <c r="W2012" t="s">
        <v>154</v>
      </c>
      <c r="X2012" s="2">
        <v>1.6519999999999999</v>
      </c>
      <c r="Y2012" s="6">
        <f t="shared" si="250"/>
        <v>4.409919649769093E-2</v>
      </c>
      <c r="AA2012" t="s">
        <v>153</v>
      </c>
      <c r="AB2012">
        <v>17337</v>
      </c>
      <c r="AD2012" t="s">
        <v>2</v>
      </c>
      <c r="AE2012">
        <v>59</v>
      </c>
      <c r="AF2012">
        <v>8</v>
      </c>
      <c r="AG2012">
        <v>5784319</v>
      </c>
      <c r="AH2012" t="s">
        <v>7556</v>
      </c>
      <c r="AI2012" t="s">
        <v>7555</v>
      </c>
      <c r="AJ2012" t="s">
        <v>7554</v>
      </c>
      <c r="AK2012" t="s">
        <v>7553</v>
      </c>
      <c r="AL2012">
        <v>82</v>
      </c>
      <c r="AM2012" s="5">
        <f t="shared" si="251"/>
        <v>7.4545454545454541</v>
      </c>
      <c r="AN2012" s="4">
        <f t="shared" si="252"/>
        <v>1.1290489139788647E-2</v>
      </c>
      <c r="AO2012" s="3"/>
      <c r="AP2012">
        <v>0</v>
      </c>
      <c r="AR2012" t="s">
        <v>1</v>
      </c>
      <c r="AT2012" s="2" t="s">
        <v>0</v>
      </c>
      <c r="AU2012" s="1">
        <f t="shared" si="253"/>
        <v>3.4256584290320244</v>
      </c>
      <c r="AV2012" s="1">
        <f t="shared" si="254"/>
        <v>2.7694842818739787</v>
      </c>
      <c r="AW2012" s="1">
        <f t="shared" si="255"/>
        <v>2.1133101347159329</v>
      </c>
    </row>
    <row r="2013" spans="1:49" x14ac:dyDescent="0.2">
      <c r="A2013">
        <v>2011</v>
      </c>
      <c r="B2013" t="s">
        <v>7552</v>
      </c>
      <c r="C2013" t="s">
        <v>7551</v>
      </c>
      <c r="F2013" t="s">
        <v>7550</v>
      </c>
      <c r="G2013" t="s">
        <v>6</v>
      </c>
      <c r="H2013" t="s">
        <v>5</v>
      </c>
      <c r="I2013" t="s">
        <v>1524</v>
      </c>
      <c r="J2013" t="s">
        <v>881</v>
      </c>
      <c r="K2013" t="s">
        <v>880</v>
      </c>
      <c r="L2013" t="s">
        <v>303</v>
      </c>
      <c r="M2013" t="s">
        <v>108</v>
      </c>
      <c r="N2013">
        <v>2</v>
      </c>
      <c r="O2013" t="s">
        <v>7549</v>
      </c>
      <c r="P2013" t="s">
        <v>7548</v>
      </c>
      <c r="Q2013" t="s">
        <v>7547</v>
      </c>
      <c r="R2013" s="7">
        <v>40756</v>
      </c>
      <c r="S2013" s="8">
        <f t="shared" si="248"/>
        <v>2011</v>
      </c>
      <c r="T2013" s="8">
        <v>2011</v>
      </c>
      <c r="U2013" s="8">
        <f t="shared" si="249"/>
        <v>11</v>
      </c>
      <c r="V2013" s="7">
        <v>40756</v>
      </c>
      <c r="W2013" t="s">
        <v>154</v>
      </c>
      <c r="X2013" s="2">
        <v>1.6519999999999999</v>
      </c>
      <c r="Y2013" s="6">
        <f t="shared" si="250"/>
        <v>4.409919649769093E-2</v>
      </c>
      <c r="AA2013" t="s">
        <v>153</v>
      </c>
      <c r="AB2013">
        <v>17337</v>
      </c>
      <c r="AD2013" t="s">
        <v>2</v>
      </c>
      <c r="AE2013">
        <v>59</v>
      </c>
      <c r="AF2013">
        <v>8</v>
      </c>
      <c r="AG2013">
        <v>5784312</v>
      </c>
      <c r="AH2013" t="s">
        <v>7546</v>
      </c>
      <c r="AI2013" t="s">
        <v>7545</v>
      </c>
      <c r="AJ2013" t="s">
        <v>7544</v>
      </c>
      <c r="AK2013" t="s">
        <v>7543</v>
      </c>
      <c r="AL2013">
        <v>18</v>
      </c>
      <c r="AM2013" s="5">
        <f t="shared" si="251"/>
        <v>1.6363636363636365</v>
      </c>
      <c r="AN2013" s="4">
        <f t="shared" si="252"/>
        <v>2.4784000550755569E-3</v>
      </c>
      <c r="AO2013" s="3"/>
      <c r="AP2013">
        <v>0</v>
      </c>
      <c r="AR2013" t="s">
        <v>1</v>
      </c>
      <c r="AT2013" s="2" t="s">
        <v>0</v>
      </c>
      <c r="AU2013" s="1">
        <f t="shared" si="253"/>
        <v>3.1612957564906319</v>
      </c>
      <c r="AV2013" s="1">
        <f t="shared" si="254"/>
        <v>2.3288798276383242</v>
      </c>
      <c r="AW2013" s="1">
        <f t="shared" si="255"/>
        <v>1.4964638987860168</v>
      </c>
    </row>
    <row r="2014" spans="1:49" x14ac:dyDescent="0.2">
      <c r="A2014">
        <v>2012</v>
      </c>
      <c r="B2014" t="s">
        <v>7542</v>
      </c>
      <c r="C2014" t="s">
        <v>7541</v>
      </c>
      <c r="F2014" t="s">
        <v>7540</v>
      </c>
      <c r="G2014" t="s">
        <v>6</v>
      </c>
      <c r="H2014" t="s">
        <v>5</v>
      </c>
      <c r="I2014" t="s">
        <v>7539</v>
      </c>
      <c r="J2014">
        <v>60032350</v>
      </c>
      <c r="K2014" t="s">
        <v>2106</v>
      </c>
      <c r="L2014" t="s">
        <v>895</v>
      </c>
      <c r="M2014" t="s">
        <v>148</v>
      </c>
      <c r="N2014">
        <v>3</v>
      </c>
      <c r="O2014" t="s">
        <v>7538</v>
      </c>
      <c r="P2014" t="s">
        <v>7537</v>
      </c>
      <c r="Q2014" t="s">
        <v>2543</v>
      </c>
      <c r="R2014" s="7">
        <v>40756</v>
      </c>
      <c r="S2014" s="8">
        <f t="shared" si="248"/>
        <v>2011</v>
      </c>
      <c r="T2014" s="8">
        <v>2011</v>
      </c>
      <c r="U2014" s="8">
        <f t="shared" si="249"/>
        <v>11</v>
      </c>
      <c r="V2014" s="7">
        <v>40756</v>
      </c>
      <c r="W2014" t="s">
        <v>202</v>
      </c>
      <c r="X2014" s="2">
        <v>0.30199999999999999</v>
      </c>
      <c r="Y2014" s="6">
        <f t="shared" si="250"/>
        <v>8.0617175195536687E-3</v>
      </c>
      <c r="AA2014">
        <v>9296212</v>
      </c>
      <c r="AB2014">
        <v>20725</v>
      </c>
      <c r="AD2014" t="s">
        <v>2</v>
      </c>
      <c r="AE2014">
        <v>59</v>
      </c>
      <c r="AF2014">
        <v>3</v>
      </c>
      <c r="AH2014" t="s">
        <v>7536</v>
      </c>
      <c r="AI2014" t="s">
        <v>7535</v>
      </c>
      <c r="AJ2014" t="s">
        <v>7534</v>
      </c>
      <c r="AK2014" t="s">
        <v>7533</v>
      </c>
      <c r="AL2014">
        <v>34</v>
      </c>
      <c r="AM2014" s="5">
        <f t="shared" si="251"/>
        <v>3.0909090909090908</v>
      </c>
      <c r="AN2014" s="4">
        <f t="shared" si="252"/>
        <v>4.6814223262538297E-3</v>
      </c>
      <c r="AO2014" s="3"/>
      <c r="AP2014">
        <v>0</v>
      </c>
      <c r="AQ2014" t="s">
        <v>7532</v>
      </c>
      <c r="AR2014" t="s">
        <v>1</v>
      </c>
      <c r="AS2014" t="s">
        <v>7531</v>
      </c>
      <c r="AT2014" s="2">
        <v>1.671</v>
      </c>
      <c r="AU2014" s="1">
        <f t="shared" si="253"/>
        <v>0.70476289615637155</v>
      </c>
      <c r="AV2014" s="1">
        <f t="shared" si="254"/>
        <v>0.63715699229037492</v>
      </c>
      <c r="AW2014" s="1">
        <f t="shared" si="255"/>
        <v>0.56955108842437818</v>
      </c>
    </row>
    <row r="2015" spans="1:49" x14ac:dyDescent="0.2">
      <c r="A2015">
        <v>2013</v>
      </c>
      <c r="B2015" t="s">
        <v>7530</v>
      </c>
      <c r="C2015" t="s">
        <v>7529</v>
      </c>
      <c r="F2015" t="s">
        <v>7528</v>
      </c>
      <c r="G2015" t="s">
        <v>6</v>
      </c>
      <c r="H2015" t="s">
        <v>5</v>
      </c>
      <c r="I2015" t="s">
        <v>1934</v>
      </c>
      <c r="J2015">
        <v>60017818</v>
      </c>
      <c r="K2015" t="s">
        <v>1933</v>
      </c>
      <c r="L2015" t="s">
        <v>1460</v>
      </c>
      <c r="M2015" t="s">
        <v>73</v>
      </c>
      <c r="N2015">
        <v>1</v>
      </c>
      <c r="O2015" t="s">
        <v>1932</v>
      </c>
      <c r="P2015">
        <v>55222365500</v>
      </c>
      <c r="Q2015">
        <v>60017818</v>
      </c>
      <c r="R2015" s="7">
        <v>40756</v>
      </c>
      <c r="S2015" s="8">
        <f t="shared" si="248"/>
        <v>2011</v>
      </c>
      <c r="T2015" s="8">
        <v>2011</v>
      </c>
      <c r="U2015" s="8">
        <f t="shared" si="249"/>
        <v>11</v>
      </c>
      <c r="V2015" s="7">
        <v>40756</v>
      </c>
      <c r="W2015" t="s">
        <v>154</v>
      </c>
      <c r="X2015" s="2">
        <v>1.6519999999999999</v>
      </c>
      <c r="Y2015" s="6">
        <f t="shared" si="250"/>
        <v>4.409919649769093E-2</v>
      </c>
      <c r="AA2015" t="s">
        <v>153</v>
      </c>
      <c r="AB2015">
        <v>17337</v>
      </c>
      <c r="AD2015" t="s">
        <v>2</v>
      </c>
      <c r="AE2015">
        <v>59</v>
      </c>
      <c r="AF2015">
        <v>8</v>
      </c>
      <c r="AG2015">
        <v>5784317</v>
      </c>
      <c r="AH2015" t="s">
        <v>7527</v>
      </c>
      <c r="AI2015" t="s">
        <v>7526</v>
      </c>
      <c r="AJ2015" t="s">
        <v>7525</v>
      </c>
      <c r="AK2015" t="s">
        <v>7524</v>
      </c>
      <c r="AL2015">
        <v>36</v>
      </c>
      <c r="AM2015" s="5">
        <f t="shared" si="251"/>
        <v>3.2727272727272729</v>
      </c>
      <c r="AN2015" s="4">
        <f t="shared" si="252"/>
        <v>4.9568001101511138E-3</v>
      </c>
      <c r="AO2015" s="3"/>
      <c r="AP2015">
        <v>0</v>
      </c>
      <c r="AR2015" t="s">
        <v>1</v>
      </c>
      <c r="AT2015" s="2" t="s">
        <v>0</v>
      </c>
      <c r="AU2015" s="1">
        <f t="shared" si="253"/>
        <v>3.2356477581428984</v>
      </c>
      <c r="AV2015" s="1">
        <f t="shared" si="254"/>
        <v>2.4527998303921024</v>
      </c>
      <c r="AW2015" s="1">
        <f t="shared" si="255"/>
        <v>1.6699519026413059</v>
      </c>
    </row>
    <row r="2016" spans="1:49" x14ac:dyDescent="0.2">
      <c r="A2016">
        <v>2014</v>
      </c>
      <c r="B2016" t="s">
        <v>7523</v>
      </c>
      <c r="C2016" t="s">
        <v>7522</v>
      </c>
      <c r="F2016" t="s">
        <v>7521</v>
      </c>
      <c r="G2016" t="s">
        <v>6</v>
      </c>
      <c r="H2016" t="s">
        <v>5</v>
      </c>
      <c r="I2016" t="s">
        <v>735</v>
      </c>
      <c r="J2016">
        <v>60024872</v>
      </c>
      <c r="K2016" t="s">
        <v>734</v>
      </c>
      <c r="L2016" t="s">
        <v>74</v>
      </c>
      <c r="M2016" t="s">
        <v>73</v>
      </c>
      <c r="N2016">
        <v>5</v>
      </c>
      <c r="O2016" t="s">
        <v>7520</v>
      </c>
      <c r="P2016" t="s">
        <v>7519</v>
      </c>
      <c r="Q2016" t="s">
        <v>7518</v>
      </c>
      <c r="R2016" s="7">
        <v>40756</v>
      </c>
      <c r="S2016" s="8">
        <f t="shared" si="248"/>
        <v>2011</v>
      </c>
      <c r="T2016" s="8">
        <v>2011</v>
      </c>
      <c r="U2016" s="8">
        <f t="shared" si="249"/>
        <v>11</v>
      </c>
      <c r="V2016" s="7">
        <v>40756</v>
      </c>
      <c r="W2016" t="s">
        <v>154</v>
      </c>
      <c r="X2016" s="2">
        <v>1.6519999999999999</v>
      </c>
      <c r="Y2016" s="6">
        <f t="shared" si="250"/>
        <v>4.409919649769093E-2</v>
      </c>
      <c r="AA2016" t="s">
        <v>153</v>
      </c>
      <c r="AB2016">
        <v>17337</v>
      </c>
      <c r="AD2016" t="s">
        <v>2</v>
      </c>
      <c r="AE2016">
        <v>59</v>
      </c>
      <c r="AF2016">
        <v>8</v>
      </c>
      <c r="AG2016">
        <v>5784309</v>
      </c>
      <c r="AH2016" t="s">
        <v>7517</v>
      </c>
      <c r="AI2016" t="s">
        <v>7516</v>
      </c>
      <c r="AJ2016" t="s">
        <v>7515</v>
      </c>
      <c r="AK2016" t="s">
        <v>7514</v>
      </c>
      <c r="AL2016">
        <v>2</v>
      </c>
      <c r="AM2016" s="5">
        <f t="shared" si="251"/>
        <v>0.18181818181818182</v>
      </c>
      <c r="AN2016" s="4">
        <f t="shared" si="252"/>
        <v>2.753777838972841E-4</v>
      </c>
      <c r="AO2016" s="3"/>
      <c r="AP2016">
        <v>0</v>
      </c>
      <c r="AQ2016" t="s">
        <v>945</v>
      </c>
      <c r="AR2016" t="s">
        <v>7513</v>
      </c>
      <c r="AS2016" t="s">
        <v>944</v>
      </c>
      <c r="AT2016" s="2" t="s">
        <v>0</v>
      </c>
      <c r="AU2016" s="1">
        <f t="shared" si="253"/>
        <v>3.0952050883552835</v>
      </c>
      <c r="AV2016" s="1">
        <f t="shared" si="254"/>
        <v>2.2187287140794107</v>
      </c>
      <c r="AW2016" s="1">
        <f t="shared" si="255"/>
        <v>1.3422523398035378</v>
      </c>
    </row>
    <row r="2017" spans="1:49" x14ac:dyDescent="0.2">
      <c r="A2017">
        <v>2015</v>
      </c>
      <c r="B2017" t="s">
        <v>7512</v>
      </c>
      <c r="C2017" t="s">
        <v>7511</v>
      </c>
      <c r="F2017" t="s">
        <v>7510</v>
      </c>
      <c r="G2017" t="s">
        <v>6</v>
      </c>
      <c r="H2017" t="s">
        <v>5</v>
      </c>
      <c r="I2017" t="s">
        <v>2329</v>
      </c>
      <c r="J2017" t="s">
        <v>7509</v>
      </c>
      <c r="K2017" t="s">
        <v>7508</v>
      </c>
      <c r="L2017" t="s">
        <v>7507</v>
      </c>
      <c r="M2017" t="s">
        <v>14</v>
      </c>
      <c r="N2017">
        <v>3</v>
      </c>
      <c r="O2017" t="s">
        <v>7506</v>
      </c>
      <c r="P2017" t="s">
        <v>7505</v>
      </c>
      <c r="Q2017" t="s">
        <v>7504</v>
      </c>
      <c r="R2017" s="7">
        <v>40756</v>
      </c>
      <c r="S2017" s="8">
        <f t="shared" si="248"/>
        <v>2011</v>
      </c>
      <c r="T2017" s="8">
        <v>2011</v>
      </c>
      <c r="U2017" s="8">
        <f t="shared" si="249"/>
        <v>11</v>
      </c>
      <c r="V2017" s="7">
        <v>40756</v>
      </c>
      <c r="W2017" t="s">
        <v>154</v>
      </c>
      <c r="X2017" s="2">
        <v>1.6519999999999999</v>
      </c>
      <c r="Y2017" s="6">
        <f t="shared" si="250"/>
        <v>4.409919649769093E-2</v>
      </c>
      <c r="AA2017" t="s">
        <v>153</v>
      </c>
      <c r="AB2017">
        <v>17337</v>
      </c>
      <c r="AD2017" t="s">
        <v>2</v>
      </c>
      <c r="AE2017">
        <v>59</v>
      </c>
      <c r="AF2017">
        <v>8</v>
      </c>
      <c r="AG2017">
        <v>5871688</v>
      </c>
      <c r="AH2017" t="s">
        <v>7503</v>
      </c>
      <c r="AI2017" t="s">
        <v>7502</v>
      </c>
      <c r="AJ2017" t="s">
        <v>7501</v>
      </c>
      <c r="AK2017" t="s">
        <v>7500</v>
      </c>
      <c r="AL2017">
        <v>44</v>
      </c>
      <c r="AM2017" s="5">
        <f t="shared" si="251"/>
        <v>4</v>
      </c>
      <c r="AN2017" s="4">
        <f t="shared" si="252"/>
        <v>6.0583112457402496E-3</v>
      </c>
      <c r="AO2017" s="3"/>
      <c r="AP2017">
        <v>0</v>
      </c>
      <c r="AR2017" t="s">
        <v>1</v>
      </c>
      <c r="AT2017" s="2" t="s">
        <v>0</v>
      </c>
      <c r="AU2017" s="1">
        <f t="shared" si="253"/>
        <v>3.2686930922105728</v>
      </c>
      <c r="AV2017" s="1">
        <f t="shared" si="254"/>
        <v>2.5078753871715591</v>
      </c>
      <c r="AW2017" s="1">
        <f t="shared" si="255"/>
        <v>1.7470576821325454</v>
      </c>
    </row>
    <row r="2018" spans="1:49" x14ac:dyDescent="0.2">
      <c r="A2018">
        <v>2016</v>
      </c>
      <c r="B2018" t="s">
        <v>7499</v>
      </c>
      <c r="C2018" t="s">
        <v>7498</v>
      </c>
      <c r="F2018" t="s">
        <v>7497</v>
      </c>
      <c r="G2018" t="s">
        <v>6</v>
      </c>
      <c r="H2018" t="s">
        <v>5</v>
      </c>
      <c r="I2018" t="s">
        <v>46</v>
      </c>
      <c r="J2018" t="s">
        <v>7496</v>
      </c>
      <c r="K2018" t="s">
        <v>7495</v>
      </c>
      <c r="L2018" t="s">
        <v>7494</v>
      </c>
      <c r="M2018" t="s">
        <v>7493</v>
      </c>
      <c r="N2018">
        <v>7</v>
      </c>
      <c r="O2018" t="s">
        <v>7492</v>
      </c>
      <c r="P2018" t="s">
        <v>7491</v>
      </c>
      <c r="Q2018" t="s">
        <v>7490</v>
      </c>
      <c r="R2018" s="7">
        <v>40756</v>
      </c>
      <c r="S2018" s="8">
        <f t="shared" si="248"/>
        <v>2011</v>
      </c>
      <c r="T2018" s="8">
        <v>2011</v>
      </c>
      <c r="U2018" s="8">
        <f t="shared" si="249"/>
        <v>11</v>
      </c>
      <c r="V2018" s="7">
        <v>40756</v>
      </c>
      <c r="W2018" t="s">
        <v>154</v>
      </c>
      <c r="X2018" s="2">
        <v>1.6519999999999999</v>
      </c>
      <c r="Y2018" s="6">
        <f t="shared" si="250"/>
        <v>4.409919649769093E-2</v>
      </c>
      <c r="AA2018" t="s">
        <v>153</v>
      </c>
      <c r="AB2018">
        <v>17337</v>
      </c>
      <c r="AD2018" t="s">
        <v>2</v>
      </c>
      <c r="AE2018">
        <v>59</v>
      </c>
      <c r="AF2018">
        <v>8</v>
      </c>
      <c r="AG2018">
        <v>5783896</v>
      </c>
      <c r="AH2018" t="s">
        <v>7489</v>
      </c>
      <c r="AI2018" t="s">
        <v>7488</v>
      </c>
      <c r="AJ2018" t="s">
        <v>7487</v>
      </c>
      <c r="AK2018" t="s">
        <v>7486</v>
      </c>
      <c r="AL2018">
        <v>11</v>
      </c>
      <c r="AM2018" s="5">
        <f t="shared" si="251"/>
        <v>1</v>
      </c>
      <c r="AN2018" s="4">
        <f t="shared" si="252"/>
        <v>1.5145778114350624E-3</v>
      </c>
      <c r="AO2018" s="3"/>
      <c r="AP2018">
        <v>0</v>
      </c>
      <c r="AQ2018" t="s">
        <v>7485</v>
      </c>
      <c r="AR2018" t="s">
        <v>1</v>
      </c>
      <c r="AS2018" t="s">
        <v>45</v>
      </c>
      <c r="AT2018" s="2" t="s">
        <v>0</v>
      </c>
      <c r="AU2018" s="1">
        <f t="shared" si="253"/>
        <v>3.132381089181417</v>
      </c>
      <c r="AV2018" s="1">
        <f t="shared" si="254"/>
        <v>2.2806887154562996</v>
      </c>
      <c r="AW2018" s="1">
        <f t="shared" si="255"/>
        <v>1.4289963417311822</v>
      </c>
    </row>
    <row r="2019" spans="1:49" x14ac:dyDescent="0.2">
      <c r="A2019">
        <v>2017</v>
      </c>
      <c r="B2019" t="s">
        <v>7484</v>
      </c>
      <c r="C2019" t="s">
        <v>7483</v>
      </c>
      <c r="F2019" t="s">
        <v>7482</v>
      </c>
      <c r="G2019" t="s">
        <v>6</v>
      </c>
      <c r="H2019" t="s">
        <v>5</v>
      </c>
      <c r="I2019" t="s">
        <v>7481</v>
      </c>
      <c r="J2019">
        <v>60121655</v>
      </c>
      <c r="K2019" t="s">
        <v>1493</v>
      </c>
      <c r="L2019" t="s">
        <v>1492</v>
      </c>
      <c r="M2019" t="s">
        <v>17</v>
      </c>
      <c r="N2019">
        <v>2</v>
      </c>
      <c r="O2019" t="s">
        <v>7480</v>
      </c>
      <c r="P2019" t="s">
        <v>7479</v>
      </c>
      <c r="Q2019" t="s">
        <v>7478</v>
      </c>
      <c r="R2019" s="7">
        <v>40756</v>
      </c>
      <c r="S2019" s="8">
        <f t="shared" si="248"/>
        <v>2011</v>
      </c>
      <c r="T2019" s="8">
        <v>2011</v>
      </c>
      <c r="U2019" s="8">
        <f t="shared" si="249"/>
        <v>11</v>
      </c>
      <c r="V2019" s="7">
        <v>40756</v>
      </c>
      <c r="W2019" t="s">
        <v>154</v>
      </c>
      <c r="X2019" s="2">
        <v>1.6519999999999999</v>
      </c>
      <c r="Y2019" s="6">
        <f t="shared" si="250"/>
        <v>4.409919649769093E-2</v>
      </c>
      <c r="AA2019" t="s">
        <v>153</v>
      </c>
      <c r="AB2019">
        <v>17337</v>
      </c>
      <c r="AD2019" t="s">
        <v>2</v>
      </c>
      <c r="AE2019">
        <v>59</v>
      </c>
      <c r="AF2019">
        <v>8</v>
      </c>
      <c r="AG2019">
        <v>5784310</v>
      </c>
      <c r="AH2019" t="s">
        <v>821</v>
      </c>
      <c r="AI2019" t="s">
        <v>7477</v>
      </c>
      <c r="AJ2019" t="s">
        <v>7476</v>
      </c>
      <c r="AK2019" t="s">
        <v>7475</v>
      </c>
      <c r="AL2019">
        <v>10</v>
      </c>
      <c r="AM2019" s="5">
        <f t="shared" si="251"/>
        <v>0.90909090909090906</v>
      </c>
      <c r="AN2019" s="4">
        <f t="shared" si="252"/>
        <v>1.3768889194864203E-3</v>
      </c>
      <c r="AO2019" s="3"/>
      <c r="AP2019">
        <v>0</v>
      </c>
      <c r="AQ2019" t="s">
        <v>402</v>
      </c>
      <c r="AR2019" t="s">
        <v>1</v>
      </c>
      <c r="AS2019" t="s">
        <v>400</v>
      </c>
      <c r="AT2019" s="2" t="s">
        <v>0</v>
      </c>
      <c r="AU2019" s="1">
        <f t="shared" si="253"/>
        <v>3.1282504224229575</v>
      </c>
      <c r="AV2019" s="1">
        <f t="shared" si="254"/>
        <v>2.2738042708588675</v>
      </c>
      <c r="AW2019" s="1">
        <f t="shared" si="255"/>
        <v>1.4193581192947773</v>
      </c>
    </row>
    <row r="2020" spans="1:49" x14ac:dyDescent="0.2">
      <c r="A2020">
        <v>2018</v>
      </c>
      <c r="B2020" t="s">
        <v>7474</v>
      </c>
      <c r="C2020" t="s">
        <v>7473</v>
      </c>
      <c r="F2020" t="s">
        <v>7472</v>
      </c>
      <c r="G2020" t="s">
        <v>6</v>
      </c>
      <c r="H2020" t="s">
        <v>5</v>
      </c>
      <c r="I2020" t="s">
        <v>7471</v>
      </c>
      <c r="J2020" t="s">
        <v>7470</v>
      </c>
      <c r="K2020" t="s">
        <v>7469</v>
      </c>
      <c r="L2020" t="s">
        <v>7468</v>
      </c>
      <c r="M2020" t="s">
        <v>7467</v>
      </c>
      <c r="N2020">
        <v>3</v>
      </c>
      <c r="O2020" t="s">
        <v>7466</v>
      </c>
      <c r="P2020" t="s">
        <v>7465</v>
      </c>
      <c r="Q2020" t="s">
        <v>7464</v>
      </c>
      <c r="R2020" s="7">
        <v>40756</v>
      </c>
      <c r="S2020" s="8">
        <f t="shared" si="248"/>
        <v>2011</v>
      </c>
      <c r="T2020" s="8">
        <v>2011</v>
      </c>
      <c r="U2020" s="8">
        <f t="shared" si="249"/>
        <v>11</v>
      </c>
      <c r="V2020" s="7">
        <v>40756</v>
      </c>
      <c r="W2020" t="s">
        <v>154</v>
      </c>
      <c r="X2020" s="2">
        <v>1.6519999999999999</v>
      </c>
      <c r="Y2020" s="6">
        <f t="shared" si="250"/>
        <v>4.409919649769093E-2</v>
      </c>
      <c r="AA2020" t="s">
        <v>153</v>
      </c>
      <c r="AB2020">
        <v>17337</v>
      </c>
      <c r="AD2020" t="s">
        <v>2</v>
      </c>
      <c r="AE2020">
        <v>59</v>
      </c>
      <c r="AF2020">
        <v>8</v>
      </c>
      <c r="AG2020">
        <v>5871298</v>
      </c>
      <c r="AH2020" t="s">
        <v>7463</v>
      </c>
      <c r="AI2020" t="s">
        <v>7462</v>
      </c>
      <c r="AJ2020" t="s">
        <v>7461</v>
      </c>
      <c r="AK2020" t="s">
        <v>7460</v>
      </c>
      <c r="AL2020">
        <v>17</v>
      </c>
      <c r="AM2020" s="5">
        <f t="shared" si="251"/>
        <v>1.5454545454545454</v>
      </c>
      <c r="AN2020" s="4">
        <f t="shared" si="252"/>
        <v>2.3407111631269148E-3</v>
      </c>
      <c r="AO2020" s="3"/>
      <c r="AP2020">
        <v>0</v>
      </c>
      <c r="AQ2020" t="s">
        <v>195</v>
      </c>
      <c r="AR2020">
        <v>205294</v>
      </c>
      <c r="AS2020" t="s">
        <v>194</v>
      </c>
      <c r="AT2020" s="2" t="s">
        <v>0</v>
      </c>
      <c r="AU2020" s="1">
        <f t="shared" si="253"/>
        <v>3.1571650897321724</v>
      </c>
      <c r="AV2020" s="1">
        <f t="shared" si="254"/>
        <v>2.3219953830408926</v>
      </c>
      <c r="AW2020" s="1">
        <f t="shared" si="255"/>
        <v>1.4868256763496119</v>
      </c>
    </row>
    <row r="2021" spans="1:49" x14ac:dyDescent="0.2">
      <c r="A2021">
        <v>2019</v>
      </c>
      <c r="B2021" t="s">
        <v>7459</v>
      </c>
      <c r="C2021" t="s">
        <v>7458</v>
      </c>
      <c r="F2021" t="s">
        <v>7457</v>
      </c>
      <c r="G2021" t="s">
        <v>6</v>
      </c>
      <c r="H2021" t="s">
        <v>5</v>
      </c>
      <c r="I2021" t="s">
        <v>7456</v>
      </c>
      <c r="J2021" t="s">
        <v>7455</v>
      </c>
      <c r="K2021" t="s">
        <v>7454</v>
      </c>
      <c r="L2021" t="s">
        <v>7453</v>
      </c>
      <c r="M2021" t="s">
        <v>318</v>
      </c>
      <c r="N2021">
        <v>5</v>
      </c>
      <c r="O2021" t="s">
        <v>7452</v>
      </c>
      <c r="P2021" t="s">
        <v>7451</v>
      </c>
      <c r="Q2021" t="s">
        <v>7450</v>
      </c>
      <c r="R2021" s="7">
        <v>40756</v>
      </c>
      <c r="S2021" s="8">
        <f t="shared" si="248"/>
        <v>2011</v>
      </c>
      <c r="T2021" s="8">
        <v>2011</v>
      </c>
      <c r="U2021" s="8">
        <f t="shared" si="249"/>
        <v>11</v>
      </c>
      <c r="V2021" s="7">
        <v>40756</v>
      </c>
      <c r="W2021" t="s">
        <v>154</v>
      </c>
      <c r="X2021" s="2">
        <v>1.6519999999999999</v>
      </c>
      <c r="Y2021" s="6">
        <f t="shared" si="250"/>
        <v>4.409919649769093E-2</v>
      </c>
      <c r="AA2021" t="s">
        <v>153</v>
      </c>
      <c r="AB2021">
        <v>17337</v>
      </c>
      <c r="AD2021" t="s">
        <v>2</v>
      </c>
      <c r="AE2021">
        <v>59</v>
      </c>
      <c r="AF2021">
        <v>8</v>
      </c>
      <c r="AG2021">
        <v>5784313</v>
      </c>
      <c r="AH2021" t="s">
        <v>7449</v>
      </c>
      <c r="AI2021" t="s">
        <v>7448</v>
      </c>
      <c r="AJ2021" t="s">
        <v>7447</v>
      </c>
      <c r="AK2021" t="s">
        <v>7446</v>
      </c>
      <c r="AL2021">
        <v>261</v>
      </c>
      <c r="AM2021" s="5">
        <f t="shared" si="251"/>
        <v>23.727272727272727</v>
      </c>
      <c r="AN2021" s="4">
        <f t="shared" si="252"/>
        <v>3.593680079859557E-2</v>
      </c>
      <c r="AO2021" s="3"/>
      <c r="AP2021">
        <v>0</v>
      </c>
      <c r="AR2021" t="s">
        <v>1</v>
      </c>
      <c r="AT2021" s="2" t="s">
        <v>0</v>
      </c>
      <c r="AU2021" s="1">
        <f t="shared" si="253"/>
        <v>4.1650477787962314</v>
      </c>
      <c r="AV2021" s="1">
        <f t="shared" si="254"/>
        <v>4.0017998648143243</v>
      </c>
      <c r="AW2021" s="1">
        <f t="shared" si="255"/>
        <v>3.8385519508324175</v>
      </c>
    </row>
    <row r="2022" spans="1:49" x14ac:dyDescent="0.2">
      <c r="A2022">
        <v>2020</v>
      </c>
      <c r="B2022" t="s">
        <v>7445</v>
      </c>
      <c r="C2022" t="s">
        <v>7444</v>
      </c>
      <c r="F2022" t="s">
        <v>7443</v>
      </c>
      <c r="G2022" t="s">
        <v>6</v>
      </c>
      <c r="H2022" t="s">
        <v>5</v>
      </c>
      <c r="I2022" t="s">
        <v>2410</v>
      </c>
      <c r="J2022">
        <v>60073971</v>
      </c>
      <c r="K2022" t="s">
        <v>7442</v>
      </c>
      <c r="L2022" t="s">
        <v>7441</v>
      </c>
      <c r="M2022" t="s">
        <v>17</v>
      </c>
      <c r="N2022">
        <v>1</v>
      </c>
      <c r="O2022" t="s">
        <v>7440</v>
      </c>
      <c r="P2022">
        <v>55510791700</v>
      </c>
      <c r="Q2022">
        <v>60073971</v>
      </c>
      <c r="R2022" s="7">
        <v>40756</v>
      </c>
      <c r="S2022" s="8">
        <f t="shared" si="248"/>
        <v>2011</v>
      </c>
      <c r="T2022" s="8">
        <v>2011</v>
      </c>
      <c r="U2022" s="8">
        <f t="shared" si="249"/>
        <v>11</v>
      </c>
      <c r="V2022" s="7">
        <v>40756</v>
      </c>
      <c r="W2022" t="s">
        <v>154</v>
      </c>
      <c r="X2022" s="2">
        <v>1.6519999999999999</v>
      </c>
      <c r="Y2022" s="6">
        <f t="shared" si="250"/>
        <v>4.409919649769093E-2</v>
      </c>
      <c r="AA2022" t="s">
        <v>153</v>
      </c>
      <c r="AB2022">
        <v>17337</v>
      </c>
      <c r="AD2022" t="s">
        <v>2</v>
      </c>
      <c r="AE2022">
        <v>59</v>
      </c>
      <c r="AF2022">
        <v>8</v>
      </c>
      <c r="AG2022">
        <v>5871286</v>
      </c>
      <c r="AH2022" t="s">
        <v>7439</v>
      </c>
      <c r="AI2022" t="s">
        <v>7438</v>
      </c>
      <c r="AJ2022" t="s">
        <v>7437</v>
      </c>
      <c r="AK2022" t="s">
        <v>7436</v>
      </c>
      <c r="AL2022">
        <v>5</v>
      </c>
      <c r="AM2022" s="5">
        <f t="shared" si="251"/>
        <v>0.45454545454545453</v>
      </c>
      <c r="AN2022" s="4">
        <f t="shared" si="252"/>
        <v>6.8844445974321016E-4</v>
      </c>
      <c r="AO2022" s="3"/>
      <c r="AP2022">
        <v>0</v>
      </c>
      <c r="AQ2022" t="s">
        <v>470</v>
      </c>
      <c r="AR2022" t="s">
        <v>1</v>
      </c>
      <c r="AS2022" t="s">
        <v>469</v>
      </c>
      <c r="AT2022" s="2" t="s">
        <v>0</v>
      </c>
      <c r="AU2022" s="1">
        <f t="shared" si="253"/>
        <v>3.1075970886306612</v>
      </c>
      <c r="AV2022" s="1">
        <f t="shared" si="254"/>
        <v>2.239382047871707</v>
      </c>
      <c r="AW2022" s="1">
        <f t="shared" si="255"/>
        <v>1.3711670071127524</v>
      </c>
    </row>
    <row r="2023" spans="1:49" x14ac:dyDescent="0.2">
      <c r="A2023">
        <v>2021</v>
      </c>
      <c r="B2023" t="s">
        <v>7435</v>
      </c>
      <c r="C2023" t="s">
        <v>7434</v>
      </c>
      <c r="F2023" t="s">
        <v>7433</v>
      </c>
      <c r="G2023" t="s">
        <v>6</v>
      </c>
      <c r="H2023" t="s">
        <v>5</v>
      </c>
      <c r="I2023" t="s">
        <v>7432</v>
      </c>
      <c r="J2023">
        <v>60013983</v>
      </c>
      <c r="K2023" t="s">
        <v>139</v>
      </c>
      <c r="L2023" t="s">
        <v>138</v>
      </c>
      <c r="M2023" t="s">
        <v>137</v>
      </c>
      <c r="N2023">
        <v>3</v>
      </c>
      <c r="O2023" t="s">
        <v>7431</v>
      </c>
      <c r="P2023" t="s">
        <v>7430</v>
      </c>
      <c r="Q2023" t="s">
        <v>5870</v>
      </c>
      <c r="R2023" s="7">
        <v>40756</v>
      </c>
      <c r="S2023" s="8">
        <f t="shared" si="248"/>
        <v>2011</v>
      </c>
      <c r="T2023" s="8">
        <v>2011</v>
      </c>
      <c r="U2023" s="8">
        <f t="shared" si="249"/>
        <v>11</v>
      </c>
      <c r="V2023" s="7">
        <v>40756</v>
      </c>
      <c r="W2023" t="s">
        <v>154</v>
      </c>
      <c r="X2023" s="2">
        <v>1.6519999999999999</v>
      </c>
      <c r="Y2023" s="6">
        <f t="shared" si="250"/>
        <v>4.409919649769093E-2</v>
      </c>
      <c r="AA2023" t="s">
        <v>153</v>
      </c>
      <c r="AB2023">
        <v>17337</v>
      </c>
      <c r="AD2023" t="s">
        <v>2</v>
      </c>
      <c r="AE2023">
        <v>59</v>
      </c>
      <c r="AF2023">
        <v>8</v>
      </c>
      <c r="AG2023">
        <v>5871291</v>
      </c>
      <c r="AH2023" t="s">
        <v>7429</v>
      </c>
      <c r="AI2023" t="s">
        <v>7428</v>
      </c>
      <c r="AJ2023" t="s">
        <v>7427</v>
      </c>
      <c r="AK2023" t="s">
        <v>7426</v>
      </c>
      <c r="AL2023">
        <v>69</v>
      </c>
      <c r="AM2023" s="5">
        <f t="shared" si="251"/>
        <v>6.2727272727272725</v>
      </c>
      <c r="AN2023" s="4">
        <f t="shared" si="252"/>
        <v>9.5005335444563015E-3</v>
      </c>
      <c r="AO2023" s="3"/>
      <c r="AP2023">
        <v>0</v>
      </c>
      <c r="AQ2023" t="s">
        <v>9</v>
      </c>
      <c r="AR2023">
        <v>7008097</v>
      </c>
      <c r="AS2023" t="s">
        <v>139</v>
      </c>
      <c r="AT2023" s="2" t="s">
        <v>0</v>
      </c>
      <c r="AU2023" s="1">
        <f t="shared" si="253"/>
        <v>3.3719597611720538</v>
      </c>
      <c r="AV2023" s="1">
        <f t="shared" si="254"/>
        <v>2.6799865021073614</v>
      </c>
      <c r="AW2023" s="1">
        <f t="shared" si="255"/>
        <v>1.9880132430426689</v>
      </c>
    </row>
    <row r="2024" spans="1:49" x14ac:dyDescent="0.2">
      <c r="A2024">
        <v>2022</v>
      </c>
      <c r="B2024" t="s">
        <v>7425</v>
      </c>
      <c r="C2024" t="s">
        <v>7424</v>
      </c>
      <c r="D2024" t="s">
        <v>7423</v>
      </c>
      <c r="F2024" t="s">
        <v>7422</v>
      </c>
      <c r="G2024" t="s">
        <v>6</v>
      </c>
      <c r="H2024" t="s">
        <v>5</v>
      </c>
      <c r="I2024" t="s">
        <v>7421</v>
      </c>
      <c r="J2024" t="s">
        <v>7420</v>
      </c>
      <c r="K2024" t="s">
        <v>7419</v>
      </c>
      <c r="L2024" t="s">
        <v>7418</v>
      </c>
      <c r="M2024" t="s">
        <v>7417</v>
      </c>
      <c r="N2024">
        <v>5</v>
      </c>
      <c r="O2024" t="s">
        <v>7416</v>
      </c>
      <c r="P2024" t="s">
        <v>7415</v>
      </c>
      <c r="Q2024" t="s">
        <v>7414</v>
      </c>
      <c r="R2024" s="7">
        <v>40756</v>
      </c>
      <c r="S2024" s="8">
        <f t="shared" si="248"/>
        <v>2011</v>
      </c>
      <c r="T2024" s="8">
        <v>2011</v>
      </c>
      <c r="U2024" s="8">
        <f t="shared" si="249"/>
        <v>11</v>
      </c>
      <c r="V2024" s="7">
        <v>40756</v>
      </c>
      <c r="W2024" t="s">
        <v>7413</v>
      </c>
      <c r="X2024" s="2">
        <v>0.69599999999999995</v>
      </c>
      <c r="Y2024" s="6">
        <f t="shared" si="250"/>
        <v>1.857932249539521E-2</v>
      </c>
      <c r="AA2024">
        <v>320633</v>
      </c>
      <c r="AB2024">
        <v>27773</v>
      </c>
      <c r="AD2024" t="s">
        <v>2</v>
      </c>
      <c r="AE2024">
        <v>59</v>
      </c>
      <c r="AF2024">
        <v>10</v>
      </c>
      <c r="AH2024" t="s">
        <v>7412</v>
      </c>
      <c r="AI2024" t="s">
        <v>7411</v>
      </c>
      <c r="AJ2024" t="s">
        <v>7410</v>
      </c>
      <c r="AK2024" t="s">
        <v>7409</v>
      </c>
      <c r="AL2024">
        <v>14</v>
      </c>
      <c r="AM2024" s="5">
        <f t="shared" si="251"/>
        <v>1.2727272727272727</v>
      </c>
      <c r="AN2024" s="4">
        <f t="shared" si="252"/>
        <v>1.9276444872809886E-3</v>
      </c>
      <c r="AO2024" s="3"/>
      <c r="AP2024">
        <v>0</v>
      </c>
      <c r="AR2024" t="s">
        <v>1</v>
      </c>
      <c r="AT2024" s="2">
        <v>2.0299999999999998</v>
      </c>
      <c r="AU2024" s="1">
        <f t="shared" si="253"/>
        <v>1.3583819092960943</v>
      </c>
      <c r="AV2024" s="1">
        <f t="shared" si="254"/>
        <v>1.02534834913381</v>
      </c>
      <c r="AW2024" s="1">
        <f t="shared" si="255"/>
        <v>0.69231478897152543</v>
      </c>
    </row>
    <row r="2025" spans="1:49" x14ac:dyDescent="0.2">
      <c r="A2025">
        <v>2023</v>
      </c>
      <c r="B2025" t="s">
        <v>7408</v>
      </c>
      <c r="C2025" t="s">
        <v>7407</v>
      </c>
      <c r="F2025" t="s">
        <v>7406</v>
      </c>
      <c r="G2025" t="s">
        <v>6</v>
      </c>
      <c r="H2025" t="s">
        <v>5</v>
      </c>
      <c r="I2025" t="s">
        <v>839</v>
      </c>
      <c r="J2025" t="s">
        <v>7405</v>
      </c>
      <c r="K2025" t="s">
        <v>7404</v>
      </c>
      <c r="L2025" t="s">
        <v>7403</v>
      </c>
      <c r="M2025" t="s">
        <v>276</v>
      </c>
      <c r="N2025">
        <v>3</v>
      </c>
      <c r="O2025" t="s">
        <v>7402</v>
      </c>
      <c r="P2025" t="s">
        <v>7401</v>
      </c>
      <c r="Q2025" t="s">
        <v>7400</v>
      </c>
      <c r="R2025" s="7">
        <v>40756</v>
      </c>
      <c r="S2025" s="8">
        <f t="shared" si="248"/>
        <v>2011</v>
      </c>
      <c r="T2025" s="8">
        <v>2011</v>
      </c>
      <c r="U2025" s="8">
        <f t="shared" si="249"/>
        <v>11</v>
      </c>
      <c r="V2025" s="7">
        <v>40756</v>
      </c>
      <c r="W2025" t="s">
        <v>1872</v>
      </c>
      <c r="X2025" s="2">
        <v>1.524</v>
      </c>
      <c r="Y2025" s="6">
        <f t="shared" si="250"/>
        <v>4.0682309601986065E-2</v>
      </c>
      <c r="AA2025">
        <v>1469592</v>
      </c>
      <c r="AB2025">
        <v>12863</v>
      </c>
      <c r="AC2025">
        <v>15394794</v>
      </c>
      <c r="AD2025" t="s">
        <v>2</v>
      </c>
      <c r="AE2025">
        <v>36</v>
      </c>
      <c r="AF2025">
        <v>15</v>
      </c>
      <c r="AH2025" t="s">
        <v>7399</v>
      </c>
      <c r="AI2025" t="s">
        <v>7398</v>
      </c>
      <c r="AK2025" t="s">
        <v>7397</v>
      </c>
      <c r="AL2025">
        <v>30</v>
      </c>
      <c r="AM2025" s="5">
        <f t="shared" si="251"/>
        <v>2.7272727272727271</v>
      </c>
      <c r="AN2025" s="4">
        <f t="shared" si="252"/>
        <v>4.1306667584592614E-3</v>
      </c>
      <c r="AO2025" s="3"/>
      <c r="AP2025">
        <v>0</v>
      </c>
      <c r="AR2025" t="s">
        <v>1</v>
      </c>
      <c r="AT2025" s="2">
        <v>3.7759999999999998</v>
      </c>
      <c r="AU2025" s="1">
        <f t="shared" si="253"/>
        <v>2.9716816748928019</v>
      </c>
      <c r="AV2025" s="1">
        <f t="shared" si="254"/>
        <v>2.2406488180222661</v>
      </c>
      <c r="AW2025" s="1">
        <f t="shared" si="255"/>
        <v>1.5096159611517304</v>
      </c>
    </row>
    <row r="2026" spans="1:49" x14ac:dyDescent="0.2">
      <c r="A2026">
        <v>2024</v>
      </c>
      <c r="B2026" t="s">
        <v>7396</v>
      </c>
      <c r="C2026" t="s">
        <v>7395</v>
      </c>
      <c r="F2026" t="s">
        <v>7394</v>
      </c>
      <c r="G2026" t="s">
        <v>6</v>
      </c>
      <c r="H2026" t="s">
        <v>5</v>
      </c>
      <c r="I2026" t="s">
        <v>7393</v>
      </c>
      <c r="J2026">
        <v>60005681</v>
      </c>
      <c r="K2026" t="s">
        <v>1825</v>
      </c>
      <c r="L2026" t="s">
        <v>1824</v>
      </c>
      <c r="M2026" t="s">
        <v>682</v>
      </c>
      <c r="N2026">
        <v>2</v>
      </c>
      <c r="O2026" t="s">
        <v>7392</v>
      </c>
      <c r="P2026" t="s">
        <v>7391</v>
      </c>
      <c r="Q2026" t="s">
        <v>1823</v>
      </c>
      <c r="R2026" s="7">
        <v>40756</v>
      </c>
      <c r="S2026" s="8">
        <f t="shared" si="248"/>
        <v>2011</v>
      </c>
      <c r="T2026" s="8">
        <v>2011</v>
      </c>
      <c r="U2026" s="8">
        <f t="shared" si="249"/>
        <v>11</v>
      </c>
      <c r="V2026" s="7">
        <v>40756</v>
      </c>
      <c r="W2026" t="s">
        <v>1872</v>
      </c>
      <c r="X2026" s="2">
        <v>1.524</v>
      </c>
      <c r="Y2026" s="6">
        <f t="shared" si="250"/>
        <v>4.0682309601986065E-2</v>
      </c>
      <c r="AA2026">
        <v>1469592</v>
      </c>
      <c r="AB2026">
        <v>12863</v>
      </c>
      <c r="AC2026">
        <v>15394794</v>
      </c>
      <c r="AD2026" t="s">
        <v>2</v>
      </c>
      <c r="AE2026">
        <v>36</v>
      </c>
      <c r="AF2026">
        <v>15</v>
      </c>
      <c r="AH2026" t="s">
        <v>7390</v>
      </c>
      <c r="AI2026" t="s">
        <v>7389</v>
      </c>
      <c r="AK2026" t="s">
        <v>7388</v>
      </c>
      <c r="AL2026">
        <v>15</v>
      </c>
      <c r="AM2026" s="5">
        <f t="shared" si="251"/>
        <v>1.3636363636363635</v>
      </c>
      <c r="AN2026" s="4">
        <f t="shared" si="252"/>
        <v>2.0653333792296307E-3</v>
      </c>
      <c r="AO2026" s="3"/>
      <c r="AP2026">
        <v>0</v>
      </c>
      <c r="AR2026" t="s">
        <v>1</v>
      </c>
      <c r="AT2026" s="2">
        <v>3.7759999999999998</v>
      </c>
      <c r="AU2026" s="1">
        <f t="shared" si="253"/>
        <v>2.9097216735159135</v>
      </c>
      <c r="AV2026" s="1">
        <f t="shared" si="254"/>
        <v>2.1373821490607847</v>
      </c>
      <c r="AW2026" s="1">
        <f t="shared" si="255"/>
        <v>1.3650426246056562</v>
      </c>
    </row>
    <row r="2027" spans="1:49" x14ac:dyDescent="0.2">
      <c r="A2027">
        <v>2025</v>
      </c>
      <c r="B2027" t="s">
        <v>7387</v>
      </c>
      <c r="C2027" t="s">
        <v>7386</v>
      </c>
      <c r="F2027" t="s">
        <v>7385</v>
      </c>
      <c r="G2027" t="s">
        <v>6</v>
      </c>
      <c r="H2027" t="s">
        <v>5</v>
      </c>
      <c r="I2027" t="s">
        <v>7384</v>
      </c>
      <c r="J2027">
        <v>60009254</v>
      </c>
      <c r="K2027" t="s">
        <v>7383</v>
      </c>
      <c r="L2027" t="s">
        <v>7382</v>
      </c>
      <c r="M2027" t="s">
        <v>17</v>
      </c>
      <c r="N2027">
        <v>3</v>
      </c>
      <c r="O2027" t="s">
        <v>7381</v>
      </c>
      <c r="P2027" t="s">
        <v>7380</v>
      </c>
      <c r="Q2027" t="s">
        <v>7379</v>
      </c>
      <c r="R2027" s="7">
        <v>40756</v>
      </c>
      <c r="S2027" s="8">
        <f t="shared" si="248"/>
        <v>2011</v>
      </c>
      <c r="T2027" s="8">
        <v>2011</v>
      </c>
      <c r="U2027" s="8">
        <f t="shared" si="249"/>
        <v>11</v>
      </c>
      <c r="V2027" s="7">
        <v>40756</v>
      </c>
      <c r="W2027" t="s">
        <v>1872</v>
      </c>
      <c r="X2027" s="2">
        <v>1.524</v>
      </c>
      <c r="Y2027" s="6">
        <f t="shared" si="250"/>
        <v>4.0682309601986065E-2</v>
      </c>
      <c r="AA2027">
        <v>1469592</v>
      </c>
      <c r="AB2027">
        <v>12863</v>
      </c>
      <c r="AC2027">
        <v>15394794</v>
      </c>
      <c r="AD2027" t="s">
        <v>2</v>
      </c>
      <c r="AE2027">
        <v>36</v>
      </c>
      <c r="AF2027">
        <v>15</v>
      </c>
      <c r="AH2027" t="s">
        <v>7378</v>
      </c>
      <c r="AI2027" t="s">
        <v>7377</v>
      </c>
      <c r="AK2027" t="s">
        <v>7376</v>
      </c>
      <c r="AL2027">
        <v>33</v>
      </c>
      <c r="AM2027" s="5">
        <f t="shared" si="251"/>
        <v>3</v>
      </c>
      <c r="AN2027" s="4">
        <f t="shared" si="252"/>
        <v>4.5437334343051876E-3</v>
      </c>
      <c r="AO2027" s="3"/>
      <c r="AP2027">
        <v>0</v>
      </c>
      <c r="AR2027" t="s">
        <v>1</v>
      </c>
      <c r="AT2027" s="2">
        <v>3.7759999999999998</v>
      </c>
      <c r="AU2027" s="1">
        <f t="shared" si="253"/>
        <v>2.98407367516818</v>
      </c>
      <c r="AV2027" s="1">
        <f t="shared" si="254"/>
        <v>2.2613021518145628</v>
      </c>
      <c r="AW2027" s="1">
        <f t="shared" si="255"/>
        <v>1.5385306284609452</v>
      </c>
    </row>
    <row r="2028" spans="1:49" x14ac:dyDescent="0.2">
      <c r="A2028">
        <v>2026</v>
      </c>
      <c r="B2028" t="s">
        <v>7375</v>
      </c>
      <c r="C2028" t="s">
        <v>7374</v>
      </c>
      <c r="D2028">
        <v>940025751</v>
      </c>
      <c r="F2028" t="s">
        <v>7373</v>
      </c>
      <c r="G2028" t="s">
        <v>6</v>
      </c>
      <c r="H2028" t="s">
        <v>5</v>
      </c>
      <c r="I2028" t="s">
        <v>7372</v>
      </c>
      <c r="J2028">
        <v>60025577</v>
      </c>
      <c r="K2028" t="s">
        <v>7362</v>
      </c>
      <c r="L2028" t="s">
        <v>7371</v>
      </c>
      <c r="M2028" t="s">
        <v>211</v>
      </c>
      <c r="N2028">
        <v>4</v>
      </c>
      <c r="O2028" t="s">
        <v>7370</v>
      </c>
      <c r="P2028" t="s">
        <v>7369</v>
      </c>
      <c r="Q2028" t="s">
        <v>7368</v>
      </c>
      <c r="R2028" s="7">
        <v>40756</v>
      </c>
      <c r="S2028" s="8">
        <f t="shared" si="248"/>
        <v>2011</v>
      </c>
      <c r="T2028" s="8">
        <v>2011</v>
      </c>
      <c r="U2028" s="8">
        <f t="shared" si="249"/>
        <v>11</v>
      </c>
      <c r="V2028" s="7">
        <v>40756</v>
      </c>
      <c r="W2028" t="s">
        <v>527</v>
      </c>
      <c r="X2028" s="2">
        <v>0.22500000000000001</v>
      </c>
      <c r="Y2028" s="6">
        <f t="shared" si="250"/>
        <v>6.0062464963562111E-3</v>
      </c>
      <c r="AA2028">
        <v>2726343</v>
      </c>
      <c r="AB2028">
        <v>16128</v>
      </c>
      <c r="AC2028" t="s">
        <v>526</v>
      </c>
      <c r="AD2028" t="s">
        <v>2</v>
      </c>
      <c r="AE2028">
        <v>31</v>
      </c>
      <c r="AF2028">
        <v>6</v>
      </c>
      <c r="AH2028" t="s">
        <v>7367</v>
      </c>
      <c r="AI2028" t="s">
        <v>7366</v>
      </c>
      <c r="AJ2028" t="s">
        <v>7365</v>
      </c>
      <c r="AK2028" t="s">
        <v>7364</v>
      </c>
      <c r="AL2028">
        <v>25</v>
      </c>
      <c r="AM2028" s="5">
        <f t="shared" si="251"/>
        <v>2.2727272727272729</v>
      </c>
      <c r="AN2028" s="4">
        <f t="shared" si="252"/>
        <v>3.4422222987160515E-3</v>
      </c>
      <c r="AO2028" s="3"/>
      <c r="AP2028">
        <v>0</v>
      </c>
      <c r="AR2028" t="s">
        <v>7363</v>
      </c>
      <c r="AS2028" t="s">
        <v>7362</v>
      </c>
      <c r="AT2028" s="2">
        <v>1.099</v>
      </c>
      <c r="AU2028" s="1">
        <f t="shared" si="253"/>
        <v>0.52370392370641627</v>
      </c>
      <c r="AV2028" s="1">
        <f t="shared" si="254"/>
        <v>0.47242343975361317</v>
      </c>
      <c r="AW2028" s="1">
        <f t="shared" si="255"/>
        <v>0.4211429558008099</v>
      </c>
    </row>
    <row r="2029" spans="1:49" x14ac:dyDescent="0.2">
      <c r="A2029">
        <v>2027</v>
      </c>
      <c r="B2029" t="s">
        <v>7361</v>
      </c>
      <c r="C2029" t="s">
        <v>7360</v>
      </c>
      <c r="E2029">
        <v>21934854</v>
      </c>
      <c r="F2029" t="s">
        <v>7359</v>
      </c>
      <c r="G2029" t="s">
        <v>6</v>
      </c>
      <c r="H2029" t="s">
        <v>5</v>
      </c>
      <c r="I2029" t="s">
        <v>7358</v>
      </c>
      <c r="J2029">
        <v>60032144</v>
      </c>
      <c r="K2029" t="s">
        <v>542</v>
      </c>
      <c r="L2029" t="s">
        <v>541</v>
      </c>
      <c r="M2029" t="s">
        <v>73</v>
      </c>
      <c r="N2029">
        <v>4</v>
      </c>
      <c r="O2029" t="s">
        <v>7357</v>
      </c>
      <c r="P2029" t="s">
        <v>7356</v>
      </c>
      <c r="Q2029" t="s">
        <v>7355</v>
      </c>
      <c r="R2029" s="7">
        <v>40756</v>
      </c>
      <c r="S2029" s="8">
        <f t="shared" si="248"/>
        <v>2011</v>
      </c>
      <c r="T2029" s="8">
        <v>2011</v>
      </c>
      <c r="U2029" s="8">
        <f t="shared" si="249"/>
        <v>11</v>
      </c>
      <c r="V2029" s="7">
        <v>40756</v>
      </c>
      <c r="W2029" t="s">
        <v>1242</v>
      </c>
      <c r="X2029" s="2">
        <v>1.3939999999999999</v>
      </c>
      <c r="Y2029" s="6">
        <f t="shared" si="250"/>
        <v>3.721203384853581E-2</v>
      </c>
      <c r="AB2029">
        <v>12862</v>
      </c>
      <c r="AC2029">
        <v>10944087</v>
      </c>
      <c r="AD2029" t="s">
        <v>2</v>
      </c>
      <c r="AE2029">
        <v>19</v>
      </c>
      <c r="AF2029">
        <v>16</v>
      </c>
      <c r="AH2029" t="s">
        <v>7354</v>
      </c>
      <c r="AI2029" t="s">
        <v>7353</v>
      </c>
      <c r="AK2029" t="s">
        <v>7352</v>
      </c>
      <c r="AL2029">
        <v>5</v>
      </c>
      <c r="AM2029" s="5">
        <f t="shared" si="251"/>
        <v>0.45454545454545453</v>
      </c>
      <c r="AN2029" s="4">
        <f t="shared" si="252"/>
        <v>6.8844445974321016E-4</v>
      </c>
      <c r="AO2029" s="3"/>
      <c r="AP2029">
        <v>1</v>
      </c>
      <c r="AR2029" t="s">
        <v>1</v>
      </c>
      <c r="AT2029" s="2">
        <v>3.8940000000000001</v>
      </c>
      <c r="AU2029" s="1">
        <f t="shared" si="253"/>
        <v>2.6254957031898027</v>
      </c>
      <c r="AV2029" s="1">
        <f t="shared" si="254"/>
        <v>1.895023915413951</v>
      </c>
      <c r="AW2029" s="1">
        <f t="shared" si="255"/>
        <v>1.1645521276380988</v>
      </c>
    </row>
    <row r="2030" spans="1:49" x14ac:dyDescent="0.2">
      <c r="A2030">
        <v>2028</v>
      </c>
      <c r="B2030" t="s">
        <v>7351</v>
      </c>
      <c r="C2030" t="s">
        <v>7350</v>
      </c>
      <c r="F2030" t="s">
        <v>7349</v>
      </c>
      <c r="G2030" t="s">
        <v>6</v>
      </c>
      <c r="H2030" t="s">
        <v>5</v>
      </c>
      <c r="I2030" t="s">
        <v>7348</v>
      </c>
      <c r="J2030" t="s">
        <v>7347</v>
      </c>
      <c r="K2030" t="s">
        <v>7346</v>
      </c>
      <c r="L2030" t="s">
        <v>7345</v>
      </c>
      <c r="M2030" t="s">
        <v>1911</v>
      </c>
      <c r="N2030">
        <v>10</v>
      </c>
      <c r="O2030" t="s">
        <v>7344</v>
      </c>
      <c r="P2030" t="s">
        <v>7343</v>
      </c>
      <c r="Q2030" t="s">
        <v>7342</v>
      </c>
      <c r="R2030" s="7">
        <v>40756</v>
      </c>
      <c r="S2030" s="8">
        <f t="shared" si="248"/>
        <v>2011</v>
      </c>
      <c r="T2030" s="8">
        <v>2011</v>
      </c>
      <c r="U2030" s="8">
        <f t="shared" si="249"/>
        <v>11</v>
      </c>
      <c r="V2030" s="7">
        <v>40756</v>
      </c>
      <c r="W2030" t="s">
        <v>7341</v>
      </c>
      <c r="X2030" s="2">
        <v>0.46300000000000002</v>
      </c>
      <c r="Y2030" s="6">
        <f t="shared" si="250"/>
        <v>1.2359520568057447E-2</v>
      </c>
      <c r="AA2030">
        <v>36862</v>
      </c>
      <c r="AB2030">
        <v>19141</v>
      </c>
      <c r="AC2030" t="s">
        <v>7340</v>
      </c>
      <c r="AD2030" t="s">
        <v>2</v>
      </c>
      <c r="AE2030">
        <v>46</v>
      </c>
      <c r="AF2030">
        <v>3</v>
      </c>
      <c r="AH2030" t="s">
        <v>7339</v>
      </c>
      <c r="AI2030" t="s">
        <v>7338</v>
      </c>
      <c r="AJ2030" t="s">
        <v>7337</v>
      </c>
      <c r="AK2030" t="s">
        <v>7336</v>
      </c>
      <c r="AL2030">
        <v>4</v>
      </c>
      <c r="AM2030" s="5">
        <f t="shared" si="251"/>
        <v>0.36363636363636365</v>
      </c>
      <c r="AN2030" s="4">
        <f t="shared" si="252"/>
        <v>5.5075556779456819E-4</v>
      </c>
      <c r="AO2030" s="3"/>
      <c r="AP2030">
        <v>0</v>
      </c>
      <c r="AR2030" t="s">
        <v>1</v>
      </c>
      <c r="AT2030" s="2">
        <v>1.403</v>
      </c>
      <c r="AU2030" s="1">
        <f t="shared" si="253"/>
        <v>0.88168910679785828</v>
      </c>
      <c r="AV2030" s="1">
        <f t="shared" si="254"/>
        <v>0.64551380679260073</v>
      </c>
      <c r="AW2030" s="1">
        <f t="shared" si="255"/>
        <v>0.40933850678734313</v>
      </c>
    </row>
    <row r="2031" spans="1:49" x14ac:dyDescent="0.2">
      <c r="A2031">
        <v>2029</v>
      </c>
      <c r="B2031" t="s">
        <v>7335</v>
      </c>
      <c r="C2031" t="s">
        <v>7334</v>
      </c>
      <c r="E2031">
        <v>21934916</v>
      </c>
      <c r="F2031" t="s">
        <v>7333</v>
      </c>
      <c r="G2031" t="s">
        <v>6</v>
      </c>
      <c r="H2031" t="s">
        <v>5</v>
      </c>
      <c r="I2031" t="s">
        <v>2448</v>
      </c>
      <c r="J2031">
        <v>60030835</v>
      </c>
      <c r="K2031" t="s">
        <v>2447</v>
      </c>
      <c r="L2031" t="s">
        <v>2446</v>
      </c>
      <c r="M2031" t="s">
        <v>101</v>
      </c>
      <c r="N2031">
        <v>2</v>
      </c>
      <c r="O2031" t="s">
        <v>2675</v>
      </c>
      <c r="P2031" t="s">
        <v>2445</v>
      </c>
      <c r="Q2031" t="s">
        <v>2444</v>
      </c>
      <c r="R2031" s="7">
        <v>40756</v>
      </c>
      <c r="S2031" s="8">
        <f t="shared" si="248"/>
        <v>2011</v>
      </c>
      <c r="T2031" s="8">
        <v>2011</v>
      </c>
      <c r="U2031" s="8">
        <f t="shared" si="249"/>
        <v>11</v>
      </c>
      <c r="V2031" s="7">
        <v>40756</v>
      </c>
      <c r="W2031" t="s">
        <v>1242</v>
      </c>
      <c r="X2031" s="2">
        <v>1.3939999999999999</v>
      </c>
      <c r="Y2031" s="6">
        <f t="shared" si="250"/>
        <v>3.721203384853581E-2</v>
      </c>
      <c r="AB2031">
        <v>12862</v>
      </c>
      <c r="AC2031">
        <v>10944087</v>
      </c>
      <c r="AD2031" t="s">
        <v>2</v>
      </c>
      <c r="AE2031">
        <v>19</v>
      </c>
      <c r="AF2031">
        <v>16</v>
      </c>
      <c r="AH2031" t="s">
        <v>7332</v>
      </c>
      <c r="AI2031" t="s">
        <v>7331</v>
      </c>
      <c r="AK2031" t="s">
        <v>7330</v>
      </c>
      <c r="AL2031">
        <v>42</v>
      </c>
      <c r="AM2031" s="5">
        <f t="shared" si="251"/>
        <v>3.8181818181818183</v>
      </c>
      <c r="AN2031" s="4">
        <f t="shared" si="252"/>
        <v>5.7829334618429663E-3</v>
      </c>
      <c r="AO2031" s="3"/>
      <c r="AP2031">
        <v>1</v>
      </c>
      <c r="AR2031" t="s">
        <v>1</v>
      </c>
      <c r="AT2031" s="2">
        <v>3.8940000000000001</v>
      </c>
      <c r="AU2031" s="1">
        <f t="shared" si="253"/>
        <v>2.7783303732527957</v>
      </c>
      <c r="AV2031" s="1">
        <f t="shared" si="254"/>
        <v>2.1497483655189384</v>
      </c>
      <c r="AW2031" s="1">
        <f t="shared" si="255"/>
        <v>1.5211663577850818</v>
      </c>
    </row>
    <row r="2032" spans="1:49" x14ac:dyDescent="0.2">
      <c r="A2032">
        <v>2030</v>
      </c>
      <c r="B2032" t="s">
        <v>7329</v>
      </c>
      <c r="C2032" t="s">
        <v>7328</v>
      </c>
      <c r="E2032">
        <v>21934903</v>
      </c>
      <c r="F2032" t="s">
        <v>7327</v>
      </c>
      <c r="G2032" t="s">
        <v>6</v>
      </c>
      <c r="H2032" t="s">
        <v>5</v>
      </c>
      <c r="I2032" t="s">
        <v>7326</v>
      </c>
      <c r="J2032" t="s">
        <v>7325</v>
      </c>
      <c r="K2032" t="s">
        <v>7324</v>
      </c>
      <c r="L2032" t="s">
        <v>7323</v>
      </c>
      <c r="M2032" t="s">
        <v>310</v>
      </c>
      <c r="N2032">
        <v>10</v>
      </c>
      <c r="O2032" t="s">
        <v>7322</v>
      </c>
      <c r="P2032" t="s">
        <v>7321</v>
      </c>
      <c r="Q2032" t="s">
        <v>7320</v>
      </c>
      <c r="R2032" s="7">
        <v>40756</v>
      </c>
      <c r="S2032" s="8">
        <f t="shared" si="248"/>
        <v>2011</v>
      </c>
      <c r="T2032" s="8">
        <v>2011</v>
      </c>
      <c r="U2032" s="8">
        <f t="shared" si="249"/>
        <v>11</v>
      </c>
      <c r="V2032" s="7">
        <v>40756</v>
      </c>
      <c r="W2032" t="s">
        <v>1242</v>
      </c>
      <c r="X2032" s="2">
        <v>1.3939999999999999</v>
      </c>
      <c r="Y2032" s="6">
        <f t="shared" si="250"/>
        <v>3.721203384853581E-2</v>
      </c>
      <c r="AB2032">
        <v>12862</v>
      </c>
      <c r="AC2032">
        <v>10944087</v>
      </c>
      <c r="AD2032" t="s">
        <v>2</v>
      </c>
      <c r="AE2032">
        <v>19</v>
      </c>
      <c r="AF2032">
        <v>16</v>
      </c>
      <c r="AH2032" t="s">
        <v>7319</v>
      </c>
      <c r="AI2032" t="s">
        <v>7318</v>
      </c>
      <c r="AK2032" t="s">
        <v>7317</v>
      </c>
      <c r="AL2032">
        <v>61</v>
      </c>
      <c r="AM2032" s="5">
        <f t="shared" si="251"/>
        <v>5.5454545454545459</v>
      </c>
      <c r="AN2032" s="4">
        <f t="shared" si="252"/>
        <v>8.3990224088671649E-3</v>
      </c>
      <c r="AO2032" s="3"/>
      <c r="AP2032">
        <v>1</v>
      </c>
      <c r="AR2032" t="s">
        <v>1</v>
      </c>
      <c r="AT2032" s="2">
        <v>3.8940000000000001</v>
      </c>
      <c r="AU2032" s="1">
        <f t="shared" si="253"/>
        <v>2.8568130416635218</v>
      </c>
      <c r="AV2032" s="1">
        <f t="shared" si="254"/>
        <v>2.2805528128701487</v>
      </c>
      <c r="AW2032" s="1">
        <f t="shared" si="255"/>
        <v>1.7042925840767758</v>
      </c>
    </row>
    <row r="2033" spans="1:49" x14ac:dyDescent="0.2">
      <c r="A2033">
        <v>2031</v>
      </c>
      <c r="B2033" t="s">
        <v>7316</v>
      </c>
      <c r="C2033" t="s">
        <v>7315</v>
      </c>
      <c r="D2033" t="s">
        <v>7314</v>
      </c>
      <c r="F2033" t="s">
        <v>7313</v>
      </c>
      <c r="G2033" t="s">
        <v>6</v>
      </c>
      <c r="H2033" t="s">
        <v>5</v>
      </c>
      <c r="I2033" t="s">
        <v>7312</v>
      </c>
      <c r="J2033">
        <v>60004280</v>
      </c>
      <c r="K2033" t="s">
        <v>7311</v>
      </c>
      <c r="L2033" t="s">
        <v>7310</v>
      </c>
      <c r="M2033" t="s">
        <v>1097</v>
      </c>
      <c r="N2033">
        <v>2</v>
      </c>
      <c r="O2033" t="s">
        <v>7309</v>
      </c>
      <c r="P2033" t="s">
        <v>7308</v>
      </c>
      <c r="Q2033" t="s">
        <v>7307</v>
      </c>
      <c r="R2033" s="7">
        <v>40756</v>
      </c>
      <c r="S2033" s="8">
        <f t="shared" si="248"/>
        <v>2011</v>
      </c>
      <c r="T2033" s="8">
        <v>2011</v>
      </c>
      <c r="U2033" s="8">
        <f t="shared" si="249"/>
        <v>11</v>
      </c>
      <c r="V2033" s="7">
        <v>40756</v>
      </c>
      <c r="W2033" t="s">
        <v>1762</v>
      </c>
      <c r="X2033" s="2">
        <v>1.3280000000000001</v>
      </c>
      <c r="Y2033" s="6">
        <f t="shared" si="250"/>
        <v>3.5450201542937994E-2</v>
      </c>
      <c r="AA2033">
        <v>7413335</v>
      </c>
      <c r="AB2033">
        <v>29251</v>
      </c>
      <c r="AC2033">
        <v>13616587</v>
      </c>
      <c r="AD2033" t="s">
        <v>2</v>
      </c>
      <c r="AE2033">
        <v>53</v>
      </c>
      <c r="AF2033">
        <v>8</v>
      </c>
      <c r="AG2033">
        <v>85020</v>
      </c>
      <c r="AI2033" t="s">
        <v>7306</v>
      </c>
      <c r="AK2033" t="s">
        <v>7305</v>
      </c>
      <c r="AL2033">
        <v>33</v>
      </c>
      <c r="AM2033" s="5">
        <f t="shared" si="251"/>
        <v>3</v>
      </c>
      <c r="AN2033" s="4">
        <f t="shared" si="252"/>
        <v>4.5437334343051876E-3</v>
      </c>
      <c r="AO2033" s="3"/>
      <c r="AP2033">
        <v>0</v>
      </c>
      <c r="AR2033" t="s">
        <v>1</v>
      </c>
      <c r="AT2033" s="2">
        <v>2.4580000000000002</v>
      </c>
      <c r="AU2033" s="1">
        <f t="shared" si="253"/>
        <v>2.6178261110348151</v>
      </c>
      <c r="AV2033" s="1">
        <f t="shared" si="254"/>
        <v>1.9996967488621591</v>
      </c>
      <c r="AW2033" s="1">
        <f t="shared" si="255"/>
        <v>1.3815673866895029</v>
      </c>
    </row>
    <row r="2034" spans="1:49" x14ac:dyDescent="0.2">
      <c r="A2034">
        <v>2032</v>
      </c>
      <c r="B2034" t="s">
        <v>7304</v>
      </c>
      <c r="C2034" t="s">
        <v>7303</v>
      </c>
      <c r="F2034" t="s">
        <v>7302</v>
      </c>
      <c r="G2034" t="s">
        <v>6</v>
      </c>
      <c r="H2034" t="s">
        <v>5</v>
      </c>
      <c r="I2034" t="s">
        <v>7301</v>
      </c>
      <c r="J2034" t="s">
        <v>7300</v>
      </c>
      <c r="K2034" t="s">
        <v>7299</v>
      </c>
      <c r="L2034" t="s">
        <v>7298</v>
      </c>
      <c r="M2034" t="s">
        <v>7297</v>
      </c>
      <c r="N2034">
        <v>4</v>
      </c>
      <c r="O2034" t="s">
        <v>7296</v>
      </c>
      <c r="P2034" t="s">
        <v>7295</v>
      </c>
      <c r="Q2034" t="s">
        <v>7294</v>
      </c>
      <c r="R2034" s="7">
        <v>40756</v>
      </c>
      <c r="S2034" s="8">
        <f t="shared" si="248"/>
        <v>2011</v>
      </c>
      <c r="T2034" s="8">
        <v>2011</v>
      </c>
      <c r="U2034" s="8">
        <f t="shared" si="249"/>
        <v>11</v>
      </c>
      <c r="V2034" s="7">
        <v>40756</v>
      </c>
      <c r="W2034" t="s">
        <v>216</v>
      </c>
      <c r="X2034" s="2">
        <v>2.0579999999999998</v>
      </c>
      <c r="Y2034" s="6">
        <f t="shared" si="250"/>
        <v>5.4937134620004803E-2</v>
      </c>
      <c r="AA2034">
        <v>358711</v>
      </c>
      <c r="AB2034">
        <v>28218</v>
      </c>
      <c r="AC2034">
        <v>13652966</v>
      </c>
      <c r="AD2034" t="s">
        <v>2</v>
      </c>
      <c r="AE2034">
        <v>415</v>
      </c>
      <c r="AF2034">
        <v>3</v>
      </c>
      <c r="AH2034" t="s">
        <v>7293</v>
      </c>
      <c r="AI2034" t="s">
        <v>7292</v>
      </c>
      <c r="AJ2034" t="s">
        <v>7291</v>
      </c>
      <c r="AK2034" t="s">
        <v>7290</v>
      </c>
      <c r="AL2034">
        <v>38</v>
      </c>
      <c r="AM2034" s="5">
        <f t="shared" si="251"/>
        <v>3.4545454545454546</v>
      </c>
      <c r="AN2034" s="4">
        <f t="shared" si="252"/>
        <v>5.232177894048398E-3</v>
      </c>
      <c r="AO2034" s="3"/>
      <c r="AP2034">
        <v>1</v>
      </c>
      <c r="AR2034" t="s">
        <v>1</v>
      </c>
      <c r="AT2034" s="2" t="s">
        <v>0</v>
      </c>
      <c r="AU2034" s="1">
        <f t="shared" si="253"/>
        <v>4.0025647602217873</v>
      </c>
      <c r="AV2034" s="1">
        <f t="shared" si="254"/>
        <v>3.0084656257026601</v>
      </c>
      <c r="AW2034" s="1">
        <f t="shared" si="255"/>
        <v>2.0143664911835319</v>
      </c>
    </row>
    <row r="2035" spans="1:49" x14ac:dyDescent="0.2">
      <c r="A2035">
        <v>2033</v>
      </c>
      <c r="B2035" t="s">
        <v>7289</v>
      </c>
      <c r="C2035" t="s">
        <v>7288</v>
      </c>
      <c r="E2035">
        <v>21605338</v>
      </c>
      <c r="F2035" t="s">
        <v>7287</v>
      </c>
      <c r="G2035" t="s">
        <v>6</v>
      </c>
      <c r="H2035" t="s">
        <v>5</v>
      </c>
      <c r="I2035" t="s">
        <v>7286</v>
      </c>
      <c r="J2035">
        <v>60004923</v>
      </c>
      <c r="K2035" t="s">
        <v>2666</v>
      </c>
      <c r="L2035" t="s">
        <v>2665</v>
      </c>
      <c r="M2035" t="s">
        <v>17</v>
      </c>
      <c r="N2035">
        <v>3</v>
      </c>
      <c r="O2035" t="s">
        <v>7285</v>
      </c>
      <c r="P2035" t="s">
        <v>7284</v>
      </c>
      <c r="Q2035" t="s">
        <v>7283</v>
      </c>
      <c r="R2035" s="7">
        <v>40756</v>
      </c>
      <c r="S2035" s="8">
        <f t="shared" si="248"/>
        <v>2011</v>
      </c>
      <c r="T2035" s="8">
        <v>2011</v>
      </c>
      <c r="U2035" s="8">
        <f t="shared" si="249"/>
        <v>11</v>
      </c>
      <c r="V2035" s="7">
        <v>40756</v>
      </c>
      <c r="W2035" t="s">
        <v>7282</v>
      </c>
      <c r="X2035" s="2">
        <v>1.3149999999999999</v>
      </c>
      <c r="Y2035" s="6">
        <f t="shared" si="250"/>
        <v>3.5103173967592965E-2</v>
      </c>
      <c r="AA2035">
        <v>16011848</v>
      </c>
      <c r="AB2035">
        <v>22138</v>
      </c>
      <c r="AC2035" t="s">
        <v>7281</v>
      </c>
      <c r="AD2035" t="s">
        <v>2</v>
      </c>
      <c r="AE2035">
        <v>10</v>
      </c>
      <c r="AF2035">
        <v>6</v>
      </c>
      <c r="AH2035" t="s">
        <v>7280</v>
      </c>
      <c r="AI2035" t="s">
        <v>7279</v>
      </c>
      <c r="AJ2035" t="s">
        <v>7278</v>
      </c>
      <c r="AK2035" t="s">
        <v>7277</v>
      </c>
      <c r="AL2035">
        <v>139</v>
      </c>
      <c r="AM2035" s="5">
        <f t="shared" si="251"/>
        <v>12.636363636363637</v>
      </c>
      <c r="AN2035" s="4">
        <f t="shared" si="252"/>
        <v>1.9138755980861243E-2</v>
      </c>
      <c r="AO2035" s="3"/>
      <c r="AP2035">
        <v>0</v>
      </c>
      <c r="AQ2035" t="s">
        <v>808</v>
      </c>
      <c r="AR2035" t="s">
        <v>7276</v>
      </c>
      <c r="AS2035" t="s">
        <v>807</v>
      </c>
      <c r="AT2035" s="2" t="s">
        <v>0</v>
      </c>
      <c r="AU2035" s="1">
        <f t="shared" si="253"/>
        <v>3.0313848571573447</v>
      </c>
      <c r="AV2035" s="1">
        <f t="shared" si="254"/>
        <v>2.7120964974227104</v>
      </c>
      <c r="AW2035" s="1">
        <f t="shared" si="255"/>
        <v>2.3928081376880761</v>
      </c>
    </row>
    <row r="2036" spans="1:49" x14ac:dyDescent="0.2">
      <c r="A2036">
        <v>2034</v>
      </c>
      <c r="B2036" t="s">
        <v>7275</v>
      </c>
      <c r="C2036" t="s">
        <v>7274</v>
      </c>
      <c r="F2036" t="s">
        <v>7273</v>
      </c>
      <c r="G2036" t="s">
        <v>6</v>
      </c>
      <c r="H2036" t="s">
        <v>5</v>
      </c>
      <c r="I2036" t="s">
        <v>1027</v>
      </c>
      <c r="J2036">
        <v>60003500</v>
      </c>
      <c r="K2036" t="s">
        <v>349</v>
      </c>
      <c r="L2036" t="s">
        <v>348</v>
      </c>
      <c r="M2036" t="s">
        <v>17</v>
      </c>
      <c r="N2036">
        <v>5</v>
      </c>
      <c r="O2036" t="s">
        <v>7272</v>
      </c>
      <c r="P2036" t="s">
        <v>7271</v>
      </c>
      <c r="Q2036" t="s">
        <v>7006</v>
      </c>
      <c r="R2036" s="7">
        <v>40756</v>
      </c>
      <c r="S2036" s="8">
        <f t="shared" si="248"/>
        <v>2011</v>
      </c>
      <c r="T2036" s="8">
        <v>2011</v>
      </c>
      <c r="U2036" s="8">
        <f t="shared" si="249"/>
        <v>11</v>
      </c>
      <c r="V2036" s="7">
        <v>40756</v>
      </c>
      <c r="W2036" t="s">
        <v>7270</v>
      </c>
      <c r="X2036" s="2">
        <v>0.62</v>
      </c>
      <c r="Y2036" s="6">
        <f t="shared" si="250"/>
        <v>1.6550545901070447E-2</v>
      </c>
      <c r="AA2036">
        <v>189464</v>
      </c>
      <c r="AB2036">
        <v>17364</v>
      </c>
      <c r="AD2036" t="s">
        <v>2</v>
      </c>
      <c r="AE2036">
        <v>47</v>
      </c>
      <c r="AF2036">
        <v>8</v>
      </c>
      <c r="AG2036">
        <v>5733416</v>
      </c>
      <c r="AH2036" t="s">
        <v>906</v>
      </c>
      <c r="AI2036" t="s">
        <v>7269</v>
      </c>
      <c r="AJ2036" t="s">
        <v>7268</v>
      </c>
      <c r="AK2036" t="s">
        <v>7267</v>
      </c>
      <c r="AL2036">
        <v>18</v>
      </c>
      <c r="AM2036" s="5">
        <f t="shared" si="251"/>
        <v>1.6363636363636365</v>
      </c>
      <c r="AN2036" s="4">
        <f t="shared" si="252"/>
        <v>2.4784000550755569E-3</v>
      </c>
      <c r="AO2036" s="3"/>
      <c r="AP2036">
        <v>0</v>
      </c>
      <c r="AR2036" t="s">
        <v>7266</v>
      </c>
      <c r="AT2036" s="2">
        <v>1.7</v>
      </c>
      <c r="AU2036" s="1">
        <f t="shared" si="253"/>
        <v>1.2328902147271978</v>
      </c>
      <c r="AV2036" s="1">
        <f t="shared" si="254"/>
        <v>0.9514472978073002</v>
      </c>
      <c r="AW2036" s="1">
        <f t="shared" si="255"/>
        <v>0.67000438088740233</v>
      </c>
    </row>
    <row r="2037" spans="1:49" x14ac:dyDescent="0.2">
      <c r="A2037">
        <v>2035</v>
      </c>
      <c r="B2037" t="s">
        <v>7265</v>
      </c>
      <c r="C2037" t="s">
        <v>7264</v>
      </c>
      <c r="F2037" t="s">
        <v>7263</v>
      </c>
      <c r="G2037" t="s">
        <v>6</v>
      </c>
      <c r="H2037" t="s">
        <v>5</v>
      </c>
      <c r="I2037" t="s">
        <v>7262</v>
      </c>
      <c r="J2037" t="s">
        <v>7261</v>
      </c>
      <c r="K2037" t="s">
        <v>7260</v>
      </c>
      <c r="L2037" t="s">
        <v>7259</v>
      </c>
      <c r="M2037" t="s">
        <v>7258</v>
      </c>
      <c r="N2037">
        <v>3</v>
      </c>
      <c r="O2037" t="s">
        <v>7257</v>
      </c>
      <c r="P2037" t="s">
        <v>7256</v>
      </c>
      <c r="Q2037" t="s">
        <v>7255</v>
      </c>
      <c r="R2037" s="7">
        <v>40756</v>
      </c>
      <c r="S2037" s="8">
        <f t="shared" si="248"/>
        <v>2011</v>
      </c>
      <c r="T2037" s="8">
        <v>2011</v>
      </c>
      <c r="U2037" s="8">
        <f t="shared" si="249"/>
        <v>11</v>
      </c>
      <c r="V2037" s="7">
        <v>40756</v>
      </c>
      <c r="W2037" t="s">
        <v>1981</v>
      </c>
      <c r="X2037" s="2">
        <v>0.50600000000000001</v>
      </c>
      <c r="Y2037" s="6">
        <f t="shared" si="250"/>
        <v>1.35073810095833E-2</v>
      </c>
      <c r="AA2037">
        <v>10638210</v>
      </c>
      <c r="AB2037">
        <v>12300</v>
      </c>
      <c r="AD2037" t="s">
        <v>2</v>
      </c>
      <c r="AE2037">
        <v>19</v>
      </c>
      <c r="AF2037">
        <v>8</v>
      </c>
      <c r="AG2037">
        <v>5482000</v>
      </c>
      <c r="AH2037" t="s">
        <v>7254</v>
      </c>
      <c r="AI2037" t="s">
        <v>7253</v>
      </c>
      <c r="AJ2037" t="s">
        <v>7252</v>
      </c>
      <c r="AK2037" t="s">
        <v>7251</v>
      </c>
      <c r="AL2037">
        <v>5</v>
      </c>
      <c r="AM2037" s="5">
        <f t="shared" si="251"/>
        <v>0.45454545454545453</v>
      </c>
      <c r="AN2037" s="4">
        <f t="shared" si="252"/>
        <v>6.8844445974321016E-4</v>
      </c>
      <c r="AO2037" s="3"/>
      <c r="AP2037">
        <v>0</v>
      </c>
      <c r="AR2037" t="s">
        <v>1</v>
      </c>
      <c r="AT2037" s="2" t="s">
        <v>0</v>
      </c>
      <c r="AU2037" s="1">
        <f t="shared" si="253"/>
        <v>0.96617000446312717</v>
      </c>
      <c r="AV2037" s="1">
        <f t="shared" si="254"/>
        <v>0.70979127346632553</v>
      </c>
      <c r="AW2037" s="1">
        <f t="shared" si="255"/>
        <v>0.45341254246952373</v>
      </c>
    </row>
    <row r="2038" spans="1:49" x14ac:dyDescent="0.2">
      <c r="A2038">
        <v>2036</v>
      </c>
      <c r="B2038" t="s">
        <v>7250</v>
      </c>
      <c r="C2038" t="s">
        <v>7249</v>
      </c>
      <c r="F2038" t="s">
        <v>7248</v>
      </c>
      <c r="G2038" t="s">
        <v>6</v>
      </c>
      <c r="H2038" t="s">
        <v>5</v>
      </c>
      <c r="I2038" t="s">
        <v>7247</v>
      </c>
      <c r="J2038" t="s">
        <v>7246</v>
      </c>
      <c r="K2038" t="s">
        <v>7245</v>
      </c>
      <c r="L2038" t="s">
        <v>7244</v>
      </c>
      <c r="M2038" t="s">
        <v>7243</v>
      </c>
      <c r="N2038">
        <v>7</v>
      </c>
      <c r="O2038" t="s">
        <v>7242</v>
      </c>
      <c r="P2038" t="s">
        <v>7241</v>
      </c>
      <c r="Q2038" t="s">
        <v>7240</v>
      </c>
      <c r="R2038" s="7">
        <v>40756</v>
      </c>
      <c r="S2038" s="8">
        <f t="shared" si="248"/>
        <v>2011</v>
      </c>
      <c r="T2038" s="8">
        <v>2011</v>
      </c>
      <c r="U2038" s="8">
        <f t="shared" si="249"/>
        <v>11</v>
      </c>
      <c r="V2038" s="7">
        <v>40756</v>
      </c>
      <c r="W2038" t="s">
        <v>237</v>
      </c>
      <c r="X2038" s="2">
        <v>1.218</v>
      </c>
      <c r="Y2038" s="6">
        <f t="shared" si="250"/>
        <v>3.2513814366941618E-2</v>
      </c>
      <c r="AA2038">
        <v>189448</v>
      </c>
      <c r="AB2038">
        <v>15107</v>
      </c>
      <c r="AD2038" t="s">
        <v>2</v>
      </c>
      <c r="AE2038">
        <v>57</v>
      </c>
      <c r="AF2038">
        <v>8</v>
      </c>
      <c r="AG2038">
        <v>5961816</v>
      </c>
      <c r="AH2038" t="s">
        <v>7239</v>
      </c>
      <c r="AI2038" t="s">
        <v>7238</v>
      </c>
      <c r="AJ2038" t="s">
        <v>7237</v>
      </c>
      <c r="AK2038" t="s">
        <v>7236</v>
      </c>
      <c r="AL2038">
        <v>45</v>
      </c>
      <c r="AM2038" s="5">
        <f t="shared" si="251"/>
        <v>4.0909090909090908</v>
      </c>
      <c r="AN2038" s="4">
        <f t="shared" si="252"/>
        <v>6.1960001376888917E-3</v>
      </c>
      <c r="AO2038" s="3"/>
      <c r="AP2038">
        <v>0</v>
      </c>
      <c r="AQ2038" t="s">
        <v>197</v>
      </c>
      <c r="AR2038">
        <v>1017436</v>
      </c>
      <c r="AS2038" t="s">
        <v>196</v>
      </c>
      <c r="AT2038" s="2" t="s">
        <v>0</v>
      </c>
      <c r="AU2038" s="1">
        <f t="shared" si="253"/>
        <v>2.4618470098165797</v>
      </c>
      <c r="AV2038" s="1">
        <f t="shared" si="254"/>
        <v>1.9354907252315257</v>
      </c>
      <c r="AW2038" s="1">
        <f t="shared" si="255"/>
        <v>1.4091344406464708</v>
      </c>
    </row>
    <row r="2039" spans="1:49" x14ac:dyDescent="0.2">
      <c r="A2039">
        <v>2037</v>
      </c>
      <c r="B2039" t="s">
        <v>7235</v>
      </c>
      <c r="C2039" t="s">
        <v>7234</v>
      </c>
      <c r="F2039" t="s">
        <v>7233</v>
      </c>
      <c r="G2039" t="s">
        <v>6</v>
      </c>
      <c r="H2039" t="s">
        <v>5</v>
      </c>
      <c r="I2039" t="s">
        <v>801</v>
      </c>
      <c r="J2039">
        <v>60005465</v>
      </c>
      <c r="K2039" t="s">
        <v>409</v>
      </c>
      <c r="L2039" t="s">
        <v>172</v>
      </c>
      <c r="M2039" t="s">
        <v>60</v>
      </c>
      <c r="N2039">
        <v>1</v>
      </c>
      <c r="O2039" t="s">
        <v>7232</v>
      </c>
      <c r="P2039">
        <v>7501755507</v>
      </c>
      <c r="Q2039">
        <v>60005465</v>
      </c>
      <c r="R2039" s="7">
        <v>40756</v>
      </c>
      <c r="S2039" s="8">
        <f t="shared" si="248"/>
        <v>2011</v>
      </c>
      <c r="T2039" s="8">
        <v>2011</v>
      </c>
      <c r="U2039" s="8">
        <f t="shared" si="249"/>
        <v>11</v>
      </c>
      <c r="V2039" s="7">
        <v>40756</v>
      </c>
      <c r="W2039" t="s">
        <v>232</v>
      </c>
      <c r="X2039" s="2">
        <v>2.141</v>
      </c>
      <c r="Y2039" s="6">
        <f t="shared" si="250"/>
        <v>5.7152772216438434E-2</v>
      </c>
      <c r="AA2039">
        <v>1962892</v>
      </c>
      <c r="AB2039">
        <v>17360</v>
      </c>
      <c r="AD2039" t="s">
        <v>2</v>
      </c>
      <c r="AE2039">
        <v>49</v>
      </c>
      <c r="AF2039">
        <v>8</v>
      </c>
      <c r="AG2039">
        <v>5738681</v>
      </c>
      <c r="AH2039" t="s">
        <v>7231</v>
      </c>
      <c r="AI2039" t="s">
        <v>7230</v>
      </c>
      <c r="AJ2039" t="s">
        <v>7229</v>
      </c>
      <c r="AK2039" t="s">
        <v>7228</v>
      </c>
      <c r="AL2039">
        <v>154</v>
      </c>
      <c r="AM2039" s="5">
        <f t="shared" si="251"/>
        <v>14</v>
      </c>
      <c r="AN2039" s="4">
        <f t="shared" si="252"/>
        <v>2.1204089360090876E-2</v>
      </c>
      <c r="AO2039" s="3"/>
      <c r="AP2039">
        <v>0</v>
      </c>
      <c r="AQ2039" t="s">
        <v>7227</v>
      </c>
      <c r="AR2039" t="s">
        <v>7226</v>
      </c>
      <c r="AS2039" t="s">
        <v>7225</v>
      </c>
      <c r="AT2039" s="2" t="s">
        <v>0</v>
      </c>
      <c r="AU2039" s="1">
        <f t="shared" si="253"/>
        <v>4.636816735953416</v>
      </c>
      <c r="AV2039" s="1">
        <f t="shared" si="254"/>
        <v>3.9178430788264653</v>
      </c>
      <c r="AW2039" s="1">
        <f t="shared" si="255"/>
        <v>3.1988694216995142</v>
      </c>
    </row>
    <row r="2040" spans="1:49" x14ac:dyDescent="0.2">
      <c r="A2040">
        <v>2038</v>
      </c>
      <c r="B2040" t="s">
        <v>7224</v>
      </c>
      <c r="C2040" t="s">
        <v>7223</v>
      </c>
      <c r="F2040" t="s">
        <v>7222</v>
      </c>
      <c r="G2040" t="s">
        <v>6</v>
      </c>
      <c r="H2040" t="s">
        <v>5</v>
      </c>
      <c r="I2040" t="s">
        <v>365</v>
      </c>
      <c r="J2040" t="s">
        <v>7221</v>
      </c>
      <c r="K2040" t="s">
        <v>7220</v>
      </c>
      <c r="L2040" t="s">
        <v>24</v>
      </c>
      <c r="M2040" t="s">
        <v>23</v>
      </c>
      <c r="N2040">
        <v>3</v>
      </c>
      <c r="O2040" t="s">
        <v>7219</v>
      </c>
      <c r="P2040" t="s">
        <v>7218</v>
      </c>
      <c r="Q2040" t="s">
        <v>7217</v>
      </c>
      <c r="R2040" s="7">
        <v>40756</v>
      </c>
      <c r="S2040" s="8">
        <f t="shared" si="248"/>
        <v>2011</v>
      </c>
      <c r="T2040" s="8">
        <v>2011</v>
      </c>
      <c r="U2040" s="8">
        <f t="shared" si="249"/>
        <v>11</v>
      </c>
      <c r="V2040" s="7">
        <v>2011</v>
      </c>
      <c r="W2040" t="s">
        <v>1306</v>
      </c>
      <c r="X2040" s="2">
        <v>0.17799999999999999</v>
      </c>
      <c r="Y2040" s="6">
        <f t="shared" si="250"/>
        <v>4.7516083393395799E-3</v>
      </c>
      <c r="AB2040">
        <v>5300152204</v>
      </c>
      <c r="AC2040">
        <v>13492543</v>
      </c>
      <c r="AD2040" t="s">
        <v>2</v>
      </c>
      <c r="AE2040">
        <v>8</v>
      </c>
      <c r="AF2040">
        <v>14</v>
      </c>
      <c r="AH2040" t="s">
        <v>7216</v>
      </c>
      <c r="AI2040" t="s">
        <v>7215</v>
      </c>
      <c r="AJ2040" t="s">
        <v>7214</v>
      </c>
      <c r="AK2040" t="s">
        <v>7213</v>
      </c>
      <c r="AL2040">
        <v>0</v>
      </c>
      <c r="AM2040" s="5">
        <f t="shared" si="251"/>
        <v>0</v>
      </c>
      <c r="AN2040" s="4">
        <f t="shared" si="252"/>
        <v>0</v>
      </c>
      <c r="AO2040" s="3"/>
      <c r="AP2040">
        <v>1</v>
      </c>
      <c r="AR2040" t="s">
        <v>1</v>
      </c>
      <c r="AT2040" s="2">
        <v>0.57799999999999996</v>
      </c>
      <c r="AU2040" s="1">
        <f t="shared" si="253"/>
        <v>0.33261258375377062</v>
      </c>
      <c r="AV2040" s="1">
        <f t="shared" si="254"/>
        <v>0.23758041696697899</v>
      </c>
      <c r="AW2040" s="1">
        <f t="shared" si="255"/>
        <v>0.14254825018018741</v>
      </c>
    </row>
    <row r="2041" spans="1:49" x14ac:dyDescent="0.2">
      <c r="A2041">
        <v>2039</v>
      </c>
      <c r="B2041" t="s">
        <v>7212</v>
      </c>
      <c r="C2041" t="s">
        <v>7211</v>
      </c>
      <c r="F2041" t="s">
        <v>7210</v>
      </c>
      <c r="G2041" t="s">
        <v>6</v>
      </c>
      <c r="H2041" t="s">
        <v>5</v>
      </c>
      <c r="I2041" t="s">
        <v>2656</v>
      </c>
      <c r="J2041" t="s">
        <v>7209</v>
      </c>
      <c r="K2041" t="s">
        <v>7208</v>
      </c>
      <c r="L2041" t="s">
        <v>7207</v>
      </c>
      <c r="M2041" t="s">
        <v>52</v>
      </c>
      <c r="N2041">
        <v>4</v>
      </c>
      <c r="O2041" t="s">
        <v>7206</v>
      </c>
      <c r="P2041" t="s">
        <v>7205</v>
      </c>
      <c r="Q2041" t="s">
        <v>7204</v>
      </c>
      <c r="R2041" s="7">
        <v>40756</v>
      </c>
      <c r="S2041" s="8">
        <f t="shared" si="248"/>
        <v>2011</v>
      </c>
      <c r="T2041" s="8">
        <v>2011</v>
      </c>
      <c r="U2041" s="8">
        <f t="shared" si="249"/>
        <v>11</v>
      </c>
      <c r="V2041" s="7">
        <v>2011</v>
      </c>
      <c r="W2041" t="s">
        <v>1306</v>
      </c>
      <c r="X2041" s="2">
        <v>0.17799999999999999</v>
      </c>
      <c r="Y2041" s="6">
        <f t="shared" si="250"/>
        <v>4.7516083393395799E-3</v>
      </c>
      <c r="AB2041">
        <v>5300152204</v>
      </c>
      <c r="AC2041">
        <v>13492543</v>
      </c>
      <c r="AD2041" t="s">
        <v>2</v>
      </c>
      <c r="AE2041">
        <v>8</v>
      </c>
      <c r="AF2041">
        <v>12</v>
      </c>
      <c r="AH2041" t="s">
        <v>7203</v>
      </c>
      <c r="AI2041" t="s">
        <v>7202</v>
      </c>
      <c r="AJ2041" t="s">
        <v>7201</v>
      </c>
      <c r="AK2041" t="s">
        <v>7200</v>
      </c>
      <c r="AL2041">
        <v>2</v>
      </c>
      <c r="AM2041" s="5">
        <f t="shared" si="251"/>
        <v>0.18181818181818182</v>
      </c>
      <c r="AN2041" s="4">
        <f t="shared" si="252"/>
        <v>2.753777838972841E-4</v>
      </c>
      <c r="AO2041" s="3"/>
      <c r="AP2041">
        <v>1</v>
      </c>
      <c r="AR2041" t="s">
        <v>1</v>
      </c>
      <c r="AT2041" s="2">
        <v>0.57799999999999996</v>
      </c>
      <c r="AU2041" s="1">
        <f t="shared" si="253"/>
        <v>0.34087391727068916</v>
      </c>
      <c r="AV2041" s="1">
        <f t="shared" si="254"/>
        <v>0.2513493061618432</v>
      </c>
      <c r="AW2041" s="1">
        <f t="shared" si="255"/>
        <v>0.16182469505299729</v>
      </c>
    </row>
    <row r="2042" spans="1:49" x14ac:dyDescent="0.2">
      <c r="A2042">
        <v>2040</v>
      </c>
      <c r="B2042" t="s">
        <v>7199</v>
      </c>
      <c r="C2042" t="s">
        <v>7198</v>
      </c>
      <c r="F2042" t="s">
        <v>7197</v>
      </c>
      <c r="G2042" t="s">
        <v>6</v>
      </c>
      <c r="H2042" t="s">
        <v>5</v>
      </c>
      <c r="I2042" t="s">
        <v>7196</v>
      </c>
      <c r="J2042">
        <v>60024350</v>
      </c>
      <c r="K2042" t="s">
        <v>457</v>
      </c>
      <c r="L2042" t="s">
        <v>456</v>
      </c>
      <c r="M2042" t="s">
        <v>60</v>
      </c>
      <c r="N2042">
        <v>3</v>
      </c>
      <c r="O2042" t="s">
        <v>7195</v>
      </c>
      <c r="P2042" t="s">
        <v>7194</v>
      </c>
      <c r="Q2042" t="s">
        <v>2035</v>
      </c>
      <c r="R2042" s="7">
        <v>40756</v>
      </c>
      <c r="S2042" s="8">
        <f t="shared" si="248"/>
        <v>2011</v>
      </c>
      <c r="T2042" s="8">
        <v>2011</v>
      </c>
      <c r="U2042" s="8">
        <f t="shared" si="249"/>
        <v>11</v>
      </c>
      <c r="V2042" s="7">
        <v>40756</v>
      </c>
      <c r="W2042" t="s">
        <v>306</v>
      </c>
      <c r="X2042" s="2">
        <v>0.55700000000000005</v>
      </c>
      <c r="Y2042" s="6">
        <f t="shared" si="250"/>
        <v>1.486879688209071E-2</v>
      </c>
      <c r="AA2042" t="s">
        <v>305</v>
      </c>
      <c r="AB2042">
        <v>19600161832</v>
      </c>
      <c r="AD2042" t="s">
        <v>2</v>
      </c>
      <c r="AE2042">
        <v>54</v>
      </c>
      <c r="AF2042">
        <v>8</v>
      </c>
      <c r="AH2042" t="s">
        <v>7193</v>
      </c>
      <c r="AI2042" t="s">
        <v>7192</v>
      </c>
      <c r="AJ2042" t="s">
        <v>7191</v>
      </c>
      <c r="AK2042" t="s">
        <v>7190</v>
      </c>
      <c r="AL2042">
        <v>29</v>
      </c>
      <c r="AM2042" s="5">
        <f t="shared" si="251"/>
        <v>2.6363636363636362</v>
      </c>
      <c r="AN2042" s="4">
        <f t="shared" si="252"/>
        <v>3.9929778665106193E-3</v>
      </c>
      <c r="AO2042" s="3"/>
      <c r="AP2042">
        <v>0</v>
      </c>
      <c r="AR2042" t="s">
        <v>1</v>
      </c>
      <c r="AT2042" s="2" t="s">
        <v>0</v>
      </c>
      <c r="AU2042" s="1">
        <f t="shared" si="253"/>
        <v>1.1606051177416681</v>
      </c>
      <c r="AV2042" s="1">
        <f t="shared" si="254"/>
        <v>0.94308873743006638</v>
      </c>
      <c r="AW2042" s="1">
        <f t="shared" si="255"/>
        <v>0.72557235711846468</v>
      </c>
    </row>
    <row r="2043" spans="1:49" x14ac:dyDescent="0.2">
      <c r="A2043">
        <v>2041</v>
      </c>
      <c r="B2043" t="s">
        <v>7189</v>
      </c>
      <c r="C2043" t="s">
        <v>7188</v>
      </c>
      <c r="F2043" t="s">
        <v>7187</v>
      </c>
      <c r="G2043" t="s">
        <v>6</v>
      </c>
      <c r="H2043" t="s">
        <v>5</v>
      </c>
      <c r="I2043" t="s">
        <v>7186</v>
      </c>
      <c r="J2043" t="s">
        <v>7185</v>
      </c>
      <c r="K2043" t="s">
        <v>7184</v>
      </c>
      <c r="L2043" t="s">
        <v>7183</v>
      </c>
      <c r="M2043" t="s">
        <v>318</v>
      </c>
      <c r="N2043">
        <v>3</v>
      </c>
      <c r="O2043" t="s">
        <v>7182</v>
      </c>
      <c r="P2043" t="s">
        <v>7181</v>
      </c>
      <c r="Q2043" t="s">
        <v>7180</v>
      </c>
      <c r="R2043" s="7">
        <v>40756</v>
      </c>
      <c r="S2043" s="8">
        <f t="shared" si="248"/>
        <v>2011</v>
      </c>
      <c r="T2043" s="8">
        <v>2011</v>
      </c>
      <c r="U2043" s="8">
        <f t="shared" si="249"/>
        <v>11</v>
      </c>
      <c r="V2043" s="7">
        <v>2011</v>
      </c>
      <c r="W2043" t="s">
        <v>1306</v>
      </c>
      <c r="X2043" s="2">
        <v>0.17799999999999999</v>
      </c>
      <c r="Y2043" s="6">
        <f t="shared" si="250"/>
        <v>4.7516083393395799E-3</v>
      </c>
      <c r="AB2043">
        <v>5300152204</v>
      </c>
      <c r="AC2043">
        <v>13492543</v>
      </c>
      <c r="AD2043" t="s">
        <v>2</v>
      </c>
      <c r="AE2043">
        <v>8</v>
      </c>
      <c r="AF2043">
        <v>14</v>
      </c>
      <c r="AH2043" t="s">
        <v>7179</v>
      </c>
      <c r="AI2043" t="s">
        <v>7178</v>
      </c>
      <c r="AJ2043" t="s">
        <v>7177</v>
      </c>
      <c r="AK2043" t="s">
        <v>7176</v>
      </c>
      <c r="AL2043">
        <v>6</v>
      </c>
      <c r="AM2043" s="5">
        <f t="shared" si="251"/>
        <v>0.54545454545454541</v>
      </c>
      <c r="AN2043" s="4">
        <f t="shared" si="252"/>
        <v>8.2613335169185224E-4</v>
      </c>
      <c r="AO2043" s="3"/>
      <c r="AP2043">
        <v>1</v>
      </c>
      <c r="AR2043" t="s">
        <v>1</v>
      </c>
      <c r="AT2043" s="2">
        <v>0.57799999999999996</v>
      </c>
      <c r="AU2043" s="1">
        <f t="shared" si="253"/>
        <v>0.3573965843045262</v>
      </c>
      <c r="AV2043" s="1">
        <f t="shared" si="254"/>
        <v>0.27888708455157163</v>
      </c>
      <c r="AW2043" s="1">
        <f t="shared" si="255"/>
        <v>0.20037758479861706</v>
      </c>
    </row>
    <row r="2044" spans="1:49" x14ac:dyDescent="0.2">
      <c r="A2044">
        <v>2042</v>
      </c>
      <c r="B2044" t="s">
        <v>7175</v>
      </c>
      <c r="C2044" t="s">
        <v>7174</v>
      </c>
      <c r="D2044" t="s">
        <v>7173</v>
      </c>
      <c r="F2044" t="s">
        <v>7172</v>
      </c>
      <c r="G2044" t="s">
        <v>6</v>
      </c>
      <c r="H2044" t="s">
        <v>5</v>
      </c>
      <c r="I2044" t="s">
        <v>7171</v>
      </c>
      <c r="J2044" t="s">
        <v>7170</v>
      </c>
      <c r="K2044" t="s">
        <v>7169</v>
      </c>
      <c r="L2044" t="s">
        <v>7168</v>
      </c>
      <c r="M2044" t="s">
        <v>7167</v>
      </c>
      <c r="N2044">
        <v>4</v>
      </c>
      <c r="O2044" t="s">
        <v>7166</v>
      </c>
      <c r="P2044" t="s">
        <v>7165</v>
      </c>
      <c r="Q2044" t="s">
        <v>7164</v>
      </c>
      <c r="R2044" s="7">
        <v>40756</v>
      </c>
      <c r="S2044" s="8">
        <f t="shared" si="248"/>
        <v>2011</v>
      </c>
      <c r="T2044" s="8">
        <v>2011</v>
      </c>
      <c r="U2044" s="8">
        <f t="shared" si="249"/>
        <v>11</v>
      </c>
      <c r="V2044" s="7">
        <v>40756</v>
      </c>
      <c r="W2044" t="s">
        <v>364</v>
      </c>
      <c r="X2044" s="2">
        <v>0.627</v>
      </c>
      <c r="Y2044" s="6">
        <f t="shared" si="250"/>
        <v>1.6737406903179305E-2</v>
      </c>
      <c r="AA2044">
        <v>9269851</v>
      </c>
      <c r="AB2044">
        <v>28435</v>
      </c>
      <c r="AD2044" t="s">
        <v>2</v>
      </c>
      <c r="AE2044">
        <v>74</v>
      </c>
      <c r="AF2044">
        <v>4</v>
      </c>
      <c r="AH2044" t="s">
        <v>7163</v>
      </c>
      <c r="AI2044" t="s">
        <v>7162</v>
      </c>
      <c r="AJ2044" t="s">
        <v>7161</v>
      </c>
      <c r="AK2044" t="s">
        <v>7160</v>
      </c>
      <c r="AL2044">
        <v>28</v>
      </c>
      <c r="AM2044" s="5">
        <f t="shared" si="251"/>
        <v>2.5454545454545454</v>
      </c>
      <c r="AN2044" s="4">
        <f t="shared" si="252"/>
        <v>3.8552889745619772E-3</v>
      </c>
      <c r="AO2044" s="3"/>
      <c r="AP2044">
        <v>0</v>
      </c>
      <c r="AR2044" t="s">
        <v>1</v>
      </c>
      <c r="AT2044" s="2">
        <v>2.121</v>
      </c>
      <c r="AU2044" s="1">
        <f t="shared" si="253"/>
        <v>1.2872771524594107</v>
      </c>
      <c r="AV2044" s="1">
        <f t="shared" si="254"/>
        <v>1.0296347938870642</v>
      </c>
      <c r="AW2044" s="1">
        <f t="shared" si="255"/>
        <v>0.77199243531471751</v>
      </c>
    </row>
    <row r="2045" spans="1:49" x14ac:dyDescent="0.2">
      <c r="A2045">
        <v>2043</v>
      </c>
      <c r="B2045" t="s">
        <v>7159</v>
      </c>
      <c r="C2045" t="s">
        <v>7158</v>
      </c>
      <c r="F2045" t="s">
        <v>7157</v>
      </c>
      <c r="G2045" t="s">
        <v>6</v>
      </c>
      <c r="H2045" t="s">
        <v>5</v>
      </c>
      <c r="I2045" t="s">
        <v>899</v>
      </c>
      <c r="J2045" t="s">
        <v>4305</v>
      </c>
      <c r="K2045" t="s">
        <v>4304</v>
      </c>
      <c r="L2045" t="s">
        <v>4303</v>
      </c>
      <c r="M2045" t="s">
        <v>476</v>
      </c>
      <c r="N2045">
        <v>4</v>
      </c>
      <c r="O2045" t="s">
        <v>7156</v>
      </c>
      <c r="P2045" t="s">
        <v>7155</v>
      </c>
      <c r="Q2045" t="s">
        <v>7154</v>
      </c>
      <c r="R2045" s="7">
        <v>40756</v>
      </c>
      <c r="S2045" s="8">
        <f t="shared" si="248"/>
        <v>2011</v>
      </c>
      <c r="T2045" s="8">
        <v>2011</v>
      </c>
      <c r="U2045" s="8">
        <f t="shared" si="249"/>
        <v>11</v>
      </c>
      <c r="V2045" s="7">
        <v>40756</v>
      </c>
      <c r="W2045" t="s">
        <v>53</v>
      </c>
      <c r="X2045" s="2">
        <v>0.30399999999999999</v>
      </c>
      <c r="Y2045" s="6">
        <f t="shared" si="250"/>
        <v>8.115106377299057E-3</v>
      </c>
      <c r="AA2045">
        <v>8952477</v>
      </c>
      <c r="AB2045">
        <v>12250</v>
      </c>
      <c r="AC2045">
        <v>10982760</v>
      </c>
      <c r="AD2045" t="s">
        <v>2</v>
      </c>
      <c r="AE2045">
        <v>53</v>
      </c>
      <c r="AF2045">
        <v>8</v>
      </c>
      <c r="AH2045" t="s">
        <v>7153</v>
      </c>
      <c r="AI2045" t="s">
        <v>7152</v>
      </c>
      <c r="AJ2045" t="s">
        <v>7151</v>
      </c>
      <c r="AK2045" t="s">
        <v>7150</v>
      </c>
      <c r="AL2045">
        <v>5</v>
      </c>
      <c r="AM2045" s="5">
        <f t="shared" si="251"/>
        <v>0.45454545454545453</v>
      </c>
      <c r="AN2045" s="4">
        <f t="shared" si="252"/>
        <v>6.8844445974321016E-4</v>
      </c>
      <c r="AO2045" s="3"/>
      <c r="AP2045">
        <v>0</v>
      </c>
      <c r="AR2045" t="s">
        <v>1</v>
      </c>
      <c r="AT2045" s="2" t="s">
        <v>0</v>
      </c>
      <c r="AU2045" s="1">
        <f t="shared" si="253"/>
        <v>0.5887107802032302</v>
      </c>
      <c r="AV2045" s="1">
        <f t="shared" si="254"/>
        <v>0.44017754185211339</v>
      </c>
      <c r="AW2045" s="1">
        <f t="shared" si="255"/>
        <v>0.29164430350099646</v>
      </c>
    </row>
    <row r="2046" spans="1:49" x14ac:dyDescent="0.2">
      <c r="A2046">
        <v>2044</v>
      </c>
      <c r="B2046" t="s">
        <v>7149</v>
      </c>
      <c r="C2046" t="s">
        <v>7148</v>
      </c>
      <c r="F2046" t="s">
        <v>7147</v>
      </c>
      <c r="G2046" t="s">
        <v>6</v>
      </c>
      <c r="H2046" t="s">
        <v>5</v>
      </c>
      <c r="I2046" t="s">
        <v>990</v>
      </c>
      <c r="J2046">
        <v>60025578</v>
      </c>
      <c r="K2046" t="s">
        <v>62</v>
      </c>
      <c r="L2046" t="s">
        <v>61</v>
      </c>
      <c r="M2046" t="s">
        <v>60</v>
      </c>
      <c r="N2046">
        <v>3</v>
      </c>
      <c r="O2046" t="s">
        <v>7146</v>
      </c>
      <c r="P2046" t="s">
        <v>7145</v>
      </c>
      <c r="Q2046" t="s">
        <v>307</v>
      </c>
      <c r="R2046" s="7">
        <v>40756</v>
      </c>
      <c r="S2046" s="8">
        <f t="shared" si="248"/>
        <v>2011</v>
      </c>
      <c r="T2046" s="8">
        <v>2011</v>
      </c>
      <c r="U2046" s="8">
        <f t="shared" si="249"/>
        <v>11</v>
      </c>
      <c r="V2046" s="7">
        <v>40756</v>
      </c>
      <c r="W2046" t="s">
        <v>53</v>
      </c>
      <c r="X2046" s="2">
        <v>0.30399999999999999</v>
      </c>
      <c r="Y2046" s="6">
        <f t="shared" si="250"/>
        <v>8.115106377299057E-3</v>
      </c>
      <c r="AA2046">
        <v>8952477</v>
      </c>
      <c r="AB2046">
        <v>12250</v>
      </c>
      <c r="AC2046">
        <v>10982760</v>
      </c>
      <c r="AD2046" t="s">
        <v>2</v>
      </c>
      <c r="AE2046">
        <v>53</v>
      </c>
      <c r="AF2046">
        <v>8</v>
      </c>
      <c r="AH2046" t="s">
        <v>7144</v>
      </c>
      <c r="AI2046" t="s">
        <v>7143</v>
      </c>
      <c r="AJ2046" t="s">
        <v>7142</v>
      </c>
      <c r="AK2046" t="s">
        <v>7141</v>
      </c>
      <c r="AL2046">
        <v>3</v>
      </c>
      <c r="AM2046" s="5">
        <f t="shared" si="251"/>
        <v>0.27272727272727271</v>
      </c>
      <c r="AN2046" s="4">
        <f t="shared" si="252"/>
        <v>4.1306667584592612E-4</v>
      </c>
      <c r="AO2046" s="3"/>
      <c r="AP2046">
        <v>0</v>
      </c>
      <c r="AR2046" t="s">
        <v>1</v>
      </c>
      <c r="AT2046" s="2" t="s">
        <v>0</v>
      </c>
      <c r="AU2046" s="1">
        <f t="shared" si="253"/>
        <v>0.58044944668631171</v>
      </c>
      <c r="AV2046" s="1">
        <f t="shared" si="254"/>
        <v>0.42640865265724914</v>
      </c>
      <c r="AW2046" s="1">
        <f t="shared" si="255"/>
        <v>0.27236785862818652</v>
      </c>
    </row>
    <row r="2047" spans="1:49" x14ac:dyDescent="0.2">
      <c r="A2047">
        <v>2045</v>
      </c>
      <c r="B2047" t="s">
        <v>7140</v>
      </c>
      <c r="C2047" t="s">
        <v>7139</v>
      </c>
      <c r="F2047" t="s">
        <v>7138</v>
      </c>
      <c r="G2047" t="s">
        <v>6</v>
      </c>
      <c r="H2047" t="s">
        <v>5</v>
      </c>
      <c r="I2047" t="s">
        <v>7137</v>
      </c>
      <c r="J2047">
        <v>60031730</v>
      </c>
      <c r="K2047" t="s">
        <v>2283</v>
      </c>
      <c r="L2047" t="s">
        <v>2282</v>
      </c>
      <c r="M2047" t="s">
        <v>113</v>
      </c>
      <c r="N2047">
        <v>2</v>
      </c>
      <c r="O2047" t="s">
        <v>7136</v>
      </c>
      <c r="P2047" t="s">
        <v>7135</v>
      </c>
      <c r="Q2047" t="s">
        <v>6959</v>
      </c>
      <c r="R2047" s="7">
        <v>40756</v>
      </c>
      <c r="S2047" s="8">
        <f t="shared" si="248"/>
        <v>2011</v>
      </c>
      <c r="T2047" s="8">
        <v>2011</v>
      </c>
      <c r="U2047" s="8">
        <f t="shared" si="249"/>
        <v>11</v>
      </c>
      <c r="V2047" s="7">
        <v>40756</v>
      </c>
      <c r="W2047" t="s">
        <v>53</v>
      </c>
      <c r="X2047" s="2">
        <v>0.30399999999999999</v>
      </c>
      <c r="Y2047" s="6">
        <f t="shared" si="250"/>
        <v>8.115106377299057E-3</v>
      </c>
      <c r="AA2047">
        <v>8952477</v>
      </c>
      <c r="AB2047">
        <v>12250</v>
      </c>
      <c r="AC2047">
        <v>10982760</v>
      </c>
      <c r="AD2047" t="s">
        <v>2</v>
      </c>
      <c r="AE2047">
        <v>53</v>
      </c>
      <c r="AF2047">
        <v>8</v>
      </c>
      <c r="AH2047" t="s">
        <v>7134</v>
      </c>
      <c r="AI2047" t="s">
        <v>7133</v>
      </c>
      <c r="AJ2047" t="s">
        <v>7132</v>
      </c>
      <c r="AK2047" t="s">
        <v>7131</v>
      </c>
      <c r="AL2047">
        <v>0</v>
      </c>
      <c r="AM2047" s="5">
        <f t="shared" si="251"/>
        <v>0</v>
      </c>
      <c r="AN2047" s="4">
        <f t="shared" si="252"/>
        <v>0</v>
      </c>
      <c r="AO2047" s="3"/>
      <c r="AP2047">
        <v>0</v>
      </c>
      <c r="AR2047" t="s">
        <v>1</v>
      </c>
      <c r="AT2047" s="2" t="s">
        <v>0</v>
      </c>
      <c r="AU2047" s="1">
        <f t="shared" si="253"/>
        <v>0.56805744641093392</v>
      </c>
      <c r="AV2047" s="1">
        <f t="shared" si="254"/>
        <v>0.40575531886495286</v>
      </c>
      <c r="AW2047" s="1">
        <f t="shared" si="255"/>
        <v>0.24345319131897172</v>
      </c>
    </row>
    <row r="2048" spans="1:49" x14ac:dyDescent="0.2">
      <c r="A2048">
        <v>2046</v>
      </c>
      <c r="B2048" t="s">
        <v>7130</v>
      </c>
      <c r="C2048" t="s">
        <v>7129</v>
      </c>
      <c r="F2048" t="s">
        <v>7128</v>
      </c>
      <c r="G2048" t="s">
        <v>6</v>
      </c>
      <c r="H2048" t="s">
        <v>5</v>
      </c>
      <c r="I2048" t="s">
        <v>7127</v>
      </c>
      <c r="J2048">
        <v>60016972</v>
      </c>
      <c r="K2048" t="s">
        <v>2228</v>
      </c>
      <c r="L2048" t="s">
        <v>700</v>
      </c>
      <c r="M2048" t="s">
        <v>388</v>
      </c>
      <c r="N2048">
        <v>3</v>
      </c>
      <c r="O2048" t="s">
        <v>7126</v>
      </c>
      <c r="P2048" t="s">
        <v>7125</v>
      </c>
      <c r="Q2048" t="s">
        <v>2227</v>
      </c>
      <c r="R2048" s="7">
        <v>40756</v>
      </c>
      <c r="S2048" s="8">
        <f t="shared" si="248"/>
        <v>2011</v>
      </c>
      <c r="T2048" s="8">
        <v>2011</v>
      </c>
      <c r="U2048" s="8">
        <f t="shared" si="249"/>
        <v>11</v>
      </c>
      <c r="V2048" s="7">
        <v>40756</v>
      </c>
      <c r="W2048" t="s">
        <v>53</v>
      </c>
      <c r="X2048" s="2">
        <v>0.30399999999999999</v>
      </c>
      <c r="Y2048" s="6">
        <f t="shared" si="250"/>
        <v>8.115106377299057E-3</v>
      </c>
      <c r="AA2048">
        <v>8952477</v>
      </c>
      <c r="AB2048">
        <v>12250</v>
      </c>
      <c r="AC2048">
        <v>10982760</v>
      </c>
      <c r="AD2048" t="s">
        <v>2</v>
      </c>
      <c r="AE2048">
        <v>53</v>
      </c>
      <c r="AF2048">
        <v>8</v>
      </c>
      <c r="AH2048" t="s">
        <v>7124</v>
      </c>
      <c r="AI2048" t="s">
        <v>7123</v>
      </c>
      <c r="AJ2048" t="s">
        <v>7122</v>
      </c>
      <c r="AK2048" t="s">
        <v>7121</v>
      </c>
      <c r="AL2048">
        <v>5</v>
      </c>
      <c r="AM2048" s="5">
        <f t="shared" si="251"/>
        <v>0.45454545454545453</v>
      </c>
      <c r="AN2048" s="4">
        <f t="shared" si="252"/>
        <v>6.8844445974321016E-4</v>
      </c>
      <c r="AO2048" s="3"/>
      <c r="AP2048">
        <v>0</v>
      </c>
      <c r="AR2048" t="s">
        <v>1</v>
      </c>
      <c r="AT2048" s="2" t="s">
        <v>0</v>
      </c>
      <c r="AU2048" s="1">
        <f t="shared" si="253"/>
        <v>0.5887107802032302</v>
      </c>
      <c r="AV2048" s="1">
        <f t="shared" si="254"/>
        <v>0.44017754185211339</v>
      </c>
      <c r="AW2048" s="1">
        <f t="shared" si="255"/>
        <v>0.29164430350099646</v>
      </c>
    </row>
    <row r="2049" spans="1:49" x14ac:dyDescent="0.2">
      <c r="A2049">
        <v>2047</v>
      </c>
      <c r="B2049" t="s">
        <v>7120</v>
      </c>
      <c r="C2049" t="s">
        <v>7119</v>
      </c>
      <c r="F2049" t="s">
        <v>7118</v>
      </c>
      <c r="G2049" t="s">
        <v>6</v>
      </c>
      <c r="H2049" t="s">
        <v>5</v>
      </c>
      <c r="I2049" t="s">
        <v>966</v>
      </c>
      <c r="J2049">
        <v>60027709</v>
      </c>
      <c r="K2049" t="s">
        <v>536</v>
      </c>
      <c r="L2049" t="s">
        <v>56</v>
      </c>
      <c r="M2049" t="s">
        <v>55</v>
      </c>
      <c r="N2049">
        <v>3</v>
      </c>
      <c r="O2049" t="s">
        <v>7117</v>
      </c>
      <c r="P2049" t="s">
        <v>7116</v>
      </c>
      <c r="Q2049" t="s">
        <v>535</v>
      </c>
      <c r="R2049" s="7">
        <v>40756</v>
      </c>
      <c r="S2049" s="8">
        <f t="shared" si="248"/>
        <v>2011</v>
      </c>
      <c r="T2049" s="8">
        <v>2011</v>
      </c>
      <c r="U2049" s="8">
        <f t="shared" si="249"/>
        <v>11</v>
      </c>
      <c r="V2049" s="7">
        <v>40756</v>
      </c>
      <c r="W2049" t="s">
        <v>53</v>
      </c>
      <c r="X2049" s="2">
        <v>0.30399999999999999</v>
      </c>
      <c r="Y2049" s="6">
        <f t="shared" si="250"/>
        <v>8.115106377299057E-3</v>
      </c>
      <c r="AA2049">
        <v>8952477</v>
      </c>
      <c r="AB2049">
        <v>12250</v>
      </c>
      <c r="AC2049">
        <v>10982760</v>
      </c>
      <c r="AD2049" t="s">
        <v>2</v>
      </c>
      <c r="AE2049">
        <v>53</v>
      </c>
      <c r="AF2049">
        <v>8</v>
      </c>
      <c r="AH2049" t="s">
        <v>7115</v>
      </c>
      <c r="AI2049" t="s">
        <v>7114</v>
      </c>
      <c r="AJ2049" t="s">
        <v>7113</v>
      </c>
      <c r="AK2049" t="s">
        <v>7112</v>
      </c>
      <c r="AL2049">
        <v>13</v>
      </c>
      <c r="AM2049" s="5">
        <f t="shared" si="251"/>
        <v>1.1818181818181819</v>
      </c>
      <c r="AN2049" s="4">
        <f t="shared" si="252"/>
        <v>1.7899555953323468E-3</v>
      </c>
      <c r="AO2049" s="3"/>
      <c r="AP2049">
        <v>0</v>
      </c>
      <c r="AR2049" t="s">
        <v>1</v>
      </c>
      <c r="AT2049" s="2" t="s">
        <v>0</v>
      </c>
      <c r="AU2049" s="1">
        <f t="shared" si="253"/>
        <v>0.62175611427090438</v>
      </c>
      <c r="AV2049" s="1">
        <f t="shared" si="254"/>
        <v>0.49525309863157019</v>
      </c>
      <c r="AW2049" s="1">
        <f t="shared" si="255"/>
        <v>0.36875008299223599</v>
      </c>
    </row>
    <row r="2050" spans="1:49" x14ac:dyDescent="0.2">
      <c r="A2050">
        <v>2048</v>
      </c>
      <c r="B2050" t="s">
        <v>7111</v>
      </c>
      <c r="C2050" t="s">
        <v>7110</v>
      </c>
      <c r="F2050" t="s">
        <v>7109</v>
      </c>
      <c r="G2050" t="s">
        <v>6</v>
      </c>
      <c r="H2050" t="s">
        <v>5</v>
      </c>
      <c r="I2050" t="s">
        <v>2150</v>
      </c>
      <c r="J2050" t="s">
        <v>2149</v>
      </c>
      <c r="K2050" t="s">
        <v>2148</v>
      </c>
      <c r="L2050" t="s">
        <v>2147</v>
      </c>
      <c r="M2050" t="s">
        <v>89</v>
      </c>
      <c r="N2050">
        <v>3</v>
      </c>
      <c r="O2050" t="s">
        <v>2146</v>
      </c>
      <c r="P2050" t="s">
        <v>2145</v>
      </c>
      <c r="Q2050" t="s">
        <v>2144</v>
      </c>
      <c r="R2050" s="7">
        <v>40756</v>
      </c>
      <c r="S2050" s="8">
        <f t="shared" ref="S2050:S2113" si="256">YEAR(R2050)</f>
        <v>2011</v>
      </c>
      <c r="T2050" s="8">
        <v>2011</v>
      </c>
      <c r="U2050" s="8">
        <f t="shared" ref="U2050:U2113" si="257">2022-T2050</f>
        <v>11</v>
      </c>
      <c r="V2050" s="7">
        <v>40756</v>
      </c>
      <c r="W2050" t="s">
        <v>53</v>
      </c>
      <c r="X2050" s="2">
        <v>0.30399999999999999</v>
      </c>
      <c r="Y2050" s="6">
        <f t="shared" ref="Y2050:Y2113" si="258">(X2050-$Z$4)/($Z$3-$Z$4)</f>
        <v>8.115106377299057E-3</v>
      </c>
      <c r="AA2050">
        <v>8952477</v>
      </c>
      <c r="AB2050">
        <v>12250</v>
      </c>
      <c r="AC2050">
        <v>10982760</v>
      </c>
      <c r="AD2050" t="s">
        <v>2</v>
      </c>
      <c r="AE2050">
        <v>53</v>
      </c>
      <c r="AF2050">
        <v>8</v>
      </c>
      <c r="AH2050" t="s">
        <v>7108</v>
      </c>
      <c r="AI2050" t="s">
        <v>7107</v>
      </c>
      <c r="AJ2050" t="s">
        <v>7106</v>
      </c>
      <c r="AK2050" t="s">
        <v>7105</v>
      </c>
      <c r="AL2050">
        <v>11</v>
      </c>
      <c r="AM2050" s="5">
        <f t="shared" ref="AM2050:AM2113" si="259">AL2050/U2050</f>
        <v>1</v>
      </c>
      <c r="AN2050" s="4">
        <f t="shared" ref="AN2050:AN2113" si="260">(AM2050-$AO$4)/($AO$3-$AO$4)</f>
        <v>1.5145778114350624E-3</v>
      </c>
      <c r="AO2050" s="3"/>
      <c r="AP2050">
        <v>0</v>
      </c>
      <c r="AR2050" t="s">
        <v>1</v>
      </c>
      <c r="AT2050" s="2" t="s">
        <v>0</v>
      </c>
      <c r="AU2050" s="1">
        <f t="shared" ref="AU2050:AU2113" si="261">(Y2050*0.7+AN2050*0.3)*100</f>
        <v>0.61349478075398578</v>
      </c>
      <c r="AV2050" s="1">
        <f t="shared" ref="AV2050:AV2113" si="262">(Y2050*0.5+AN2050*0.5)*100</f>
        <v>0.481484209436706</v>
      </c>
      <c r="AW2050" s="1">
        <f t="shared" ref="AW2050:AW2113" si="263">(Y2050*0.3+AN2050*0.7)*100</f>
        <v>0.34947363811942611</v>
      </c>
    </row>
    <row r="2051" spans="1:49" x14ac:dyDescent="0.2">
      <c r="A2051">
        <v>2049</v>
      </c>
      <c r="B2051" t="s">
        <v>7104</v>
      </c>
      <c r="C2051" t="s">
        <v>7103</v>
      </c>
      <c r="F2051" t="s">
        <v>7102</v>
      </c>
      <c r="G2051" t="s">
        <v>6</v>
      </c>
      <c r="H2051" t="s">
        <v>5</v>
      </c>
      <c r="I2051" t="s">
        <v>5320</v>
      </c>
      <c r="J2051">
        <v>60021005</v>
      </c>
      <c r="K2051" t="s">
        <v>658</v>
      </c>
      <c r="L2051" t="s">
        <v>657</v>
      </c>
      <c r="M2051" t="s">
        <v>211</v>
      </c>
      <c r="N2051">
        <v>5</v>
      </c>
      <c r="O2051" t="s">
        <v>7101</v>
      </c>
      <c r="P2051" t="s">
        <v>7100</v>
      </c>
      <c r="Q2051" t="s">
        <v>5317</v>
      </c>
      <c r="R2051" s="7">
        <v>40756</v>
      </c>
      <c r="S2051" s="8">
        <f t="shared" si="256"/>
        <v>2011</v>
      </c>
      <c r="T2051" s="8">
        <v>2011</v>
      </c>
      <c r="U2051" s="8">
        <f t="shared" si="257"/>
        <v>11</v>
      </c>
      <c r="V2051" s="7">
        <v>40756</v>
      </c>
      <c r="W2051" t="s">
        <v>53</v>
      </c>
      <c r="X2051" s="2">
        <v>0.30399999999999999</v>
      </c>
      <c r="Y2051" s="6">
        <f t="shared" si="258"/>
        <v>8.115106377299057E-3</v>
      </c>
      <c r="AA2051">
        <v>8952477</v>
      </c>
      <c r="AB2051">
        <v>12250</v>
      </c>
      <c r="AC2051">
        <v>10982760</v>
      </c>
      <c r="AD2051" t="s">
        <v>2</v>
      </c>
      <c r="AE2051">
        <v>53</v>
      </c>
      <c r="AF2051">
        <v>8</v>
      </c>
      <c r="AH2051" t="s">
        <v>7099</v>
      </c>
      <c r="AI2051" t="s">
        <v>7098</v>
      </c>
      <c r="AJ2051" t="s">
        <v>7097</v>
      </c>
      <c r="AK2051" t="s">
        <v>7096</v>
      </c>
      <c r="AL2051">
        <v>3</v>
      </c>
      <c r="AM2051" s="5">
        <f t="shared" si="259"/>
        <v>0.27272727272727271</v>
      </c>
      <c r="AN2051" s="4">
        <f t="shared" si="260"/>
        <v>4.1306667584592612E-4</v>
      </c>
      <c r="AO2051" s="3"/>
      <c r="AP2051">
        <v>0</v>
      </c>
      <c r="AR2051" t="s">
        <v>1</v>
      </c>
      <c r="AT2051" s="2" t="s">
        <v>0</v>
      </c>
      <c r="AU2051" s="1">
        <f t="shared" si="261"/>
        <v>0.58044944668631171</v>
      </c>
      <c r="AV2051" s="1">
        <f t="shared" si="262"/>
        <v>0.42640865265724914</v>
      </c>
      <c r="AW2051" s="1">
        <f t="shared" si="263"/>
        <v>0.27236785862818652</v>
      </c>
    </row>
    <row r="2052" spans="1:49" x14ac:dyDescent="0.2">
      <c r="A2052">
        <v>2050</v>
      </c>
      <c r="B2052" t="s">
        <v>7095</v>
      </c>
      <c r="C2052" t="s">
        <v>7094</v>
      </c>
      <c r="F2052" t="s">
        <v>7093</v>
      </c>
      <c r="G2052" t="s">
        <v>6</v>
      </c>
      <c r="H2052" t="s">
        <v>5</v>
      </c>
      <c r="I2052" t="s">
        <v>464</v>
      </c>
      <c r="J2052">
        <v>60003780</v>
      </c>
      <c r="K2052" t="s">
        <v>1461</v>
      </c>
      <c r="L2052" t="s">
        <v>1460</v>
      </c>
      <c r="M2052" t="s">
        <v>73</v>
      </c>
      <c r="N2052">
        <v>3</v>
      </c>
      <c r="O2052" t="s">
        <v>7092</v>
      </c>
      <c r="P2052" t="s">
        <v>7091</v>
      </c>
      <c r="Q2052" t="s">
        <v>7090</v>
      </c>
      <c r="R2052" s="7">
        <v>40756</v>
      </c>
      <c r="S2052" s="8">
        <f t="shared" si="256"/>
        <v>2011</v>
      </c>
      <c r="T2052" s="8">
        <v>2011</v>
      </c>
      <c r="U2052" s="8">
        <f t="shared" si="257"/>
        <v>11</v>
      </c>
      <c r="V2052" s="7">
        <v>40756</v>
      </c>
      <c r="W2052" t="s">
        <v>53</v>
      </c>
      <c r="X2052" s="2">
        <v>0.30399999999999999</v>
      </c>
      <c r="Y2052" s="6">
        <f t="shared" si="258"/>
        <v>8.115106377299057E-3</v>
      </c>
      <c r="AA2052">
        <v>8952477</v>
      </c>
      <c r="AB2052">
        <v>12250</v>
      </c>
      <c r="AC2052">
        <v>10982760</v>
      </c>
      <c r="AD2052" t="s">
        <v>2</v>
      </c>
      <c r="AE2052">
        <v>53</v>
      </c>
      <c r="AF2052">
        <v>8</v>
      </c>
      <c r="AH2052" t="s">
        <v>7089</v>
      </c>
      <c r="AI2052" t="s">
        <v>7088</v>
      </c>
      <c r="AJ2052" t="s">
        <v>7087</v>
      </c>
      <c r="AK2052" t="s">
        <v>7086</v>
      </c>
      <c r="AL2052">
        <v>0</v>
      </c>
      <c r="AM2052" s="5">
        <f t="shared" si="259"/>
        <v>0</v>
      </c>
      <c r="AN2052" s="4">
        <f t="shared" si="260"/>
        <v>0</v>
      </c>
      <c r="AO2052" s="3"/>
      <c r="AP2052">
        <v>0</v>
      </c>
      <c r="AR2052" t="s">
        <v>1</v>
      </c>
      <c r="AT2052" s="2" t="s">
        <v>0</v>
      </c>
      <c r="AU2052" s="1">
        <f t="shared" si="261"/>
        <v>0.56805744641093392</v>
      </c>
      <c r="AV2052" s="1">
        <f t="shared" si="262"/>
        <v>0.40575531886495286</v>
      </c>
      <c r="AW2052" s="1">
        <f t="shared" si="263"/>
        <v>0.24345319131897172</v>
      </c>
    </row>
    <row r="2053" spans="1:49" x14ac:dyDescent="0.2">
      <c r="A2053">
        <v>2051</v>
      </c>
      <c r="B2053" t="s">
        <v>7085</v>
      </c>
      <c r="C2053" t="s">
        <v>7084</v>
      </c>
      <c r="F2053" t="s">
        <v>7083</v>
      </c>
      <c r="G2053" t="s">
        <v>6</v>
      </c>
      <c r="H2053" t="s">
        <v>5</v>
      </c>
      <c r="I2053" t="s">
        <v>1333</v>
      </c>
      <c r="J2053">
        <v>60011357</v>
      </c>
      <c r="K2053" t="s">
        <v>1332</v>
      </c>
      <c r="L2053" t="s">
        <v>623</v>
      </c>
      <c r="M2053" t="s">
        <v>55</v>
      </c>
      <c r="N2053">
        <v>2</v>
      </c>
      <c r="O2053" t="s">
        <v>7082</v>
      </c>
      <c r="P2053" t="s">
        <v>7081</v>
      </c>
      <c r="Q2053" t="s">
        <v>1331</v>
      </c>
      <c r="R2053" s="7">
        <v>40756</v>
      </c>
      <c r="S2053" s="8">
        <f t="shared" si="256"/>
        <v>2011</v>
      </c>
      <c r="T2053" s="8">
        <v>2011</v>
      </c>
      <c r="U2053" s="8">
        <f t="shared" si="257"/>
        <v>11</v>
      </c>
      <c r="V2053" s="7">
        <v>40756</v>
      </c>
      <c r="W2053" t="s">
        <v>53</v>
      </c>
      <c r="X2053" s="2">
        <v>0.30399999999999999</v>
      </c>
      <c r="Y2053" s="6">
        <f t="shared" si="258"/>
        <v>8.115106377299057E-3</v>
      </c>
      <c r="AA2053">
        <v>8952477</v>
      </c>
      <c r="AB2053">
        <v>12250</v>
      </c>
      <c r="AC2053">
        <v>10982760</v>
      </c>
      <c r="AD2053" t="s">
        <v>2</v>
      </c>
      <c r="AE2053">
        <v>53</v>
      </c>
      <c r="AF2053">
        <v>8</v>
      </c>
      <c r="AH2053" t="s">
        <v>7080</v>
      </c>
      <c r="AI2053" t="s">
        <v>7079</v>
      </c>
      <c r="AJ2053" t="s">
        <v>7078</v>
      </c>
      <c r="AK2053" t="s">
        <v>7077</v>
      </c>
      <c r="AL2053">
        <v>4</v>
      </c>
      <c r="AM2053" s="5">
        <f t="shared" si="259"/>
        <v>0.36363636363636365</v>
      </c>
      <c r="AN2053" s="4">
        <f t="shared" si="260"/>
        <v>5.5075556779456819E-4</v>
      </c>
      <c r="AO2053" s="3"/>
      <c r="AP2053">
        <v>0</v>
      </c>
      <c r="AR2053" t="s">
        <v>1</v>
      </c>
      <c r="AT2053" s="2" t="s">
        <v>0</v>
      </c>
      <c r="AU2053" s="1">
        <f t="shared" si="261"/>
        <v>0.58458011344477101</v>
      </c>
      <c r="AV2053" s="1">
        <f t="shared" si="262"/>
        <v>0.43329309725468124</v>
      </c>
      <c r="AW2053" s="1">
        <f t="shared" si="263"/>
        <v>0.28200608106459152</v>
      </c>
    </row>
    <row r="2054" spans="1:49" x14ac:dyDescent="0.2">
      <c r="A2054">
        <v>2052</v>
      </c>
      <c r="B2054" t="s">
        <v>7076</v>
      </c>
      <c r="C2054" t="s">
        <v>7075</v>
      </c>
      <c r="F2054" t="s">
        <v>7074</v>
      </c>
      <c r="G2054" t="s">
        <v>6</v>
      </c>
      <c r="H2054" t="s">
        <v>5</v>
      </c>
      <c r="I2054" t="s">
        <v>464</v>
      </c>
      <c r="J2054" t="s">
        <v>7073</v>
      </c>
      <c r="K2054" t="s">
        <v>7072</v>
      </c>
      <c r="L2054" t="s">
        <v>2514</v>
      </c>
      <c r="M2054" t="s">
        <v>310</v>
      </c>
      <c r="N2054">
        <v>5</v>
      </c>
      <c r="O2054" t="s">
        <v>7071</v>
      </c>
      <c r="P2054" t="s">
        <v>7070</v>
      </c>
      <c r="Q2054" t="s">
        <v>7069</v>
      </c>
      <c r="R2054" s="7">
        <v>40756</v>
      </c>
      <c r="S2054" s="8">
        <f t="shared" si="256"/>
        <v>2011</v>
      </c>
      <c r="T2054" s="8">
        <v>2011</v>
      </c>
      <c r="U2054" s="8">
        <f t="shared" si="257"/>
        <v>11</v>
      </c>
      <c r="V2054" s="7">
        <v>40756</v>
      </c>
      <c r="W2054" t="s">
        <v>53</v>
      </c>
      <c r="X2054" s="2">
        <v>0.30399999999999999</v>
      </c>
      <c r="Y2054" s="6">
        <f t="shared" si="258"/>
        <v>8.115106377299057E-3</v>
      </c>
      <c r="AA2054">
        <v>8952477</v>
      </c>
      <c r="AB2054">
        <v>12250</v>
      </c>
      <c r="AC2054">
        <v>10982760</v>
      </c>
      <c r="AD2054" t="s">
        <v>2</v>
      </c>
      <c r="AE2054">
        <v>53</v>
      </c>
      <c r="AF2054">
        <v>8</v>
      </c>
      <c r="AH2054" t="s">
        <v>7068</v>
      </c>
      <c r="AI2054" t="s">
        <v>7067</v>
      </c>
      <c r="AJ2054" t="s">
        <v>7066</v>
      </c>
      <c r="AK2054" t="s">
        <v>7065</v>
      </c>
      <c r="AL2054">
        <v>0</v>
      </c>
      <c r="AM2054" s="5">
        <f t="shared" si="259"/>
        <v>0</v>
      </c>
      <c r="AN2054" s="4">
        <f t="shared" si="260"/>
        <v>0</v>
      </c>
      <c r="AO2054" s="3"/>
      <c r="AP2054">
        <v>0</v>
      </c>
      <c r="AR2054" t="s">
        <v>1</v>
      </c>
      <c r="AT2054" s="2" t="s">
        <v>0</v>
      </c>
      <c r="AU2054" s="1">
        <f t="shared" si="261"/>
        <v>0.56805744641093392</v>
      </c>
      <c r="AV2054" s="1">
        <f t="shared" si="262"/>
        <v>0.40575531886495286</v>
      </c>
      <c r="AW2054" s="1">
        <f t="shared" si="263"/>
        <v>0.24345319131897172</v>
      </c>
    </row>
    <row r="2055" spans="1:49" x14ac:dyDescent="0.2">
      <c r="A2055">
        <v>2053</v>
      </c>
      <c r="B2055" t="s">
        <v>7064</v>
      </c>
      <c r="C2055" t="s">
        <v>7063</v>
      </c>
      <c r="F2055" t="s">
        <v>7062</v>
      </c>
      <c r="G2055" t="s">
        <v>6</v>
      </c>
      <c r="H2055" t="s">
        <v>5</v>
      </c>
      <c r="I2055" t="s">
        <v>7061</v>
      </c>
      <c r="J2055">
        <v>60110755</v>
      </c>
      <c r="K2055" t="s">
        <v>6997</v>
      </c>
      <c r="L2055" t="s">
        <v>2085</v>
      </c>
      <c r="M2055" t="s">
        <v>86</v>
      </c>
      <c r="N2055">
        <v>4</v>
      </c>
      <c r="O2055" t="s">
        <v>7060</v>
      </c>
      <c r="P2055" t="s">
        <v>7059</v>
      </c>
      <c r="Q2055" t="s">
        <v>7058</v>
      </c>
      <c r="R2055" s="7">
        <v>40756</v>
      </c>
      <c r="S2055" s="8">
        <f t="shared" si="256"/>
        <v>2011</v>
      </c>
      <c r="T2055" s="8">
        <v>2011</v>
      </c>
      <c r="U2055" s="8">
        <f t="shared" si="257"/>
        <v>11</v>
      </c>
      <c r="V2055" s="7">
        <v>40756</v>
      </c>
      <c r="W2055" t="s">
        <v>53</v>
      </c>
      <c r="X2055" s="2">
        <v>0.30399999999999999</v>
      </c>
      <c r="Y2055" s="6">
        <f t="shared" si="258"/>
        <v>8.115106377299057E-3</v>
      </c>
      <c r="AA2055">
        <v>8952477</v>
      </c>
      <c r="AB2055">
        <v>12250</v>
      </c>
      <c r="AC2055">
        <v>10982760</v>
      </c>
      <c r="AD2055" t="s">
        <v>2</v>
      </c>
      <c r="AE2055">
        <v>53</v>
      </c>
      <c r="AF2055">
        <v>8</v>
      </c>
      <c r="AH2055" t="s">
        <v>7057</v>
      </c>
      <c r="AI2055" t="s">
        <v>7056</v>
      </c>
      <c r="AJ2055" t="s">
        <v>7055</v>
      </c>
      <c r="AK2055" t="s">
        <v>7054</v>
      </c>
      <c r="AL2055">
        <v>2</v>
      </c>
      <c r="AM2055" s="5">
        <f t="shared" si="259"/>
        <v>0.18181818181818182</v>
      </c>
      <c r="AN2055" s="4">
        <f t="shared" si="260"/>
        <v>2.753777838972841E-4</v>
      </c>
      <c r="AO2055" s="3"/>
      <c r="AP2055">
        <v>0</v>
      </c>
      <c r="AR2055" t="s">
        <v>1</v>
      </c>
      <c r="AT2055" s="2" t="s">
        <v>0</v>
      </c>
      <c r="AU2055" s="1">
        <f t="shared" si="261"/>
        <v>0.57631877992785252</v>
      </c>
      <c r="AV2055" s="1">
        <f t="shared" si="262"/>
        <v>0.41952420805981705</v>
      </c>
      <c r="AW2055" s="1">
        <f t="shared" si="263"/>
        <v>0.26272963619178158</v>
      </c>
    </row>
    <row r="2056" spans="1:49" x14ac:dyDescent="0.2">
      <c r="A2056">
        <v>2054</v>
      </c>
      <c r="B2056" t="s">
        <v>7053</v>
      </c>
      <c r="C2056" t="s">
        <v>7052</v>
      </c>
      <c r="F2056" t="s">
        <v>7051</v>
      </c>
      <c r="G2056" t="s">
        <v>6</v>
      </c>
      <c r="H2056" t="s">
        <v>5</v>
      </c>
      <c r="I2056" t="s">
        <v>545</v>
      </c>
      <c r="J2056">
        <v>60103907</v>
      </c>
      <c r="K2056" t="s">
        <v>7050</v>
      </c>
      <c r="L2056" t="s">
        <v>649</v>
      </c>
      <c r="M2056" t="s">
        <v>31</v>
      </c>
      <c r="N2056">
        <v>4</v>
      </c>
      <c r="O2056" t="s">
        <v>7049</v>
      </c>
      <c r="P2056" t="s">
        <v>7048</v>
      </c>
      <c r="Q2056" t="s">
        <v>7047</v>
      </c>
      <c r="R2056" s="7">
        <v>40756</v>
      </c>
      <c r="S2056" s="8">
        <f t="shared" si="256"/>
        <v>2011</v>
      </c>
      <c r="T2056" s="8">
        <v>2011</v>
      </c>
      <c r="U2056" s="8">
        <f t="shared" si="257"/>
        <v>11</v>
      </c>
      <c r="V2056" s="7">
        <v>40756</v>
      </c>
      <c r="W2056" t="s">
        <v>53</v>
      </c>
      <c r="X2056" s="2">
        <v>0.30399999999999999</v>
      </c>
      <c r="Y2056" s="6">
        <f t="shared" si="258"/>
        <v>8.115106377299057E-3</v>
      </c>
      <c r="AA2056">
        <v>8952477</v>
      </c>
      <c r="AB2056">
        <v>12250</v>
      </c>
      <c r="AC2056">
        <v>10982760</v>
      </c>
      <c r="AD2056" t="s">
        <v>2</v>
      </c>
      <c r="AE2056">
        <v>53</v>
      </c>
      <c r="AF2056">
        <v>8</v>
      </c>
      <c r="AH2056" t="s">
        <v>7046</v>
      </c>
      <c r="AI2056" t="s">
        <v>7045</v>
      </c>
      <c r="AJ2056" t="s">
        <v>7044</v>
      </c>
      <c r="AK2056" t="s">
        <v>7043</v>
      </c>
      <c r="AL2056">
        <v>17</v>
      </c>
      <c r="AM2056" s="5">
        <f t="shared" si="259"/>
        <v>1.5454545454545454</v>
      </c>
      <c r="AN2056" s="4">
        <f t="shared" si="260"/>
        <v>2.3407111631269148E-3</v>
      </c>
      <c r="AO2056" s="3"/>
      <c r="AP2056">
        <v>0</v>
      </c>
      <c r="AR2056" t="s">
        <v>1</v>
      </c>
      <c r="AT2056" s="2" t="s">
        <v>0</v>
      </c>
      <c r="AU2056" s="1">
        <f t="shared" si="261"/>
        <v>0.63827878130474136</v>
      </c>
      <c r="AV2056" s="1">
        <f t="shared" si="262"/>
        <v>0.52279087702129856</v>
      </c>
      <c r="AW2056" s="1">
        <f t="shared" si="263"/>
        <v>0.40730297273785571</v>
      </c>
    </row>
    <row r="2057" spans="1:49" x14ac:dyDescent="0.2">
      <c r="A2057">
        <v>2055</v>
      </c>
      <c r="B2057" t="s">
        <v>7042</v>
      </c>
      <c r="C2057" t="s">
        <v>7041</v>
      </c>
      <c r="F2057" t="s">
        <v>7040</v>
      </c>
      <c r="G2057" t="s">
        <v>6</v>
      </c>
      <c r="H2057" t="s">
        <v>5</v>
      </c>
      <c r="I2057" t="s">
        <v>620</v>
      </c>
      <c r="J2057">
        <v>60033154</v>
      </c>
      <c r="K2057" t="s">
        <v>1245</v>
      </c>
      <c r="L2057" t="s">
        <v>164</v>
      </c>
      <c r="M2057" t="s">
        <v>101</v>
      </c>
      <c r="N2057">
        <v>2</v>
      </c>
      <c r="O2057" t="s">
        <v>7039</v>
      </c>
      <c r="P2057" t="s">
        <v>615</v>
      </c>
      <c r="Q2057" t="s">
        <v>1244</v>
      </c>
      <c r="R2057" s="7">
        <v>40756</v>
      </c>
      <c r="S2057" s="8">
        <f t="shared" si="256"/>
        <v>2011</v>
      </c>
      <c r="T2057" s="8">
        <v>2011</v>
      </c>
      <c r="U2057" s="8">
        <f t="shared" si="257"/>
        <v>11</v>
      </c>
      <c r="V2057" s="7">
        <v>40756</v>
      </c>
      <c r="W2057" t="s">
        <v>53</v>
      </c>
      <c r="X2057" s="2">
        <v>0.30399999999999999</v>
      </c>
      <c r="Y2057" s="6">
        <f t="shared" si="258"/>
        <v>8.115106377299057E-3</v>
      </c>
      <c r="AA2057">
        <v>8952477</v>
      </c>
      <c r="AB2057">
        <v>12250</v>
      </c>
      <c r="AC2057">
        <v>10982760</v>
      </c>
      <c r="AD2057" t="s">
        <v>2</v>
      </c>
      <c r="AE2057">
        <v>53</v>
      </c>
      <c r="AF2057">
        <v>8</v>
      </c>
      <c r="AH2057" t="s">
        <v>7038</v>
      </c>
      <c r="AI2057" t="s">
        <v>7037</v>
      </c>
      <c r="AJ2057" t="s">
        <v>7036</v>
      </c>
      <c r="AK2057" t="s">
        <v>7035</v>
      </c>
      <c r="AL2057">
        <v>9</v>
      </c>
      <c r="AM2057" s="5">
        <f t="shared" si="259"/>
        <v>0.81818181818181823</v>
      </c>
      <c r="AN2057" s="4">
        <f t="shared" si="260"/>
        <v>1.2392000275377785E-3</v>
      </c>
      <c r="AO2057" s="3"/>
      <c r="AP2057">
        <v>0</v>
      </c>
      <c r="AR2057" t="s">
        <v>1</v>
      </c>
      <c r="AT2057" s="2" t="s">
        <v>0</v>
      </c>
      <c r="AU2057" s="1">
        <f t="shared" si="261"/>
        <v>0.60523344723706729</v>
      </c>
      <c r="AV2057" s="1">
        <f t="shared" si="262"/>
        <v>0.46771532024184176</v>
      </c>
      <c r="AW2057" s="1">
        <f t="shared" si="263"/>
        <v>0.33019719324661617</v>
      </c>
    </row>
    <row r="2058" spans="1:49" x14ac:dyDescent="0.2">
      <c r="A2058">
        <v>2056</v>
      </c>
      <c r="B2058" t="s">
        <v>7034</v>
      </c>
      <c r="C2058" t="s">
        <v>7033</v>
      </c>
      <c r="F2058" t="s">
        <v>7032</v>
      </c>
      <c r="G2058" t="s">
        <v>6</v>
      </c>
      <c r="H2058" t="s">
        <v>5</v>
      </c>
      <c r="I2058" t="s">
        <v>7031</v>
      </c>
      <c r="J2058">
        <v>60019544</v>
      </c>
      <c r="K2058" t="s">
        <v>190</v>
      </c>
      <c r="L2058" t="s">
        <v>7030</v>
      </c>
      <c r="M2058" t="s">
        <v>319</v>
      </c>
      <c r="N2058">
        <v>3</v>
      </c>
      <c r="O2058" t="s">
        <v>7029</v>
      </c>
      <c r="P2058" t="s">
        <v>7028</v>
      </c>
      <c r="Q2058" t="s">
        <v>7027</v>
      </c>
      <c r="R2058" s="7">
        <v>40756</v>
      </c>
      <c r="S2058" s="8">
        <f t="shared" si="256"/>
        <v>2011</v>
      </c>
      <c r="T2058" s="8">
        <v>2011</v>
      </c>
      <c r="U2058" s="8">
        <f t="shared" si="257"/>
        <v>11</v>
      </c>
      <c r="V2058" s="7">
        <v>40756</v>
      </c>
      <c r="W2058" t="s">
        <v>53</v>
      </c>
      <c r="X2058" s="2">
        <v>0.30399999999999999</v>
      </c>
      <c r="Y2058" s="6">
        <f t="shared" si="258"/>
        <v>8.115106377299057E-3</v>
      </c>
      <c r="AA2058">
        <v>8952477</v>
      </c>
      <c r="AB2058">
        <v>12250</v>
      </c>
      <c r="AC2058">
        <v>10982760</v>
      </c>
      <c r="AD2058" t="s">
        <v>2</v>
      </c>
      <c r="AE2058">
        <v>53</v>
      </c>
      <c r="AF2058">
        <v>8</v>
      </c>
      <c r="AH2058" t="s">
        <v>7026</v>
      </c>
      <c r="AI2058" t="s">
        <v>7025</v>
      </c>
      <c r="AJ2058" t="s">
        <v>7024</v>
      </c>
      <c r="AK2058" t="s">
        <v>7023</v>
      </c>
      <c r="AL2058">
        <v>9</v>
      </c>
      <c r="AM2058" s="5">
        <f t="shared" si="259"/>
        <v>0.81818181818181823</v>
      </c>
      <c r="AN2058" s="4">
        <f t="shared" si="260"/>
        <v>1.2392000275377785E-3</v>
      </c>
      <c r="AO2058" s="3"/>
      <c r="AP2058">
        <v>0</v>
      </c>
      <c r="AR2058" t="s">
        <v>1</v>
      </c>
      <c r="AT2058" s="2" t="s">
        <v>0</v>
      </c>
      <c r="AU2058" s="1">
        <f t="shared" si="261"/>
        <v>0.60523344723706729</v>
      </c>
      <c r="AV2058" s="1">
        <f t="shared" si="262"/>
        <v>0.46771532024184176</v>
      </c>
      <c r="AW2058" s="1">
        <f t="shared" si="263"/>
        <v>0.33019719324661617</v>
      </c>
    </row>
    <row r="2059" spans="1:49" x14ac:dyDescent="0.2">
      <c r="A2059">
        <v>2057</v>
      </c>
      <c r="B2059" t="s">
        <v>7022</v>
      </c>
      <c r="C2059" t="s">
        <v>7021</v>
      </c>
      <c r="F2059" t="s">
        <v>7020</v>
      </c>
      <c r="G2059" t="s">
        <v>6</v>
      </c>
      <c r="H2059" t="s">
        <v>5</v>
      </c>
      <c r="I2059" t="s">
        <v>726</v>
      </c>
      <c r="J2059" t="s">
        <v>2201</v>
      </c>
      <c r="K2059" t="s">
        <v>2200</v>
      </c>
      <c r="L2059" t="s">
        <v>397</v>
      </c>
      <c r="M2059" t="s">
        <v>135</v>
      </c>
      <c r="N2059">
        <v>2</v>
      </c>
      <c r="O2059" t="s">
        <v>7019</v>
      </c>
      <c r="P2059" t="s">
        <v>7018</v>
      </c>
      <c r="Q2059" t="s">
        <v>7017</v>
      </c>
      <c r="R2059" s="7">
        <v>40756</v>
      </c>
      <c r="S2059" s="8">
        <f t="shared" si="256"/>
        <v>2011</v>
      </c>
      <c r="T2059" s="8">
        <v>2011</v>
      </c>
      <c r="U2059" s="8">
        <f t="shared" si="257"/>
        <v>11</v>
      </c>
      <c r="V2059" s="7">
        <v>40756</v>
      </c>
      <c r="W2059" t="s">
        <v>53</v>
      </c>
      <c r="X2059" s="2">
        <v>0.30399999999999999</v>
      </c>
      <c r="Y2059" s="6">
        <f t="shared" si="258"/>
        <v>8.115106377299057E-3</v>
      </c>
      <c r="AA2059">
        <v>8952477</v>
      </c>
      <c r="AB2059">
        <v>12250</v>
      </c>
      <c r="AC2059">
        <v>10982760</v>
      </c>
      <c r="AD2059" t="s">
        <v>2</v>
      </c>
      <c r="AE2059">
        <v>53</v>
      </c>
      <c r="AF2059">
        <v>8</v>
      </c>
      <c r="AH2059" t="s">
        <v>7016</v>
      </c>
      <c r="AI2059" t="s">
        <v>7015</v>
      </c>
      <c r="AJ2059" t="s">
        <v>7014</v>
      </c>
      <c r="AK2059" t="s">
        <v>7013</v>
      </c>
      <c r="AL2059">
        <v>8</v>
      </c>
      <c r="AM2059" s="5">
        <f t="shared" si="259"/>
        <v>0.72727272727272729</v>
      </c>
      <c r="AN2059" s="4">
        <f t="shared" si="260"/>
        <v>1.1015111355891364E-3</v>
      </c>
      <c r="AO2059" s="3"/>
      <c r="AP2059">
        <v>0</v>
      </c>
      <c r="AR2059" t="s">
        <v>1</v>
      </c>
      <c r="AT2059" s="2" t="s">
        <v>0</v>
      </c>
      <c r="AU2059" s="1">
        <f t="shared" si="261"/>
        <v>0.60110278047860799</v>
      </c>
      <c r="AV2059" s="1">
        <f t="shared" si="262"/>
        <v>0.46083087564440967</v>
      </c>
      <c r="AW2059" s="1">
        <f t="shared" si="263"/>
        <v>0.32055897081021123</v>
      </c>
    </row>
    <row r="2060" spans="1:49" x14ac:dyDescent="0.2">
      <c r="A2060">
        <v>2058</v>
      </c>
      <c r="B2060" t="s">
        <v>7012</v>
      </c>
      <c r="C2060" t="s">
        <v>7011</v>
      </c>
      <c r="F2060" t="s">
        <v>7010</v>
      </c>
      <c r="G2060" t="s">
        <v>6</v>
      </c>
      <c r="H2060" t="s">
        <v>5</v>
      </c>
      <c r="I2060" t="s">
        <v>7009</v>
      </c>
      <c r="J2060">
        <v>60003500</v>
      </c>
      <c r="K2060" t="s">
        <v>349</v>
      </c>
      <c r="L2060" t="s">
        <v>348</v>
      </c>
      <c r="M2060" t="s">
        <v>17</v>
      </c>
      <c r="N2060">
        <v>5</v>
      </c>
      <c r="O2060" t="s">
        <v>7008</v>
      </c>
      <c r="P2060" t="s">
        <v>7007</v>
      </c>
      <c r="Q2060" t="s">
        <v>7006</v>
      </c>
      <c r="R2060" s="7">
        <v>40756</v>
      </c>
      <c r="S2060" s="8">
        <f t="shared" si="256"/>
        <v>2011</v>
      </c>
      <c r="T2060" s="8">
        <v>2011</v>
      </c>
      <c r="U2060" s="8">
        <f t="shared" si="257"/>
        <v>11</v>
      </c>
      <c r="V2060" s="7">
        <v>40756</v>
      </c>
      <c r="W2060" t="s">
        <v>53</v>
      </c>
      <c r="X2060" s="2">
        <v>0.30399999999999999</v>
      </c>
      <c r="Y2060" s="6">
        <f t="shared" si="258"/>
        <v>8.115106377299057E-3</v>
      </c>
      <c r="AA2060">
        <v>8952477</v>
      </c>
      <c r="AB2060">
        <v>12250</v>
      </c>
      <c r="AC2060">
        <v>10982760</v>
      </c>
      <c r="AD2060" t="s">
        <v>2</v>
      </c>
      <c r="AE2060">
        <v>53</v>
      </c>
      <c r="AF2060">
        <v>8</v>
      </c>
      <c r="AH2060" t="s">
        <v>7005</v>
      </c>
      <c r="AI2060" t="s">
        <v>7004</v>
      </c>
      <c r="AJ2060" t="s">
        <v>7003</v>
      </c>
      <c r="AK2060" t="s">
        <v>7002</v>
      </c>
      <c r="AL2060">
        <v>3</v>
      </c>
      <c r="AM2060" s="5">
        <f t="shared" si="259"/>
        <v>0.27272727272727271</v>
      </c>
      <c r="AN2060" s="4">
        <f t="shared" si="260"/>
        <v>4.1306667584592612E-4</v>
      </c>
      <c r="AO2060" s="3"/>
      <c r="AP2060">
        <v>0</v>
      </c>
      <c r="AR2060" t="s">
        <v>1</v>
      </c>
      <c r="AT2060" s="2" t="s">
        <v>0</v>
      </c>
      <c r="AU2060" s="1">
        <f t="shared" si="261"/>
        <v>0.58044944668631171</v>
      </c>
      <c r="AV2060" s="1">
        <f t="shared" si="262"/>
        <v>0.42640865265724914</v>
      </c>
      <c r="AW2060" s="1">
        <f t="shared" si="263"/>
        <v>0.27236785862818652</v>
      </c>
    </row>
    <row r="2061" spans="1:49" x14ac:dyDescent="0.2">
      <c r="A2061">
        <v>2059</v>
      </c>
      <c r="B2061" t="s">
        <v>7001</v>
      </c>
      <c r="C2061" t="s">
        <v>7000</v>
      </c>
      <c r="F2061" t="s">
        <v>6999</v>
      </c>
      <c r="G2061" t="s">
        <v>6</v>
      </c>
      <c r="H2061" t="s">
        <v>5</v>
      </c>
      <c r="I2061" t="s">
        <v>6998</v>
      </c>
      <c r="J2061">
        <v>60110755</v>
      </c>
      <c r="K2061" t="s">
        <v>6997</v>
      </c>
      <c r="L2061" t="s">
        <v>2085</v>
      </c>
      <c r="M2061" t="s">
        <v>86</v>
      </c>
      <c r="N2061">
        <v>6</v>
      </c>
      <c r="O2061" t="s">
        <v>6996</v>
      </c>
      <c r="P2061" t="s">
        <v>6995</v>
      </c>
      <c r="Q2061" t="s">
        <v>6994</v>
      </c>
      <c r="R2061" s="7">
        <v>40756</v>
      </c>
      <c r="S2061" s="8">
        <f t="shared" si="256"/>
        <v>2011</v>
      </c>
      <c r="T2061" s="8">
        <v>2011</v>
      </c>
      <c r="U2061" s="8">
        <f t="shared" si="257"/>
        <v>11</v>
      </c>
      <c r="V2061" s="7">
        <v>40756</v>
      </c>
      <c r="W2061" t="s">
        <v>53</v>
      </c>
      <c r="X2061" s="2">
        <v>0.30399999999999999</v>
      </c>
      <c r="Y2061" s="6">
        <f t="shared" si="258"/>
        <v>8.115106377299057E-3</v>
      </c>
      <c r="AA2061">
        <v>8952477</v>
      </c>
      <c r="AB2061">
        <v>12250</v>
      </c>
      <c r="AC2061">
        <v>10982760</v>
      </c>
      <c r="AD2061" t="s">
        <v>2</v>
      </c>
      <c r="AE2061">
        <v>53</v>
      </c>
      <c r="AF2061">
        <v>8</v>
      </c>
      <c r="AH2061" t="s">
        <v>6993</v>
      </c>
      <c r="AI2061" t="s">
        <v>6992</v>
      </c>
      <c r="AJ2061" t="s">
        <v>6991</v>
      </c>
      <c r="AK2061" t="s">
        <v>6990</v>
      </c>
      <c r="AL2061">
        <v>9</v>
      </c>
      <c r="AM2061" s="5">
        <f t="shared" si="259"/>
        <v>0.81818181818181823</v>
      </c>
      <c r="AN2061" s="4">
        <f t="shared" si="260"/>
        <v>1.2392000275377785E-3</v>
      </c>
      <c r="AO2061" s="3"/>
      <c r="AP2061">
        <v>0</v>
      </c>
      <c r="AR2061" t="s">
        <v>1</v>
      </c>
      <c r="AT2061" s="2" t="s">
        <v>0</v>
      </c>
      <c r="AU2061" s="1">
        <f t="shared" si="261"/>
        <v>0.60523344723706729</v>
      </c>
      <c r="AV2061" s="1">
        <f t="shared" si="262"/>
        <v>0.46771532024184176</v>
      </c>
      <c r="AW2061" s="1">
        <f t="shared" si="263"/>
        <v>0.33019719324661617</v>
      </c>
    </row>
    <row r="2062" spans="1:49" x14ac:dyDescent="0.2">
      <c r="A2062">
        <v>2060</v>
      </c>
      <c r="B2062" t="s">
        <v>6989</v>
      </c>
      <c r="C2062" t="s">
        <v>6988</v>
      </c>
      <c r="F2062" t="s">
        <v>6987</v>
      </c>
      <c r="G2062" t="s">
        <v>6</v>
      </c>
      <c r="H2062" t="s">
        <v>5</v>
      </c>
      <c r="I2062" t="s">
        <v>1333</v>
      </c>
      <c r="J2062">
        <v>60011357</v>
      </c>
      <c r="K2062" t="s">
        <v>1332</v>
      </c>
      <c r="L2062" t="s">
        <v>623</v>
      </c>
      <c r="M2062" t="s">
        <v>55</v>
      </c>
      <c r="N2062">
        <v>2</v>
      </c>
      <c r="O2062" t="s">
        <v>6986</v>
      </c>
      <c r="P2062" t="s">
        <v>6985</v>
      </c>
      <c r="Q2062" t="s">
        <v>1331</v>
      </c>
      <c r="R2062" s="7">
        <v>40756</v>
      </c>
      <c r="S2062" s="8">
        <f t="shared" si="256"/>
        <v>2011</v>
      </c>
      <c r="T2062" s="8">
        <v>2011</v>
      </c>
      <c r="U2062" s="8">
        <f t="shared" si="257"/>
        <v>11</v>
      </c>
      <c r="V2062" s="7">
        <v>40756</v>
      </c>
      <c r="W2062" t="s">
        <v>53</v>
      </c>
      <c r="X2062" s="2">
        <v>0.30399999999999999</v>
      </c>
      <c r="Y2062" s="6">
        <f t="shared" si="258"/>
        <v>8.115106377299057E-3</v>
      </c>
      <c r="AA2062">
        <v>8952477</v>
      </c>
      <c r="AB2062">
        <v>12250</v>
      </c>
      <c r="AC2062">
        <v>10982760</v>
      </c>
      <c r="AD2062" t="s">
        <v>2</v>
      </c>
      <c r="AE2062">
        <v>53</v>
      </c>
      <c r="AF2062">
        <v>8</v>
      </c>
      <c r="AH2062" t="s">
        <v>4391</v>
      </c>
      <c r="AI2062" t="s">
        <v>6984</v>
      </c>
      <c r="AJ2062" t="s">
        <v>6983</v>
      </c>
      <c r="AK2062" t="s">
        <v>6982</v>
      </c>
      <c r="AL2062">
        <v>9</v>
      </c>
      <c r="AM2062" s="5">
        <f t="shared" si="259"/>
        <v>0.81818181818181823</v>
      </c>
      <c r="AN2062" s="4">
        <f t="shared" si="260"/>
        <v>1.2392000275377785E-3</v>
      </c>
      <c r="AO2062" s="3"/>
      <c r="AP2062">
        <v>0</v>
      </c>
      <c r="AR2062" t="s">
        <v>1</v>
      </c>
      <c r="AT2062" s="2" t="s">
        <v>0</v>
      </c>
      <c r="AU2062" s="1">
        <f t="shared" si="261"/>
        <v>0.60523344723706729</v>
      </c>
      <c r="AV2062" s="1">
        <f t="shared" si="262"/>
        <v>0.46771532024184176</v>
      </c>
      <c r="AW2062" s="1">
        <f t="shared" si="263"/>
        <v>0.33019719324661617</v>
      </c>
    </row>
    <row r="2063" spans="1:49" x14ac:dyDescent="0.2">
      <c r="A2063">
        <v>2061</v>
      </c>
      <c r="B2063" t="s">
        <v>6981</v>
      </c>
      <c r="C2063" t="s">
        <v>6980</v>
      </c>
      <c r="F2063" t="s">
        <v>6979</v>
      </c>
      <c r="G2063" t="s">
        <v>6</v>
      </c>
      <c r="H2063" t="s">
        <v>5</v>
      </c>
      <c r="I2063" t="s">
        <v>499</v>
      </c>
      <c r="J2063" t="s">
        <v>493</v>
      </c>
      <c r="K2063" t="s">
        <v>498</v>
      </c>
      <c r="L2063" t="s">
        <v>497</v>
      </c>
      <c r="M2063" t="s">
        <v>496</v>
      </c>
      <c r="N2063">
        <v>2</v>
      </c>
      <c r="O2063" t="s">
        <v>495</v>
      </c>
      <c r="P2063" t="s">
        <v>494</v>
      </c>
      <c r="Q2063" t="s">
        <v>493</v>
      </c>
      <c r="R2063" s="7">
        <v>40756</v>
      </c>
      <c r="S2063" s="8">
        <f t="shared" si="256"/>
        <v>2011</v>
      </c>
      <c r="T2063" s="8">
        <v>2011</v>
      </c>
      <c r="U2063" s="8">
        <f t="shared" si="257"/>
        <v>11</v>
      </c>
      <c r="V2063" s="7">
        <v>40756</v>
      </c>
      <c r="W2063" t="s">
        <v>53</v>
      </c>
      <c r="X2063" s="2">
        <v>0.30399999999999999</v>
      </c>
      <c r="Y2063" s="6">
        <f t="shared" si="258"/>
        <v>8.115106377299057E-3</v>
      </c>
      <c r="AA2063">
        <v>8952477</v>
      </c>
      <c r="AB2063">
        <v>12250</v>
      </c>
      <c r="AC2063">
        <v>10982760</v>
      </c>
      <c r="AD2063" t="s">
        <v>2</v>
      </c>
      <c r="AE2063">
        <v>53</v>
      </c>
      <c r="AF2063">
        <v>8</v>
      </c>
      <c r="AH2063" t="s">
        <v>6978</v>
      </c>
      <c r="AI2063" t="s">
        <v>6977</v>
      </c>
      <c r="AJ2063" t="s">
        <v>6976</v>
      </c>
      <c r="AK2063" t="s">
        <v>6975</v>
      </c>
      <c r="AL2063">
        <v>0</v>
      </c>
      <c r="AM2063" s="5">
        <f t="shared" si="259"/>
        <v>0</v>
      </c>
      <c r="AN2063" s="4">
        <f t="shared" si="260"/>
        <v>0</v>
      </c>
      <c r="AO2063" s="3"/>
      <c r="AP2063">
        <v>0</v>
      </c>
      <c r="AR2063" t="s">
        <v>1</v>
      </c>
      <c r="AT2063" s="2" t="s">
        <v>0</v>
      </c>
      <c r="AU2063" s="1">
        <f t="shared" si="261"/>
        <v>0.56805744641093392</v>
      </c>
      <c r="AV2063" s="1">
        <f t="shared" si="262"/>
        <v>0.40575531886495286</v>
      </c>
      <c r="AW2063" s="1">
        <f t="shared" si="263"/>
        <v>0.24345319131897172</v>
      </c>
    </row>
    <row r="2064" spans="1:49" x14ac:dyDescent="0.2">
      <c r="A2064">
        <v>2062</v>
      </c>
      <c r="B2064" t="s">
        <v>6974</v>
      </c>
      <c r="C2064" t="s">
        <v>6973</v>
      </c>
      <c r="F2064" t="s">
        <v>6972</v>
      </c>
      <c r="G2064" t="s">
        <v>6</v>
      </c>
      <c r="H2064" t="s">
        <v>5</v>
      </c>
      <c r="I2064" t="s">
        <v>540</v>
      </c>
      <c r="J2064">
        <v>60033110</v>
      </c>
      <c r="K2064" t="s">
        <v>2636</v>
      </c>
      <c r="L2064" t="s">
        <v>623</v>
      </c>
      <c r="M2064" t="s">
        <v>55</v>
      </c>
      <c r="N2064">
        <v>2</v>
      </c>
      <c r="O2064" t="s">
        <v>6971</v>
      </c>
      <c r="P2064" t="s">
        <v>6970</v>
      </c>
      <c r="Q2064" t="s">
        <v>2635</v>
      </c>
      <c r="R2064" s="7">
        <v>40756</v>
      </c>
      <c r="S2064" s="8">
        <f t="shared" si="256"/>
        <v>2011</v>
      </c>
      <c r="T2064" s="8">
        <v>2011</v>
      </c>
      <c r="U2064" s="8">
        <f t="shared" si="257"/>
        <v>11</v>
      </c>
      <c r="V2064" s="7">
        <v>40756</v>
      </c>
      <c r="W2064" t="s">
        <v>53</v>
      </c>
      <c r="X2064" s="2">
        <v>0.30399999999999999</v>
      </c>
      <c r="Y2064" s="6">
        <f t="shared" si="258"/>
        <v>8.115106377299057E-3</v>
      </c>
      <c r="AA2064">
        <v>8952477</v>
      </c>
      <c r="AB2064">
        <v>12250</v>
      </c>
      <c r="AC2064">
        <v>10982760</v>
      </c>
      <c r="AD2064" t="s">
        <v>2</v>
      </c>
      <c r="AE2064">
        <v>53</v>
      </c>
      <c r="AF2064">
        <v>8</v>
      </c>
      <c r="AH2064" t="s">
        <v>6969</v>
      </c>
      <c r="AI2064" t="s">
        <v>6968</v>
      </c>
      <c r="AJ2064" t="s">
        <v>6967</v>
      </c>
      <c r="AK2064" t="s">
        <v>6966</v>
      </c>
      <c r="AL2064">
        <v>2</v>
      </c>
      <c r="AM2064" s="5">
        <f t="shared" si="259"/>
        <v>0.18181818181818182</v>
      </c>
      <c r="AN2064" s="4">
        <f t="shared" si="260"/>
        <v>2.753777838972841E-4</v>
      </c>
      <c r="AO2064" s="3"/>
      <c r="AP2064">
        <v>0</v>
      </c>
      <c r="AR2064" t="s">
        <v>1</v>
      </c>
      <c r="AT2064" s="2" t="s">
        <v>0</v>
      </c>
      <c r="AU2064" s="1">
        <f t="shared" si="261"/>
        <v>0.57631877992785252</v>
      </c>
      <c r="AV2064" s="1">
        <f t="shared" si="262"/>
        <v>0.41952420805981705</v>
      </c>
      <c r="AW2064" s="1">
        <f t="shared" si="263"/>
        <v>0.26272963619178158</v>
      </c>
    </row>
    <row r="2065" spans="1:49" x14ac:dyDescent="0.2">
      <c r="A2065">
        <v>2063</v>
      </c>
      <c r="B2065" t="s">
        <v>6965</v>
      </c>
      <c r="C2065" t="s">
        <v>6964</v>
      </c>
      <c r="F2065" t="s">
        <v>6963</v>
      </c>
      <c r="G2065" t="s">
        <v>6</v>
      </c>
      <c r="H2065" t="s">
        <v>5</v>
      </c>
      <c r="I2065" t="s">
        <v>6962</v>
      </c>
      <c r="J2065">
        <v>60031730</v>
      </c>
      <c r="K2065" t="s">
        <v>2283</v>
      </c>
      <c r="L2065" t="s">
        <v>2282</v>
      </c>
      <c r="M2065" t="s">
        <v>113</v>
      </c>
      <c r="N2065">
        <v>2</v>
      </c>
      <c r="O2065" t="s">
        <v>6961</v>
      </c>
      <c r="P2065" t="s">
        <v>6960</v>
      </c>
      <c r="Q2065" t="s">
        <v>6959</v>
      </c>
      <c r="R2065" s="7">
        <v>40756</v>
      </c>
      <c r="S2065" s="8">
        <f t="shared" si="256"/>
        <v>2011</v>
      </c>
      <c r="T2065" s="8">
        <v>2011</v>
      </c>
      <c r="U2065" s="8">
        <f t="shared" si="257"/>
        <v>11</v>
      </c>
      <c r="V2065" s="7">
        <v>40756</v>
      </c>
      <c r="W2065" t="s">
        <v>53</v>
      </c>
      <c r="X2065" s="2">
        <v>0.30399999999999999</v>
      </c>
      <c r="Y2065" s="6">
        <f t="shared" si="258"/>
        <v>8.115106377299057E-3</v>
      </c>
      <c r="AA2065">
        <v>8952477</v>
      </c>
      <c r="AB2065">
        <v>12250</v>
      </c>
      <c r="AC2065">
        <v>10982760</v>
      </c>
      <c r="AD2065" t="s">
        <v>2</v>
      </c>
      <c r="AE2065">
        <v>53</v>
      </c>
      <c r="AF2065">
        <v>8</v>
      </c>
      <c r="AH2065" t="s">
        <v>6958</v>
      </c>
      <c r="AI2065" t="s">
        <v>6957</v>
      </c>
      <c r="AJ2065" t="s">
        <v>6956</v>
      </c>
      <c r="AK2065" t="s">
        <v>6955</v>
      </c>
      <c r="AL2065">
        <v>0</v>
      </c>
      <c r="AM2065" s="5">
        <f t="shared" si="259"/>
        <v>0</v>
      </c>
      <c r="AN2065" s="4">
        <f t="shared" si="260"/>
        <v>0</v>
      </c>
      <c r="AO2065" s="3"/>
      <c r="AP2065">
        <v>0</v>
      </c>
      <c r="AR2065" t="s">
        <v>1</v>
      </c>
      <c r="AT2065" s="2" t="s">
        <v>0</v>
      </c>
      <c r="AU2065" s="1">
        <f t="shared" si="261"/>
        <v>0.56805744641093392</v>
      </c>
      <c r="AV2065" s="1">
        <f t="shared" si="262"/>
        <v>0.40575531886495286</v>
      </c>
      <c r="AW2065" s="1">
        <f t="shared" si="263"/>
        <v>0.24345319131897172</v>
      </c>
    </row>
    <row r="2066" spans="1:49" x14ac:dyDescent="0.2">
      <c r="A2066">
        <v>2064</v>
      </c>
      <c r="B2066" t="s">
        <v>6954</v>
      </c>
      <c r="C2066" t="s">
        <v>6953</v>
      </c>
      <c r="F2066" t="s">
        <v>6952</v>
      </c>
      <c r="G2066" t="s">
        <v>6</v>
      </c>
      <c r="H2066" t="s">
        <v>5</v>
      </c>
      <c r="I2066" t="s">
        <v>867</v>
      </c>
      <c r="J2066">
        <v>60025578</v>
      </c>
      <c r="K2066" t="s">
        <v>62</v>
      </c>
      <c r="L2066" t="s">
        <v>61</v>
      </c>
      <c r="M2066" t="s">
        <v>60</v>
      </c>
      <c r="N2066">
        <v>5</v>
      </c>
      <c r="O2066" t="s">
        <v>6951</v>
      </c>
      <c r="P2066" t="s">
        <v>6950</v>
      </c>
      <c r="Q2066" t="s">
        <v>69</v>
      </c>
      <c r="R2066" s="7">
        <v>40756</v>
      </c>
      <c r="S2066" s="8">
        <f t="shared" si="256"/>
        <v>2011</v>
      </c>
      <c r="T2066" s="8">
        <v>2011</v>
      </c>
      <c r="U2066" s="8">
        <f t="shared" si="257"/>
        <v>11</v>
      </c>
      <c r="V2066" s="7">
        <v>40756</v>
      </c>
      <c r="W2066" t="s">
        <v>53</v>
      </c>
      <c r="X2066" s="2">
        <v>0.30399999999999999</v>
      </c>
      <c r="Y2066" s="6">
        <f t="shared" si="258"/>
        <v>8.115106377299057E-3</v>
      </c>
      <c r="AA2066">
        <v>8952477</v>
      </c>
      <c r="AB2066">
        <v>12250</v>
      </c>
      <c r="AC2066">
        <v>10982760</v>
      </c>
      <c r="AD2066" t="s">
        <v>2</v>
      </c>
      <c r="AE2066">
        <v>53</v>
      </c>
      <c r="AF2066">
        <v>8</v>
      </c>
      <c r="AH2066" t="s">
        <v>6949</v>
      </c>
      <c r="AI2066" t="s">
        <v>6948</v>
      </c>
      <c r="AJ2066" t="s">
        <v>6947</v>
      </c>
      <c r="AK2066" t="s">
        <v>6946</v>
      </c>
      <c r="AL2066">
        <v>0</v>
      </c>
      <c r="AM2066" s="5">
        <f t="shared" si="259"/>
        <v>0</v>
      </c>
      <c r="AN2066" s="4">
        <f t="shared" si="260"/>
        <v>0</v>
      </c>
      <c r="AO2066" s="3"/>
      <c r="AP2066">
        <v>0</v>
      </c>
      <c r="AR2066" t="s">
        <v>1</v>
      </c>
      <c r="AT2066" s="2" t="s">
        <v>0</v>
      </c>
      <c r="AU2066" s="1">
        <f t="shared" si="261"/>
        <v>0.56805744641093392</v>
      </c>
      <c r="AV2066" s="1">
        <f t="shared" si="262"/>
        <v>0.40575531886495286</v>
      </c>
      <c r="AW2066" s="1">
        <f t="shared" si="263"/>
        <v>0.24345319131897172</v>
      </c>
    </row>
    <row r="2067" spans="1:49" x14ac:dyDescent="0.2">
      <c r="A2067">
        <v>2065</v>
      </c>
      <c r="B2067" t="s">
        <v>6945</v>
      </c>
      <c r="C2067" t="s">
        <v>6944</v>
      </c>
      <c r="F2067" t="s">
        <v>6943</v>
      </c>
      <c r="G2067" t="s">
        <v>6</v>
      </c>
      <c r="H2067" t="s">
        <v>5</v>
      </c>
      <c r="I2067" t="s">
        <v>544</v>
      </c>
      <c r="J2067">
        <v>60010080</v>
      </c>
      <c r="K2067" t="s">
        <v>95</v>
      </c>
      <c r="L2067" t="s">
        <v>94</v>
      </c>
      <c r="M2067" t="s">
        <v>60</v>
      </c>
      <c r="N2067">
        <v>4</v>
      </c>
      <c r="O2067" t="s">
        <v>6942</v>
      </c>
      <c r="P2067" t="s">
        <v>6941</v>
      </c>
      <c r="Q2067" t="s">
        <v>93</v>
      </c>
      <c r="R2067" s="7">
        <v>40756</v>
      </c>
      <c r="S2067" s="8">
        <f t="shared" si="256"/>
        <v>2011</v>
      </c>
      <c r="T2067" s="8">
        <v>2011</v>
      </c>
      <c r="U2067" s="8">
        <f t="shared" si="257"/>
        <v>11</v>
      </c>
      <c r="V2067" s="7">
        <v>40756</v>
      </c>
      <c r="W2067" t="s">
        <v>53</v>
      </c>
      <c r="X2067" s="2">
        <v>0.30399999999999999</v>
      </c>
      <c r="Y2067" s="6">
        <f t="shared" si="258"/>
        <v>8.115106377299057E-3</v>
      </c>
      <c r="AA2067">
        <v>8952477</v>
      </c>
      <c r="AB2067">
        <v>12250</v>
      </c>
      <c r="AC2067">
        <v>10982760</v>
      </c>
      <c r="AD2067" t="s">
        <v>2</v>
      </c>
      <c r="AE2067">
        <v>53</v>
      </c>
      <c r="AF2067">
        <v>8</v>
      </c>
      <c r="AH2067" t="s">
        <v>6940</v>
      </c>
      <c r="AI2067" t="s">
        <v>6939</v>
      </c>
      <c r="AJ2067" t="s">
        <v>6938</v>
      </c>
      <c r="AK2067" t="s">
        <v>6937</v>
      </c>
      <c r="AL2067">
        <v>2</v>
      </c>
      <c r="AM2067" s="5">
        <f t="shared" si="259"/>
        <v>0.18181818181818182</v>
      </c>
      <c r="AN2067" s="4">
        <f t="shared" si="260"/>
        <v>2.753777838972841E-4</v>
      </c>
      <c r="AO2067" s="3"/>
      <c r="AP2067">
        <v>0</v>
      </c>
      <c r="AR2067" t="s">
        <v>1</v>
      </c>
      <c r="AT2067" s="2" t="s">
        <v>0</v>
      </c>
      <c r="AU2067" s="1">
        <f t="shared" si="261"/>
        <v>0.57631877992785252</v>
      </c>
      <c r="AV2067" s="1">
        <f t="shared" si="262"/>
        <v>0.41952420805981705</v>
      </c>
      <c r="AW2067" s="1">
        <f t="shared" si="263"/>
        <v>0.26272963619178158</v>
      </c>
    </row>
    <row r="2068" spans="1:49" x14ac:dyDescent="0.2">
      <c r="A2068">
        <v>2066</v>
      </c>
      <c r="B2068" t="s">
        <v>6936</v>
      </c>
      <c r="C2068" t="s">
        <v>6935</v>
      </c>
      <c r="F2068" t="s">
        <v>6934</v>
      </c>
      <c r="G2068" t="s">
        <v>6</v>
      </c>
      <c r="H2068" t="s">
        <v>5</v>
      </c>
      <c r="I2068" t="s">
        <v>6933</v>
      </c>
      <c r="J2068" t="s">
        <v>1651</v>
      </c>
      <c r="K2068" t="s">
        <v>1650</v>
      </c>
      <c r="L2068" t="s">
        <v>1560</v>
      </c>
      <c r="M2068" t="s">
        <v>621</v>
      </c>
      <c r="N2068">
        <v>3</v>
      </c>
      <c r="O2068" t="s">
        <v>6932</v>
      </c>
      <c r="P2068" t="s">
        <v>6931</v>
      </c>
      <c r="Q2068" t="s">
        <v>6930</v>
      </c>
      <c r="R2068" s="7">
        <v>40756</v>
      </c>
      <c r="S2068" s="8">
        <f t="shared" si="256"/>
        <v>2011</v>
      </c>
      <c r="T2068" s="8">
        <v>2011</v>
      </c>
      <c r="U2068" s="8">
        <f t="shared" si="257"/>
        <v>11</v>
      </c>
      <c r="V2068" s="7">
        <v>40756</v>
      </c>
      <c r="W2068" t="s">
        <v>53</v>
      </c>
      <c r="X2068" s="2">
        <v>0.30399999999999999</v>
      </c>
      <c r="Y2068" s="6">
        <f t="shared" si="258"/>
        <v>8.115106377299057E-3</v>
      </c>
      <c r="AA2068">
        <v>8952477</v>
      </c>
      <c r="AB2068">
        <v>12250</v>
      </c>
      <c r="AC2068">
        <v>10982760</v>
      </c>
      <c r="AD2068" t="s">
        <v>2</v>
      </c>
      <c r="AE2068">
        <v>53</v>
      </c>
      <c r="AF2068">
        <v>8</v>
      </c>
      <c r="AH2068" t="s">
        <v>842</v>
      </c>
      <c r="AI2068" t="s">
        <v>6929</v>
      </c>
      <c r="AJ2068" t="s">
        <v>6928</v>
      </c>
      <c r="AK2068" t="s">
        <v>6927</v>
      </c>
      <c r="AL2068">
        <v>7</v>
      </c>
      <c r="AM2068" s="5">
        <f t="shared" si="259"/>
        <v>0.63636363636363635</v>
      </c>
      <c r="AN2068" s="4">
        <f t="shared" si="260"/>
        <v>9.6382224364049431E-4</v>
      </c>
      <c r="AO2068" s="3"/>
      <c r="AP2068">
        <v>0</v>
      </c>
      <c r="AR2068" t="s">
        <v>1</v>
      </c>
      <c r="AT2068" s="2" t="s">
        <v>0</v>
      </c>
      <c r="AU2068" s="1">
        <f t="shared" si="261"/>
        <v>0.5969721137201488</v>
      </c>
      <c r="AV2068" s="1">
        <f t="shared" si="262"/>
        <v>0.45394643104697757</v>
      </c>
      <c r="AW2068" s="1">
        <f t="shared" si="263"/>
        <v>0.31092074837380634</v>
      </c>
    </row>
    <row r="2069" spans="1:49" x14ac:dyDescent="0.2">
      <c r="A2069">
        <v>2067</v>
      </c>
      <c r="B2069" t="s">
        <v>6926</v>
      </c>
      <c r="C2069" t="s">
        <v>6925</v>
      </c>
      <c r="F2069" t="s">
        <v>6924</v>
      </c>
      <c r="G2069" t="s">
        <v>6</v>
      </c>
      <c r="H2069" t="s">
        <v>5</v>
      </c>
      <c r="I2069" t="s">
        <v>974</v>
      </c>
      <c r="J2069">
        <v>60095839</v>
      </c>
      <c r="K2069" t="s">
        <v>659</v>
      </c>
      <c r="L2069" t="s">
        <v>56</v>
      </c>
      <c r="M2069" t="s">
        <v>55</v>
      </c>
      <c r="N2069">
        <v>2</v>
      </c>
      <c r="O2069" t="s">
        <v>6923</v>
      </c>
      <c r="P2069" t="s">
        <v>6922</v>
      </c>
      <c r="Q2069" t="s">
        <v>1335</v>
      </c>
      <c r="R2069" s="7">
        <v>40756</v>
      </c>
      <c r="S2069" s="8">
        <f t="shared" si="256"/>
        <v>2011</v>
      </c>
      <c r="T2069" s="8">
        <v>2011</v>
      </c>
      <c r="U2069" s="8">
        <f t="shared" si="257"/>
        <v>11</v>
      </c>
      <c r="V2069" s="7">
        <v>40756</v>
      </c>
      <c r="W2069" t="s">
        <v>53</v>
      </c>
      <c r="X2069" s="2">
        <v>0.30399999999999999</v>
      </c>
      <c r="Y2069" s="6">
        <f t="shared" si="258"/>
        <v>8.115106377299057E-3</v>
      </c>
      <c r="AA2069">
        <v>8952477</v>
      </c>
      <c r="AB2069">
        <v>12250</v>
      </c>
      <c r="AC2069">
        <v>10982760</v>
      </c>
      <c r="AD2069" t="s">
        <v>2</v>
      </c>
      <c r="AE2069">
        <v>53</v>
      </c>
      <c r="AF2069">
        <v>8</v>
      </c>
      <c r="AH2069" t="s">
        <v>6921</v>
      </c>
      <c r="AI2069" t="s">
        <v>6920</v>
      </c>
      <c r="AJ2069" t="s">
        <v>6919</v>
      </c>
      <c r="AK2069" t="s">
        <v>6918</v>
      </c>
      <c r="AL2069">
        <v>17</v>
      </c>
      <c r="AM2069" s="5">
        <f t="shared" si="259"/>
        <v>1.5454545454545454</v>
      </c>
      <c r="AN2069" s="4">
        <f t="shared" si="260"/>
        <v>2.3407111631269148E-3</v>
      </c>
      <c r="AO2069" s="3"/>
      <c r="AP2069">
        <v>0</v>
      </c>
      <c r="AR2069" t="s">
        <v>1</v>
      </c>
      <c r="AT2069" s="2" t="s">
        <v>0</v>
      </c>
      <c r="AU2069" s="1">
        <f t="shared" si="261"/>
        <v>0.63827878130474136</v>
      </c>
      <c r="AV2069" s="1">
        <f t="shared" si="262"/>
        <v>0.52279087702129856</v>
      </c>
      <c r="AW2069" s="1">
        <f t="shared" si="263"/>
        <v>0.40730297273785571</v>
      </c>
    </row>
    <row r="2070" spans="1:49" x14ac:dyDescent="0.2">
      <c r="A2070">
        <v>2068</v>
      </c>
      <c r="B2070" t="s">
        <v>6917</v>
      </c>
      <c r="C2070" t="s">
        <v>6916</v>
      </c>
      <c r="F2070" t="s">
        <v>6915</v>
      </c>
      <c r="G2070" t="s">
        <v>6</v>
      </c>
      <c r="H2070" t="s">
        <v>5</v>
      </c>
      <c r="I2070" t="s">
        <v>1308</v>
      </c>
      <c r="J2070" t="s">
        <v>2176</v>
      </c>
      <c r="K2070" t="s">
        <v>2175</v>
      </c>
      <c r="L2070" t="s">
        <v>965</v>
      </c>
      <c r="M2070" t="s">
        <v>23</v>
      </c>
      <c r="N2070">
        <v>3</v>
      </c>
      <c r="O2070" t="s">
        <v>6914</v>
      </c>
      <c r="P2070" t="s">
        <v>6913</v>
      </c>
      <c r="Q2070" t="s">
        <v>6912</v>
      </c>
      <c r="R2070" s="7">
        <v>40756</v>
      </c>
      <c r="S2070" s="8">
        <f t="shared" si="256"/>
        <v>2011</v>
      </c>
      <c r="T2070" s="8">
        <v>2011</v>
      </c>
      <c r="U2070" s="8">
        <f t="shared" si="257"/>
        <v>11</v>
      </c>
      <c r="V2070" s="7">
        <v>40756</v>
      </c>
      <c r="W2070" t="s">
        <v>53</v>
      </c>
      <c r="X2070" s="2">
        <v>0.30399999999999999</v>
      </c>
      <c r="Y2070" s="6">
        <f t="shared" si="258"/>
        <v>8.115106377299057E-3</v>
      </c>
      <c r="AA2070">
        <v>8952477</v>
      </c>
      <c r="AB2070">
        <v>12250</v>
      </c>
      <c r="AC2070">
        <v>10982760</v>
      </c>
      <c r="AD2070" t="s">
        <v>2</v>
      </c>
      <c r="AE2070">
        <v>53</v>
      </c>
      <c r="AF2070">
        <v>8</v>
      </c>
      <c r="AH2070" t="s">
        <v>6911</v>
      </c>
      <c r="AI2070" t="s">
        <v>6910</v>
      </c>
      <c r="AJ2070" t="s">
        <v>6909</v>
      </c>
      <c r="AK2070" t="s">
        <v>6908</v>
      </c>
      <c r="AL2070">
        <v>1</v>
      </c>
      <c r="AM2070" s="5">
        <f t="shared" si="259"/>
        <v>9.0909090909090912E-2</v>
      </c>
      <c r="AN2070" s="4">
        <f t="shared" si="260"/>
        <v>1.3768889194864205E-4</v>
      </c>
      <c r="AO2070" s="3"/>
      <c r="AP2070">
        <v>0</v>
      </c>
      <c r="AR2070" t="s">
        <v>1</v>
      </c>
      <c r="AT2070" s="2" t="s">
        <v>0</v>
      </c>
      <c r="AU2070" s="1">
        <f t="shared" si="261"/>
        <v>0.57218811316939311</v>
      </c>
      <c r="AV2070" s="1">
        <f t="shared" si="262"/>
        <v>0.41263976346238496</v>
      </c>
      <c r="AW2070" s="1">
        <f t="shared" si="263"/>
        <v>0.25309141375537664</v>
      </c>
    </row>
    <row r="2071" spans="1:49" x14ac:dyDescent="0.2">
      <c r="A2071">
        <v>2069</v>
      </c>
      <c r="B2071" t="s">
        <v>6907</v>
      </c>
      <c r="C2071" t="s">
        <v>6906</v>
      </c>
      <c r="F2071" t="s">
        <v>6905</v>
      </c>
      <c r="G2071" t="s">
        <v>6</v>
      </c>
      <c r="H2071" t="s">
        <v>5</v>
      </c>
      <c r="I2071" t="s">
        <v>2262</v>
      </c>
      <c r="J2071">
        <v>60025578</v>
      </c>
      <c r="K2071" t="s">
        <v>62</v>
      </c>
      <c r="L2071" t="s">
        <v>61</v>
      </c>
      <c r="M2071" t="s">
        <v>60</v>
      </c>
      <c r="N2071">
        <v>3</v>
      </c>
      <c r="O2071" t="s">
        <v>6904</v>
      </c>
      <c r="P2071" t="s">
        <v>6903</v>
      </c>
      <c r="Q2071" t="s">
        <v>307</v>
      </c>
      <c r="R2071" s="7">
        <v>40756</v>
      </c>
      <c r="S2071" s="8">
        <f t="shared" si="256"/>
        <v>2011</v>
      </c>
      <c r="T2071" s="8">
        <v>2011</v>
      </c>
      <c r="U2071" s="8">
        <f t="shared" si="257"/>
        <v>11</v>
      </c>
      <c r="V2071" s="7">
        <v>40756</v>
      </c>
      <c r="W2071" t="s">
        <v>53</v>
      </c>
      <c r="X2071" s="2">
        <v>0.30399999999999999</v>
      </c>
      <c r="Y2071" s="6">
        <f t="shared" si="258"/>
        <v>8.115106377299057E-3</v>
      </c>
      <c r="AA2071">
        <v>8952477</v>
      </c>
      <c r="AB2071">
        <v>12250</v>
      </c>
      <c r="AC2071">
        <v>10982760</v>
      </c>
      <c r="AD2071" t="s">
        <v>2</v>
      </c>
      <c r="AE2071">
        <v>53</v>
      </c>
      <c r="AF2071">
        <v>8</v>
      </c>
      <c r="AH2071" t="s">
        <v>6902</v>
      </c>
      <c r="AI2071" t="s">
        <v>6901</v>
      </c>
      <c r="AJ2071" t="s">
        <v>6900</v>
      </c>
      <c r="AK2071" t="s">
        <v>6899</v>
      </c>
      <c r="AL2071">
        <v>2</v>
      </c>
      <c r="AM2071" s="5">
        <f t="shared" si="259"/>
        <v>0.18181818181818182</v>
      </c>
      <c r="AN2071" s="4">
        <f t="shared" si="260"/>
        <v>2.753777838972841E-4</v>
      </c>
      <c r="AO2071" s="3"/>
      <c r="AP2071">
        <v>0</v>
      </c>
      <c r="AR2071" t="s">
        <v>1</v>
      </c>
      <c r="AT2071" s="2" t="s">
        <v>0</v>
      </c>
      <c r="AU2071" s="1">
        <f t="shared" si="261"/>
        <v>0.57631877992785252</v>
      </c>
      <c r="AV2071" s="1">
        <f t="shared" si="262"/>
        <v>0.41952420805981705</v>
      </c>
      <c r="AW2071" s="1">
        <f t="shared" si="263"/>
        <v>0.26272963619178158</v>
      </c>
    </row>
    <row r="2072" spans="1:49" x14ac:dyDescent="0.2">
      <c r="A2072">
        <v>2070</v>
      </c>
      <c r="B2072" t="s">
        <v>6898</v>
      </c>
      <c r="C2072" t="s">
        <v>6897</v>
      </c>
      <c r="F2072" t="s">
        <v>6896</v>
      </c>
      <c r="G2072" t="s">
        <v>6</v>
      </c>
      <c r="H2072" t="s">
        <v>5</v>
      </c>
      <c r="I2072" t="s">
        <v>6895</v>
      </c>
      <c r="J2072" t="s">
        <v>6894</v>
      </c>
      <c r="K2072" t="s">
        <v>6893</v>
      </c>
      <c r="L2072" t="s">
        <v>2455</v>
      </c>
      <c r="M2072" t="s">
        <v>621</v>
      </c>
      <c r="N2072">
        <v>3</v>
      </c>
      <c r="O2072" t="s">
        <v>6892</v>
      </c>
      <c r="P2072" t="s">
        <v>6891</v>
      </c>
      <c r="Q2072" t="s">
        <v>6890</v>
      </c>
      <c r="R2072" s="7">
        <v>40756</v>
      </c>
      <c r="S2072" s="8">
        <f t="shared" si="256"/>
        <v>2011</v>
      </c>
      <c r="T2072" s="8">
        <v>2011</v>
      </c>
      <c r="U2072" s="8">
        <f t="shared" si="257"/>
        <v>11</v>
      </c>
      <c r="V2072" s="7">
        <v>40756</v>
      </c>
      <c r="W2072" t="s">
        <v>53</v>
      </c>
      <c r="X2072" s="2">
        <v>0.30399999999999999</v>
      </c>
      <c r="Y2072" s="6">
        <f t="shared" si="258"/>
        <v>8.115106377299057E-3</v>
      </c>
      <c r="AA2072">
        <v>8952477</v>
      </c>
      <c r="AB2072">
        <v>12250</v>
      </c>
      <c r="AC2072">
        <v>10982760</v>
      </c>
      <c r="AD2072" t="s">
        <v>2</v>
      </c>
      <c r="AE2072">
        <v>53</v>
      </c>
      <c r="AF2072">
        <v>8</v>
      </c>
      <c r="AH2072" t="s">
        <v>6889</v>
      </c>
      <c r="AI2072" t="s">
        <v>6888</v>
      </c>
      <c r="AJ2072" t="s">
        <v>6887</v>
      </c>
      <c r="AK2072" t="s">
        <v>6886</v>
      </c>
      <c r="AL2072">
        <v>8</v>
      </c>
      <c r="AM2072" s="5">
        <f t="shared" si="259"/>
        <v>0.72727272727272729</v>
      </c>
      <c r="AN2072" s="4">
        <f t="shared" si="260"/>
        <v>1.1015111355891364E-3</v>
      </c>
      <c r="AO2072" s="3"/>
      <c r="AP2072">
        <v>0</v>
      </c>
      <c r="AR2072" t="s">
        <v>1</v>
      </c>
      <c r="AT2072" s="2" t="s">
        <v>0</v>
      </c>
      <c r="AU2072" s="1">
        <f t="shared" si="261"/>
        <v>0.60110278047860799</v>
      </c>
      <c r="AV2072" s="1">
        <f t="shared" si="262"/>
        <v>0.46083087564440967</v>
      </c>
      <c r="AW2072" s="1">
        <f t="shared" si="263"/>
        <v>0.32055897081021123</v>
      </c>
    </row>
    <row r="2073" spans="1:49" x14ac:dyDescent="0.2">
      <c r="A2073">
        <v>2071</v>
      </c>
      <c r="B2073" t="s">
        <v>6885</v>
      </c>
      <c r="C2073" t="s">
        <v>6884</v>
      </c>
      <c r="F2073" t="s">
        <v>6883</v>
      </c>
      <c r="G2073" t="s">
        <v>6</v>
      </c>
      <c r="H2073" t="s">
        <v>5</v>
      </c>
      <c r="I2073" t="s">
        <v>6882</v>
      </c>
      <c r="J2073" t="s">
        <v>6881</v>
      </c>
      <c r="K2073" t="s">
        <v>6880</v>
      </c>
      <c r="L2073" t="s">
        <v>6879</v>
      </c>
      <c r="M2073" t="s">
        <v>117</v>
      </c>
      <c r="N2073">
        <v>7</v>
      </c>
      <c r="O2073" t="s">
        <v>6878</v>
      </c>
      <c r="P2073" t="s">
        <v>6877</v>
      </c>
      <c r="Q2073" t="s">
        <v>6876</v>
      </c>
      <c r="R2073" s="7">
        <v>40756</v>
      </c>
      <c r="S2073" s="8">
        <f t="shared" si="256"/>
        <v>2011</v>
      </c>
      <c r="T2073" s="8">
        <v>2011</v>
      </c>
      <c r="U2073" s="8">
        <f t="shared" si="257"/>
        <v>11</v>
      </c>
      <c r="V2073" s="7">
        <v>40756</v>
      </c>
      <c r="W2073" t="s">
        <v>53</v>
      </c>
      <c r="X2073" s="2">
        <v>0.30399999999999999</v>
      </c>
      <c r="Y2073" s="6">
        <f t="shared" si="258"/>
        <v>8.115106377299057E-3</v>
      </c>
      <c r="AA2073">
        <v>8952477</v>
      </c>
      <c r="AB2073">
        <v>12250</v>
      </c>
      <c r="AC2073">
        <v>10982760</v>
      </c>
      <c r="AD2073" t="s">
        <v>2</v>
      </c>
      <c r="AE2073">
        <v>53</v>
      </c>
      <c r="AF2073">
        <v>8</v>
      </c>
      <c r="AH2073" t="s">
        <v>6875</v>
      </c>
      <c r="AI2073" t="s">
        <v>6874</v>
      </c>
      <c r="AJ2073" t="s">
        <v>6873</v>
      </c>
      <c r="AK2073" t="s">
        <v>6872</v>
      </c>
      <c r="AL2073">
        <v>4</v>
      </c>
      <c r="AM2073" s="5">
        <f t="shared" si="259"/>
        <v>0.36363636363636365</v>
      </c>
      <c r="AN2073" s="4">
        <f t="shared" si="260"/>
        <v>5.5075556779456819E-4</v>
      </c>
      <c r="AO2073" s="3"/>
      <c r="AP2073">
        <v>0</v>
      </c>
      <c r="AR2073" t="s">
        <v>1</v>
      </c>
      <c r="AT2073" s="2" t="s">
        <v>0</v>
      </c>
      <c r="AU2073" s="1">
        <f t="shared" si="261"/>
        <v>0.58458011344477101</v>
      </c>
      <c r="AV2073" s="1">
        <f t="shared" si="262"/>
        <v>0.43329309725468124</v>
      </c>
      <c r="AW2073" s="1">
        <f t="shared" si="263"/>
        <v>0.28200608106459152</v>
      </c>
    </row>
    <row r="2074" spans="1:49" x14ac:dyDescent="0.2">
      <c r="A2074">
        <v>2072</v>
      </c>
      <c r="B2074" t="s">
        <v>6871</v>
      </c>
      <c r="C2074" t="s">
        <v>6870</v>
      </c>
      <c r="F2074" t="s">
        <v>6869</v>
      </c>
      <c r="G2074" t="s">
        <v>6</v>
      </c>
      <c r="H2074" t="s">
        <v>5</v>
      </c>
      <c r="I2074" t="s">
        <v>629</v>
      </c>
      <c r="J2074">
        <v>60000238</v>
      </c>
      <c r="K2074" t="s">
        <v>628</v>
      </c>
      <c r="L2074" t="s">
        <v>627</v>
      </c>
      <c r="M2074" t="s">
        <v>17</v>
      </c>
      <c r="N2074">
        <v>1</v>
      </c>
      <c r="O2074" t="s">
        <v>626</v>
      </c>
      <c r="P2074">
        <v>6603341974</v>
      </c>
      <c r="Q2074">
        <v>60000238</v>
      </c>
      <c r="R2074" s="7">
        <v>40756</v>
      </c>
      <c r="S2074" s="8">
        <f t="shared" si="256"/>
        <v>2011</v>
      </c>
      <c r="T2074" s="8">
        <v>2011</v>
      </c>
      <c r="U2074" s="8">
        <f t="shared" si="257"/>
        <v>11</v>
      </c>
      <c r="V2074" s="7">
        <v>40756</v>
      </c>
      <c r="W2074" t="s">
        <v>53</v>
      </c>
      <c r="X2074" s="2">
        <v>0.30399999999999999</v>
      </c>
      <c r="Y2074" s="6">
        <f t="shared" si="258"/>
        <v>8.115106377299057E-3</v>
      </c>
      <c r="AA2074">
        <v>8952477</v>
      </c>
      <c r="AB2074">
        <v>12250</v>
      </c>
      <c r="AC2074">
        <v>10982760</v>
      </c>
      <c r="AD2074" t="s">
        <v>2</v>
      </c>
      <c r="AE2074">
        <v>53</v>
      </c>
      <c r="AF2074">
        <v>8</v>
      </c>
      <c r="AH2074" t="s">
        <v>6868</v>
      </c>
      <c r="AI2074" t="s">
        <v>6867</v>
      </c>
      <c r="AJ2074" t="s">
        <v>6866</v>
      </c>
      <c r="AK2074" t="s">
        <v>6865</v>
      </c>
      <c r="AL2074">
        <v>1</v>
      </c>
      <c r="AM2074" s="5">
        <f t="shared" si="259"/>
        <v>9.0909090909090912E-2</v>
      </c>
      <c r="AN2074" s="4">
        <f t="shared" si="260"/>
        <v>1.3768889194864205E-4</v>
      </c>
      <c r="AO2074" s="3"/>
      <c r="AP2074">
        <v>0</v>
      </c>
      <c r="AR2074" t="s">
        <v>1</v>
      </c>
      <c r="AT2074" s="2" t="s">
        <v>0</v>
      </c>
      <c r="AU2074" s="1">
        <f t="shared" si="261"/>
        <v>0.57218811316939311</v>
      </c>
      <c r="AV2074" s="1">
        <f t="shared" si="262"/>
        <v>0.41263976346238496</v>
      </c>
      <c r="AW2074" s="1">
        <f t="shared" si="263"/>
        <v>0.25309141375537664</v>
      </c>
    </row>
    <row r="2075" spans="1:49" x14ac:dyDescent="0.2">
      <c r="A2075">
        <v>2073</v>
      </c>
      <c r="B2075" t="s">
        <v>6864</v>
      </c>
      <c r="C2075" t="s">
        <v>6863</v>
      </c>
      <c r="F2075" t="s">
        <v>6862</v>
      </c>
      <c r="G2075" t="s">
        <v>6</v>
      </c>
      <c r="H2075" t="s">
        <v>5</v>
      </c>
      <c r="I2075" t="s">
        <v>6861</v>
      </c>
      <c r="J2075">
        <v>60010618</v>
      </c>
      <c r="K2075" t="s">
        <v>1839</v>
      </c>
      <c r="L2075" t="s">
        <v>1838</v>
      </c>
      <c r="M2075" t="s">
        <v>113</v>
      </c>
      <c r="N2075">
        <v>2</v>
      </c>
      <c r="O2075" t="s">
        <v>6860</v>
      </c>
      <c r="P2075" t="s">
        <v>6859</v>
      </c>
      <c r="Q2075" t="s">
        <v>1837</v>
      </c>
      <c r="R2075" s="7">
        <v>40756</v>
      </c>
      <c r="S2075" s="8">
        <f t="shared" si="256"/>
        <v>2011</v>
      </c>
      <c r="T2075" s="8">
        <v>2011</v>
      </c>
      <c r="U2075" s="8">
        <f t="shared" si="257"/>
        <v>11</v>
      </c>
      <c r="V2075" s="7">
        <v>40756</v>
      </c>
      <c r="W2075" t="s">
        <v>53</v>
      </c>
      <c r="X2075" s="2">
        <v>0.30399999999999999</v>
      </c>
      <c r="Y2075" s="6">
        <f t="shared" si="258"/>
        <v>8.115106377299057E-3</v>
      </c>
      <c r="AA2075">
        <v>8952477</v>
      </c>
      <c r="AB2075">
        <v>12250</v>
      </c>
      <c r="AC2075">
        <v>10982760</v>
      </c>
      <c r="AD2075" t="s">
        <v>2</v>
      </c>
      <c r="AE2075">
        <v>53</v>
      </c>
      <c r="AF2075">
        <v>8</v>
      </c>
      <c r="AH2075" t="s">
        <v>6858</v>
      </c>
      <c r="AI2075" t="s">
        <v>6857</v>
      </c>
      <c r="AJ2075" t="s">
        <v>6856</v>
      </c>
      <c r="AK2075" t="s">
        <v>6855</v>
      </c>
      <c r="AL2075">
        <v>14</v>
      </c>
      <c r="AM2075" s="5">
        <f t="shared" si="259"/>
        <v>1.2727272727272727</v>
      </c>
      <c r="AN2075" s="4">
        <f t="shared" si="260"/>
        <v>1.9276444872809886E-3</v>
      </c>
      <c r="AO2075" s="3"/>
      <c r="AP2075">
        <v>0</v>
      </c>
      <c r="AR2075" t="s">
        <v>1</v>
      </c>
      <c r="AT2075" s="2" t="s">
        <v>0</v>
      </c>
      <c r="AU2075" s="1">
        <f t="shared" si="261"/>
        <v>0.62588678102936357</v>
      </c>
      <c r="AV2075" s="1">
        <f t="shared" si="262"/>
        <v>0.50213754322900228</v>
      </c>
      <c r="AW2075" s="1">
        <f t="shared" si="263"/>
        <v>0.37838830542864094</v>
      </c>
    </row>
    <row r="2076" spans="1:49" x14ac:dyDescent="0.2">
      <c r="A2076">
        <v>2074</v>
      </c>
      <c r="B2076" t="s">
        <v>6854</v>
      </c>
      <c r="C2076" t="s">
        <v>6853</v>
      </c>
      <c r="F2076" t="s">
        <v>6852</v>
      </c>
      <c r="G2076" t="s">
        <v>6</v>
      </c>
      <c r="H2076" t="s">
        <v>5</v>
      </c>
      <c r="I2076" t="s">
        <v>769</v>
      </c>
      <c r="J2076" t="s">
        <v>6851</v>
      </c>
      <c r="K2076" t="s">
        <v>6850</v>
      </c>
      <c r="L2076" t="s">
        <v>6849</v>
      </c>
      <c r="M2076" t="s">
        <v>23</v>
      </c>
      <c r="N2076">
        <v>3</v>
      </c>
      <c r="O2076" t="s">
        <v>6848</v>
      </c>
      <c r="P2076" t="s">
        <v>6847</v>
      </c>
      <c r="Q2076" t="s">
        <v>6846</v>
      </c>
      <c r="R2076" s="7">
        <v>40756</v>
      </c>
      <c r="S2076" s="8">
        <f t="shared" si="256"/>
        <v>2011</v>
      </c>
      <c r="T2076" s="8">
        <v>2011</v>
      </c>
      <c r="U2076" s="8">
        <f t="shared" si="257"/>
        <v>11</v>
      </c>
      <c r="V2076" s="7">
        <v>40756</v>
      </c>
      <c r="W2076" t="s">
        <v>53</v>
      </c>
      <c r="X2076" s="2">
        <v>0.30399999999999999</v>
      </c>
      <c r="Y2076" s="6">
        <f t="shared" si="258"/>
        <v>8.115106377299057E-3</v>
      </c>
      <c r="AA2076">
        <v>8952477</v>
      </c>
      <c r="AB2076">
        <v>12250</v>
      </c>
      <c r="AC2076">
        <v>10982760</v>
      </c>
      <c r="AD2076" t="s">
        <v>2</v>
      </c>
      <c r="AE2076">
        <v>53</v>
      </c>
      <c r="AF2076">
        <v>8</v>
      </c>
      <c r="AH2076" t="s">
        <v>6845</v>
      </c>
      <c r="AI2076" t="s">
        <v>6844</v>
      </c>
      <c r="AJ2076" t="s">
        <v>6843</v>
      </c>
      <c r="AK2076" t="s">
        <v>6842</v>
      </c>
      <c r="AL2076">
        <v>3</v>
      </c>
      <c r="AM2076" s="5">
        <f t="shared" si="259"/>
        <v>0.27272727272727271</v>
      </c>
      <c r="AN2076" s="4">
        <f t="shared" si="260"/>
        <v>4.1306667584592612E-4</v>
      </c>
      <c r="AO2076" s="3"/>
      <c r="AP2076">
        <v>0</v>
      </c>
      <c r="AR2076" t="s">
        <v>1</v>
      </c>
      <c r="AT2076" s="2" t="s">
        <v>0</v>
      </c>
      <c r="AU2076" s="1">
        <f t="shared" si="261"/>
        <v>0.58044944668631171</v>
      </c>
      <c r="AV2076" s="1">
        <f t="shared" si="262"/>
        <v>0.42640865265724914</v>
      </c>
      <c r="AW2076" s="1">
        <f t="shared" si="263"/>
        <v>0.27236785862818652</v>
      </c>
    </row>
    <row r="2077" spans="1:49" x14ac:dyDescent="0.2">
      <c r="A2077">
        <v>2075</v>
      </c>
      <c r="B2077" t="s">
        <v>6841</v>
      </c>
      <c r="C2077" t="s">
        <v>6840</v>
      </c>
      <c r="D2077" t="s">
        <v>6839</v>
      </c>
      <c r="E2077">
        <v>21727049</v>
      </c>
      <c r="F2077" t="s">
        <v>6838</v>
      </c>
      <c r="G2077" t="s">
        <v>6</v>
      </c>
      <c r="H2077" t="s">
        <v>5</v>
      </c>
      <c r="I2077" t="s">
        <v>6837</v>
      </c>
      <c r="J2077" t="s">
        <v>6836</v>
      </c>
      <c r="K2077" t="s">
        <v>6835</v>
      </c>
      <c r="L2077" t="s">
        <v>6834</v>
      </c>
      <c r="M2077" t="s">
        <v>277</v>
      </c>
      <c r="N2077">
        <v>5</v>
      </c>
      <c r="O2077" t="s">
        <v>6833</v>
      </c>
      <c r="P2077" t="s">
        <v>6832</v>
      </c>
      <c r="Q2077" t="s">
        <v>6831</v>
      </c>
      <c r="R2077" s="7">
        <v>40756</v>
      </c>
      <c r="S2077" s="8">
        <f t="shared" si="256"/>
        <v>2011</v>
      </c>
      <c r="T2077" s="8">
        <v>2011</v>
      </c>
      <c r="U2077" s="8">
        <f t="shared" si="257"/>
        <v>11</v>
      </c>
      <c r="V2077" s="7">
        <v>40756</v>
      </c>
      <c r="W2077" t="s">
        <v>6830</v>
      </c>
      <c r="X2077" s="2">
        <v>0.72899999999999998</v>
      </c>
      <c r="Y2077" s="6">
        <f t="shared" si="258"/>
        <v>1.9460238648194121E-2</v>
      </c>
      <c r="AA2077">
        <v>15700232</v>
      </c>
      <c r="AB2077">
        <v>24172</v>
      </c>
      <c r="AC2077" t="s">
        <v>6829</v>
      </c>
      <c r="AD2077" t="s">
        <v>2</v>
      </c>
      <c r="AE2077">
        <v>879</v>
      </c>
      <c r="AF2077">
        <v>23</v>
      </c>
      <c r="AH2077" t="s">
        <v>6828</v>
      </c>
      <c r="AI2077" t="s">
        <v>6827</v>
      </c>
      <c r="AJ2077" t="s">
        <v>6826</v>
      </c>
      <c r="AK2077" t="s">
        <v>6825</v>
      </c>
      <c r="AL2077">
        <v>7</v>
      </c>
      <c r="AM2077" s="5">
        <f t="shared" si="259"/>
        <v>0.63636363636363635</v>
      </c>
      <c r="AN2077" s="4">
        <f t="shared" si="260"/>
        <v>9.6382224364049431E-4</v>
      </c>
      <c r="AO2077" s="3"/>
      <c r="AP2077">
        <v>0</v>
      </c>
      <c r="AQ2077" t="s">
        <v>195</v>
      </c>
      <c r="AR2077">
        <v>209241</v>
      </c>
      <c r="AS2077" t="s">
        <v>194</v>
      </c>
      <c r="AT2077" s="2" t="s">
        <v>0</v>
      </c>
      <c r="AU2077" s="1">
        <f t="shared" si="261"/>
        <v>1.3911313726828034</v>
      </c>
      <c r="AV2077" s="1">
        <f t="shared" si="262"/>
        <v>1.0212030445917306</v>
      </c>
      <c r="AW2077" s="1">
        <f t="shared" si="263"/>
        <v>0.65127471650065827</v>
      </c>
    </row>
    <row r="2078" spans="1:49" x14ac:dyDescent="0.2">
      <c r="A2078">
        <v>2076</v>
      </c>
      <c r="B2078" t="s">
        <v>6824</v>
      </c>
      <c r="C2078" t="s">
        <v>6823</v>
      </c>
      <c r="F2078" t="s">
        <v>6822</v>
      </c>
      <c r="G2078" t="s">
        <v>6</v>
      </c>
      <c r="H2078" t="s">
        <v>5</v>
      </c>
      <c r="I2078" t="s">
        <v>251</v>
      </c>
      <c r="J2078">
        <v>60002798</v>
      </c>
      <c r="K2078" t="s">
        <v>6812</v>
      </c>
      <c r="L2078" t="s">
        <v>137</v>
      </c>
      <c r="M2078" t="s">
        <v>137</v>
      </c>
      <c r="N2078">
        <v>2</v>
      </c>
      <c r="O2078" t="s">
        <v>6821</v>
      </c>
      <c r="P2078" t="s">
        <v>6820</v>
      </c>
      <c r="Q2078" t="s">
        <v>6819</v>
      </c>
      <c r="R2078" s="7">
        <v>40756</v>
      </c>
      <c r="S2078" s="8">
        <f t="shared" si="256"/>
        <v>2011</v>
      </c>
      <c r="T2078" s="8">
        <v>2011</v>
      </c>
      <c r="U2078" s="8">
        <f t="shared" si="257"/>
        <v>11</v>
      </c>
      <c r="V2078" s="7">
        <v>40756</v>
      </c>
      <c r="W2078" t="s">
        <v>823</v>
      </c>
      <c r="X2078" s="2">
        <v>1.6379999999999999</v>
      </c>
      <c r="Y2078" s="6">
        <f t="shared" si="258"/>
        <v>4.3725474493473214E-2</v>
      </c>
      <c r="AA2078" t="s">
        <v>822</v>
      </c>
      <c r="AB2078">
        <v>17391</v>
      </c>
      <c r="AD2078" t="s">
        <v>2</v>
      </c>
      <c r="AE2078">
        <v>59</v>
      </c>
      <c r="AF2078">
        <v>8</v>
      </c>
      <c r="AG2078">
        <v>5755208</v>
      </c>
      <c r="AH2078" t="s">
        <v>6818</v>
      </c>
      <c r="AI2078" t="s">
        <v>6817</v>
      </c>
      <c r="AJ2078" t="s">
        <v>6816</v>
      </c>
      <c r="AK2078" t="s">
        <v>6815</v>
      </c>
      <c r="AL2078">
        <v>189</v>
      </c>
      <c r="AM2078" s="5">
        <f t="shared" si="259"/>
        <v>17.181818181818183</v>
      </c>
      <c r="AN2078" s="4">
        <f t="shared" si="260"/>
        <v>2.6023200578293347E-2</v>
      </c>
      <c r="AO2078" s="3"/>
      <c r="AP2078">
        <v>0</v>
      </c>
      <c r="AQ2078" t="s">
        <v>6814</v>
      </c>
      <c r="AR2078" t="s">
        <v>6813</v>
      </c>
      <c r="AS2078" t="s">
        <v>6812</v>
      </c>
      <c r="AT2078" s="2">
        <v>4.931</v>
      </c>
      <c r="AU2078" s="1">
        <f t="shared" si="261"/>
        <v>3.8414792318919257</v>
      </c>
      <c r="AV2078" s="1">
        <f t="shared" si="262"/>
        <v>3.487433753588328</v>
      </c>
      <c r="AW2078" s="1">
        <f t="shared" si="263"/>
        <v>3.1333882752847306</v>
      </c>
    </row>
    <row r="2079" spans="1:49" x14ac:dyDescent="0.2">
      <c r="A2079">
        <v>2077</v>
      </c>
      <c r="B2079" t="s">
        <v>6811</v>
      </c>
      <c r="C2079" t="s">
        <v>6810</v>
      </c>
      <c r="F2079" t="s">
        <v>6809</v>
      </c>
      <c r="G2079" t="s">
        <v>6</v>
      </c>
      <c r="H2079" t="s">
        <v>5</v>
      </c>
      <c r="I2079" t="s">
        <v>6808</v>
      </c>
      <c r="J2079">
        <v>60027272</v>
      </c>
      <c r="K2079" t="s">
        <v>1182</v>
      </c>
      <c r="L2079" t="s">
        <v>1181</v>
      </c>
      <c r="M2079" t="s">
        <v>184</v>
      </c>
      <c r="N2079">
        <v>4</v>
      </c>
      <c r="O2079" t="s">
        <v>6807</v>
      </c>
      <c r="P2079" t="s">
        <v>6806</v>
      </c>
      <c r="Q2079" t="s">
        <v>6805</v>
      </c>
      <c r="R2079" s="7">
        <v>40756</v>
      </c>
      <c r="S2079" s="8">
        <f t="shared" si="256"/>
        <v>2011</v>
      </c>
      <c r="T2079" s="8">
        <v>2011</v>
      </c>
      <c r="U2079" s="8">
        <f t="shared" si="257"/>
        <v>11</v>
      </c>
      <c r="V2079" s="7">
        <v>40756</v>
      </c>
      <c r="W2079" t="s">
        <v>823</v>
      </c>
      <c r="X2079" s="2">
        <v>1.6379999999999999</v>
      </c>
      <c r="Y2079" s="6">
        <f t="shared" si="258"/>
        <v>4.3725474493473214E-2</v>
      </c>
      <c r="AA2079" t="s">
        <v>822</v>
      </c>
      <c r="AB2079">
        <v>17391</v>
      </c>
      <c r="AD2079" t="s">
        <v>2</v>
      </c>
      <c r="AE2079">
        <v>59</v>
      </c>
      <c r="AF2079">
        <v>8</v>
      </c>
      <c r="AG2079">
        <v>5765721</v>
      </c>
      <c r="AH2079" t="s">
        <v>6804</v>
      </c>
      <c r="AI2079" t="s">
        <v>6803</v>
      </c>
      <c r="AJ2079" t="s">
        <v>6802</v>
      </c>
      <c r="AK2079" t="s">
        <v>6801</v>
      </c>
      <c r="AL2079">
        <v>122</v>
      </c>
      <c r="AM2079" s="5">
        <f t="shared" si="259"/>
        <v>11.090909090909092</v>
      </c>
      <c r="AN2079" s="4">
        <f t="shared" si="260"/>
        <v>1.679804481773433E-2</v>
      </c>
      <c r="AO2079" s="3"/>
      <c r="AP2079">
        <v>0</v>
      </c>
      <c r="AQ2079" t="s">
        <v>6800</v>
      </c>
      <c r="AR2079" t="s">
        <v>6799</v>
      </c>
      <c r="AS2079" t="s">
        <v>6798</v>
      </c>
      <c r="AT2079" s="2">
        <v>4.931</v>
      </c>
      <c r="AU2079" s="1">
        <f t="shared" si="261"/>
        <v>3.5647245590751546</v>
      </c>
      <c r="AV2079" s="1">
        <f t="shared" si="262"/>
        <v>3.0261759655603773</v>
      </c>
      <c r="AW2079" s="1">
        <f t="shared" si="263"/>
        <v>2.4876273720455995</v>
      </c>
    </row>
    <row r="2080" spans="1:49" x14ac:dyDescent="0.2">
      <c r="A2080">
        <v>2078</v>
      </c>
      <c r="B2080" t="s">
        <v>6797</v>
      </c>
      <c r="C2080" t="s">
        <v>6796</v>
      </c>
      <c r="E2080">
        <v>21756048</v>
      </c>
      <c r="F2080" t="s">
        <v>6795</v>
      </c>
      <c r="G2080" t="s">
        <v>6</v>
      </c>
      <c r="H2080" t="s">
        <v>5</v>
      </c>
      <c r="I2080" t="s">
        <v>925</v>
      </c>
      <c r="J2080">
        <v>60069744</v>
      </c>
      <c r="K2080" t="s">
        <v>2307</v>
      </c>
      <c r="L2080" t="s">
        <v>110</v>
      </c>
      <c r="M2080" t="s">
        <v>60</v>
      </c>
      <c r="N2080">
        <v>7</v>
      </c>
      <c r="O2080" t="s">
        <v>6794</v>
      </c>
      <c r="P2080" t="s">
        <v>6793</v>
      </c>
      <c r="Q2080" t="s">
        <v>6792</v>
      </c>
      <c r="R2080" s="7">
        <v>40756</v>
      </c>
      <c r="S2080" s="8">
        <f t="shared" si="256"/>
        <v>2011</v>
      </c>
      <c r="T2080" s="8">
        <v>2011</v>
      </c>
      <c r="U2080" s="8">
        <f t="shared" si="257"/>
        <v>11</v>
      </c>
      <c r="V2080" s="7">
        <v>40756</v>
      </c>
      <c r="W2080" t="s">
        <v>1390</v>
      </c>
      <c r="X2080" s="2">
        <v>0.89600000000000002</v>
      </c>
      <c r="Y2080" s="6">
        <f t="shared" si="258"/>
        <v>2.3918208269934065E-2</v>
      </c>
      <c r="AA2080">
        <v>2656736</v>
      </c>
      <c r="AB2080">
        <v>29901</v>
      </c>
      <c r="AC2080">
        <v>14645157</v>
      </c>
      <c r="AD2080" t="s">
        <v>2</v>
      </c>
      <c r="AE2080">
        <v>27</v>
      </c>
      <c r="AF2080">
        <v>5</v>
      </c>
      <c r="AH2080" t="s">
        <v>6791</v>
      </c>
      <c r="AI2080" t="s">
        <v>6790</v>
      </c>
      <c r="AJ2080" t="s">
        <v>6789</v>
      </c>
      <c r="AK2080" t="s">
        <v>6788</v>
      </c>
      <c r="AL2080">
        <v>40</v>
      </c>
      <c r="AM2080" s="5">
        <f t="shared" si="259"/>
        <v>3.6363636363636362</v>
      </c>
      <c r="AN2080" s="4">
        <f t="shared" si="260"/>
        <v>5.5075556779456813E-3</v>
      </c>
      <c r="AO2080" s="3"/>
      <c r="AP2080">
        <v>0</v>
      </c>
      <c r="AR2080" t="s">
        <v>6787</v>
      </c>
      <c r="AT2080" s="2">
        <v>3.9140000000000001</v>
      </c>
      <c r="AU2080" s="1">
        <f t="shared" si="261"/>
        <v>1.8395012492337548</v>
      </c>
      <c r="AV2080" s="1">
        <f t="shared" si="262"/>
        <v>1.4712881973939873</v>
      </c>
      <c r="AW2080" s="1">
        <f t="shared" si="263"/>
        <v>1.1030751455542196</v>
      </c>
    </row>
    <row r="2081" spans="1:49" x14ac:dyDescent="0.2">
      <c r="A2081">
        <v>2079</v>
      </c>
      <c r="B2081" t="s">
        <v>6786</v>
      </c>
      <c r="C2081" t="s">
        <v>6785</v>
      </c>
      <c r="F2081" t="s">
        <v>6784</v>
      </c>
      <c r="G2081" t="s">
        <v>6</v>
      </c>
      <c r="H2081" t="s">
        <v>5</v>
      </c>
      <c r="I2081" t="s">
        <v>6783</v>
      </c>
      <c r="J2081" t="s">
        <v>6782</v>
      </c>
      <c r="K2081" t="s">
        <v>6781</v>
      </c>
      <c r="L2081" t="s">
        <v>6780</v>
      </c>
      <c r="M2081" t="s">
        <v>108</v>
      </c>
      <c r="N2081">
        <v>5</v>
      </c>
      <c r="O2081" t="s">
        <v>6779</v>
      </c>
      <c r="P2081" t="s">
        <v>6778</v>
      </c>
      <c r="Q2081" t="s">
        <v>6777</v>
      </c>
      <c r="R2081" s="7">
        <v>40756</v>
      </c>
      <c r="S2081" s="8">
        <f t="shared" si="256"/>
        <v>2011</v>
      </c>
      <c r="T2081" s="8">
        <v>2011</v>
      </c>
      <c r="U2081" s="8">
        <f t="shared" si="257"/>
        <v>11</v>
      </c>
      <c r="V2081" s="7">
        <v>40756</v>
      </c>
      <c r="W2081" t="s">
        <v>823</v>
      </c>
      <c r="X2081" s="2">
        <v>1.6379999999999999</v>
      </c>
      <c r="Y2081" s="6">
        <f t="shared" si="258"/>
        <v>4.3725474493473214E-2</v>
      </c>
      <c r="AA2081" t="s">
        <v>822</v>
      </c>
      <c r="AB2081">
        <v>17391</v>
      </c>
      <c r="AD2081" t="s">
        <v>2</v>
      </c>
      <c r="AE2081">
        <v>59</v>
      </c>
      <c r="AF2081">
        <v>8</v>
      </c>
      <c r="AG2081">
        <v>5755211</v>
      </c>
      <c r="AH2081" t="s">
        <v>6776</v>
      </c>
      <c r="AI2081" t="s">
        <v>6775</v>
      </c>
      <c r="AJ2081" t="s">
        <v>6774</v>
      </c>
      <c r="AK2081" t="s">
        <v>6773</v>
      </c>
      <c r="AL2081">
        <v>131</v>
      </c>
      <c r="AM2081" s="5">
        <f t="shared" si="259"/>
        <v>11.909090909090908</v>
      </c>
      <c r="AN2081" s="4">
        <f t="shared" si="260"/>
        <v>1.8037244845272107E-2</v>
      </c>
      <c r="AO2081" s="3"/>
      <c r="AP2081">
        <v>0</v>
      </c>
      <c r="AQ2081" t="s">
        <v>37</v>
      </c>
      <c r="AR2081" t="s">
        <v>6772</v>
      </c>
      <c r="AS2081" t="s">
        <v>36</v>
      </c>
      <c r="AT2081" s="2">
        <v>4.931</v>
      </c>
      <c r="AU2081" s="1">
        <f t="shared" si="261"/>
        <v>3.6019005599012881</v>
      </c>
      <c r="AV2081" s="1">
        <f t="shared" si="262"/>
        <v>3.0881359669372657</v>
      </c>
      <c r="AW2081" s="1">
        <f t="shared" si="263"/>
        <v>2.5743713739732437</v>
      </c>
    </row>
    <row r="2082" spans="1:49" x14ac:dyDescent="0.2">
      <c r="A2082">
        <v>2080</v>
      </c>
      <c r="B2082" t="s">
        <v>6771</v>
      </c>
      <c r="C2082" t="s">
        <v>6770</v>
      </c>
      <c r="F2082" t="s">
        <v>6769</v>
      </c>
      <c r="G2082" t="s">
        <v>6</v>
      </c>
      <c r="H2082" t="s">
        <v>5</v>
      </c>
      <c r="I2082" t="s">
        <v>6768</v>
      </c>
      <c r="J2082" t="s">
        <v>6767</v>
      </c>
      <c r="K2082" t="s">
        <v>6766</v>
      </c>
      <c r="L2082" t="s">
        <v>6765</v>
      </c>
      <c r="M2082" t="s">
        <v>6764</v>
      </c>
      <c r="N2082">
        <v>5</v>
      </c>
      <c r="O2082" t="s">
        <v>6763</v>
      </c>
      <c r="P2082" t="s">
        <v>6762</v>
      </c>
      <c r="Q2082" t="s">
        <v>6761</v>
      </c>
      <c r="R2082" s="7">
        <v>40756</v>
      </c>
      <c r="S2082" s="8">
        <f t="shared" si="256"/>
        <v>2011</v>
      </c>
      <c r="T2082" s="8">
        <v>2011</v>
      </c>
      <c r="U2082" s="8">
        <f t="shared" si="257"/>
        <v>11</v>
      </c>
      <c r="V2082" s="7">
        <v>40756</v>
      </c>
      <c r="W2082" t="s">
        <v>823</v>
      </c>
      <c r="X2082" s="2">
        <v>1.6379999999999999</v>
      </c>
      <c r="Y2082" s="6">
        <f t="shared" si="258"/>
        <v>4.3725474493473214E-2</v>
      </c>
      <c r="AA2082" t="s">
        <v>822</v>
      </c>
      <c r="AB2082">
        <v>17391</v>
      </c>
      <c r="AD2082" t="s">
        <v>2</v>
      </c>
      <c r="AE2082">
        <v>59</v>
      </c>
      <c r="AF2082">
        <v>8</v>
      </c>
      <c r="AG2082">
        <v>5765722</v>
      </c>
      <c r="AH2082" t="s">
        <v>6760</v>
      </c>
      <c r="AI2082" t="s">
        <v>6759</v>
      </c>
      <c r="AJ2082" t="s">
        <v>6758</v>
      </c>
      <c r="AK2082" t="s">
        <v>6757</v>
      </c>
      <c r="AL2082">
        <v>23</v>
      </c>
      <c r="AM2082" s="5">
        <f t="shared" si="259"/>
        <v>2.0909090909090908</v>
      </c>
      <c r="AN2082" s="4">
        <f t="shared" si="260"/>
        <v>3.1668445148187669E-3</v>
      </c>
      <c r="AO2082" s="3"/>
      <c r="AP2082">
        <v>0</v>
      </c>
      <c r="AR2082" t="s">
        <v>1</v>
      </c>
      <c r="AT2082" s="2">
        <v>4.931</v>
      </c>
      <c r="AU2082" s="1">
        <f t="shared" si="261"/>
        <v>3.1557885499876877</v>
      </c>
      <c r="AV2082" s="1">
        <f t="shared" si="262"/>
        <v>2.3446159504145991</v>
      </c>
      <c r="AW2082" s="1">
        <f t="shared" si="263"/>
        <v>1.53344335084151</v>
      </c>
    </row>
    <row r="2083" spans="1:49" x14ac:dyDescent="0.2">
      <c r="A2083">
        <v>2081</v>
      </c>
      <c r="B2083" t="s">
        <v>6756</v>
      </c>
      <c r="C2083" t="s">
        <v>6755</v>
      </c>
      <c r="F2083" t="s">
        <v>6754</v>
      </c>
      <c r="G2083" t="s">
        <v>6</v>
      </c>
      <c r="H2083" t="s">
        <v>5</v>
      </c>
      <c r="I2083" t="s">
        <v>6753</v>
      </c>
      <c r="J2083" t="s">
        <v>6752</v>
      </c>
      <c r="K2083" t="s">
        <v>6751</v>
      </c>
      <c r="L2083" t="s">
        <v>6750</v>
      </c>
      <c r="M2083" t="s">
        <v>947</v>
      </c>
      <c r="N2083">
        <v>5</v>
      </c>
      <c r="O2083" t="s">
        <v>6749</v>
      </c>
      <c r="P2083" t="s">
        <v>6748</v>
      </c>
      <c r="Q2083" t="s">
        <v>6747</v>
      </c>
      <c r="R2083" s="7">
        <v>40756</v>
      </c>
      <c r="S2083" s="8">
        <f t="shared" si="256"/>
        <v>2011</v>
      </c>
      <c r="T2083" s="8">
        <v>2011</v>
      </c>
      <c r="U2083" s="8">
        <f t="shared" si="257"/>
        <v>11</v>
      </c>
      <c r="V2083" s="7">
        <v>40756</v>
      </c>
      <c r="W2083" t="s">
        <v>1372</v>
      </c>
      <c r="X2083" s="2">
        <v>2.3929999999999998</v>
      </c>
      <c r="Y2083" s="6">
        <f t="shared" si="258"/>
        <v>6.3879768292357378E-2</v>
      </c>
      <c r="AA2083">
        <v>2780046</v>
      </c>
      <c r="AB2083">
        <v>26053</v>
      </c>
      <c r="AD2083" t="s">
        <v>2</v>
      </c>
      <c r="AE2083">
        <v>58</v>
      </c>
      <c r="AF2083">
        <v>8</v>
      </c>
      <c r="AG2083">
        <v>5601774</v>
      </c>
      <c r="AH2083" t="s">
        <v>6746</v>
      </c>
      <c r="AI2083" t="s">
        <v>6745</v>
      </c>
      <c r="AJ2083" t="s">
        <v>6744</v>
      </c>
      <c r="AK2083" t="s">
        <v>6743</v>
      </c>
      <c r="AL2083">
        <v>58</v>
      </c>
      <c r="AM2083" s="5">
        <f t="shared" si="259"/>
        <v>5.2727272727272725</v>
      </c>
      <c r="AN2083" s="4">
        <f t="shared" si="260"/>
        <v>7.9859557330212386E-3</v>
      </c>
      <c r="AO2083" s="3"/>
      <c r="AP2083">
        <v>0</v>
      </c>
      <c r="AR2083" t="s">
        <v>6742</v>
      </c>
      <c r="AS2083" t="s">
        <v>6741</v>
      </c>
      <c r="AT2083" s="2" t="s">
        <v>0</v>
      </c>
      <c r="AU2083" s="1">
        <f t="shared" si="261"/>
        <v>4.7111624524556532</v>
      </c>
      <c r="AV2083" s="1">
        <f t="shared" si="262"/>
        <v>3.5932862012689313</v>
      </c>
      <c r="AW2083" s="1">
        <f t="shared" si="263"/>
        <v>2.475409950082208</v>
      </c>
    </row>
    <row r="2084" spans="1:49" x14ac:dyDescent="0.2">
      <c r="A2084">
        <v>2082</v>
      </c>
      <c r="B2084" t="s">
        <v>6740</v>
      </c>
      <c r="C2084" t="s">
        <v>6739</v>
      </c>
      <c r="F2084" t="s">
        <v>6738</v>
      </c>
      <c r="G2084" t="s">
        <v>6</v>
      </c>
      <c r="H2084" t="s">
        <v>5</v>
      </c>
      <c r="I2084" t="s">
        <v>6737</v>
      </c>
      <c r="J2084" t="s">
        <v>6736</v>
      </c>
      <c r="K2084" t="s">
        <v>6735</v>
      </c>
      <c r="L2084" t="s">
        <v>6734</v>
      </c>
      <c r="M2084" t="s">
        <v>117</v>
      </c>
      <c r="N2084">
        <v>6</v>
      </c>
      <c r="O2084" t="s">
        <v>6733</v>
      </c>
      <c r="P2084" t="s">
        <v>6732</v>
      </c>
      <c r="Q2084" t="s">
        <v>6731</v>
      </c>
      <c r="R2084" s="7">
        <v>40756</v>
      </c>
      <c r="S2084" s="8">
        <f t="shared" si="256"/>
        <v>2011</v>
      </c>
      <c r="T2084" s="8">
        <v>2011</v>
      </c>
      <c r="U2084" s="8">
        <f t="shared" si="257"/>
        <v>11</v>
      </c>
      <c r="V2084" s="7">
        <v>40756</v>
      </c>
      <c r="W2084" t="s">
        <v>2389</v>
      </c>
      <c r="X2084" s="2">
        <v>0.39700000000000002</v>
      </c>
      <c r="Y2084" s="6">
        <f t="shared" si="258"/>
        <v>1.0597688262459626E-2</v>
      </c>
      <c r="AA2084" t="s">
        <v>2388</v>
      </c>
      <c r="AB2084">
        <v>19716</v>
      </c>
      <c r="AC2084">
        <v>19183240</v>
      </c>
      <c r="AD2084" t="s">
        <v>2</v>
      </c>
      <c r="AE2084">
        <v>143</v>
      </c>
      <c r="AF2084">
        <v>4</v>
      </c>
      <c r="AH2084" t="s">
        <v>6730</v>
      </c>
      <c r="AI2084" t="s">
        <v>6729</v>
      </c>
      <c r="AK2084" t="s">
        <v>6728</v>
      </c>
      <c r="AL2084">
        <v>18</v>
      </c>
      <c r="AM2084" s="5">
        <f t="shared" si="259"/>
        <v>1.6363636363636365</v>
      </c>
      <c r="AN2084" s="4">
        <f t="shared" si="260"/>
        <v>2.4784000550755569E-3</v>
      </c>
      <c r="AO2084" s="3"/>
      <c r="AP2084">
        <v>0</v>
      </c>
      <c r="AR2084" t="s">
        <v>1</v>
      </c>
      <c r="AT2084" s="2">
        <v>0.97299999999999998</v>
      </c>
      <c r="AU2084" s="1">
        <f t="shared" si="261"/>
        <v>0.81619018002444044</v>
      </c>
      <c r="AV2084" s="1">
        <f t="shared" si="262"/>
        <v>0.65380441587675919</v>
      </c>
      <c r="AW2084" s="1">
        <f t="shared" si="263"/>
        <v>0.49141865172907773</v>
      </c>
    </row>
    <row r="2085" spans="1:49" x14ac:dyDescent="0.2">
      <c r="A2085">
        <v>2083</v>
      </c>
      <c r="B2085" t="s">
        <v>6727</v>
      </c>
      <c r="C2085" t="s">
        <v>6726</v>
      </c>
      <c r="E2085">
        <v>21394886</v>
      </c>
      <c r="F2085" t="s">
        <v>6725</v>
      </c>
      <c r="G2085" t="s">
        <v>6</v>
      </c>
      <c r="H2085" t="s">
        <v>5</v>
      </c>
      <c r="I2085" t="s">
        <v>6724</v>
      </c>
      <c r="J2085" t="s">
        <v>6723</v>
      </c>
      <c r="K2085" t="s">
        <v>6722</v>
      </c>
      <c r="L2085" t="s">
        <v>6721</v>
      </c>
      <c r="M2085" t="s">
        <v>6028</v>
      </c>
      <c r="N2085">
        <v>7</v>
      </c>
      <c r="O2085" t="s">
        <v>6720</v>
      </c>
      <c r="P2085" t="s">
        <v>6719</v>
      </c>
      <c r="Q2085" t="s">
        <v>6718</v>
      </c>
      <c r="R2085" s="7">
        <v>40756</v>
      </c>
      <c r="S2085" s="8">
        <f t="shared" si="256"/>
        <v>2011</v>
      </c>
      <c r="T2085" s="8">
        <v>2011</v>
      </c>
      <c r="U2085" s="8">
        <f t="shared" si="257"/>
        <v>11</v>
      </c>
      <c r="V2085" s="7">
        <v>40756</v>
      </c>
      <c r="W2085" t="s">
        <v>147</v>
      </c>
      <c r="X2085" s="2">
        <v>1.296</v>
      </c>
      <c r="Y2085" s="6">
        <f t="shared" si="258"/>
        <v>3.4595979819011774E-2</v>
      </c>
      <c r="AA2085" t="s">
        <v>146</v>
      </c>
      <c r="AB2085">
        <v>39591</v>
      </c>
      <c r="AC2085">
        <v>15264998</v>
      </c>
      <c r="AD2085" t="s">
        <v>2</v>
      </c>
      <c r="AE2085">
        <v>67</v>
      </c>
      <c r="AF2085">
        <v>8</v>
      </c>
      <c r="AH2085" t="s">
        <v>6717</v>
      </c>
      <c r="AI2085" t="s">
        <v>6716</v>
      </c>
      <c r="AJ2085" t="s">
        <v>6715</v>
      </c>
      <c r="AK2085" t="s">
        <v>6714</v>
      </c>
      <c r="AL2085">
        <v>10</v>
      </c>
      <c r="AM2085" s="5">
        <f t="shared" si="259"/>
        <v>0.90909090909090906</v>
      </c>
      <c r="AN2085" s="4">
        <f t="shared" si="260"/>
        <v>1.3768889194864203E-3</v>
      </c>
      <c r="AO2085" s="3"/>
      <c r="AP2085">
        <v>0</v>
      </c>
      <c r="AR2085" t="s">
        <v>1</v>
      </c>
      <c r="AT2085" s="2">
        <v>4.8449999999999998</v>
      </c>
      <c r="AU2085" s="1">
        <f t="shared" si="261"/>
        <v>2.4630252549154164</v>
      </c>
      <c r="AV2085" s="1">
        <f t="shared" si="262"/>
        <v>1.7986434369249096</v>
      </c>
      <c r="AW2085" s="1">
        <f t="shared" si="263"/>
        <v>1.1342616189344026</v>
      </c>
    </row>
    <row r="2086" spans="1:49" x14ac:dyDescent="0.2">
      <c r="A2086">
        <v>2084</v>
      </c>
      <c r="B2086" t="s">
        <v>6713</v>
      </c>
      <c r="C2086" t="s">
        <v>6712</v>
      </c>
      <c r="F2086" t="s">
        <v>6711</v>
      </c>
      <c r="G2086" t="s">
        <v>6</v>
      </c>
      <c r="H2086" t="s">
        <v>5</v>
      </c>
      <c r="I2086" t="s">
        <v>6710</v>
      </c>
      <c r="J2086">
        <v>60070858</v>
      </c>
      <c r="K2086" t="s">
        <v>6709</v>
      </c>
      <c r="L2086" t="s">
        <v>6708</v>
      </c>
      <c r="M2086" t="s">
        <v>6707</v>
      </c>
      <c r="N2086">
        <v>2</v>
      </c>
      <c r="O2086" t="s">
        <v>6706</v>
      </c>
      <c r="P2086" t="s">
        <v>6705</v>
      </c>
      <c r="Q2086" t="s">
        <v>6704</v>
      </c>
      <c r="R2086" s="7">
        <v>40756</v>
      </c>
      <c r="S2086" s="8">
        <f t="shared" si="256"/>
        <v>2011</v>
      </c>
      <c r="T2086" s="8">
        <v>2011</v>
      </c>
      <c r="U2086" s="8">
        <f t="shared" si="257"/>
        <v>11</v>
      </c>
      <c r="V2086" s="7">
        <v>40756</v>
      </c>
      <c r="W2086" t="s">
        <v>6703</v>
      </c>
      <c r="X2086" s="2">
        <v>0.26500000000000001</v>
      </c>
      <c r="Y2086" s="6">
        <f t="shared" si="258"/>
        <v>7.0740236512639816E-3</v>
      </c>
      <c r="AA2086">
        <v>10683372</v>
      </c>
      <c r="AB2086">
        <v>19700173019</v>
      </c>
      <c r="AC2086">
        <v>19349378</v>
      </c>
      <c r="AD2086" t="s">
        <v>2</v>
      </c>
      <c r="AE2086">
        <v>46</v>
      </c>
      <c r="AF2086">
        <v>4</v>
      </c>
      <c r="AH2086" t="s">
        <v>997</v>
      </c>
      <c r="AI2086" t="s">
        <v>6702</v>
      </c>
      <c r="AJ2086" t="s">
        <v>6701</v>
      </c>
      <c r="AK2086" t="s">
        <v>6700</v>
      </c>
      <c r="AL2086">
        <v>0</v>
      </c>
      <c r="AM2086" s="5">
        <f t="shared" si="259"/>
        <v>0</v>
      </c>
      <c r="AN2086" s="4">
        <f t="shared" si="260"/>
        <v>0</v>
      </c>
      <c r="AO2086" s="3"/>
      <c r="AP2086">
        <v>0</v>
      </c>
      <c r="AR2086" t="s">
        <v>1</v>
      </c>
      <c r="AS2086" t="s">
        <v>6699</v>
      </c>
      <c r="AT2086" s="2" t="s">
        <v>0</v>
      </c>
      <c r="AU2086" s="1">
        <f t="shared" si="261"/>
        <v>0.49518165558847865</v>
      </c>
      <c r="AV2086" s="1">
        <f t="shared" si="262"/>
        <v>0.3537011825631991</v>
      </c>
      <c r="AW2086" s="1">
        <f t="shared" si="263"/>
        <v>0.21222070953791941</v>
      </c>
    </row>
    <row r="2087" spans="1:49" x14ac:dyDescent="0.2">
      <c r="A2087">
        <v>2085</v>
      </c>
      <c r="B2087" t="s">
        <v>6698</v>
      </c>
      <c r="C2087" t="s">
        <v>6697</v>
      </c>
      <c r="F2087" t="s">
        <v>6696</v>
      </c>
      <c r="G2087" t="s">
        <v>6</v>
      </c>
      <c r="H2087" t="s">
        <v>5</v>
      </c>
      <c r="I2087" t="s">
        <v>6695</v>
      </c>
      <c r="J2087">
        <v>60105585</v>
      </c>
      <c r="K2087" t="s">
        <v>1849</v>
      </c>
      <c r="L2087" t="s">
        <v>87</v>
      </c>
      <c r="M2087" t="s">
        <v>86</v>
      </c>
      <c r="N2087">
        <v>3</v>
      </c>
      <c r="O2087" t="s">
        <v>6694</v>
      </c>
      <c r="P2087" t="s">
        <v>6693</v>
      </c>
      <c r="Q2087" t="s">
        <v>5213</v>
      </c>
      <c r="R2087" s="7">
        <v>40756</v>
      </c>
      <c r="S2087" s="8">
        <f t="shared" si="256"/>
        <v>2011</v>
      </c>
      <c r="T2087" s="8">
        <v>2011</v>
      </c>
      <c r="U2087" s="8">
        <f t="shared" si="257"/>
        <v>11</v>
      </c>
      <c r="V2087" s="7">
        <v>40756</v>
      </c>
      <c r="W2087" t="s">
        <v>2599</v>
      </c>
      <c r="X2087" s="2">
        <v>0.39</v>
      </c>
      <c r="Y2087" s="6">
        <f t="shared" si="258"/>
        <v>1.0410827260350766E-2</v>
      </c>
      <c r="AA2087" t="s">
        <v>2598</v>
      </c>
      <c r="AB2087">
        <v>18780</v>
      </c>
      <c r="AC2087">
        <v>15315878</v>
      </c>
      <c r="AD2087" t="s">
        <v>2</v>
      </c>
      <c r="AE2087">
        <v>30</v>
      </c>
      <c r="AF2087">
        <v>4</v>
      </c>
      <c r="AH2087" t="s">
        <v>6692</v>
      </c>
      <c r="AI2087" t="s">
        <v>6691</v>
      </c>
      <c r="AJ2087" t="s">
        <v>6690</v>
      </c>
      <c r="AK2087" t="s">
        <v>6689</v>
      </c>
      <c r="AL2087">
        <v>3</v>
      </c>
      <c r="AM2087" s="5">
        <f t="shared" si="259"/>
        <v>0.27272727272727271</v>
      </c>
      <c r="AN2087" s="4">
        <f t="shared" si="260"/>
        <v>4.1306667584592612E-4</v>
      </c>
      <c r="AO2087" s="3"/>
      <c r="AP2087">
        <v>0</v>
      </c>
      <c r="AR2087" t="s">
        <v>1</v>
      </c>
      <c r="AT2087" s="2" t="s">
        <v>0</v>
      </c>
      <c r="AU2087" s="1">
        <f t="shared" si="261"/>
        <v>0.74114990849993134</v>
      </c>
      <c r="AV2087" s="1">
        <f t="shared" si="262"/>
        <v>0.54119469680983467</v>
      </c>
      <c r="AW2087" s="1">
        <f t="shared" si="263"/>
        <v>0.34123948511973778</v>
      </c>
    </row>
    <row r="2088" spans="1:49" x14ac:dyDescent="0.2">
      <c r="A2088">
        <v>2086</v>
      </c>
      <c r="B2088" t="s">
        <v>6688</v>
      </c>
      <c r="C2088" t="s">
        <v>6687</v>
      </c>
      <c r="D2088" t="s">
        <v>6686</v>
      </c>
      <c r="F2088" t="s">
        <v>6685</v>
      </c>
      <c r="G2088" t="s">
        <v>6</v>
      </c>
      <c r="H2088" t="s">
        <v>5</v>
      </c>
      <c r="I2088" t="s">
        <v>26</v>
      </c>
      <c r="J2088" t="s">
        <v>20</v>
      </c>
      <c r="K2088" t="s">
        <v>25</v>
      </c>
      <c r="L2088" t="s">
        <v>24</v>
      </c>
      <c r="M2088" t="s">
        <v>23</v>
      </c>
      <c r="N2088">
        <v>2</v>
      </c>
      <c r="O2088" t="s">
        <v>22</v>
      </c>
      <c r="P2088" t="s">
        <v>21</v>
      </c>
      <c r="Q2088" t="s">
        <v>20</v>
      </c>
      <c r="R2088" s="7">
        <v>40756</v>
      </c>
      <c r="S2088" s="8">
        <f t="shared" si="256"/>
        <v>2011</v>
      </c>
      <c r="T2088" s="8">
        <v>2011</v>
      </c>
      <c r="U2088" s="8">
        <f t="shared" si="257"/>
        <v>11</v>
      </c>
      <c r="V2088" s="7">
        <v>40756</v>
      </c>
      <c r="W2088" t="s">
        <v>6684</v>
      </c>
      <c r="X2088" s="2">
        <v>1.33</v>
      </c>
      <c r="Y2088" s="6">
        <f t="shared" si="258"/>
        <v>3.5503590400683384E-2</v>
      </c>
      <c r="AA2088">
        <v>207403</v>
      </c>
      <c r="AB2088">
        <v>50170</v>
      </c>
      <c r="AD2088" t="s">
        <v>2</v>
      </c>
      <c r="AE2088">
        <v>53</v>
      </c>
      <c r="AF2088">
        <v>8</v>
      </c>
      <c r="AH2088" t="s">
        <v>6683</v>
      </c>
      <c r="AI2088" t="s">
        <v>6682</v>
      </c>
      <c r="AJ2088" t="s">
        <v>6681</v>
      </c>
      <c r="AK2088" t="s">
        <v>6680</v>
      </c>
      <c r="AL2088">
        <v>8</v>
      </c>
      <c r="AM2088" s="5">
        <f t="shared" si="259"/>
        <v>0.72727272727272729</v>
      </c>
      <c r="AN2088" s="4">
        <f t="shared" si="260"/>
        <v>1.1015111355891364E-3</v>
      </c>
      <c r="AO2088" s="3"/>
      <c r="AP2088">
        <v>0</v>
      </c>
      <c r="AQ2088" t="s">
        <v>373</v>
      </c>
      <c r="AR2088" t="s">
        <v>6679</v>
      </c>
      <c r="AS2088" t="s">
        <v>372</v>
      </c>
      <c r="AT2088" s="2" t="s">
        <v>0</v>
      </c>
      <c r="AU2088" s="1">
        <f t="shared" si="261"/>
        <v>2.5182966621155107</v>
      </c>
      <c r="AV2088" s="1">
        <f t="shared" si="262"/>
        <v>1.8302550768136261</v>
      </c>
      <c r="AW2088" s="1">
        <f t="shared" si="263"/>
        <v>1.142213491511741</v>
      </c>
    </row>
    <row r="2089" spans="1:49" x14ac:dyDescent="0.2">
      <c r="A2089">
        <v>2087</v>
      </c>
      <c r="B2089" t="s">
        <v>6678</v>
      </c>
      <c r="C2089" t="s">
        <v>6677</v>
      </c>
      <c r="D2089" t="s">
        <v>6676</v>
      </c>
      <c r="F2089" t="s">
        <v>6675</v>
      </c>
      <c r="G2089" t="s">
        <v>6</v>
      </c>
      <c r="H2089" t="s">
        <v>5</v>
      </c>
      <c r="I2089" t="s">
        <v>2443</v>
      </c>
      <c r="J2089">
        <v>60002874</v>
      </c>
      <c r="K2089" t="s">
        <v>2442</v>
      </c>
      <c r="L2089" t="s">
        <v>608</v>
      </c>
      <c r="M2089" t="s">
        <v>113</v>
      </c>
      <c r="N2089">
        <v>2</v>
      </c>
      <c r="O2089" t="s">
        <v>2441</v>
      </c>
      <c r="P2089" t="s">
        <v>2440</v>
      </c>
      <c r="Q2089" t="s">
        <v>2439</v>
      </c>
      <c r="R2089" s="7">
        <v>40756</v>
      </c>
      <c r="S2089" s="8">
        <f t="shared" si="256"/>
        <v>2011</v>
      </c>
      <c r="T2089" s="8">
        <v>2011</v>
      </c>
      <c r="U2089" s="8">
        <f t="shared" si="257"/>
        <v>11</v>
      </c>
      <c r="V2089" s="7">
        <v>40756</v>
      </c>
      <c r="W2089" t="s">
        <v>398</v>
      </c>
      <c r="X2089" s="2">
        <v>0.48199999999999998</v>
      </c>
      <c r="Y2089" s="6">
        <f t="shared" si="258"/>
        <v>1.2866714716638637E-2</v>
      </c>
      <c r="AA2089">
        <v>304026</v>
      </c>
      <c r="AB2089">
        <v>110152</v>
      </c>
      <c r="AD2089" t="s">
        <v>2</v>
      </c>
      <c r="AE2089">
        <v>122</v>
      </c>
      <c r="AF2089">
        <v>16</v>
      </c>
      <c r="AH2089" t="s">
        <v>6674</v>
      </c>
      <c r="AI2089" t="s">
        <v>6673</v>
      </c>
      <c r="AJ2089" t="s">
        <v>6672</v>
      </c>
      <c r="AK2089" t="s">
        <v>6671</v>
      </c>
      <c r="AL2089">
        <v>1</v>
      </c>
      <c r="AM2089" s="5">
        <f t="shared" si="259"/>
        <v>9.0909090909090912E-2</v>
      </c>
      <c r="AN2089" s="4">
        <f t="shared" si="260"/>
        <v>1.3768889194864205E-4</v>
      </c>
      <c r="AO2089" s="3"/>
      <c r="AP2089">
        <v>0</v>
      </c>
      <c r="AQ2089" t="s">
        <v>6670</v>
      </c>
      <c r="AR2089" t="s">
        <v>1</v>
      </c>
      <c r="AS2089" t="s">
        <v>6669</v>
      </c>
      <c r="AT2089" s="2">
        <v>2.4430000000000001</v>
      </c>
      <c r="AU2089" s="1">
        <f t="shared" si="261"/>
        <v>0.90480069692316389</v>
      </c>
      <c r="AV2089" s="1">
        <f t="shared" si="262"/>
        <v>0.65022018042936391</v>
      </c>
      <c r="AW2089" s="1">
        <f t="shared" si="263"/>
        <v>0.39563966393556405</v>
      </c>
    </row>
    <row r="2090" spans="1:49" x14ac:dyDescent="0.2">
      <c r="A2090">
        <v>2088</v>
      </c>
      <c r="B2090" t="s">
        <v>6668</v>
      </c>
      <c r="C2090" t="s">
        <v>6667</v>
      </c>
      <c r="D2090" t="s">
        <v>6666</v>
      </c>
      <c r="F2090" t="s">
        <v>6665</v>
      </c>
      <c r="G2090" t="s">
        <v>6</v>
      </c>
      <c r="H2090" t="s">
        <v>5</v>
      </c>
      <c r="I2090" t="s">
        <v>6664</v>
      </c>
      <c r="J2090">
        <v>60017482</v>
      </c>
      <c r="K2090" t="s">
        <v>689</v>
      </c>
      <c r="L2090" t="s">
        <v>223</v>
      </c>
      <c r="M2090" t="s">
        <v>60</v>
      </c>
      <c r="N2090">
        <v>4</v>
      </c>
      <c r="O2090" t="s">
        <v>6663</v>
      </c>
      <c r="P2090" t="s">
        <v>6662</v>
      </c>
      <c r="Q2090" t="s">
        <v>688</v>
      </c>
      <c r="R2090" s="7">
        <v>40756</v>
      </c>
      <c r="S2090" s="8">
        <f t="shared" si="256"/>
        <v>2011</v>
      </c>
      <c r="T2090" s="8">
        <v>2011</v>
      </c>
      <c r="U2090" s="8">
        <f t="shared" si="257"/>
        <v>11</v>
      </c>
      <c r="V2090" s="7">
        <v>40756</v>
      </c>
      <c r="W2090" t="s">
        <v>398</v>
      </c>
      <c r="X2090" s="2">
        <v>0.48199999999999998</v>
      </c>
      <c r="Y2090" s="6">
        <f t="shared" si="258"/>
        <v>1.2866714716638637E-2</v>
      </c>
      <c r="AA2090">
        <v>304026</v>
      </c>
      <c r="AB2090">
        <v>110152</v>
      </c>
      <c r="AD2090" t="s">
        <v>2</v>
      </c>
      <c r="AE2090">
        <v>122</v>
      </c>
      <c r="AF2090">
        <v>16</v>
      </c>
      <c r="AH2090" t="s">
        <v>6661</v>
      </c>
      <c r="AI2090" t="s">
        <v>6660</v>
      </c>
      <c r="AJ2090" t="s">
        <v>6659</v>
      </c>
      <c r="AK2090" t="s">
        <v>6658</v>
      </c>
      <c r="AL2090">
        <v>6</v>
      </c>
      <c r="AM2090" s="5">
        <f t="shared" si="259"/>
        <v>0.54545454545454541</v>
      </c>
      <c r="AN2090" s="4">
        <f t="shared" si="260"/>
        <v>8.2613335169185224E-4</v>
      </c>
      <c r="AO2090" s="3"/>
      <c r="AP2090">
        <v>0</v>
      </c>
      <c r="AR2090" t="s">
        <v>1</v>
      </c>
      <c r="AT2090" s="2">
        <v>2.4430000000000001</v>
      </c>
      <c r="AU2090" s="1">
        <f t="shared" si="261"/>
        <v>0.92545403071546006</v>
      </c>
      <c r="AV2090" s="1">
        <f t="shared" si="262"/>
        <v>0.68464240341652449</v>
      </c>
      <c r="AW2090" s="1">
        <f t="shared" si="263"/>
        <v>0.4438307761175887</v>
      </c>
    </row>
    <row r="2091" spans="1:49" x14ac:dyDescent="0.2">
      <c r="A2091">
        <v>2089</v>
      </c>
      <c r="B2091" t="s">
        <v>6657</v>
      </c>
      <c r="C2091" t="s">
        <v>6656</v>
      </c>
      <c r="D2091" t="s">
        <v>6655</v>
      </c>
      <c r="F2091" t="s">
        <v>6654</v>
      </c>
      <c r="G2091" t="s">
        <v>6</v>
      </c>
      <c r="H2091" t="s">
        <v>5</v>
      </c>
      <c r="I2091" t="s">
        <v>6653</v>
      </c>
      <c r="J2091" t="s">
        <v>6652</v>
      </c>
      <c r="K2091" t="s">
        <v>6651</v>
      </c>
      <c r="L2091" t="s">
        <v>6650</v>
      </c>
      <c r="M2091" t="s">
        <v>2535</v>
      </c>
      <c r="N2091">
        <v>3</v>
      </c>
      <c r="O2091" t="s">
        <v>6649</v>
      </c>
      <c r="P2091" t="s">
        <v>6648</v>
      </c>
      <c r="Q2091" t="s">
        <v>6647</v>
      </c>
      <c r="R2091" s="7">
        <v>40756</v>
      </c>
      <c r="S2091" s="8">
        <f t="shared" si="256"/>
        <v>2011</v>
      </c>
      <c r="T2091" s="8">
        <v>2011</v>
      </c>
      <c r="U2091" s="8">
        <f t="shared" si="257"/>
        <v>11</v>
      </c>
      <c r="V2091" s="7">
        <v>40756</v>
      </c>
      <c r="W2091" t="s">
        <v>364</v>
      </c>
      <c r="X2091" s="2">
        <v>0.627</v>
      </c>
      <c r="Y2091" s="6">
        <f t="shared" si="258"/>
        <v>1.6737406903179305E-2</v>
      </c>
      <c r="AA2091">
        <v>9269851</v>
      </c>
      <c r="AB2091">
        <v>28435</v>
      </c>
      <c r="AD2091" t="s">
        <v>2</v>
      </c>
      <c r="AE2091">
        <v>74</v>
      </c>
      <c r="AF2091">
        <v>4</v>
      </c>
      <c r="AH2091" t="s">
        <v>6646</v>
      </c>
      <c r="AI2091" t="s">
        <v>6645</v>
      </c>
      <c r="AJ2091" t="s">
        <v>6644</v>
      </c>
      <c r="AK2091" t="s">
        <v>6643</v>
      </c>
      <c r="AL2091">
        <v>56</v>
      </c>
      <c r="AM2091" s="5">
        <f t="shared" si="259"/>
        <v>5.0909090909090908</v>
      </c>
      <c r="AN2091" s="4">
        <f t="shared" si="260"/>
        <v>7.7105779491239545E-3</v>
      </c>
      <c r="AO2091" s="3"/>
      <c r="AP2091">
        <v>0</v>
      </c>
      <c r="AQ2091" t="s">
        <v>553</v>
      </c>
      <c r="AR2091" t="s">
        <v>6642</v>
      </c>
      <c r="AS2091" t="s">
        <v>552</v>
      </c>
      <c r="AT2091" s="2">
        <v>2.121</v>
      </c>
      <c r="AU2091" s="1">
        <f t="shared" si="261"/>
        <v>1.40293582169627</v>
      </c>
      <c r="AV2091" s="1">
        <f t="shared" si="262"/>
        <v>1.2223992426151631</v>
      </c>
      <c r="AW2091" s="1">
        <f t="shared" si="263"/>
        <v>1.0418626635340558</v>
      </c>
    </row>
    <row r="2092" spans="1:49" x14ac:dyDescent="0.2">
      <c r="A2092">
        <v>2090</v>
      </c>
      <c r="B2092" t="s">
        <v>6641</v>
      </c>
      <c r="C2092" t="s">
        <v>6640</v>
      </c>
      <c r="F2092" t="s">
        <v>6639</v>
      </c>
      <c r="G2092" t="s">
        <v>6</v>
      </c>
      <c r="H2092" t="s">
        <v>5</v>
      </c>
      <c r="I2092" t="s">
        <v>1015</v>
      </c>
      <c r="J2092" t="s">
        <v>1011</v>
      </c>
      <c r="K2092" t="s">
        <v>1014</v>
      </c>
      <c r="L2092" t="s">
        <v>1013</v>
      </c>
      <c r="M2092" t="s">
        <v>1012</v>
      </c>
      <c r="N2092">
        <v>3</v>
      </c>
      <c r="O2092" t="s">
        <v>6638</v>
      </c>
      <c r="P2092" t="s">
        <v>6637</v>
      </c>
      <c r="Q2092" t="s">
        <v>6636</v>
      </c>
      <c r="R2092" s="7">
        <v>40756</v>
      </c>
      <c r="S2092" s="8">
        <f t="shared" si="256"/>
        <v>2011</v>
      </c>
      <c r="T2092" s="8">
        <v>2011</v>
      </c>
      <c r="U2092" s="8">
        <f t="shared" si="257"/>
        <v>11</v>
      </c>
      <c r="V2092" s="7">
        <v>40756</v>
      </c>
      <c r="W2092" t="s">
        <v>154</v>
      </c>
      <c r="X2092" s="2">
        <v>1.6519999999999999</v>
      </c>
      <c r="Y2092" s="6">
        <f t="shared" si="258"/>
        <v>4.409919649769093E-2</v>
      </c>
      <c r="AA2092" t="s">
        <v>153</v>
      </c>
      <c r="AB2092">
        <v>17337</v>
      </c>
      <c r="AD2092" t="s">
        <v>2</v>
      </c>
      <c r="AE2092">
        <v>59</v>
      </c>
      <c r="AF2092">
        <v>8</v>
      </c>
      <c r="AG2092">
        <v>5784304</v>
      </c>
      <c r="AH2092" t="s">
        <v>6635</v>
      </c>
      <c r="AI2092" t="s">
        <v>6634</v>
      </c>
      <c r="AJ2092" t="s">
        <v>6633</v>
      </c>
      <c r="AK2092" t="s">
        <v>6632</v>
      </c>
      <c r="AL2092">
        <v>15</v>
      </c>
      <c r="AM2092" s="5">
        <f t="shared" si="259"/>
        <v>1.3636363636363635</v>
      </c>
      <c r="AN2092" s="4">
        <f t="shared" si="260"/>
        <v>2.0653333792296307E-3</v>
      </c>
      <c r="AO2092" s="3"/>
      <c r="AP2092">
        <v>0</v>
      </c>
      <c r="AQ2092" t="s">
        <v>6110</v>
      </c>
      <c r="AR2092" t="s">
        <v>6631</v>
      </c>
      <c r="AS2092" t="s">
        <v>6108</v>
      </c>
      <c r="AT2092" s="2" t="s">
        <v>0</v>
      </c>
      <c r="AU2092" s="1">
        <f t="shared" si="261"/>
        <v>3.1489037562152538</v>
      </c>
      <c r="AV2092" s="1">
        <f t="shared" si="262"/>
        <v>2.308226493846028</v>
      </c>
      <c r="AW2092" s="1">
        <f t="shared" si="263"/>
        <v>1.4675492314768019</v>
      </c>
    </row>
    <row r="2093" spans="1:49" x14ac:dyDescent="0.2">
      <c r="A2093">
        <v>2091</v>
      </c>
      <c r="B2093" t="s">
        <v>6630</v>
      </c>
      <c r="C2093" t="s">
        <v>6629</v>
      </c>
      <c r="D2093" t="s">
        <v>6628</v>
      </c>
      <c r="E2093">
        <v>21459142</v>
      </c>
      <c r="F2093" t="s">
        <v>6627</v>
      </c>
      <c r="G2093" t="s">
        <v>6</v>
      </c>
      <c r="H2093" t="s">
        <v>5</v>
      </c>
      <c r="I2093" t="s">
        <v>6626</v>
      </c>
      <c r="J2093" t="s">
        <v>6625</v>
      </c>
      <c r="K2093" t="s">
        <v>6624</v>
      </c>
      <c r="L2093" t="s">
        <v>6623</v>
      </c>
      <c r="M2093" t="s">
        <v>182</v>
      </c>
      <c r="N2093">
        <v>7</v>
      </c>
      <c r="O2093" t="s">
        <v>6622</v>
      </c>
      <c r="P2093" t="s">
        <v>6621</v>
      </c>
      <c r="Q2093" t="s">
        <v>6620</v>
      </c>
      <c r="R2093" s="7">
        <v>40756</v>
      </c>
      <c r="S2093" s="8">
        <f t="shared" si="256"/>
        <v>2011</v>
      </c>
      <c r="T2093" s="8">
        <v>2011</v>
      </c>
      <c r="U2093" s="8">
        <f t="shared" si="257"/>
        <v>11</v>
      </c>
      <c r="V2093" s="7">
        <v>40756</v>
      </c>
      <c r="W2093" t="s">
        <v>1664</v>
      </c>
      <c r="X2093" s="2">
        <v>1.718</v>
      </c>
      <c r="Y2093" s="6">
        <f t="shared" si="258"/>
        <v>4.5861028803288753E-2</v>
      </c>
      <c r="AA2093">
        <v>9651748</v>
      </c>
      <c r="AB2093">
        <v>20384</v>
      </c>
      <c r="AD2093" t="s">
        <v>2</v>
      </c>
      <c r="AE2093">
        <v>41</v>
      </c>
      <c r="AF2093">
        <v>8</v>
      </c>
      <c r="AH2093" t="s">
        <v>6619</v>
      </c>
      <c r="AI2093" t="s">
        <v>6618</v>
      </c>
      <c r="AJ2093" t="s">
        <v>6617</v>
      </c>
      <c r="AK2093" t="s">
        <v>6616</v>
      </c>
      <c r="AL2093">
        <v>20</v>
      </c>
      <c r="AM2093" s="5">
        <f t="shared" si="259"/>
        <v>1.8181818181818181</v>
      </c>
      <c r="AN2093" s="4">
        <f t="shared" si="260"/>
        <v>2.7537778389728406E-3</v>
      </c>
      <c r="AO2093" s="3"/>
      <c r="AP2093">
        <v>0</v>
      </c>
      <c r="AR2093" t="s">
        <v>1</v>
      </c>
      <c r="AS2093" t="s">
        <v>1657</v>
      </c>
      <c r="AT2093" s="2" t="s">
        <v>0</v>
      </c>
      <c r="AU2093" s="1">
        <f t="shared" si="261"/>
        <v>3.2928853513993972</v>
      </c>
      <c r="AV2093" s="1">
        <f t="shared" si="262"/>
        <v>2.4307403321130798</v>
      </c>
      <c r="AW2093" s="1">
        <f t="shared" si="263"/>
        <v>1.5685953128267613</v>
      </c>
    </row>
    <row r="2094" spans="1:49" x14ac:dyDescent="0.2">
      <c r="A2094">
        <v>2092</v>
      </c>
      <c r="B2094" t="s">
        <v>6615</v>
      </c>
      <c r="C2094" t="s">
        <v>6614</v>
      </c>
      <c r="D2094" t="s">
        <v>6613</v>
      </c>
      <c r="F2094" t="s">
        <v>6612</v>
      </c>
      <c r="G2094" t="s">
        <v>6</v>
      </c>
      <c r="H2094" t="s">
        <v>5</v>
      </c>
      <c r="I2094" t="s">
        <v>6611</v>
      </c>
      <c r="J2094">
        <v>60009400</v>
      </c>
      <c r="K2094" t="s">
        <v>2394</v>
      </c>
      <c r="L2094" t="s">
        <v>94</v>
      </c>
      <c r="M2094" t="s">
        <v>60</v>
      </c>
      <c r="N2094">
        <v>4</v>
      </c>
      <c r="O2094" t="s">
        <v>6610</v>
      </c>
      <c r="P2094" t="s">
        <v>6609</v>
      </c>
      <c r="Q2094" t="s">
        <v>6608</v>
      </c>
      <c r="R2094" s="7">
        <v>40756</v>
      </c>
      <c r="S2094" s="8">
        <f t="shared" si="256"/>
        <v>2011</v>
      </c>
      <c r="T2094" s="8">
        <v>2011</v>
      </c>
      <c r="U2094" s="8">
        <f t="shared" si="257"/>
        <v>11</v>
      </c>
      <c r="V2094" s="7">
        <v>40756</v>
      </c>
      <c r="W2094" t="s">
        <v>398</v>
      </c>
      <c r="X2094" s="2">
        <v>0.48199999999999998</v>
      </c>
      <c r="Y2094" s="6">
        <f t="shared" si="258"/>
        <v>1.2866714716638637E-2</v>
      </c>
      <c r="AA2094">
        <v>304026</v>
      </c>
      <c r="AB2094">
        <v>110152</v>
      </c>
      <c r="AD2094" t="s">
        <v>2</v>
      </c>
      <c r="AE2094">
        <v>122</v>
      </c>
      <c r="AF2094">
        <v>15</v>
      </c>
      <c r="AH2094" t="s">
        <v>6607</v>
      </c>
      <c r="AI2094" t="s">
        <v>6606</v>
      </c>
      <c r="AJ2094" t="s">
        <v>6605</v>
      </c>
      <c r="AK2094" t="s">
        <v>6604</v>
      </c>
      <c r="AL2094">
        <v>11</v>
      </c>
      <c r="AM2094" s="5">
        <f t="shared" si="259"/>
        <v>1</v>
      </c>
      <c r="AN2094" s="4">
        <f t="shared" si="260"/>
        <v>1.5145778114350624E-3</v>
      </c>
      <c r="AO2094" s="3"/>
      <c r="AP2094">
        <v>0</v>
      </c>
      <c r="AQ2094" t="s">
        <v>6603</v>
      </c>
      <c r="AR2094" t="s">
        <v>6602</v>
      </c>
      <c r="AS2094" t="s">
        <v>6601</v>
      </c>
      <c r="AT2094" s="2">
        <v>2.4430000000000001</v>
      </c>
      <c r="AU2094" s="1">
        <f t="shared" si="261"/>
        <v>0.94610736450775645</v>
      </c>
      <c r="AV2094" s="1">
        <f t="shared" si="262"/>
        <v>0.71906462640368496</v>
      </c>
      <c r="AW2094" s="1">
        <f t="shared" si="263"/>
        <v>0.49202188829961341</v>
      </c>
    </row>
    <row r="2095" spans="1:49" x14ac:dyDescent="0.2">
      <c r="A2095">
        <v>2093</v>
      </c>
      <c r="B2095" t="s">
        <v>6600</v>
      </c>
      <c r="C2095" t="s">
        <v>6599</v>
      </c>
      <c r="D2095" t="s">
        <v>6598</v>
      </c>
      <c r="F2095" t="s">
        <v>6597</v>
      </c>
      <c r="G2095" t="s">
        <v>6</v>
      </c>
      <c r="H2095" t="s">
        <v>5</v>
      </c>
      <c r="I2095" t="s">
        <v>6596</v>
      </c>
      <c r="J2095">
        <v>60035301</v>
      </c>
      <c r="K2095" t="s">
        <v>6595</v>
      </c>
      <c r="L2095" t="s">
        <v>6594</v>
      </c>
      <c r="M2095" t="s">
        <v>703</v>
      </c>
      <c r="N2095">
        <v>2</v>
      </c>
      <c r="O2095" t="s">
        <v>6593</v>
      </c>
      <c r="P2095" t="s">
        <v>6592</v>
      </c>
      <c r="Q2095" t="s">
        <v>6591</v>
      </c>
      <c r="R2095" s="7">
        <v>40756</v>
      </c>
      <c r="S2095" s="8">
        <f t="shared" si="256"/>
        <v>2011</v>
      </c>
      <c r="T2095" s="8">
        <v>2011</v>
      </c>
      <c r="U2095" s="8">
        <f t="shared" si="257"/>
        <v>11</v>
      </c>
      <c r="V2095" s="7">
        <v>40756</v>
      </c>
      <c r="W2095" t="s">
        <v>2474</v>
      </c>
      <c r="X2095" s="2">
        <v>0.65200000000000002</v>
      </c>
      <c r="Y2095" s="6">
        <f t="shared" si="258"/>
        <v>1.7404767624996664E-2</v>
      </c>
      <c r="AA2095">
        <v>222313</v>
      </c>
      <c r="AB2095">
        <v>12179</v>
      </c>
      <c r="AD2095" t="s">
        <v>2</v>
      </c>
      <c r="AE2095">
        <v>131</v>
      </c>
      <c r="AF2095">
        <v>8</v>
      </c>
      <c r="AH2095" t="s">
        <v>6590</v>
      </c>
      <c r="AI2095" t="s">
        <v>6589</v>
      </c>
      <c r="AJ2095" t="s">
        <v>6588</v>
      </c>
      <c r="AK2095" t="s">
        <v>6587</v>
      </c>
      <c r="AL2095">
        <v>24</v>
      </c>
      <c r="AM2095" s="5">
        <f t="shared" si="259"/>
        <v>2.1818181818181817</v>
      </c>
      <c r="AN2095" s="4">
        <f t="shared" si="260"/>
        <v>3.3045334067674089E-3</v>
      </c>
      <c r="AO2095" s="3"/>
      <c r="AP2095">
        <v>0</v>
      </c>
      <c r="AR2095" t="s">
        <v>1</v>
      </c>
      <c r="AT2095" s="2">
        <v>3.5990000000000002</v>
      </c>
      <c r="AU2095" s="1">
        <f t="shared" si="261"/>
        <v>1.3174697359527887</v>
      </c>
      <c r="AV2095" s="1">
        <f t="shared" si="262"/>
        <v>1.0354650515882036</v>
      </c>
      <c r="AW2095" s="1">
        <f t="shared" si="263"/>
        <v>0.75346036722361842</v>
      </c>
    </row>
    <row r="2096" spans="1:49" x14ac:dyDescent="0.2">
      <c r="A2096">
        <v>2094</v>
      </c>
      <c r="B2096" t="s">
        <v>6586</v>
      </c>
      <c r="C2096" t="s">
        <v>6585</v>
      </c>
      <c r="D2096" t="s">
        <v>6584</v>
      </c>
      <c r="F2096" t="s">
        <v>6583</v>
      </c>
      <c r="G2096" t="s">
        <v>6</v>
      </c>
      <c r="H2096" t="s">
        <v>5</v>
      </c>
      <c r="I2096" t="s">
        <v>6582</v>
      </c>
      <c r="J2096" t="s">
        <v>6581</v>
      </c>
      <c r="K2096" t="s">
        <v>6580</v>
      </c>
      <c r="L2096" t="s">
        <v>6579</v>
      </c>
      <c r="M2096" t="s">
        <v>135</v>
      </c>
      <c r="N2096">
        <v>4</v>
      </c>
      <c r="O2096" t="s">
        <v>6578</v>
      </c>
      <c r="P2096" t="s">
        <v>6577</v>
      </c>
      <c r="Q2096" t="s">
        <v>6576</v>
      </c>
      <c r="R2096" s="7">
        <v>40756</v>
      </c>
      <c r="S2096" s="8">
        <f t="shared" si="256"/>
        <v>2011</v>
      </c>
      <c r="T2096" s="8">
        <v>2011</v>
      </c>
      <c r="U2096" s="8">
        <f t="shared" si="257"/>
        <v>11</v>
      </c>
      <c r="V2096" s="7">
        <v>40756</v>
      </c>
      <c r="W2096" t="s">
        <v>2474</v>
      </c>
      <c r="X2096" s="2">
        <v>0.65200000000000002</v>
      </c>
      <c r="Y2096" s="6">
        <f t="shared" si="258"/>
        <v>1.7404767624996664E-2</v>
      </c>
      <c r="AA2096">
        <v>222313</v>
      </c>
      <c r="AB2096">
        <v>12179</v>
      </c>
      <c r="AD2096" t="s">
        <v>2</v>
      </c>
      <c r="AE2096">
        <v>131</v>
      </c>
      <c r="AF2096">
        <v>8</v>
      </c>
      <c r="AH2096" t="s">
        <v>6575</v>
      </c>
      <c r="AI2096" t="s">
        <v>6574</v>
      </c>
      <c r="AJ2096" t="s">
        <v>6573</v>
      </c>
      <c r="AK2096" t="s">
        <v>6572</v>
      </c>
      <c r="AL2096">
        <v>23</v>
      </c>
      <c r="AM2096" s="5">
        <f t="shared" si="259"/>
        <v>2.0909090909090908</v>
      </c>
      <c r="AN2096" s="4">
        <f t="shared" si="260"/>
        <v>3.1668445148187669E-3</v>
      </c>
      <c r="AO2096" s="3"/>
      <c r="AP2096">
        <v>0</v>
      </c>
      <c r="AQ2096" t="s">
        <v>9</v>
      </c>
      <c r="AR2096">
        <v>20936006</v>
      </c>
      <c r="AS2096" t="s">
        <v>8</v>
      </c>
      <c r="AT2096" s="2">
        <v>3.5990000000000002</v>
      </c>
      <c r="AU2096" s="1">
        <f t="shared" si="261"/>
        <v>1.3133390691943294</v>
      </c>
      <c r="AV2096" s="1">
        <f t="shared" si="262"/>
        <v>1.0285806069907715</v>
      </c>
      <c r="AW2096" s="1">
        <f t="shared" si="263"/>
        <v>0.74382214478721354</v>
      </c>
    </row>
    <row r="2097" spans="1:49" x14ac:dyDescent="0.2">
      <c r="A2097">
        <v>2095</v>
      </c>
      <c r="B2097" t="s">
        <v>6571</v>
      </c>
      <c r="C2097" t="s">
        <v>6570</v>
      </c>
      <c r="D2097" t="s">
        <v>6569</v>
      </c>
      <c r="E2097">
        <v>20395095</v>
      </c>
      <c r="F2097" t="s">
        <v>6568</v>
      </c>
      <c r="G2097" t="s">
        <v>6</v>
      </c>
      <c r="H2097" t="s">
        <v>5</v>
      </c>
      <c r="I2097" t="s">
        <v>6104</v>
      </c>
      <c r="J2097" t="s">
        <v>6567</v>
      </c>
      <c r="K2097" t="s">
        <v>6566</v>
      </c>
      <c r="L2097" t="s">
        <v>150</v>
      </c>
      <c r="M2097" t="s">
        <v>135</v>
      </c>
      <c r="N2097">
        <v>8</v>
      </c>
      <c r="O2097" t="s">
        <v>6565</v>
      </c>
      <c r="P2097" t="s">
        <v>6564</v>
      </c>
      <c r="Q2097" t="s">
        <v>6563</v>
      </c>
      <c r="R2097" s="7">
        <v>40756</v>
      </c>
      <c r="S2097" s="8">
        <f t="shared" si="256"/>
        <v>2011</v>
      </c>
      <c r="T2097" s="8">
        <v>2011</v>
      </c>
      <c r="U2097" s="8">
        <f t="shared" si="257"/>
        <v>11</v>
      </c>
      <c r="V2097" s="7">
        <v>40756</v>
      </c>
      <c r="W2097" t="s">
        <v>3374</v>
      </c>
      <c r="X2097" s="2">
        <v>1.0249999999999999</v>
      </c>
      <c r="Y2097" s="6">
        <f t="shared" si="258"/>
        <v>2.7361789594511625E-2</v>
      </c>
      <c r="AA2097" t="s">
        <v>3373</v>
      </c>
      <c r="AB2097">
        <v>16677</v>
      </c>
      <c r="AC2097">
        <v>18727727</v>
      </c>
      <c r="AD2097" t="s">
        <v>2</v>
      </c>
      <c r="AE2097">
        <v>79</v>
      </c>
      <c r="AF2097">
        <v>2</v>
      </c>
      <c r="AH2097" t="s">
        <v>6562</v>
      </c>
      <c r="AI2097" t="s">
        <v>6561</v>
      </c>
      <c r="AJ2097" t="s">
        <v>6560</v>
      </c>
      <c r="AK2097" t="s">
        <v>6559</v>
      </c>
      <c r="AL2097">
        <v>16</v>
      </c>
      <c r="AM2097" s="5">
        <f t="shared" si="259"/>
        <v>1.4545454545454546</v>
      </c>
      <c r="AN2097" s="4">
        <f t="shared" si="260"/>
        <v>2.2030222711782728E-3</v>
      </c>
      <c r="AO2097" s="3"/>
      <c r="AP2097">
        <v>0</v>
      </c>
      <c r="AQ2097" t="s">
        <v>9</v>
      </c>
      <c r="AR2097">
        <v>30825010</v>
      </c>
      <c r="AS2097" t="s">
        <v>8</v>
      </c>
      <c r="AT2097" s="2">
        <v>3.528</v>
      </c>
      <c r="AU2097" s="1">
        <f t="shared" si="261"/>
        <v>1.9814159397511619</v>
      </c>
      <c r="AV2097" s="1">
        <f t="shared" si="262"/>
        <v>1.4782405932844949</v>
      </c>
      <c r="AW2097" s="1">
        <f t="shared" si="263"/>
        <v>0.97506524681782791</v>
      </c>
    </row>
    <row r="2098" spans="1:49" x14ac:dyDescent="0.2">
      <c r="A2098">
        <v>2096</v>
      </c>
      <c r="B2098" t="s">
        <v>6558</v>
      </c>
      <c r="C2098" t="s">
        <v>6557</v>
      </c>
      <c r="D2098" t="s">
        <v>6556</v>
      </c>
      <c r="E2098">
        <v>21402106</v>
      </c>
      <c r="F2098" t="s">
        <v>6555</v>
      </c>
      <c r="G2098" t="s">
        <v>6</v>
      </c>
      <c r="H2098" t="s">
        <v>5</v>
      </c>
      <c r="I2098" t="s">
        <v>6554</v>
      </c>
      <c r="J2098" t="s">
        <v>6553</v>
      </c>
      <c r="K2098" t="s">
        <v>6552</v>
      </c>
      <c r="L2098" t="s">
        <v>6551</v>
      </c>
      <c r="M2098" t="s">
        <v>6550</v>
      </c>
      <c r="N2098">
        <v>7</v>
      </c>
      <c r="O2098" t="s">
        <v>6549</v>
      </c>
      <c r="P2098" t="s">
        <v>6548</v>
      </c>
      <c r="Q2098" t="s">
        <v>6547</v>
      </c>
      <c r="R2098" s="7">
        <v>40756</v>
      </c>
      <c r="S2098" s="8">
        <f t="shared" si="256"/>
        <v>2011</v>
      </c>
      <c r="T2098" s="8">
        <v>2011</v>
      </c>
      <c r="U2098" s="8">
        <f t="shared" si="257"/>
        <v>11</v>
      </c>
      <c r="V2098" s="7">
        <v>40756</v>
      </c>
      <c r="W2098" t="s">
        <v>6546</v>
      </c>
      <c r="X2098" s="2">
        <v>1.113</v>
      </c>
      <c r="Y2098" s="6">
        <f t="shared" si="258"/>
        <v>2.9710899335308721E-2</v>
      </c>
      <c r="AA2098">
        <v>1664328</v>
      </c>
      <c r="AB2098">
        <v>14285</v>
      </c>
      <c r="AC2098">
        <v>18727549</v>
      </c>
      <c r="AD2098" t="s">
        <v>2</v>
      </c>
      <c r="AE2098">
        <v>221</v>
      </c>
      <c r="AF2098">
        <v>1</v>
      </c>
      <c r="AH2098" t="s">
        <v>6545</v>
      </c>
      <c r="AI2098" t="s">
        <v>6544</v>
      </c>
      <c r="AJ2098" t="s">
        <v>6543</v>
      </c>
      <c r="AK2098" t="s">
        <v>6542</v>
      </c>
      <c r="AL2098">
        <v>27</v>
      </c>
      <c r="AM2098" s="5">
        <f t="shared" si="259"/>
        <v>2.4545454545454546</v>
      </c>
      <c r="AN2098" s="4">
        <f t="shared" si="260"/>
        <v>3.7176000826133352E-3</v>
      </c>
      <c r="AO2098" s="3"/>
      <c r="AP2098">
        <v>0</v>
      </c>
      <c r="AQ2098" t="s">
        <v>35</v>
      </c>
      <c r="AR2098" t="s">
        <v>6541</v>
      </c>
      <c r="AS2098" t="s">
        <v>34</v>
      </c>
      <c r="AT2098" s="2">
        <v>3.3319999999999999</v>
      </c>
      <c r="AU2098" s="1">
        <f t="shared" si="261"/>
        <v>2.1912909559500102</v>
      </c>
      <c r="AV2098" s="1">
        <f t="shared" si="262"/>
        <v>1.6714249708961029</v>
      </c>
      <c r="AW2098" s="1">
        <f t="shared" si="263"/>
        <v>1.1515589858421951</v>
      </c>
    </row>
    <row r="2099" spans="1:49" x14ac:dyDescent="0.2">
      <c r="A2099">
        <v>2097</v>
      </c>
      <c r="B2099" t="s">
        <v>6540</v>
      </c>
      <c r="C2099" t="s">
        <v>6539</v>
      </c>
      <c r="F2099" t="s">
        <v>6538</v>
      </c>
      <c r="G2099" t="s">
        <v>6</v>
      </c>
      <c r="H2099" t="s">
        <v>5</v>
      </c>
      <c r="I2099" t="s">
        <v>6537</v>
      </c>
      <c r="J2099">
        <v>60000874</v>
      </c>
      <c r="K2099" t="s">
        <v>2231</v>
      </c>
      <c r="L2099" t="s">
        <v>2230</v>
      </c>
      <c r="M2099" t="s">
        <v>1097</v>
      </c>
      <c r="N2099">
        <v>2</v>
      </c>
      <c r="O2099" t="s">
        <v>6536</v>
      </c>
      <c r="P2099" t="s">
        <v>6535</v>
      </c>
      <c r="Q2099" t="s">
        <v>2229</v>
      </c>
      <c r="R2099" s="7">
        <v>40756</v>
      </c>
      <c r="S2099" s="8">
        <f t="shared" si="256"/>
        <v>2011</v>
      </c>
      <c r="T2099" s="8">
        <v>2011</v>
      </c>
      <c r="U2099" s="8">
        <f t="shared" si="257"/>
        <v>11</v>
      </c>
      <c r="V2099" s="7">
        <v>40756</v>
      </c>
      <c r="W2099" t="s">
        <v>154</v>
      </c>
      <c r="X2099" s="2">
        <v>1.6519999999999999</v>
      </c>
      <c r="Y2099" s="6">
        <f t="shared" si="258"/>
        <v>4.409919649769093E-2</v>
      </c>
      <c r="AA2099" t="s">
        <v>153</v>
      </c>
      <c r="AB2099">
        <v>17337</v>
      </c>
      <c r="AD2099" t="s">
        <v>2</v>
      </c>
      <c r="AE2099">
        <v>59</v>
      </c>
      <c r="AF2099">
        <v>8</v>
      </c>
      <c r="AG2099">
        <v>5871278</v>
      </c>
      <c r="AH2099" t="s">
        <v>6534</v>
      </c>
      <c r="AI2099" t="s">
        <v>6533</v>
      </c>
      <c r="AJ2099" t="s">
        <v>6532</v>
      </c>
      <c r="AK2099" t="s">
        <v>6531</v>
      </c>
      <c r="AL2099">
        <v>37</v>
      </c>
      <c r="AM2099" s="5">
        <f t="shared" si="259"/>
        <v>3.3636363636363638</v>
      </c>
      <c r="AN2099" s="4">
        <f t="shared" si="260"/>
        <v>5.0944890020997559E-3</v>
      </c>
      <c r="AO2099" s="3"/>
      <c r="AP2099">
        <v>0</v>
      </c>
      <c r="AR2099" t="s">
        <v>1</v>
      </c>
      <c r="AT2099" s="2" t="s">
        <v>0</v>
      </c>
      <c r="AU2099" s="1">
        <f t="shared" si="261"/>
        <v>3.2397784249013579</v>
      </c>
      <c r="AV2099" s="1">
        <f t="shared" si="262"/>
        <v>2.4596842749895345</v>
      </c>
      <c r="AW2099" s="1">
        <f t="shared" si="263"/>
        <v>1.6795901250777105</v>
      </c>
    </row>
    <row r="2100" spans="1:49" x14ac:dyDescent="0.2">
      <c r="A2100">
        <v>2098</v>
      </c>
      <c r="B2100" t="s">
        <v>6530</v>
      </c>
      <c r="C2100" t="s">
        <v>6529</v>
      </c>
      <c r="E2100">
        <v>21801368</v>
      </c>
      <c r="F2100" t="s">
        <v>6528</v>
      </c>
      <c r="G2100" t="s">
        <v>6</v>
      </c>
      <c r="H2100" t="s">
        <v>5</v>
      </c>
      <c r="I2100" t="s">
        <v>6527</v>
      </c>
      <c r="J2100">
        <v>60010237</v>
      </c>
      <c r="K2100" t="s">
        <v>6526</v>
      </c>
      <c r="L2100" t="s">
        <v>6525</v>
      </c>
      <c r="M2100" t="s">
        <v>17</v>
      </c>
      <c r="N2100">
        <v>2</v>
      </c>
      <c r="O2100" t="s">
        <v>6524</v>
      </c>
      <c r="P2100" t="s">
        <v>6523</v>
      </c>
      <c r="Q2100" t="s">
        <v>6522</v>
      </c>
      <c r="R2100" s="7">
        <v>40753</v>
      </c>
      <c r="S2100" s="8">
        <f t="shared" si="256"/>
        <v>2011</v>
      </c>
      <c r="T2100" s="8">
        <v>2011</v>
      </c>
      <c r="U2100" s="8">
        <f t="shared" si="257"/>
        <v>11</v>
      </c>
      <c r="V2100" s="7">
        <v>40753</v>
      </c>
      <c r="W2100" t="s">
        <v>1289</v>
      </c>
      <c r="X2100" s="2">
        <v>0.6</v>
      </c>
      <c r="Y2100" s="6">
        <f t="shared" si="258"/>
        <v>1.6016657323616561E-2</v>
      </c>
      <c r="AA2100" t="s">
        <v>1288</v>
      </c>
      <c r="AB2100">
        <v>28586</v>
      </c>
      <c r="AC2100" t="s">
        <v>1288</v>
      </c>
      <c r="AD2100" t="s">
        <v>2</v>
      </c>
      <c r="AE2100">
        <v>10</v>
      </c>
      <c r="AG2100">
        <v>66</v>
      </c>
      <c r="AI2100" t="s">
        <v>6521</v>
      </c>
      <c r="AK2100" t="s">
        <v>6520</v>
      </c>
      <c r="AL2100">
        <v>0</v>
      </c>
      <c r="AM2100" s="5">
        <f t="shared" si="259"/>
        <v>0</v>
      </c>
      <c r="AN2100" s="4">
        <f t="shared" si="260"/>
        <v>0</v>
      </c>
      <c r="AO2100" s="3"/>
      <c r="AP2100">
        <v>1</v>
      </c>
      <c r="AR2100" t="s">
        <v>1</v>
      </c>
      <c r="AT2100" s="2">
        <v>2.819</v>
      </c>
      <c r="AU2100" s="1">
        <f t="shared" si="261"/>
        <v>1.1211660126531593</v>
      </c>
      <c r="AV2100" s="1">
        <f t="shared" si="262"/>
        <v>0.80083286618082805</v>
      </c>
      <c r="AW2100" s="1">
        <f t="shared" si="263"/>
        <v>0.48049971970849681</v>
      </c>
    </row>
    <row r="2101" spans="1:49" x14ac:dyDescent="0.2">
      <c r="A2101">
        <v>2099</v>
      </c>
      <c r="B2101" t="s">
        <v>6519</v>
      </c>
      <c r="C2101" t="s">
        <v>6518</v>
      </c>
      <c r="F2101" t="s">
        <v>6517</v>
      </c>
      <c r="G2101" t="s">
        <v>6</v>
      </c>
      <c r="H2101" t="s">
        <v>5</v>
      </c>
      <c r="I2101" t="s">
        <v>6516</v>
      </c>
      <c r="J2101" t="s">
        <v>6515</v>
      </c>
      <c r="K2101" t="s">
        <v>6514</v>
      </c>
      <c r="L2101" t="s">
        <v>6513</v>
      </c>
      <c r="M2101" t="s">
        <v>6512</v>
      </c>
      <c r="N2101">
        <v>9</v>
      </c>
      <c r="O2101" t="s">
        <v>6511</v>
      </c>
      <c r="P2101" t="s">
        <v>6510</v>
      </c>
      <c r="Q2101" t="s">
        <v>6509</v>
      </c>
      <c r="R2101" s="7">
        <v>40752</v>
      </c>
      <c r="S2101" s="8">
        <f t="shared" si="256"/>
        <v>2011</v>
      </c>
      <c r="T2101" s="8">
        <v>2011</v>
      </c>
      <c r="U2101" s="8">
        <f t="shared" si="257"/>
        <v>11</v>
      </c>
      <c r="V2101" s="7">
        <v>2011</v>
      </c>
      <c r="W2101" t="s">
        <v>415</v>
      </c>
      <c r="X2101" s="2">
        <v>2.137</v>
      </c>
      <c r="Y2101" s="6">
        <f t="shared" si="258"/>
        <v>5.7045994500947654E-2</v>
      </c>
      <c r="AA2101">
        <v>46361</v>
      </c>
      <c r="AB2101">
        <v>26750</v>
      </c>
      <c r="AC2101">
        <v>14320746</v>
      </c>
      <c r="AD2101" t="s">
        <v>2</v>
      </c>
      <c r="AE2101">
        <v>532</v>
      </c>
      <c r="AG2101" t="s">
        <v>6508</v>
      </c>
      <c r="AI2101" t="s">
        <v>6507</v>
      </c>
      <c r="AJ2101" t="s">
        <v>6506</v>
      </c>
      <c r="AK2101" t="s">
        <v>6505</v>
      </c>
      <c r="AL2101">
        <v>27</v>
      </c>
      <c r="AM2101" s="5">
        <f t="shared" si="259"/>
        <v>2.4545454545454546</v>
      </c>
      <c r="AN2101" s="4">
        <f t="shared" si="260"/>
        <v>3.7176000826133352E-3</v>
      </c>
      <c r="AO2101" s="3"/>
      <c r="AP2101">
        <v>1</v>
      </c>
      <c r="AQ2101" t="s">
        <v>6504</v>
      </c>
      <c r="AR2101" t="s">
        <v>6503</v>
      </c>
      <c r="AS2101" t="s">
        <v>2419</v>
      </c>
      <c r="AT2101" s="2" t="s">
        <v>0</v>
      </c>
      <c r="AU2101" s="1">
        <f t="shared" si="261"/>
        <v>4.104747617544735</v>
      </c>
      <c r="AV2101" s="1">
        <f t="shared" si="262"/>
        <v>3.0381797291780495</v>
      </c>
      <c r="AW2101" s="1">
        <f t="shared" si="263"/>
        <v>1.9716118408113628</v>
      </c>
    </row>
    <row r="2102" spans="1:49" x14ac:dyDescent="0.2">
      <c r="A2102">
        <v>2100</v>
      </c>
      <c r="B2102" t="s">
        <v>6502</v>
      </c>
      <c r="C2102" t="s">
        <v>6501</v>
      </c>
      <c r="F2102" t="s">
        <v>6500</v>
      </c>
      <c r="G2102" t="s">
        <v>6</v>
      </c>
      <c r="H2102" t="s">
        <v>5</v>
      </c>
      <c r="I2102" t="s">
        <v>6499</v>
      </c>
      <c r="J2102" t="s">
        <v>6498</v>
      </c>
      <c r="K2102" t="s">
        <v>6497</v>
      </c>
      <c r="L2102" t="s">
        <v>6496</v>
      </c>
      <c r="M2102" t="s">
        <v>6495</v>
      </c>
      <c r="N2102">
        <v>6</v>
      </c>
      <c r="O2102" t="s">
        <v>6494</v>
      </c>
      <c r="P2102" t="s">
        <v>6493</v>
      </c>
      <c r="Q2102" t="s">
        <v>6492</v>
      </c>
      <c r="R2102" s="7">
        <v>40752</v>
      </c>
      <c r="S2102" s="8">
        <f t="shared" si="256"/>
        <v>2011</v>
      </c>
      <c r="T2102" s="8">
        <v>2011</v>
      </c>
      <c r="U2102" s="8">
        <f t="shared" si="257"/>
        <v>11</v>
      </c>
      <c r="V2102" s="7">
        <v>40752</v>
      </c>
      <c r="W2102" t="s">
        <v>1909</v>
      </c>
      <c r="X2102" s="2">
        <v>0.86399999999999999</v>
      </c>
      <c r="Y2102" s="6">
        <f t="shared" si="258"/>
        <v>2.3063986546007848E-2</v>
      </c>
      <c r="AA2102">
        <v>15206106</v>
      </c>
      <c r="AB2102">
        <v>26970</v>
      </c>
      <c r="AC2102">
        <v>15205207</v>
      </c>
      <c r="AD2102" t="s">
        <v>2</v>
      </c>
      <c r="AE2102">
        <v>115</v>
      </c>
      <c r="AF2102">
        <v>29</v>
      </c>
      <c r="AH2102" t="s">
        <v>6491</v>
      </c>
      <c r="AI2102" t="s">
        <v>6490</v>
      </c>
      <c r="AK2102" t="s">
        <v>6489</v>
      </c>
      <c r="AL2102">
        <v>26</v>
      </c>
      <c r="AM2102" s="5">
        <f t="shared" si="259"/>
        <v>2.3636363636363638</v>
      </c>
      <c r="AN2102" s="4">
        <f t="shared" si="260"/>
        <v>3.5799111906646935E-3</v>
      </c>
      <c r="AO2102" s="3"/>
      <c r="AP2102">
        <v>0</v>
      </c>
      <c r="AQ2102" t="s">
        <v>553</v>
      </c>
      <c r="AR2102" t="s">
        <v>2090</v>
      </c>
      <c r="AS2102" t="s">
        <v>552</v>
      </c>
      <c r="AT2102" s="2">
        <v>2.9910000000000001</v>
      </c>
      <c r="AU2102" s="1">
        <f t="shared" si="261"/>
        <v>1.72187639394049</v>
      </c>
      <c r="AV2102" s="1">
        <f t="shared" si="262"/>
        <v>1.3321948868336271</v>
      </c>
      <c r="AW2102" s="1">
        <f t="shared" si="263"/>
        <v>0.94251337972676397</v>
      </c>
    </row>
    <row r="2103" spans="1:49" x14ac:dyDescent="0.2">
      <c r="A2103">
        <v>2101</v>
      </c>
      <c r="B2103" t="s">
        <v>6488</v>
      </c>
      <c r="C2103" t="s">
        <v>6487</v>
      </c>
      <c r="F2103" t="s">
        <v>6486</v>
      </c>
      <c r="G2103" t="s">
        <v>6</v>
      </c>
      <c r="H2103" t="s">
        <v>5</v>
      </c>
      <c r="I2103" t="s">
        <v>6485</v>
      </c>
      <c r="J2103" t="s">
        <v>6484</v>
      </c>
      <c r="K2103" t="s">
        <v>6483</v>
      </c>
      <c r="L2103" t="s">
        <v>6482</v>
      </c>
      <c r="M2103" t="s">
        <v>6481</v>
      </c>
      <c r="N2103">
        <v>12</v>
      </c>
      <c r="O2103" t="s">
        <v>6480</v>
      </c>
      <c r="P2103" t="s">
        <v>6479</v>
      </c>
      <c r="Q2103" t="s">
        <v>6478</v>
      </c>
      <c r="R2103" s="7">
        <v>40750</v>
      </c>
      <c r="S2103" s="8">
        <f t="shared" si="256"/>
        <v>2011</v>
      </c>
      <c r="T2103" s="8">
        <v>2011</v>
      </c>
      <c r="U2103" s="8">
        <f t="shared" si="257"/>
        <v>11</v>
      </c>
      <c r="V2103" s="7">
        <v>2011</v>
      </c>
      <c r="W2103" t="s">
        <v>302</v>
      </c>
      <c r="X2103" s="2">
        <v>1.3720000000000001</v>
      </c>
      <c r="Y2103" s="6">
        <f t="shared" si="258"/>
        <v>3.662475641333654E-2</v>
      </c>
      <c r="AA2103">
        <v>189480</v>
      </c>
      <c r="AB2103">
        <v>17366</v>
      </c>
      <c r="AD2103" t="s">
        <v>2</v>
      </c>
      <c r="AE2103">
        <v>59</v>
      </c>
      <c r="AF2103" t="s">
        <v>2638</v>
      </c>
      <c r="AG2103">
        <v>5958637</v>
      </c>
      <c r="AH2103" t="s">
        <v>6477</v>
      </c>
      <c r="AI2103" t="s">
        <v>6476</v>
      </c>
      <c r="AJ2103" t="s">
        <v>6475</v>
      </c>
      <c r="AK2103" t="s">
        <v>6474</v>
      </c>
      <c r="AL2103">
        <v>35</v>
      </c>
      <c r="AM2103" s="5">
        <f t="shared" si="259"/>
        <v>3.1818181818181817</v>
      </c>
      <c r="AN2103" s="4">
        <f t="shared" si="260"/>
        <v>4.8191112182024709E-3</v>
      </c>
      <c r="AO2103" s="3"/>
      <c r="AP2103">
        <v>0</v>
      </c>
      <c r="AQ2103" t="s">
        <v>125</v>
      </c>
      <c r="AR2103" t="s">
        <v>1</v>
      </c>
      <c r="AS2103" t="s">
        <v>124</v>
      </c>
      <c r="AT2103" s="2" t="s">
        <v>0</v>
      </c>
      <c r="AU2103" s="1">
        <f t="shared" si="261"/>
        <v>2.7083062854796318</v>
      </c>
      <c r="AV2103" s="1">
        <f t="shared" si="262"/>
        <v>2.0721933815769504</v>
      </c>
      <c r="AW2103" s="1">
        <f t="shared" si="263"/>
        <v>1.4360804776742693</v>
      </c>
    </row>
    <row r="2104" spans="1:49" x14ac:dyDescent="0.2">
      <c r="A2104">
        <v>2102</v>
      </c>
      <c r="B2104" t="s">
        <v>6473</v>
      </c>
      <c r="C2104" t="s">
        <v>6472</v>
      </c>
      <c r="E2104">
        <v>21311911</v>
      </c>
      <c r="F2104" t="s">
        <v>6471</v>
      </c>
      <c r="G2104" t="s">
        <v>6</v>
      </c>
      <c r="H2104" t="s">
        <v>5</v>
      </c>
      <c r="I2104" t="s">
        <v>6470</v>
      </c>
      <c r="J2104" t="s">
        <v>6469</v>
      </c>
      <c r="K2104" t="s">
        <v>6468</v>
      </c>
      <c r="L2104" t="s">
        <v>6467</v>
      </c>
      <c r="M2104" t="s">
        <v>6466</v>
      </c>
      <c r="N2104">
        <v>4</v>
      </c>
      <c r="O2104" t="s">
        <v>6465</v>
      </c>
      <c r="P2104" t="s">
        <v>6464</v>
      </c>
      <c r="Q2104" t="s">
        <v>6463</v>
      </c>
      <c r="R2104" s="7">
        <v>40750</v>
      </c>
      <c r="S2104" s="8">
        <f t="shared" si="256"/>
        <v>2011</v>
      </c>
      <c r="T2104" s="8">
        <v>2011</v>
      </c>
      <c r="U2104" s="8">
        <f t="shared" si="257"/>
        <v>11</v>
      </c>
      <c r="V2104" s="7">
        <v>40750</v>
      </c>
      <c r="W2104" t="s">
        <v>6462</v>
      </c>
      <c r="X2104" s="2">
        <v>1.3280000000000001</v>
      </c>
      <c r="Y2104" s="6">
        <f t="shared" si="258"/>
        <v>3.5450201542937994E-2</v>
      </c>
      <c r="AA2104">
        <v>298549</v>
      </c>
      <c r="AB2104">
        <v>12925</v>
      </c>
      <c r="AD2104" t="s">
        <v>2</v>
      </c>
      <c r="AE2104">
        <v>166</v>
      </c>
      <c r="AF2104">
        <v>3</v>
      </c>
      <c r="AH2104" t="s">
        <v>6461</v>
      </c>
      <c r="AI2104" t="s">
        <v>6460</v>
      </c>
      <c r="AJ2104" t="s">
        <v>6459</v>
      </c>
      <c r="AK2104" t="s">
        <v>6458</v>
      </c>
      <c r="AL2104">
        <v>100</v>
      </c>
      <c r="AM2104" s="5">
        <f t="shared" si="259"/>
        <v>9.0909090909090917</v>
      </c>
      <c r="AN2104" s="4">
        <f t="shared" si="260"/>
        <v>1.3768889194864206E-2</v>
      </c>
      <c r="AO2104" s="3"/>
      <c r="AP2104">
        <v>0</v>
      </c>
      <c r="AR2104" t="s">
        <v>1</v>
      </c>
      <c r="AS2104" t="s">
        <v>6457</v>
      </c>
      <c r="AT2104" s="2">
        <v>3.2250000000000001</v>
      </c>
      <c r="AU2104" s="1">
        <f t="shared" si="261"/>
        <v>2.8945807838515858</v>
      </c>
      <c r="AV2104" s="1">
        <f t="shared" si="262"/>
        <v>2.4609545368901102</v>
      </c>
      <c r="AW2104" s="1">
        <f t="shared" si="263"/>
        <v>2.0273282899286342</v>
      </c>
    </row>
    <row r="2105" spans="1:49" x14ac:dyDescent="0.2">
      <c r="A2105">
        <v>2103</v>
      </c>
      <c r="B2105" t="s">
        <v>6456</v>
      </c>
      <c r="C2105" t="s">
        <v>6455</v>
      </c>
      <c r="F2105" t="s">
        <v>6454</v>
      </c>
      <c r="G2105" t="s">
        <v>6</v>
      </c>
      <c r="H2105" t="s">
        <v>5</v>
      </c>
      <c r="I2105" t="s">
        <v>6453</v>
      </c>
      <c r="J2105" t="s">
        <v>6452</v>
      </c>
      <c r="K2105" t="s">
        <v>6451</v>
      </c>
      <c r="L2105" t="s">
        <v>6450</v>
      </c>
      <c r="M2105" t="s">
        <v>6449</v>
      </c>
      <c r="N2105">
        <v>6</v>
      </c>
      <c r="O2105" t="s">
        <v>6448</v>
      </c>
      <c r="P2105" t="s">
        <v>6447</v>
      </c>
      <c r="Q2105" t="s">
        <v>6446</v>
      </c>
      <c r="R2105" s="7">
        <v>40749</v>
      </c>
      <c r="S2105" s="8">
        <f t="shared" si="256"/>
        <v>2011</v>
      </c>
      <c r="T2105" s="8">
        <v>2011</v>
      </c>
      <c r="U2105" s="8">
        <f t="shared" si="257"/>
        <v>11</v>
      </c>
      <c r="V2105" s="7">
        <v>40749</v>
      </c>
      <c r="W2105" t="s">
        <v>6445</v>
      </c>
      <c r="X2105" s="2">
        <v>0.89600000000000002</v>
      </c>
      <c r="Y2105" s="6">
        <f t="shared" si="258"/>
        <v>2.3918208269934065E-2</v>
      </c>
      <c r="AA2105">
        <v>15393755</v>
      </c>
      <c r="AB2105">
        <v>21100855841</v>
      </c>
      <c r="AC2105">
        <v>15502376</v>
      </c>
      <c r="AD2105" t="s">
        <v>2</v>
      </c>
      <c r="AE2105">
        <v>84</v>
      </c>
      <c r="AF2105">
        <v>1</v>
      </c>
      <c r="AG2105">
        <v>16221</v>
      </c>
      <c r="AI2105" t="s">
        <v>6444</v>
      </c>
      <c r="AK2105" t="s">
        <v>6443</v>
      </c>
      <c r="AL2105">
        <v>5</v>
      </c>
      <c r="AM2105" s="5">
        <f t="shared" si="259"/>
        <v>0.45454545454545453</v>
      </c>
      <c r="AN2105" s="4">
        <f t="shared" si="260"/>
        <v>6.8844445974321016E-4</v>
      </c>
      <c r="AO2105" s="3"/>
      <c r="AP2105">
        <v>0</v>
      </c>
      <c r="AR2105" t="s">
        <v>1</v>
      </c>
      <c r="AT2105" s="2" t="s">
        <v>0</v>
      </c>
      <c r="AU2105" s="1">
        <f t="shared" si="261"/>
        <v>1.6949279126876806</v>
      </c>
      <c r="AV2105" s="1">
        <f t="shared" si="262"/>
        <v>1.2303326364838636</v>
      </c>
      <c r="AW2105" s="1">
        <f t="shared" si="263"/>
        <v>0.76573736028004658</v>
      </c>
    </row>
    <row r="2106" spans="1:49" x14ac:dyDescent="0.2">
      <c r="A2106">
        <v>2104</v>
      </c>
      <c r="B2106" t="s">
        <v>6442</v>
      </c>
      <c r="C2106" t="s">
        <v>6441</v>
      </c>
      <c r="F2106" t="s">
        <v>6440</v>
      </c>
      <c r="G2106" t="s">
        <v>6</v>
      </c>
      <c r="H2106" t="s">
        <v>5</v>
      </c>
      <c r="I2106" t="s">
        <v>6439</v>
      </c>
      <c r="J2106" t="s">
        <v>6438</v>
      </c>
      <c r="K2106" t="s">
        <v>6437</v>
      </c>
      <c r="L2106" t="s">
        <v>6436</v>
      </c>
      <c r="M2106" t="s">
        <v>476</v>
      </c>
      <c r="N2106">
        <v>4</v>
      </c>
      <c r="O2106" t="s">
        <v>6435</v>
      </c>
      <c r="P2106" t="s">
        <v>6434</v>
      </c>
      <c r="Q2106" t="s">
        <v>6433</v>
      </c>
      <c r="R2106" s="7">
        <v>40749</v>
      </c>
      <c r="S2106" s="8">
        <f t="shared" si="256"/>
        <v>2011</v>
      </c>
      <c r="T2106" s="8">
        <v>2011</v>
      </c>
      <c r="U2106" s="8">
        <f t="shared" si="257"/>
        <v>11</v>
      </c>
      <c r="V2106" s="7">
        <v>40749</v>
      </c>
      <c r="W2106" t="s">
        <v>1263</v>
      </c>
      <c r="X2106" s="2">
        <v>1.1819999999999999</v>
      </c>
      <c r="Y2106" s="6">
        <f t="shared" si="258"/>
        <v>3.1552814927524625E-2</v>
      </c>
      <c r="AA2106">
        <v>36951</v>
      </c>
      <c r="AB2106">
        <v>27030</v>
      </c>
      <c r="AD2106" t="s">
        <v>2</v>
      </c>
      <c r="AE2106">
        <v>99</v>
      </c>
      <c r="AF2106">
        <v>4</v>
      </c>
      <c r="AG2106">
        <v>41501</v>
      </c>
      <c r="AI2106" t="s">
        <v>6432</v>
      </c>
      <c r="AK2106" t="s">
        <v>6431</v>
      </c>
      <c r="AL2106">
        <v>27</v>
      </c>
      <c r="AM2106" s="5">
        <f t="shared" si="259"/>
        <v>2.4545454545454546</v>
      </c>
      <c r="AN2106" s="4">
        <f t="shared" si="260"/>
        <v>3.7176000826133352E-3</v>
      </c>
      <c r="AO2106" s="3"/>
      <c r="AP2106">
        <v>0</v>
      </c>
      <c r="AQ2106" t="s">
        <v>553</v>
      </c>
      <c r="AR2106" t="s">
        <v>6430</v>
      </c>
      <c r="AS2106" t="s">
        <v>552</v>
      </c>
      <c r="AT2106" s="2">
        <v>3.7909999999999999</v>
      </c>
      <c r="AU2106" s="1">
        <f t="shared" si="261"/>
        <v>2.3202250474051236</v>
      </c>
      <c r="AV2106" s="1">
        <f t="shared" si="262"/>
        <v>1.7635207505068979</v>
      </c>
      <c r="AW2106" s="1">
        <f t="shared" si="263"/>
        <v>1.2068164536086723</v>
      </c>
    </row>
    <row r="2107" spans="1:49" x14ac:dyDescent="0.2">
      <c r="A2107">
        <v>2105</v>
      </c>
      <c r="B2107" t="s">
        <v>6429</v>
      </c>
      <c r="C2107" t="s">
        <v>6428</v>
      </c>
      <c r="F2107" t="s">
        <v>6427</v>
      </c>
      <c r="G2107" t="s">
        <v>6</v>
      </c>
      <c r="H2107" t="s">
        <v>5</v>
      </c>
      <c r="I2107" t="s">
        <v>6426</v>
      </c>
      <c r="J2107">
        <v>60072443</v>
      </c>
      <c r="K2107" t="s">
        <v>6425</v>
      </c>
      <c r="L2107" t="s">
        <v>1824</v>
      </c>
      <c r="M2107" t="s">
        <v>682</v>
      </c>
      <c r="N2107">
        <v>2</v>
      </c>
      <c r="O2107" t="s">
        <v>6424</v>
      </c>
      <c r="P2107" t="s">
        <v>6423</v>
      </c>
      <c r="Q2107" t="s">
        <v>6422</v>
      </c>
      <c r="R2107" s="7">
        <v>40749</v>
      </c>
      <c r="S2107" s="8">
        <f t="shared" si="256"/>
        <v>2011</v>
      </c>
      <c r="T2107" s="8">
        <v>2011</v>
      </c>
      <c r="U2107" s="8">
        <f t="shared" si="257"/>
        <v>11</v>
      </c>
      <c r="V2107" s="7">
        <v>2011</v>
      </c>
      <c r="W2107" t="s">
        <v>5751</v>
      </c>
      <c r="X2107" s="2">
        <v>0.67200000000000004</v>
      </c>
      <c r="Y2107" s="6">
        <f t="shared" si="258"/>
        <v>1.793865620245055E-2</v>
      </c>
      <c r="AA2107">
        <v>13132989</v>
      </c>
      <c r="AB2107">
        <v>19700170477</v>
      </c>
      <c r="AC2107">
        <v>13132970</v>
      </c>
      <c r="AD2107" t="s">
        <v>2</v>
      </c>
      <c r="AE2107">
        <v>119</v>
      </c>
      <c r="AH2107" t="s">
        <v>6421</v>
      </c>
      <c r="AI2107" t="s">
        <v>6420</v>
      </c>
      <c r="AJ2107" t="s">
        <v>6419</v>
      </c>
      <c r="AK2107" t="s">
        <v>6418</v>
      </c>
      <c r="AL2107">
        <v>1</v>
      </c>
      <c r="AM2107" s="5">
        <f t="shared" si="259"/>
        <v>9.0909090909090912E-2</v>
      </c>
      <c r="AN2107" s="4">
        <f t="shared" si="260"/>
        <v>1.3768889194864205E-4</v>
      </c>
      <c r="AO2107" s="3"/>
      <c r="AP2107">
        <v>1</v>
      </c>
      <c r="AR2107" t="s">
        <v>1</v>
      </c>
      <c r="AT2107" s="2">
        <v>1.546</v>
      </c>
      <c r="AU2107" s="1">
        <f t="shared" si="261"/>
        <v>1.2598366009299977</v>
      </c>
      <c r="AV2107" s="1">
        <f t="shared" si="262"/>
        <v>0.90381725471995955</v>
      </c>
      <c r="AW2107" s="1">
        <f t="shared" si="263"/>
        <v>0.54779790850992149</v>
      </c>
    </row>
    <row r="2108" spans="1:49" x14ac:dyDescent="0.2">
      <c r="A2108">
        <v>2106</v>
      </c>
      <c r="B2108" t="s">
        <v>6417</v>
      </c>
      <c r="C2108" t="s">
        <v>6416</v>
      </c>
      <c r="F2108" t="s">
        <v>6415</v>
      </c>
      <c r="G2108" t="s">
        <v>6</v>
      </c>
      <c r="H2108" t="s">
        <v>5</v>
      </c>
      <c r="I2108" t="s">
        <v>6414</v>
      </c>
      <c r="J2108" t="s">
        <v>6413</v>
      </c>
      <c r="K2108" t="s">
        <v>6412</v>
      </c>
      <c r="L2108" t="s">
        <v>6411</v>
      </c>
      <c r="M2108" t="s">
        <v>6410</v>
      </c>
      <c r="N2108">
        <v>4</v>
      </c>
      <c r="O2108" t="s">
        <v>6409</v>
      </c>
      <c r="P2108" t="s">
        <v>6408</v>
      </c>
      <c r="Q2108" t="s">
        <v>6407</v>
      </c>
      <c r="R2108" s="7">
        <v>40749</v>
      </c>
      <c r="S2108" s="8">
        <f t="shared" si="256"/>
        <v>2011</v>
      </c>
      <c r="T2108" s="8">
        <v>2011</v>
      </c>
      <c r="U2108" s="8">
        <f t="shared" si="257"/>
        <v>11</v>
      </c>
      <c r="V2108" s="7">
        <v>2011</v>
      </c>
      <c r="W2108" t="s">
        <v>5751</v>
      </c>
      <c r="X2108" s="2">
        <v>0.67200000000000004</v>
      </c>
      <c r="Y2108" s="6">
        <f t="shared" si="258"/>
        <v>1.793865620245055E-2</v>
      </c>
      <c r="AA2108">
        <v>13132989</v>
      </c>
      <c r="AB2108">
        <v>19700170477</v>
      </c>
      <c r="AC2108">
        <v>13132970</v>
      </c>
      <c r="AD2108" t="s">
        <v>2</v>
      </c>
      <c r="AE2108">
        <v>118</v>
      </c>
      <c r="AH2108" t="s">
        <v>6406</v>
      </c>
      <c r="AI2108" t="s">
        <v>6405</v>
      </c>
      <c r="AJ2108" t="s">
        <v>6404</v>
      </c>
      <c r="AK2108" t="s">
        <v>6403</v>
      </c>
      <c r="AL2108">
        <v>18</v>
      </c>
      <c r="AM2108" s="5">
        <f t="shared" si="259"/>
        <v>1.6363636363636365</v>
      </c>
      <c r="AN2108" s="4">
        <f t="shared" si="260"/>
        <v>2.4784000550755569E-3</v>
      </c>
      <c r="AO2108" s="3"/>
      <c r="AP2108">
        <v>1</v>
      </c>
      <c r="AR2108" t="s">
        <v>1</v>
      </c>
      <c r="AT2108" s="2">
        <v>1.546</v>
      </c>
      <c r="AU2108" s="1">
        <f t="shared" si="261"/>
        <v>1.3300579358238049</v>
      </c>
      <c r="AV2108" s="1">
        <f t="shared" si="262"/>
        <v>1.0208528128763055</v>
      </c>
      <c r="AW2108" s="1">
        <f t="shared" si="263"/>
        <v>0.71164768992880545</v>
      </c>
    </row>
    <row r="2109" spans="1:49" x14ac:dyDescent="0.2">
      <c r="A2109">
        <v>2107</v>
      </c>
      <c r="B2109" t="s">
        <v>6402</v>
      </c>
      <c r="C2109" t="s">
        <v>6401</v>
      </c>
      <c r="F2109" t="s">
        <v>6400</v>
      </c>
      <c r="G2109" t="s">
        <v>6</v>
      </c>
      <c r="H2109" t="s">
        <v>5</v>
      </c>
      <c r="I2109" t="s">
        <v>6399</v>
      </c>
      <c r="J2109" t="s">
        <v>6398</v>
      </c>
      <c r="K2109" t="s">
        <v>6397</v>
      </c>
      <c r="L2109" t="s">
        <v>6396</v>
      </c>
      <c r="M2109" t="s">
        <v>259</v>
      </c>
      <c r="N2109">
        <v>5</v>
      </c>
      <c r="O2109" t="s">
        <v>6395</v>
      </c>
      <c r="P2109" t="s">
        <v>6394</v>
      </c>
      <c r="Q2109" t="s">
        <v>6393</v>
      </c>
      <c r="R2109" s="7">
        <v>40749</v>
      </c>
      <c r="S2109" s="8">
        <f t="shared" si="256"/>
        <v>2011</v>
      </c>
      <c r="T2109" s="8">
        <v>2011</v>
      </c>
      <c r="U2109" s="8">
        <f t="shared" si="257"/>
        <v>11</v>
      </c>
      <c r="V2109" s="7">
        <v>2011</v>
      </c>
      <c r="W2109" t="s">
        <v>970</v>
      </c>
      <c r="X2109" s="2">
        <v>1.3280000000000001</v>
      </c>
      <c r="Y2109" s="6">
        <f t="shared" si="258"/>
        <v>3.5450201542937994E-2</v>
      </c>
      <c r="AA2109">
        <v>15361225</v>
      </c>
      <c r="AB2109">
        <v>18894</v>
      </c>
      <c r="AD2109" t="s">
        <v>2</v>
      </c>
      <c r="AE2109">
        <v>10</v>
      </c>
      <c r="AG2109">
        <v>5936093</v>
      </c>
      <c r="AH2109" t="s">
        <v>6392</v>
      </c>
      <c r="AI2109" t="s">
        <v>6391</v>
      </c>
      <c r="AJ2109" t="s">
        <v>6390</v>
      </c>
      <c r="AK2109" t="s">
        <v>6389</v>
      </c>
      <c r="AL2109">
        <v>19</v>
      </c>
      <c r="AM2109" s="5">
        <f t="shared" si="259"/>
        <v>1.7272727272727273</v>
      </c>
      <c r="AN2109" s="4">
        <f t="shared" si="260"/>
        <v>2.616088947024199E-3</v>
      </c>
      <c r="AO2109" s="3"/>
      <c r="AP2109">
        <v>0</v>
      </c>
      <c r="AR2109" t="s">
        <v>1</v>
      </c>
      <c r="AT2109" s="2">
        <v>3.8340000000000001</v>
      </c>
      <c r="AU2109" s="1">
        <f t="shared" si="261"/>
        <v>2.5599967764163853</v>
      </c>
      <c r="AV2109" s="1">
        <f t="shared" si="262"/>
        <v>1.9033145244981096</v>
      </c>
      <c r="AW2109" s="1">
        <f t="shared" si="263"/>
        <v>1.2466322725798336</v>
      </c>
    </row>
    <row r="2110" spans="1:49" x14ac:dyDescent="0.2">
      <c r="A2110">
        <v>2108</v>
      </c>
      <c r="B2110" t="s">
        <v>6388</v>
      </c>
      <c r="C2110" t="s">
        <v>6387</v>
      </c>
      <c r="F2110" t="s">
        <v>6386</v>
      </c>
      <c r="G2110" t="s">
        <v>6</v>
      </c>
      <c r="H2110" t="s">
        <v>5</v>
      </c>
      <c r="I2110" t="s">
        <v>1079</v>
      </c>
      <c r="J2110" t="s">
        <v>6385</v>
      </c>
      <c r="K2110" t="s">
        <v>6384</v>
      </c>
      <c r="L2110" t="s">
        <v>6383</v>
      </c>
      <c r="M2110" t="s">
        <v>23</v>
      </c>
      <c r="N2110">
        <v>3</v>
      </c>
      <c r="O2110" t="s">
        <v>6382</v>
      </c>
      <c r="P2110" t="s">
        <v>6381</v>
      </c>
      <c r="Q2110" t="s">
        <v>6380</v>
      </c>
      <c r="R2110" s="7">
        <v>40746</v>
      </c>
      <c r="S2110" s="8">
        <f t="shared" si="256"/>
        <v>2011</v>
      </c>
      <c r="T2110" s="8">
        <v>2011</v>
      </c>
      <c r="U2110" s="8">
        <f t="shared" si="257"/>
        <v>11</v>
      </c>
      <c r="V2110" s="7">
        <v>40746</v>
      </c>
      <c r="W2110" t="s">
        <v>1243</v>
      </c>
      <c r="X2110" s="2">
        <v>0.35499999999999998</v>
      </c>
      <c r="Y2110" s="6">
        <f t="shared" si="258"/>
        <v>9.4765222498064648E-3</v>
      </c>
      <c r="AA2110">
        <v>17518628</v>
      </c>
      <c r="AB2110">
        <v>5300152202</v>
      </c>
      <c r="AD2110" t="s">
        <v>2</v>
      </c>
      <c r="AE2110">
        <v>5</v>
      </c>
      <c r="AF2110">
        <v>11</v>
      </c>
      <c r="AH2110" t="s">
        <v>6379</v>
      </c>
      <c r="AI2110" t="s">
        <v>6378</v>
      </c>
      <c r="AK2110" t="s">
        <v>6377</v>
      </c>
      <c r="AL2110">
        <v>2</v>
      </c>
      <c r="AM2110" s="5">
        <f t="shared" si="259"/>
        <v>0.18181818181818182</v>
      </c>
      <c r="AN2110" s="4">
        <f t="shared" si="260"/>
        <v>2.753777838972841E-4</v>
      </c>
      <c r="AO2110" s="3"/>
      <c r="AP2110">
        <v>0</v>
      </c>
      <c r="AR2110" t="s">
        <v>1</v>
      </c>
      <c r="AT2110" s="2">
        <v>1.542</v>
      </c>
      <c r="AU2110" s="1">
        <f t="shared" si="261"/>
        <v>0.67161789100337099</v>
      </c>
      <c r="AV2110" s="1">
        <f t="shared" si="262"/>
        <v>0.48759500168518743</v>
      </c>
      <c r="AW2110" s="1">
        <f t="shared" si="263"/>
        <v>0.30357211236700382</v>
      </c>
    </row>
    <row r="2111" spans="1:49" x14ac:dyDescent="0.2">
      <c r="A2111">
        <v>2109</v>
      </c>
      <c r="B2111" t="s">
        <v>6376</v>
      </c>
      <c r="C2111" t="s">
        <v>6375</v>
      </c>
      <c r="F2111" t="s">
        <v>6374</v>
      </c>
      <c r="G2111" t="s">
        <v>6</v>
      </c>
      <c r="H2111" t="s">
        <v>5</v>
      </c>
      <c r="I2111" t="s">
        <v>612</v>
      </c>
      <c r="J2111">
        <v>60005101</v>
      </c>
      <c r="K2111" t="s">
        <v>6373</v>
      </c>
      <c r="L2111" t="s">
        <v>6372</v>
      </c>
      <c r="M2111" t="s">
        <v>55</v>
      </c>
      <c r="N2111">
        <v>2</v>
      </c>
      <c r="O2111" t="s">
        <v>6371</v>
      </c>
      <c r="P2111" t="s">
        <v>6370</v>
      </c>
      <c r="Q2111" t="s">
        <v>6369</v>
      </c>
      <c r="R2111" s="7">
        <v>40746</v>
      </c>
      <c r="S2111" s="8">
        <f t="shared" si="256"/>
        <v>2011</v>
      </c>
      <c r="T2111" s="8">
        <v>2011</v>
      </c>
      <c r="U2111" s="8">
        <f t="shared" si="257"/>
        <v>11</v>
      </c>
      <c r="V2111" s="7">
        <v>40746</v>
      </c>
      <c r="W2111" t="s">
        <v>1243</v>
      </c>
      <c r="X2111" s="2">
        <v>0.35499999999999998</v>
      </c>
      <c r="Y2111" s="6">
        <f t="shared" si="258"/>
        <v>9.4765222498064648E-3</v>
      </c>
      <c r="AA2111">
        <v>17518628</v>
      </c>
      <c r="AB2111">
        <v>5300152202</v>
      </c>
      <c r="AD2111" t="s">
        <v>2</v>
      </c>
      <c r="AE2111">
        <v>5</v>
      </c>
      <c r="AF2111">
        <v>11</v>
      </c>
      <c r="AH2111" t="s">
        <v>6368</v>
      </c>
      <c r="AI2111" t="s">
        <v>6367</v>
      </c>
      <c r="AK2111" t="s">
        <v>6366</v>
      </c>
      <c r="AL2111">
        <v>4</v>
      </c>
      <c r="AM2111" s="5">
        <f t="shared" si="259"/>
        <v>0.36363636363636365</v>
      </c>
      <c r="AN2111" s="4">
        <f t="shared" si="260"/>
        <v>5.5075556779456819E-4</v>
      </c>
      <c r="AO2111" s="3"/>
      <c r="AP2111">
        <v>0</v>
      </c>
      <c r="AR2111" t="s">
        <v>1</v>
      </c>
      <c r="AT2111" s="2">
        <v>1.542</v>
      </c>
      <c r="AU2111" s="1">
        <f t="shared" si="261"/>
        <v>0.67987922452028959</v>
      </c>
      <c r="AV2111" s="1">
        <f t="shared" si="262"/>
        <v>0.50136389088005162</v>
      </c>
      <c r="AW2111" s="1">
        <f t="shared" si="263"/>
        <v>0.3228485572398137</v>
      </c>
    </row>
    <row r="2112" spans="1:49" x14ac:dyDescent="0.2">
      <c r="A2112">
        <v>2110</v>
      </c>
      <c r="B2112" t="s">
        <v>6365</v>
      </c>
      <c r="C2112" t="s">
        <v>6364</v>
      </c>
      <c r="F2112" t="s">
        <v>6363</v>
      </c>
      <c r="G2112" t="s">
        <v>6</v>
      </c>
      <c r="H2112" t="s">
        <v>5</v>
      </c>
      <c r="I2112" t="s">
        <v>6362</v>
      </c>
      <c r="J2112" t="s">
        <v>6361</v>
      </c>
      <c r="K2112" t="s">
        <v>6360</v>
      </c>
      <c r="L2112" t="s">
        <v>6359</v>
      </c>
      <c r="M2112" t="s">
        <v>6358</v>
      </c>
      <c r="N2112">
        <v>5</v>
      </c>
      <c r="O2112" t="s">
        <v>6357</v>
      </c>
      <c r="P2112" t="s">
        <v>6356</v>
      </c>
      <c r="Q2112" t="s">
        <v>6355</v>
      </c>
      <c r="R2112" s="7">
        <v>40746</v>
      </c>
      <c r="S2112" s="8">
        <f t="shared" si="256"/>
        <v>2011</v>
      </c>
      <c r="T2112" s="8">
        <v>2011</v>
      </c>
      <c r="U2112" s="8">
        <f t="shared" si="257"/>
        <v>11</v>
      </c>
      <c r="V2112" s="7">
        <v>40746</v>
      </c>
      <c r="W2112" t="s">
        <v>1243</v>
      </c>
      <c r="X2112" s="2">
        <v>0.35499999999999998</v>
      </c>
      <c r="Y2112" s="6">
        <f t="shared" si="258"/>
        <v>9.4765222498064648E-3</v>
      </c>
      <c r="AA2112">
        <v>17518628</v>
      </c>
      <c r="AB2112">
        <v>5300152202</v>
      </c>
      <c r="AD2112" t="s">
        <v>2</v>
      </c>
      <c r="AE2112">
        <v>5</v>
      </c>
      <c r="AF2112">
        <v>11</v>
      </c>
      <c r="AH2112" t="s">
        <v>6354</v>
      </c>
      <c r="AI2112" t="s">
        <v>6353</v>
      </c>
      <c r="AK2112" t="s">
        <v>6352</v>
      </c>
      <c r="AL2112">
        <v>1</v>
      </c>
      <c r="AM2112" s="5">
        <f t="shared" si="259"/>
        <v>9.0909090909090912E-2</v>
      </c>
      <c r="AN2112" s="4">
        <f t="shared" si="260"/>
        <v>1.3768889194864205E-4</v>
      </c>
      <c r="AO2112" s="3"/>
      <c r="AP2112">
        <v>0</v>
      </c>
      <c r="AR2112" t="s">
        <v>1</v>
      </c>
      <c r="AT2112" s="2">
        <v>1.542</v>
      </c>
      <c r="AU2112" s="1">
        <f t="shared" si="261"/>
        <v>0.66748722424491169</v>
      </c>
      <c r="AV2112" s="1">
        <f t="shared" si="262"/>
        <v>0.48071055708775534</v>
      </c>
      <c r="AW2112" s="1">
        <f t="shared" si="263"/>
        <v>0.29393388993059888</v>
      </c>
    </row>
    <row r="2113" spans="1:49" x14ac:dyDescent="0.2">
      <c r="A2113">
        <v>2111</v>
      </c>
      <c r="B2113" t="s">
        <v>6351</v>
      </c>
      <c r="C2113" t="s">
        <v>6350</v>
      </c>
      <c r="F2113" t="s">
        <v>6349</v>
      </c>
      <c r="G2113" t="s">
        <v>6</v>
      </c>
      <c r="H2113" t="s">
        <v>5</v>
      </c>
      <c r="I2113" t="s">
        <v>6348</v>
      </c>
      <c r="J2113" t="s">
        <v>6347</v>
      </c>
      <c r="K2113" t="s">
        <v>6346</v>
      </c>
      <c r="L2113" t="s">
        <v>6345</v>
      </c>
      <c r="M2113" t="s">
        <v>14</v>
      </c>
      <c r="N2113">
        <v>3</v>
      </c>
      <c r="O2113" t="s">
        <v>6344</v>
      </c>
      <c r="P2113" t="s">
        <v>6343</v>
      </c>
      <c r="Q2113" t="s">
        <v>6342</v>
      </c>
      <c r="R2113" s="7">
        <v>40745</v>
      </c>
      <c r="S2113" s="8">
        <f t="shared" si="256"/>
        <v>2011</v>
      </c>
      <c r="T2113" s="8">
        <v>2011</v>
      </c>
      <c r="U2113" s="8">
        <f t="shared" si="257"/>
        <v>11</v>
      </c>
      <c r="V2113" s="7">
        <v>40745</v>
      </c>
      <c r="W2113" t="s">
        <v>1303</v>
      </c>
      <c r="X2113" s="2">
        <v>2.5630000000000002</v>
      </c>
      <c r="Y2113" s="6">
        <f t="shared" si="258"/>
        <v>6.841782120071542E-2</v>
      </c>
      <c r="AB2113">
        <v>19600166212</v>
      </c>
      <c r="AC2113">
        <v>19487185</v>
      </c>
      <c r="AD2113" t="s">
        <v>2</v>
      </c>
      <c r="AE2113">
        <v>2</v>
      </c>
      <c r="AF2113">
        <v>14</v>
      </c>
      <c r="AH2113" t="s">
        <v>6341</v>
      </c>
      <c r="AI2113" t="s">
        <v>6340</v>
      </c>
      <c r="AK2113" t="s">
        <v>6339</v>
      </c>
      <c r="AL2113">
        <v>33</v>
      </c>
      <c r="AM2113" s="5">
        <f t="shared" si="259"/>
        <v>3</v>
      </c>
      <c r="AN2113" s="4">
        <f t="shared" si="260"/>
        <v>4.5437334343051876E-3</v>
      </c>
      <c r="AO2113" s="3"/>
      <c r="AP2113">
        <v>0</v>
      </c>
      <c r="AR2113" t="s">
        <v>1</v>
      </c>
      <c r="AT2113" s="2">
        <v>6.4749999999999996</v>
      </c>
      <c r="AU2113" s="1">
        <f t="shared" si="261"/>
        <v>4.9255594870792345</v>
      </c>
      <c r="AV2113" s="1">
        <f t="shared" si="262"/>
        <v>3.6480777317510302</v>
      </c>
      <c r="AW2113" s="1">
        <f t="shared" si="263"/>
        <v>2.3705959764228255</v>
      </c>
    </row>
    <row r="2114" spans="1:49" x14ac:dyDescent="0.2">
      <c r="A2114">
        <v>2112</v>
      </c>
      <c r="B2114" t="s">
        <v>6338</v>
      </c>
      <c r="C2114" t="s">
        <v>6337</v>
      </c>
      <c r="F2114" t="s">
        <v>6336</v>
      </c>
      <c r="G2114" t="s">
        <v>6</v>
      </c>
      <c r="H2114" t="s">
        <v>5</v>
      </c>
      <c r="I2114" t="s">
        <v>2456</v>
      </c>
      <c r="J2114">
        <v>60107357</v>
      </c>
      <c r="K2114" t="s">
        <v>6335</v>
      </c>
      <c r="L2114" t="s">
        <v>1654</v>
      </c>
      <c r="M2114" t="s">
        <v>388</v>
      </c>
      <c r="N2114">
        <v>2</v>
      </c>
      <c r="O2114" t="s">
        <v>6334</v>
      </c>
      <c r="P2114" t="s">
        <v>6333</v>
      </c>
      <c r="Q2114" t="s">
        <v>6332</v>
      </c>
      <c r="R2114" s="7">
        <v>40745</v>
      </c>
      <c r="S2114" s="8">
        <f t="shared" ref="S2114:S2177" si="264">YEAR(R2114)</f>
        <v>2011</v>
      </c>
      <c r="T2114" s="8">
        <v>2011</v>
      </c>
      <c r="U2114" s="8">
        <f t="shared" ref="U2114:U2177" si="265">2022-T2114</f>
        <v>11</v>
      </c>
      <c r="V2114" s="7">
        <v>40745</v>
      </c>
      <c r="W2114" t="s">
        <v>1253</v>
      </c>
      <c r="X2114" s="2">
        <v>0.375</v>
      </c>
      <c r="Y2114" s="6">
        <f t="shared" ref="Y2114:Y2177" si="266">(X2114-$Z$4)/($Z$3-$Z$4)</f>
        <v>1.0010410827260351E-2</v>
      </c>
      <c r="AA2114">
        <v>135194</v>
      </c>
      <c r="AB2114">
        <v>24918</v>
      </c>
      <c r="AD2114" t="s">
        <v>2</v>
      </c>
      <c r="AE2114">
        <v>47</v>
      </c>
      <c r="AF2114">
        <v>15</v>
      </c>
      <c r="AH2114" t="s">
        <v>6331</v>
      </c>
      <c r="AI2114" t="s">
        <v>6330</v>
      </c>
      <c r="AK2114" t="s">
        <v>6329</v>
      </c>
      <c r="AL2114">
        <v>45</v>
      </c>
      <c r="AM2114" s="5">
        <f t="shared" ref="AM2114:AM2177" si="267">AL2114/U2114</f>
        <v>4.0909090909090908</v>
      </c>
      <c r="AN2114" s="4">
        <f t="shared" ref="AN2114:AN2177" si="268">(AM2114-$AO$4)/($AO$3-$AO$4)</f>
        <v>6.1960001376888917E-3</v>
      </c>
      <c r="AO2114" s="3"/>
      <c r="AP2114">
        <v>0</v>
      </c>
      <c r="AR2114" t="s">
        <v>1</v>
      </c>
      <c r="AT2114" s="2">
        <v>1.3140000000000001</v>
      </c>
      <c r="AU2114" s="1">
        <f t="shared" ref="AU2114:AU2177" si="269">(Y2114*0.7+AN2114*0.3)*100</f>
        <v>0.88660876203889138</v>
      </c>
      <c r="AV2114" s="1">
        <f t="shared" ref="AV2114:AV2177" si="270">(Y2114*0.5+AN2114*0.5)*100</f>
        <v>0.81032054824746214</v>
      </c>
      <c r="AW2114" s="1">
        <f t="shared" ref="AW2114:AW2177" si="271">(Y2114*0.3+AN2114*0.7)*100</f>
        <v>0.73403233445603289</v>
      </c>
    </row>
    <row r="2115" spans="1:49" x14ac:dyDescent="0.2">
      <c r="A2115">
        <v>2113</v>
      </c>
      <c r="B2115" t="s">
        <v>6328</v>
      </c>
      <c r="C2115" t="s">
        <v>6327</v>
      </c>
      <c r="F2115" t="s">
        <v>6326</v>
      </c>
      <c r="G2115" t="s">
        <v>6</v>
      </c>
      <c r="H2115" t="s">
        <v>5</v>
      </c>
      <c r="I2115" t="s">
        <v>6325</v>
      </c>
      <c r="J2115">
        <v>60024542</v>
      </c>
      <c r="K2115" t="s">
        <v>99</v>
      </c>
      <c r="L2115" t="s">
        <v>98</v>
      </c>
      <c r="M2115" t="s">
        <v>60</v>
      </c>
      <c r="N2115">
        <v>2</v>
      </c>
      <c r="O2115" t="s">
        <v>6324</v>
      </c>
      <c r="P2115" t="s">
        <v>6323</v>
      </c>
      <c r="Q2115" t="s">
        <v>695</v>
      </c>
      <c r="R2115" s="7">
        <v>40745</v>
      </c>
      <c r="S2115" s="8">
        <f t="shared" si="264"/>
        <v>2011</v>
      </c>
      <c r="T2115" s="8">
        <v>2011</v>
      </c>
      <c r="U2115" s="8">
        <f t="shared" si="265"/>
        <v>11</v>
      </c>
      <c r="V2115" s="7">
        <v>40745</v>
      </c>
      <c r="W2115" t="s">
        <v>1253</v>
      </c>
      <c r="X2115" s="2">
        <v>0.375</v>
      </c>
      <c r="Y2115" s="6">
        <f t="shared" si="266"/>
        <v>1.0010410827260351E-2</v>
      </c>
      <c r="AA2115">
        <v>135194</v>
      </c>
      <c r="AB2115">
        <v>24918</v>
      </c>
      <c r="AD2115" t="s">
        <v>2</v>
      </c>
      <c r="AE2115">
        <v>47</v>
      </c>
      <c r="AF2115">
        <v>15</v>
      </c>
      <c r="AH2115" t="s">
        <v>6322</v>
      </c>
      <c r="AI2115" t="s">
        <v>6321</v>
      </c>
      <c r="AK2115" t="s">
        <v>6320</v>
      </c>
      <c r="AL2115">
        <v>32</v>
      </c>
      <c r="AM2115" s="5">
        <f t="shared" si="267"/>
        <v>2.9090909090909092</v>
      </c>
      <c r="AN2115" s="4">
        <f t="shared" si="268"/>
        <v>4.4060445423565455E-3</v>
      </c>
      <c r="AO2115" s="3"/>
      <c r="AP2115">
        <v>0</v>
      </c>
      <c r="AR2115" t="s">
        <v>1</v>
      </c>
      <c r="AT2115" s="2">
        <v>1.3140000000000001</v>
      </c>
      <c r="AU2115" s="1">
        <f t="shared" si="269"/>
        <v>0.83291009417892103</v>
      </c>
      <c r="AV2115" s="1">
        <f t="shared" si="270"/>
        <v>0.72082276848084492</v>
      </c>
      <c r="AW2115" s="1">
        <f t="shared" si="271"/>
        <v>0.6087354427827687</v>
      </c>
    </row>
    <row r="2116" spans="1:49" x14ac:dyDescent="0.2">
      <c r="A2116">
        <v>2114</v>
      </c>
      <c r="B2116" t="s">
        <v>6319</v>
      </c>
      <c r="C2116" t="s">
        <v>6318</v>
      </c>
      <c r="F2116" t="s">
        <v>6317</v>
      </c>
      <c r="G2116" t="s">
        <v>6</v>
      </c>
      <c r="H2116" t="s">
        <v>5</v>
      </c>
      <c r="I2116" t="s">
        <v>1879</v>
      </c>
      <c r="J2116">
        <v>111195007</v>
      </c>
      <c r="K2116" t="s">
        <v>6316</v>
      </c>
      <c r="M2116" t="s">
        <v>60</v>
      </c>
      <c r="N2116">
        <v>4</v>
      </c>
      <c r="O2116" t="s">
        <v>6315</v>
      </c>
      <c r="P2116" t="s">
        <v>6314</v>
      </c>
      <c r="Q2116" t="s">
        <v>6313</v>
      </c>
      <c r="R2116" s="7">
        <v>40745</v>
      </c>
      <c r="S2116" s="8">
        <f t="shared" si="264"/>
        <v>2011</v>
      </c>
      <c r="T2116" s="8">
        <v>2011</v>
      </c>
      <c r="U2116" s="8">
        <f t="shared" si="265"/>
        <v>11</v>
      </c>
      <c r="V2116" s="7">
        <v>40745</v>
      </c>
      <c r="W2116" t="s">
        <v>1253</v>
      </c>
      <c r="X2116" s="2">
        <v>0.375</v>
      </c>
      <c r="Y2116" s="6">
        <f t="shared" si="266"/>
        <v>1.0010410827260351E-2</v>
      </c>
      <c r="AA2116">
        <v>135194</v>
      </c>
      <c r="AB2116">
        <v>24918</v>
      </c>
      <c r="AD2116" t="s">
        <v>2</v>
      </c>
      <c r="AE2116">
        <v>47</v>
      </c>
      <c r="AF2116">
        <v>15</v>
      </c>
      <c r="AH2116" t="s">
        <v>6312</v>
      </c>
      <c r="AI2116" t="s">
        <v>6311</v>
      </c>
      <c r="AK2116" t="s">
        <v>6310</v>
      </c>
      <c r="AL2116">
        <v>9</v>
      </c>
      <c r="AM2116" s="5">
        <f t="shared" si="267"/>
        <v>0.81818181818181823</v>
      </c>
      <c r="AN2116" s="4">
        <f t="shared" si="268"/>
        <v>1.2392000275377785E-3</v>
      </c>
      <c r="AO2116" s="3"/>
      <c r="AP2116">
        <v>0</v>
      </c>
      <c r="AR2116" t="s">
        <v>1</v>
      </c>
      <c r="AT2116" s="2">
        <v>1.3140000000000001</v>
      </c>
      <c r="AU2116" s="1">
        <f t="shared" si="269"/>
        <v>0.73790475873435801</v>
      </c>
      <c r="AV2116" s="1">
        <f t="shared" si="270"/>
        <v>0.56248054273990655</v>
      </c>
      <c r="AW2116" s="1">
        <f t="shared" si="271"/>
        <v>0.38705632674545498</v>
      </c>
    </row>
    <row r="2117" spans="1:49" x14ac:dyDescent="0.2">
      <c r="A2117">
        <v>2115</v>
      </c>
      <c r="B2117" t="s">
        <v>6309</v>
      </c>
      <c r="C2117" t="s">
        <v>6308</v>
      </c>
      <c r="F2117" t="s">
        <v>6307</v>
      </c>
      <c r="G2117" t="s">
        <v>6</v>
      </c>
      <c r="H2117" t="s">
        <v>5</v>
      </c>
      <c r="I2117" t="s">
        <v>6306</v>
      </c>
      <c r="J2117" t="s">
        <v>6305</v>
      </c>
      <c r="K2117" t="s">
        <v>6304</v>
      </c>
      <c r="L2117" t="s">
        <v>6303</v>
      </c>
      <c r="M2117" t="s">
        <v>6302</v>
      </c>
      <c r="N2117">
        <v>37</v>
      </c>
      <c r="O2117" t="s">
        <v>6301</v>
      </c>
      <c r="P2117" t="s">
        <v>6300</v>
      </c>
      <c r="Q2117" t="s">
        <v>6299</v>
      </c>
      <c r="R2117" s="7">
        <v>40744</v>
      </c>
      <c r="S2117" s="8">
        <f t="shared" si="264"/>
        <v>2011</v>
      </c>
      <c r="T2117" s="8">
        <v>2011</v>
      </c>
      <c r="U2117" s="8">
        <f t="shared" si="265"/>
        <v>11</v>
      </c>
      <c r="V2117" s="7">
        <v>40744</v>
      </c>
      <c r="W2117" t="s">
        <v>1586</v>
      </c>
      <c r="X2117" s="2">
        <v>2.3759999999999999</v>
      </c>
      <c r="Y2117" s="6">
        <f t="shared" si="266"/>
        <v>6.3425963001521576E-2</v>
      </c>
      <c r="AA2117" t="s">
        <v>1585</v>
      </c>
      <c r="AB2117">
        <v>26765</v>
      </c>
      <c r="AC2117">
        <v>15384357</v>
      </c>
      <c r="AD2117" t="s">
        <v>2</v>
      </c>
      <c r="AE2117">
        <v>736</v>
      </c>
      <c r="AF2117">
        <v>1</v>
      </c>
      <c r="AG2117">
        <v>50</v>
      </c>
      <c r="AI2117" t="s">
        <v>6298</v>
      </c>
      <c r="AJ2117" t="s">
        <v>6297</v>
      </c>
      <c r="AK2117" t="s">
        <v>6296</v>
      </c>
      <c r="AL2117">
        <v>15</v>
      </c>
      <c r="AM2117" s="5">
        <f t="shared" si="267"/>
        <v>1.3636363636363635</v>
      </c>
      <c r="AN2117" s="4">
        <f t="shared" si="268"/>
        <v>2.0653333792296307E-3</v>
      </c>
      <c r="AO2117" s="3"/>
      <c r="AP2117">
        <v>0</v>
      </c>
      <c r="AQ2117" t="s">
        <v>825</v>
      </c>
      <c r="AR2117" t="s">
        <v>6295</v>
      </c>
      <c r="AS2117" t="s">
        <v>824</v>
      </c>
      <c r="AT2117" s="2">
        <v>5.8739999999999997</v>
      </c>
      <c r="AU2117" s="1">
        <f t="shared" si="269"/>
        <v>4.501777411483399</v>
      </c>
      <c r="AV2117" s="1">
        <f t="shared" si="270"/>
        <v>3.2745648190375607</v>
      </c>
      <c r="AW2117" s="1">
        <f t="shared" si="271"/>
        <v>2.0473522265917214</v>
      </c>
    </row>
    <row r="2118" spans="1:49" x14ac:dyDescent="0.2">
      <c r="A2118">
        <v>2116</v>
      </c>
      <c r="B2118" t="s">
        <v>6294</v>
      </c>
      <c r="F2118" t="s">
        <v>6293</v>
      </c>
      <c r="G2118" t="s">
        <v>6</v>
      </c>
      <c r="H2118" t="s">
        <v>5</v>
      </c>
      <c r="I2118" t="s">
        <v>6292</v>
      </c>
      <c r="J2118" t="s">
        <v>6291</v>
      </c>
      <c r="K2118" t="s">
        <v>6290</v>
      </c>
      <c r="L2118" t="s">
        <v>6289</v>
      </c>
      <c r="M2118" t="s">
        <v>6288</v>
      </c>
      <c r="N2118">
        <v>3</v>
      </c>
      <c r="O2118" t="s">
        <v>6287</v>
      </c>
      <c r="P2118" t="s">
        <v>6286</v>
      </c>
      <c r="Q2118" t="s">
        <v>6285</v>
      </c>
      <c r="R2118" s="7">
        <v>40744</v>
      </c>
      <c r="S2118" s="8">
        <f t="shared" si="264"/>
        <v>2011</v>
      </c>
      <c r="T2118" s="8">
        <v>2011</v>
      </c>
      <c r="U2118" s="8">
        <f t="shared" si="265"/>
        <v>11</v>
      </c>
      <c r="V2118" s="7">
        <v>40744</v>
      </c>
      <c r="W2118" t="s">
        <v>1252</v>
      </c>
      <c r="X2118" s="2">
        <v>0.621</v>
      </c>
      <c r="Y2118" s="6">
        <f t="shared" si="266"/>
        <v>1.6577240329943142E-2</v>
      </c>
      <c r="AA2118">
        <v>11755326</v>
      </c>
      <c r="AB2118">
        <v>4700151916</v>
      </c>
      <c r="AC2118">
        <v>11755334</v>
      </c>
      <c r="AD2118" t="s">
        <v>2</v>
      </c>
      <c r="AF2118">
        <v>2971</v>
      </c>
      <c r="AH2118" t="s">
        <v>6284</v>
      </c>
      <c r="AI2118" t="s">
        <v>6283</v>
      </c>
      <c r="AJ2118" t="s">
        <v>6282</v>
      </c>
      <c r="AK2118" t="s">
        <v>6281</v>
      </c>
      <c r="AL2118">
        <v>8</v>
      </c>
      <c r="AM2118" s="5">
        <f t="shared" si="267"/>
        <v>0.72727272727272729</v>
      </c>
      <c r="AN2118" s="4">
        <f t="shared" si="268"/>
        <v>1.1015111355891364E-3</v>
      </c>
      <c r="AO2118" s="3"/>
      <c r="AP2118">
        <v>0</v>
      </c>
      <c r="AR2118" t="s">
        <v>1</v>
      </c>
      <c r="AT2118" s="2">
        <v>1.091</v>
      </c>
      <c r="AU2118" s="1">
        <f t="shared" si="269"/>
        <v>1.193452157163694</v>
      </c>
      <c r="AV2118" s="1">
        <f t="shared" si="270"/>
        <v>0.88393757327661393</v>
      </c>
      <c r="AW2118" s="1">
        <f t="shared" si="271"/>
        <v>0.57442298938953384</v>
      </c>
    </row>
    <row r="2119" spans="1:49" x14ac:dyDescent="0.2">
      <c r="A2119">
        <v>2117</v>
      </c>
      <c r="B2119" t="s">
        <v>6280</v>
      </c>
      <c r="C2119" t="s">
        <v>6279</v>
      </c>
      <c r="F2119" t="s">
        <v>6278</v>
      </c>
      <c r="G2119" t="s">
        <v>6</v>
      </c>
      <c r="H2119" t="s">
        <v>5</v>
      </c>
      <c r="I2119" t="s">
        <v>2485</v>
      </c>
      <c r="J2119">
        <v>60013372</v>
      </c>
      <c r="K2119" t="s">
        <v>19</v>
      </c>
      <c r="L2119" t="s">
        <v>18</v>
      </c>
      <c r="M2119" t="s">
        <v>17</v>
      </c>
      <c r="N2119">
        <v>2</v>
      </c>
      <c r="O2119" t="s">
        <v>2484</v>
      </c>
      <c r="P2119" t="s">
        <v>2483</v>
      </c>
      <c r="Q2119" t="s">
        <v>403</v>
      </c>
      <c r="R2119" s="7">
        <v>40744</v>
      </c>
      <c r="S2119" s="8">
        <f t="shared" si="264"/>
        <v>2011</v>
      </c>
      <c r="T2119" s="8">
        <v>2011</v>
      </c>
      <c r="U2119" s="8">
        <f t="shared" si="265"/>
        <v>11</v>
      </c>
      <c r="V2119" s="7">
        <v>2011</v>
      </c>
      <c r="W2119" t="s">
        <v>970</v>
      </c>
      <c r="X2119" s="2">
        <v>1.3280000000000001</v>
      </c>
      <c r="Y2119" s="6">
        <f t="shared" si="266"/>
        <v>3.5450201542937994E-2</v>
      </c>
      <c r="AA2119">
        <v>15361225</v>
      </c>
      <c r="AB2119">
        <v>18894</v>
      </c>
      <c r="AD2119" t="s">
        <v>2</v>
      </c>
      <c r="AE2119">
        <v>10</v>
      </c>
      <c r="AG2119">
        <v>5929487</v>
      </c>
      <c r="AH2119" t="s">
        <v>6277</v>
      </c>
      <c r="AI2119" t="s">
        <v>6276</v>
      </c>
      <c r="AJ2119" t="s">
        <v>6275</v>
      </c>
      <c r="AK2119" t="s">
        <v>6274</v>
      </c>
      <c r="AL2119">
        <v>74</v>
      </c>
      <c r="AM2119" s="5">
        <f t="shared" si="267"/>
        <v>6.7272727272727275</v>
      </c>
      <c r="AN2119" s="4">
        <f t="shared" si="268"/>
        <v>1.0188978004199512E-2</v>
      </c>
      <c r="AO2119" s="3"/>
      <c r="AP2119">
        <v>0</v>
      </c>
      <c r="AR2119" t="s">
        <v>2531</v>
      </c>
      <c r="AT2119" s="2">
        <v>3.8340000000000001</v>
      </c>
      <c r="AU2119" s="1">
        <f t="shared" si="269"/>
        <v>2.7871834481316449</v>
      </c>
      <c r="AV2119" s="1">
        <f t="shared" si="270"/>
        <v>2.2819589773568754</v>
      </c>
      <c r="AW2119" s="1">
        <f t="shared" si="271"/>
        <v>1.7767345065821054</v>
      </c>
    </row>
    <row r="2120" spans="1:49" x14ac:dyDescent="0.2">
      <c r="A2120">
        <v>2118</v>
      </c>
      <c r="B2120" t="s">
        <v>6273</v>
      </c>
      <c r="C2120" t="s">
        <v>6272</v>
      </c>
      <c r="F2120" t="s">
        <v>6271</v>
      </c>
      <c r="G2120" t="s">
        <v>6</v>
      </c>
      <c r="H2120" t="s">
        <v>5</v>
      </c>
      <c r="I2120" t="s">
        <v>6270</v>
      </c>
      <c r="J2120" t="s">
        <v>6264</v>
      </c>
      <c r="K2120" t="s">
        <v>6269</v>
      </c>
      <c r="L2120" t="s">
        <v>6268</v>
      </c>
      <c r="M2120" t="s">
        <v>6267</v>
      </c>
      <c r="N2120">
        <v>3</v>
      </c>
      <c r="O2120" t="s">
        <v>6266</v>
      </c>
      <c r="P2120" t="s">
        <v>6265</v>
      </c>
      <c r="Q2120" t="s">
        <v>6264</v>
      </c>
      <c r="R2120" s="7">
        <v>40744</v>
      </c>
      <c r="S2120" s="8">
        <f t="shared" si="264"/>
        <v>2011</v>
      </c>
      <c r="T2120" s="8">
        <v>2011</v>
      </c>
      <c r="U2120" s="8">
        <f t="shared" si="265"/>
        <v>11</v>
      </c>
      <c r="V2120" s="7">
        <v>2011</v>
      </c>
      <c r="W2120" t="s">
        <v>970</v>
      </c>
      <c r="X2120" s="2">
        <v>1.3280000000000001</v>
      </c>
      <c r="Y2120" s="6">
        <f t="shared" si="266"/>
        <v>3.5450201542937994E-2</v>
      </c>
      <c r="AA2120">
        <v>15361225</v>
      </c>
      <c r="AB2120">
        <v>18894</v>
      </c>
      <c r="AD2120" t="s">
        <v>2</v>
      </c>
      <c r="AE2120">
        <v>10</v>
      </c>
      <c r="AG2120">
        <v>5887384</v>
      </c>
      <c r="AH2120" t="s">
        <v>6263</v>
      </c>
      <c r="AI2120" t="s">
        <v>6262</v>
      </c>
      <c r="AJ2120" t="s">
        <v>6261</v>
      </c>
      <c r="AK2120" t="s">
        <v>6260</v>
      </c>
      <c r="AL2120">
        <v>20</v>
      </c>
      <c r="AM2120" s="5">
        <f t="shared" si="267"/>
        <v>1.8181818181818181</v>
      </c>
      <c r="AN2120" s="4">
        <f t="shared" si="268"/>
        <v>2.7537778389728406E-3</v>
      </c>
      <c r="AO2120" s="3"/>
      <c r="AP2120">
        <v>0</v>
      </c>
      <c r="AR2120" t="s">
        <v>1</v>
      </c>
      <c r="AT2120" s="2">
        <v>3.8340000000000001</v>
      </c>
      <c r="AU2120" s="1">
        <f t="shared" si="269"/>
        <v>2.5641274431748449</v>
      </c>
      <c r="AV2120" s="1">
        <f t="shared" si="270"/>
        <v>1.9101989690955419</v>
      </c>
      <c r="AW2120" s="1">
        <f t="shared" si="271"/>
        <v>1.2562704950162387</v>
      </c>
    </row>
    <row r="2121" spans="1:49" x14ac:dyDescent="0.2">
      <c r="A2121">
        <v>2119</v>
      </c>
      <c r="B2121" t="s">
        <v>6259</v>
      </c>
      <c r="C2121" t="s">
        <v>6258</v>
      </c>
      <c r="F2121" t="s">
        <v>6257</v>
      </c>
      <c r="G2121" t="s">
        <v>6</v>
      </c>
      <c r="H2121" t="s">
        <v>5</v>
      </c>
      <c r="I2121" t="s">
        <v>6256</v>
      </c>
      <c r="J2121" t="s">
        <v>6255</v>
      </c>
      <c r="K2121" t="s">
        <v>6254</v>
      </c>
      <c r="L2121" t="s">
        <v>6253</v>
      </c>
      <c r="M2121" t="s">
        <v>269</v>
      </c>
      <c r="N2121">
        <v>5</v>
      </c>
      <c r="O2121" t="s">
        <v>6252</v>
      </c>
      <c r="P2121" t="s">
        <v>6251</v>
      </c>
      <c r="Q2121" t="s">
        <v>6250</v>
      </c>
      <c r="R2121" s="7">
        <v>40744</v>
      </c>
      <c r="S2121" s="8">
        <f t="shared" si="264"/>
        <v>2011</v>
      </c>
      <c r="T2121" s="8">
        <v>2011</v>
      </c>
      <c r="U2121" s="8">
        <f t="shared" si="265"/>
        <v>11</v>
      </c>
      <c r="V2121" s="7">
        <v>2011</v>
      </c>
      <c r="W2121" t="s">
        <v>6249</v>
      </c>
      <c r="X2121" s="2">
        <v>0.91700000000000004</v>
      </c>
      <c r="Y2121" s="6">
        <f t="shared" si="266"/>
        <v>2.4478791276260646E-2</v>
      </c>
      <c r="AA2121">
        <v>14454408</v>
      </c>
      <c r="AB2121">
        <v>18565</v>
      </c>
      <c r="AD2121" t="s">
        <v>2</v>
      </c>
      <c r="AE2121">
        <v>38</v>
      </c>
      <c r="AF2121">
        <v>7</v>
      </c>
      <c r="AH2121" t="s">
        <v>6248</v>
      </c>
      <c r="AI2121" t="s">
        <v>6247</v>
      </c>
      <c r="AJ2121" t="s">
        <v>6246</v>
      </c>
      <c r="AK2121" t="s">
        <v>6245</v>
      </c>
      <c r="AL2121">
        <v>43</v>
      </c>
      <c r="AM2121" s="5">
        <f t="shared" si="267"/>
        <v>3.9090909090909092</v>
      </c>
      <c r="AN2121" s="4">
        <f t="shared" si="268"/>
        <v>5.9206223537916084E-3</v>
      </c>
      <c r="AO2121" s="3"/>
      <c r="AP2121">
        <v>0</v>
      </c>
      <c r="AR2121" t="s">
        <v>1</v>
      </c>
      <c r="AT2121" s="2">
        <v>3.101</v>
      </c>
      <c r="AU2121" s="1">
        <f t="shared" si="269"/>
        <v>1.8911340599519932</v>
      </c>
      <c r="AV2121" s="1">
        <f t="shared" si="270"/>
        <v>1.5199706815026126</v>
      </c>
      <c r="AW2121" s="1">
        <f t="shared" si="271"/>
        <v>1.148807303053232</v>
      </c>
    </row>
    <row r="2122" spans="1:49" x14ac:dyDescent="0.2">
      <c r="A2122">
        <v>2120</v>
      </c>
      <c r="B2122" t="s">
        <v>6244</v>
      </c>
      <c r="C2122" t="s">
        <v>6243</v>
      </c>
      <c r="F2122" t="s">
        <v>6242</v>
      </c>
      <c r="G2122" t="s">
        <v>6</v>
      </c>
      <c r="H2122" t="s">
        <v>5</v>
      </c>
      <c r="I2122" t="s">
        <v>6241</v>
      </c>
      <c r="J2122" t="s">
        <v>6240</v>
      </c>
      <c r="K2122" t="s">
        <v>6239</v>
      </c>
      <c r="L2122" t="s">
        <v>6238</v>
      </c>
      <c r="M2122" t="s">
        <v>14</v>
      </c>
      <c r="N2122">
        <v>3</v>
      </c>
      <c r="O2122" t="s">
        <v>6237</v>
      </c>
      <c r="P2122" t="s">
        <v>6236</v>
      </c>
      <c r="Q2122" t="s">
        <v>6235</v>
      </c>
      <c r="R2122" s="7">
        <v>40743</v>
      </c>
      <c r="S2122" s="8">
        <f t="shared" si="264"/>
        <v>2011</v>
      </c>
      <c r="T2122" s="8">
        <v>2011</v>
      </c>
      <c r="U2122" s="8">
        <f t="shared" si="265"/>
        <v>11</v>
      </c>
      <c r="V2122" s="7">
        <v>40743</v>
      </c>
      <c r="W2122" t="s">
        <v>1294</v>
      </c>
      <c r="X2122" s="2">
        <v>1.887</v>
      </c>
      <c r="Y2122" s="6">
        <f t="shared" si="266"/>
        <v>5.0372387282774087E-2</v>
      </c>
      <c r="AA2122">
        <v>15507998</v>
      </c>
      <c r="AB2122">
        <v>110157</v>
      </c>
      <c r="AC2122">
        <v>15502368</v>
      </c>
      <c r="AD2122" t="s">
        <v>2</v>
      </c>
      <c r="AE2122">
        <v>84</v>
      </c>
      <c r="AF2122">
        <v>2</v>
      </c>
      <c r="AG2122">
        <v>24032</v>
      </c>
      <c r="AI2122" t="s">
        <v>6234</v>
      </c>
      <c r="AK2122" t="s">
        <v>6233</v>
      </c>
      <c r="AL2122">
        <v>83</v>
      </c>
      <c r="AM2122" s="5">
        <f t="shared" si="267"/>
        <v>7.5454545454545459</v>
      </c>
      <c r="AN2122" s="4">
        <f t="shared" si="268"/>
        <v>1.1428178031737291E-2</v>
      </c>
      <c r="AO2122" s="3"/>
      <c r="AP2122">
        <v>1</v>
      </c>
      <c r="AQ2122" t="s">
        <v>197</v>
      </c>
      <c r="AR2122">
        <v>907890</v>
      </c>
      <c r="AS2122" t="s">
        <v>196</v>
      </c>
      <c r="AT2122" s="2" t="s">
        <v>0</v>
      </c>
      <c r="AU2122" s="1">
        <f t="shared" si="269"/>
        <v>3.8689124507463042</v>
      </c>
      <c r="AV2122" s="1">
        <f t="shared" si="270"/>
        <v>3.0900282657255689</v>
      </c>
      <c r="AW2122" s="1">
        <f t="shared" si="271"/>
        <v>2.3111440807048327</v>
      </c>
    </row>
    <row r="2123" spans="1:49" x14ac:dyDescent="0.2">
      <c r="A2123">
        <v>2121</v>
      </c>
      <c r="B2123" t="s">
        <v>6232</v>
      </c>
      <c r="C2123" t="s">
        <v>6231</v>
      </c>
      <c r="E2123">
        <v>21712439</v>
      </c>
      <c r="F2123" t="s">
        <v>6230</v>
      </c>
      <c r="G2123" t="s">
        <v>6</v>
      </c>
      <c r="H2123" t="s">
        <v>5</v>
      </c>
      <c r="I2123" t="s">
        <v>6229</v>
      </c>
      <c r="J2123" t="s">
        <v>6228</v>
      </c>
      <c r="K2123" t="s">
        <v>6227</v>
      </c>
      <c r="L2123" t="s">
        <v>6226</v>
      </c>
      <c r="M2123" t="s">
        <v>6225</v>
      </c>
      <c r="N2123">
        <v>8</v>
      </c>
      <c r="O2123" t="s">
        <v>6224</v>
      </c>
      <c r="P2123" t="s">
        <v>6223</v>
      </c>
      <c r="Q2123" t="s">
        <v>6222</v>
      </c>
      <c r="R2123" s="7">
        <v>40743</v>
      </c>
      <c r="S2123" s="8">
        <f t="shared" si="264"/>
        <v>2011</v>
      </c>
      <c r="T2123" s="8">
        <v>2011</v>
      </c>
      <c r="U2123" s="8">
        <f t="shared" si="265"/>
        <v>11</v>
      </c>
      <c r="V2123" s="7">
        <v>40743</v>
      </c>
      <c r="W2123" t="s">
        <v>1591</v>
      </c>
      <c r="X2123" s="2">
        <v>5.0110000000000001</v>
      </c>
      <c r="Y2123" s="6">
        <f t="shared" si="266"/>
        <v>0.13376578308107098</v>
      </c>
      <c r="AA2123">
        <v>278424</v>
      </c>
      <c r="AB2123">
        <v>21121</v>
      </c>
      <c r="AC2123">
        <v>10916490</v>
      </c>
      <c r="AD2123" t="s">
        <v>2</v>
      </c>
      <c r="AE2123">
        <v>108</v>
      </c>
      <c r="AF2123">
        <v>29</v>
      </c>
      <c r="AH2123" t="s">
        <v>6221</v>
      </c>
      <c r="AI2123" t="s">
        <v>6220</v>
      </c>
      <c r="AJ2123" t="s">
        <v>6219</v>
      </c>
      <c r="AK2123" t="s">
        <v>6218</v>
      </c>
      <c r="AL2123">
        <v>17</v>
      </c>
      <c r="AM2123" s="5">
        <f t="shared" si="267"/>
        <v>1.5454545454545454</v>
      </c>
      <c r="AN2123" s="4">
        <f t="shared" si="268"/>
        <v>2.3407111631269148E-3</v>
      </c>
      <c r="AO2123" s="3"/>
      <c r="AP2123">
        <v>1</v>
      </c>
      <c r="AR2123" t="s">
        <v>1</v>
      </c>
      <c r="AT2123" s="2" t="s">
        <v>0</v>
      </c>
      <c r="AU2123" s="1">
        <f t="shared" si="269"/>
        <v>9.4338261505687768</v>
      </c>
      <c r="AV2123" s="1">
        <f t="shared" si="270"/>
        <v>6.8053247122098952</v>
      </c>
      <c r="AW2123" s="1">
        <f t="shared" si="271"/>
        <v>4.1768232738510127</v>
      </c>
    </row>
    <row r="2124" spans="1:49" x14ac:dyDescent="0.2">
      <c r="A2124">
        <v>2122</v>
      </c>
      <c r="B2124" t="s">
        <v>6217</v>
      </c>
      <c r="C2124" t="s">
        <v>6216</v>
      </c>
      <c r="F2124" t="s">
        <v>6215</v>
      </c>
      <c r="G2124" t="s">
        <v>6</v>
      </c>
      <c r="H2124" t="s">
        <v>5</v>
      </c>
      <c r="I2124" t="s">
        <v>6214</v>
      </c>
      <c r="J2124" t="s">
        <v>6213</v>
      </c>
      <c r="K2124" t="s">
        <v>6212</v>
      </c>
      <c r="L2124" t="s">
        <v>6211</v>
      </c>
      <c r="M2124" t="s">
        <v>6210</v>
      </c>
      <c r="N2124">
        <v>9</v>
      </c>
      <c r="O2124" t="s">
        <v>6209</v>
      </c>
      <c r="P2124" t="s">
        <v>6208</v>
      </c>
      <c r="Q2124" t="s">
        <v>6207</v>
      </c>
      <c r="R2124" s="7">
        <v>40742</v>
      </c>
      <c r="S2124" s="8">
        <f t="shared" si="264"/>
        <v>2011</v>
      </c>
      <c r="T2124" s="8">
        <v>2011</v>
      </c>
      <c r="U2124" s="8">
        <f t="shared" si="265"/>
        <v>11</v>
      </c>
      <c r="V2124" s="7">
        <v>40742</v>
      </c>
      <c r="W2124" t="s">
        <v>1242</v>
      </c>
      <c r="X2124" s="2">
        <v>1.3939999999999999</v>
      </c>
      <c r="Y2124" s="6">
        <f t="shared" si="266"/>
        <v>3.721203384853581E-2</v>
      </c>
      <c r="AB2124">
        <v>12862</v>
      </c>
      <c r="AC2124">
        <v>10944087</v>
      </c>
      <c r="AD2124" t="s">
        <v>2</v>
      </c>
      <c r="AE2124">
        <v>19</v>
      </c>
      <c r="AF2124">
        <v>15</v>
      </c>
      <c r="AH2124" t="s">
        <v>6206</v>
      </c>
      <c r="AI2124" t="s">
        <v>6205</v>
      </c>
      <c r="AK2124" t="s">
        <v>6204</v>
      </c>
      <c r="AL2124">
        <v>45</v>
      </c>
      <c r="AM2124" s="5">
        <f t="shared" si="267"/>
        <v>4.0909090909090908</v>
      </c>
      <c r="AN2124" s="4">
        <f t="shared" si="268"/>
        <v>6.1960001376888917E-3</v>
      </c>
      <c r="AO2124" s="3"/>
      <c r="AP2124">
        <v>1</v>
      </c>
      <c r="AQ2124" t="s">
        <v>553</v>
      </c>
      <c r="AR2124" t="s">
        <v>6203</v>
      </c>
      <c r="AS2124" t="s">
        <v>552</v>
      </c>
      <c r="AT2124" s="2">
        <v>3.8940000000000001</v>
      </c>
      <c r="AU2124" s="1">
        <f t="shared" si="269"/>
        <v>2.7907223735281734</v>
      </c>
      <c r="AV2124" s="1">
        <f t="shared" si="270"/>
        <v>2.1704016993112347</v>
      </c>
      <c r="AW2124" s="1">
        <f t="shared" si="271"/>
        <v>1.5500810250942965</v>
      </c>
    </row>
    <row r="2125" spans="1:49" x14ac:dyDescent="0.2">
      <c r="A2125">
        <v>2123</v>
      </c>
      <c r="B2125" t="s">
        <v>6202</v>
      </c>
      <c r="C2125" t="s">
        <v>6201</v>
      </c>
      <c r="F2125" t="s">
        <v>6200</v>
      </c>
      <c r="G2125" t="s">
        <v>6</v>
      </c>
      <c r="H2125" t="s">
        <v>5</v>
      </c>
      <c r="I2125" t="s">
        <v>2578</v>
      </c>
      <c r="J2125" t="s">
        <v>6199</v>
      </c>
      <c r="K2125" t="s">
        <v>6198</v>
      </c>
      <c r="L2125" t="s">
        <v>6197</v>
      </c>
      <c r="M2125" t="s">
        <v>1462</v>
      </c>
      <c r="N2125">
        <v>4</v>
      </c>
      <c r="O2125" t="s">
        <v>6196</v>
      </c>
      <c r="P2125" t="s">
        <v>6195</v>
      </c>
      <c r="Q2125" t="s">
        <v>6194</v>
      </c>
      <c r="R2125" s="7">
        <v>40742</v>
      </c>
      <c r="S2125" s="8">
        <f t="shared" si="264"/>
        <v>2011</v>
      </c>
      <c r="T2125" s="8">
        <v>2011</v>
      </c>
      <c r="U2125" s="8">
        <f t="shared" si="265"/>
        <v>11</v>
      </c>
      <c r="V2125" s="7">
        <v>40742</v>
      </c>
      <c r="W2125" t="s">
        <v>1242</v>
      </c>
      <c r="X2125" s="2">
        <v>1.3939999999999999</v>
      </c>
      <c r="Y2125" s="6">
        <f t="shared" si="266"/>
        <v>3.721203384853581E-2</v>
      </c>
      <c r="AB2125">
        <v>12862</v>
      </c>
      <c r="AC2125">
        <v>10944087</v>
      </c>
      <c r="AD2125" t="s">
        <v>2</v>
      </c>
      <c r="AE2125">
        <v>19</v>
      </c>
      <c r="AF2125">
        <v>15</v>
      </c>
      <c r="AH2125" t="s">
        <v>6193</v>
      </c>
      <c r="AI2125" t="s">
        <v>6192</v>
      </c>
      <c r="AK2125" t="s">
        <v>6191</v>
      </c>
      <c r="AL2125">
        <v>17</v>
      </c>
      <c r="AM2125" s="5">
        <f t="shared" si="267"/>
        <v>1.5454545454545454</v>
      </c>
      <c r="AN2125" s="4">
        <f t="shared" si="268"/>
        <v>2.3407111631269148E-3</v>
      </c>
      <c r="AO2125" s="3"/>
      <c r="AP2125">
        <v>1</v>
      </c>
      <c r="AR2125" t="s">
        <v>1</v>
      </c>
      <c r="AT2125" s="2">
        <v>3.8940000000000001</v>
      </c>
      <c r="AU2125" s="1">
        <f t="shared" si="269"/>
        <v>2.6750637042913139</v>
      </c>
      <c r="AV2125" s="1">
        <f t="shared" si="270"/>
        <v>1.9776372505831363</v>
      </c>
      <c r="AW2125" s="1">
        <f t="shared" si="271"/>
        <v>1.2802107968749583</v>
      </c>
    </row>
    <row r="2126" spans="1:49" x14ac:dyDescent="0.2">
      <c r="A2126">
        <v>2124</v>
      </c>
      <c r="B2126" t="s">
        <v>6190</v>
      </c>
      <c r="C2126" t="s">
        <v>6189</v>
      </c>
      <c r="F2126" t="s">
        <v>6188</v>
      </c>
      <c r="G2126" t="s">
        <v>6</v>
      </c>
      <c r="H2126" t="s">
        <v>5</v>
      </c>
      <c r="I2126" t="s">
        <v>6187</v>
      </c>
      <c r="J2126" t="s">
        <v>6186</v>
      </c>
      <c r="K2126" t="s">
        <v>6185</v>
      </c>
      <c r="L2126" t="s">
        <v>1504</v>
      </c>
      <c r="M2126" t="s">
        <v>318</v>
      </c>
      <c r="N2126">
        <v>2</v>
      </c>
      <c r="O2126" t="s">
        <v>6184</v>
      </c>
      <c r="P2126" t="s">
        <v>6183</v>
      </c>
      <c r="Q2126" t="s">
        <v>6182</v>
      </c>
      <c r="R2126" s="7">
        <v>40742</v>
      </c>
      <c r="S2126" s="8">
        <f t="shared" si="264"/>
        <v>2011</v>
      </c>
      <c r="T2126" s="8">
        <v>2011</v>
      </c>
      <c r="U2126" s="8">
        <f t="shared" si="265"/>
        <v>11</v>
      </c>
      <c r="V2126" s="7">
        <v>40742</v>
      </c>
      <c r="W2126" t="s">
        <v>1242</v>
      </c>
      <c r="X2126" s="2">
        <v>1.3939999999999999</v>
      </c>
      <c r="Y2126" s="6">
        <f t="shared" si="266"/>
        <v>3.721203384853581E-2</v>
      </c>
      <c r="AB2126">
        <v>12862</v>
      </c>
      <c r="AC2126">
        <v>10944087</v>
      </c>
      <c r="AD2126" t="s">
        <v>2</v>
      </c>
      <c r="AE2126">
        <v>19</v>
      </c>
      <c r="AF2126">
        <v>15</v>
      </c>
      <c r="AH2126" t="s">
        <v>6181</v>
      </c>
      <c r="AI2126" t="s">
        <v>6180</v>
      </c>
      <c r="AK2126" t="s">
        <v>6179</v>
      </c>
      <c r="AL2126">
        <v>17</v>
      </c>
      <c r="AM2126" s="5">
        <f t="shared" si="267"/>
        <v>1.5454545454545454</v>
      </c>
      <c r="AN2126" s="4">
        <f t="shared" si="268"/>
        <v>2.3407111631269148E-3</v>
      </c>
      <c r="AO2126" s="3"/>
      <c r="AP2126">
        <v>1</v>
      </c>
      <c r="AQ2126" t="s">
        <v>48</v>
      </c>
      <c r="AR2126">
        <v>22109007</v>
      </c>
      <c r="AS2126" t="s">
        <v>47</v>
      </c>
      <c r="AT2126" s="2">
        <v>3.8940000000000001</v>
      </c>
      <c r="AU2126" s="1">
        <f t="shared" si="269"/>
        <v>2.6750637042913139</v>
      </c>
      <c r="AV2126" s="1">
        <f t="shared" si="270"/>
        <v>1.9776372505831363</v>
      </c>
      <c r="AW2126" s="1">
        <f t="shared" si="271"/>
        <v>1.2802107968749583</v>
      </c>
    </row>
    <row r="2127" spans="1:49" x14ac:dyDescent="0.2">
      <c r="A2127">
        <v>2125</v>
      </c>
      <c r="B2127" t="s">
        <v>6178</v>
      </c>
      <c r="C2127" t="s">
        <v>6177</v>
      </c>
      <c r="F2127" t="s">
        <v>6176</v>
      </c>
      <c r="G2127" t="s">
        <v>6</v>
      </c>
      <c r="H2127" t="s">
        <v>5</v>
      </c>
      <c r="I2127" t="s">
        <v>6175</v>
      </c>
      <c r="J2127" t="s">
        <v>6174</v>
      </c>
      <c r="K2127" t="s">
        <v>6173</v>
      </c>
      <c r="L2127" t="s">
        <v>6172</v>
      </c>
      <c r="M2127" t="s">
        <v>23</v>
      </c>
      <c r="N2127">
        <v>3</v>
      </c>
      <c r="O2127" t="s">
        <v>6171</v>
      </c>
      <c r="P2127" t="s">
        <v>6170</v>
      </c>
      <c r="Q2127" t="s">
        <v>6169</v>
      </c>
      <c r="R2127" s="7">
        <v>40742</v>
      </c>
      <c r="S2127" s="8">
        <f t="shared" si="264"/>
        <v>2011</v>
      </c>
      <c r="T2127" s="8">
        <v>2011</v>
      </c>
      <c r="U2127" s="8">
        <f t="shared" si="265"/>
        <v>11</v>
      </c>
      <c r="V2127" s="7">
        <v>2011</v>
      </c>
      <c r="W2127" t="s">
        <v>189</v>
      </c>
      <c r="X2127" s="2">
        <v>0.28599999999999998</v>
      </c>
      <c r="Y2127" s="6">
        <f t="shared" si="266"/>
        <v>7.6346066575905605E-3</v>
      </c>
      <c r="AA2127">
        <v>9205071</v>
      </c>
      <c r="AB2127">
        <v>28139</v>
      </c>
      <c r="AC2127">
        <v>15693937</v>
      </c>
      <c r="AD2127" t="s">
        <v>2</v>
      </c>
      <c r="AE2127">
        <v>25</v>
      </c>
      <c r="AF2127">
        <v>10</v>
      </c>
      <c r="AH2127" t="s">
        <v>6168</v>
      </c>
      <c r="AI2127" t="s">
        <v>6167</v>
      </c>
      <c r="AK2127" t="s">
        <v>6166</v>
      </c>
      <c r="AL2127">
        <v>10</v>
      </c>
      <c r="AM2127" s="5">
        <f t="shared" si="267"/>
        <v>0.90909090909090906</v>
      </c>
      <c r="AN2127" s="4">
        <f t="shared" si="268"/>
        <v>1.3768889194864203E-3</v>
      </c>
      <c r="AO2127" s="3"/>
      <c r="AP2127">
        <v>0</v>
      </c>
      <c r="AQ2127" t="s">
        <v>373</v>
      </c>
      <c r="AR2127" t="s">
        <v>6165</v>
      </c>
      <c r="AS2127" t="s">
        <v>372</v>
      </c>
      <c r="AT2127" s="2" t="s">
        <v>0</v>
      </c>
      <c r="AU2127" s="1">
        <f t="shared" si="269"/>
        <v>0.57572913361593181</v>
      </c>
      <c r="AV2127" s="1">
        <f t="shared" si="270"/>
        <v>0.45057477885384906</v>
      </c>
      <c r="AW2127" s="1">
        <f t="shared" si="271"/>
        <v>0.32542042409176625</v>
      </c>
    </row>
    <row r="2128" spans="1:49" x14ac:dyDescent="0.2">
      <c r="A2128">
        <v>2126</v>
      </c>
      <c r="B2128" t="s">
        <v>6164</v>
      </c>
      <c r="C2128" t="s">
        <v>6163</v>
      </c>
      <c r="F2128" t="s">
        <v>6162</v>
      </c>
      <c r="G2128" t="s">
        <v>6</v>
      </c>
      <c r="H2128" t="s">
        <v>5</v>
      </c>
      <c r="I2128" t="s">
        <v>359</v>
      </c>
      <c r="J2128" t="s">
        <v>6161</v>
      </c>
      <c r="K2128" t="s">
        <v>6160</v>
      </c>
      <c r="L2128" t="s">
        <v>6159</v>
      </c>
      <c r="M2128" t="s">
        <v>135</v>
      </c>
      <c r="N2128">
        <v>5</v>
      </c>
      <c r="O2128" t="s">
        <v>6158</v>
      </c>
      <c r="P2128" t="s">
        <v>6157</v>
      </c>
      <c r="Q2128" t="s">
        <v>6156</v>
      </c>
      <c r="R2128" s="7">
        <v>40742</v>
      </c>
      <c r="S2128" s="8">
        <f t="shared" si="264"/>
        <v>2011</v>
      </c>
      <c r="T2128" s="8">
        <v>2011</v>
      </c>
      <c r="U2128" s="8">
        <f t="shared" si="265"/>
        <v>11</v>
      </c>
      <c r="V2128" s="7">
        <v>2011</v>
      </c>
      <c r="W2128" t="s">
        <v>189</v>
      </c>
      <c r="X2128" s="2">
        <v>0.28599999999999998</v>
      </c>
      <c r="Y2128" s="6">
        <f t="shared" si="266"/>
        <v>7.6346066575905605E-3</v>
      </c>
      <c r="AA2128">
        <v>9205071</v>
      </c>
      <c r="AB2128">
        <v>28139</v>
      </c>
      <c r="AC2128">
        <v>15693937</v>
      </c>
      <c r="AD2128" t="s">
        <v>2</v>
      </c>
      <c r="AE2128">
        <v>25</v>
      </c>
      <c r="AF2128">
        <v>10</v>
      </c>
      <c r="AH2128" t="s">
        <v>6155</v>
      </c>
      <c r="AI2128" t="s">
        <v>6154</v>
      </c>
      <c r="AK2128" t="s">
        <v>6153</v>
      </c>
      <c r="AL2128">
        <v>7</v>
      </c>
      <c r="AM2128" s="5">
        <f t="shared" si="267"/>
        <v>0.63636363636363635</v>
      </c>
      <c r="AN2128" s="4">
        <f t="shared" si="268"/>
        <v>9.6382224364049431E-4</v>
      </c>
      <c r="AO2128" s="3"/>
      <c r="AP2128">
        <v>0</v>
      </c>
      <c r="AR2128" t="s">
        <v>1</v>
      </c>
      <c r="AT2128" s="2" t="s">
        <v>0</v>
      </c>
      <c r="AU2128" s="1">
        <f t="shared" si="269"/>
        <v>0.56333713334055413</v>
      </c>
      <c r="AV2128" s="1">
        <f t="shared" si="270"/>
        <v>0.42992144506155278</v>
      </c>
      <c r="AW2128" s="1">
        <f t="shared" si="271"/>
        <v>0.29650575678255142</v>
      </c>
    </row>
    <row r="2129" spans="1:49" x14ac:dyDescent="0.2">
      <c r="A2129">
        <v>2127</v>
      </c>
      <c r="B2129" t="s">
        <v>6152</v>
      </c>
      <c r="C2129" t="s">
        <v>6151</v>
      </c>
      <c r="F2129" t="s">
        <v>6150</v>
      </c>
      <c r="G2129" t="s">
        <v>6</v>
      </c>
      <c r="H2129" t="s">
        <v>5</v>
      </c>
      <c r="I2129" t="s">
        <v>883</v>
      </c>
      <c r="J2129">
        <v>60015331</v>
      </c>
      <c r="K2129" t="s">
        <v>179</v>
      </c>
      <c r="L2129" t="s">
        <v>178</v>
      </c>
      <c r="M2129" t="s">
        <v>177</v>
      </c>
      <c r="N2129">
        <v>3</v>
      </c>
      <c r="O2129" t="s">
        <v>6149</v>
      </c>
      <c r="P2129" t="s">
        <v>6148</v>
      </c>
      <c r="Q2129" t="s">
        <v>6147</v>
      </c>
      <c r="R2129" s="7">
        <v>40742</v>
      </c>
      <c r="S2129" s="8">
        <f t="shared" si="264"/>
        <v>2011</v>
      </c>
      <c r="T2129" s="8">
        <v>2011</v>
      </c>
      <c r="U2129" s="8">
        <f t="shared" si="265"/>
        <v>11</v>
      </c>
      <c r="V2129" s="7">
        <v>2011</v>
      </c>
      <c r="W2129" t="s">
        <v>189</v>
      </c>
      <c r="X2129" s="2">
        <v>0.28599999999999998</v>
      </c>
      <c r="Y2129" s="6">
        <f t="shared" si="266"/>
        <v>7.6346066575905605E-3</v>
      </c>
      <c r="AA2129">
        <v>9205071</v>
      </c>
      <c r="AB2129">
        <v>28139</v>
      </c>
      <c r="AC2129">
        <v>15693937</v>
      </c>
      <c r="AD2129" t="s">
        <v>2</v>
      </c>
      <c r="AE2129">
        <v>25</v>
      </c>
      <c r="AF2129">
        <v>10</v>
      </c>
      <c r="AH2129" t="s">
        <v>6146</v>
      </c>
      <c r="AI2129" t="s">
        <v>6145</v>
      </c>
      <c r="AK2129" t="s">
        <v>6144</v>
      </c>
      <c r="AL2129">
        <v>13</v>
      </c>
      <c r="AM2129" s="5">
        <f t="shared" si="267"/>
        <v>1.1818181818181819</v>
      </c>
      <c r="AN2129" s="4">
        <f t="shared" si="268"/>
        <v>1.7899555953323468E-3</v>
      </c>
      <c r="AO2129" s="3"/>
      <c r="AP2129">
        <v>0</v>
      </c>
      <c r="AR2129" t="s">
        <v>1</v>
      </c>
      <c r="AT2129" s="2" t="s">
        <v>0</v>
      </c>
      <c r="AU2129" s="1">
        <f t="shared" si="269"/>
        <v>0.5881211338913096</v>
      </c>
      <c r="AV2129" s="1">
        <f t="shared" si="270"/>
        <v>0.47122811264614539</v>
      </c>
      <c r="AW2129" s="1">
        <f t="shared" si="271"/>
        <v>0.35433509140098107</v>
      </c>
    </row>
    <row r="2130" spans="1:49" x14ac:dyDescent="0.2">
      <c r="A2130">
        <v>2128</v>
      </c>
      <c r="B2130" t="s">
        <v>6143</v>
      </c>
      <c r="C2130" t="s">
        <v>6142</v>
      </c>
      <c r="F2130" t="s">
        <v>6141</v>
      </c>
      <c r="G2130" t="s">
        <v>6</v>
      </c>
      <c r="H2130" t="s">
        <v>5</v>
      </c>
      <c r="I2130" t="s">
        <v>359</v>
      </c>
      <c r="J2130" t="s">
        <v>6140</v>
      </c>
      <c r="K2130" t="s">
        <v>6139</v>
      </c>
      <c r="L2130" t="s">
        <v>500</v>
      </c>
      <c r="M2130" t="s">
        <v>135</v>
      </c>
      <c r="N2130">
        <v>5</v>
      </c>
      <c r="O2130" t="s">
        <v>6138</v>
      </c>
      <c r="P2130" t="s">
        <v>6137</v>
      </c>
      <c r="Q2130" t="s">
        <v>6136</v>
      </c>
      <c r="R2130" s="7">
        <v>40742</v>
      </c>
      <c r="S2130" s="8">
        <f t="shared" si="264"/>
        <v>2011</v>
      </c>
      <c r="T2130" s="8">
        <v>2011</v>
      </c>
      <c r="U2130" s="8">
        <f t="shared" si="265"/>
        <v>11</v>
      </c>
      <c r="V2130" s="7">
        <v>2011</v>
      </c>
      <c r="W2130" t="s">
        <v>189</v>
      </c>
      <c r="X2130" s="2">
        <v>0.28599999999999998</v>
      </c>
      <c r="Y2130" s="6">
        <f t="shared" si="266"/>
        <v>7.6346066575905605E-3</v>
      </c>
      <c r="AA2130">
        <v>9205071</v>
      </c>
      <c r="AB2130">
        <v>28139</v>
      </c>
      <c r="AC2130">
        <v>15693937</v>
      </c>
      <c r="AD2130" t="s">
        <v>2</v>
      </c>
      <c r="AE2130">
        <v>25</v>
      </c>
      <c r="AF2130">
        <v>10</v>
      </c>
      <c r="AH2130" t="s">
        <v>6135</v>
      </c>
      <c r="AI2130" t="s">
        <v>6134</v>
      </c>
      <c r="AK2130" t="s">
        <v>6133</v>
      </c>
      <c r="AL2130">
        <v>14</v>
      </c>
      <c r="AM2130" s="5">
        <f t="shared" si="267"/>
        <v>1.2727272727272727</v>
      </c>
      <c r="AN2130" s="4">
        <f t="shared" si="268"/>
        <v>1.9276444872809886E-3</v>
      </c>
      <c r="AO2130" s="3"/>
      <c r="AP2130">
        <v>0</v>
      </c>
      <c r="AR2130" t="s">
        <v>1</v>
      </c>
      <c r="AT2130" s="2" t="s">
        <v>0</v>
      </c>
      <c r="AU2130" s="1">
        <f t="shared" si="269"/>
        <v>0.5922518006497689</v>
      </c>
      <c r="AV2130" s="1">
        <f t="shared" si="270"/>
        <v>0.47811255724357749</v>
      </c>
      <c r="AW2130" s="1">
        <f t="shared" si="271"/>
        <v>0.36397331383738601</v>
      </c>
    </row>
    <row r="2131" spans="1:49" x14ac:dyDescent="0.2">
      <c r="A2131">
        <v>2129</v>
      </c>
      <c r="B2131" t="s">
        <v>6132</v>
      </c>
      <c r="C2131" t="s">
        <v>6131</v>
      </c>
      <c r="F2131" t="s">
        <v>6130</v>
      </c>
      <c r="G2131" t="s">
        <v>6</v>
      </c>
      <c r="H2131" t="s">
        <v>5</v>
      </c>
      <c r="I2131" t="s">
        <v>6129</v>
      </c>
      <c r="J2131">
        <v>60005244</v>
      </c>
      <c r="K2131" t="s">
        <v>714</v>
      </c>
      <c r="L2131" t="s">
        <v>94</v>
      </c>
      <c r="M2131" t="s">
        <v>60</v>
      </c>
      <c r="N2131">
        <v>4</v>
      </c>
      <c r="O2131" t="s">
        <v>6128</v>
      </c>
      <c r="P2131" t="s">
        <v>6127</v>
      </c>
      <c r="Q2131" t="s">
        <v>1068</v>
      </c>
      <c r="R2131" s="7">
        <v>40739</v>
      </c>
      <c r="S2131" s="8">
        <f t="shared" si="264"/>
        <v>2011</v>
      </c>
      <c r="T2131" s="8">
        <v>2011</v>
      </c>
      <c r="U2131" s="8">
        <f t="shared" si="265"/>
        <v>11</v>
      </c>
      <c r="V2131" s="7">
        <v>40739</v>
      </c>
      <c r="W2131" t="s">
        <v>386</v>
      </c>
      <c r="X2131" s="2">
        <v>0.69899999999999995</v>
      </c>
      <c r="Y2131" s="6">
        <f t="shared" si="266"/>
        <v>1.8659405782013295E-2</v>
      </c>
      <c r="AA2131">
        <v>218979</v>
      </c>
      <c r="AB2131">
        <v>28132</v>
      </c>
      <c r="AD2131" t="s">
        <v>2</v>
      </c>
      <c r="AE2131">
        <v>110</v>
      </c>
      <c r="AF2131">
        <v>2</v>
      </c>
      <c r="AG2131">
        <v>24903</v>
      </c>
      <c r="AI2131" t="s">
        <v>6126</v>
      </c>
      <c r="AK2131" t="s">
        <v>6125</v>
      </c>
      <c r="AL2131">
        <v>8</v>
      </c>
      <c r="AM2131" s="5">
        <f t="shared" si="267"/>
        <v>0.72727272727272729</v>
      </c>
      <c r="AN2131" s="4">
        <f t="shared" si="268"/>
        <v>1.1015111355891364E-3</v>
      </c>
      <c r="AO2131" s="3"/>
      <c r="AP2131">
        <v>0</v>
      </c>
      <c r="AQ2131" t="s">
        <v>9</v>
      </c>
      <c r="AR2131" t="s">
        <v>6124</v>
      </c>
      <c r="AS2131" t="s">
        <v>8</v>
      </c>
      <c r="AT2131" s="2">
        <v>2.5459999999999998</v>
      </c>
      <c r="AU2131" s="1">
        <f t="shared" si="269"/>
        <v>1.3392037388086047</v>
      </c>
      <c r="AV2131" s="1">
        <f t="shared" si="270"/>
        <v>0.98804584588012156</v>
      </c>
      <c r="AW2131" s="1">
        <f t="shared" si="271"/>
        <v>0.63688795295163836</v>
      </c>
    </row>
    <row r="2132" spans="1:49" x14ac:dyDescent="0.2">
      <c r="A2132">
        <v>2130</v>
      </c>
      <c r="B2132" t="s">
        <v>6123</v>
      </c>
      <c r="C2132" t="s">
        <v>6122</v>
      </c>
      <c r="F2132" t="s">
        <v>6121</v>
      </c>
      <c r="G2132" t="s">
        <v>6</v>
      </c>
      <c r="H2132" t="s">
        <v>5</v>
      </c>
      <c r="I2132" t="s">
        <v>6120</v>
      </c>
      <c r="J2132" t="s">
        <v>6119</v>
      </c>
      <c r="K2132" t="s">
        <v>6118</v>
      </c>
      <c r="L2132" t="s">
        <v>6117</v>
      </c>
      <c r="M2132" t="s">
        <v>6116</v>
      </c>
      <c r="N2132">
        <v>5</v>
      </c>
      <c r="O2132" t="s">
        <v>6115</v>
      </c>
      <c r="P2132" t="s">
        <v>6114</v>
      </c>
      <c r="Q2132" t="s">
        <v>6113</v>
      </c>
      <c r="R2132" s="7">
        <v>40739</v>
      </c>
      <c r="S2132" s="8">
        <f t="shared" si="264"/>
        <v>2011</v>
      </c>
      <c r="T2132" s="8">
        <v>2011</v>
      </c>
      <c r="U2132" s="8">
        <f t="shared" si="265"/>
        <v>11</v>
      </c>
      <c r="V2132" s="7">
        <v>40739</v>
      </c>
      <c r="W2132" t="s">
        <v>386</v>
      </c>
      <c r="X2132" s="2">
        <v>0.69899999999999995</v>
      </c>
      <c r="Y2132" s="6">
        <f t="shared" si="266"/>
        <v>1.8659405782013295E-2</v>
      </c>
      <c r="AA2132">
        <v>218979</v>
      </c>
      <c r="AB2132">
        <v>28132</v>
      </c>
      <c r="AD2132" t="s">
        <v>2</v>
      </c>
      <c r="AE2132">
        <v>110</v>
      </c>
      <c r="AF2132">
        <v>2</v>
      </c>
      <c r="AG2132">
        <v>24907</v>
      </c>
      <c r="AI2132" t="s">
        <v>6112</v>
      </c>
      <c r="AK2132" t="s">
        <v>6111</v>
      </c>
      <c r="AL2132">
        <v>8</v>
      </c>
      <c r="AM2132" s="5">
        <f t="shared" si="267"/>
        <v>0.72727272727272729</v>
      </c>
      <c r="AN2132" s="4">
        <f t="shared" si="268"/>
        <v>1.1015111355891364E-3</v>
      </c>
      <c r="AO2132" s="3"/>
      <c r="AP2132">
        <v>0</v>
      </c>
      <c r="AQ2132" t="s">
        <v>6110</v>
      </c>
      <c r="AR2132" t="s">
        <v>6109</v>
      </c>
      <c r="AS2132" t="s">
        <v>6108</v>
      </c>
      <c r="AT2132" s="2">
        <v>2.5459999999999998</v>
      </c>
      <c r="AU2132" s="1">
        <f t="shared" si="269"/>
        <v>1.3392037388086047</v>
      </c>
      <c r="AV2132" s="1">
        <f t="shared" si="270"/>
        <v>0.98804584588012156</v>
      </c>
      <c r="AW2132" s="1">
        <f t="shared" si="271"/>
        <v>0.63688795295163836</v>
      </c>
    </row>
    <row r="2133" spans="1:49" x14ac:dyDescent="0.2">
      <c r="A2133">
        <v>2131</v>
      </c>
      <c r="B2133" t="s">
        <v>6107</v>
      </c>
      <c r="C2133" t="s">
        <v>6106</v>
      </c>
      <c r="F2133" t="s">
        <v>6105</v>
      </c>
      <c r="G2133" t="s">
        <v>6</v>
      </c>
      <c r="H2133" t="s">
        <v>5</v>
      </c>
      <c r="I2133" t="s">
        <v>6104</v>
      </c>
      <c r="J2133" t="s">
        <v>6103</v>
      </c>
      <c r="K2133" t="s">
        <v>6102</v>
      </c>
      <c r="L2133" t="s">
        <v>500</v>
      </c>
      <c r="M2133" t="s">
        <v>135</v>
      </c>
      <c r="N2133">
        <v>3</v>
      </c>
      <c r="O2133" t="s">
        <v>6101</v>
      </c>
      <c r="P2133" t="s">
        <v>6100</v>
      </c>
      <c r="Q2133" t="s">
        <v>6099</v>
      </c>
      <c r="R2133" s="7">
        <v>40739</v>
      </c>
      <c r="S2133" s="8">
        <f t="shared" si="264"/>
        <v>2011</v>
      </c>
      <c r="T2133" s="8">
        <v>2011</v>
      </c>
      <c r="U2133" s="8">
        <f t="shared" si="265"/>
        <v>11</v>
      </c>
      <c r="V2133" s="7">
        <v>40739</v>
      </c>
      <c r="W2133" t="s">
        <v>386</v>
      </c>
      <c r="X2133" s="2">
        <v>0.69899999999999995</v>
      </c>
      <c r="Y2133" s="6">
        <f t="shared" si="266"/>
        <v>1.8659405782013295E-2</v>
      </c>
      <c r="AA2133">
        <v>218979</v>
      </c>
      <c r="AB2133">
        <v>28132</v>
      </c>
      <c r="AD2133" t="s">
        <v>2</v>
      </c>
      <c r="AE2133">
        <v>110</v>
      </c>
      <c r="AF2133">
        <v>2</v>
      </c>
      <c r="AG2133">
        <v>23111</v>
      </c>
      <c r="AI2133" t="s">
        <v>6098</v>
      </c>
      <c r="AK2133" t="s">
        <v>6097</v>
      </c>
      <c r="AL2133">
        <v>31</v>
      </c>
      <c r="AM2133" s="5">
        <f t="shared" si="267"/>
        <v>2.8181818181818183</v>
      </c>
      <c r="AN2133" s="4">
        <f t="shared" si="268"/>
        <v>4.2683556504079035E-3</v>
      </c>
      <c r="AO2133" s="3"/>
      <c r="AP2133">
        <v>0</v>
      </c>
      <c r="AQ2133" t="s">
        <v>9</v>
      </c>
      <c r="AR2133" t="s">
        <v>6096</v>
      </c>
      <c r="AS2133" t="s">
        <v>8</v>
      </c>
      <c r="AT2133" s="2">
        <v>2.5459999999999998</v>
      </c>
      <c r="AU2133" s="1">
        <f t="shared" si="269"/>
        <v>1.4342090742531677</v>
      </c>
      <c r="AV2133" s="1">
        <f t="shared" si="270"/>
        <v>1.1463880716210599</v>
      </c>
      <c r="AW2133" s="1">
        <f t="shared" si="271"/>
        <v>0.85856706898895208</v>
      </c>
    </row>
    <row r="2134" spans="1:49" x14ac:dyDescent="0.2">
      <c r="A2134">
        <v>2132</v>
      </c>
      <c r="B2134" t="s">
        <v>6095</v>
      </c>
      <c r="C2134" t="s">
        <v>6094</v>
      </c>
      <c r="F2134" t="s">
        <v>6093</v>
      </c>
      <c r="G2134" t="s">
        <v>6</v>
      </c>
      <c r="H2134" t="s">
        <v>5</v>
      </c>
      <c r="I2134" t="s">
        <v>6092</v>
      </c>
      <c r="J2134">
        <v>60024350</v>
      </c>
      <c r="K2134" t="s">
        <v>457</v>
      </c>
      <c r="L2134" t="s">
        <v>456</v>
      </c>
      <c r="M2134" t="s">
        <v>60</v>
      </c>
      <c r="N2134">
        <v>3</v>
      </c>
      <c r="O2134" t="s">
        <v>6091</v>
      </c>
      <c r="P2134" t="s">
        <v>6090</v>
      </c>
      <c r="Q2134" t="s">
        <v>2035</v>
      </c>
      <c r="R2134" s="7">
        <v>40739</v>
      </c>
      <c r="S2134" s="8">
        <f t="shared" si="264"/>
        <v>2011</v>
      </c>
      <c r="T2134" s="8">
        <v>2011</v>
      </c>
      <c r="U2134" s="8">
        <f t="shared" si="265"/>
        <v>11</v>
      </c>
      <c r="V2134" s="7">
        <v>40739</v>
      </c>
      <c r="W2134" t="s">
        <v>386</v>
      </c>
      <c r="X2134" s="2">
        <v>0.69899999999999995</v>
      </c>
      <c r="Y2134" s="6">
        <f t="shared" si="266"/>
        <v>1.8659405782013295E-2</v>
      </c>
      <c r="AA2134">
        <v>218979</v>
      </c>
      <c r="AB2134">
        <v>28132</v>
      </c>
      <c r="AD2134" t="s">
        <v>2</v>
      </c>
      <c r="AE2134">
        <v>110</v>
      </c>
      <c r="AF2134">
        <v>2</v>
      </c>
      <c r="AG2134">
        <v>23704</v>
      </c>
      <c r="AI2134" t="s">
        <v>6089</v>
      </c>
      <c r="AK2134" t="s">
        <v>6088</v>
      </c>
      <c r="AL2134">
        <v>60</v>
      </c>
      <c r="AM2134" s="5">
        <f t="shared" si="267"/>
        <v>5.4545454545454541</v>
      </c>
      <c r="AN2134" s="4">
        <f t="shared" si="268"/>
        <v>8.2613335169185228E-3</v>
      </c>
      <c r="AO2134" s="3"/>
      <c r="AP2134">
        <v>0</v>
      </c>
      <c r="AR2134" t="s">
        <v>1</v>
      </c>
      <c r="AT2134" s="2">
        <v>2.5459999999999998</v>
      </c>
      <c r="AU2134" s="1">
        <f t="shared" si="269"/>
        <v>1.5539984102484863</v>
      </c>
      <c r="AV2134" s="1">
        <f t="shared" si="270"/>
        <v>1.3460369649465909</v>
      </c>
      <c r="AW2134" s="1">
        <f t="shared" si="271"/>
        <v>1.1380755196446954</v>
      </c>
    </row>
    <row r="2135" spans="1:49" x14ac:dyDescent="0.2">
      <c r="A2135">
        <v>2133</v>
      </c>
      <c r="B2135" t="s">
        <v>6087</v>
      </c>
      <c r="C2135" t="s">
        <v>6086</v>
      </c>
      <c r="F2135" t="s">
        <v>6085</v>
      </c>
      <c r="G2135" t="s">
        <v>6</v>
      </c>
      <c r="H2135" t="s">
        <v>5</v>
      </c>
      <c r="I2135" t="s">
        <v>1863</v>
      </c>
      <c r="J2135" t="s">
        <v>1862</v>
      </c>
      <c r="K2135" t="s">
        <v>1861</v>
      </c>
      <c r="L2135" t="s">
        <v>1860</v>
      </c>
      <c r="M2135" t="s">
        <v>361</v>
      </c>
      <c r="N2135">
        <v>4</v>
      </c>
      <c r="O2135" t="s">
        <v>6084</v>
      </c>
      <c r="P2135" t="s">
        <v>1859</v>
      </c>
      <c r="Q2135" t="s">
        <v>1858</v>
      </c>
      <c r="R2135" s="7">
        <v>40739</v>
      </c>
      <c r="S2135" s="8">
        <f t="shared" si="264"/>
        <v>2011</v>
      </c>
      <c r="T2135" s="8">
        <v>2011</v>
      </c>
      <c r="U2135" s="8">
        <f t="shared" si="265"/>
        <v>11</v>
      </c>
      <c r="V2135" s="7">
        <v>40739</v>
      </c>
      <c r="W2135" t="s">
        <v>1872</v>
      </c>
      <c r="X2135" s="2">
        <v>1.524</v>
      </c>
      <c r="Y2135" s="6">
        <f t="shared" si="266"/>
        <v>4.0682309601986065E-2</v>
      </c>
      <c r="AA2135">
        <v>1469592</v>
      </c>
      <c r="AB2135">
        <v>12863</v>
      </c>
      <c r="AC2135">
        <v>15394794</v>
      </c>
      <c r="AD2135" t="s">
        <v>2</v>
      </c>
      <c r="AE2135">
        <v>36</v>
      </c>
      <c r="AF2135">
        <v>14</v>
      </c>
      <c r="AH2135" t="s">
        <v>6083</v>
      </c>
      <c r="AI2135" t="s">
        <v>6082</v>
      </c>
      <c r="AK2135" t="s">
        <v>6081</v>
      </c>
      <c r="AL2135">
        <v>14</v>
      </c>
      <c r="AM2135" s="5">
        <f t="shared" si="267"/>
        <v>1.2727272727272727</v>
      </c>
      <c r="AN2135" s="4">
        <f t="shared" si="268"/>
        <v>1.9276444872809886E-3</v>
      </c>
      <c r="AO2135" s="3"/>
      <c r="AP2135">
        <v>0</v>
      </c>
      <c r="AR2135" t="s">
        <v>1</v>
      </c>
      <c r="AT2135" s="2">
        <v>3.7759999999999998</v>
      </c>
      <c r="AU2135" s="1">
        <f t="shared" si="269"/>
        <v>2.905591006757454</v>
      </c>
      <c r="AV2135" s="1">
        <f t="shared" si="270"/>
        <v>2.1304977044633526</v>
      </c>
      <c r="AW2135" s="1">
        <f t="shared" si="271"/>
        <v>1.3554044021692513</v>
      </c>
    </row>
    <row r="2136" spans="1:49" x14ac:dyDescent="0.2">
      <c r="A2136">
        <v>2134</v>
      </c>
      <c r="B2136" t="s">
        <v>6080</v>
      </c>
      <c r="C2136" t="s">
        <v>6079</v>
      </c>
      <c r="F2136" t="s">
        <v>6078</v>
      </c>
      <c r="G2136" t="s">
        <v>6</v>
      </c>
      <c r="H2136" t="s">
        <v>5</v>
      </c>
      <c r="I2136" t="s">
        <v>1321</v>
      </c>
      <c r="J2136">
        <v>60071140</v>
      </c>
      <c r="K2136" t="s">
        <v>1320</v>
      </c>
      <c r="L2136" t="s">
        <v>1319</v>
      </c>
      <c r="M2136" t="s">
        <v>1318</v>
      </c>
      <c r="N2136">
        <v>2</v>
      </c>
      <c r="O2136" t="s">
        <v>6077</v>
      </c>
      <c r="P2136" t="s">
        <v>6076</v>
      </c>
      <c r="Q2136" t="s">
        <v>6075</v>
      </c>
      <c r="R2136" s="7">
        <v>40739</v>
      </c>
      <c r="S2136" s="8">
        <f t="shared" si="264"/>
        <v>2011</v>
      </c>
      <c r="T2136" s="8">
        <v>2011</v>
      </c>
      <c r="U2136" s="8">
        <f t="shared" si="265"/>
        <v>11</v>
      </c>
      <c r="V2136" s="7">
        <v>2011</v>
      </c>
      <c r="W2136" t="s">
        <v>166</v>
      </c>
      <c r="X2136" s="2">
        <v>0.20799999999999999</v>
      </c>
      <c r="Y2136" s="6">
        <f t="shared" si="266"/>
        <v>5.552441205520408E-3</v>
      </c>
      <c r="AA2136">
        <v>19376472</v>
      </c>
      <c r="AB2136">
        <v>16800154725</v>
      </c>
      <c r="AD2136" t="s">
        <v>2</v>
      </c>
      <c r="AF2136">
        <v>31</v>
      </c>
      <c r="AH2136" t="s">
        <v>6074</v>
      </c>
      <c r="AI2136" t="s">
        <v>6073</v>
      </c>
      <c r="AK2136" t="s">
        <v>6072</v>
      </c>
      <c r="AL2136">
        <v>1</v>
      </c>
      <c r="AM2136" s="5">
        <f t="shared" si="267"/>
        <v>9.0909090909090912E-2</v>
      </c>
      <c r="AN2136" s="4">
        <f t="shared" si="268"/>
        <v>1.3768889194864205E-4</v>
      </c>
      <c r="AO2136" s="3"/>
      <c r="AP2136">
        <v>0</v>
      </c>
      <c r="AR2136" t="s">
        <v>1</v>
      </c>
      <c r="AT2136" s="2" t="s">
        <v>0</v>
      </c>
      <c r="AU2136" s="1">
        <f t="shared" si="269"/>
        <v>0.39280155114488779</v>
      </c>
      <c r="AV2136" s="1">
        <f t="shared" si="270"/>
        <v>0.28450650487345253</v>
      </c>
      <c r="AW2136" s="1">
        <f t="shared" si="271"/>
        <v>0.17621145860201717</v>
      </c>
    </row>
    <row r="2137" spans="1:49" x14ac:dyDescent="0.2">
      <c r="A2137">
        <v>2135</v>
      </c>
      <c r="B2137" t="s">
        <v>6071</v>
      </c>
      <c r="C2137" t="s">
        <v>6070</v>
      </c>
      <c r="F2137" t="s">
        <v>6069</v>
      </c>
      <c r="G2137" t="s">
        <v>6</v>
      </c>
      <c r="H2137" t="s">
        <v>5</v>
      </c>
      <c r="I2137" t="s">
        <v>6068</v>
      </c>
      <c r="J2137">
        <v>60019106</v>
      </c>
      <c r="K2137" t="s">
        <v>6067</v>
      </c>
      <c r="L2137" t="s">
        <v>551</v>
      </c>
      <c r="M2137" t="s">
        <v>113</v>
      </c>
      <c r="N2137">
        <v>3</v>
      </c>
      <c r="O2137" t="s">
        <v>6066</v>
      </c>
      <c r="P2137" t="s">
        <v>6065</v>
      </c>
      <c r="Q2137" t="s">
        <v>6064</v>
      </c>
      <c r="R2137" s="7">
        <v>40739</v>
      </c>
      <c r="S2137" s="8">
        <f t="shared" si="264"/>
        <v>2011</v>
      </c>
      <c r="T2137" s="8">
        <v>2011</v>
      </c>
      <c r="U2137" s="8">
        <f t="shared" si="265"/>
        <v>11</v>
      </c>
      <c r="V2137" s="7">
        <v>2011</v>
      </c>
      <c r="W2137" t="s">
        <v>166</v>
      </c>
      <c r="X2137" s="2">
        <v>0.20799999999999999</v>
      </c>
      <c r="Y2137" s="6">
        <f t="shared" si="266"/>
        <v>5.552441205520408E-3</v>
      </c>
      <c r="AA2137">
        <v>19376472</v>
      </c>
      <c r="AB2137">
        <v>16800154725</v>
      </c>
      <c r="AD2137" t="s">
        <v>2</v>
      </c>
      <c r="AF2137">
        <v>31</v>
      </c>
      <c r="AH2137" t="s">
        <v>6063</v>
      </c>
      <c r="AI2137" t="s">
        <v>6062</v>
      </c>
      <c r="AK2137" t="s">
        <v>6061</v>
      </c>
      <c r="AL2137">
        <v>12</v>
      </c>
      <c r="AM2137" s="5">
        <f t="shared" si="267"/>
        <v>1.0909090909090908</v>
      </c>
      <c r="AN2137" s="4">
        <f t="shared" si="268"/>
        <v>1.6522667033837045E-3</v>
      </c>
      <c r="AO2137" s="3"/>
      <c r="AP2137">
        <v>1</v>
      </c>
      <c r="AR2137" t="s">
        <v>1</v>
      </c>
      <c r="AT2137" s="2" t="s">
        <v>0</v>
      </c>
      <c r="AU2137" s="1">
        <f t="shared" si="269"/>
        <v>0.43823888548793966</v>
      </c>
      <c r="AV2137" s="1">
        <f t="shared" si="270"/>
        <v>0.36023539544520566</v>
      </c>
      <c r="AW2137" s="1">
        <f t="shared" si="271"/>
        <v>0.28223190540247156</v>
      </c>
    </row>
    <row r="2138" spans="1:49" x14ac:dyDescent="0.2">
      <c r="A2138">
        <v>2136</v>
      </c>
      <c r="B2138" t="s">
        <v>6060</v>
      </c>
      <c r="C2138" t="s">
        <v>6059</v>
      </c>
      <c r="F2138" t="s">
        <v>6058</v>
      </c>
      <c r="G2138" t="s">
        <v>6</v>
      </c>
      <c r="H2138" t="s">
        <v>5</v>
      </c>
      <c r="I2138" t="s">
        <v>726</v>
      </c>
      <c r="J2138" t="s">
        <v>6057</v>
      </c>
      <c r="K2138" t="s">
        <v>6056</v>
      </c>
      <c r="L2138" t="s">
        <v>6055</v>
      </c>
      <c r="M2138" t="s">
        <v>135</v>
      </c>
      <c r="N2138">
        <v>2</v>
      </c>
      <c r="O2138" t="s">
        <v>6054</v>
      </c>
      <c r="P2138" t="s">
        <v>6053</v>
      </c>
      <c r="Q2138" t="s">
        <v>6052</v>
      </c>
      <c r="R2138" s="7">
        <v>40739</v>
      </c>
      <c r="S2138" s="8">
        <f t="shared" si="264"/>
        <v>2011</v>
      </c>
      <c r="T2138" s="8">
        <v>2011</v>
      </c>
      <c r="U2138" s="8">
        <f t="shared" si="265"/>
        <v>11</v>
      </c>
      <c r="V2138" s="7">
        <v>2011</v>
      </c>
      <c r="W2138" t="s">
        <v>166</v>
      </c>
      <c r="X2138" s="2">
        <v>0.20799999999999999</v>
      </c>
      <c r="Y2138" s="6">
        <f t="shared" si="266"/>
        <v>5.552441205520408E-3</v>
      </c>
      <c r="AA2138">
        <v>19376472</v>
      </c>
      <c r="AB2138">
        <v>16800154725</v>
      </c>
      <c r="AD2138" t="s">
        <v>2</v>
      </c>
      <c r="AF2138">
        <v>31</v>
      </c>
      <c r="AH2138" t="s">
        <v>258</v>
      </c>
      <c r="AI2138" t="s">
        <v>6051</v>
      </c>
      <c r="AK2138" t="s">
        <v>6050</v>
      </c>
      <c r="AL2138">
        <v>20</v>
      </c>
      <c r="AM2138" s="5">
        <f t="shared" si="267"/>
        <v>1.8181818181818181</v>
      </c>
      <c r="AN2138" s="4">
        <f t="shared" si="268"/>
        <v>2.7537778389728406E-3</v>
      </c>
      <c r="AO2138" s="3"/>
      <c r="AP2138">
        <v>0</v>
      </c>
      <c r="AR2138" t="s">
        <v>1</v>
      </c>
      <c r="AT2138" s="2" t="s">
        <v>0</v>
      </c>
      <c r="AU2138" s="1">
        <f t="shared" si="269"/>
        <v>0.47128421955561373</v>
      </c>
      <c r="AV2138" s="1">
        <f t="shared" si="270"/>
        <v>0.41531095222466247</v>
      </c>
      <c r="AW2138" s="1">
        <f t="shared" si="271"/>
        <v>0.3593376848937111</v>
      </c>
    </row>
    <row r="2139" spans="1:49" x14ac:dyDescent="0.2">
      <c r="A2139">
        <v>2137</v>
      </c>
      <c r="B2139" t="s">
        <v>6049</v>
      </c>
      <c r="C2139" t="s">
        <v>6048</v>
      </c>
      <c r="D2139" t="s">
        <v>6047</v>
      </c>
      <c r="F2139" t="s">
        <v>6046</v>
      </c>
      <c r="G2139" t="s">
        <v>6</v>
      </c>
      <c r="H2139" t="s">
        <v>5</v>
      </c>
      <c r="I2139" t="s">
        <v>1108</v>
      </c>
      <c r="J2139" t="s">
        <v>6045</v>
      </c>
      <c r="K2139" t="s">
        <v>6044</v>
      </c>
      <c r="L2139" t="s">
        <v>6043</v>
      </c>
      <c r="M2139" t="s">
        <v>937</v>
      </c>
      <c r="N2139">
        <v>3</v>
      </c>
      <c r="O2139" t="s">
        <v>6042</v>
      </c>
      <c r="P2139" t="s">
        <v>1107</v>
      </c>
      <c r="Q2139" t="s">
        <v>6041</v>
      </c>
      <c r="R2139" s="7">
        <v>40739</v>
      </c>
      <c r="S2139" s="8">
        <f t="shared" si="264"/>
        <v>2011</v>
      </c>
      <c r="T2139" s="8">
        <v>2011</v>
      </c>
      <c r="U2139" s="8">
        <f t="shared" si="265"/>
        <v>11</v>
      </c>
      <c r="V2139" s="7">
        <v>40739</v>
      </c>
      <c r="W2139" t="s">
        <v>1249</v>
      </c>
      <c r="X2139" s="2">
        <v>0.68200000000000005</v>
      </c>
      <c r="Y2139" s="6">
        <f t="shared" si="266"/>
        <v>1.8205600491177493E-2</v>
      </c>
      <c r="AA2139">
        <v>2731177</v>
      </c>
      <c r="AB2139">
        <v>12375</v>
      </c>
      <c r="AD2139" t="s">
        <v>2</v>
      </c>
      <c r="AE2139">
        <v>48</v>
      </c>
      <c r="AF2139">
        <v>2</v>
      </c>
      <c r="AH2139" t="s">
        <v>6040</v>
      </c>
      <c r="AI2139" t="s">
        <v>6039</v>
      </c>
      <c r="AJ2139" t="s">
        <v>6038</v>
      </c>
      <c r="AK2139" t="s">
        <v>6037</v>
      </c>
      <c r="AL2139">
        <v>15</v>
      </c>
      <c r="AM2139" s="5">
        <f t="shared" si="267"/>
        <v>1.3636363636363635</v>
      </c>
      <c r="AN2139" s="4">
        <f t="shared" si="268"/>
        <v>2.0653333792296307E-3</v>
      </c>
      <c r="AO2139" s="3"/>
      <c r="AP2139">
        <v>0</v>
      </c>
      <c r="AR2139" t="s">
        <v>1</v>
      </c>
      <c r="AT2139" s="2">
        <v>2.1520000000000001</v>
      </c>
      <c r="AU2139" s="1">
        <f t="shared" si="269"/>
        <v>1.3363520357593133</v>
      </c>
      <c r="AV2139" s="1">
        <f t="shared" si="270"/>
        <v>1.0135466935203561</v>
      </c>
      <c r="AW2139" s="1">
        <f t="shared" si="271"/>
        <v>0.69074135128139891</v>
      </c>
    </row>
    <row r="2140" spans="1:49" x14ac:dyDescent="0.2">
      <c r="A2140">
        <v>2138</v>
      </c>
      <c r="B2140" t="s">
        <v>6036</v>
      </c>
      <c r="C2140" t="s">
        <v>6035</v>
      </c>
      <c r="D2140" t="s">
        <v>6034</v>
      </c>
      <c r="F2140" t="s">
        <v>6033</v>
      </c>
      <c r="G2140" t="s">
        <v>6</v>
      </c>
      <c r="H2140" t="s">
        <v>5</v>
      </c>
      <c r="I2140" t="s">
        <v>6032</v>
      </c>
      <c r="J2140" t="s">
        <v>6031</v>
      </c>
      <c r="K2140" t="s">
        <v>6030</v>
      </c>
      <c r="L2140" t="s">
        <v>6029</v>
      </c>
      <c r="M2140" t="s">
        <v>6028</v>
      </c>
      <c r="N2140">
        <v>7</v>
      </c>
      <c r="O2140" t="s">
        <v>6027</v>
      </c>
      <c r="P2140" t="s">
        <v>6026</v>
      </c>
      <c r="Q2140" t="s">
        <v>6025</v>
      </c>
      <c r="R2140" s="7">
        <v>40739</v>
      </c>
      <c r="S2140" s="8">
        <f t="shared" si="264"/>
        <v>2011</v>
      </c>
      <c r="T2140" s="8">
        <v>2011</v>
      </c>
      <c r="U2140" s="8">
        <f t="shared" si="265"/>
        <v>11</v>
      </c>
      <c r="V2140" s="7">
        <v>40739</v>
      </c>
      <c r="W2140" t="s">
        <v>6024</v>
      </c>
      <c r="X2140" s="2">
        <v>1.837</v>
      </c>
      <c r="Y2140" s="6">
        <f t="shared" si="266"/>
        <v>4.903766583913937E-2</v>
      </c>
      <c r="AA2140">
        <v>1681923</v>
      </c>
      <c r="AB2140">
        <v>12067</v>
      </c>
      <c r="AD2140" t="s">
        <v>2</v>
      </c>
      <c r="AE2140">
        <v>151</v>
      </c>
      <c r="AF2140">
        <v>7</v>
      </c>
      <c r="AH2140" t="s">
        <v>6023</v>
      </c>
      <c r="AI2140" t="s">
        <v>6022</v>
      </c>
      <c r="AJ2140" t="s">
        <v>6021</v>
      </c>
      <c r="AK2140" t="s">
        <v>6020</v>
      </c>
      <c r="AL2140">
        <v>18</v>
      </c>
      <c r="AM2140" s="5">
        <f t="shared" si="267"/>
        <v>1.6363636363636365</v>
      </c>
      <c r="AN2140" s="4">
        <f t="shared" si="268"/>
        <v>2.4784000550755569E-3</v>
      </c>
      <c r="AO2140" s="3"/>
      <c r="AP2140">
        <v>0</v>
      </c>
      <c r="AQ2140" t="s">
        <v>6019</v>
      </c>
      <c r="AR2140" t="s">
        <v>6018</v>
      </c>
      <c r="AS2140" t="s">
        <v>6017</v>
      </c>
      <c r="AT2140" s="2">
        <v>5.734</v>
      </c>
      <c r="AU2140" s="1">
        <f t="shared" si="269"/>
        <v>3.5069886103920229</v>
      </c>
      <c r="AV2140" s="1">
        <f t="shared" si="270"/>
        <v>2.5758032947107461</v>
      </c>
      <c r="AW2140" s="1">
        <f t="shared" si="271"/>
        <v>1.6446179790294699</v>
      </c>
    </row>
    <row r="2141" spans="1:49" x14ac:dyDescent="0.2">
      <c r="A2141">
        <v>2139</v>
      </c>
      <c r="B2141" t="s">
        <v>6016</v>
      </c>
      <c r="C2141" t="s">
        <v>6015</v>
      </c>
      <c r="F2141" t="s">
        <v>6014</v>
      </c>
      <c r="G2141" t="s">
        <v>6</v>
      </c>
      <c r="H2141" t="s">
        <v>5</v>
      </c>
      <c r="I2141" t="s">
        <v>6013</v>
      </c>
      <c r="J2141" t="s">
        <v>6012</v>
      </c>
      <c r="K2141" t="s">
        <v>6011</v>
      </c>
      <c r="L2141" t="s">
        <v>6010</v>
      </c>
      <c r="M2141" t="s">
        <v>6009</v>
      </c>
      <c r="N2141">
        <v>9</v>
      </c>
      <c r="O2141" t="s">
        <v>6008</v>
      </c>
      <c r="P2141" t="s">
        <v>6007</v>
      </c>
      <c r="Q2141" t="s">
        <v>6006</v>
      </c>
      <c r="R2141" s="7">
        <v>40738</v>
      </c>
      <c r="S2141" s="8">
        <f t="shared" si="264"/>
        <v>2011</v>
      </c>
      <c r="T2141" s="8">
        <v>2011</v>
      </c>
      <c r="U2141" s="8">
        <f t="shared" si="265"/>
        <v>11</v>
      </c>
      <c r="V2141" s="7">
        <v>40738</v>
      </c>
      <c r="W2141" t="s">
        <v>1290</v>
      </c>
      <c r="X2141" s="2">
        <v>3.6880000000000002</v>
      </c>
      <c r="Y2141" s="6">
        <f t="shared" si="266"/>
        <v>9.8449053682496471E-2</v>
      </c>
      <c r="AA2141">
        <v>319007</v>
      </c>
      <c r="AB2141">
        <v>29150</v>
      </c>
      <c r="AC2141">
        <v>10797114</v>
      </c>
      <c r="AD2141" t="s">
        <v>2</v>
      </c>
      <c r="AE2141">
        <v>107</v>
      </c>
      <c r="AF2141">
        <v>3</v>
      </c>
      <c r="AG2141">
        <v>30801</v>
      </c>
      <c r="AI2141" t="s">
        <v>6005</v>
      </c>
      <c r="AK2141" t="s">
        <v>6004</v>
      </c>
      <c r="AL2141">
        <v>32</v>
      </c>
      <c r="AM2141" s="5">
        <f t="shared" si="267"/>
        <v>2.9090909090909092</v>
      </c>
      <c r="AN2141" s="4">
        <f t="shared" si="268"/>
        <v>4.4060445423565455E-3</v>
      </c>
      <c r="AO2141" s="3"/>
      <c r="AP2141">
        <v>0</v>
      </c>
      <c r="AR2141" t="s">
        <v>1</v>
      </c>
      <c r="AT2141" s="2">
        <v>9.1609999999999996</v>
      </c>
      <c r="AU2141" s="1">
        <f t="shared" si="269"/>
        <v>7.0236150940454491</v>
      </c>
      <c r="AV2141" s="1">
        <f t="shared" si="270"/>
        <v>5.1427549112426512</v>
      </c>
      <c r="AW2141" s="1">
        <f t="shared" si="271"/>
        <v>3.2618947284398523</v>
      </c>
    </row>
    <row r="2142" spans="1:49" x14ac:dyDescent="0.2">
      <c r="A2142">
        <v>2140</v>
      </c>
      <c r="B2142" t="s">
        <v>6003</v>
      </c>
      <c r="C2142" t="s">
        <v>6002</v>
      </c>
      <c r="F2142" t="s">
        <v>6001</v>
      </c>
      <c r="G2142" t="s">
        <v>6</v>
      </c>
      <c r="H2142" t="s">
        <v>5</v>
      </c>
      <c r="I2142" t="s">
        <v>6000</v>
      </c>
      <c r="J2142">
        <v>60070791</v>
      </c>
      <c r="K2142" t="s">
        <v>5999</v>
      </c>
      <c r="L2142" t="s">
        <v>1373</v>
      </c>
      <c r="M2142" t="s">
        <v>827</v>
      </c>
      <c r="N2142">
        <v>1</v>
      </c>
      <c r="O2142" t="s">
        <v>5998</v>
      </c>
      <c r="P2142">
        <v>6602880623</v>
      </c>
      <c r="Q2142">
        <v>60070791</v>
      </c>
      <c r="R2142" s="7">
        <v>40738</v>
      </c>
      <c r="S2142" s="8">
        <f t="shared" si="264"/>
        <v>2011</v>
      </c>
      <c r="T2142" s="8">
        <v>2011</v>
      </c>
      <c r="U2142" s="8">
        <f t="shared" si="265"/>
        <v>11</v>
      </c>
      <c r="V2142" s="7">
        <v>40738</v>
      </c>
      <c r="W2142" t="s">
        <v>242</v>
      </c>
      <c r="X2142" s="2">
        <v>0.55500000000000005</v>
      </c>
      <c r="Y2142" s="6">
        <f t="shared" si="266"/>
        <v>1.4815408024345321E-2</v>
      </c>
      <c r="AA2142">
        <v>17518725</v>
      </c>
      <c r="AB2142">
        <v>6100153023</v>
      </c>
      <c r="AC2142">
        <v>17518733</v>
      </c>
      <c r="AD2142" t="s">
        <v>2</v>
      </c>
      <c r="AE2142">
        <v>5</v>
      </c>
      <c r="AF2142">
        <v>10</v>
      </c>
      <c r="AH2142" t="s">
        <v>5997</v>
      </c>
      <c r="AI2142" t="s">
        <v>5996</v>
      </c>
      <c r="AK2142" t="s">
        <v>5995</v>
      </c>
      <c r="AL2142">
        <v>3</v>
      </c>
      <c r="AM2142" s="5">
        <f t="shared" si="267"/>
        <v>0.27272727272727271</v>
      </c>
      <c r="AN2142" s="4">
        <f t="shared" si="268"/>
        <v>4.1306667584592612E-4</v>
      </c>
      <c r="AO2142" s="3"/>
      <c r="AP2142">
        <v>0</v>
      </c>
      <c r="AR2142" t="s">
        <v>1</v>
      </c>
      <c r="AT2142" s="2" t="s">
        <v>0</v>
      </c>
      <c r="AU2142" s="1">
        <f t="shared" si="269"/>
        <v>1.0494705619795501</v>
      </c>
      <c r="AV2142" s="1">
        <f t="shared" si="270"/>
        <v>0.7614237350095624</v>
      </c>
      <c r="AW2142" s="1">
        <f t="shared" si="271"/>
        <v>0.47337690803957444</v>
      </c>
    </row>
    <row r="2143" spans="1:49" x14ac:dyDescent="0.2">
      <c r="A2143">
        <v>2141</v>
      </c>
      <c r="B2143" t="s">
        <v>5994</v>
      </c>
      <c r="C2143" t="s">
        <v>5993</v>
      </c>
      <c r="F2143" t="s">
        <v>5992</v>
      </c>
      <c r="G2143" t="s">
        <v>6</v>
      </c>
      <c r="H2143" t="s">
        <v>5</v>
      </c>
      <c r="I2143" t="s">
        <v>5991</v>
      </c>
      <c r="J2143">
        <v>60012370</v>
      </c>
      <c r="K2143" t="s">
        <v>1731</v>
      </c>
      <c r="L2143" t="s">
        <v>1730</v>
      </c>
      <c r="M2143" t="s">
        <v>55</v>
      </c>
      <c r="N2143">
        <v>2</v>
      </c>
      <c r="O2143" t="s">
        <v>5990</v>
      </c>
      <c r="P2143" t="s">
        <v>5989</v>
      </c>
      <c r="Q2143" t="s">
        <v>1727</v>
      </c>
      <c r="R2143" s="7">
        <v>40738</v>
      </c>
      <c r="S2143" s="8">
        <f t="shared" si="264"/>
        <v>2011</v>
      </c>
      <c r="T2143" s="8">
        <v>2011</v>
      </c>
      <c r="U2143" s="8">
        <f t="shared" si="265"/>
        <v>11</v>
      </c>
      <c r="V2143" s="7">
        <v>40738</v>
      </c>
      <c r="W2143" t="s">
        <v>242</v>
      </c>
      <c r="X2143" s="2">
        <v>0.55500000000000005</v>
      </c>
      <c r="Y2143" s="6">
        <f t="shared" si="266"/>
        <v>1.4815408024345321E-2</v>
      </c>
      <c r="AA2143">
        <v>17518725</v>
      </c>
      <c r="AB2143">
        <v>6100153023</v>
      </c>
      <c r="AC2143">
        <v>17518733</v>
      </c>
      <c r="AD2143" t="s">
        <v>2</v>
      </c>
      <c r="AE2143">
        <v>5</v>
      </c>
      <c r="AF2143">
        <v>10</v>
      </c>
      <c r="AH2143" t="s">
        <v>1767</v>
      </c>
      <c r="AI2143" t="s">
        <v>5988</v>
      </c>
      <c r="AK2143" t="s">
        <v>5987</v>
      </c>
      <c r="AL2143">
        <v>14</v>
      </c>
      <c r="AM2143" s="5">
        <f t="shared" si="267"/>
        <v>1.2727272727272727</v>
      </c>
      <c r="AN2143" s="4">
        <f t="shared" si="268"/>
        <v>1.9276444872809886E-3</v>
      </c>
      <c r="AO2143" s="3"/>
      <c r="AP2143">
        <v>0</v>
      </c>
      <c r="AR2143" t="s">
        <v>1</v>
      </c>
      <c r="AT2143" s="2" t="s">
        <v>0</v>
      </c>
      <c r="AU2143" s="1">
        <f t="shared" si="269"/>
        <v>1.094907896322602</v>
      </c>
      <c r="AV2143" s="1">
        <f t="shared" si="270"/>
        <v>0.83715262558131542</v>
      </c>
      <c r="AW2143" s="1">
        <f t="shared" si="271"/>
        <v>0.57939735484002874</v>
      </c>
    </row>
    <row r="2144" spans="1:49" x14ac:dyDescent="0.2">
      <c r="A2144">
        <v>2142</v>
      </c>
      <c r="B2144" t="s">
        <v>5986</v>
      </c>
      <c r="C2144" t="s">
        <v>5985</v>
      </c>
      <c r="F2144" t="s">
        <v>5984</v>
      </c>
      <c r="G2144" t="s">
        <v>6</v>
      </c>
      <c r="H2144" t="s">
        <v>5</v>
      </c>
      <c r="I2144" t="s">
        <v>1602</v>
      </c>
      <c r="J2144">
        <v>60029738</v>
      </c>
      <c r="K2144" t="s">
        <v>1601</v>
      </c>
      <c r="L2144" t="s">
        <v>1600</v>
      </c>
      <c r="M2144" t="s">
        <v>184</v>
      </c>
      <c r="N2144">
        <v>2</v>
      </c>
      <c r="O2144" t="s">
        <v>1599</v>
      </c>
      <c r="P2144" t="s">
        <v>1598</v>
      </c>
      <c r="Q2144" t="s">
        <v>1597</v>
      </c>
      <c r="R2144" s="7">
        <v>40738</v>
      </c>
      <c r="S2144" s="8">
        <f t="shared" si="264"/>
        <v>2011</v>
      </c>
      <c r="T2144" s="8">
        <v>2011</v>
      </c>
      <c r="U2144" s="8">
        <f t="shared" si="265"/>
        <v>11</v>
      </c>
      <c r="V2144" s="7">
        <v>40738</v>
      </c>
      <c r="W2144" t="s">
        <v>242</v>
      </c>
      <c r="X2144" s="2">
        <v>0.55500000000000005</v>
      </c>
      <c r="Y2144" s="6">
        <f t="shared" si="266"/>
        <v>1.4815408024345321E-2</v>
      </c>
      <c r="AA2144">
        <v>17518725</v>
      </c>
      <c r="AB2144">
        <v>6100153023</v>
      </c>
      <c r="AC2144">
        <v>17518733</v>
      </c>
      <c r="AD2144" t="s">
        <v>2</v>
      </c>
      <c r="AE2144">
        <v>5</v>
      </c>
      <c r="AF2144">
        <v>10</v>
      </c>
      <c r="AH2144" t="s">
        <v>5983</v>
      </c>
      <c r="AI2144" t="s">
        <v>5982</v>
      </c>
      <c r="AK2144" t="s">
        <v>5981</v>
      </c>
      <c r="AL2144">
        <v>0</v>
      </c>
      <c r="AM2144" s="5">
        <f t="shared" si="267"/>
        <v>0</v>
      </c>
      <c r="AN2144" s="4">
        <f t="shared" si="268"/>
        <v>0</v>
      </c>
      <c r="AO2144" s="3"/>
      <c r="AP2144">
        <v>0</v>
      </c>
      <c r="AQ2144" t="s">
        <v>553</v>
      </c>
      <c r="AR2144" t="s">
        <v>1311</v>
      </c>
      <c r="AS2144" t="s">
        <v>552</v>
      </c>
      <c r="AT2144" s="2" t="s">
        <v>0</v>
      </c>
      <c r="AU2144" s="1">
        <f t="shared" si="269"/>
        <v>1.0370785617041725</v>
      </c>
      <c r="AV2144" s="1">
        <f t="shared" si="270"/>
        <v>0.74077040121726612</v>
      </c>
      <c r="AW2144" s="1">
        <f t="shared" si="271"/>
        <v>0.44446224073035956</v>
      </c>
    </row>
    <row r="2145" spans="1:49" x14ac:dyDescent="0.2">
      <c r="A2145">
        <v>2143</v>
      </c>
      <c r="B2145" t="s">
        <v>5980</v>
      </c>
      <c r="C2145" t="s">
        <v>5979</v>
      </c>
      <c r="F2145" t="s">
        <v>5978</v>
      </c>
      <c r="G2145" t="s">
        <v>6</v>
      </c>
      <c r="H2145" t="s">
        <v>5</v>
      </c>
      <c r="I2145" t="s">
        <v>5977</v>
      </c>
      <c r="J2145">
        <v>60016972</v>
      </c>
      <c r="K2145" t="s">
        <v>2228</v>
      </c>
      <c r="L2145" t="s">
        <v>700</v>
      </c>
      <c r="M2145" t="s">
        <v>388</v>
      </c>
      <c r="N2145">
        <v>2</v>
      </c>
      <c r="O2145" t="s">
        <v>5976</v>
      </c>
      <c r="P2145" t="s">
        <v>5975</v>
      </c>
      <c r="Q2145" t="s">
        <v>5974</v>
      </c>
      <c r="R2145" s="7">
        <v>40738</v>
      </c>
      <c r="S2145" s="8">
        <f t="shared" si="264"/>
        <v>2011</v>
      </c>
      <c r="T2145" s="8">
        <v>2011</v>
      </c>
      <c r="U2145" s="8">
        <f t="shared" si="265"/>
        <v>11</v>
      </c>
      <c r="V2145" s="7">
        <v>40738</v>
      </c>
      <c r="W2145" t="s">
        <v>242</v>
      </c>
      <c r="X2145" s="2">
        <v>0.55500000000000005</v>
      </c>
      <c r="Y2145" s="6">
        <f t="shared" si="266"/>
        <v>1.4815408024345321E-2</v>
      </c>
      <c r="AA2145">
        <v>17518725</v>
      </c>
      <c r="AB2145">
        <v>6100153023</v>
      </c>
      <c r="AC2145">
        <v>17518733</v>
      </c>
      <c r="AD2145" t="s">
        <v>2</v>
      </c>
      <c r="AE2145">
        <v>5</v>
      </c>
      <c r="AF2145">
        <v>10</v>
      </c>
      <c r="AH2145" t="s">
        <v>5973</v>
      </c>
      <c r="AI2145" t="s">
        <v>5972</v>
      </c>
      <c r="AK2145" t="s">
        <v>5971</v>
      </c>
      <c r="AL2145">
        <v>5</v>
      </c>
      <c r="AM2145" s="5">
        <f t="shared" si="267"/>
        <v>0.45454545454545453</v>
      </c>
      <c r="AN2145" s="4">
        <f t="shared" si="268"/>
        <v>6.8844445974321016E-4</v>
      </c>
      <c r="AO2145" s="3"/>
      <c r="AP2145">
        <v>0</v>
      </c>
      <c r="AR2145" t="s">
        <v>1</v>
      </c>
      <c r="AT2145" s="2" t="s">
        <v>0</v>
      </c>
      <c r="AU2145" s="1">
        <f t="shared" si="269"/>
        <v>1.0577318954964685</v>
      </c>
      <c r="AV2145" s="1">
        <f t="shared" si="270"/>
        <v>0.77519262420442658</v>
      </c>
      <c r="AW2145" s="1">
        <f t="shared" si="271"/>
        <v>0.49265335291238432</v>
      </c>
    </row>
    <row r="2146" spans="1:49" x14ac:dyDescent="0.2">
      <c r="A2146">
        <v>2144</v>
      </c>
      <c r="B2146" t="s">
        <v>5970</v>
      </c>
      <c r="C2146" t="s">
        <v>5969</v>
      </c>
      <c r="F2146" t="s">
        <v>5968</v>
      </c>
      <c r="G2146" t="s">
        <v>6</v>
      </c>
      <c r="H2146" t="s">
        <v>5</v>
      </c>
      <c r="I2146" t="s">
        <v>5967</v>
      </c>
      <c r="J2146" t="s">
        <v>5966</v>
      </c>
      <c r="K2146" t="s">
        <v>5965</v>
      </c>
      <c r="L2146" t="s">
        <v>5964</v>
      </c>
      <c r="M2146" t="s">
        <v>731</v>
      </c>
      <c r="N2146">
        <v>3</v>
      </c>
      <c r="O2146" t="s">
        <v>5963</v>
      </c>
      <c r="P2146" t="s">
        <v>5962</v>
      </c>
      <c r="Q2146" t="s">
        <v>5961</v>
      </c>
      <c r="R2146" s="7">
        <v>40738</v>
      </c>
      <c r="S2146" s="8">
        <f t="shared" si="264"/>
        <v>2011</v>
      </c>
      <c r="T2146" s="8">
        <v>2011</v>
      </c>
      <c r="U2146" s="8">
        <f t="shared" si="265"/>
        <v>11</v>
      </c>
      <c r="V2146" s="7">
        <v>40738</v>
      </c>
      <c r="W2146" t="s">
        <v>242</v>
      </c>
      <c r="X2146" s="2">
        <v>0.55500000000000005</v>
      </c>
      <c r="Y2146" s="6">
        <f t="shared" si="266"/>
        <v>1.4815408024345321E-2</v>
      </c>
      <c r="AA2146">
        <v>17518725</v>
      </c>
      <c r="AB2146">
        <v>6100153023</v>
      </c>
      <c r="AC2146">
        <v>17518733</v>
      </c>
      <c r="AD2146" t="s">
        <v>2</v>
      </c>
      <c r="AE2146">
        <v>5</v>
      </c>
      <c r="AF2146">
        <v>10</v>
      </c>
      <c r="AH2146" t="s">
        <v>2009</v>
      </c>
      <c r="AI2146" t="s">
        <v>5960</v>
      </c>
      <c r="AK2146" t="s">
        <v>5959</v>
      </c>
      <c r="AL2146">
        <v>9</v>
      </c>
      <c r="AM2146" s="5">
        <f t="shared" si="267"/>
        <v>0.81818181818181823</v>
      </c>
      <c r="AN2146" s="4">
        <f t="shared" si="268"/>
        <v>1.2392000275377785E-3</v>
      </c>
      <c r="AO2146" s="3"/>
      <c r="AP2146">
        <v>0</v>
      </c>
      <c r="AR2146" t="s">
        <v>1</v>
      </c>
      <c r="AT2146" s="2" t="s">
        <v>0</v>
      </c>
      <c r="AU2146" s="1">
        <f t="shared" si="269"/>
        <v>1.0742545625303057</v>
      </c>
      <c r="AV2146" s="1">
        <f t="shared" si="270"/>
        <v>0.80273040259415496</v>
      </c>
      <c r="AW2146" s="1">
        <f t="shared" si="271"/>
        <v>0.53120624265800409</v>
      </c>
    </row>
    <row r="2147" spans="1:49" x14ac:dyDescent="0.2">
      <c r="A2147">
        <v>2145</v>
      </c>
      <c r="B2147" t="s">
        <v>5958</v>
      </c>
      <c r="C2147" t="s">
        <v>5957</v>
      </c>
      <c r="F2147" t="s">
        <v>5956</v>
      </c>
      <c r="G2147" t="s">
        <v>6</v>
      </c>
      <c r="H2147" t="s">
        <v>5</v>
      </c>
      <c r="I2147" t="s">
        <v>5955</v>
      </c>
      <c r="J2147" t="s">
        <v>1144</v>
      </c>
      <c r="K2147" t="s">
        <v>1143</v>
      </c>
      <c r="L2147" t="s">
        <v>1142</v>
      </c>
      <c r="M2147" t="s">
        <v>1141</v>
      </c>
      <c r="N2147">
        <v>4</v>
      </c>
      <c r="O2147" t="s">
        <v>5954</v>
      </c>
      <c r="P2147" t="s">
        <v>5953</v>
      </c>
      <c r="Q2147" t="s">
        <v>5952</v>
      </c>
      <c r="R2147" s="7">
        <v>40738</v>
      </c>
      <c r="S2147" s="8">
        <f t="shared" si="264"/>
        <v>2011</v>
      </c>
      <c r="T2147" s="8">
        <v>2011</v>
      </c>
      <c r="U2147" s="8">
        <f t="shared" si="265"/>
        <v>11</v>
      </c>
      <c r="V2147" s="7">
        <v>2011</v>
      </c>
      <c r="W2147" t="s">
        <v>970</v>
      </c>
      <c r="X2147" s="2">
        <v>1.3280000000000001</v>
      </c>
      <c r="Y2147" s="6">
        <f t="shared" si="266"/>
        <v>3.5450201542937994E-2</v>
      </c>
      <c r="AA2147">
        <v>15361225</v>
      </c>
      <c r="AB2147">
        <v>18894</v>
      </c>
      <c r="AD2147" t="s">
        <v>2</v>
      </c>
      <c r="AE2147">
        <v>10</v>
      </c>
      <c r="AG2147">
        <v>5910351</v>
      </c>
      <c r="AH2147" t="s">
        <v>5951</v>
      </c>
      <c r="AI2147" t="s">
        <v>5950</v>
      </c>
      <c r="AJ2147" t="s">
        <v>5949</v>
      </c>
      <c r="AK2147" t="s">
        <v>5948</v>
      </c>
      <c r="AL2147">
        <v>3</v>
      </c>
      <c r="AM2147" s="5">
        <f t="shared" si="267"/>
        <v>0.27272727272727271</v>
      </c>
      <c r="AN2147" s="4">
        <f t="shared" si="268"/>
        <v>4.1306667584592612E-4</v>
      </c>
      <c r="AO2147" s="3"/>
      <c r="AP2147">
        <v>0</v>
      </c>
      <c r="AR2147" t="s">
        <v>1</v>
      </c>
      <c r="AT2147" s="2">
        <v>3.8340000000000001</v>
      </c>
      <c r="AU2147" s="1">
        <f t="shared" si="269"/>
        <v>2.4939061082810374</v>
      </c>
      <c r="AV2147" s="1">
        <f t="shared" si="270"/>
        <v>1.7931634109391958</v>
      </c>
      <c r="AW2147" s="1">
        <f t="shared" si="271"/>
        <v>1.0924207135973547</v>
      </c>
    </row>
    <row r="2148" spans="1:49" x14ac:dyDescent="0.2">
      <c r="A2148">
        <v>2146</v>
      </c>
      <c r="B2148" t="s">
        <v>5947</v>
      </c>
      <c r="C2148" t="s">
        <v>5946</v>
      </c>
      <c r="F2148" t="s">
        <v>5945</v>
      </c>
      <c r="G2148" t="s">
        <v>6</v>
      </c>
      <c r="H2148" t="s">
        <v>5</v>
      </c>
      <c r="I2148" t="s">
        <v>741</v>
      </c>
      <c r="J2148" t="s">
        <v>80</v>
      </c>
      <c r="K2148" t="s">
        <v>79</v>
      </c>
      <c r="L2148" t="s">
        <v>78</v>
      </c>
      <c r="M2148" t="s">
        <v>77</v>
      </c>
      <c r="N2148">
        <v>6</v>
      </c>
      <c r="O2148" t="s">
        <v>5944</v>
      </c>
      <c r="P2148" t="s">
        <v>5943</v>
      </c>
      <c r="Q2148" t="s">
        <v>5942</v>
      </c>
      <c r="R2148" s="7">
        <v>40738</v>
      </c>
      <c r="S2148" s="8">
        <f t="shared" si="264"/>
        <v>2011</v>
      </c>
      <c r="T2148" s="8">
        <v>2011</v>
      </c>
      <c r="U2148" s="8">
        <f t="shared" si="265"/>
        <v>11</v>
      </c>
      <c r="V2148" s="7">
        <v>2011</v>
      </c>
      <c r="W2148" t="s">
        <v>970</v>
      </c>
      <c r="X2148" s="2">
        <v>1.3280000000000001</v>
      </c>
      <c r="Y2148" s="6">
        <f t="shared" si="266"/>
        <v>3.5450201542937994E-2</v>
      </c>
      <c r="AA2148">
        <v>15361225</v>
      </c>
      <c r="AB2148">
        <v>18894</v>
      </c>
      <c r="AD2148" t="s">
        <v>2</v>
      </c>
      <c r="AE2148">
        <v>10</v>
      </c>
      <c r="AG2148">
        <v>5875865</v>
      </c>
      <c r="AH2148" t="s">
        <v>543</v>
      </c>
      <c r="AI2148" t="s">
        <v>5941</v>
      </c>
      <c r="AJ2148" t="s">
        <v>5940</v>
      </c>
      <c r="AK2148" t="s">
        <v>5939</v>
      </c>
      <c r="AL2148">
        <v>49</v>
      </c>
      <c r="AM2148" s="5">
        <f t="shared" si="267"/>
        <v>4.4545454545454541</v>
      </c>
      <c r="AN2148" s="4">
        <f t="shared" si="268"/>
        <v>6.7467557054834591E-3</v>
      </c>
      <c r="AO2148" s="3"/>
      <c r="AP2148">
        <v>0</v>
      </c>
      <c r="AR2148" t="s">
        <v>1</v>
      </c>
      <c r="AT2148" s="2">
        <v>3.8340000000000001</v>
      </c>
      <c r="AU2148" s="1">
        <f t="shared" si="269"/>
        <v>2.683916779170163</v>
      </c>
      <c r="AV2148" s="1">
        <f t="shared" si="270"/>
        <v>2.1098478624210726</v>
      </c>
      <c r="AW2148" s="1">
        <f t="shared" si="271"/>
        <v>1.5357789456719819</v>
      </c>
    </row>
    <row r="2149" spans="1:49" x14ac:dyDescent="0.2">
      <c r="A2149">
        <v>2147</v>
      </c>
      <c r="B2149" t="s">
        <v>5938</v>
      </c>
      <c r="C2149" t="s">
        <v>5937</v>
      </c>
      <c r="F2149" t="s">
        <v>5936</v>
      </c>
      <c r="G2149" t="s">
        <v>6</v>
      </c>
      <c r="H2149" t="s">
        <v>5</v>
      </c>
      <c r="I2149" t="s">
        <v>3015</v>
      </c>
      <c r="J2149" t="s">
        <v>5935</v>
      </c>
      <c r="K2149" t="s">
        <v>5934</v>
      </c>
      <c r="L2149" t="s">
        <v>5933</v>
      </c>
      <c r="M2149" t="s">
        <v>4</v>
      </c>
      <c r="N2149">
        <v>4</v>
      </c>
      <c r="O2149" t="s">
        <v>5932</v>
      </c>
      <c r="P2149" t="s">
        <v>5931</v>
      </c>
      <c r="Q2149" t="s">
        <v>5930</v>
      </c>
      <c r="R2149" s="7">
        <v>40738</v>
      </c>
      <c r="S2149" s="8">
        <f t="shared" si="264"/>
        <v>2011</v>
      </c>
      <c r="T2149" s="8">
        <v>2011</v>
      </c>
      <c r="U2149" s="8">
        <f t="shared" si="265"/>
        <v>11</v>
      </c>
      <c r="V2149" s="7">
        <v>2011</v>
      </c>
      <c r="W2149" t="s">
        <v>970</v>
      </c>
      <c r="X2149" s="2">
        <v>1.3280000000000001</v>
      </c>
      <c r="Y2149" s="6">
        <f t="shared" si="266"/>
        <v>3.5450201542937994E-2</v>
      </c>
      <c r="AA2149">
        <v>15361225</v>
      </c>
      <c r="AB2149">
        <v>18894</v>
      </c>
      <c r="AD2149" t="s">
        <v>2</v>
      </c>
      <c r="AE2149">
        <v>10</v>
      </c>
      <c r="AG2149">
        <v>5876297</v>
      </c>
      <c r="AH2149" t="s">
        <v>5929</v>
      </c>
      <c r="AI2149" t="s">
        <v>5928</v>
      </c>
      <c r="AJ2149" t="s">
        <v>5927</v>
      </c>
      <c r="AK2149" t="s">
        <v>5926</v>
      </c>
      <c r="AL2149">
        <v>123</v>
      </c>
      <c r="AM2149" s="5">
        <f t="shared" si="267"/>
        <v>11.181818181818182</v>
      </c>
      <c r="AN2149" s="4">
        <f t="shared" si="268"/>
        <v>1.693573370968297E-2</v>
      </c>
      <c r="AO2149" s="3"/>
      <c r="AP2149">
        <v>0</v>
      </c>
      <c r="AQ2149" t="s">
        <v>28</v>
      </c>
      <c r="AR2149" t="s">
        <v>1</v>
      </c>
      <c r="AS2149" t="s">
        <v>27</v>
      </c>
      <c r="AT2149" s="2">
        <v>3.8340000000000001</v>
      </c>
      <c r="AU2149" s="1">
        <f t="shared" si="269"/>
        <v>2.9895861192961486</v>
      </c>
      <c r="AV2149" s="1">
        <f t="shared" si="270"/>
        <v>2.6192967626310479</v>
      </c>
      <c r="AW2149" s="1">
        <f t="shared" si="271"/>
        <v>2.2490074059659477</v>
      </c>
    </row>
    <row r="2150" spans="1:49" x14ac:dyDescent="0.2">
      <c r="A2150">
        <v>2148</v>
      </c>
      <c r="B2150" t="s">
        <v>5925</v>
      </c>
      <c r="C2150" t="s">
        <v>5924</v>
      </c>
      <c r="F2150" t="s">
        <v>5923</v>
      </c>
      <c r="G2150" t="s">
        <v>6</v>
      </c>
      <c r="H2150" t="s">
        <v>5</v>
      </c>
      <c r="I2150" t="s">
        <v>5922</v>
      </c>
      <c r="J2150" t="s">
        <v>5921</v>
      </c>
      <c r="K2150" t="s">
        <v>5920</v>
      </c>
      <c r="L2150" t="s">
        <v>5919</v>
      </c>
      <c r="M2150" t="s">
        <v>2023</v>
      </c>
      <c r="N2150">
        <v>3</v>
      </c>
      <c r="O2150" t="s">
        <v>5918</v>
      </c>
      <c r="P2150" t="s">
        <v>5917</v>
      </c>
      <c r="Q2150" t="s">
        <v>5916</v>
      </c>
      <c r="R2150" s="7">
        <v>40738</v>
      </c>
      <c r="S2150" s="8">
        <f t="shared" si="264"/>
        <v>2011</v>
      </c>
      <c r="T2150" s="8">
        <v>2011</v>
      </c>
      <c r="U2150" s="8">
        <f t="shared" si="265"/>
        <v>11</v>
      </c>
      <c r="V2150" s="7">
        <v>2011</v>
      </c>
      <c r="W2150" t="s">
        <v>970</v>
      </c>
      <c r="X2150" s="2">
        <v>1.3280000000000001</v>
      </c>
      <c r="Y2150" s="6">
        <f t="shared" si="266"/>
        <v>3.5450201542937994E-2</v>
      </c>
      <c r="AA2150">
        <v>15361225</v>
      </c>
      <c r="AB2150">
        <v>18894</v>
      </c>
      <c r="AD2150" t="s">
        <v>2</v>
      </c>
      <c r="AE2150">
        <v>10</v>
      </c>
      <c r="AG2150">
        <v>5872000</v>
      </c>
      <c r="AH2150" t="s">
        <v>5915</v>
      </c>
      <c r="AI2150" t="s">
        <v>5914</v>
      </c>
      <c r="AJ2150" t="s">
        <v>5913</v>
      </c>
      <c r="AK2150" t="s">
        <v>5912</v>
      </c>
      <c r="AL2150">
        <v>22</v>
      </c>
      <c r="AM2150" s="5">
        <f t="shared" si="267"/>
        <v>2</v>
      </c>
      <c r="AN2150" s="4">
        <f t="shared" si="268"/>
        <v>3.0291556228701248E-3</v>
      </c>
      <c r="AO2150" s="3"/>
      <c r="AP2150">
        <v>0</v>
      </c>
      <c r="AQ2150" t="s">
        <v>1423</v>
      </c>
      <c r="AR2150" t="s">
        <v>5911</v>
      </c>
      <c r="AS2150" t="s">
        <v>1422</v>
      </c>
      <c r="AT2150" s="2">
        <v>3.8340000000000001</v>
      </c>
      <c r="AU2150" s="1">
        <f t="shared" si="269"/>
        <v>2.5723887766917635</v>
      </c>
      <c r="AV2150" s="1">
        <f t="shared" si="270"/>
        <v>1.9239678582904058</v>
      </c>
      <c r="AW2150" s="1">
        <f t="shared" si="271"/>
        <v>1.2755469398890484</v>
      </c>
    </row>
    <row r="2151" spans="1:49" x14ac:dyDescent="0.2">
      <c r="A2151">
        <v>2149</v>
      </c>
      <c r="B2151" t="s">
        <v>5910</v>
      </c>
      <c r="C2151" t="s">
        <v>5909</v>
      </c>
      <c r="F2151" t="s">
        <v>5908</v>
      </c>
      <c r="G2151" t="s">
        <v>6</v>
      </c>
      <c r="H2151" t="s">
        <v>5</v>
      </c>
      <c r="I2151" t="s">
        <v>532</v>
      </c>
      <c r="J2151">
        <v>60025578</v>
      </c>
      <c r="K2151" t="s">
        <v>62</v>
      </c>
      <c r="L2151" t="s">
        <v>61</v>
      </c>
      <c r="M2151" t="s">
        <v>60</v>
      </c>
      <c r="N2151">
        <v>6</v>
      </c>
      <c r="O2151" t="s">
        <v>5907</v>
      </c>
      <c r="P2151" t="s">
        <v>5906</v>
      </c>
      <c r="Q2151" t="s">
        <v>59</v>
      </c>
      <c r="R2151" s="7">
        <v>40738</v>
      </c>
      <c r="S2151" s="8">
        <f t="shared" si="264"/>
        <v>2011</v>
      </c>
      <c r="T2151" s="8">
        <v>2011</v>
      </c>
      <c r="U2151" s="8">
        <f t="shared" si="265"/>
        <v>11</v>
      </c>
      <c r="V2151" s="7">
        <v>2011</v>
      </c>
      <c r="W2151" t="s">
        <v>970</v>
      </c>
      <c r="X2151" s="2">
        <v>1.3280000000000001</v>
      </c>
      <c r="Y2151" s="6">
        <f t="shared" si="266"/>
        <v>3.5450201542937994E-2</v>
      </c>
      <c r="AA2151">
        <v>15361225</v>
      </c>
      <c r="AB2151">
        <v>18894</v>
      </c>
      <c r="AD2151" t="s">
        <v>2</v>
      </c>
      <c r="AE2151">
        <v>10</v>
      </c>
      <c r="AG2151">
        <v>5887387</v>
      </c>
      <c r="AH2151" t="s">
        <v>5905</v>
      </c>
      <c r="AI2151" t="s">
        <v>5904</v>
      </c>
      <c r="AJ2151" t="s">
        <v>5903</v>
      </c>
      <c r="AK2151" t="s">
        <v>5902</v>
      </c>
      <c r="AL2151">
        <v>6</v>
      </c>
      <c r="AM2151" s="5">
        <f t="shared" si="267"/>
        <v>0.54545454545454541</v>
      </c>
      <c r="AN2151" s="4">
        <f t="shared" si="268"/>
        <v>8.2613335169185224E-4</v>
      </c>
      <c r="AO2151" s="3"/>
      <c r="AP2151">
        <v>0</v>
      </c>
      <c r="AQ2151" t="s">
        <v>9</v>
      </c>
      <c r="AR2151">
        <v>61072020</v>
      </c>
      <c r="AS2151" t="s">
        <v>8</v>
      </c>
      <c r="AT2151" s="2">
        <v>3.8340000000000001</v>
      </c>
      <c r="AU2151" s="1">
        <f t="shared" si="269"/>
        <v>2.5062981085564151</v>
      </c>
      <c r="AV2151" s="1">
        <f t="shared" si="270"/>
        <v>1.8138167447314921</v>
      </c>
      <c r="AW2151" s="1">
        <f t="shared" si="271"/>
        <v>1.1213353809065696</v>
      </c>
    </row>
    <row r="2152" spans="1:49" x14ac:dyDescent="0.2">
      <c r="A2152">
        <v>2150</v>
      </c>
      <c r="B2152" t="s">
        <v>5901</v>
      </c>
      <c r="C2152" t="s">
        <v>5900</v>
      </c>
      <c r="F2152" t="s">
        <v>5899</v>
      </c>
      <c r="G2152" t="s">
        <v>6</v>
      </c>
      <c r="H2152" t="s">
        <v>5</v>
      </c>
      <c r="I2152" t="s">
        <v>579</v>
      </c>
      <c r="J2152" t="s">
        <v>5898</v>
      </c>
      <c r="K2152" t="s">
        <v>5897</v>
      </c>
      <c r="L2152" t="s">
        <v>5896</v>
      </c>
      <c r="M2152" t="s">
        <v>14</v>
      </c>
      <c r="N2152">
        <v>5</v>
      </c>
      <c r="O2152" t="s">
        <v>5895</v>
      </c>
      <c r="P2152" t="s">
        <v>5894</v>
      </c>
      <c r="Q2152" t="s">
        <v>5893</v>
      </c>
      <c r="R2152" s="7">
        <v>40738</v>
      </c>
      <c r="S2152" s="8">
        <f t="shared" si="264"/>
        <v>2011</v>
      </c>
      <c r="T2152" s="8">
        <v>2011</v>
      </c>
      <c r="U2152" s="8">
        <f t="shared" si="265"/>
        <v>11</v>
      </c>
      <c r="V2152" s="7">
        <v>2011</v>
      </c>
      <c r="W2152" t="s">
        <v>970</v>
      </c>
      <c r="X2152" s="2">
        <v>1.3280000000000001</v>
      </c>
      <c r="Y2152" s="6">
        <f t="shared" si="266"/>
        <v>3.5450201542937994E-2</v>
      </c>
      <c r="AA2152">
        <v>15361225</v>
      </c>
      <c r="AB2152">
        <v>18894</v>
      </c>
      <c r="AD2152" t="s">
        <v>2</v>
      </c>
      <c r="AE2152">
        <v>10</v>
      </c>
      <c r="AG2152">
        <v>5893909</v>
      </c>
      <c r="AH2152" t="s">
        <v>5892</v>
      </c>
      <c r="AI2152" t="s">
        <v>5891</v>
      </c>
      <c r="AJ2152" t="s">
        <v>5890</v>
      </c>
      <c r="AK2152" t="s">
        <v>5889</v>
      </c>
      <c r="AL2152">
        <v>11</v>
      </c>
      <c r="AM2152" s="5">
        <f t="shared" si="267"/>
        <v>1</v>
      </c>
      <c r="AN2152" s="4">
        <f t="shared" si="268"/>
        <v>1.5145778114350624E-3</v>
      </c>
      <c r="AO2152" s="3"/>
      <c r="AP2152">
        <v>0</v>
      </c>
      <c r="AR2152" t="s">
        <v>1</v>
      </c>
      <c r="AT2152" s="2">
        <v>3.8340000000000001</v>
      </c>
      <c r="AU2152" s="1">
        <f t="shared" si="269"/>
        <v>2.5269514423487114</v>
      </c>
      <c r="AV2152" s="1">
        <f t="shared" si="270"/>
        <v>1.8482389677186528</v>
      </c>
      <c r="AW2152" s="1">
        <f t="shared" si="271"/>
        <v>1.1695264930885942</v>
      </c>
    </row>
    <row r="2153" spans="1:49" x14ac:dyDescent="0.2">
      <c r="A2153">
        <v>2151</v>
      </c>
      <c r="B2153" t="s">
        <v>5888</v>
      </c>
      <c r="C2153" t="s">
        <v>5887</v>
      </c>
      <c r="F2153" t="s">
        <v>5886</v>
      </c>
      <c r="G2153" t="s">
        <v>6</v>
      </c>
      <c r="H2153" t="s">
        <v>5</v>
      </c>
      <c r="I2153" t="s">
        <v>5885</v>
      </c>
      <c r="J2153">
        <v>60074388</v>
      </c>
      <c r="K2153" t="s">
        <v>5884</v>
      </c>
      <c r="L2153" t="s">
        <v>56</v>
      </c>
      <c r="M2153" t="s">
        <v>55</v>
      </c>
      <c r="N2153">
        <v>2</v>
      </c>
      <c r="O2153" t="s">
        <v>5883</v>
      </c>
      <c r="P2153" t="s">
        <v>5882</v>
      </c>
      <c r="Q2153" t="s">
        <v>5881</v>
      </c>
      <c r="R2153" s="7">
        <v>40738</v>
      </c>
      <c r="S2153" s="8">
        <f t="shared" si="264"/>
        <v>2011</v>
      </c>
      <c r="T2153" s="8">
        <v>2011</v>
      </c>
      <c r="U2153" s="8">
        <f t="shared" si="265"/>
        <v>11</v>
      </c>
      <c r="V2153" s="7">
        <v>2011</v>
      </c>
      <c r="W2153" t="s">
        <v>970</v>
      </c>
      <c r="X2153" s="2">
        <v>1.3280000000000001</v>
      </c>
      <c r="Y2153" s="6">
        <f t="shared" si="266"/>
        <v>3.5450201542937994E-2</v>
      </c>
      <c r="AA2153">
        <v>15361225</v>
      </c>
      <c r="AB2153">
        <v>18894</v>
      </c>
      <c r="AD2153" t="s">
        <v>2</v>
      </c>
      <c r="AE2153">
        <v>10</v>
      </c>
      <c r="AG2153">
        <v>5875862</v>
      </c>
      <c r="AH2153" t="s">
        <v>5880</v>
      </c>
      <c r="AI2153" t="s">
        <v>5879</v>
      </c>
      <c r="AJ2153" t="s">
        <v>5878</v>
      </c>
      <c r="AK2153" t="s">
        <v>5877</v>
      </c>
      <c r="AL2153">
        <v>8</v>
      </c>
      <c r="AM2153" s="5">
        <f t="shared" si="267"/>
        <v>0.72727272727272729</v>
      </c>
      <c r="AN2153" s="4">
        <f t="shared" si="268"/>
        <v>1.1015111355891364E-3</v>
      </c>
      <c r="AO2153" s="3"/>
      <c r="AP2153">
        <v>0</v>
      </c>
      <c r="AR2153" t="s">
        <v>1</v>
      </c>
      <c r="AT2153" s="2">
        <v>3.8340000000000001</v>
      </c>
      <c r="AU2153" s="1">
        <f t="shared" si="269"/>
        <v>2.5145594420733337</v>
      </c>
      <c r="AV2153" s="1">
        <f t="shared" si="270"/>
        <v>1.8275856339263565</v>
      </c>
      <c r="AW2153" s="1">
        <f t="shared" si="271"/>
        <v>1.1406118257793794</v>
      </c>
    </row>
    <row r="2154" spans="1:49" x14ac:dyDescent="0.2">
      <c r="A2154">
        <v>2152</v>
      </c>
      <c r="B2154" t="s">
        <v>5876</v>
      </c>
      <c r="C2154" t="s">
        <v>5875</v>
      </c>
      <c r="F2154" t="s">
        <v>5874</v>
      </c>
      <c r="G2154" t="s">
        <v>6</v>
      </c>
      <c r="H2154" t="s">
        <v>5</v>
      </c>
      <c r="I2154" t="s">
        <v>5873</v>
      </c>
      <c r="J2154">
        <v>60013983</v>
      </c>
      <c r="K2154" t="s">
        <v>139</v>
      </c>
      <c r="L2154" t="s">
        <v>138</v>
      </c>
      <c r="M2154" t="s">
        <v>137</v>
      </c>
      <c r="N2154">
        <v>3</v>
      </c>
      <c r="O2154" t="s">
        <v>5872</v>
      </c>
      <c r="P2154" t="s">
        <v>5871</v>
      </c>
      <c r="Q2154" t="s">
        <v>5870</v>
      </c>
      <c r="R2154" s="7">
        <v>40738</v>
      </c>
      <c r="S2154" s="8">
        <f t="shared" si="264"/>
        <v>2011</v>
      </c>
      <c r="T2154" s="8">
        <v>2011</v>
      </c>
      <c r="U2154" s="8">
        <f t="shared" si="265"/>
        <v>11</v>
      </c>
      <c r="V2154" s="7">
        <v>2011</v>
      </c>
      <c r="W2154" t="s">
        <v>970</v>
      </c>
      <c r="X2154" s="2">
        <v>1.3280000000000001</v>
      </c>
      <c r="Y2154" s="6">
        <f t="shared" si="266"/>
        <v>3.5450201542937994E-2</v>
      </c>
      <c r="AA2154">
        <v>15361225</v>
      </c>
      <c r="AB2154">
        <v>18894</v>
      </c>
      <c r="AD2154" t="s">
        <v>2</v>
      </c>
      <c r="AE2154">
        <v>10</v>
      </c>
      <c r="AG2154">
        <v>5871673</v>
      </c>
      <c r="AH2154" t="s">
        <v>5869</v>
      </c>
      <c r="AI2154" t="s">
        <v>5868</v>
      </c>
      <c r="AJ2154" t="s">
        <v>5867</v>
      </c>
      <c r="AK2154" t="s">
        <v>5866</v>
      </c>
      <c r="AL2154">
        <v>25</v>
      </c>
      <c r="AM2154" s="5">
        <f t="shared" si="267"/>
        <v>2.2727272727272729</v>
      </c>
      <c r="AN2154" s="4">
        <f t="shared" si="268"/>
        <v>3.4422222987160515E-3</v>
      </c>
      <c r="AO2154" s="3"/>
      <c r="AP2154">
        <v>0</v>
      </c>
      <c r="AQ2154" t="s">
        <v>9</v>
      </c>
      <c r="AR2154">
        <v>7002689</v>
      </c>
      <c r="AS2154" t="s">
        <v>139</v>
      </c>
      <c r="AT2154" s="2">
        <v>3.8340000000000001</v>
      </c>
      <c r="AU2154" s="1">
        <f t="shared" si="269"/>
        <v>2.5847807769671411</v>
      </c>
      <c r="AV2154" s="1">
        <f t="shared" si="270"/>
        <v>1.9446211920827023</v>
      </c>
      <c r="AW2154" s="1">
        <f t="shared" si="271"/>
        <v>1.3044616071982633</v>
      </c>
    </row>
    <row r="2155" spans="1:49" x14ac:dyDescent="0.2">
      <c r="A2155">
        <v>2153</v>
      </c>
      <c r="B2155" t="s">
        <v>5865</v>
      </c>
      <c r="C2155" t="s">
        <v>5864</v>
      </c>
      <c r="E2155">
        <v>21681991</v>
      </c>
      <c r="F2155" t="s">
        <v>5863</v>
      </c>
      <c r="G2155" t="s">
        <v>6</v>
      </c>
      <c r="H2155" t="s">
        <v>5</v>
      </c>
      <c r="I2155" t="s">
        <v>5862</v>
      </c>
      <c r="J2155" t="s">
        <v>5861</v>
      </c>
      <c r="K2155" t="s">
        <v>5860</v>
      </c>
      <c r="L2155" t="s">
        <v>5859</v>
      </c>
      <c r="M2155" t="s">
        <v>5858</v>
      </c>
      <c r="N2155">
        <v>11</v>
      </c>
      <c r="O2155" t="s">
        <v>5857</v>
      </c>
      <c r="P2155" t="s">
        <v>5856</v>
      </c>
      <c r="Q2155" t="s">
        <v>5855</v>
      </c>
      <c r="R2155" s="7">
        <v>40738</v>
      </c>
      <c r="S2155" s="8">
        <f t="shared" si="264"/>
        <v>2011</v>
      </c>
      <c r="T2155" s="8">
        <v>2011</v>
      </c>
      <c r="U2155" s="8">
        <f t="shared" si="265"/>
        <v>11</v>
      </c>
      <c r="V2155" s="7">
        <v>40738</v>
      </c>
      <c r="W2155" t="s">
        <v>5843</v>
      </c>
      <c r="X2155" s="2">
        <v>1.26</v>
      </c>
      <c r="Y2155" s="6">
        <f t="shared" si="266"/>
        <v>3.3634980379594781E-2</v>
      </c>
      <c r="AA2155">
        <v>16159853</v>
      </c>
      <c r="AB2155">
        <v>14286</v>
      </c>
      <c r="AC2155">
        <v>16159861</v>
      </c>
      <c r="AD2155" t="s">
        <v>2</v>
      </c>
      <c r="AE2155">
        <v>11</v>
      </c>
      <c r="AF2155">
        <v>14</v>
      </c>
      <c r="AH2155" t="s">
        <v>5854</v>
      </c>
      <c r="AI2155" t="s">
        <v>5853</v>
      </c>
      <c r="AJ2155" t="s">
        <v>5852</v>
      </c>
      <c r="AK2155" t="s">
        <v>5851</v>
      </c>
      <c r="AL2155">
        <v>6</v>
      </c>
      <c r="AM2155" s="5">
        <f t="shared" si="267"/>
        <v>0.54545454545454541</v>
      </c>
      <c r="AN2155" s="4">
        <f t="shared" si="268"/>
        <v>8.2613335169185224E-4</v>
      </c>
      <c r="AO2155" s="3"/>
      <c r="AP2155">
        <v>0</v>
      </c>
      <c r="AR2155" t="s">
        <v>1</v>
      </c>
      <c r="AT2155" s="2">
        <v>3.984</v>
      </c>
      <c r="AU2155" s="1">
        <f t="shared" si="269"/>
        <v>2.37923262712239</v>
      </c>
      <c r="AV2155" s="1">
        <f t="shared" si="270"/>
        <v>1.7230556865643316</v>
      </c>
      <c r="AW2155" s="1">
        <f t="shared" si="271"/>
        <v>1.0668787460062732</v>
      </c>
    </row>
    <row r="2156" spans="1:49" x14ac:dyDescent="0.2">
      <c r="A2156">
        <v>2154</v>
      </c>
      <c r="B2156" t="s">
        <v>5850</v>
      </c>
      <c r="C2156" t="s">
        <v>5849</v>
      </c>
      <c r="E2156">
        <v>21656680</v>
      </c>
      <c r="F2156" t="s">
        <v>5848</v>
      </c>
      <c r="G2156" t="s">
        <v>6</v>
      </c>
      <c r="H2156" t="s">
        <v>5</v>
      </c>
      <c r="I2156" t="s">
        <v>5847</v>
      </c>
      <c r="J2156" t="s">
        <v>1968</v>
      </c>
      <c r="K2156" t="s">
        <v>1967</v>
      </c>
      <c r="L2156" t="s">
        <v>965</v>
      </c>
      <c r="M2156" t="s">
        <v>23</v>
      </c>
      <c r="N2156">
        <v>3</v>
      </c>
      <c r="O2156" t="s">
        <v>5846</v>
      </c>
      <c r="P2156" t="s">
        <v>5845</v>
      </c>
      <c r="Q2156" t="s">
        <v>5844</v>
      </c>
      <c r="R2156" s="7">
        <v>40738</v>
      </c>
      <c r="S2156" s="8">
        <f t="shared" si="264"/>
        <v>2011</v>
      </c>
      <c r="T2156" s="8">
        <v>2011</v>
      </c>
      <c r="U2156" s="8">
        <f t="shared" si="265"/>
        <v>11</v>
      </c>
      <c r="V2156" s="7">
        <v>40738</v>
      </c>
      <c r="W2156" t="s">
        <v>5843</v>
      </c>
      <c r="X2156" s="2">
        <v>1.26</v>
      </c>
      <c r="Y2156" s="6">
        <f t="shared" si="266"/>
        <v>3.3634980379594781E-2</v>
      </c>
      <c r="AA2156">
        <v>16159853</v>
      </c>
      <c r="AB2156">
        <v>14286</v>
      </c>
      <c r="AC2156">
        <v>16159861</v>
      </c>
      <c r="AD2156" t="s">
        <v>2</v>
      </c>
      <c r="AE2156">
        <v>11</v>
      </c>
      <c r="AF2156">
        <v>14</v>
      </c>
      <c r="AH2156" t="s">
        <v>5842</v>
      </c>
      <c r="AI2156" t="s">
        <v>5841</v>
      </c>
      <c r="AJ2156" t="s">
        <v>5840</v>
      </c>
      <c r="AK2156" t="s">
        <v>5839</v>
      </c>
      <c r="AL2156">
        <v>6</v>
      </c>
      <c r="AM2156" s="5">
        <f t="shared" si="267"/>
        <v>0.54545454545454541</v>
      </c>
      <c r="AN2156" s="4">
        <f t="shared" si="268"/>
        <v>8.2613335169185224E-4</v>
      </c>
      <c r="AO2156" s="3"/>
      <c r="AP2156">
        <v>0</v>
      </c>
      <c r="AR2156" t="s">
        <v>1</v>
      </c>
      <c r="AT2156" s="2">
        <v>3.984</v>
      </c>
      <c r="AU2156" s="1">
        <f t="shared" si="269"/>
        <v>2.37923262712239</v>
      </c>
      <c r="AV2156" s="1">
        <f t="shared" si="270"/>
        <v>1.7230556865643316</v>
      </c>
      <c r="AW2156" s="1">
        <f t="shared" si="271"/>
        <v>1.0668787460062732</v>
      </c>
    </row>
    <row r="2157" spans="1:49" x14ac:dyDescent="0.2">
      <c r="A2157">
        <v>2155</v>
      </c>
      <c r="B2157" t="s">
        <v>5838</v>
      </c>
      <c r="C2157" t="s">
        <v>5837</v>
      </c>
      <c r="E2157">
        <v>21648393</v>
      </c>
      <c r="F2157" t="s">
        <v>5836</v>
      </c>
      <c r="G2157" t="s">
        <v>6</v>
      </c>
      <c r="H2157" t="s">
        <v>5</v>
      </c>
      <c r="I2157" t="s">
        <v>5835</v>
      </c>
      <c r="J2157" t="s">
        <v>5834</v>
      </c>
      <c r="K2157" t="s">
        <v>1292</v>
      </c>
      <c r="L2157" t="s">
        <v>1291</v>
      </c>
      <c r="M2157" t="s">
        <v>14</v>
      </c>
      <c r="N2157">
        <v>12</v>
      </c>
      <c r="O2157" t="s">
        <v>5833</v>
      </c>
      <c r="P2157" t="s">
        <v>5832</v>
      </c>
      <c r="Q2157" t="s">
        <v>5831</v>
      </c>
      <c r="R2157" s="7">
        <v>40737</v>
      </c>
      <c r="S2157" s="8">
        <f t="shared" si="264"/>
        <v>2011</v>
      </c>
      <c r="T2157" s="8">
        <v>2011</v>
      </c>
      <c r="U2157" s="8">
        <f t="shared" si="265"/>
        <v>11</v>
      </c>
      <c r="V2157" s="7">
        <v>40737</v>
      </c>
      <c r="W2157" t="s">
        <v>1270</v>
      </c>
      <c r="X2157" s="2">
        <v>4.8529999999999998</v>
      </c>
      <c r="Y2157" s="6">
        <f t="shared" si="266"/>
        <v>0.12954806331918528</v>
      </c>
      <c r="AA2157">
        <v>15306984</v>
      </c>
      <c r="AB2157">
        <v>17853</v>
      </c>
      <c r="AC2157">
        <v>15306992</v>
      </c>
      <c r="AD2157" t="s">
        <v>2</v>
      </c>
      <c r="AE2157">
        <v>11</v>
      </c>
      <c r="AF2157">
        <v>7</v>
      </c>
      <c r="AH2157" t="s">
        <v>5830</v>
      </c>
      <c r="AI2157" t="s">
        <v>5829</v>
      </c>
      <c r="AJ2157" t="s">
        <v>5828</v>
      </c>
      <c r="AK2157" t="s">
        <v>5827</v>
      </c>
      <c r="AL2157">
        <v>124</v>
      </c>
      <c r="AM2157" s="5">
        <f t="shared" si="267"/>
        <v>11.272727272727273</v>
      </c>
      <c r="AN2157" s="4">
        <f t="shared" si="268"/>
        <v>1.7073422601631614E-2</v>
      </c>
      <c r="AO2157" s="3"/>
      <c r="AP2157">
        <v>0</v>
      </c>
      <c r="AR2157" t="s">
        <v>1</v>
      </c>
      <c r="AT2157" s="2">
        <v>11.189</v>
      </c>
      <c r="AU2157" s="1">
        <f t="shared" si="269"/>
        <v>9.5805671103919181</v>
      </c>
      <c r="AV2157" s="1">
        <f t="shared" si="270"/>
        <v>7.3310742960408444</v>
      </c>
      <c r="AW2157" s="1">
        <f t="shared" si="271"/>
        <v>5.0815814816897706</v>
      </c>
    </row>
    <row r="2158" spans="1:49" x14ac:dyDescent="0.2">
      <c r="A2158">
        <v>2156</v>
      </c>
      <c r="B2158" t="s">
        <v>5826</v>
      </c>
      <c r="C2158" t="s">
        <v>5825</v>
      </c>
      <c r="E2158">
        <v>21619018</v>
      </c>
      <c r="F2158" t="s">
        <v>5824</v>
      </c>
      <c r="G2158" t="s">
        <v>6</v>
      </c>
      <c r="H2158" t="s">
        <v>5</v>
      </c>
      <c r="I2158" t="s">
        <v>5823</v>
      </c>
      <c r="J2158" t="s">
        <v>2194</v>
      </c>
      <c r="K2158" t="s">
        <v>2193</v>
      </c>
      <c r="L2158" t="s">
        <v>2192</v>
      </c>
      <c r="M2158" t="s">
        <v>2191</v>
      </c>
      <c r="N2158">
        <v>7</v>
      </c>
      <c r="O2158" t="s">
        <v>5822</v>
      </c>
      <c r="P2158" t="s">
        <v>5821</v>
      </c>
      <c r="Q2158" t="s">
        <v>5820</v>
      </c>
      <c r="R2158" s="7">
        <v>40737</v>
      </c>
      <c r="S2158" s="8">
        <f t="shared" si="264"/>
        <v>2011</v>
      </c>
      <c r="T2158" s="8">
        <v>2011</v>
      </c>
      <c r="U2158" s="8">
        <f t="shared" si="265"/>
        <v>11</v>
      </c>
      <c r="V2158" s="7">
        <v>40737</v>
      </c>
      <c r="W2158" t="s">
        <v>1270</v>
      </c>
      <c r="X2158" s="2">
        <v>4.8529999999999998</v>
      </c>
      <c r="Y2158" s="6">
        <f t="shared" si="266"/>
        <v>0.12954806331918528</v>
      </c>
      <c r="AA2158">
        <v>15306984</v>
      </c>
      <c r="AB2158">
        <v>17853</v>
      </c>
      <c r="AC2158">
        <v>15306992</v>
      </c>
      <c r="AD2158" t="s">
        <v>2</v>
      </c>
      <c r="AE2158">
        <v>11</v>
      </c>
      <c r="AF2158">
        <v>7</v>
      </c>
      <c r="AH2158" t="s">
        <v>5819</v>
      </c>
      <c r="AI2158" t="s">
        <v>5818</v>
      </c>
      <c r="AJ2158" t="s">
        <v>5817</v>
      </c>
      <c r="AK2158" t="s">
        <v>5816</v>
      </c>
      <c r="AL2158">
        <v>93</v>
      </c>
      <c r="AM2158" s="5">
        <f t="shared" si="267"/>
        <v>8.454545454545455</v>
      </c>
      <c r="AN2158" s="4">
        <f t="shared" si="268"/>
        <v>1.2805066951223711E-2</v>
      </c>
      <c r="AO2158" s="3"/>
      <c r="AP2158">
        <v>0</v>
      </c>
      <c r="AR2158" t="s">
        <v>1</v>
      </c>
      <c r="AT2158" s="2">
        <v>11.189</v>
      </c>
      <c r="AU2158" s="1">
        <f t="shared" si="269"/>
        <v>9.4525164408796805</v>
      </c>
      <c r="AV2158" s="1">
        <f t="shared" si="270"/>
        <v>7.1176565135204495</v>
      </c>
      <c r="AW2158" s="1">
        <f t="shared" si="271"/>
        <v>4.7827965861612176</v>
      </c>
    </row>
    <row r="2159" spans="1:49" x14ac:dyDescent="0.2">
      <c r="A2159">
        <v>2157</v>
      </c>
      <c r="B2159" t="s">
        <v>5815</v>
      </c>
      <c r="C2159" t="s">
        <v>5814</v>
      </c>
      <c r="E2159">
        <v>21661733</v>
      </c>
      <c r="F2159" t="s">
        <v>5813</v>
      </c>
      <c r="G2159" t="s">
        <v>6</v>
      </c>
      <c r="H2159" t="s">
        <v>5</v>
      </c>
      <c r="I2159" t="s">
        <v>5812</v>
      </c>
      <c r="J2159">
        <v>60025038</v>
      </c>
      <c r="K2159" t="s">
        <v>1369</v>
      </c>
      <c r="L2159" t="s">
        <v>1368</v>
      </c>
      <c r="M2159" t="s">
        <v>17</v>
      </c>
      <c r="N2159">
        <v>3</v>
      </c>
      <c r="O2159" t="s">
        <v>5811</v>
      </c>
      <c r="P2159" t="s">
        <v>5810</v>
      </c>
      <c r="Q2159" t="s">
        <v>5809</v>
      </c>
      <c r="R2159" s="7">
        <v>40737</v>
      </c>
      <c r="S2159" s="8">
        <f t="shared" si="264"/>
        <v>2011</v>
      </c>
      <c r="T2159" s="8">
        <v>2011</v>
      </c>
      <c r="U2159" s="8">
        <f t="shared" si="265"/>
        <v>11</v>
      </c>
      <c r="V2159" s="7">
        <v>40737</v>
      </c>
      <c r="W2159" t="s">
        <v>1270</v>
      </c>
      <c r="X2159" s="2">
        <v>4.8529999999999998</v>
      </c>
      <c r="Y2159" s="6">
        <f t="shared" si="266"/>
        <v>0.12954806331918528</v>
      </c>
      <c r="AA2159">
        <v>15306984</v>
      </c>
      <c r="AB2159">
        <v>17853</v>
      </c>
      <c r="AC2159">
        <v>15306992</v>
      </c>
      <c r="AD2159" t="s">
        <v>2</v>
      </c>
      <c r="AE2159">
        <v>11</v>
      </c>
      <c r="AF2159">
        <v>7</v>
      </c>
      <c r="AH2159" t="s">
        <v>5808</v>
      </c>
      <c r="AI2159" t="s">
        <v>5807</v>
      </c>
      <c r="AJ2159" t="s">
        <v>5806</v>
      </c>
      <c r="AK2159" t="s">
        <v>5805</v>
      </c>
      <c r="AL2159">
        <v>24</v>
      </c>
      <c r="AM2159" s="5">
        <f t="shared" si="267"/>
        <v>2.1818181818181817</v>
      </c>
      <c r="AN2159" s="4">
        <f t="shared" si="268"/>
        <v>3.3045334067674089E-3</v>
      </c>
      <c r="AO2159" s="3"/>
      <c r="AP2159">
        <v>0</v>
      </c>
      <c r="AQ2159" t="s">
        <v>5804</v>
      </c>
      <c r="AR2159" t="s">
        <v>5803</v>
      </c>
      <c r="AS2159" t="s">
        <v>5802</v>
      </c>
      <c r="AT2159" s="2">
        <v>11.189</v>
      </c>
      <c r="AU2159" s="1">
        <f t="shared" si="269"/>
        <v>9.1675004345459907</v>
      </c>
      <c r="AV2159" s="1">
        <f t="shared" si="270"/>
        <v>6.6426298362976341</v>
      </c>
      <c r="AW2159" s="1">
        <f t="shared" si="271"/>
        <v>4.1177592380492767</v>
      </c>
    </row>
    <row r="2160" spans="1:49" x14ac:dyDescent="0.2">
      <c r="A2160">
        <v>2158</v>
      </c>
      <c r="B2160" t="s">
        <v>5801</v>
      </c>
      <c r="C2160" t="s">
        <v>5800</v>
      </c>
      <c r="E2160">
        <v>21650465</v>
      </c>
      <c r="F2160" t="s">
        <v>5799</v>
      </c>
      <c r="G2160" t="s">
        <v>6</v>
      </c>
      <c r="H2160" t="s">
        <v>5</v>
      </c>
      <c r="I2160" t="s">
        <v>1533</v>
      </c>
      <c r="J2160" t="s">
        <v>5798</v>
      </c>
      <c r="K2160" t="s">
        <v>5797</v>
      </c>
      <c r="L2160" t="s">
        <v>5796</v>
      </c>
      <c r="M2160" t="s">
        <v>5795</v>
      </c>
      <c r="N2160">
        <v>12</v>
      </c>
      <c r="O2160" t="s">
        <v>5794</v>
      </c>
      <c r="P2160" t="s">
        <v>5793</v>
      </c>
      <c r="Q2160" t="s">
        <v>5792</v>
      </c>
      <c r="R2160" s="7">
        <v>40735</v>
      </c>
      <c r="S2160" s="8">
        <f t="shared" si="264"/>
        <v>2011</v>
      </c>
      <c r="T2160" s="8">
        <v>2011</v>
      </c>
      <c r="U2160" s="8">
        <f t="shared" si="265"/>
        <v>11</v>
      </c>
      <c r="V2160" s="7">
        <v>40735</v>
      </c>
      <c r="W2160" t="s">
        <v>2179</v>
      </c>
      <c r="X2160" s="2">
        <v>1.6890000000000001</v>
      </c>
      <c r="Y2160" s="6">
        <f t="shared" si="266"/>
        <v>4.5086890365980625E-2</v>
      </c>
      <c r="AA2160">
        <v>15257797</v>
      </c>
      <c r="AB2160">
        <v>25780</v>
      </c>
      <c r="AC2160">
        <v>15264602</v>
      </c>
      <c r="AD2160" t="s">
        <v>2</v>
      </c>
      <c r="AE2160">
        <v>12</v>
      </c>
      <c r="AF2160">
        <v>7</v>
      </c>
      <c r="AH2160" t="s">
        <v>5791</v>
      </c>
      <c r="AI2160" t="s">
        <v>5790</v>
      </c>
      <c r="AK2160" t="s">
        <v>5789</v>
      </c>
      <c r="AL2160">
        <v>32</v>
      </c>
      <c r="AM2160" s="5">
        <f t="shared" si="267"/>
        <v>2.9090909090909092</v>
      </c>
      <c r="AN2160" s="4">
        <f t="shared" si="268"/>
        <v>4.4060445423565455E-3</v>
      </c>
      <c r="AO2160" s="3"/>
      <c r="AP2160">
        <v>0</v>
      </c>
      <c r="AQ2160" t="s">
        <v>48</v>
      </c>
      <c r="AR2160" t="s">
        <v>5788</v>
      </c>
      <c r="AS2160" t="s">
        <v>47</v>
      </c>
      <c r="AT2160" s="2">
        <v>6.9880000000000004</v>
      </c>
      <c r="AU2160" s="1">
        <f t="shared" si="269"/>
        <v>3.2882636618893404</v>
      </c>
      <c r="AV2160" s="1">
        <f t="shared" si="270"/>
        <v>2.4746467454168588</v>
      </c>
      <c r="AW2160" s="1">
        <f t="shared" si="271"/>
        <v>1.661029828944377</v>
      </c>
    </row>
    <row r="2161" spans="1:49" x14ac:dyDescent="0.2">
      <c r="A2161">
        <v>2159</v>
      </c>
      <c r="B2161" t="s">
        <v>5787</v>
      </c>
      <c r="C2161" t="s">
        <v>5786</v>
      </c>
      <c r="F2161" t="s">
        <v>5785</v>
      </c>
      <c r="G2161" t="s">
        <v>6</v>
      </c>
      <c r="H2161" t="s">
        <v>5</v>
      </c>
      <c r="I2161" t="s">
        <v>5784</v>
      </c>
      <c r="J2161" t="s">
        <v>5783</v>
      </c>
      <c r="K2161" t="s">
        <v>5782</v>
      </c>
      <c r="L2161" t="s">
        <v>5781</v>
      </c>
      <c r="M2161" t="s">
        <v>860</v>
      </c>
      <c r="N2161">
        <v>2</v>
      </c>
      <c r="O2161" t="s">
        <v>5780</v>
      </c>
      <c r="P2161" t="s">
        <v>5779</v>
      </c>
      <c r="Q2161" t="s">
        <v>5778</v>
      </c>
      <c r="R2161" s="7">
        <v>40735</v>
      </c>
      <c r="S2161" s="8">
        <f t="shared" si="264"/>
        <v>2011</v>
      </c>
      <c r="T2161" s="8">
        <v>2011</v>
      </c>
      <c r="U2161" s="8">
        <f t="shared" si="265"/>
        <v>11</v>
      </c>
      <c r="V2161" s="7">
        <v>2011</v>
      </c>
      <c r="W2161" t="s">
        <v>5751</v>
      </c>
      <c r="X2161" s="2">
        <v>0.67200000000000004</v>
      </c>
      <c r="Y2161" s="6">
        <f t="shared" si="266"/>
        <v>1.793865620245055E-2</v>
      </c>
      <c r="AA2161">
        <v>13132989</v>
      </c>
      <c r="AB2161">
        <v>19700170477</v>
      </c>
      <c r="AC2161">
        <v>13132970</v>
      </c>
      <c r="AD2161" t="s">
        <v>2</v>
      </c>
      <c r="AE2161">
        <v>79</v>
      </c>
      <c r="AH2161" s="10">
        <v>44136</v>
      </c>
      <c r="AI2161" t="s">
        <v>5777</v>
      </c>
      <c r="AJ2161" t="s">
        <v>5776</v>
      </c>
      <c r="AK2161" t="s">
        <v>5775</v>
      </c>
      <c r="AL2161">
        <v>11</v>
      </c>
      <c r="AM2161" s="5">
        <f t="shared" si="267"/>
        <v>1</v>
      </c>
      <c r="AN2161" s="4">
        <f t="shared" si="268"/>
        <v>1.5145778114350624E-3</v>
      </c>
      <c r="AO2161" s="3"/>
      <c r="AP2161">
        <v>1</v>
      </c>
      <c r="AR2161" t="s">
        <v>1</v>
      </c>
      <c r="AT2161" s="2">
        <v>1.546</v>
      </c>
      <c r="AU2161" s="1">
        <f t="shared" si="269"/>
        <v>1.3011432685145903</v>
      </c>
      <c r="AV2161" s="1">
        <f t="shared" si="270"/>
        <v>0.9726617006942806</v>
      </c>
      <c r="AW2161" s="1">
        <f t="shared" si="271"/>
        <v>0.64418013287397091</v>
      </c>
    </row>
    <row r="2162" spans="1:49" x14ac:dyDescent="0.2">
      <c r="A2162">
        <v>2160</v>
      </c>
      <c r="B2162" t="s">
        <v>5774</v>
      </c>
      <c r="C2162" t="s">
        <v>5773</v>
      </c>
      <c r="F2162" t="s">
        <v>5772</v>
      </c>
      <c r="G2162" t="s">
        <v>6</v>
      </c>
      <c r="H2162" t="s">
        <v>5</v>
      </c>
      <c r="I2162" t="s">
        <v>5771</v>
      </c>
      <c r="J2162" t="s">
        <v>5770</v>
      </c>
      <c r="K2162" t="s">
        <v>5769</v>
      </c>
      <c r="L2162" t="s">
        <v>5768</v>
      </c>
      <c r="M2162" t="s">
        <v>5767</v>
      </c>
      <c r="N2162">
        <v>2</v>
      </c>
      <c r="O2162" t="s">
        <v>5766</v>
      </c>
      <c r="P2162" t="s">
        <v>5765</v>
      </c>
      <c r="Q2162" t="s">
        <v>5764</v>
      </c>
      <c r="R2162" s="7">
        <v>40735</v>
      </c>
      <c r="S2162" s="8">
        <f t="shared" si="264"/>
        <v>2011</v>
      </c>
      <c r="T2162" s="8">
        <v>2011</v>
      </c>
      <c r="U2162" s="8">
        <f t="shared" si="265"/>
        <v>11</v>
      </c>
      <c r="V2162" s="7">
        <v>2011</v>
      </c>
      <c r="W2162" t="s">
        <v>5763</v>
      </c>
      <c r="X2162" s="2">
        <v>0.82299999999999995</v>
      </c>
      <c r="Y2162" s="6">
        <f t="shared" si="266"/>
        <v>2.1969514962227384E-2</v>
      </c>
      <c r="AA2162">
        <v>13892029</v>
      </c>
      <c r="AB2162">
        <v>22075</v>
      </c>
      <c r="AC2162">
        <v>18755488</v>
      </c>
      <c r="AD2162" t="s">
        <v>2</v>
      </c>
      <c r="AE2162">
        <v>12</v>
      </c>
      <c r="AF2162">
        <v>4</v>
      </c>
      <c r="AH2162" t="s">
        <v>5762</v>
      </c>
      <c r="AI2162" t="s">
        <v>5761</v>
      </c>
      <c r="AJ2162" t="s">
        <v>5760</v>
      </c>
      <c r="AK2162" t="s">
        <v>5759</v>
      </c>
      <c r="AL2162">
        <v>47</v>
      </c>
      <c r="AM2162" s="5">
        <f t="shared" si="267"/>
        <v>4.2727272727272725</v>
      </c>
      <c r="AN2162" s="4">
        <f t="shared" si="268"/>
        <v>6.4713779215861758E-3</v>
      </c>
      <c r="AO2162" s="3"/>
      <c r="AP2162">
        <v>0</v>
      </c>
      <c r="AR2162" t="s">
        <v>1</v>
      </c>
      <c r="AT2162" s="2">
        <v>2.2360000000000002</v>
      </c>
      <c r="AU2162" s="1">
        <f t="shared" si="269"/>
        <v>1.732007385003502</v>
      </c>
      <c r="AV2162" s="1">
        <f t="shared" si="270"/>
        <v>1.422044644190678</v>
      </c>
      <c r="AW2162" s="1">
        <f t="shared" si="271"/>
        <v>1.1120819033778535</v>
      </c>
    </row>
    <row r="2163" spans="1:49" x14ac:dyDescent="0.2">
      <c r="A2163">
        <v>2161</v>
      </c>
      <c r="B2163" t="s">
        <v>5758</v>
      </c>
      <c r="C2163" t="s">
        <v>5757</v>
      </c>
      <c r="F2163" t="s">
        <v>5756</v>
      </c>
      <c r="G2163" t="s">
        <v>6</v>
      </c>
      <c r="H2163" t="s">
        <v>5</v>
      </c>
      <c r="I2163" t="s">
        <v>5755</v>
      </c>
      <c r="J2163">
        <v>60020261</v>
      </c>
      <c r="K2163" t="s">
        <v>1995</v>
      </c>
      <c r="L2163" t="s">
        <v>1994</v>
      </c>
      <c r="M2163" t="s">
        <v>148</v>
      </c>
      <c r="N2163">
        <v>5</v>
      </c>
      <c r="O2163" t="s">
        <v>5754</v>
      </c>
      <c r="P2163" t="s">
        <v>5753</v>
      </c>
      <c r="Q2163" t="s">
        <v>5752</v>
      </c>
      <c r="R2163" s="7">
        <v>40735</v>
      </c>
      <c r="S2163" s="8">
        <f t="shared" si="264"/>
        <v>2011</v>
      </c>
      <c r="T2163" s="8">
        <v>2011</v>
      </c>
      <c r="U2163" s="8">
        <f t="shared" si="265"/>
        <v>11</v>
      </c>
      <c r="V2163" s="7">
        <v>2011</v>
      </c>
      <c r="W2163" t="s">
        <v>5751</v>
      </c>
      <c r="X2163" s="2">
        <v>0.67200000000000004</v>
      </c>
      <c r="Y2163" s="6">
        <f t="shared" si="266"/>
        <v>1.793865620245055E-2</v>
      </c>
      <c r="AA2163">
        <v>13132989</v>
      </c>
      <c r="AB2163">
        <v>19700170477</v>
      </c>
      <c r="AC2163">
        <v>13132970</v>
      </c>
      <c r="AD2163" t="s">
        <v>2</v>
      </c>
      <c r="AE2163">
        <v>100</v>
      </c>
      <c r="AF2163" t="s">
        <v>5750</v>
      </c>
      <c r="AH2163" t="s">
        <v>5749</v>
      </c>
      <c r="AI2163" t="s">
        <v>5748</v>
      </c>
      <c r="AJ2163" t="s">
        <v>5747</v>
      </c>
      <c r="AK2163" t="s">
        <v>5746</v>
      </c>
      <c r="AL2163">
        <v>15</v>
      </c>
      <c r="AM2163" s="5">
        <f t="shared" si="267"/>
        <v>1.3636363636363635</v>
      </c>
      <c r="AN2163" s="4">
        <f t="shared" si="268"/>
        <v>2.0653333792296307E-3</v>
      </c>
      <c r="AO2163" s="3"/>
      <c r="AP2163">
        <v>1</v>
      </c>
      <c r="AR2163" t="s">
        <v>1</v>
      </c>
      <c r="AT2163" s="2">
        <v>1.546</v>
      </c>
      <c r="AU2163" s="1">
        <f t="shared" si="269"/>
        <v>1.3176659355484273</v>
      </c>
      <c r="AV2163" s="1">
        <f t="shared" si="270"/>
        <v>1.000199479084009</v>
      </c>
      <c r="AW2163" s="1">
        <f t="shared" si="271"/>
        <v>0.68273302261959068</v>
      </c>
    </row>
    <row r="2164" spans="1:49" x14ac:dyDescent="0.2">
      <c r="A2164">
        <v>2162</v>
      </c>
      <c r="B2164" t="s">
        <v>5745</v>
      </c>
      <c r="C2164" t="s">
        <v>5744</v>
      </c>
      <c r="D2164">
        <v>938971902</v>
      </c>
      <c r="F2164" t="s">
        <v>5743</v>
      </c>
      <c r="G2164" t="s">
        <v>6</v>
      </c>
      <c r="H2164" t="s">
        <v>5</v>
      </c>
      <c r="I2164" t="s">
        <v>5742</v>
      </c>
      <c r="J2164">
        <v>60016930</v>
      </c>
      <c r="K2164" t="s">
        <v>1248</v>
      </c>
      <c r="L2164" t="s">
        <v>110</v>
      </c>
      <c r="M2164" t="s">
        <v>60</v>
      </c>
      <c r="N2164">
        <v>5</v>
      </c>
      <c r="O2164" t="s">
        <v>5741</v>
      </c>
      <c r="P2164" t="s">
        <v>5740</v>
      </c>
      <c r="Q2164" t="s">
        <v>5739</v>
      </c>
      <c r="R2164" s="7">
        <v>40734</v>
      </c>
      <c r="S2164" s="8">
        <f t="shared" si="264"/>
        <v>2011</v>
      </c>
      <c r="T2164" s="8">
        <v>2011</v>
      </c>
      <c r="U2164" s="8">
        <f t="shared" si="265"/>
        <v>11</v>
      </c>
      <c r="V2164" s="7">
        <v>40734</v>
      </c>
      <c r="W2164" t="s">
        <v>5738</v>
      </c>
      <c r="X2164" s="2">
        <v>0.377</v>
      </c>
      <c r="Y2164" s="6">
        <f t="shared" si="266"/>
        <v>1.006379968500574E-2</v>
      </c>
      <c r="AA2164">
        <v>9500340</v>
      </c>
      <c r="AB2164">
        <v>12181</v>
      </c>
      <c r="AC2164">
        <v>13623044</v>
      </c>
      <c r="AD2164" t="s">
        <v>2</v>
      </c>
      <c r="AE2164">
        <v>58</v>
      </c>
      <c r="AF2164">
        <v>12</v>
      </c>
      <c r="AH2164" t="s">
        <v>5737</v>
      </c>
      <c r="AI2164" t="s">
        <v>5736</v>
      </c>
      <c r="AJ2164" t="s">
        <v>5735</v>
      </c>
      <c r="AK2164" t="s">
        <v>5734</v>
      </c>
      <c r="AL2164">
        <v>1</v>
      </c>
      <c r="AM2164" s="5">
        <f t="shared" si="267"/>
        <v>9.0909090909090912E-2</v>
      </c>
      <c r="AN2164" s="4">
        <f t="shared" si="268"/>
        <v>1.3768889194864205E-4</v>
      </c>
      <c r="AO2164" s="3"/>
      <c r="AP2164">
        <v>0</v>
      </c>
      <c r="AQ2164" t="s">
        <v>9</v>
      </c>
      <c r="AR2164" t="s">
        <v>5733</v>
      </c>
      <c r="AS2164" t="s">
        <v>8</v>
      </c>
      <c r="AT2164" s="2">
        <v>1.464</v>
      </c>
      <c r="AU2164" s="1">
        <f t="shared" si="269"/>
        <v>0.70859664470886097</v>
      </c>
      <c r="AV2164" s="1">
        <f t="shared" si="270"/>
        <v>0.51007442884771903</v>
      </c>
      <c r="AW2164" s="1">
        <f t="shared" si="271"/>
        <v>0.31155221298657715</v>
      </c>
    </row>
    <row r="2165" spans="1:49" x14ac:dyDescent="0.2">
      <c r="A2165">
        <v>2163</v>
      </c>
      <c r="B2165" t="s">
        <v>5732</v>
      </c>
      <c r="C2165" t="s">
        <v>5731</v>
      </c>
      <c r="F2165" t="s">
        <v>5730</v>
      </c>
      <c r="G2165" t="s">
        <v>6</v>
      </c>
      <c r="H2165" t="s">
        <v>5</v>
      </c>
      <c r="I2165" t="s">
        <v>5729</v>
      </c>
      <c r="J2165" t="s">
        <v>5728</v>
      </c>
      <c r="K2165" t="s">
        <v>5727</v>
      </c>
      <c r="L2165" t="s">
        <v>5726</v>
      </c>
      <c r="M2165" t="s">
        <v>5725</v>
      </c>
      <c r="N2165">
        <v>7</v>
      </c>
      <c r="O2165" t="s">
        <v>5724</v>
      </c>
      <c r="P2165" t="s">
        <v>5723</v>
      </c>
      <c r="Q2165" t="s">
        <v>5722</v>
      </c>
      <c r="R2165" s="7">
        <v>40734</v>
      </c>
      <c r="S2165" s="8">
        <f t="shared" si="264"/>
        <v>2011</v>
      </c>
      <c r="T2165" s="8">
        <v>2011</v>
      </c>
      <c r="U2165" s="8">
        <f t="shared" si="265"/>
        <v>11</v>
      </c>
      <c r="V2165" s="7">
        <v>40734</v>
      </c>
      <c r="W2165" t="s">
        <v>1586</v>
      </c>
      <c r="X2165" s="2">
        <v>2.3759999999999999</v>
      </c>
      <c r="Y2165" s="6">
        <f t="shared" si="266"/>
        <v>6.3425963001521576E-2</v>
      </c>
      <c r="AA2165" t="s">
        <v>1585</v>
      </c>
      <c r="AB2165">
        <v>26765</v>
      </c>
      <c r="AC2165">
        <v>15384357</v>
      </c>
      <c r="AD2165" t="s">
        <v>2</v>
      </c>
      <c r="AE2165">
        <v>735</v>
      </c>
      <c r="AF2165">
        <v>2</v>
      </c>
      <c r="AG2165">
        <v>97</v>
      </c>
      <c r="AI2165" t="s">
        <v>5721</v>
      </c>
      <c r="AJ2165" t="s">
        <v>5720</v>
      </c>
      <c r="AK2165" t="s">
        <v>5719</v>
      </c>
      <c r="AL2165">
        <v>42</v>
      </c>
      <c r="AM2165" s="5">
        <f t="shared" si="267"/>
        <v>3.8181818181818183</v>
      </c>
      <c r="AN2165" s="4">
        <f t="shared" si="268"/>
        <v>5.7829334618429663E-3</v>
      </c>
      <c r="AO2165" s="3"/>
      <c r="AP2165">
        <v>0</v>
      </c>
      <c r="AR2165" t="s">
        <v>1</v>
      </c>
      <c r="AT2165" s="2">
        <v>5.8739999999999997</v>
      </c>
      <c r="AU2165" s="1">
        <f t="shared" si="269"/>
        <v>4.6133054139617986</v>
      </c>
      <c r="AV2165" s="1">
        <f t="shared" si="270"/>
        <v>3.4604448231682272</v>
      </c>
      <c r="AW2165" s="1">
        <f t="shared" si="271"/>
        <v>2.3075842323746549</v>
      </c>
    </row>
    <row r="2166" spans="1:49" x14ac:dyDescent="0.2">
      <c r="A2166">
        <v>2164</v>
      </c>
      <c r="B2166" t="s">
        <v>5718</v>
      </c>
      <c r="C2166" t="s">
        <v>5717</v>
      </c>
      <c r="D2166" t="s">
        <v>5716</v>
      </c>
      <c r="F2166" t="s">
        <v>5715</v>
      </c>
      <c r="G2166" t="s">
        <v>6</v>
      </c>
      <c r="H2166" t="s">
        <v>5</v>
      </c>
      <c r="I2166" t="s">
        <v>5714</v>
      </c>
      <c r="J2166" t="s">
        <v>5713</v>
      </c>
      <c r="K2166" t="s">
        <v>5712</v>
      </c>
      <c r="L2166" t="s">
        <v>5711</v>
      </c>
      <c r="M2166" t="s">
        <v>135</v>
      </c>
      <c r="N2166">
        <v>5</v>
      </c>
      <c r="O2166" t="s">
        <v>5710</v>
      </c>
      <c r="P2166" t="s">
        <v>5709</v>
      </c>
      <c r="Q2166" t="s">
        <v>5708</v>
      </c>
      <c r="R2166" s="7">
        <v>40732</v>
      </c>
      <c r="S2166" s="8">
        <f t="shared" si="264"/>
        <v>2011</v>
      </c>
      <c r="T2166" s="8">
        <v>2011</v>
      </c>
      <c r="U2166" s="8">
        <f t="shared" si="265"/>
        <v>11</v>
      </c>
      <c r="V2166" s="7">
        <v>40732</v>
      </c>
      <c r="W2166" t="s">
        <v>1277</v>
      </c>
      <c r="X2166" s="2">
        <v>0.92600000000000005</v>
      </c>
      <c r="Y2166" s="6">
        <f t="shared" si="266"/>
        <v>2.4719041136114894E-2</v>
      </c>
      <c r="AA2166">
        <v>9574484</v>
      </c>
      <c r="AB2166">
        <v>110040</v>
      </c>
      <c r="AC2166">
        <v>13616528</v>
      </c>
      <c r="AD2166" t="s">
        <v>2</v>
      </c>
      <c r="AE2166">
        <v>22</v>
      </c>
      <c r="AF2166">
        <v>27</v>
      </c>
      <c r="AG2166">
        <v>275701</v>
      </c>
      <c r="AI2166" t="s">
        <v>5707</v>
      </c>
      <c r="AK2166" t="s">
        <v>5706</v>
      </c>
      <c r="AL2166">
        <v>46</v>
      </c>
      <c r="AM2166" s="5">
        <f t="shared" si="267"/>
        <v>4.1818181818181817</v>
      </c>
      <c r="AN2166" s="4">
        <f t="shared" si="268"/>
        <v>6.3336890296375337E-3</v>
      </c>
      <c r="AO2166" s="3"/>
      <c r="AP2166">
        <v>0</v>
      </c>
      <c r="AR2166" t="s">
        <v>1</v>
      </c>
      <c r="AT2166" s="2">
        <v>3.8740000000000001</v>
      </c>
      <c r="AU2166" s="1">
        <f t="shared" si="269"/>
        <v>1.9203435504171684</v>
      </c>
      <c r="AV2166" s="1">
        <f t="shared" si="270"/>
        <v>1.5526365082876212</v>
      </c>
      <c r="AW2166" s="1">
        <f t="shared" si="271"/>
        <v>1.184929466158074</v>
      </c>
    </row>
    <row r="2167" spans="1:49" x14ac:dyDescent="0.2">
      <c r="A2167">
        <v>2165</v>
      </c>
      <c r="B2167" t="s">
        <v>5705</v>
      </c>
      <c r="C2167" t="s">
        <v>5704</v>
      </c>
      <c r="F2167" t="s">
        <v>5703</v>
      </c>
      <c r="G2167" t="s">
        <v>6</v>
      </c>
      <c r="H2167" t="s">
        <v>5</v>
      </c>
      <c r="I2167" t="s">
        <v>5702</v>
      </c>
      <c r="J2167">
        <v>60016521</v>
      </c>
      <c r="K2167" t="s">
        <v>173</v>
      </c>
      <c r="L2167" t="s">
        <v>172</v>
      </c>
      <c r="M2167" t="s">
        <v>60</v>
      </c>
      <c r="N2167">
        <v>2</v>
      </c>
      <c r="O2167" t="s">
        <v>5701</v>
      </c>
      <c r="P2167" t="s">
        <v>5700</v>
      </c>
      <c r="Q2167" t="s">
        <v>725</v>
      </c>
      <c r="R2167" s="7">
        <v>40731</v>
      </c>
      <c r="S2167" s="8">
        <f t="shared" si="264"/>
        <v>2011</v>
      </c>
      <c r="T2167" s="8">
        <v>2011</v>
      </c>
      <c r="U2167" s="8">
        <f t="shared" si="265"/>
        <v>11</v>
      </c>
      <c r="V2167" s="7">
        <v>40731</v>
      </c>
      <c r="W2167" t="s">
        <v>1253</v>
      </c>
      <c r="X2167" s="2">
        <v>0.375</v>
      </c>
      <c r="Y2167" s="6">
        <f t="shared" si="266"/>
        <v>1.0010410827260351E-2</v>
      </c>
      <c r="AA2167">
        <v>135194</v>
      </c>
      <c r="AB2167">
        <v>24918</v>
      </c>
      <c r="AD2167" t="s">
        <v>2</v>
      </c>
      <c r="AE2167">
        <v>47</v>
      </c>
      <c r="AF2167">
        <v>14</v>
      </c>
      <c r="AH2167" t="s">
        <v>5699</v>
      </c>
      <c r="AI2167" t="s">
        <v>5698</v>
      </c>
      <c r="AK2167" t="s">
        <v>5697</v>
      </c>
      <c r="AL2167">
        <v>23</v>
      </c>
      <c r="AM2167" s="5">
        <f t="shared" si="267"/>
        <v>2.0909090909090908</v>
      </c>
      <c r="AN2167" s="4">
        <f t="shared" si="268"/>
        <v>3.1668445148187669E-3</v>
      </c>
      <c r="AO2167" s="3"/>
      <c r="AP2167">
        <v>0</v>
      </c>
      <c r="AR2167" t="s">
        <v>1</v>
      </c>
      <c r="AT2167" s="2">
        <v>1.3140000000000001</v>
      </c>
      <c r="AU2167" s="1">
        <f t="shared" si="269"/>
        <v>0.79573409335278755</v>
      </c>
      <c r="AV2167" s="1">
        <f t="shared" si="270"/>
        <v>0.65886276710395586</v>
      </c>
      <c r="AW2167" s="1">
        <f t="shared" si="271"/>
        <v>0.52199144085512428</v>
      </c>
    </row>
    <row r="2168" spans="1:49" x14ac:dyDescent="0.2">
      <c r="A2168">
        <v>2166</v>
      </c>
      <c r="B2168" t="s">
        <v>5696</v>
      </c>
      <c r="C2168" t="s">
        <v>5695</v>
      </c>
      <c r="F2168" t="s">
        <v>5694</v>
      </c>
      <c r="G2168" t="s">
        <v>6</v>
      </c>
      <c r="H2168" t="s">
        <v>5</v>
      </c>
      <c r="I2168" t="s">
        <v>5693</v>
      </c>
      <c r="J2168" t="s">
        <v>5692</v>
      </c>
      <c r="K2168" t="s">
        <v>5691</v>
      </c>
      <c r="L2168" t="s">
        <v>5690</v>
      </c>
      <c r="M2168" t="s">
        <v>169</v>
      </c>
      <c r="N2168">
        <v>5</v>
      </c>
      <c r="O2168" t="s">
        <v>5689</v>
      </c>
      <c r="P2168" t="s">
        <v>5688</v>
      </c>
      <c r="Q2168" t="s">
        <v>5687</v>
      </c>
      <c r="R2168" s="7">
        <v>40731</v>
      </c>
      <c r="S2168" s="8">
        <f t="shared" si="264"/>
        <v>2011</v>
      </c>
      <c r="T2168" s="8">
        <v>2011</v>
      </c>
      <c r="U2168" s="8">
        <f t="shared" si="265"/>
        <v>11</v>
      </c>
      <c r="V2168" s="7">
        <v>40731</v>
      </c>
      <c r="W2168" t="s">
        <v>1253</v>
      </c>
      <c r="X2168" s="2">
        <v>0.375</v>
      </c>
      <c r="Y2168" s="6">
        <f t="shared" si="266"/>
        <v>1.0010410827260351E-2</v>
      </c>
      <c r="AA2168">
        <v>135194</v>
      </c>
      <c r="AB2168">
        <v>24918</v>
      </c>
      <c r="AD2168" t="s">
        <v>2</v>
      </c>
      <c r="AE2168">
        <v>47</v>
      </c>
      <c r="AF2168">
        <v>14</v>
      </c>
      <c r="AH2168" t="s">
        <v>5686</v>
      </c>
      <c r="AI2168" t="s">
        <v>5685</v>
      </c>
      <c r="AK2168" t="s">
        <v>5684</v>
      </c>
      <c r="AL2168">
        <v>1</v>
      </c>
      <c r="AM2168" s="5">
        <f t="shared" si="267"/>
        <v>9.0909090909090912E-2</v>
      </c>
      <c r="AN2168" s="4">
        <f t="shared" si="268"/>
        <v>1.3768889194864205E-4</v>
      </c>
      <c r="AO2168" s="3"/>
      <c r="AP2168">
        <v>0</v>
      </c>
      <c r="AR2168" t="s">
        <v>1</v>
      </c>
      <c r="AT2168" s="2">
        <v>1.3140000000000001</v>
      </c>
      <c r="AU2168" s="1">
        <f t="shared" si="269"/>
        <v>0.70485942466668383</v>
      </c>
      <c r="AV2168" s="1">
        <f t="shared" si="270"/>
        <v>0.50740498596044969</v>
      </c>
      <c r="AW2168" s="1">
        <f t="shared" si="271"/>
        <v>0.30995054725421545</v>
      </c>
    </row>
    <row r="2169" spans="1:49" x14ac:dyDescent="0.2">
      <c r="A2169">
        <v>2167</v>
      </c>
      <c r="B2169" t="s">
        <v>5683</v>
      </c>
      <c r="C2169" t="s">
        <v>5682</v>
      </c>
      <c r="F2169" t="s">
        <v>5681</v>
      </c>
      <c r="G2169" t="s">
        <v>6</v>
      </c>
      <c r="H2169" t="s">
        <v>5</v>
      </c>
      <c r="I2169" t="s">
        <v>2180</v>
      </c>
      <c r="J2169" t="s">
        <v>5680</v>
      </c>
      <c r="K2169" t="s">
        <v>5679</v>
      </c>
      <c r="L2169" t="s">
        <v>5678</v>
      </c>
      <c r="M2169" t="s">
        <v>117</v>
      </c>
      <c r="N2169">
        <v>3</v>
      </c>
      <c r="O2169" t="s">
        <v>5677</v>
      </c>
      <c r="P2169" t="s">
        <v>5676</v>
      </c>
      <c r="Q2169" t="s">
        <v>5675</v>
      </c>
      <c r="R2169" s="7">
        <v>40731</v>
      </c>
      <c r="S2169" s="8">
        <f t="shared" si="264"/>
        <v>2011</v>
      </c>
      <c r="T2169" s="8">
        <v>2011</v>
      </c>
      <c r="U2169" s="8">
        <f t="shared" si="265"/>
        <v>11</v>
      </c>
      <c r="V2169" s="7">
        <v>40731</v>
      </c>
      <c r="W2169" t="s">
        <v>1869</v>
      </c>
      <c r="X2169" s="2">
        <v>1.5029999999999999</v>
      </c>
      <c r="Y2169" s="6">
        <f t="shared" si="266"/>
        <v>4.0121726595659483E-2</v>
      </c>
      <c r="AA2169">
        <v>10980121</v>
      </c>
      <c r="AB2169">
        <v>11000153773</v>
      </c>
      <c r="AC2169" t="s">
        <v>1868</v>
      </c>
      <c r="AD2169" t="s">
        <v>2</v>
      </c>
      <c r="AE2169">
        <v>84</v>
      </c>
      <c r="AF2169">
        <v>4</v>
      </c>
      <c r="AG2169">
        <v>45415</v>
      </c>
      <c r="AI2169" t="s">
        <v>5674</v>
      </c>
      <c r="AK2169" t="s">
        <v>5673</v>
      </c>
      <c r="AL2169">
        <v>35</v>
      </c>
      <c r="AM2169" s="5">
        <f t="shared" si="267"/>
        <v>3.1818181818181817</v>
      </c>
      <c r="AN2169" s="4">
        <f t="shared" si="268"/>
        <v>4.8191112182024709E-3</v>
      </c>
      <c r="AO2169" s="3"/>
      <c r="AP2169">
        <v>0</v>
      </c>
      <c r="AR2169" t="s">
        <v>1</v>
      </c>
      <c r="AT2169" s="2" t="s">
        <v>0</v>
      </c>
      <c r="AU2169" s="1">
        <f t="shared" si="269"/>
        <v>2.9530941982422378</v>
      </c>
      <c r="AV2169" s="1">
        <f t="shared" si="270"/>
        <v>2.2470418906930978</v>
      </c>
      <c r="AW2169" s="1">
        <f t="shared" si="271"/>
        <v>1.5409895831439575</v>
      </c>
    </row>
    <row r="2170" spans="1:49" x14ac:dyDescent="0.2">
      <c r="A2170">
        <v>2168</v>
      </c>
      <c r="B2170" t="s">
        <v>5672</v>
      </c>
      <c r="C2170" t="s">
        <v>5671</v>
      </c>
      <c r="D2170" t="s">
        <v>5670</v>
      </c>
      <c r="F2170" t="s">
        <v>5669</v>
      </c>
      <c r="G2170" t="s">
        <v>6</v>
      </c>
      <c r="H2170" t="s">
        <v>5</v>
      </c>
      <c r="I2170" t="s">
        <v>5668</v>
      </c>
      <c r="J2170" t="s">
        <v>5667</v>
      </c>
      <c r="K2170" t="s">
        <v>5666</v>
      </c>
      <c r="L2170" t="s">
        <v>5665</v>
      </c>
      <c r="M2170" t="s">
        <v>5664</v>
      </c>
      <c r="N2170">
        <v>3</v>
      </c>
      <c r="O2170" t="s">
        <v>5663</v>
      </c>
      <c r="P2170" t="s">
        <v>5662</v>
      </c>
      <c r="Q2170" t="s">
        <v>5661</v>
      </c>
      <c r="R2170" s="7">
        <v>40729</v>
      </c>
      <c r="S2170" s="8">
        <f t="shared" si="264"/>
        <v>2011</v>
      </c>
      <c r="T2170" s="8">
        <v>2011</v>
      </c>
      <c r="U2170" s="8">
        <f t="shared" si="265"/>
        <v>11</v>
      </c>
      <c r="V2170" s="7">
        <v>40729</v>
      </c>
      <c r="W2170" t="s">
        <v>5660</v>
      </c>
      <c r="X2170" s="2">
        <v>0.71399999999999997</v>
      </c>
      <c r="Y2170" s="6">
        <f t="shared" si="266"/>
        <v>1.9059822215103706E-2</v>
      </c>
      <c r="AA2170">
        <v>10106030</v>
      </c>
      <c r="AB2170">
        <v>26966</v>
      </c>
      <c r="AD2170" t="s">
        <v>2</v>
      </c>
      <c r="AE2170">
        <v>222</v>
      </c>
      <c r="AF2170">
        <v>1</v>
      </c>
      <c r="AH2170" t="s">
        <v>5659</v>
      </c>
      <c r="AI2170" t="s">
        <v>5658</v>
      </c>
      <c r="AJ2170" t="s">
        <v>5657</v>
      </c>
      <c r="AK2170" t="s">
        <v>5656</v>
      </c>
      <c r="AL2170">
        <v>12</v>
      </c>
      <c r="AM2170" s="5">
        <f t="shared" si="267"/>
        <v>1.0909090909090908</v>
      </c>
      <c r="AN2170" s="4">
        <f t="shared" si="268"/>
        <v>1.6522667033837045E-3</v>
      </c>
      <c r="AO2170" s="3"/>
      <c r="AP2170">
        <v>0</v>
      </c>
      <c r="AR2170" t="s">
        <v>1</v>
      </c>
      <c r="AT2170" s="2" t="s">
        <v>0</v>
      </c>
      <c r="AU2170" s="1">
        <f t="shared" si="269"/>
        <v>1.3837555561587704</v>
      </c>
      <c r="AV2170" s="1">
        <f t="shared" si="270"/>
        <v>1.0356044459243705</v>
      </c>
      <c r="AW2170" s="1">
        <f t="shared" si="271"/>
        <v>0.68745333568997047</v>
      </c>
    </row>
    <row r="2171" spans="1:49" x14ac:dyDescent="0.2">
      <c r="A2171">
        <v>2169</v>
      </c>
      <c r="B2171" t="s">
        <v>5655</v>
      </c>
      <c r="C2171" t="s">
        <v>5654</v>
      </c>
      <c r="F2171" t="s">
        <v>5653</v>
      </c>
      <c r="G2171" t="s">
        <v>6</v>
      </c>
      <c r="H2171" t="s">
        <v>5</v>
      </c>
      <c r="I2171" t="s">
        <v>2003</v>
      </c>
      <c r="J2171" t="s">
        <v>2002</v>
      </c>
      <c r="K2171" t="s">
        <v>2001</v>
      </c>
      <c r="L2171" t="s">
        <v>2000</v>
      </c>
      <c r="M2171" t="s">
        <v>718</v>
      </c>
      <c r="N2171">
        <v>3</v>
      </c>
      <c r="O2171" t="s">
        <v>5652</v>
      </c>
      <c r="P2171" t="s">
        <v>1999</v>
      </c>
      <c r="Q2171" t="s">
        <v>1998</v>
      </c>
      <c r="R2171" s="7">
        <v>40729</v>
      </c>
      <c r="S2171" s="8">
        <f t="shared" si="264"/>
        <v>2011</v>
      </c>
      <c r="T2171" s="8">
        <v>2011</v>
      </c>
      <c r="U2171" s="8">
        <f t="shared" si="265"/>
        <v>11</v>
      </c>
      <c r="V2171" s="7">
        <v>2011</v>
      </c>
      <c r="W2171" t="s">
        <v>970</v>
      </c>
      <c r="X2171" s="2">
        <v>1.3280000000000001</v>
      </c>
      <c r="Y2171" s="6">
        <f t="shared" si="266"/>
        <v>3.5450201542937994E-2</v>
      </c>
      <c r="AA2171">
        <v>15361225</v>
      </c>
      <c r="AB2171">
        <v>18894</v>
      </c>
      <c r="AD2171" t="s">
        <v>2</v>
      </c>
      <c r="AE2171">
        <v>10</v>
      </c>
      <c r="AG2171">
        <v>5783885</v>
      </c>
      <c r="AH2171" t="s">
        <v>5651</v>
      </c>
      <c r="AI2171" t="s">
        <v>5650</v>
      </c>
      <c r="AJ2171" t="s">
        <v>5649</v>
      </c>
      <c r="AK2171" t="s">
        <v>5648</v>
      </c>
      <c r="AL2171">
        <v>1</v>
      </c>
      <c r="AM2171" s="5">
        <f t="shared" si="267"/>
        <v>9.0909090909090912E-2</v>
      </c>
      <c r="AN2171" s="4">
        <f t="shared" si="268"/>
        <v>1.3768889194864205E-4</v>
      </c>
      <c r="AO2171" s="3"/>
      <c r="AP2171">
        <v>0</v>
      </c>
      <c r="AR2171" t="s">
        <v>1</v>
      </c>
      <c r="AT2171" s="2">
        <v>3.8340000000000001</v>
      </c>
      <c r="AU2171" s="1">
        <f t="shared" si="269"/>
        <v>2.4856447747641188</v>
      </c>
      <c r="AV2171" s="1">
        <f t="shared" si="270"/>
        <v>1.7793945217443319</v>
      </c>
      <c r="AW2171" s="1">
        <f t="shared" si="271"/>
        <v>1.0731442687245447</v>
      </c>
    </row>
    <row r="2172" spans="1:49" x14ac:dyDescent="0.2">
      <c r="A2172">
        <v>2170</v>
      </c>
      <c r="B2172" t="s">
        <v>5647</v>
      </c>
      <c r="C2172" t="s">
        <v>5646</v>
      </c>
      <c r="F2172" t="s">
        <v>5645</v>
      </c>
      <c r="G2172" t="s">
        <v>6</v>
      </c>
      <c r="H2172" t="s">
        <v>5</v>
      </c>
      <c r="I2172" t="s">
        <v>5644</v>
      </c>
      <c r="J2172" t="s">
        <v>5643</v>
      </c>
      <c r="K2172" t="s">
        <v>5642</v>
      </c>
      <c r="L2172" t="s">
        <v>5641</v>
      </c>
      <c r="M2172" t="s">
        <v>14</v>
      </c>
      <c r="N2172">
        <v>5</v>
      </c>
      <c r="O2172" t="s">
        <v>5640</v>
      </c>
      <c r="P2172" t="s">
        <v>5639</v>
      </c>
      <c r="Q2172" t="s">
        <v>5638</v>
      </c>
      <c r="R2172" s="7">
        <v>40728</v>
      </c>
      <c r="S2172" s="8">
        <f t="shared" si="264"/>
        <v>2011</v>
      </c>
      <c r="T2172" s="8">
        <v>2011</v>
      </c>
      <c r="U2172" s="8">
        <f t="shared" si="265"/>
        <v>11</v>
      </c>
      <c r="V2172" s="7">
        <v>40728</v>
      </c>
      <c r="W2172" t="s">
        <v>1263</v>
      </c>
      <c r="X2172" s="2">
        <v>1.1819999999999999</v>
      </c>
      <c r="Y2172" s="6">
        <f t="shared" si="266"/>
        <v>3.1552814927524625E-2</v>
      </c>
      <c r="AA2172">
        <v>36951</v>
      </c>
      <c r="AB2172">
        <v>27030</v>
      </c>
      <c r="AD2172" t="s">
        <v>2</v>
      </c>
      <c r="AE2172">
        <v>99</v>
      </c>
      <c r="AF2172">
        <v>1</v>
      </c>
      <c r="AG2172">
        <v>13501</v>
      </c>
      <c r="AI2172" t="s">
        <v>5637</v>
      </c>
      <c r="AK2172" t="s">
        <v>5636</v>
      </c>
      <c r="AL2172">
        <v>96</v>
      </c>
      <c r="AM2172" s="5">
        <f t="shared" si="267"/>
        <v>8.7272727272727266</v>
      </c>
      <c r="AN2172" s="4">
        <f t="shared" si="268"/>
        <v>1.3218133627069636E-2</v>
      </c>
      <c r="AO2172" s="3"/>
      <c r="AP2172">
        <v>0</v>
      </c>
      <c r="AR2172" t="s">
        <v>1</v>
      </c>
      <c r="AT2172" s="2">
        <v>3.7909999999999999</v>
      </c>
      <c r="AU2172" s="1">
        <f t="shared" si="269"/>
        <v>2.6052410537388124</v>
      </c>
      <c r="AV2172" s="1">
        <f t="shared" si="270"/>
        <v>2.238547427729713</v>
      </c>
      <c r="AW2172" s="1">
        <f t="shared" si="271"/>
        <v>1.8718538017206132</v>
      </c>
    </row>
    <row r="2173" spans="1:49" x14ac:dyDescent="0.2">
      <c r="A2173">
        <v>2171</v>
      </c>
      <c r="B2173" t="s">
        <v>5635</v>
      </c>
      <c r="C2173" t="s">
        <v>5634</v>
      </c>
      <c r="F2173" t="s">
        <v>5633</v>
      </c>
      <c r="G2173" t="s">
        <v>6</v>
      </c>
      <c r="H2173" t="s">
        <v>5</v>
      </c>
      <c r="I2173" t="s">
        <v>5632</v>
      </c>
      <c r="J2173">
        <v>60005429</v>
      </c>
      <c r="K2173" t="s">
        <v>200</v>
      </c>
      <c r="L2173" t="s">
        <v>56</v>
      </c>
      <c r="M2173" t="s">
        <v>55</v>
      </c>
      <c r="N2173">
        <v>15</v>
      </c>
      <c r="O2173" t="s">
        <v>5631</v>
      </c>
      <c r="P2173" t="s">
        <v>5630</v>
      </c>
      <c r="Q2173" t="s">
        <v>5629</v>
      </c>
      <c r="R2173" s="7">
        <v>40728</v>
      </c>
      <c r="S2173" s="8">
        <f t="shared" si="264"/>
        <v>2011</v>
      </c>
      <c r="T2173" s="8">
        <v>2011</v>
      </c>
      <c r="U2173" s="8">
        <f t="shared" si="265"/>
        <v>11</v>
      </c>
      <c r="V2173" s="7">
        <v>40728</v>
      </c>
      <c r="W2173" t="s">
        <v>1242</v>
      </c>
      <c r="X2173" s="2">
        <v>1.3939999999999999</v>
      </c>
      <c r="Y2173" s="6">
        <f t="shared" si="266"/>
        <v>3.721203384853581E-2</v>
      </c>
      <c r="AB2173">
        <v>12862</v>
      </c>
      <c r="AC2173">
        <v>10944087</v>
      </c>
      <c r="AD2173" t="s">
        <v>2</v>
      </c>
      <c r="AE2173">
        <v>19</v>
      </c>
      <c r="AF2173">
        <v>104</v>
      </c>
      <c r="AH2173" t="s">
        <v>5628</v>
      </c>
      <c r="AI2173" t="s">
        <v>5627</v>
      </c>
      <c r="AK2173" t="s">
        <v>5626</v>
      </c>
      <c r="AL2173">
        <v>45</v>
      </c>
      <c r="AM2173" s="5">
        <f t="shared" si="267"/>
        <v>4.0909090909090908</v>
      </c>
      <c r="AN2173" s="4">
        <f t="shared" si="268"/>
        <v>6.1960001376888917E-3</v>
      </c>
      <c r="AO2173" s="3"/>
      <c r="AP2173">
        <v>1</v>
      </c>
      <c r="AR2173" t="s">
        <v>1</v>
      </c>
      <c r="AT2173" s="2">
        <v>3.8940000000000001</v>
      </c>
      <c r="AU2173" s="1">
        <f t="shared" si="269"/>
        <v>2.7907223735281734</v>
      </c>
      <c r="AV2173" s="1">
        <f t="shared" si="270"/>
        <v>2.1704016993112347</v>
      </c>
      <c r="AW2173" s="1">
        <f t="shared" si="271"/>
        <v>1.5500810250942965</v>
      </c>
    </row>
    <row r="2174" spans="1:49" x14ac:dyDescent="0.2">
      <c r="A2174">
        <v>2172</v>
      </c>
      <c r="B2174" t="s">
        <v>5625</v>
      </c>
      <c r="C2174" t="s">
        <v>5624</v>
      </c>
      <c r="E2174">
        <v>21591254</v>
      </c>
      <c r="F2174" t="s">
        <v>5623</v>
      </c>
      <c r="G2174" t="s">
        <v>6</v>
      </c>
      <c r="H2174" t="s">
        <v>5</v>
      </c>
      <c r="I2174" t="s">
        <v>5622</v>
      </c>
      <c r="J2174">
        <v>60009982</v>
      </c>
      <c r="K2174" t="s">
        <v>5621</v>
      </c>
      <c r="L2174" t="s">
        <v>315</v>
      </c>
      <c r="M2174" t="s">
        <v>17</v>
      </c>
      <c r="N2174">
        <v>5</v>
      </c>
      <c r="O2174" t="s">
        <v>5620</v>
      </c>
      <c r="P2174" t="s">
        <v>5619</v>
      </c>
      <c r="Q2174" t="s">
        <v>5618</v>
      </c>
      <c r="R2174" s="7">
        <v>40728</v>
      </c>
      <c r="S2174" s="8">
        <f t="shared" si="264"/>
        <v>2011</v>
      </c>
      <c r="T2174" s="8">
        <v>2011</v>
      </c>
      <c r="U2174" s="8">
        <f t="shared" si="265"/>
        <v>11</v>
      </c>
      <c r="V2174" s="7">
        <v>40728</v>
      </c>
      <c r="W2174" t="s">
        <v>1241</v>
      </c>
      <c r="X2174" s="2">
        <v>3.7850000000000001</v>
      </c>
      <c r="Y2174" s="6">
        <f t="shared" si="266"/>
        <v>0.10103841328314782</v>
      </c>
      <c r="AA2174">
        <v>16136810</v>
      </c>
      <c r="AB2174">
        <v>3200147828</v>
      </c>
      <c r="AC2174">
        <v>16136829</v>
      </c>
      <c r="AD2174" t="s">
        <v>2</v>
      </c>
      <c r="AE2174">
        <v>7</v>
      </c>
      <c r="AF2174">
        <v>13</v>
      </c>
      <c r="AH2174" t="s">
        <v>5617</v>
      </c>
      <c r="AI2174" t="s">
        <v>5616</v>
      </c>
      <c r="AJ2174" t="s">
        <v>5615</v>
      </c>
      <c r="AK2174" t="s">
        <v>5614</v>
      </c>
      <c r="AL2174">
        <v>120</v>
      </c>
      <c r="AM2174" s="5">
        <f t="shared" si="267"/>
        <v>10.909090909090908</v>
      </c>
      <c r="AN2174" s="4">
        <f t="shared" si="268"/>
        <v>1.6522667033837046E-2</v>
      </c>
      <c r="AO2174" s="3"/>
      <c r="AP2174">
        <v>0</v>
      </c>
      <c r="AR2174" t="s">
        <v>1</v>
      </c>
      <c r="AT2174" s="2">
        <v>13.281000000000001</v>
      </c>
      <c r="AU2174" s="1">
        <f t="shared" si="269"/>
        <v>7.5683689408354571</v>
      </c>
      <c r="AV2174" s="1">
        <f t="shared" si="270"/>
        <v>5.8780540158492434</v>
      </c>
      <c r="AW2174" s="1">
        <f t="shared" si="271"/>
        <v>4.1877390908630279</v>
      </c>
    </row>
    <row r="2175" spans="1:49" x14ac:dyDescent="0.2">
      <c r="A2175">
        <v>2173</v>
      </c>
      <c r="B2175" t="s">
        <v>5613</v>
      </c>
      <c r="C2175" t="s">
        <v>5612</v>
      </c>
      <c r="F2175" t="s">
        <v>5611</v>
      </c>
      <c r="G2175" t="s">
        <v>6</v>
      </c>
      <c r="H2175" t="s">
        <v>5</v>
      </c>
      <c r="I2175" t="s">
        <v>593</v>
      </c>
      <c r="J2175" t="s">
        <v>5610</v>
      </c>
      <c r="K2175" t="s">
        <v>5609</v>
      </c>
      <c r="L2175" t="s">
        <v>592</v>
      </c>
      <c r="M2175" t="s">
        <v>89</v>
      </c>
      <c r="N2175">
        <v>4</v>
      </c>
      <c r="O2175" t="s">
        <v>5608</v>
      </c>
      <c r="P2175" t="s">
        <v>5607</v>
      </c>
      <c r="Q2175" t="s">
        <v>5606</v>
      </c>
      <c r="R2175" s="7">
        <v>40728</v>
      </c>
      <c r="S2175" s="8">
        <f t="shared" si="264"/>
        <v>2011</v>
      </c>
      <c r="T2175" s="8">
        <v>2011</v>
      </c>
      <c r="U2175" s="8">
        <f t="shared" si="265"/>
        <v>11</v>
      </c>
      <c r="V2175" s="7">
        <v>2011</v>
      </c>
      <c r="W2175" t="s">
        <v>1573</v>
      </c>
      <c r="X2175" s="2">
        <v>0.67900000000000005</v>
      </c>
      <c r="Y2175" s="6">
        <f t="shared" si="266"/>
        <v>1.8125517204559412E-2</v>
      </c>
      <c r="AA2175">
        <v>189340</v>
      </c>
      <c r="AB2175">
        <v>25033</v>
      </c>
      <c r="AD2175" t="s">
        <v>2</v>
      </c>
      <c r="AE2175">
        <v>60</v>
      </c>
      <c r="AF2175">
        <v>8</v>
      </c>
      <c r="AG2175">
        <v>5629327</v>
      </c>
      <c r="AH2175" t="s">
        <v>5605</v>
      </c>
      <c r="AI2175" t="s">
        <v>5604</v>
      </c>
      <c r="AJ2175" t="s">
        <v>5603</v>
      </c>
      <c r="AK2175" t="s">
        <v>5602</v>
      </c>
      <c r="AL2175">
        <v>9</v>
      </c>
      <c r="AM2175" s="5">
        <f t="shared" si="267"/>
        <v>0.81818181818181823</v>
      </c>
      <c r="AN2175" s="4">
        <f t="shared" si="268"/>
        <v>1.2392000275377785E-3</v>
      </c>
      <c r="AO2175" s="3"/>
      <c r="AP2175">
        <v>0</v>
      </c>
      <c r="AQ2175" t="s">
        <v>945</v>
      </c>
      <c r="AR2175" t="s">
        <v>5601</v>
      </c>
      <c r="AS2175" t="s">
        <v>944</v>
      </c>
      <c r="AT2175" s="2">
        <v>2.6629999999999998</v>
      </c>
      <c r="AU2175" s="1">
        <f t="shared" si="269"/>
        <v>1.3059622051452919</v>
      </c>
      <c r="AV2175" s="1">
        <f t="shared" si="270"/>
        <v>0.96823586160485942</v>
      </c>
      <c r="AW2175" s="1">
        <f t="shared" si="271"/>
        <v>0.63050951806442679</v>
      </c>
    </row>
    <row r="2176" spans="1:49" x14ac:dyDescent="0.2">
      <c r="A2176">
        <v>2174</v>
      </c>
      <c r="B2176" t="s">
        <v>5600</v>
      </c>
      <c r="C2176" t="s">
        <v>5599</v>
      </c>
      <c r="F2176" t="s">
        <v>5598</v>
      </c>
      <c r="G2176" t="s">
        <v>6</v>
      </c>
      <c r="H2176" t="s">
        <v>5</v>
      </c>
      <c r="I2176" t="s">
        <v>5597</v>
      </c>
      <c r="J2176">
        <v>60013323</v>
      </c>
      <c r="K2176" t="s">
        <v>2075</v>
      </c>
      <c r="L2176" t="s">
        <v>977</v>
      </c>
      <c r="M2176" t="s">
        <v>160</v>
      </c>
      <c r="N2176">
        <v>3</v>
      </c>
      <c r="O2176" t="s">
        <v>5596</v>
      </c>
      <c r="P2176" t="s">
        <v>5595</v>
      </c>
      <c r="Q2176" t="s">
        <v>2074</v>
      </c>
      <c r="R2176" s="7">
        <v>40728</v>
      </c>
      <c r="S2176" s="8">
        <f t="shared" si="264"/>
        <v>2011</v>
      </c>
      <c r="T2176" s="8">
        <v>2011</v>
      </c>
      <c r="U2176" s="8">
        <f t="shared" si="265"/>
        <v>11</v>
      </c>
      <c r="V2176" s="7">
        <v>2011</v>
      </c>
      <c r="W2176" t="s">
        <v>970</v>
      </c>
      <c r="X2176" s="2">
        <v>1.3280000000000001</v>
      </c>
      <c r="Y2176" s="6">
        <f t="shared" si="266"/>
        <v>3.5450201542937994E-2</v>
      </c>
      <c r="AA2176">
        <v>15361225</v>
      </c>
      <c r="AB2176">
        <v>18894</v>
      </c>
      <c r="AD2176" t="s">
        <v>2</v>
      </c>
      <c r="AE2176">
        <v>10</v>
      </c>
      <c r="AG2176">
        <v>5778942</v>
      </c>
      <c r="AH2176" t="s">
        <v>5594</v>
      </c>
      <c r="AI2176" t="s">
        <v>5593</v>
      </c>
      <c r="AJ2176" t="s">
        <v>5592</v>
      </c>
      <c r="AK2176" t="s">
        <v>5591</v>
      </c>
      <c r="AL2176">
        <v>22</v>
      </c>
      <c r="AM2176" s="5">
        <f t="shared" si="267"/>
        <v>2</v>
      </c>
      <c r="AN2176" s="4">
        <f t="shared" si="268"/>
        <v>3.0291556228701248E-3</v>
      </c>
      <c r="AO2176" s="3"/>
      <c r="AP2176">
        <v>0</v>
      </c>
      <c r="AR2176" t="s">
        <v>1</v>
      </c>
      <c r="AT2176" s="2">
        <v>3.8340000000000001</v>
      </c>
      <c r="AU2176" s="1">
        <f t="shared" si="269"/>
        <v>2.5723887766917635</v>
      </c>
      <c r="AV2176" s="1">
        <f t="shared" si="270"/>
        <v>1.9239678582904058</v>
      </c>
      <c r="AW2176" s="1">
        <f t="shared" si="271"/>
        <v>1.2755469398890484</v>
      </c>
    </row>
    <row r="2177" spans="1:49" x14ac:dyDescent="0.2">
      <c r="A2177">
        <v>2175</v>
      </c>
      <c r="B2177" t="s">
        <v>5590</v>
      </c>
      <c r="C2177" t="s">
        <v>5589</v>
      </c>
      <c r="F2177" t="s">
        <v>5588</v>
      </c>
      <c r="G2177" t="s">
        <v>6</v>
      </c>
      <c r="H2177" t="s">
        <v>5</v>
      </c>
      <c r="I2177" t="s">
        <v>5587</v>
      </c>
      <c r="J2177">
        <v>60003500</v>
      </c>
      <c r="K2177" t="s">
        <v>349</v>
      </c>
      <c r="L2177" t="s">
        <v>348</v>
      </c>
      <c r="M2177" t="s">
        <v>17</v>
      </c>
      <c r="N2177">
        <v>4</v>
      </c>
      <c r="O2177" t="s">
        <v>347</v>
      </c>
      <c r="P2177" t="s">
        <v>346</v>
      </c>
      <c r="Q2177" t="s">
        <v>345</v>
      </c>
      <c r="R2177" s="7">
        <v>40728</v>
      </c>
      <c r="S2177" s="8">
        <f t="shared" si="264"/>
        <v>2011</v>
      </c>
      <c r="T2177" s="8">
        <v>2011</v>
      </c>
      <c r="U2177" s="8">
        <f t="shared" si="265"/>
        <v>11</v>
      </c>
      <c r="V2177" s="7">
        <v>2011</v>
      </c>
      <c r="W2177" t="s">
        <v>970</v>
      </c>
      <c r="X2177" s="2">
        <v>1.3280000000000001</v>
      </c>
      <c r="Y2177" s="6">
        <f t="shared" si="266"/>
        <v>3.5450201542937994E-2</v>
      </c>
      <c r="AA2177">
        <v>15361225</v>
      </c>
      <c r="AB2177">
        <v>18894</v>
      </c>
      <c r="AD2177" t="s">
        <v>2</v>
      </c>
      <c r="AE2177">
        <v>10</v>
      </c>
      <c r="AG2177">
        <v>5783293</v>
      </c>
      <c r="AH2177" t="s">
        <v>5586</v>
      </c>
      <c r="AI2177" t="s">
        <v>5585</v>
      </c>
      <c r="AJ2177" t="s">
        <v>5584</v>
      </c>
      <c r="AK2177" t="s">
        <v>5583</v>
      </c>
      <c r="AL2177">
        <v>15</v>
      </c>
      <c r="AM2177" s="5">
        <f t="shared" si="267"/>
        <v>1.3636363636363635</v>
      </c>
      <c r="AN2177" s="4">
        <f t="shared" si="268"/>
        <v>2.0653333792296307E-3</v>
      </c>
      <c r="AO2177" s="3"/>
      <c r="AP2177">
        <v>0</v>
      </c>
      <c r="AR2177" t="s">
        <v>1</v>
      </c>
      <c r="AT2177" s="2">
        <v>3.8340000000000001</v>
      </c>
      <c r="AU2177" s="1">
        <f t="shared" si="269"/>
        <v>2.5434741093825486</v>
      </c>
      <c r="AV2177" s="1">
        <f t="shared" si="270"/>
        <v>1.8757767461083812</v>
      </c>
      <c r="AW2177" s="1">
        <f t="shared" si="271"/>
        <v>1.208079382834214</v>
      </c>
    </row>
    <row r="2178" spans="1:49" x14ac:dyDescent="0.2">
      <c r="A2178">
        <v>2176</v>
      </c>
      <c r="B2178" t="s">
        <v>5582</v>
      </c>
      <c r="C2178" t="s">
        <v>5581</v>
      </c>
      <c r="E2178">
        <v>21634383</v>
      </c>
      <c r="F2178" t="s">
        <v>5580</v>
      </c>
      <c r="G2178" t="s">
        <v>6</v>
      </c>
      <c r="H2178" t="s">
        <v>5</v>
      </c>
      <c r="I2178" t="s">
        <v>5579</v>
      </c>
      <c r="J2178" t="s">
        <v>5578</v>
      </c>
      <c r="K2178" t="s">
        <v>5577</v>
      </c>
      <c r="L2178" t="s">
        <v>5576</v>
      </c>
      <c r="M2178" t="s">
        <v>5575</v>
      </c>
      <c r="N2178">
        <v>7</v>
      </c>
      <c r="O2178" t="s">
        <v>5574</v>
      </c>
      <c r="P2178" t="s">
        <v>5573</v>
      </c>
      <c r="Q2178" t="s">
        <v>5572</v>
      </c>
      <c r="R2178" s="7">
        <v>40728</v>
      </c>
      <c r="S2178" s="8">
        <f t="shared" ref="S2178:S2241" si="272">YEAR(R2178)</f>
        <v>2011</v>
      </c>
      <c r="T2178" s="8">
        <v>2011</v>
      </c>
      <c r="U2178" s="8">
        <f t="shared" ref="U2178:U2241" si="273">2022-T2178</f>
        <v>11</v>
      </c>
      <c r="V2178" s="7">
        <v>40728</v>
      </c>
      <c r="W2178" t="s">
        <v>2129</v>
      </c>
      <c r="X2178" s="2">
        <v>1.3480000000000001</v>
      </c>
      <c r="Y2178" s="6">
        <f t="shared" ref="Y2178:Y2241" si="274">(X2178-$Z$4)/($Z$3-$Z$4)</f>
        <v>3.598409012039188E-2</v>
      </c>
      <c r="AA2178">
        <v>201669</v>
      </c>
      <c r="AB2178">
        <v>25264</v>
      </c>
      <c r="AD2178" t="s">
        <v>2</v>
      </c>
      <c r="AE2178">
        <v>50</v>
      </c>
      <c r="AF2178">
        <v>13</v>
      </c>
      <c r="AH2178" t="s">
        <v>5571</v>
      </c>
      <c r="AI2178" t="s">
        <v>5570</v>
      </c>
      <c r="AK2178" t="s">
        <v>5569</v>
      </c>
      <c r="AL2178">
        <v>139</v>
      </c>
      <c r="AM2178" s="5">
        <f t="shared" ref="AM2178:AM2241" si="275">AL2178/U2178</f>
        <v>12.636363636363637</v>
      </c>
      <c r="AN2178" s="4">
        <f t="shared" ref="AN2178:AN2241" si="276">(AM2178-$AO$4)/($AO$3-$AO$4)</f>
        <v>1.9138755980861243E-2</v>
      </c>
      <c r="AO2178" s="3"/>
      <c r="AP2178">
        <v>0</v>
      </c>
      <c r="AR2178" t="s">
        <v>1</v>
      </c>
      <c r="AT2178" s="2">
        <v>5.165</v>
      </c>
      <c r="AU2178" s="1">
        <f t="shared" ref="AU2178:AU2241" si="277">(Y2178*0.7+AN2178*0.3)*100</f>
        <v>3.093048987853269</v>
      </c>
      <c r="AV2178" s="1">
        <f t="shared" ref="AV2178:AV2241" si="278">(Y2178*0.5+AN2178*0.5)*100</f>
        <v>2.7561423050626561</v>
      </c>
      <c r="AW2178" s="1">
        <f t="shared" ref="AW2178:AW2241" si="279">(Y2178*0.3+AN2178*0.7)*100</f>
        <v>2.4192356222720433</v>
      </c>
    </row>
    <row r="2179" spans="1:49" x14ac:dyDescent="0.2">
      <c r="A2179">
        <v>2177</v>
      </c>
      <c r="B2179" t="s">
        <v>5568</v>
      </c>
      <c r="C2179" t="s">
        <v>5567</v>
      </c>
      <c r="F2179" t="s">
        <v>5566</v>
      </c>
      <c r="G2179" t="s">
        <v>6</v>
      </c>
      <c r="H2179" t="s">
        <v>5</v>
      </c>
      <c r="I2179" t="s">
        <v>5565</v>
      </c>
      <c r="J2179">
        <v>60032882</v>
      </c>
      <c r="K2179" t="s">
        <v>2253</v>
      </c>
      <c r="L2179" t="s">
        <v>2252</v>
      </c>
      <c r="M2179" t="s">
        <v>234</v>
      </c>
      <c r="N2179">
        <v>4</v>
      </c>
      <c r="O2179" t="s">
        <v>5564</v>
      </c>
      <c r="P2179" t="s">
        <v>5563</v>
      </c>
      <c r="Q2179" t="s">
        <v>5562</v>
      </c>
      <c r="R2179" s="7">
        <v>40728</v>
      </c>
      <c r="S2179" s="8">
        <f t="shared" si="272"/>
        <v>2011</v>
      </c>
      <c r="T2179" s="8">
        <v>2011</v>
      </c>
      <c r="U2179" s="8">
        <f t="shared" si="273"/>
        <v>11</v>
      </c>
      <c r="V2179" s="7">
        <v>2011</v>
      </c>
      <c r="W2179" t="s">
        <v>970</v>
      </c>
      <c r="X2179" s="2">
        <v>1.3280000000000001</v>
      </c>
      <c r="Y2179" s="6">
        <f t="shared" si="274"/>
        <v>3.5450201542937994E-2</v>
      </c>
      <c r="AA2179">
        <v>15361225</v>
      </c>
      <c r="AB2179">
        <v>18894</v>
      </c>
      <c r="AD2179" t="s">
        <v>2</v>
      </c>
      <c r="AE2179">
        <v>10</v>
      </c>
      <c r="AG2179">
        <v>5783500</v>
      </c>
      <c r="AH2179" t="s">
        <v>5561</v>
      </c>
      <c r="AI2179" t="s">
        <v>5560</v>
      </c>
      <c r="AJ2179" t="s">
        <v>5559</v>
      </c>
      <c r="AK2179" t="s">
        <v>5558</v>
      </c>
      <c r="AL2179">
        <v>2</v>
      </c>
      <c r="AM2179" s="5">
        <f t="shared" si="275"/>
        <v>0.18181818181818182</v>
      </c>
      <c r="AN2179" s="4">
        <f t="shared" si="276"/>
        <v>2.753777838972841E-4</v>
      </c>
      <c r="AO2179" s="3"/>
      <c r="AP2179">
        <v>0</v>
      </c>
      <c r="AQ2179" t="s">
        <v>5557</v>
      </c>
      <c r="AR2179" t="s">
        <v>1</v>
      </c>
      <c r="AS2179" t="s">
        <v>5556</v>
      </c>
      <c r="AT2179" s="2">
        <v>3.8340000000000001</v>
      </c>
      <c r="AU2179" s="1">
        <f t="shared" si="277"/>
        <v>2.4897754415225783</v>
      </c>
      <c r="AV2179" s="1">
        <f t="shared" si="278"/>
        <v>1.7862789663417638</v>
      </c>
      <c r="AW2179" s="1">
        <f t="shared" si="279"/>
        <v>1.0827824911609498</v>
      </c>
    </row>
    <row r="2180" spans="1:49" x14ac:dyDescent="0.2">
      <c r="A2180">
        <v>2178</v>
      </c>
      <c r="B2180" t="s">
        <v>5555</v>
      </c>
      <c r="C2180" t="s">
        <v>5554</v>
      </c>
      <c r="F2180" t="s">
        <v>5553</v>
      </c>
      <c r="G2180" t="s">
        <v>6</v>
      </c>
      <c r="H2180" t="s">
        <v>5</v>
      </c>
      <c r="I2180" t="s">
        <v>867</v>
      </c>
      <c r="J2180">
        <v>60019702</v>
      </c>
      <c r="K2180" t="s">
        <v>5552</v>
      </c>
      <c r="L2180" t="s">
        <v>5551</v>
      </c>
      <c r="M2180" t="s">
        <v>184</v>
      </c>
      <c r="N2180">
        <v>4</v>
      </c>
      <c r="O2180" t="s">
        <v>5550</v>
      </c>
      <c r="P2180" t="s">
        <v>5549</v>
      </c>
      <c r="Q2180" t="s">
        <v>5548</v>
      </c>
      <c r="R2180" s="7">
        <v>40728</v>
      </c>
      <c r="S2180" s="8">
        <f t="shared" si="272"/>
        <v>2011</v>
      </c>
      <c r="T2180" s="8">
        <v>2011</v>
      </c>
      <c r="U2180" s="8">
        <f t="shared" si="273"/>
        <v>11</v>
      </c>
      <c r="V2180" s="7">
        <v>2011</v>
      </c>
      <c r="W2180" t="s">
        <v>970</v>
      </c>
      <c r="X2180" s="2">
        <v>1.3280000000000001</v>
      </c>
      <c r="Y2180" s="6">
        <f t="shared" si="274"/>
        <v>3.5450201542937994E-2</v>
      </c>
      <c r="AA2180">
        <v>15361225</v>
      </c>
      <c r="AB2180">
        <v>18894</v>
      </c>
      <c r="AD2180" t="s">
        <v>2</v>
      </c>
      <c r="AE2180">
        <v>10</v>
      </c>
      <c r="AG2180">
        <v>5782927</v>
      </c>
      <c r="AH2180" t="s">
        <v>5547</v>
      </c>
      <c r="AI2180" t="s">
        <v>5546</v>
      </c>
      <c r="AJ2180" t="s">
        <v>5545</v>
      </c>
      <c r="AK2180" t="s">
        <v>5544</v>
      </c>
      <c r="AL2180">
        <v>36</v>
      </c>
      <c r="AM2180" s="5">
        <f t="shared" si="275"/>
        <v>3.2727272727272729</v>
      </c>
      <c r="AN2180" s="4">
        <f t="shared" si="276"/>
        <v>4.9568001101511138E-3</v>
      </c>
      <c r="AO2180" s="3"/>
      <c r="AP2180">
        <v>0</v>
      </c>
      <c r="AQ2180" t="s">
        <v>553</v>
      </c>
      <c r="AR2180" t="s">
        <v>5543</v>
      </c>
      <c r="AS2180" t="s">
        <v>552</v>
      </c>
      <c r="AT2180" s="2">
        <v>3.8340000000000001</v>
      </c>
      <c r="AU2180" s="1">
        <f t="shared" si="277"/>
        <v>2.6302181113101932</v>
      </c>
      <c r="AV2180" s="1">
        <f t="shared" si="278"/>
        <v>2.0203500826544554</v>
      </c>
      <c r="AW2180" s="1">
        <f t="shared" si="279"/>
        <v>1.4104820539987177</v>
      </c>
    </row>
    <row r="2181" spans="1:49" x14ac:dyDescent="0.2">
      <c r="A2181">
        <v>2179</v>
      </c>
      <c r="B2181" t="s">
        <v>5542</v>
      </c>
      <c r="C2181" t="s">
        <v>5541</v>
      </c>
      <c r="F2181" t="s">
        <v>5540</v>
      </c>
      <c r="G2181" t="s">
        <v>6</v>
      </c>
      <c r="H2181" t="s">
        <v>5</v>
      </c>
      <c r="I2181" t="s">
        <v>630</v>
      </c>
      <c r="J2181">
        <v>118149993</v>
      </c>
      <c r="K2181" t="s">
        <v>5539</v>
      </c>
      <c r="L2181" t="s">
        <v>5538</v>
      </c>
      <c r="M2181" t="s">
        <v>184</v>
      </c>
      <c r="N2181">
        <v>2</v>
      </c>
      <c r="O2181" t="s">
        <v>5537</v>
      </c>
      <c r="P2181" t="s">
        <v>5536</v>
      </c>
      <c r="Q2181" t="s">
        <v>5535</v>
      </c>
      <c r="R2181" s="7">
        <v>40728</v>
      </c>
      <c r="S2181" s="8">
        <f t="shared" si="272"/>
        <v>2011</v>
      </c>
      <c r="T2181" s="8">
        <v>2011</v>
      </c>
      <c r="U2181" s="8">
        <f t="shared" si="273"/>
        <v>11</v>
      </c>
      <c r="V2181" s="7">
        <v>2011</v>
      </c>
      <c r="W2181" t="s">
        <v>970</v>
      </c>
      <c r="X2181" s="2">
        <v>1.3280000000000001</v>
      </c>
      <c r="Y2181" s="6">
        <f t="shared" si="274"/>
        <v>3.5450201542937994E-2</v>
      </c>
      <c r="AA2181">
        <v>15361225</v>
      </c>
      <c r="AB2181">
        <v>18894</v>
      </c>
      <c r="AD2181" t="s">
        <v>2</v>
      </c>
      <c r="AE2181">
        <v>10</v>
      </c>
      <c r="AG2181">
        <v>5778944</v>
      </c>
      <c r="AH2181" t="s">
        <v>5534</v>
      </c>
      <c r="AI2181" t="s">
        <v>5533</v>
      </c>
      <c r="AJ2181" t="s">
        <v>5532</v>
      </c>
      <c r="AK2181" t="s">
        <v>5531</v>
      </c>
      <c r="AL2181">
        <v>66</v>
      </c>
      <c r="AM2181" s="5">
        <f t="shared" si="275"/>
        <v>6</v>
      </c>
      <c r="AN2181" s="4">
        <f t="shared" si="276"/>
        <v>9.0874668686103752E-3</v>
      </c>
      <c r="AO2181" s="3"/>
      <c r="AP2181">
        <v>0</v>
      </c>
      <c r="AR2181" t="s">
        <v>1</v>
      </c>
      <c r="AT2181" s="2">
        <v>3.8340000000000001</v>
      </c>
      <c r="AU2181" s="1">
        <f t="shared" si="277"/>
        <v>2.7541381140639709</v>
      </c>
      <c r="AV2181" s="1">
        <f t="shared" si="278"/>
        <v>2.2268834205774182</v>
      </c>
      <c r="AW2181" s="1">
        <f t="shared" si="279"/>
        <v>1.6996287270908663</v>
      </c>
    </row>
    <row r="2182" spans="1:49" x14ac:dyDescent="0.2">
      <c r="A2182">
        <v>2180</v>
      </c>
      <c r="B2182" t="s">
        <v>5530</v>
      </c>
      <c r="C2182" t="s">
        <v>5529</v>
      </c>
      <c r="F2182" t="s">
        <v>5528</v>
      </c>
      <c r="G2182" t="s">
        <v>6</v>
      </c>
      <c r="H2182" t="s">
        <v>5</v>
      </c>
      <c r="I2182" t="s">
        <v>4385</v>
      </c>
      <c r="J2182">
        <v>60014982</v>
      </c>
      <c r="K2182" t="s">
        <v>265</v>
      </c>
      <c r="L2182" t="s">
        <v>264</v>
      </c>
      <c r="M2182" t="s">
        <v>55</v>
      </c>
      <c r="N2182">
        <v>4</v>
      </c>
      <c r="O2182" t="s">
        <v>5527</v>
      </c>
      <c r="P2182" t="s">
        <v>5526</v>
      </c>
      <c r="Q2182" t="s">
        <v>1193</v>
      </c>
      <c r="R2182" s="7">
        <v>40728</v>
      </c>
      <c r="S2182" s="8">
        <f t="shared" si="272"/>
        <v>2011</v>
      </c>
      <c r="T2182" s="8">
        <v>2011</v>
      </c>
      <c r="U2182" s="8">
        <f t="shared" si="273"/>
        <v>11</v>
      </c>
      <c r="V2182" s="7">
        <v>2011</v>
      </c>
      <c r="W2182" t="s">
        <v>970</v>
      </c>
      <c r="X2182" s="2">
        <v>1.3280000000000001</v>
      </c>
      <c r="Y2182" s="6">
        <f t="shared" si="274"/>
        <v>3.5450201542937994E-2</v>
      </c>
      <c r="AA2182">
        <v>15361225</v>
      </c>
      <c r="AB2182">
        <v>18894</v>
      </c>
      <c r="AD2182" t="s">
        <v>2</v>
      </c>
      <c r="AE2182">
        <v>10</v>
      </c>
      <c r="AG2182">
        <v>5783291</v>
      </c>
      <c r="AH2182" t="s">
        <v>5525</v>
      </c>
      <c r="AI2182" t="s">
        <v>5524</v>
      </c>
      <c r="AJ2182" t="s">
        <v>5523</v>
      </c>
      <c r="AK2182" t="s">
        <v>5522</v>
      </c>
      <c r="AL2182">
        <v>20</v>
      </c>
      <c r="AM2182" s="5">
        <f t="shared" si="275"/>
        <v>1.8181818181818181</v>
      </c>
      <c r="AN2182" s="4">
        <f t="shared" si="276"/>
        <v>2.7537778389728406E-3</v>
      </c>
      <c r="AO2182" s="3"/>
      <c r="AP2182">
        <v>0</v>
      </c>
      <c r="AQ2182" t="s">
        <v>373</v>
      </c>
      <c r="AR2182" t="s">
        <v>5521</v>
      </c>
      <c r="AS2182" t="s">
        <v>372</v>
      </c>
      <c r="AT2182" s="2">
        <v>3.8340000000000001</v>
      </c>
      <c r="AU2182" s="1">
        <f t="shared" si="277"/>
        <v>2.5641274431748449</v>
      </c>
      <c r="AV2182" s="1">
        <f t="shared" si="278"/>
        <v>1.9101989690955419</v>
      </c>
      <c r="AW2182" s="1">
        <f t="shared" si="279"/>
        <v>1.2562704950162387</v>
      </c>
    </row>
    <row r="2183" spans="1:49" x14ac:dyDescent="0.2">
      <c r="A2183">
        <v>2181</v>
      </c>
      <c r="B2183" t="s">
        <v>5520</v>
      </c>
      <c r="F2183" t="s">
        <v>5519</v>
      </c>
      <c r="G2183" t="s">
        <v>6</v>
      </c>
      <c r="H2183" t="s">
        <v>5</v>
      </c>
      <c r="I2183" t="s">
        <v>5452</v>
      </c>
      <c r="J2183">
        <v>60000912</v>
      </c>
      <c r="K2183" t="s">
        <v>5451</v>
      </c>
      <c r="L2183" t="s">
        <v>5450</v>
      </c>
      <c r="M2183" t="s">
        <v>113</v>
      </c>
      <c r="N2183">
        <v>2</v>
      </c>
      <c r="O2183" t="s">
        <v>5449</v>
      </c>
      <c r="P2183" t="s">
        <v>5448</v>
      </c>
      <c r="Q2183" t="s">
        <v>5447</v>
      </c>
      <c r="R2183" s="7">
        <v>40725</v>
      </c>
      <c r="S2183" s="8">
        <f t="shared" si="272"/>
        <v>2011</v>
      </c>
      <c r="T2183" s="8">
        <v>2011</v>
      </c>
      <c r="U2183" s="8">
        <f t="shared" si="273"/>
        <v>11</v>
      </c>
      <c r="V2183" s="7">
        <v>40725</v>
      </c>
      <c r="W2183" t="s">
        <v>1151</v>
      </c>
      <c r="X2183" s="2">
        <v>0.127</v>
      </c>
      <c r="Y2183" s="6">
        <f t="shared" si="274"/>
        <v>3.3901924668321725E-3</v>
      </c>
      <c r="AB2183">
        <v>21100200818</v>
      </c>
      <c r="AC2183">
        <v>15530396</v>
      </c>
      <c r="AD2183" t="s">
        <v>2</v>
      </c>
      <c r="AE2183">
        <v>6</v>
      </c>
      <c r="AF2183">
        <v>4</v>
      </c>
      <c r="AH2183" t="s">
        <v>5518</v>
      </c>
      <c r="AI2183" t="s">
        <v>5517</v>
      </c>
      <c r="AJ2183" t="s">
        <v>5516</v>
      </c>
      <c r="AK2183" t="s">
        <v>5515</v>
      </c>
      <c r="AL2183">
        <v>0</v>
      </c>
      <c r="AM2183" s="5">
        <f t="shared" si="275"/>
        <v>0</v>
      </c>
      <c r="AN2183" s="4">
        <f t="shared" si="276"/>
        <v>0</v>
      </c>
      <c r="AO2183" s="3"/>
      <c r="AP2183">
        <v>0</v>
      </c>
      <c r="AR2183" t="s">
        <v>1</v>
      </c>
      <c r="AT2183" s="2" t="s">
        <v>0</v>
      </c>
      <c r="AU2183" s="1">
        <f t="shared" si="277"/>
        <v>0.23731347267825206</v>
      </c>
      <c r="AV2183" s="1">
        <f t="shared" si="278"/>
        <v>0.16950962334160863</v>
      </c>
      <c r="AW2183" s="1">
        <f t="shared" si="279"/>
        <v>0.10170577400496518</v>
      </c>
    </row>
    <row r="2184" spans="1:49" x14ac:dyDescent="0.2">
      <c r="A2184">
        <v>2182</v>
      </c>
      <c r="B2184" t="s">
        <v>5514</v>
      </c>
      <c r="C2184" t="s">
        <v>5513</v>
      </c>
      <c r="F2184" t="s">
        <v>5512</v>
      </c>
      <c r="G2184" t="s">
        <v>6</v>
      </c>
      <c r="H2184" t="s">
        <v>5</v>
      </c>
      <c r="I2184" t="s">
        <v>5511</v>
      </c>
      <c r="J2184" t="s">
        <v>5510</v>
      </c>
      <c r="K2184" t="s">
        <v>5509</v>
      </c>
      <c r="L2184" t="s">
        <v>5508</v>
      </c>
      <c r="M2184" t="s">
        <v>1304</v>
      </c>
      <c r="N2184">
        <v>3</v>
      </c>
      <c r="O2184" t="s">
        <v>5507</v>
      </c>
      <c r="P2184" t="s">
        <v>5506</v>
      </c>
      <c r="Q2184" t="s">
        <v>5505</v>
      </c>
      <c r="R2184" s="7">
        <v>40725</v>
      </c>
      <c r="S2184" s="8">
        <f t="shared" si="272"/>
        <v>2011</v>
      </c>
      <c r="T2184" s="8">
        <v>2011</v>
      </c>
      <c r="U2184" s="8">
        <f t="shared" si="273"/>
        <v>11</v>
      </c>
      <c r="V2184" s="7">
        <v>40725</v>
      </c>
      <c r="W2184" t="s">
        <v>1544</v>
      </c>
      <c r="X2184" s="2">
        <v>0.27600000000000002</v>
      </c>
      <c r="Y2184" s="6">
        <f t="shared" si="274"/>
        <v>7.367662368863619E-3</v>
      </c>
      <c r="AA2184">
        <v>19398018</v>
      </c>
      <c r="AB2184">
        <v>11400153333</v>
      </c>
      <c r="AC2184">
        <v>19398115</v>
      </c>
      <c r="AD2184" t="s">
        <v>2</v>
      </c>
      <c r="AE2184">
        <v>64</v>
      </c>
      <c r="AF2184">
        <v>1</v>
      </c>
      <c r="AH2184" t="s">
        <v>5504</v>
      </c>
      <c r="AI2184" t="s">
        <v>5503</v>
      </c>
      <c r="AJ2184" t="s">
        <v>5502</v>
      </c>
      <c r="AK2184" t="s">
        <v>5501</v>
      </c>
      <c r="AL2184">
        <v>0</v>
      </c>
      <c r="AM2184" s="5">
        <f t="shared" si="275"/>
        <v>0</v>
      </c>
      <c r="AN2184" s="4">
        <f t="shared" si="276"/>
        <v>0</v>
      </c>
      <c r="AO2184" s="3"/>
      <c r="AP2184">
        <v>0</v>
      </c>
      <c r="AR2184" t="s">
        <v>1</v>
      </c>
      <c r="AT2184" s="2" t="s">
        <v>0</v>
      </c>
      <c r="AU2184" s="1">
        <f t="shared" si="277"/>
        <v>0.51573636582045335</v>
      </c>
      <c r="AV2184" s="1">
        <f t="shared" si="278"/>
        <v>0.36838311844318095</v>
      </c>
      <c r="AW2184" s="1">
        <f t="shared" si="279"/>
        <v>0.22102987106590857</v>
      </c>
    </row>
    <row r="2185" spans="1:49" x14ac:dyDescent="0.2">
      <c r="A2185">
        <v>2183</v>
      </c>
      <c r="B2185" t="s">
        <v>5500</v>
      </c>
      <c r="C2185" t="s">
        <v>5499</v>
      </c>
      <c r="F2185" t="s">
        <v>5498</v>
      </c>
      <c r="G2185" t="s">
        <v>6</v>
      </c>
      <c r="H2185" t="s">
        <v>5</v>
      </c>
      <c r="I2185" t="s">
        <v>5497</v>
      </c>
      <c r="J2185">
        <v>60028628</v>
      </c>
      <c r="K2185" t="s">
        <v>1717</v>
      </c>
      <c r="L2185" t="s">
        <v>1716</v>
      </c>
      <c r="M2185" t="s">
        <v>17</v>
      </c>
      <c r="N2185">
        <v>3</v>
      </c>
      <c r="O2185" t="s">
        <v>5496</v>
      </c>
      <c r="P2185" t="s">
        <v>5495</v>
      </c>
      <c r="Q2185" t="s">
        <v>1715</v>
      </c>
      <c r="R2185" s="7">
        <v>40725</v>
      </c>
      <c r="S2185" s="8">
        <f t="shared" si="272"/>
        <v>2011</v>
      </c>
      <c r="T2185" s="8">
        <v>2011</v>
      </c>
      <c r="U2185" s="8">
        <f t="shared" si="273"/>
        <v>11</v>
      </c>
      <c r="V2185" s="7">
        <v>40725</v>
      </c>
      <c r="W2185" t="s">
        <v>2402</v>
      </c>
      <c r="X2185" s="2">
        <v>0.23</v>
      </c>
      <c r="Y2185" s="6">
        <f t="shared" si="274"/>
        <v>6.1397186407196819E-3</v>
      </c>
      <c r="AA2185">
        <v>253324</v>
      </c>
      <c r="AB2185">
        <v>27862</v>
      </c>
      <c r="AD2185" t="s">
        <v>2</v>
      </c>
      <c r="AE2185">
        <v>45</v>
      </c>
      <c r="AF2185">
        <v>4</v>
      </c>
      <c r="AH2185" t="s">
        <v>5494</v>
      </c>
      <c r="AI2185" t="s">
        <v>5493</v>
      </c>
      <c r="AJ2185" t="s">
        <v>5492</v>
      </c>
      <c r="AK2185" t="s">
        <v>5491</v>
      </c>
      <c r="AL2185">
        <v>5</v>
      </c>
      <c r="AM2185" s="5">
        <f t="shared" si="275"/>
        <v>0.45454545454545453</v>
      </c>
      <c r="AN2185" s="4">
        <f t="shared" si="276"/>
        <v>6.8844445974321016E-4</v>
      </c>
      <c r="AO2185" s="3"/>
      <c r="AP2185">
        <v>0</v>
      </c>
      <c r="AQ2185" t="s">
        <v>197</v>
      </c>
      <c r="AR2185">
        <v>943345</v>
      </c>
      <c r="AS2185" t="s">
        <v>196</v>
      </c>
      <c r="AT2185" s="2">
        <v>0.70799999999999996</v>
      </c>
      <c r="AU2185" s="1">
        <f t="shared" si="277"/>
        <v>0.45043363864267399</v>
      </c>
      <c r="AV2185" s="1">
        <f t="shared" si="278"/>
        <v>0.34140815502314459</v>
      </c>
      <c r="AW2185" s="1">
        <f t="shared" si="279"/>
        <v>0.23238267140361515</v>
      </c>
    </row>
    <row r="2186" spans="1:49" x14ac:dyDescent="0.2">
      <c r="A2186">
        <v>2184</v>
      </c>
      <c r="B2186" t="s">
        <v>5490</v>
      </c>
      <c r="C2186" t="s">
        <v>5489</v>
      </c>
      <c r="F2186" t="s">
        <v>5488</v>
      </c>
      <c r="G2186" t="s">
        <v>6</v>
      </c>
      <c r="H2186" t="s">
        <v>5</v>
      </c>
      <c r="I2186" t="s">
        <v>5487</v>
      </c>
      <c r="J2186">
        <v>60023065</v>
      </c>
      <c r="K2186" t="s">
        <v>866</v>
      </c>
      <c r="L2186" t="s">
        <v>537</v>
      </c>
      <c r="M2186" t="s">
        <v>55</v>
      </c>
      <c r="N2186">
        <v>6</v>
      </c>
      <c r="O2186" t="s">
        <v>5486</v>
      </c>
      <c r="P2186" t="s">
        <v>5485</v>
      </c>
      <c r="Q2186" t="s">
        <v>5484</v>
      </c>
      <c r="R2186" s="7">
        <v>40725</v>
      </c>
      <c r="S2186" s="8">
        <f t="shared" si="272"/>
        <v>2011</v>
      </c>
      <c r="T2186" s="8">
        <v>2011</v>
      </c>
      <c r="U2186" s="8">
        <f t="shared" si="273"/>
        <v>11</v>
      </c>
      <c r="V2186" s="7">
        <v>40725</v>
      </c>
      <c r="W2186" t="s">
        <v>865</v>
      </c>
      <c r="X2186" s="2">
        <v>0.23100000000000001</v>
      </c>
      <c r="Y2186" s="6">
        <f t="shared" si="274"/>
        <v>6.1664130695923769E-3</v>
      </c>
      <c r="AA2186">
        <v>7315171</v>
      </c>
      <c r="AB2186">
        <v>16702</v>
      </c>
      <c r="AC2186">
        <v>15635228</v>
      </c>
      <c r="AD2186" t="s">
        <v>2</v>
      </c>
      <c r="AE2186">
        <v>38</v>
      </c>
      <c r="AF2186" s="9">
        <v>44351</v>
      </c>
      <c r="AH2186" t="s">
        <v>5483</v>
      </c>
      <c r="AI2186" t="s">
        <v>5482</v>
      </c>
      <c r="AJ2186" t="s">
        <v>5481</v>
      </c>
      <c r="AK2186" t="s">
        <v>5480</v>
      </c>
      <c r="AL2186">
        <v>1</v>
      </c>
      <c r="AM2186" s="5">
        <f t="shared" si="275"/>
        <v>9.0909090909090912E-2</v>
      </c>
      <c r="AN2186" s="4">
        <f t="shared" si="276"/>
        <v>1.3768889194864205E-4</v>
      </c>
      <c r="AO2186" s="3"/>
      <c r="AP2186">
        <v>0</v>
      </c>
      <c r="AQ2186" t="s">
        <v>373</v>
      </c>
      <c r="AR2186" t="s">
        <v>1</v>
      </c>
      <c r="AS2186" t="s">
        <v>372</v>
      </c>
      <c r="AT2186" s="2" t="s">
        <v>0</v>
      </c>
      <c r="AU2186" s="1">
        <f t="shared" si="277"/>
        <v>0.43577958162992558</v>
      </c>
      <c r="AV2186" s="1">
        <f t="shared" si="278"/>
        <v>0.31520509807705094</v>
      </c>
      <c r="AW2186" s="1">
        <f t="shared" si="279"/>
        <v>0.19463061452417624</v>
      </c>
    </row>
    <row r="2187" spans="1:49" x14ac:dyDescent="0.2">
      <c r="A2187">
        <v>2185</v>
      </c>
      <c r="B2187" t="s">
        <v>5479</v>
      </c>
      <c r="C2187" t="s">
        <v>5478</v>
      </c>
      <c r="F2187" t="s">
        <v>5477</v>
      </c>
      <c r="G2187" t="s">
        <v>6</v>
      </c>
      <c r="H2187" t="s">
        <v>5</v>
      </c>
      <c r="I2187" t="s">
        <v>1950</v>
      </c>
      <c r="J2187">
        <v>60092438</v>
      </c>
      <c r="K2187" t="s">
        <v>5476</v>
      </c>
      <c r="L2187" t="s">
        <v>5475</v>
      </c>
      <c r="M2187" t="s">
        <v>60</v>
      </c>
      <c r="N2187">
        <v>3</v>
      </c>
      <c r="O2187" t="s">
        <v>5474</v>
      </c>
      <c r="P2187" t="s">
        <v>5473</v>
      </c>
      <c r="Q2187" t="s">
        <v>5472</v>
      </c>
      <c r="R2187" s="7">
        <v>40725</v>
      </c>
      <c r="S2187" s="8">
        <f t="shared" si="272"/>
        <v>2011</v>
      </c>
      <c r="T2187" s="8">
        <v>2011</v>
      </c>
      <c r="U2187" s="8">
        <f t="shared" si="273"/>
        <v>11</v>
      </c>
      <c r="V2187" s="7">
        <v>40725</v>
      </c>
      <c r="W2187" t="s">
        <v>5471</v>
      </c>
      <c r="X2187" s="2">
        <v>0.124</v>
      </c>
      <c r="Y2187" s="6">
        <f t="shared" si="274"/>
        <v>3.3101091802140896E-3</v>
      </c>
      <c r="AA2187">
        <v>15461955</v>
      </c>
      <c r="AB2187">
        <v>28136</v>
      </c>
      <c r="AD2187" t="s">
        <v>2</v>
      </c>
      <c r="AE2187">
        <v>8</v>
      </c>
      <c r="AF2187">
        <v>7</v>
      </c>
      <c r="AH2187" t="s">
        <v>5470</v>
      </c>
      <c r="AI2187" t="s">
        <v>5469</v>
      </c>
      <c r="AJ2187" t="s">
        <v>5468</v>
      </c>
      <c r="AK2187" t="s">
        <v>5467</v>
      </c>
      <c r="AL2187">
        <v>5</v>
      </c>
      <c r="AM2187" s="5">
        <f t="shared" si="275"/>
        <v>0.45454545454545453</v>
      </c>
      <c r="AN2187" s="4">
        <f t="shared" si="276"/>
        <v>6.8844445974321016E-4</v>
      </c>
      <c r="AO2187" s="3"/>
      <c r="AP2187">
        <v>0</v>
      </c>
      <c r="AR2187" t="s">
        <v>1</v>
      </c>
      <c r="AT2187" s="2" t="s">
        <v>0</v>
      </c>
      <c r="AU2187" s="1">
        <f t="shared" si="277"/>
        <v>0.25236097640728261</v>
      </c>
      <c r="AV2187" s="1">
        <f t="shared" si="278"/>
        <v>0.19992768199786501</v>
      </c>
      <c r="AW2187" s="1">
        <f t="shared" si="279"/>
        <v>0.14749438758844741</v>
      </c>
    </row>
    <row r="2188" spans="1:49" x14ac:dyDescent="0.2">
      <c r="A2188">
        <v>2186</v>
      </c>
      <c r="B2188" t="s">
        <v>5466</v>
      </c>
      <c r="F2188" t="s">
        <v>5465</v>
      </c>
      <c r="G2188" t="s">
        <v>6</v>
      </c>
      <c r="H2188" t="s">
        <v>5</v>
      </c>
      <c r="I2188" t="s">
        <v>5464</v>
      </c>
      <c r="J2188" t="s">
        <v>5459</v>
      </c>
      <c r="K2188" t="s">
        <v>5463</v>
      </c>
      <c r="L2188" t="s">
        <v>5462</v>
      </c>
      <c r="M2188" t="s">
        <v>1753</v>
      </c>
      <c r="N2188">
        <v>2</v>
      </c>
      <c r="O2188" t="s">
        <v>5461</v>
      </c>
      <c r="P2188" t="s">
        <v>5460</v>
      </c>
      <c r="Q2188" t="s">
        <v>5459</v>
      </c>
      <c r="R2188" s="7">
        <v>40725</v>
      </c>
      <c r="S2188" s="8">
        <f t="shared" si="272"/>
        <v>2011</v>
      </c>
      <c r="T2188" s="8">
        <v>2011</v>
      </c>
      <c r="U2188" s="8">
        <f t="shared" si="273"/>
        <v>11</v>
      </c>
      <c r="V2188" s="7">
        <v>40725</v>
      </c>
      <c r="W2188" t="s">
        <v>1151</v>
      </c>
      <c r="X2188" s="2">
        <v>0.127</v>
      </c>
      <c r="Y2188" s="6">
        <f t="shared" si="274"/>
        <v>3.3901924668321725E-3</v>
      </c>
      <c r="AB2188">
        <v>21100200818</v>
      </c>
      <c r="AC2188">
        <v>15530396</v>
      </c>
      <c r="AD2188" t="s">
        <v>2</v>
      </c>
      <c r="AE2188">
        <v>6</v>
      </c>
      <c r="AF2188">
        <v>4</v>
      </c>
      <c r="AH2188" t="s">
        <v>5458</v>
      </c>
      <c r="AI2188" t="s">
        <v>5457</v>
      </c>
      <c r="AJ2188" t="s">
        <v>5456</v>
      </c>
      <c r="AK2188" t="s">
        <v>5455</v>
      </c>
      <c r="AL2188">
        <v>4</v>
      </c>
      <c r="AM2188" s="5">
        <f t="shared" si="275"/>
        <v>0.36363636363636365</v>
      </c>
      <c r="AN2188" s="4">
        <f t="shared" si="276"/>
        <v>5.5075556779456819E-4</v>
      </c>
      <c r="AO2188" s="3"/>
      <c r="AP2188">
        <v>0</v>
      </c>
      <c r="AR2188" t="s">
        <v>1</v>
      </c>
      <c r="AT2188" s="2" t="s">
        <v>0</v>
      </c>
      <c r="AU2188" s="1">
        <f t="shared" si="277"/>
        <v>0.25383613971208913</v>
      </c>
      <c r="AV2188" s="1">
        <f t="shared" si="278"/>
        <v>0.19704740173133703</v>
      </c>
      <c r="AW2188" s="1">
        <f t="shared" si="279"/>
        <v>0.14025866375058496</v>
      </c>
    </row>
    <row r="2189" spans="1:49" x14ac:dyDescent="0.2">
      <c r="A2189">
        <v>2187</v>
      </c>
      <c r="B2189" t="s">
        <v>5454</v>
      </c>
      <c r="F2189" t="s">
        <v>5453</v>
      </c>
      <c r="G2189" t="s">
        <v>6</v>
      </c>
      <c r="H2189" t="s">
        <v>5</v>
      </c>
      <c r="I2189" t="s">
        <v>5452</v>
      </c>
      <c r="J2189">
        <v>60000912</v>
      </c>
      <c r="K2189" t="s">
        <v>5451</v>
      </c>
      <c r="L2189" t="s">
        <v>5450</v>
      </c>
      <c r="M2189" t="s">
        <v>113</v>
      </c>
      <c r="N2189">
        <v>2</v>
      </c>
      <c r="O2189" t="s">
        <v>5449</v>
      </c>
      <c r="P2189" t="s">
        <v>5448</v>
      </c>
      <c r="Q2189" t="s">
        <v>5447</v>
      </c>
      <c r="R2189" s="7">
        <v>40725</v>
      </c>
      <c r="S2189" s="8">
        <f t="shared" si="272"/>
        <v>2011</v>
      </c>
      <c r="T2189" s="8">
        <v>2011</v>
      </c>
      <c r="U2189" s="8">
        <f t="shared" si="273"/>
        <v>11</v>
      </c>
      <c r="V2189" s="7">
        <v>40725</v>
      </c>
      <c r="W2189" t="s">
        <v>1151</v>
      </c>
      <c r="X2189" s="2">
        <v>0.127</v>
      </c>
      <c r="Y2189" s="6">
        <f t="shared" si="274"/>
        <v>3.3901924668321725E-3</v>
      </c>
      <c r="AB2189">
        <v>21100200818</v>
      </c>
      <c r="AC2189">
        <v>15530396</v>
      </c>
      <c r="AD2189" t="s">
        <v>2</v>
      </c>
      <c r="AE2189">
        <v>6</v>
      </c>
      <c r="AF2189">
        <v>4</v>
      </c>
      <c r="AH2189" t="s">
        <v>5446</v>
      </c>
      <c r="AI2189" t="s">
        <v>5445</v>
      </c>
      <c r="AJ2189" t="s">
        <v>5444</v>
      </c>
      <c r="AK2189" t="s">
        <v>5443</v>
      </c>
      <c r="AL2189">
        <v>0</v>
      </c>
      <c r="AM2189" s="5">
        <f t="shared" si="275"/>
        <v>0</v>
      </c>
      <c r="AN2189" s="4">
        <f t="shared" si="276"/>
        <v>0</v>
      </c>
      <c r="AO2189" s="3"/>
      <c r="AP2189">
        <v>0</v>
      </c>
      <c r="AR2189" t="s">
        <v>1</v>
      </c>
      <c r="AT2189" s="2" t="s">
        <v>0</v>
      </c>
      <c r="AU2189" s="1">
        <f t="shared" si="277"/>
        <v>0.23731347267825206</v>
      </c>
      <c r="AV2189" s="1">
        <f t="shared" si="278"/>
        <v>0.16950962334160863</v>
      </c>
      <c r="AW2189" s="1">
        <f t="shared" si="279"/>
        <v>0.10170577400496518</v>
      </c>
    </row>
    <row r="2190" spans="1:49" x14ac:dyDescent="0.2">
      <c r="A2190">
        <v>2188</v>
      </c>
      <c r="B2190" t="s">
        <v>5442</v>
      </c>
      <c r="F2190" t="s">
        <v>5441</v>
      </c>
      <c r="G2190" t="s">
        <v>6</v>
      </c>
      <c r="H2190" t="s">
        <v>5</v>
      </c>
      <c r="I2190" t="s">
        <v>116</v>
      </c>
      <c r="J2190">
        <v>60097583</v>
      </c>
      <c r="K2190" t="s">
        <v>115</v>
      </c>
      <c r="L2190" t="s">
        <v>114</v>
      </c>
      <c r="M2190" t="s">
        <v>113</v>
      </c>
      <c r="N2190">
        <v>1</v>
      </c>
      <c r="O2190" t="s">
        <v>5440</v>
      </c>
      <c r="P2190">
        <v>57223379009</v>
      </c>
      <c r="Q2190">
        <v>60097583</v>
      </c>
      <c r="R2190" s="7">
        <v>40725</v>
      </c>
      <c r="S2190" s="8">
        <f t="shared" si="272"/>
        <v>2011</v>
      </c>
      <c r="T2190" s="8">
        <v>2011</v>
      </c>
      <c r="U2190" s="8">
        <f t="shared" si="273"/>
        <v>11</v>
      </c>
      <c r="V2190" s="7">
        <v>40725</v>
      </c>
      <c r="W2190" t="s">
        <v>1151</v>
      </c>
      <c r="X2190" s="2">
        <v>0.127</v>
      </c>
      <c r="Y2190" s="6">
        <f t="shared" si="274"/>
        <v>3.3901924668321725E-3</v>
      </c>
      <c r="AB2190">
        <v>21100200818</v>
      </c>
      <c r="AC2190">
        <v>15530396</v>
      </c>
      <c r="AD2190" t="s">
        <v>2</v>
      </c>
      <c r="AE2190">
        <v>6</v>
      </c>
      <c r="AF2190">
        <v>4</v>
      </c>
      <c r="AH2190" t="s">
        <v>5439</v>
      </c>
      <c r="AI2190" t="s">
        <v>5438</v>
      </c>
      <c r="AJ2190" t="s">
        <v>5437</v>
      </c>
      <c r="AK2190" t="s">
        <v>5436</v>
      </c>
      <c r="AL2190">
        <v>2</v>
      </c>
      <c r="AM2190" s="5">
        <f t="shared" si="275"/>
        <v>0.18181818181818182</v>
      </c>
      <c r="AN2190" s="4">
        <f t="shared" si="276"/>
        <v>2.753777838972841E-4</v>
      </c>
      <c r="AO2190" s="3"/>
      <c r="AP2190">
        <v>0</v>
      </c>
      <c r="AR2190" t="s">
        <v>1</v>
      </c>
      <c r="AT2190" s="2" t="s">
        <v>0</v>
      </c>
      <c r="AU2190" s="1">
        <f t="shared" si="277"/>
        <v>0.24557480619517061</v>
      </c>
      <c r="AV2190" s="1">
        <f t="shared" si="278"/>
        <v>0.18327851253647284</v>
      </c>
      <c r="AW2190" s="1">
        <f t="shared" si="279"/>
        <v>0.12098221887777508</v>
      </c>
    </row>
    <row r="2191" spans="1:49" x14ac:dyDescent="0.2">
      <c r="A2191">
        <v>2189</v>
      </c>
      <c r="B2191" t="s">
        <v>5435</v>
      </c>
      <c r="F2191" t="s">
        <v>5434</v>
      </c>
      <c r="G2191" t="s">
        <v>6</v>
      </c>
      <c r="H2191" t="s">
        <v>5</v>
      </c>
      <c r="I2191" t="s">
        <v>1938</v>
      </c>
      <c r="J2191">
        <v>60029934</v>
      </c>
      <c r="K2191" t="s">
        <v>1937</v>
      </c>
      <c r="L2191" t="s">
        <v>1936</v>
      </c>
      <c r="M2191" t="s">
        <v>113</v>
      </c>
      <c r="N2191">
        <v>6</v>
      </c>
      <c r="O2191" t="s">
        <v>5433</v>
      </c>
      <c r="P2191" t="s">
        <v>5432</v>
      </c>
      <c r="Q2191" t="s">
        <v>5431</v>
      </c>
      <c r="R2191" s="7">
        <v>40725</v>
      </c>
      <c r="S2191" s="8">
        <f t="shared" si="272"/>
        <v>2011</v>
      </c>
      <c r="T2191" s="8">
        <v>2011</v>
      </c>
      <c r="U2191" s="8">
        <f t="shared" si="273"/>
        <v>11</v>
      </c>
      <c r="V2191" s="7">
        <v>40725</v>
      </c>
      <c r="W2191" t="s">
        <v>1151</v>
      </c>
      <c r="X2191" s="2">
        <v>0.127</v>
      </c>
      <c r="Y2191" s="6">
        <f t="shared" si="274"/>
        <v>3.3901924668321725E-3</v>
      </c>
      <c r="AB2191">
        <v>21100200818</v>
      </c>
      <c r="AC2191">
        <v>15530396</v>
      </c>
      <c r="AD2191" t="s">
        <v>2</v>
      </c>
      <c r="AE2191">
        <v>6</v>
      </c>
      <c r="AF2191">
        <v>4</v>
      </c>
      <c r="AH2191" t="s">
        <v>5430</v>
      </c>
      <c r="AI2191" t="s">
        <v>5429</v>
      </c>
      <c r="AJ2191" t="s">
        <v>5428</v>
      </c>
      <c r="AK2191" t="s">
        <v>5427</v>
      </c>
      <c r="AL2191">
        <v>2</v>
      </c>
      <c r="AM2191" s="5">
        <f t="shared" si="275"/>
        <v>0.18181818181818182</v>
      </c>
      <c r="AN2191" s="4">
        <f t="shared" si="276"/>
        <v>2.753777838972841E-4</v>
      </c>
      <c r="AO2191" s="3"/>
      <c r="AP2191">
        <v>0</v>
      </c>
      <c r="AQ2191" t="s">
        <v>2400</v>
      </c>
      <c r="AR2191" t="s">
        <v>1</v>
      </c>
      <c r="AS2191" t="s">
        <v>2399</v>
      </c>
      <c r="AT2191" s="2" t="s">
        <v>0</v>
      </c>
      <c r="AU2191" s="1">
        <f t="shared" si="277"/>
        <v>0.24557480619517061</v>
      </c>
      <c r="AV2191" s="1">
        <f t="shared" si="278"/>
        <v>0.18327851253647284</v>
      </c>
      <c r="AW2191" s="1">
        <f t="shared" si="279"/>
        <v>0.12098221887777508</v>
      </c>
    </row>
    <row r="2192" spans="1:49" x14ac:dyDescent="0.2">
      <c r="A2192">
        <v>2190</v>
      </c>
      <c r="B2192" t="s">
        <v>5426</v>
      </c>
      <c r="F2192" t="s">
        <v>5425</v>
      </c>
      <c r="G2192" t="s">
        <v>6</v>
      </c>
      <c r="H2192" t="s">
        <v>5</v>
      </c>
      <c r="I2192" t="s">
        <v>587</v>
      </c>
      <c r="J2192">
        <v>60018476</v>
      </c>
      <c r="K2192" t="s">
        <v>5424</v>
      </c>
      <c r="L2192" t="s">
        <v>5423</v>
      </c>
      <c r="M2192" t="s">
        <v>113</v>
      </c>
      <c r="N2192">
        <v>4</v>
      </c>
      <c r="O2192" t="s">
        <v>5422</v>
      </c>
      <c r="P2192" t="s">
        <v>5421</v>
      </c>
      <c r="Q2192" t="s">
        <v>5420</v>
      </c>
      <c r="R2192" s="7">
        <v>40725</v>
      </c>
      <c r="S2192" s="8">
        <f t="shared" si="272"/>
        <v>2011</v>
      </c>
      <c r="T2192" s="8">
        <v>2011</v>
      </c>
      <c r="U2192" s="8">
        <f t="shared" si="273"/>
        <v>11</v>
      </c>
      <c r="V2192" s="7">
        <v>40725</v>
      </c>
      <c r="W2192" t="s">
        <v>1151</v>
      </c>
      <c r="X2192" s="2">
        <v>0.127</v>
      </c>
      <c r="Y2192" s="6">
        <f t="shared" si="274"/>
        <v>3.3901924668321725E-3</v>
      </c>
      <c r="AB2192">
        <v>21100200818</v>
      </c>
      <c r="AC2192">
        <v>15530396</v>
      </c>
      <c r="AD2192" t="s">
        <v>2</v>
      </c>
      <c r="AE2192">
        <v>6</v>
      </c>
      <c r="AF2192">
        <v>4</v>
      </c>
      <c r="AH2192" t="s">
        <v>2613</v>
      </c>
      <c r="AI2192" t="s">
        <v>5419</v>
      </c>
      <c r="AJ2192" t="s">
        <v>5418</v>
      </c>
      <c r="AK2192" t="s">
        <v>5417</v>
      </c>
      <c r="AL2192">
        <v>15</v>
      </c>
      <c r="AM2192" s="5">
        <f t="shared" si="275"/>
        <v>1.3636363636363635</v>
      </c>
      <c r="AN2192" s="4">
        <f t="shared" si="276"/>
        <v>2.0653333792296307E-3</v>
      </c>
      <c r="AO2192" s="3"/>
      <c r="AP2192">
        <v>0</v>
      </c>
      <c r="AR2192" t="s">
        <v>1</v>
      </c>
      <c r="AT2192" s="2" t="s">
        <v>0</v>
      </c>
      <c r="AU2192" s="1">
        <f t="shared" si="277"/>
        <v>0.29927347405514099</v>
      </c>
      <c r="AV2192" s="1">
        <f t="shared" si="278"/>
        <v>0.27277629230309014</v>
      </c>
      <c r="AW2192" s="1">
        <f t="shared" si="279"/>
        <v>0.24627911055103932</v>
      </c>
    </row>
    <row r="2193" spans="1:49" x14ac:dyDescent="0.2">
      <c r="A2193">
        <v>2191</v>
      </c>
      <c r="B2193" t="s">
        <v>5416</v>
      </c>
      <c r="F2193" t="s">
        <v>5415</v>
      </c>
      <c r="G2193" t="s">
        <v>6</v>
      </c>
      <c r="H2193" t="s">
        <v>5</v>
      </c>
      <c r="I2193" t="s">
        <v>5414</v>
      </c>
      <c r="J2193">
        <v>60012351</v>
      </c>
      <c r="K2193" t="s">
        <v>5413</v>
      </c>
      <c r="L2193" t="s">
        <v>5412</v>
      </c>
      <c r="M2193" t="s">
        <v>113</v>
      </c>
      <c r="N2193">
        <v>2</v>
      </c>
      <c r="O2193" t="s">
        <v>5411</v>
      </c>
      <c r="P2193" t="s">
        <v>5410</v>
      </c>
      <c r="Q2193" t="s">
        <v>5409</v>
      </c>
      <c r="R2193" s="7">
        <v>40725</v>
      </c>
      <c r="S2193" s="8">
        <f t="shared" si="272"/>
        <v>2011</v>
      </c>
      <c r="T2193" s="8">
        <v>2011</v>
      </c>
      <c r="U2193" s="8">
        <f t="shared" si="273"/>
        <v>11</v>
      </c>
      <c r="V2193" s="7">
        <v>40725</v>
      </c>
      <c r="W2193" t="s">
        <v>1151</v>
      </c>
      <c r="X2193" s="2">
        <v>0.127</v>
      </c>
      <c r="Y2193" s="6">
        <f t="shared" si="274"/>
        <v>3.3901924668321725E-3</v>
      </c>
      <c r="AB2193">
        <v>21100200818</v>
      </c>
      <c r="AC2193">
        <v>15530396</v>
      </c>
      <c r="AD2193" t="s">
        <v>2</v>
      </c>
      <c r="AE2193">
        <v>6</v>
      </c>
      <c r="AF2193">
        <v>4</v>
      </c>
      <c r="AH2193" t="s">
        <v>1750</v>
      </c>
      <c r="AI2193" t="s">
        <v>5408</v>
      </c>
      <c r="AJ2193" t="s">
        <v>5407</v>
      </c>
      <c r="AK2193" t="s">
        <v>5406</v>
      </c>
      <c r="AL2193">
        <v>2</v>
      </c>
      <c r="AM2193" s="5">
        <f t="shared" si="275"/>
        <v>0.18181818181818182</v>
      </c>
      <c r="AN2193" s="4">
        <f t="shared" si="276"/>
        <v>2.753777838972841E-4</v>
      </c>
      <c r="AO2193" s="3"/>
      <c r="AP2193">
        <v>0</v>
      </c>
      <c r="AR2193" t="s">
        <v>1</v>
      </c>
      <c r="AT2193" s="2" t="s">
        <v>0</v>
      </c>
      <c r="AU2193" s="1">
        <f t="shared" si="277"/>
        <v>0.24557480619517061</v>
      </c>
      <c r="AV2193" s="1">
        <f t="shared" si="278"/>
        <v>0.18327851253647284</v>
      </c>
      <c r="AW2193" s="1">
        <f t="shared" si="279"/>
        <v>0.12098221887777508</v>
      </c>
    </row>
    <row r="2194" spans="1:49" x14ac:dyDescent="0.2">
      <c r="A2194">
        <v>2192</v>
      </c>
      <c r="B2194" t="s">
        <v>5405</v>
      </c>
      <c r="F2194" t="s">
        <v>5404</v>
      </c>
      <c r="G2194" t="s">
        <v>6</v>
      </c>
      <c r="H2194" t="s">
        <v>5</v>
      </c>
      <c r="I2194" t="s">
        <v>1183</v>
      </c>
      <c r="J2194">
        <v>60021158</v>
      </c>
      <c r="K2194" t="s">
        <v>712</v>
      </c>
      <c r="L2194" t="s">
        <v>711</v>
      </c>
      <c r="M2194" t="s">
        <v>710</v>
      </c>
      <c r="N2194">
        <v>5</v>
      </c>
      <c r="O2194" t="s">
        <v>5403</v>
      </c>
      <c r="P2194" t="s">
        <v>5402</v>
      </c>
      <c r="Q2194" t="s">
        <v>5401</v>
      </c>
      <c r="R2194" s="7">
        <v>40725</v>
      </c>
      <c r="S2194" s="8">
        <f t="shared" si="272"/>
        <v>2011</v>
      </c>
      <c r="T2194" s="8">
        <v>2011</v>
      </c>
      <c r="U2194" s="8">
        <f t="shared" si="273"/>
        <v>11</v>
      </c>
      <c r="V2194" s="7">
        <v>40725</v>
      </c>
      <c r="W2194" t="s">
        <v>1151</v>
      </c>
      <c r="X2194" s="2">
        <v>0.127</v>
      </c>
      <c r="Y2194" s="6">
        <f t="shared" si="274"/>
        <v>3.3901924668321725E-3</v>
      </c>
      <c r="AB2194">
        <v>21100200818</v>
      </c>
      <c r="AC2194">
        <v>15530396</v>
      </c>
      <c r="AD2194" t="s">
        <v>2</v>
      </c>
      <c r="AE2194">
        <v>6</v>
      </c>
      <c r="AF2194">
        <v>4</v>
      </c>
      <c r="AH2194" t="s">
        <v>5400</v>
      </c>
      <c r="AI2194" t="s">
        <v>5399</v>
      </c>
      <c r="AJ2194" t="s">
        <v>5398</v>
      </c>
      <c r="AK2194" t="s">
        <v>5397</v>
      </c>
      <c r="AL2194">
        <v>17</v>
      </c>
      <c r="AM2194" s="5">
        <f t="shared" si="275"/>
        <v>1.5454545454545454</v>
      </c>
      <c r="AN2194" s="4">
        <f t="shared" si="276"/>
        <v>2.3407111631269148E-3</v>
      </c>
      <c r="AO2194" s="3"/>
      <c r="AP2194">
        <v>0</v>
      </c>
      <c r="AR2194" t="s">
        <v>1</v>
      </c>
      <c r="AT2194" s="2" t="s">
        <v>0</v>
      </c>
      <c r="AU2194" s="1">
        <f t="shared" si="277"/>
        <v>0.30753480757205953</v>
      </c>
      <c r="AV2194" s="1">
        <f t="shared" si="278"/>
        <v>0.28654518149795438</v>
      </c>
      <c r="AW2194" s="1">
        <f t="shared" si="279"/>
        <v>0.26555555542384923</v>
      </c>
    </row>
    <row r="2195" spans="1:49" x14ac:dyDescent="0.2">
      <c r="A2195">
        <v>2193</v>
      </c>
      <c r="B2195" t="s">
        <v>5396</v>
      </c>
      <c r="F2195" t="s">
        <v>5395</v>
      </c>
      <c r="G2195" t="s">
        <v>6</v>
      </c>
      <c r="H2195" t="s">
        <v>5</v>
      </c>
      <c r="I2195" t="s">
        <v>5394</v>
      </c>
      <c r="J2195">
        <v>60023345</v>
      </c>
      <c r="K2195" t="s">
        <v>833</v>
      </c>
      <c r="L2195" t="s">
        <v>167</v>
      </c>
      <c r="M2195" t="s">
        <v>113</v>
      </c>
      <c r="N2195">
        <v>2</v>
      </c>
      <c r="O2195" t="s">
        <v>5393</v>
      </c>
      <c r="P2195" t="s">
        <v>5392</v>
      </c>
      <c r="Q2195" t="s">
        <v>832</v>
      </c>
      <c r="R2195" s="7">
        <v>40725</v>
      </c>
      <c r="S2195" s="8">
        <f t="shared" si="272"/>
        <v>2011</v>
      </c>
      <c r="T2195" s="8">
        <v>2011</v>
      </c>
      <c r="U2195" s="8">
        <f t="shared" si="273"/>
        <v>11</v>
      </c>
      <c r="V2195" s="7">
        <v>40725</v>
      </c>
      <c r="W2195" t="s">
        <v>831</v>
      </c>
      <c r="X2195" s="2">
        <v>0.10100000000000001</v>
      </c>
      <c r="Y2195" s="6">
        <f t="shared" si="274"/>
        <v>2.6961373161421215E-3</v>
      </c>
      <c r="AA2195">
        <v>9711600</v>
      </c>
      <c r="AB2195">
        <v>29590</v>
      </c>
      <c r="AD2195" t="s">
        <v>2</v>
      </c>
      <c r="AE2195">
        <v>21</v>
      </c>
      <c r="AF2195">
        <v>2</v>
      </c>
      <c r="AH2195" t="s">
        <v>198</v>
      </c>
      <c r="AI2195" t="s">
        <v>5391</v>
      </c>
      <c r="AK2195" t="s">
        <v>5390</v>
      </c>
      <c r="AL2195">
        <v>0</v>
      </c>
      <c r="AM2195" s="5">
        <f t="shared" si="275"/>
        <v>0</v>
      </c>
      <c r="AN2195" s="4">
        <f t="shared" si="276"/>
        <v>0</v>
      </c>
      <c r="AO2195" s="3"/>
      <c r="AP2195">
        <v>0</v>
      </c>
      <c r="AR2195" t="s">
        <v>1</v>
      </c>
      <c r="AT2195" s="2" t="s">
        <v>0</v>
      </c>
      <c r="AU2195" s="1">
        <f t="shared" si="277"/>
        <v>0.18872961212994849</v>
      </c>
      <c r="AV2195" s="1">
        <f t="shared" si="278"/>
        <v>0.13480686580710607</v>
      </c>
      <c r="AW2195" s="1">
        <f t="shared" si="279"/>
        <v>8.0884119484263647E-2</v>
      </c>
    </row>
    <row r="2196" spans="1:49" x14ac:dyDescent="0.2">
      <c r="A2196">
        <v>2194</v>
      </c>
      <c r="B2196" t="s">
        <v>5389</v>
      </c>
      <c r="C2196" t="s">
        <v>5388</v>
      </c>
      <c r="F2196" t="s">
        <v>5387</v>
      </c>
      <c r="G2196" t="s">
        <v>6</v>
      </c>
      <c r="H2196" t="s">
        <v>5</v>
      </c>
      <c r="I2196" t="s">
        <v>5386</v>
      </c>
      <c r="J2196" t="s">
        <v>5385</v>
      </c>
      <c r="K2196" t="s">
        <v>5384</v>
      </c>
      <c r="L2196" t="s">
        <v>5383</v>
      </c>
      <c r="M2196" t="s">
        <v>117</v>
      </c>
      <c r="N2196">
        <v>3</v>
      </c>
      <c r="O2196" t="s">
        <v>5382</v>
      </c>
      <c r="P2196" t="s">
        <v>5381</v>
      </c>
      <c r="Q2196" t="s">
        <v>5380</v>
      </c>
      <c r="R2196" s="7">
        <v>40725</v>
      </c>
      <c r="S2196" s="8">
        <f t="shared" si="272"/>
        <v>2011</v>
      </c>
      <c r="T2196" s="8">
        <v>2011</v>
      </c>
      <c r="U2196" s="8">
        <f t="shared" si="273"/>
        <v>11</v>
      </c>
      <c r="V2196" s="7">
        <v>40725</v>
      </c>
      <c r="W2196" t="s">
        <v>5379</v>
      </c>
      <c r="X2196" s="2">
        <v>0.83599999999999997</v>
      </c>
      <c r="Y2196" s="6">
        <f t="shared" si="274"/>
        <v>2.2316542537572408E-2</v>
      </c>
      <c r="AA2196">
        <v>3615995</v>
      </c>
      <c r="AB2196">
        <v>37206</v>
      </c>
      <c r="AD2196" t="s">
        <v>2</v>
      </c>
      <c r="AE2196">
        <v>75</v>
      </c>
      <c r="AF2196">
        <v>4</v>
      </c>
      <c r="AH2196" t="s">
        <v>5378</v>
      </c>
      <c r="AI2196" t="s">
        <v>5377</v>
      </c>
      <c r="AK2196" t="s">
        <v>5376</v>
      </c>
      <c r="AL2196">
        <v>10</v>
      </c>
      <c r="AM2196" s="5">
        <f t="shared" si="275"/>
        <v>0.90909090909090906</v>
      </c>
      <c r="AN2196" s="4">
        <f t="shared" si="276"/>
        <v>1.3768889194864203E-3</v>
      </c>
      <c r="AO2196" s="3"/>
      <c r="AP2196">
        <v>0</v>
      </c>
      <c r="AR2196" t="s">
        <v>1</v>
      </c>
      <c r="AT2196" s="2">
        <v>2.3069999999999999</v>
      </c>
      <c r="AU2196" s="1">
        <f t="shared" si="277"/>
        <v>1.603464645214661</v>
      </c>
      <c r="AV2196" s="1">
        <f t="shared" si="278"/>
        <v>1.1846715728529416</v>
      </c>
      <c r="AW2196" s="1">
        <f t="shared" si="279"/>
        <v>0.76587850049122164</v>
      </c>
    </row>
    <row r="2197" spans="1:49" x14ac:dyDescent="0.2">
      <c r="A2197">
        <v>2195</v>
      </c>
      <c r="B2197" t="s">
        <v>5375</v>
      </c>
      <c r="C2197" t="s">
        <v>5374</v>
      </c>
      <c r="F2197" t="s">
        <v>5373</v>
      </c>
      <c r="G2197" t="s">
        <v>6</v>
      </c>
      <c r="H2197" t="s">
        <v>5</v>
      </c>
      <c r="I2197" t="s">
        <v>5372</v>
      </c>
      <c r="J2197" t="s">
        <v>5371</v>
      </c>
      <c r="K2197" t="s">
        <v>5370</v>
      </c>
      <c r="L2197" t="s">
        <v>5369</v>
      </c>
      <c r="M2197" t="s">
        <v>5368</v>
      </c>
      <c r="N2197">
        <v>7</v>
      </c>
      <c r="O2197" t="s">
        <v>5367</v>
      </c>
      <c r="P2197" t="s">
        <v>5366</v>
      </c>
      <c r="Q2197" t="s">
        <v>5365</v>
      </c>
      <c r="R2197" s="7">
        <v>40725</v>
      </c>
      <c r="S2197" s="8">
        <f t="shared" si="272"/>
        <v>2011</v>
      </c>
      <c r="T2197" s="8">
        <v>2011</v>
      </c>
      <c r="U2197" s="8">
        <f t="shared" si="273"/>
        <v>11</v>
      </c>
      <c r="V2197" s="7">
        <v>40725</v>
      </c>
      <c r="W2197" t="s">
        <v>5364</v>
      </c>
      <c r="X2197" s="2">
        <v>0.184</v>
      </c>
      <c r="Y2197" s="6">
        <f t="shared" si="274"/>
        <v>4.9117749125757457E-3</v>
      </c>
      <c r="AA2197">
        <v>228567</v>
      </c>
      <c r="AB2197">
        <v>30280</v>
      </c>
      <c r="AD2197" t="s">
        <v>2</v>
      </c>
      <c r="AE2197">
        <v>84</v>
      </c>
      <c r="AF2197">
        <v>3</v>
      </c>
      <c r="AH2197" t="s">
        <v>5363</v>
      </c>
      <c r="AI2197" t="s">
        <v>5362</v>
      </c>
      <c r="AJ2197" t="s">
        <v>5361</v>
      </c>
      <c r="AK2197" t="s">
        <v>5360</v>
      </c>
      <c r="AL2197">
        <v>5</v>
      </c>
      <c r="AM2197" s="5">
        <f t="shared" si="275"/>
        <v>0.45454545454545453</v>
      </c>
      <c r="AN2197" s="4">
        <f t="shared" si="276"/>
        <v>6.8844445974321016E-4</v>
      </c>
      <c r="AO2197" s="3"/>
      <c r="AP2197">
        <v>0</v>
      </c>
      <c r="AR2197" t="s">
        <v>1</v>
      </c>
      <c r="AT2197" s="2" t="s">
        <v>0</v>
      </c>
      <c r="AU2197" s="1">
        <f t="shared" si="277"/>
        <v>0.36447757767259847</v>
      </c>
      <c r="AV2197" s="1">
        <f t="shared" si="278"/>
        <v>0.28001096861594782</v>
      </c>
      <c r="AW2197" s="1">
        <f t="shared" si="279"/>
        <v>0.19554435955929705</v>
      </c>
    </row>
    <row r="2198" spans="1:49" x14ac:dyDescent="0.2">
      <c r="A2198">
        <v>2196</v>
      </c>
      <c r="B2198" t="s">
        <v>5359</v>
      </c>
      <c r="F2198" t="s">
        <v>5358</v>
      </c>
      <c r="G2198" t="s">
        <v>6</v>
      </c>
      <c r="H2198" t="s">
        <v>5</v>
      </c>
      <c r="I2198" t="s">
        <v>5357</v>
      </c>
      <c r="J2198">
        <v>60005465</v>
      </c>
      <c r="K2198" t="s">
        <v>409</v>
      </c>
      <c r="L2198" t="s">
        <v>172</v>
      </c>
      <c r="M2198" t="s">
        <v>60</v>
      </c>
      <c r="N2198">
        <v>3</v>
      </c>
      <c r="O2198" t="s">
        <v>5356</v>
      </c>
      <c r="P2198" t="s">
        <v>5355</v>
      </c>
      <c r="Q2198" t="s">
        <v>578</v>
      </c>
      <c r="R2198" s="7">
        <v>40725</v>
      </c>
      <c r="S2198" s="8">
        <f t="shared" si="272"/>
        <v>2011</v>
      </c>
      <c r="T2198" s="8">
        <v>2011</v>
      </c>
      <c r="U2198" s="8">
        <f t="shared" si="273"/>
        <v>11</v>
      </c>
      <c r="V2198" s="7">
        <v>40725</v>
      </c>
      <c r="W2198" t="s">
        <v>1558</v>
      </c>
      <c r="X2198" s="2">
        <v>0.216</v>
      </c>
      <c r="Y2198" s="6">
        <f t="shared" si="274"/>
        <v>5.765996636501962E-3</v>
      </c>
      <c r="AA2198">
        <v>10544887</v>
      </c>
      <c r="AB2198">
        <v>13200</v>
      </c>
      <c r="AD2198" t="s">
        <v>2</v>
      </c>
      <c r="AE2198">
        <v>26</v>
      </c>
      <c r="AF2198">
        <v>7</v>
      </c>
      <c r="AH2198" t="s">
        <v>5354</v>
      </c>
      <c r="AI2198" t="s">
        <v>5353</v>
      </c>
      <c r="AK2198" t="s">
        <v>5352</v>
      </c>
      <c r="AL2198">
        <v>0</v>
      </c>
      <c r="AM2198" s="5">
        <f t="shared" si="275"/>
        <v>0</v>
      </c>
      <c r="AN2198" s="4">
        <f t="shared" si="276"/>
        <v>0</v>
      </c>
      <c r="AO2198" s="3"/>
      <c r="AP2198">
        <v>0</v>
      </c>
      <c r="AR2198" t="s">
        <v>1</v>
      </c>
      <c r="AT2198" s="2" t="s">
        <v>0</v>
      </c>
      <c r="AU2198" s="1">
        <f t="shared" si="277"/>
        <v>0.40361976455513726</v>
      </c>
      <c r="AV2198" s="1">
        <f t="shared" si="278"/>
        <v>0.28829983182509811</v>
      </c>
      <c r="AW2198" s="1">
        <f t="shared" si="279"/>
        <v>0.17297989909505887</v>
      </c>
    </row>
    <row r="2199" spans="1:49" x14ac:dyDescent="0.2">
      <c r="A2199">
        <v>2197</v>
      </c>
      <c r="B2199" t="s">
        <v>5351</v>
      </c>
      <c r="F2199" t="s">
        <v>5350</v>
      </c>
      <c r="G2199" t="s">
        <v>6</v>
      </c>
      <c r="H2199" t="s">
        <v>5</v>
      </c>
      <c r="I2199" t="s">
        <v>5349</v>
      </c>
      <c r="J2199" t="s">
        <v>5348</v>
      </c>
      <c r="K2199" t="s">
        <v>5347</v>
      </c>
      <c r="L2199" t="s">
        <v>720</v>
      </c>
      <c r="M2199" t="s">
        <v>135</v>
      </c>
      <c r="N2199">
        <v>5</v>
      </c>
      <c r="O2199" t="s">
        <v>5346</v>
      </c>
      <c r="P2199" t="s">
        <v>5345</v>
      </c>
      <c r="Q2199" t="s">
        <v>5344</v>
      </c>
      <c r="R2199" s="7">
        <v>40725</v>
      </c>
      <c r="S2199" s="8">
        <f t="shared" si="272"/>
        <v>2011</v>
      </c>
      <c r="T2199" s="8">
        <v>2011</v>
      </c>
      <c r="U2199" s="8">
        <f t="shared" si="273"/>
        <v>11</v>
      </c>
      <c r="V2199" s="7">
        <v>40725</v>
      </c>
      <c r="W2199" t="s">
        <v>1558</v>
      </c>
      <c r="X2199" s="2">
        <v>0.216</v>
      </c>
      <c r="Y2199" s="6">
        <f t="shared" si="274"/>
        <v>5.765996636501962E-3</v>
      </c>
      <c r="AA2199">
        <v>10544887</v>
      </c>
      <c r="AB2199">
        <v>13200</v>
      </c>
      <c r="AD2199" t="s">
        <v>2</v>
      </c>
      <c r="AE2199">
        <v>26</v>
      </c>
      <c r="AF2199">
        <v>7</v>
      </c>
      <c r="AH2199" t="s">
        <v>5343</v>
      </c>
      <c r="AI2199" t="s">
        <v>5342</v>
      </c>
      <c r="AK2199" t="s">
        <v>5341</v>
      </c>
      <c r="AL2199">
        <v>2</v>
      </c>
      <c r="AM2199" s="5">
        <f t="shared" si="275"/>
        <v>0.18181818181818182</v>
      </c>
      <c r="AN2199" s="4">
        <f t="shared" si="276"/>
        <v>2.753777838972841E-4</v>
      </c>
      <c r="AO2199" s="3"/>
      <c r="AP2199">
        <v>0</v>
      </c>
      <c r="AR2199" t="s">
        <v>1</v>
      </c>
      <c r="AT2199" s="2" t="s">
        <v>0</v>
      </c>
      <c r="AU2199" s="1">
        <f t="shared" si="277"/>
        <v>0.41188109807205581</v>
      </c>
      <c r="AV2199" s="1">
        <f t="shared" si="278"/>
        <v>0.30206872101996229</v>
      </c>
      <c r="AW2199" s="1">
        <f t="shared" si="279"/>
        <v>0.19225634396786875</v>
      </c>
    </row>
    <row r="2200" spans="1:49" x14ac:dyDescent="0.2">
      <c r="A2200">
        <v>2198</v>
      </c>
      <c r="B2200" t="s">
        <v>5340</v>
      </c>
      <c r="F2200" t="s">
        <v>5339</v>
      </c>
      <c r="G2200" t="s">
        <v>6</v>
      </c>
      <c r="H2200" t="s">
        <v>5</v>
      </c>
      <c r="I2200" t="s">
        <v>5338</v>
      </c>
      <c r="J2200">
        <v>60019963</v>
      </c>
      <c r="K2200" t="s">
        <v>2302</v>
      </c>
      <c r="L2200" t="s">
        <v>1104</v>
      </c>
      <c r="M2200" t="s">
        <v>436</v>
      </c>
      <c r="N2200">
        <v>2</v>
      </c>
      <c r="O2200" t="s">
        <v>5337</v>
      </c>
      <c r="P2200" t="s">
        <v>5336</v>
      </c>
      <c r="Q2200" t="s">
        <v>2301</v>
      </c>
      <c r="R2200" s="7">
        <v>40725</v>
      </c>
      <c r="S2200" s="8">
        <f t="shared" si="272"/>
        <v>2011</v>
      </c>
      <c r="T2200" s="8">
        <v>2011</v>
      </c>
      <c r="U2200" s="8">
        <f t="shared" si="273"/>
        <v>11</v>
      </c>
      <c r="V2200" s="7">
        <v>40725</v>
      </c>
      <c r="W2200" t="s">
        <v>1558</v>
      </c>
      <c r="X2200" s="2">
        <v>0.216</v>
      </c>
      <c r="Y2200" s="6">
        <f t="shared" si="274"/>
        <v>5.765996636501962E-3</v>
      </c>
      <c r="AA2200">
        <v>10544887</v>
      </c>
      <c r="AB2200">
        <v>13200</v>
      </c>
      <c r="AD2200" t="s">
        <v>2</v>
      </c>
      <c r="AE2200">
        <v>26</v>
      </c>
      <c r="AF2200">
        <v>7</v>
      </c>
      <c r="AH2200" t="s">
        <v>5335</v>
      </c>
      <c r="AI2200" t="s">
        <v>5334</v>
      </c>
      <c r="AK2200" t="s">
        <v>5333</v>
      </c>
      <c r="AL2200">
        <v>6</v>
      </c>
      <c r="AM2200" s="5">
        <f t="shared" si="275"/>
        <v>0.54545454545454541</v>
      </c>
      <c r="AN2200" s="4">
        <f t="shared" si="276"/>
        <v>8.2613335169185224E-4</v>
      </c>
      <c r="AO2200" s="3"/>
      <c r="AP2200">
        <v>0</v>
      </c>
      <c r="AR2200" t="s">
        <v>1</v>
      </c>
      <c r="AT2200" s="2" t="s">
        <v>0</v>
      </c>
      <c r="AU2200" s="1">
        <f t="shared" si="277"/>
        <v>0.42840376510589284</v>
      </c>
      <c r="AV2200" s="1">
        <f t="shared" si="278"/>
        <v>0.32960649940969072</v>
      </c>
      <c r="AW2200" s="1">
        <f t="shared" si="279"/>
        <v>0.23080923371348849</v>
      </c>
    </row>
    <row r="2201" spans="1:49" x14ac:dyDescent="0.2">
      <c r="A2201">
        <v>2199</v>
      </c>
      <c r="B2201" t="s">
        <v>5332</v>
      </c>
      <c r="F2201" t="s">
        <v>5331</v>
      </c>
      <c r="G2201" t="s">
        <v>6</v>
      </c>
      <c r="H2201" t="s">
        <v>5</v>
      </c>
      <c r="I2201" t="s">
        <v>5330</v>
      </c>
      <c r="J2201">
        <v>60018926</v>
      </c>
      <c r="K2201" t="s">
        <v>5329</v>
      </c>
      <c r="L2201" t="s">
        <v>1492</v>
      </c>
      <c r="M2201" t="s">
        <v>17</v>
      </c>
      <c r="N2201">
        <v>2</v>
      </c>
      <c r="O2201" t="s">
        <v>5328</v>
      </c>
      <c r="P2201" t="s">
        <v>5327</v>
      </c>
      <c r="Q2201" t="s">
        <v>5326</v>
      </c>
      <c r="R2201" s="7">
        <v>40725</v>
      </c>
      <c r="S2201" s="8">
        <f t="shared" si="272"/>
        <v>2011</v>
      </c>
      <c r="T2201" s="8">
        <v>2011</v>
      </c>
      <c r="U2201" s="8">
        <f t="shared" si="273"/>
        <v>11</v>
      </c>
      <c r="V2201" s="7">
        <v>40725</v>
      </c>
      <c r="W2201" t="s">
        <v>1558</v>
      </c>
      <c r="X2201" s="2">
        <v>0.216</v>
      </c>
      <c r="Y2201" s="6">
        <f t="shared" si="274"/>
        <v>5.765996636501962E-3</v>
      </c>
      <c r="AA2201">
        <v>10544887</v>
      </c>
      <c r="AB2201">
        <v>13200</v>
      </c>
      <c r="AD2201" t="s">
        <v>2</v>
      </c>
      <c r="AE2201">
        <v>26</v>
      </c>
      <c r="AF2201">
        <v>7</v>
      </c>
      <c r="AH2201" t="s">
        <v>5325</v>
      </c>
      <c r="AI2201" t="s">
        <v>5324</v>
      </c>
      <c r="AK2201" t="s">
        <v>5323</v>
      </c>
      <c r="AL2201">
        <v>6</v>
      </c>
      <c r="AM2201" s="5">
        <f t="shared" si="275"/>
        <v>0.54545454545454541</v>
      </c>
      <c r="AN2201" s="4">
        <f t="shared" si="276"/>
        <v>8.2613335169185224E-4</v>
      </c>
      <c r="AO2201" s="3"/>
      <c r="AP2201">
        <v>0</v>
      </c>
      <c r="AR2201" t="s">
        <v>1</v>
      </c>
      <c r="AT2201" s="2" t="s">
        <v>0</v>
      </c>
      <c r="AU2201" s="1">
        <f t="shared" si="277"/>
        <v>0.42840376510589284</v>
      </c>
      <c r="AV2201" s="1">
        <f t="shared" si="278"/>
        <v>0.32960649940969072</v>
      </c>
      <c r="AW2201" s="1">
        <f t="shared" si="279"/>
        <v>0.23080923371348849</v>
      </c>
    </row>
    <row r="2202" spans="1:49" x14ac:dyDescent="0.2">
      <c r="A2202">
        <v>2200</v>
      </c>
      <c r="B2202" t="s">
        <v>5322</v>
      </c>
      <c r="F2202" t="s">
        <v>5321</v>
      </c>
      <c r="G2202" t="s">
        <v>6</v>
      </c>
      <c r="H2202" t="s">
        <v>5</v>
      </c>
      <c r="I2202" t="s">
        <v>5320</v>
      </c>
      <c r="J2202">
        <v>60021005</v>
      </c>
      <c r="K2202" t="s">
        <v>658</v>
      </c>
      <c r="L2202" t="s">
        <v>657</v>
      </c>
      <c r="M2202" t="s">
        <v>211</v>
      </c>
      <c r="N2202">
        <v>5</v>
      </c>
      <c r="O2202" t="s">
        <v>5319</v>
      </c>
      <c r="P2202" t="s">
        <v>5318</v>
      </c>
      <c r="Q2202" t="s">
        <v>5317</v>
      </c>
      <c r="R2202" s="7">
        <v>40725</v>
      </c>
      <c r="S2202" s="8">
        <f t="shared" si="272"/>
        <v>2011</v>
      </c>
      <c r="T2202" s="8">
        <v>2011</v>
      </c>
      <c r="U2202" s="8">
        <f t="shared" si="273"/>
        <v>11</v>
      </c>
      <c r="V2202" s="7">
        <v>40725</v>
      </c>
      <c r="W2202" t="s">
        <v>2105</v>
      </c>
      <c r="X2202" s="2">
        <v>0.11</v>
      </c>
      <c r="Y2202" s="6">
        <f t="shared" si="274"/>
        <v>2.9363871759963698E-3</v>
      </c>
      <c r="AA2202">
        <v>11092742</v>
      </c>
      <c r="AB2202">
        <v>1900147401</v>
      </c>
      <c r="AD2202" t="s">
        <v>2</v>
      </c>
      <c r="AE2202">
        <v>10</v>
      </c>
      <c r="AF2202">
        <v>7</v>
      </c>
      <c r="AH2202" t="s">
        <v>5316</v>
      </c>
      <c r="AI2202" t="s">
        <v>5315</v>
      </c>
      <c r="AJ2202" t="s">
        <v>5314</v>
      </c>
      <c r="AK2202" t="s">
        <v>5313</v>
      </c>
      <c r="AL2202">
        <v>9</v>
      </c>
      <c r="AM2202" s="5">
        <f t="shared" si="275"/>
        <v>0.81818181818181823</v>
      </c>
      <c r="AN2202" s="4">
        <f t="shared" si="276"/>
        <v>1.2392000275377785E-3</v>
      </c>
      <c r="AO2202" s="3"/>
      <c r="AP2202">
        <v>0</v>
      </c>
      <c r="AR2202" t="s">
        <v>1</v>
      </c>
      <c r="AT2202" s="2" t="s">
        <v>0</v>
      </c>
      <c r="AU2202" s="1">
        <f t="shared" si="277"/>
        <v>0.24272310314587925</v>
      </c>
      <c r="AV2202" s="1">
        <f t="shared" si="278"/>
        <v>0.20877936017670742</v>
      </c>
      <c r="AW2202" s="1">
        <f t="shared" si="279"/>
        <v>0.17483561720753557</v>
      </c>
    </row>
    <row r="2203" spans="1:49" x14ac:dyDescent="0.2">
      <c r="A2203">
        <v>2201</v>
      </c>
      <c r="B2203" t="s">
        <v>5312</v>
      </c>
      <c r="C2203" t="s">
        <v>5311</v>
      </c>
      <c r="F2203" t="s">
        <v>5310</v>
      </c>
      <c r="G2203" t="s">
        <v>6</v>
      </c>
      <c r="H2203" t="s">
        <v>5</v>
      </c>
      <c r="I2203" t="s">
        <v>844</v>
      </c>
      <c r="J2203">
        <v>100319776</v>
      </c>
      <c r="K2203" t="s">
        <v>5309</v>
      </c>
      <c r="L2203" t="s">
        <v>507</v>
      </c>
      <c r="M2203" t="s">
        <v>448</v>
      </c>
      <c r="N2203">
        <v>1</v>
      </c>
      <c r="O2203" t="s">
        <v>5308</v>
      </c>
      <c r="P2203">
        <v>24786404800</v>
      </c>
      <c r="Q2203">
        <v>100319776</v>
      </c>
      <c r="R2203" s="7">
        <v>40725</v>
      </c>
      <c r="S2203" s="8">
        <f t="shared" si="272"/>
        <v>2011</v>
      </c>
      <c r="T2203" s="8">
        <v>2011</v>
      </c>
      <c r="U2203" s="8">
        <f t="shared" si="273"/>
        <v>11</v>
      </c>
      <c r="V2203" s="7">
        <v>40725</v>
      </c>
      <c r="W2203" t="s">
        <v>843</v>
      </c>
      <c r="X2203" s="2">
        <v>0.371</v>
      </c>
      <c r="Y2203" s="6">
        <f t="shared" si="274"/>
        <v>9.9036331117695747E-3</v>
      </c>
      <c r="AA2203">
        <v>10618309</v>
      </c>
      <c r="AB2203">
        <v>17903</v>
      </c>
      <c r="AC2203">
        <v>16083385</v>
      </c>
      <c r="AD2203" t="s">
        <v>2</v>
      </c>
      <c r="AE2203">
        <v>47</v>
      </c>
      <c r="AF2203">
        <v>7</v>
      </c>
      <c r="AH2203" t="s">
        <v>5307</v>
      </c>
      <c r="AI2203" t="s">
        <v>5306</v>
      </c>
      <c r="AJ2203" t="s">
        <v>5305</v>
      </c>
      <c r="AK2203" t="s">
        <v>5304</v>
      </c>
      <c r="AL2203">
        <v>0</v>
      </c>
      <c r="AM2203" s="5">
        <f t="shared" si="275"/>
        <v>0</v>
      </c>
      <c r="AN2203" s="4">
        <f t="shared" si="276"/>
        <v>0</v>
      </c>
      <c r="AO2203" s="3"/>
      <c r="AP2203">
        <v>0</v>
      </c>
      <c r="AR2203" t="s">
        <v>1</v>
      </c>
      <c r="AT2203" s="2" t="s">
        <v>0</v>
      </c>
      <c r="AU2203" s="1">
        <f t="shared" si="277"/>
        <v>0.69325431782387015</v>
      </c>
      <c r="AV2203" s="1">
        <f t="shared" si="278"/>
        <v>0.49518165558847871</v>
      </c>
      <c r="AW2203" s="1">
        <f t="shared" si="279"/>
        <v>0.29710899335308727</v>
      </c>
    </row>
    <row r="2204" spans="1:49" x14ac:dyDescent="0.2">
      <c r="A2204">
        <v>2202</v>
      </c>
      <c r="B2204" t="s">
        <v>5303</v>
      </c>
      <c r="C2204" t="s">
        <v>5302</v>
      </c>
      <c r="F2204" t="s">
        <v>5301</v>
      </c>
      <c r="G2204" t="s">
        <v>6</v>
      </c>
      <c r="H2204" t="s">
        <v>5</v>
      </c>
      <c r="I2204" t="s">
        <v>5300</v>
      </c>
      <c r="J2204" t="s">
        <v>5299</v>
      </c>
      <c r="K2204" t="s">
        <v>5298</v>
      </c>
      <c r="L2204" t="s">
        <v>175</v>
      </c>
      <c r="M2204" t="s">
        <v>135</v>
      </c>
      <c r="N2204">
        <v>6</v>
      </c>
      <c r="O2204" t="s">
        <v>5297</v>
      </c>
      <c r="P2204" t="s">
        <v>5296</v>
      </c>
      <c r="Q2204" t="s">
        <v>5295</v>
      </c>
      <c r="R2204" s="7">
        <v>40725</v>
      </c>
      <c r="S2204" s="8">
        <f t="shared" si="272"/>
        <v>2011</v>
      </c>
      <c r="T2204" s="8">
        <v>2011</v>
      </c>
      <c r="U2204" s="8">
        <f t="shared" si="273"/>
        <v>11</v>
      </c>
      <c r="V2204" s="7">
        <v>40725</v>
      </c>
      <c r="W2204" t="s">
        <v>2639</v>
      </c>
      <c r="X2204" s="2">
        <v>0.2</v>
      </c>
      <c r="Y2204" s="6">
        <f t="shared" si="274"/>
        <v>5.3388857745388539E-3</v>
      </c>
      <c r="AA2204">
        <v>161136</v>
      </c>
      <c r="AB2204">
        <v>16718</v>
      </c>
      <c r="AC2204">
        <v>21916349</v>
      </c>
      <c r="AD2204" t="s">
        <v>2</v>
      </c>
      <c r="AE2204">
        <v>65</v>
      </c>
      <c r="AF2204" s="9">
        <v>44352</v>
      </c>
      <c r="AH2204" t="s">
        <v>5294</v>
      </c>
      <c r="AI2204" t="s">
        <v>5293</v>
      </c>
      <c r="AJ2204" t="s">
        <v>5292</v>
      </c>
      <c r="AK2204" t="s">
        <v>5291</v>
      </c>
      <c r="AL2204">
        <v>0</v>
      </c>
      <c r="AM2204" s="5">
        <f t="shared" si="275"/>
        <v>0</v>
      </c>
      <c r="AN2204" s="4">
        <f t="shared" si="276"/>
        <v>0</v>
      </c>
      <c r="AO2204" s="3"/>
      <c r="AP2204">
        <v>0</v>
      </c>
      <c r="AQ2204" t="s">
        <v>9</v>
      </c>
      <c r="AR2204">
        <v>60872046</v>
      </c>
      <c r="AS2204" t="s">
        <v>8</v>
      </c>
      <c r="AT2204" s="2">
        <v>0.72599999999999998</v>
      </c>
      <c r="AU2204" s="1">
        <f t="shared" si="277"/>
        <v>0.37372200421771973</v>
      </c>
      <c r="AV2204" s="1">
        <f t="shared" si="278"/>
        <v>0.2669442887269427</v>
      </c>
      <c r="AW2204" s="1">
        <f t="shared" si="279"/>
        <v>0.16016657323616562</v>
      </c>
    </row>
    <row r="2205" spans="1:49" x14ac:dyDescent="0.2">
      <c r="A2205">
        <v>2203</v>
      </c>
      <c r="B2205" t="s">
        <v>5290</v>
      </c>
      <c r="C2205" t="s">
        <v>5289</v>
      </c>
      <c r="F2205" t="s">
        <v>5288</v>
      </c>
      <c r="G2205" t="s">
        <v>6</v>
      </c>
      <c r="H2205" t="s">
        <v>5</v>
      </c>
      <c r="I2205" t="s">
        <v>5287</v>
      </c>
      <c r="J2205">
        <v>60031818</v>
      </c>
      <c r="K2205" t="s">
        <v>780</v>
      </c>
      <c r="L2205" t="s">
        <v>779</v>
      </c>
      <c r="M2205" t="s">
        <v>113</v>
      </c>
      <c r="N2205">
        <v>2</v>
      </c>
      <c r="O2205" t="s">
        <v>5286</v>
      </c>
      <c r="P2205" t="s">
        <v>5285</v>
      </c>
      <c r="Q2205" t="s">
        <v>778</v>
      </c>
      <c r="R2205" s="7">
        <v>40725</v>
      </c>
      <c r="S2205" s="8">
        <f t="shared" si="272"/>
        <v>2011</v>
      </c>
      <c r="T2205" s="8">
        <v>2011</v>
      </c>
      <c r="U2205" s="8">
        <f t="shared" si="273"/>
        <v>11</v>
      </c>
      <c r="V2205" s="7">
        <v>40725</v>
      </c>
      <c r="W2205" t="s">
        <v>2639</v>
      </c>
      <c r="X2205" s="2">
        <v>0.2</v>
      </c>
      <c r="Y2205" s="6">
        <f t="shared" si="274"/>
        <v>5.3388857745388539E-3</v>
      </c>
      <c r="AA2205">
        <v>161136</v>
      </c>
      <c r="AB2205">
        <v>16718</v>
      </c>
      <c r="AC2205">
        <v>21916349</v>
      </c>
      <c r="AD2205" t="s">
        <v>2</v>
      </c>
      <c r="AE2205">
        <v>65</v>
      </c>
      <c r="AF2205" s="9">
        <v>44352</v>
      </c>
      <c r="AH2205" t="s">
        <v>5284</v>
      </c>
      <c r="AI2205" t="s">
        <v>5283</v>
      </c>
      <c r="AJ2205" t="s">
        <v>5282</v>
      </c>
      <c r="AK2205" t="s">
        <v>5281</v>
      </c>
      <c r="AL2205">
        <v>2</v>
      </c>
      <c r="AM2205" s="5">
        <f t="shared" si="275"/>
        <v>0.18181818181818182</v>
      </c>
      <c r="AN2205" s="4">
        <f t="shared" si="276"/>
        <v>2.753777838972841E-4</v>
      </c>
      <c r="AO2205" s="3"/>
      <c r="AP2205">
        <v>0</v>
      </c>
      <c r="AR2205" t="s">
        <v>1</v>
      </c>
      <c r="AT2205" s="2">
        <v>0.72599999999999998</v>
      </c>
      <c r="AU2205" s="1">
        <f t="shared" si="277"/>
        <v>0.38198333773463827</v>
      </c>
      <c r="AV2205" s="1">
        <f t="shared" si="278"/>
        <v>0.28071317792180689</v>
      </c>
      <c r="AW2205" s="1">
        <f t="shared" si="279"/>
        <v>0.1794430181089755</v>
      </c>
    </row>
    <row r="2206" spans="1:49" x14ac:dyDescent="0.2">
      <c r="A2206">
        <v>2204</v>
      </c>
      <c r="B2206" t="s">
        <v>5280</v>
      </c>
      <c r="C2206" t="s">
        <v>5279</v>
      </c>
      <c r="F2206" t="s">
        <v>5278</v>
      </c>
      <c r="G2206" t="s">
        <v>6</v>
      </c>
      <c r="H2206" t="s">
        <v>5</v>
      </c>
      <c r="I2206" t="s">
        <v>5277</v>
      </c>
      <c r="J2206">
        <v>60029311</v>
      </c>
      <c r="K2206" t="s">
        <v>5276</v>
      </c>
      <c r="L2206" t="s">
        <v>1692</v>
      </c>
      <c r="M2206" t="s">
        <v>17</v>
      </c>
      <c r="N2206">
        <v>2</v>
      </c>
      <c r="O2206" t="s">
        <v>5275</v>
      </c>
      <c r="P2206" t="s">
        <v>5274</v>
      </c>
      <c r="Q2206" t="s">
        <v>5273</v>
      </c>
      <c r="R2206" s="7">
        <v>40725</v>
      </c>
      <c r="S2206" s="8">
        <f t="shared" si="272"/>
        <v>2011</v>
      </c>
      <c r="T2206" s="8">
        <v>2011</v>
      </c>
      <c r="U2206" s="8">
        <f t="shared" si="273"/>
        <v>11</v>
      </c>
      <c r="V2206" s="7">
        <v>40725</v>
      </c>
      <c r="W2206" t="s">
        <v>5272</v>
      </c>
      <c r="X2206" s="2">
        <v>0.37</v>
      </c>
      <c r="Y2206" s="6">
        <f t="shared" si="274"/>
        <v>9.8769386828968797E-3</v>
      </c>
      <c r="AA2206">
        <v>9328092</v>
      </c>
      <c r="AB2206">
        <v>12984</v>
      </c>
      <c r="AC2206">
        <v>14321769</v>
      </c>
      <c r="AD2206" t="s">
        <v>2</v>
      </c>
      <c r="AE2206">
        <v>22</v>
      </c>
      <c r="AF2206">
        <v>4</v>
      </c>
      <c r="AH2206" t="s">
        <v>5271</v>
      </c>
      <c r="AI2206" t="s">
        <v>5270</v>
      </c>
      <c r="AJ2206" t="s">
        <v>5269</v>
      </c>
      <c r="AK2206" t="s">
        <v>5268</v>
      </c>
      <c r="AL2206">
        <v>22</v>
      </c>
      <c r="AM2206" s="5">
        <f t="shared" si="275"/>
        <v>2</v>
      </c>
      <c r="AN2206" s="4">
        <f t="shared" si="276"/>
        <v>3.0291556228701248E-3</v>
      </c>
      <c r="AO2206" s="3"/>
      <c r="AP2206">
        <v>0</v>
      </c>
      <c r="AR2206" t="s">
        <v>1</v>
      </c>
      <c r="AT2206" s="2">
        <v>2.012</v>
      </c>
      <c r="AU2206" s="1">
        <f t="shared" si="277"/>
        <v>0.78226037648888525</v>
      </c>
      <c r="AV2206" s="1">
        <f t="shared" si="278"/>
        <v>0.64530471528835032</v>
      </c>
      <c r="AW2206" s="1">
        <f t="shared" si="279"/>
        <v>0.50834905408781506</v>
      </c>
    </row>
    <row r="2207" spans="1:49" x14ac:dyDescent="0.2">
      <c r="A2207">
        <v>2205</v>
      </c>
      <c r="B2207" t="s">
        <v>5267</v>
      </c>
      <c r="C2207" t="s">
        <v>5266</v>
      </c>
      <c r="E2207">
        <v>21274602</v>
      </c>
      <c r="F2207" t="s">
        <v>5265</v>
      </c>
      <c r="G2207" t="s">
        <v>6</v>
      </c>
      <c r="H2207" t="s">
        <v>5</v>
      </c>
      <c r="I2207" t="s">
        <v>5264</v>
      </c>
      <c r="J2207" t="s">
        <v>5263</v>
      </c>
      <c r="K2207" t="s">
        <v>5262</v>
      </c>
      <c r="L2207" t="s">
        <v>5261</v>
      </c>
      <c r="M2207" t="s">
        <v>5260</v>
      </c>
      <c r="N2207">
        <v>7</v>
      </c>
      <c r="O2207" t="s">
        <v>5259</v>
      </c>
      <c r="P2207" t="s">
        <v>5258</v>
      </c>
      <c r="Q2207" t="s">
        <v>5257</v>
      </c>
      <c r="R2207" s="7">
        <v>40725</v>
      </c>
      <c r="S2207" s="8">
        <f t="shared" si="272"/>
        <v>2011</v>
      </c>
      <c r="T2207" s="8">
        <v>2011</v>
      </c>
      <c r="U2207" s="8">
        <f t="shared" si="273"/>
        <v>11</v>
      </c>
      <c r="V2207" s="7">
        <v>40725</v>
      </c>
      <c r="W2207" t="s">
        <v>546</v>
      </c>
      <c r="X2207" s="2">
        <v>0.372</v>
      </c>
      <c r="Y2207" s="6">
        <f t="shared" si="274"/>
        <v>9.930327540642268E-3</v>
      </c>
      <c r="AA2207">
        <v>10530509</v>
      </c>
      <c r="AB2207">
        <v>25282</v>
      </c>
      <c r="AD2207" t="s">
        <v>2</v>
      </c>
      <c r="AE2207">
        <v>21</v>
      </c>
      <c r="AF2207">
        <v>4</v>
      </c>
      <c r="AH2207" t="s">
        <v>5256</v>
      </c>
      <c r="AI2207" t="s">
        <v>5255</v>
      </c>
      <c r="AJ2207" t="s">
        <v>5254</v>
      </c>
      <c r="AK2207" t="s">
        <v>5253</v>
      </c>
      <c r="AL2207">
        <v>12</v>
      </c>
      <c r="AM2207" s="5">
        <f t="shared" si="275"/>
        <v>1.0909090909090908</v>
      </c>
      <c r="AN2207" s="4">
        <f t="shared" si="276"/>
        <v>1.6522667033837045E-3</v>
      </c>
      <c r="AO2207" s="3"/>
      <c r="AP2207">
        <v>0</v>
      </c>
      <c r="AQ2207" t="s">
        <v>5252</v>
      </c>
      <c r="AR2207" t="s">
        <v>1</v>
      </c>
      <c r="AS2207" t="s">
        <v>5251</v>
      </c>
      <c r="AT2207" s="2">
        <v>2.2170000000000001</v>
      </c>
      <c r="AU2207" s="1">
        <f t="shared" si="277"/>
        <v>0.74469092894646982</v>
      </c>
      <c r="AV2207" s="1">
        <f t="shared" si="278"/>
        <v>0.57912971220129861</v>
      </c>
      <c r="AW2207" s="1">
        <f t="shared" si="279"/>
        <v>0.41356849545612734</v>
      </c>
    </row>
    <row r="2208" spans="1:49" x14ac:dyDescent="0.2">
      <c r="A2208">
        <v>2206</v>
      </c>
      <c r="B2208" t="s">
        <v>5250</v>
      </c>
      <c r="C2208" t="s">
        <v>5249</v>
      </c>
      <c r="F2208" t="s">
        <v>5248</v>
      </c>
      <c r="G2208" t="s">
        <v>6</v>
      </c>
      <c r="H2208" t="s">
        <v>5</v>
      </c>
      <c r="I2208" t="s">
        <v>5247</v>
      </c>
      <c r="J2208">
        <v>60005244</v>
      </c>
      <c r="K2208" t="s">
        <v>714</v>
      </c>
      <c r="L2208" t="s">
        <v>94</v>
      </c>
      <c r="M2208" t="s">
        <v>60</v>
      </c>
      <c r="N2208">
        <v>3</v>
      </c>
      <c r="O2208" t="s">
        <v>5246</v>
      </c>
      <c r="P2208" t="s">
        <v>5245</v>
      </c>
      <c r="Q2208" t="s">
        <v>1755</v>
      </c>
      <c r="R2208" s="7">
        <v>40725</v>
      </c>
      <c r="S2208" s="8">
        <f t="shared" si="272"/>
        <v>2011</v>
      </c>
      <c r="T2208" s="8">
        <v>2011</v>
      </c>
      <c r="U2208" s="8">
        <f t="shared" si="273"/>
        <v>11</v>
      </c>
      <c r="V2208" s="7">
        <v>40725</v>
      </c>
      <c r="W2208" t="s">
        <v>1243</v>
      </c>
      <c r="X2208" s="2">
        <v>0.35499999999999998</v>
      </c>
      <c r="Y2208" s="6">
        <f t="shared" si="274"/>
        <v>9.4765222498064648E-3</v>
      </c>
      <c r="AA2208">
        <v>17518628</v>
      </c>
      <c r="AB2208">
        <v>5300152202</v>
      </c>
      <c r="AD2208" t="s">
        <v>2</v>
      </c>
      <c r="AE2208">
        <v>5</v>
      </c>
      <c r="AF2208">
        <v>10</v>
      </c>
      <c r="AH2208" t="s">
        <v>5244</v>
      </c>
      <c r="AI2208" t="s">
        <v>5243</v>
      </c>
      <c r="AK2208" t="s">
        <v>5242</v>
      </c>
      <c r="AL2208">
        <v>0</v>
      </c>
      <c r="AM2208" s="5">
        <f t="shared" si="275"/>
        <v>0</v>
      </c>
      <c r="AN2208" s="4">
        <f t="shared" si="276"/>
        <v>0</v>
      </c>
      <c r="AO2208" s="3"/>
      <c r="AP2208">
        <v>0</v>
      </c>
      <c r="AR2208" t="s">
        <v>1</v>
      </c>
      <c r="AT2208" s="2">
        <v>1.542</v>
      </c>
      <c r="AU2208" s="1">
        <f t="shared" si="277"/>
        <v>0.6633565574864525</v>
      </c>
      <c r="AV2208" s="1">
        <f t="shared" si="278"/>
        <v>0.47382611249032325</v>
      </c>
      <c r="AW2208" s="1">
        <f t="shared" si="279"/>
        <v>0.28429566749419394</v>
      </c>
    </row>
    <row r="2209" spans="1:49" x14ac:dyDescent="0.2">
      <c r="A2209">
        <v>2207</v>
      </c>
      <c r="B2209" t="s">
        <v>5241</v>
      </c>
      <c r="C2209" t="s">
        <v>5240</v>
      </c>
      <c r="F2209" t="s">
        <v>5239</v>
      </c>
      <c r="G2209" t="s">
        <v>6</v>
      </c>
      <c r="H2209" t="s">
        <v>5</v>
      </c>
      <c r="I2209" t="s">
        <v>5238</v>
      </c>
      <c r="J2209">
        <v>60011520</v>
      </c>
      <c r="K2209" t="s">
        <v>5237</v>
      </c>
      <c r="L2209" t="s">
        <v>185</v>
      </c>
      <c r="M2209" t="s">
        <v>184</v>
      </c>
      <c r="N2209">
        <v>2</v>
      </c>
      <c r="O2209" t="s">
        <v>5236</v>
      </c>
      <c r="P2209" t="s">
        <v>5235</v>
      </c>
      <c r="Q2209" t="s">
        <v>5234</v>
      </c>
      <c r="R2209" s="7">
        <v>40725</v>
      </c>
      <c r="S2209" s="8">
        <f t="shared" si="272"/>
        <v>2011</v>
      </c>
      <c r="T2209" s="8">
        <v>2011</v>
      </c>
      <c r="U2209" s="8">
        <f t="shared" si="273"/>
        <v>11</v>
      </c>
      <c r="V2209" s="7">
        <v>40725</v>
      </c>
      <c r="W2209" t="s">
        <v>1243</v>
      </c>
      <c r="X2209" s="2">
        <v>0.35499999999999998</v>
      </c>
      <c r="Y2209" s="6">
        <f t="shared" si="274"/>
        <v>9.4765222498064648E-3</v>
      </c>
      <c r="AA2209">
        <v>17518628</v>
      </c>
      <c r="AB2209">
        <v>5300152202</v>
      </c>
      <c r="AD2209" t="s">
        <v>2</v>
      </c>
      <c r="AE2209">
        <v>5</v>
      </c>
      <c r="AF2209">
        <v>10</v>
      </c>
      <c r="AH2209" t="s">
        <v>5233</v>
      </c>
      <c r="AI2209" t="s">
        <v>5232</v>
      </c>
      <c r="AK2209" t="s">
        <v>5231</v>
      </c>
      <c r="AL2209">
        <v>6</v>
      </c>
      <c r="AM2209" s="5">
        <f t="shared" si="275"/>
        <v>0.54545454545454541</v>
      </c>
      <c r="AN2209" s="4">
        <f t="shared" si="276"/>
        <v>8.2613335169185224E-4</v>
      </c>
      <c r="AO2209" s="3"/>
      <c r="AP2209">
        <v>0</v>
      </c>
      <c r="AR2209" t="s">
        <v>1</v>
      </c>
      <c r="AT2209" s="2">
        <v>1.542</v>
      </c>
      <c r="AU2209" s="1">
        <f t="shared" si="277"/>
        <v>0.68814055803720808</v>
      </c>
      <c r="AV2209" s="1">
        <f t="shared" si="278"/>
        <v>0.51513278007491592</v>
      </c>
      <c r="AW2209" s="1">
        <f t="shared" si="279"/>
        <v>0.34212500211262359</v>
      </c>
    </row>
    <row r="2210" spans="1:49" x14ac:dyDescent="0.2">
      <c r="A2210">
        <v>2208</v>
      </c>
      <c r="B2210" t="s">
        <v>5230</v>
      </c>
      <c r="C2210" t="s">
        <v>5229</v>
      </c>
      <c r="F2210" t="s">
        <v>5228</v>
      </c>
      <c r="G2210" t="s">
        <v>6</v>
      </c>
      <c r="H2210" t="s">
        <v>5</v>
      </c>
      <c r="I2210" t="s">
        <v>1582</v>
      </c>
      <c r="J2210" t="s">
        <v>5227</v>
      </c>
      <c r="K2210" t="s">
        <v>5226</v>
      </c>
      <c r="L2210" t="s">
        <v>5225</v>
      </c>
      <c r="M2210" t="s">
        <v>5224</v>
      </c>
      <c r="N2210">
        <v>3</v>
      </c>
      <c r="O2210" t="s">
        <v>5223</v>
      </c>
      <c r="P2210" t="s">
        <v>5222</v>
      </c>
      <c r="Q2210" t="s">
        <v>5221</v>
      </c>
      <c r="R2210" s="7">
        <v>40725</v>
      </c>
      <c r="S2210" s="8">
        <f t="shared" si="272"/>
        <v>2011</v>
      </c>
      <c r="T2210" s="8">
        <v>2011</v>
      </c>
      <c r="U2210" s="8">
        <f t="shared" si="273"/>
        <v>11</v>
      </c>
      <c r="V2210" s="7">
        <v>40725</v>
      </c>
      <c r="W2210" t="s">
        <v>1243</v>
      </c>
      <c r="X2210" s="2">
        <v>0.35499999999999998</v>
      </c>
      <c r="Y2210" s="6">
        <f t="shared" si="274"/>
        <v>9.4765222498064648E-3</v>
      </c>
      <c r="AA2210">
        <v>17518628</v>
      </c>
      <c r="AB2210">
        <v>5300152202</v>
      </c>
      <c r="AD2210" t="s">
        <v>2</v>
      </c>
      <c r="AE2210">
        <v>5</v>
      </c>
      <c r="AF2210">
        <v>10</v>
      </c>
      <c r="AH2210" t="s">
        <v>5220</v>
      </c>
      <c r="AI2210" t="s">
        <v>5219</v>
      </c>
      <c r="AK2210" t="s">
        <v>5218</v>
      </c>
      <c r="AL2210">
        <v>9</v>
      </c>
      <c r="AM2210" s="5">
        <f t="shared" si="275"/>
        <v>0.81818181818181823</v>
      </c>
      <c r="AN2210" s="4">
        <f t="shared" si="276"/>
        <v>1.2392000275377785E-3</v>
      </c>
      <c r="AO2210" s="3"/>
      <c r="AP2210">
        <v>0</v>
      </c>
      <c r="AR2210" t="s">
        <v>1</v>
      </c>
      <c r="AT2210" s="2">
        <v>1.542</v>
      </c>
      <c r="AU2210" s="1">
        <f t="shared" si="277"/>
        <v>0.70053255831258576</v>
      </c>
      <c r="AV2210" s="1">
        <f t="shared" si="278"/>
        <v>0.5357861138672122</v>
      </c>
      <c r="AW2210" s="1">
        <f t="shared" si="279"/>
        <v>0.37103966942183841</v>
      </c>
    </row>
    <row r="2211" spans="1:49" x14ac:dyDescent="0.2">
      <c r="A2211">
        <v>2209</v>
      </c>
      <c r="B2211" t="s">
        <v>5217</v>
      </c>
      <c r="C2211" t="s">
        <v>5216</v>
      </c>
      <c r="F2211" t="s">
        <v>5215</v>
      </c>
      <c r="G2211" t="s">
        <v>6</v>
      </c>
      <c r="H2211" t="s">
        <v>5</v>
      </c>
      <c r="I2211" t="s">
        <v>1770</v>
      </c>
      <c r="J2211">
        <v>60105585</v>
      </c>
      <c r="K2211" t="s">
        <v>1849</v>
      </c>
      <c r="L2211" t="s">
        <v>87</v>
      </c>
      <c r="M2211" t="s">
        <v>86</v>
      </c>
      <c r="N2211">
        <v>3</v>
      </c>
      <c r="O2211" t="s">
        <v>5214</v>
      </c>
      <c r="P2211" t="s">
        <v>1769</v>
      </c>
      <c r="Q2211" t="s">
        <v>5213</v>
      </c>
      <c r="R2211" s="7">
        <v>40725</v>
      </c>
      <c r="S2211" s="8">
        <f t="shared" si="272"/>
        <v>2011</v>
      </c>
      <c r="T2211" s="8">
        <v>2011</v>
      </c>
      <c r="U2211" s="8">
        <f t="shared" si="273"/>
        <v>11</v>
      </c>
      <c r="V2211" s="7">
        <v>40725</v>
      </c>
      <c r="W2211" t="s">
        <v>1243</v>
      </c>
      <c r="X2211" s="2">
        <v>0.35499999999999998</v>
      </c>
      <c r="Y2211" s="6">
        <f t="shared" si="274"/>
        <v>9.4765222498064648E-3</v>
      </c>
      <c r="AA2211">
        <v>17518628</v>
      </c>
      <c r="AB2211">
        <v>5300152202</v>
      </c>
      <c r="AD2211" t="s">
        <v>2</v>
      </c>
      <c r="AE2211">
        <v>5</v>
      </c>
      <c r="AF2211">
        <v>10</v>
      </c>
      <c r="AH2211" t="s">
        <v>5212</v>
      </c>
      <c r="AI2211" t="s">
        <v>5211</v>
      </c>
      <c r="AK2211" t="s">
        <v>5210</v>
      </c>
      <c r="AL2211">
        <v>1</v>
      </c>
      <c r="AM2211" s="5">
        <f t="shared" si="275"/>
        <v>9.0909090909090912E-2</v>
      </c>
      <c r="AN2211" s="4">
        <f t="shared" si="276"/>
        <v>1.3768889194864205E-4</v>
      </c>
      <c r="AO2211" s="3"/>
      <c r="AP2211">
        <v>0</v>
      </c>
      <c r="AR2211" t="s">
        <v>1</v>
      </c>
      <c r="AT2211" s="2">
        <v>1.542</v>
      </c>
      <c r="AU2211" s="1">
        <f t="shared" si="277"/>
        <v>0.66748722424491169</v>
      </c>
      <c r="AV2211" s="1">
        <f t="shared" si="278"/>
        <v>0.48071055708775534</v>
      </c>
      <c r="AW2211" s="1">
        <f t="shared" si="279"/>
        <v>0.29393388993059888</v>
      </c>
    </row>
    <row r="2212" spans="1:49" x14ac:dyDescent="0.2">
      <c r="A2212">
        <v>2210</v>
      </c>
      <c r="B2212" t="s">
        <v>5209</v>
      </c>
      <c r="C2212" t="s">
        <v>5208</v>
      </c>
      <c r="F2212" t="s">
        <v>5207</v>
      </c>
      <c r="G2212" t="s">
        <v>6</v>
      </c>
      <c r="H2212" t="s">
        <v>5</v>
      </c>
      <c r="I2212" t="s">
        <v>5206</v>
      </c>
      <c r="J2212">
        <v>60010499</v>
      </c>
      <c r="K2212" t="s">
        <v>5205</v>
      </c>
      <c r="L2212" t="s">
        <v>5204</v>
      </c>
      <c r="M2212" t="s">
        <v>2211</v>
      </c>
      <c r="N2212">
        <v>3</v>
      </c>
      <c r="O2212" t="s">
        <v>5203</v>
      </c>
      <c r="P2212" t="s">
        <v>5202</v>
      </c>
      <c r="Q2212" t="s">
        <v>5201</v>
      </c>
      <c r="R2212" s="7">
        <v>40725</v>
      </c>
      <c r="S2212" s="8">
        <f t="shared" si="272"/>
        <v>2011</v>
      </c>
      <c r="T2212" s="8">
        <v>2011</v>
      </c>
      <c r="U2212" s="8">
        <f t="shared" si="273"/>
        <v>11</v>
      </c>
      <c r="V2212" s="7">
        <v>40725</v>
      </c>
      <c r="W2212" t="s">
        <v>1243</v>
      </c>
      <c r="X2212" s="2">
        <v>0.35499999999999998</v>
      </c>
      <c r="Y2212" s="6">
        <f t="shared" si="274"/>
        <v>9.4765222498064648E-3</v>
      </c>
      <c r="AA2212">
        <v>17518628</v>
      </c>
      <c r="AB2212">
        <v>5300152202</v>
      </c>
      <c r="AD2212" t="s">
        <v>2</v>
      </c>
      <c r="AE2212">
        <v>5</v>
      </c>
      <c r="AF2212">
        <v>10</v>
      </c>
      <c r="AH2212" t="s">
        <v>5200</v>
      </c>
      <c r="AI2212" t="s">
        <v>5199</v>
      </c>
      <c r="AK2212" t="s">
        <v>5198</v>
      </c>
      <c r="AL2212">
        <v>74</v>
      </c>
      <c r="AM2212" s="5">
        <f t="shared" si="275"/>
        <v>6.7272727272727275</v>
      </c>
      <c r="AN2212" s="4">
        <f t="shared" si="276"/>
        <v>1.0188978004199512E-2</v>
      </c>
      <c r="AO2212" s="3"/>
      <c r="AP2212">
        <v>0</v>
      </c>
      <c r="AR2212" t="s">
        <v>1</v>
      </c>
      <c r="AT2212" s="2">
        <v>1.542</v>
      </c>
      <c r="AU2212" s="1">
        <f t="shared" si="277"/>
        <v>0.96902589761243796</v>
      </c>
      <c r="AV2212" s="1">
        <f t="shared" si="278"/>
        <v>0.98327501270029893</v>
      </c>
      <c r="AW2212" s="1">
        <f t="shared" si="279"/>
        <v>0.99752412778815969</v>
      </c>
    </row>
    <row r="2213" spans="1:49" x14ac:dyDescent="0.2">
      <c r="A2213">
        <v>2211</v>
      </c>
      <c r="B2213" t="s">
        <v>5197</v>
      </c>
      <c r="C2213" t="s">
        <v>5196</v>
      </c>
      <c r="F2213" t="s">
        <v>5195</v>
      </c>
      <c r="G2213" t="s">
        <v>6</v>
      </c>
      <c r="H2213" t="s">
        <v>5</v>
      </c>
      <c r="I2213" t="s">
        <v>5194</v>
      </c>
      <c r="J2213" t="s">
        <v>5189</v>
      </c>
      <c r="K2213" t="s">
        <v>5193</v>
      </c>
      <c r="L2213" t="s">
        <v>5192</v>
      </c>
      <c r="M2213" t="s">
        <v>276</v>
      </c>
      <c r="N2213">
        <v>3</v>
      </c>
      <c r="O2213" t="s">
        <v>5191</v>
      </c>
      <c r="P2213" t="s">
        <v>5190</v>
      </c>
      <c r="Q2213" t="s">
        <v>5189</v>
      </c>
      <c r="R2213" s="7">
        <v>40725</v>
      </c>
      <c r="S2213" s="8">
        <f t="shared" si="272"/>
        <v>2011</v>
      </c>
      <c r="T2213" s="8">
        <v>2011</v>
      </c>
      <c r="U2213" s="8">
        <f t="shared" si="273"/>
        <v>11</v>
      </c>
      <c r="V2213" s="7">
        <v>40725</v>
      </c>
      <c r="W2213" t="s">
        <v>132</v>
      </c>
      <c r="X2213" s="2">
        <v>0.48899999999999999</v>
      </c>
      <c r="Y2213" s="6">
        <f t="shared" si="274"/>
        <v>1.3053575718747497E-2</v>
      </c>
      <c r="AA2213">
        <v>17518784</v>
      </c>
      <c r="AB2213">
        <v>5700165202</v>
      </c>
      <c r="AD2213" t="s">
        <v>2</v>
      </c>
      <c r="AE2213">
        <v>5</v>
      </c>
      <c r="AF2213">
        <v>6</v>
      </c>
      <c r="AH2213" t="s">
        <v>5188</v>
      </c>
      <c r="AI2213" t="s">
        <v>5187</v>
      </c>
      <c r="AK2213" t="s">
        <v>5186</v>
      </c>
      <c r="AL2213">
        <v>10</v>
      </c>
      <c r="AM2213" s="5">
        <f t="shared" si="275"/>
        <v>0.90909090909090906</v>
      </c>
      <c r="AN2213" s="4">
        <f t="shared" si="276"/>
        <v>1.3768889194864203E-3</v>
      </c>
      <c r="AO2213" s="3"/>
      <c r="AP2213">
        <v>0</v>
      </c>
      <c r="AR2213" t="s">
        <v>1</v>
      </c>
      <c r="AT2213" s="2" t="s">
        <v>0</v>
      </c>
      <c r="AU2213" s="1">
        <f t="shared" si="277"/>
        <v>0.9550569678969173</v>
      </c>
      <c r="AV2213" s="1">
        <f t="shared" si="278"/>
        <v>0.72152323191169587</v>
      </c>
      <c r="AW2213" s="1">
        <f t="shared" si="279"/>
        <v>0.48798949592647434</v>
      </c>
    </row>
    <row r="2214" spans="1:49" x14ac:dyDescent="0.2">
      <c r="A2214">
        <v>2212</v>
      </c>
      <c r="B2214" t="s">
        <v>5185</v>
      </c>
      <c r="C2214" t="s">
        <v>5184</v>
      </c>
      <c r="F2214" t="s">
        <v>5183</v>
      </c>
      <c r="G2214" t="s">
        <v>6</v>
      </c>
      <c r="H2214" t="s">
        <v>5</v>
      </c>
      <c r="I2214" t="s">
        <v>3015</v>
      </c>
      <c r="J2214" t="s">
        <v>5178</v>
      </c>
      <c r="K2214" t="s">
        <v>5182</v>
      </c>
      <c r="L2214" t="s">
        <v>5181</v>
      </c>
      <c r="M2214" t="s">
        <v>4</v>
      </c>
      <c r="N2214">
        <v>2</v>
      </c>
      <c r="O2214" t="s">
        <v>5180</v>
      </c>
      <c r="P2214" t="s">
        <v>5179</v>
      </c>
      <c r="Q2214" t="s">
        <v>5178</v>
      </c>
      <c r="R2214" s="7">
        <v>40725</v>
      </c>
      <c r="S2214" s="8">
        <f t="shared" si="272"/>
        <v>2011</v>
      </c>
      <c r="T2214" s="8">
        <v>2011</v>
      </c>
      <c r="U2214" s="8">
        <f t="shared" si="273"/>
        <v>11</v>
      </c>
      <c r="V2214" s="7">
        <v>40725</v>
      </c>
      <c r="W2214" t="s">
        <v>5177</v>
      </c>
      <c r="X2214" s="2">
        <v>0.193</v>
      </c>
      <c r="Y2214" s="6">
        <f t="shared" si="274"/>
        <v>5.1520247724299939E-3</v>
      </c>
      <c r="AA2214">
        <v>19379412</v>
      </c>
      <c r="AB2214">
        <v>19700186844</v>
      </c>
      <c r="AC2214">
        <v>19379404</v>
      </c>
      <c r="AD2214" t="s">
        <v>2</v>
      </c>
      <c r="AE2214">
        <v>3</v>
      </c>
      <c r="AF2214">
        <v>3</v>
      </c>
      <c r="AH2214" t="s">
        <v>5176</v>
      </c>
      <c r="AI2214" t="s">
        <v>5175</v>
      </c>
      <c r="AJ2214" t="s">
        <v>5174</v>
      </c>
      <c r="AK2214" t="s">
        <v>5173</v>
      </c>
      <c r="AL2214">
        <v>0</v>
      </c>
      <c r="AM2214" s="5">
        <f t="shared" si="275"/>
        <v>0</v>
      </c>
      <c r="AN2214" s="4">
        <f t="shared" si="276"/>
        <v>0</v>
      </c>
      <c r="AO2214" s="3"/>
      <c r="AP2214">
        <v>0</v>
      </c>
      <c r="AR2214" t="s">
        <v>1</v>
      </c>
      <c r="AT2214" s="2" t="s">
        <v>0</v>
      </c>
      <c r="AU2214" s="1">
        <f t="shared" si="277"/>
        <v>0.36064173407009953</v>
      </c>
      <c r="AV2214" s="1">
        <f t="shared" si="278"/>
        <v>0.2576012386214997</v>
      </c>
      <c r="AW2214" s="1">
        <f t="shared" si="279"/>
        <v>0.15456074317289981</v>
      </c>
    </row>
    <row r="2215" spans="1:49" x14ac:dyDescent="0.2">
      <c r="A2215">
        <v>2213</v>
      </c>
      <c r="B2215" t="s">
        <v>5172</v>
      </c>
      <c r="C2215" t="s">
        <v>5171</v>
      </c>
      <c r="F2215" t="s">
        <v>5170</v>
      </c>
      <c r="G2215" t="s">
        <v>6</v>
      </c>
      <c r="H2215" t="s">
        <v>5</v>
      </c>
      <c r="I2215" t="s">
        <v>5169</v>
      </c>
      <c r="N2215">
        <v>3</v>
      </c>
      <c r="O2215" t="s">
        <v>5168</v>
      </c>
      <c r="P2215" t="s">
        <v>5167</v>
      </c>
      <c r="Q2215" t="s">
        <v>1343</v>
      </c>
      <c r="R2215" s="7">
        <v>40725</v>
      </c>
      <c r="S2215" s="8">
        <f t="shared" si="272"/>
        <v>2011</v>
      </c>
      <c r="T2215" s="8">
        <v>2011</v>
      </c>
      <c r="U2215" s="8">
        <f t="shared" si="273"/>
        <v>11</v>
      </c>
      <c r="V2215" s="7">
        <v>40725</v>
      </c>
      <c r="W2215" t="s">
        <v>1817</v>
      </c>
      <c r="X2215" s="2">
        <v>0.29499999999999998</v>
      </c>
      <c r="Y2215" s="6">
        <f t="shared" si="274"/>
        <v>7.8748565174448087E-3</v>
      </c>
      <c r="AA2215">
        <v>10642269</v>
      </c>
      <c r="AB2215">
        <v>19554</v>
      </c>
      <c r="AD2215" t="s">
        <v>2</v>
      </c>
      <c r="AE2215">
        <v>56</v>
      </c>
      <c r="AF2215">
        <v>7</v>
      </c>
      <c r="AH2215" t="s">
        <v>5166</v>
      </c>
      <c r="AI2215" t="s">
        <v>5165</v>
      </c>
      <c r="AK2215" t="s">
        <v>5164</v>
      </c>
      <c r="AL2215">
        <v>2</v>
      </c>
      <c r="AM2215" s="5">
        <f t="shared" si="275"/>
        <v>0.18181818181818182</v>
      </c>
      <c r="AN2215" s="4">
        <f t="shared" si="276"/>
        <v>2.753777838972841E-4</v>
      </c>
      <c r="AO2215" s="3"/>
      <c r="AP2215">
        <v>0</v>
      </c>
      <c r="AR2215" t="s">
        <v>1</v>
      </c>
      <c r="AT2215" s="2" t="s">
        <v>0</v>
      </c>
      <c r="AU2215" s="1">
        <f t="shared" si="277"/>
        <v>0.55950128973805513</v>
      </c>
      <c r="AV2215" s="1">
        <f t="shared" si="278"/>
        <v>0.40751171506710465</v>
      </c>
      <c r="AW2215" s="1">
        <f t="shared" si="279"/>
        <v>0.25552214039615412</v>
      </c>
    </row>
    <row r="2216" spans="1:49" x14ac:dyDescent="0.2">
      <c r="A2216">
        <v>2214</v>
      </c>
      <c r="B2216" t="s">
        <v>5163</v>
      </c>
      <c r="C2216" t="s">
        <v>5162</v>
      </c>
      <c r="F2216" t="s">
        <v>5161</v>
      </c>
      <c r="G2216" t="s">
        <v>6</v>
      </c>
      <c r="H2216" t="s">
        <v>5</v>
      </c>
      <c r="I2216" t="s">
        <v>5160</v>
      </c>
      <c r="J2216">
        <v>60030835</v>
      </c>
      <c r="K2216" t="s">
        <v>2447</v>
      </c>
      <c r="L2216" t="s">
        <v>2446</v>
      </c>
      <c r="M2216" t="s">
        <v>101</v>
      </c>
      <c r="N2216">
        <v>2</v>
      </c>
      <c r="O2216" t="s">
        <v>5159</v>
      </c>
      <c r="P2216" t="s">
        <v>5158</v>
      </c>
      <c r="Q2216" t="s">
        <v>2444</v>
      </c>
      <c r="R2216" s="7">
        <v>40725</v>
      </c>
      <c r="S2216" s="8">
        <f t="shared" si="272"/>
        <v>2011</v>
      </c>
      <c r="T2216" s="8">
        <v>2011</v>
      </c>
      <c r="U2216" s="8">
        <f t="shared" si="273"/>
        <v>11</v>
      </c>
      <c r="V2216" s="7">
        <v>40725</v>
      </c>
      <c r="W2216" t="s">
        <v>1546</v>
      </c>
      <c r="X2216" s="2">
        <v>0.61499999999999999</v>
      </c>
      <c r="Y2216" s="6">
        <f t="shared" si="274"/>
        <v>1.6417073756706976E-2</v>
      </c>
      <c r="AA2216">
        <v>18666892</v>
      </c>
      <c r="AB2216">
        <v>18500162200</v>
      </c>
      <c r="AC2216">
        <v>18666906</v>
      </c>
      <c r="AD2216" t="s">
        <v>2</v>
      </c>
      <c r="AE2216">
        <v>32</v>
      </c>
      <c r="AF2216">
        <v>7</v>
      </c>
      <c r="AH2216" t="s">
        <v>5157</v>
      </c>
      <c r="AI2216" t="s">
        <v>5156</v>
      </c>
      <c r="AJ2216" t="s">
        <v>5155</v>
      </c>
      <c r="AK2216" t="s">
        <v>5154</v>
      </c>
      <c r="AL2216">
        <v>18</v>
      </c>
      <c r="AM2216" s="5">
        <f t="shared" si="275"/>
        <v>1.6363636363636365</v>
      </c>
      <c r="AN2216" s="4">
        <f t="shared" si="276"/>
        <v>2.4784000550755569E-3</v>
      </c>
      <c r="AO2216" s="3"/>
      <c r="AP2216">
        <v>0</v>
      </c>
      <c r="AQ2216" t="s">
        <v>152</v>
      </c>
      <c r="AR2216" t="s">
        <v>1</v>
      </c>
      <c r="AS2216" t="s">
        <v>151</v>
      </c>
      <c r="AT2216" s="2" t="s">
        <v>0</v>
      </c>
      <c r="AU2216" s="1">
        <f t="shared" si="277"/>
        <v>1.2235471646217548</v>
      </c>
      <c r="AV2216" s="1">
        <f t="shared" si="278"/>
        <v>0.94477369058912664</v>
      </c>
      <c r="AW2216" s="1">
        <f t="shared" si="279"/>
        <v>0.66600021655649821</v>
      </c>
    </row>
    <row r="2217" spans="1:49" x14ac:dyDescent="0.2">
      <c r="A2217">
        <v>2215</v>
      </c>
      <c r="B2217" t="s">
        <v>5153</v>
      </c>
      <c r="C2217" t="s">
        <v>5152</v>
      </c>
      <c r="F2217" t="s">
        <v>5151</v>
      </c>
      <c r="G2217" t="s">
        <v>6</v>
      </c>
      <c r="H2217" t="s">
        <v>5</v>
      </c>
      <c r="I2217" t="s">
        <v>5150</v>
      </c>
      <c r="N2217">
        <v>3</v>
      </c>
      <c r="O2217" t="s">
        <v>5149</v>
      </c>
      <c r="P2217" t="s">
        <v>5148</v>
      </c>
      <c r="Q2217" t="s">
        <v>1343</v>
      </c>
      <c r="R2217" s="7">
        <v>40725</v>
      </c>
      <c r="S2217" s="8">
        <f t="shared" si="272"/>
        <v>2011</v>
      </c>
      <c r="T2217" s="8">
        <v>2011</v>
      </c>
      <c r="U2217" s="8">
        <f t="shared" si="273"/>
        <v>11</v>
      </c>
      <c r="V2217" s="7">
        <v>40725</v>
      </c>
      <c r="W2217" t="s">
        <v>1817</v>
      </c>
      <c r="X2217" s="2">
        <v>0.29499999999999998</v>
      </c>
      <c r="Y2217" s="6">
        <f t="shared" si="274"/>
        <v>7.8748565174448087E-3</v>
      </c>
      <c r="AA2217">
        <v>10642269</v>
      </c>
      <c r="AB2217">
        <v>19554</v>
      </c>
      <c r="AD2217" t="s">
        <v>2</v>
      </c>
      <c r="AE2217">
        <v>56</v>
      </c>
      <c r="AF2217">
        <v>7</v>
      </c>
      <c r="AH2217" t="s">
        <v>5147</v>
      </c>
      <c r="AI2217" t="s">
        <v>5146</v>
      </c>
      <c r="AK2217" t="s">
        <v>5145</v>
      </c>
      <c r="AL2217">
        <v>18</v>
      </c>
      <c r="AM2217" s="5">
        <f t="shared" si="275"/>
        <v>1.6363636363636365</v>
      </c>
      <c r="AN2217" s="4">
        <f t="shared" si="276"/>
        <v>2.4784000550755569E-3</v>
      </c>
      <c r="AO2217" s="3"/>
      <c r="AP2217">
        <v>0</v>
      </c>
      <c r="AR2217" t="s">
        <v>1</v>
      </c>
      <c r="AT2217" s="2" t="s">
        <v>0</v>
      </c>
      <c r="AU2217" s="1">
        <f t="shared" si="277"/>
        <v>0.62559195787340327</v>
      </c>
      <c r="AV2217" s="1">
        <f t="shared" si="278"/>
        <v>0.51766282862601831</v>
      </c>
      <c r="AW2217" s="1">
        <f t="shared" si="279"/>
        <v>0.40973369937863319</v>
      </c>
    </row>
    <row r="2218" spans="1:49" x14ac:dyDescent="0.2">
      <c r="A2218">
        <v>2216</v>
      </c>
      <c r="B2218" t="s">
        <v>5144</v>
      </c>
      <c r="C2218" t="s">
        <v>5143</v>
      </c>
      <c r="E2218">
        <v>21736543</v>
      </c>
      <c r="F2218" t="s">
        <v>5142</v>
      </c>
      <c r="G2218" t="s">
        <v>6</v>
      </c>
      <c r="H2218" t="s">
        <v>5</v>
      </c>
      <c r="I2218" t="s">
        <v>5141</v>
      </c>
      <c r="J2218">
        <v>60002787</v>
      </c>
      <c r="K2218" t="s">
        <v>50</v>
      </c>
      <c r="L2218" t="s">
        <v>49</v>
      </c>
      <c r="M2218" t="s">
        <v>31</v>
      </c>
      <c r="N2218">
        <v>2</v>
      </c>
      <c r="O2218" t="s">
        <v>5140</v>
      </c>
      <c r="P2218" t="s">
        <v>5139</v>
      </c>
      <c r="Q2218" t="s">
        <v>5138</v>
      </c>
      <c r="R2218" s="7">
        <v>40725</v>
      </c>
      <c r="S2218" s="8">
        <f t="shared" si="272"/>
        <v>2011</v>
      </c>
      <c r="T2218" s="8">
        <v>2011</v>
      </c>
      <c r="U2218" s="8">
        <f t="shared" si="273"/>
        <v>11</v>
      </c>
      <c r="V2218" s="7">
        <v>40725</v>
      </c>
      <c r="W2218" t="s">
        <v>5137</v>
      </c>
      <c r="X2218" s="2">
        <v>0.69</v>
      </c>
      <c r="Y2218" s="6">
        <f t="shared" si="274"/>
        <v>1.8419155922159043E-2</v>
      </c>
      <c r="AA2218">
        <v>13816128</v>
      </c>
      <c r="AB2218">
        <v>20682</v>
      </c>
      <c r="AC2218">
        <v>18734286</v>
      </c>
      <c r="AD2218" t="s">
        <v>2</v>
      </c>
      <c r="AE2218">
        <v>17</v>
      </c>
      <c r="AF2218">
        <v>22</v>
      </c>
      <c r="AH2218" t="s">
        <v>5136</v>
      </c>
      <c r="AI2218" t="s">
        <v>5135</v>
      </c>
      <c r="AJ2218" t="s">
        <v>5134</v>
      </c>
      <c r="AK2218" t="s">
        <v>5133</v>
      </c>
      <c r="AL2218">
        <v>10</v>
      </c>
      <c r="AM2218" s="5">
        <f t="shared" si="275"/>
        <v>0.90909090909090906</v>
      </c>
      <c r="AN2218" s="4">
        <f t="shared" si="276"/>
        <v>1.3768889194864203E-3</v>
      </c>
      <c r="AO2218" s="3"/>
      <c r="AP2218">
        <v>0</v>
      </c>
      <c r="AR2218" t="s">
        <v>1</v>
      </c>
      <c r="AT2218" s="2">
        <v>3.1160000000000001</v>
      </c>
      <c r="AU2218" s="1">
        <f t="shared" si="277"/>
        <v>1.3306475821357255</v>
      </c>
      <c r="AV2218" s="1">
        <f t="shared" si="278"/>
        <v>0.98980224208227319</v>
      </c>
      <c r="AW2218" s="1">
        <f t="shared" si="279"/>
        <v>0.64895690202882073</v>
      </c>
    </row>
    <row r="2219" spans="1:49" x14ac:dyDescent="0.2">
      <c r="A2219">
        <v>2217</v>
      </c>
      <c r="B2219" t="s">
        <v>5132</v>
      </c>
      <c r="C2219" t="s">
        <v>5131</v>
      </c>
      <c r="E2219">
        <v>21764991</v>
      </c>
      <c r="F2219" t="s">
        <v>5130</v>
      </c>
      <c r="G2219" t="s">
        <v>6</v>
      </c>
      <c r="H2219" t="s">
        <v>5</v>
      </c>
      <c r="I2219" t="s">
        <v>5129</v>
      </c>
      <c r="J2219" t="s">
        <v>5128</v>
      </c>
      <c r="K2219" t="s">
        <v>5127</v>
      </c>
      <c r="L2219" t="s">
        <v>3815</v>
      </c>
      <c r="M2219" t="s">
        <v>277</v>
      </c>
      <c r="N2219">
        <v>3</v>
      </c>
      <c r="O2219" t="s">
        <v>5126</v>
      </c>
      <c r="P2219" t="s">
        <v>5125</v>
      </c>
      <c r="Q2219" t="s">
        <v>5124</v>
      </c>
      <c r="R2219" s="7">
        <v>40725</v>
      </c>
      <c r="S2219" s="8">
        <f t="shared" si="272"/>
        <v>2011</v>
      </c>
      <c r="T2219" s="8">
        <v>2011</v>
      </c>
      <c r="U2219" s="8">
        <f t="shared" si="273"/>
        <v>11</v>
      </c>
      <c r="V2219" s="7">
        <v>40725</v>
      </c>
      <c r="W2219" t="s">
        <v>667</v>
      </c>
      <c r="X2219" s="2">
        <v>5.3239999999999998</v>
      </c>
      <c r="Y2219" s="6">
        <f t="shared" si="274"/>
        <v>0.14212113931822429</v>
      </c>
      <c r="AA2219">
        <v>10404651</v>
      </c>
      <c r="AB2219">
        <v>16594</v>
      </c>
      <c r="AC2219" t="s">
        <v>666</v>
      </c>
      <c r="AD2219" t="s">
        <v>2</v>
      </c>
      <c r="AE2219">
        <v>23</v>
      </c>
      <c r="AF2219">
        <v>7</v>
      </c>
      <c r="AH2219" t="s">
        <v>5123</v>
      </c>
      <c r="AI2219" t="s">
        <v>5122</v>
      </c>
      <c r="AK2219" t="s">
        <v>5121</v>
      </c>
      <c r="AL2219">
        <v>119</v>
      </c>
      <c r="AM2219" s="5">
        <f t="shared" si="275"/>
        <v>10.818181818181818</v>
      </c>
      <c r="AN2219" s="4">
        <f t="shared" si="276"/>
        <v>1.6384978141888402E-2</v>
      </c>
      <c r="AO2219" s="3"/>
      <c r="AP2219">
        <v>1</v>
      </c>
      <c r="AR2219" t="s">
        <v>1</v>
      </c>
      <c r="AT2219" s="2">
        <v>11.276999999999999</v>
      </c>
      <c r="AU2219" s="1">
        <f t="shared" si="277"/>
        <v>10.440029096532351</v>
      </c>
      <c r="AV2219" s="1">
        <f t="shared" si="278"/>
        <v>7.9253058730056347</v>
      </c>
      <c r="AW2219" s="1">
        <f t="shared" si="279"/>
        <v>5.4105826494789167</v>
      </c>
    </row>
    <row r="2220" spans="1:49" x14ac:dyDescent="0.2">
      <c r="A2220">
        <v>2218</v>
      </c>
      <c r="B2220" t="s">
        <v>5120</v>
      </c>
      <c r="C2220" t="s">
        <v>5119</v>
      </c>
      <c r="E2220">
        <v>21803939</v>
      </c>
      <c r="F2220" t="s">
        <v>5118</v>
      </c>
      <c r="G2220" t="s">
        <v>6</v>
      </c>
      <c r="H2220" t="s">
        <v>5</v>
      </c>
      <c r="I2220" t="s">
        <v>5117</v>
      </c>
      <c r="J2220" t="s">
        <v>5116</v>
      </c>
      <c r="K2220" t="s">
        <v>5115</v>
      </c>
      <c r="L2220" t="s">
        <v>5114</v>
      </c>
      <c r="M2220" t="s">
        <v>5113</v>
      </c>
      <c r="N2220">
        <v>7</v>
      </c>
      <c r="O2220" t="s">
        <v>5112</v>
      </c>
      <c r="P2220" t="s">
        <v>5111</v>
      </c>
      <c r="Q2220" t="s">
        <v>5110</v>
      </c>
      <c r="R2220" s="7">
        <v>40725</v>
      </c>
      <c r="S2220" s="8">
        <f t="shared" si="272"/>
        <v>2011</v>
      </c>
      <c r="T2220" s="8">
        <v>2011</v>
      </c>
      <c r="U2220" s="8">
        <f t="shared" si="273"/>
        <v>11</v>
      </c>
      <c r="V2220" s="7">
        <v>40725</v>
      </c>
      <c r="W2220" t="s">
        <v>667</v>
      </c>
      <c r="X2220" s="2">
        <v>5.3239999999999998</v>
      </c>
      <c r="Y2220" s="6">
        <f t="shared" si="274"/>
        <v>0.14212113931822429</v>
      </c>
      <c r="AA2220">
        <v>10404651</v>
      </c>
      <c r="AB2220">
        <v>16594</v>
      </c>
      <c r="AC2220" t="s">
        <v>666</v>
      </c>
      <c r="AD2220" t="s">
        <v>2</v>
      </c>
      <c r="AE2220">
        <v>23</v>
      </c>
      <c r="AF2220">
        <v>7</v>
      </c>
      <c r="AH2220" t="s">
        <v>5109</v>
      </c>
      <c r="AI2220" t="s">
        <v>5108</v>
      </c>
      <c r="AK2220" t="s">
        <v>5107</v>
      </c>
      <c r="AL2220">
        <v>103</v>
      </c>
      <c r="AM2220" s="5">
        <f t="shared" si="275"/>
        <v>9.3636363636363633</v>
      </c>
      <c r="AN2220" s="4">
        <f t="shared" si="276"/>
        <v>1.418195587071013E-2</v>
      </c>
      <c r="AO2220" s="3"/>
      <c r="AP2220">
        <v>1</v>
      </c>
      <c r="AR2220" t="s">
        <v>1</v>
      </c>
      <c r="AT2220" s="2">
        <v>11.276999999999999</v>
      </c>
      <c r="AU2220" s="1">
        <f t="shared" si="277"/>
        <v>10.373938428397004</v>
      </c>
      <c r="AV2220" s="1">
        <f t="shared" si="278"/>
        <v>7.8151547594467212</v>
      </c>
      <c r="AW2220" s="1">
        <f t="shared" si="279"/>
        <v>5.2563710904964376</v>
      </c>
    </row>
    <row r="2221" spans="1:49" x14ac:dyDescent="0.2">
      <c r="A2221">
        <v>2219</v>
      </c>
      <c r="B2221" t="s">
        <v>5106</v>
      </c>
      <c r="C2221" t="s">
        <v>5105</v>
      </c>
      <c r="F2221" t="s">
        <v>5104</v>
      </c>
      <c r="G2221" t="s">
        <v>6</v>
      </c>
      <c r="H2221" t="s">
        <v>5</v>
      </c>
      <c r="I2221" t="s">
        <v>5103</v>
      </c>
      <c r="J2221">
        <v>60012630</v>
      </c>
      <c r="K2221" t="s">
        <v>896</v>
      </c>
      <c r="L2221" t="s">
        <v>895</v>
      </c>
      <c r="M2221" t="s">
        <v>148</v>
      </c>
      <c r="N2221">
        <v>5</v>
      </c>
      <c r="O2221" t="s">
        <v>5102</v>
      </c>
      <c r="P2221" t="s">
        <v>5101</v>
      </c>
      <c r="Q2221" t="s">
        <v>5100</v>
      </c>
      <c r="R2221" s="7">
        <v>40725</v>
      </c>
      <c r="S2221" s="8">
        <f t="shared" si="272"/>
        <v>2011</v>
      </c>
      <c r="T2221" s="8">
        <v>2011</v>
      </c>
      <c r="U2221" s="8">
        <f t="shared" si="273"/>
        <v>11</v>
      </c>
      <c r="V2221" s="7">
        <v>40725</v>
      </c>
      <c r="W2221" t="s">
        <v>571</v>
      </c>
      <c r="X2221" s="2">
        <v>0.78500000000000003</v>
      </c>
      <c r="Y2221" s="6">
        <f t="shared" si="274"/>
        <v>2.0955126665065004E-2</v>
      </c>
      <c r="AA2221">
        <v>10752196</v>
      </c>
      <c r="AB2221">
        <v>5000154401</v>
      </c>
      <c r="AC2221">
        <v>10990763</v>
      </c>
      <c r="AD2221" t="s">
        <v>2</v>
      </c>
      <c r="AE2221">
        <v>18</v>
      </c>
      <c r="AF2221">
        <v>3</v>
      </c>
      <c r="AH2221" t="s">
        <v>5099</v>
      </c>
      <c r="AI2221" t="s">
        <v>5098</v>
      </c>
      <c r="AJ2221" t="s">
        <v>5097</v>
      </c>
      <c r="AK2221" t="s">
        <v>5096</v>
      </c>
      <c r="AL2221">
        <v>3</v>
      </c>
      <c r="AM2221" s="5">
        <f t="shared" si="275"/>
        <v>0.27272727272727271</v>
      </c>
      <c r="AN2221" s="4">
        <f t="shared" si="276"/>
        <v>4.1306667584592612E-4</v>
      </c>
      <c r="AO2221" s="3"/>
      <c r="AP2221">
        <v>0</v>
      </c>
      <c r="AR2221" t="s">
        <v>1</v>
      </c>
      <c r="AT2221" s="2">
        <v>2.569</v>
      </c>
      <c r="AU2221" s="1">
        <f t="shared" si="277"/>
        <v>1.479250866829928</v>
      </c>
      <c r="AV2221" s="1">
        <f t="shared" si="278"/>
        <v>1.0684096670455465</v>
      </c>
      <c r="AW2221" s="1">
        <f t="shared" si="279"/>
        <v>0.65756846726116491</v>
      </c>
    </row>
    <row r="2222" spans="1:49" x14ac:dyDescent="0.2">
      <c r="A2222">
        <v>2220</v>
      </c>
      <c r="B2222" t="s">
        <v>5095</v>
      </c>
      <c r="C2222" t="s">
        <v>5094</v>
      </c>
      <c r="F2222" t="s">
        <v>5093</v>
      </c>
      <c r="G2222" t="s">
        <v>6</v>
      </c>
      <c r="H2222" t="s">
        <v>5</v>
      </c>
      <c r="I2222" t="s">
        <v>5092</v>
      </c>
      <c r="J2222">
        <v>60010953</v>
      </c>
      <c r="K2222" t="s">
        <v>987</v>
      </c>
      <c r="L2222" t="s">
        <v>864</v>
      </c>
      <c r="M2222" t="s">
        <v>60</v>
      </c>
      <c r="N2222">
        <v>5</v>
      </c>
      <c r="O2222" t="s">
        <v>5091</v>
      </c>
      <c r="P2222" t="s">
        <v>5090</v>
      </c>
      <c r="Q2222" t="s">
        <v>5089</v>
      </c>
      <c r="R2222" s="7">
        <v>40725</v>
      </c>
      <c r="S2222" s="8">
        <f t="shared" si="272"/>
        <v>2011</v>
      </c>
      <c r="T2222" s="8">
        <v>2011</v>
      </c>
      <c r="U2222" s="8">
        <f t="shared" si="273"/>
        <v>11</v>
      </c>
      <c r="V2222" s="7">
        <v>40725</v>
      </c>
      <c r="W2222" t="s">
        <v>5088</v>
      </c>
      <c r="X2222" s="2">
        <v>0.60799999999999998</v>
      </c>
      <c r="Y2222" s="6">
        <f t="shared" si="274"/>
        <v>1.6230212754598114E-2</v>
      </c>
      <c r="AA2222">
        <v>219983</v>
      </c>
      <c r="AB2222">
        <v>21140</v>
      </c>
      <c r="AC2222" t="s">
        <v>5087</v>
      </c>
      <c r="AD2222" t="s">
        <v>2</v>
      </c>
      <c r="AE2222">
        <v>45</v>
      </c>
      <c r="AF2222">
        <v>15</v>
      </c>
      <c r="AH2222" t="s">
        <v>5086</v>
      </c>
      <c r="AI2222" t="s">
        <v>5085</v>
      </c>
      <c r="AJ2222" t="s">
        <v>5084</v>
      </c>
      <c r="AK2222" t="s">
        <v>5083</v>
      </c>
      <c r="AL2222">
        <v>2</v>
      </c>
      <c r="AM2222" s="5">
        <f t="shared" si="275"/>
        <v>0.18181818181818182</v>
      </c>
      <c r="AN2222" s="4">
        <f t="shared" si="276"/>
        <v>2.753777838972841E-4</v>
      </c>
      <c r="AO2222" s="3"/>
      <c r="AP2222">
        <v>0</v>
      </c>
      <c r="AR2222" t="s">
        <v>1</v>
      </c>
      <c r="AT2222" s="2">
        <v>2.5910000000000002</v>
      </c>
      <c r="AU2222" s="1">
        <f t="shared" si="277"/>
        <v>1.1443762263387862</v>
      </c>
      <c r="AV2222" s="1">
        <f t="shared" si="278"/>
        <v>0.82527952692476991</v>
      </c>
      <c r="AW2222" s="1">
        <f t="shared" si="279"/>
        <v>0.50618282751075327</v>
      </c>
    </row>
    <row r="2223" spans="1:49" x14ac:dyDescent="0.2">
      <c r="A2223">
        <v>2221</v>
      </c>
      <c r="B2223" t="s">
        <v>5082</v>
      </c>
      <c r="C2223" t="s">
        <v>5081</v>
      </c>
      <c r="F2223" t="s">
        <v>5080</v>
      </c>
      <c r="G2223" t="s">
        <v>6</v>
      </c>
      <c r="H2223" t="s">
        <v>5</v>
      </c>
      <c r="I2223" t="s">
        <v>5079</v>
      </c>
      <c r="J2223" t="s">
        <v>5078</v>
      </c>
      <c r="K2223" t="s">
        <v>5077</v>
      </c>
      <c r="L2223" t="s">
        <v>5076</v>
      </c>
      <c r="M2223" t="s">
        <v>14</v>
      </c>
      <c r="N2223">
        <v>8</v>
      </c>
      <c r="O2223" t="s">
        <v>5075</v>
      </c>
      <c r="P2223" t="s">
        <v>5074</v>
      </c>
      <c r="Q2223" t="s">
        <v>5073</v>
      </c>
      <c r="R2223" s="7">
        <v>40725</v>
      </c>
      <c r="S2223" s="8">
        <f t="shared" si="272"/>
        <v>2011</v>
      </c>
      <c r="T2223" s="8">
        <v>2011</v>
      </c>
      <c r="U2223" s="8">
        <f t="shared" si="273"/>
        <v>11</v>
      </c>
      <c r="V2223" s="7">
        <v>40725</v>
      </c>
      <c r="W2223" t="s">
        <v>670</v>
      </c>
      <c r="X2223" s="2">
        <v>0.77400000000000002</v>
      </c>
      <c r="Y2223" s="6">
        <f t="shared" si="274"/>
        <v>2.0661487947465366E-2</v>
      </c>
      <c r="AA2223">
        <v>7390572</v>
      </c>
      <c r="AB2223">
        <v>13549</v>
      </c>
      <c r="AD2223" t="s">
        <v>2</v>
      </c>
      <c r="AE2223">
        <v>28</v>
      </c>
      <c r="AF2223">
        <v>7</v>
      </c>
      <c r="AH2223" t="s">
        <v>5072</v>
      </c>
      <c r="AI2223" t="s">
        <v>5071</v>
      </c>
      <c r="AJ2223" t="s">
        <v>5070</v>
      </c>
      <c r="AK2223" t="s">
        <v>5069</v>
      </c>
      <c r="AL2223">
        <v>24</v>
      </c>
      <c r="AM2223" s="5">
        <f t="shared" si="275"/>
        <v>2.1818181818181817</v>
      </c>
      <c r="AN2223" s="4">
        <f t="shared" si="276"/>
        <v>3.3045334067674089E-3</v>
      </c>
      <c r="AO2223" s="3"/>
      <c r="AP2223">
        <v>0</v>
      </c>
      <c r="AR2223" t="s">
        <v>1</v>
      </c>
      <c r="AT2223" s="2" t="s">
        <v>0</v>
      </c>
      <c r="AU2223" s="1">
        <f t="shared" si="277"/>
        <v>1.5454401585255979</v>
      </c>
      <c r="AV2223" s="1">
        <f t="shared" si="278"/>
        <v>1.1983010677116388</v>
      </c>
      <c r="AW2223" s="1">
        <f t="shared" si="279"/>
        <v>0.85116197689767947</v>
      </c>
    </row>
    <row r="2224" spans="1:49" x14ac:dyDescent="0.2">
      <c r="A2224">
        <v>2222</v>
      </c>
      <c r="B2224" t="s">
        <v>5068</v>
      </c>
      <c r="C2224" t="s">
        <v>5067</v>
      </c>
      <c r="F2224" t="s">
        <v>5066</v>
      </c>
      <c r="G2224" t="s">
        <v>6</v>
      </c>
      <c r="H2224" t="s">
        <v>5</v>
      </c>
      <c r="I2224" t="s">
        <v>174</v>
      </c>
      <c r="J2224" t="s">
        <v>5065</v>
      </c>
      <c r="K2224" t="s">
        <v>5064</v>
      </c>
      <c r="L2224" t="s">
        <v>5063</v>
      </c>
      <c r="M2224" t="s">
        <v>937</v>
      </c>
      <c r="N2224">
        <v>1</v>
      </c>
      <c r="O2224" t="s">
        <v>5062</v>
      </c>
      <c r="P2224">
        <v>7403007780</v>
      </c>
      <c r="Q2224" t="s">
        <v>5061</v>
      </c>
      <c r="R2224" s="7">
        <v>40725</v>
      </c>
      <c r="S2224" s="8">
        <f t="shared" si="272"/>
        <v>2011</v>
      </c>
      <c r="T2224" s="8">
        <v>2011</v>
      </c>
      <c r="U2224" s="8">
        <f t="shared" si="273"/>
        <v>11</v>
      </c>
      <c r="V2224" s="7">
        <v>40725</v>
      </c>
      <c r="W2224" t="s">
        <v>202</v>
      </c>
      <c r="X2224" s="2">
        <v>0.30199999999999999</v>
      </c>
      <c r="Y2224" s="6">
        <f t="shared" si="274"/>
        <v>8.0617175195536687E-3</v>
      </c>
      <c r="AA2224">
        <v>9296212</v>
      </c>
      <c r="AB2224">
        <v>20725</v>
      </c>
      <c r="AD2224" t="s">
        <v>2</v>
      </c>
      <c r="AE2224">
        <v>59</v>
      </c>
      <c r="AF2224">
        <v>2</v>
      </c>
      <c r="AH2224" t="s">
        <v>5060</v>
      </c>
      <c r="AI2224" t="s">
        <v>5059</v>
      </c>
      <c r="AJ2224" t="s">
        <v>5058</v>
      </c>
      <c r="AK2224" t="s">
        <v>5057</v>
      </c>
      <c r="AL2224">
        <v>2</v>
      </c>
      <c r="AM2224" s="5">
        <f t="shared" si="275"/>
        <v>0.18181818181818182</v>
      </c>
      <c r="AN2224" s="4">
        <f t="shared" si="276"/>
        <v>2.753777838972841E-4</v>
      </c>
      <c r="AO2224" s="3"/>
      <c r="AP2224">
        <v>0</v>
      </c>
      <c r="AQ2224" t="s">
        <v>9</v>
      </c>
      <c r="AR2224" t="s">
        <v>5056</v>
      </c>
      <c r="AS2224" t="s">
        <v>8</v>
      </c>
      <c r="AT2224" s="2">
        <v>1.671</v>
      </c>
      <c r="AU2224" s="1">
        <f t="shared" si="277"/>
        <v>0.57258155988567527</v>
      </c>
      <c r="AV2224" s="1">
        <f t="shared" si="278"/>
        <v>0.41685476517254766</v>
      </c>
      <c r="AW2224" s="1">
        <f t="shared" si="279"/>
        <v>0.26112797045941993</v>
      </c>
    </row>
    <row r="2225" spans="1:49" x14ac:dyDescent="0.2">
      <c r="A2225">
        <v>2223</v>
      </c>
      <c r="B2225" t="s">
        <v>5055</v>
      </c>
      <c r="C2225" t="s">
        <v>5054</v>
      </c>
      <c r="F2225" t="s">
        <v>5053</v>
      </c>
      <c r="G2225" t="s">
        <v>6</v>
      </c>
      <c r="H2225" t="s">
        <v>5</v>
      </c>
      <c r="I2225" t="s">
        <v>418</v>
      </c>
      <c r="J2225" t="s">
        <v>5052</v>
      </c>
      <c r="K2225" t="s">
        <v>5051</v>
      </c>
      <c r="L2225" t="s">
        <v>5050</v>
      </c>
      <c r="M2225" t="s">
        <v>854</v>
      </c>
      <c r="N2225">
        <v>3</v>
      </c>
      <c r="O2225" t="s">
        <v>5049</v>
      </c>
      <c r="P2225" t="s">
        <v>5048</v>
      </c>
      <c r="Q2225" t="s">
        <v>5047</v>
      </c>
      <c r="R2225" s="7">
        <v>40725</v>
      </c>
      <c r="S2225" s="8">
        <f t="shared" si="272"/>
        <v>2011</v>
      </c>
      <c r="T2225" s="8">
        <v>2011</v>
      </c>
      <c r="U2225" s="8">
        <f t="shared" si="273"/>
        <v>11</v>
      </c>
      <c r="V2225" s="7">
        <v>40725</v>
      </c>
      <c r="W2225" t="s">
        <v>202</v>
      </c>
      <c r="X2225" s="2">
        <v>0.30199999999999999</v>
      </c>
      <c r="Y2225" s="6">
        <f t="shared" si="274"/>
        <v>8.0617175195536687E-3</v>
      </c>
      <c r="AA2225">
        <v>9296212</v>
      </c>
      <c r="AB2225">
        <v>20725</v>
      </c>
      <c r="AD2225" t="s">
        <v>2</v>
      </c>
      <c r="AE2225">
        <v>59</v>
      </c>
      <c r="AF2225">
        <v>2</v>
      </c>
      <c r="AH2225" t="s">
        <v>5046</v>
      </c>
      <c r="AI2225" t="s">
        <v>5045</v>
      </c>
      <c r="AJ2225" t="s">
        <v>5044</v>
      </c>
      <c r="AK2225" t="s">
        <v>5043</v>
      </c>
      <c r="AL2225">
        <v>2</v>
      </c>
      <c r="AM2225" s="5">
        <f t="shared" si="275"/>
        <v>0.18181818181818182</v>
      </c>
      <c r="AN2225" s="4">
        <f t="shared" si="276"/>
        <v>2.753777838972841E-4</v>
      </c>
      <c r="AO2225" s="3"/>
      <c r="AP2225">
        <v>0</v>
      </c>
      <c r="AQ2225" t="s">
        <v>373</v>
      </c>
      <c r="AR2225" t="s">
        <v>5042</v>
      </c>
      <c r="AS2225" t="s">
        <v>372</v>
      </c>
      <c r="AT2225" s="2">
        <v>1.671</v>
      </c>
      <c r="AU2225" s="1">
        <f t="shared" si="277"/>
        <v>0.57258155988567527</v>
      </c>
      <c r="AV2225" s="1">
        <f t="shared" si="278"/>
        <v>0.41685476517254766</v>
      </c>
      <c r="AW2225" s="1">
        <f t="shared" si="279"/>
        <v>0.26112797045941993</v>
      </c>
    </row>
    <row r="2226" spans="1:49" x14ac:dyDescent="0.2">
      <c r="A2226">
        <v>2224</v>
      </c>
      <c r="B2226" t="s">
        <v>5041</v>
      </c>
      <c r="C2226" t="s">
        <v>5040</v>
      </c>
      <c r="F2226" t="s">
        <v>5039</v>
      </c>
      <c r="G2226" t="s">
        <v>6</v>
      </c>
      <c r="H2226" t="s">
        <v>5</v>
      </c>
      <c r="I2226" t="s">
        <v>5038</v>
      </c>
      <c r="J2226" t="s">
        <v>5037</v>
      </c>
      <c r="K2226" t="s">
        <v>5036</v>
      </c>
      <c r="L2226" t="s">
        <v>5035</v>
      </c>
      <c r="M2226" t="s">
        <v>5034</v>
      </c>
      <c r="N2226">
        <v>6</v>
      </c>
      <c r="O2226" t="s">
        <v>5033</v>
      </c>
      <c r="P2226" t="s">
        <v>5032</v>
      </c>
      <c r="Q2226" t="s">
        <v>5031</v>
      </c>
      <c r="R2226" s="7">
        <v>40725</v>
      </c>
      <c r="S2226" s="8">
        <f t="shared" si="272"/>
        <v>2011</v>
      </c>
      <c r="T2226" s="8">
        <v>2011</v>
      </c>
      <c r="U2226" s="8">
        <f t="shared" si="273"/>
        <v>11</v>
      </c>
      <c r="V2226" s="7">
        <v>40725</v>
      </c>
      <c r="W2226" t="s">
        <v>5030</v>
      </c>
      <c r="X2226" s="2">
        <v>10.08</v>
      </c>
      <c r="Y2226" s="6">
        <f t="shared" si="274"/>
        <v>0.26907984303675825</v>
      </c>
      <c r="AA2226">
        <v>16146832</v>
      </c>
      <c r="AB2226">
        <v>21100199127</v>
      </c>
      <c r="AC2226">
        <v>16146840</v>
      </c>
      <c r="AD2226" t="s">
        <v>2</v>
      </c>
      <c r="AE2226">
        <v>1</v>
      </c>
      <c r="AF2226">
        <v>4</v>
      </c>
      <c r="AH2226" t="s">
        <v>5029</v>
      </c>
      <c r="AI2226" t="s">
        <v>5028</v>
      </c>
      <c r="AK2226" t="s">
        <v>5027</v>
      </c>
      <c r="AL2226">
        <v>22</v>
      </c>
      <c r="AM2226" s="5">
        <f t="shared" si="275"/>
        <v>2</v>
      </c>
      <c r="AN2226" s="4">
        <f t="shared" si="276"/>
        <v>3.0291556228701248E-3</v>
      </c>
      <c r="AO2226" s="3"/>
      <c r="AP2226">
        <v>0</v>
      </c>
      <c r="AR2226" t="s">
        <v>1</v>
      </c>
      <c r="AT2226" s="2">
        <v>29.367999999999999</v>
      </c>
      <c r="AU2226" s="1">
        <f t="shared" si="277"/>
        <v>18.926463681259179</v>
      </c>
      <c r="AV2226" s="1">
        <f t="shared" si="278"/>
        <v>13.60544993298142</v>
      </c>
      <c r="AW2226" s="1">
        <f t="shared" si="279"/>
        <v>8.2844361847036563</v>
      </c>
    </row>
    <row r="2227" spans="1:49" x14ac:dyDescent="0.2">
      <c r="A2227">
        <v>2225</v>
      </c>
      <c r="B2227" t="s">
        <v>5026</v>
      </c>
      <c r="C2227" t="s">
        <v>5025</v>
      </c>
      <c r="F2227" t="s">
        <v>5024</v>
      </c>
      <c r="G2227" t="s">
        <v>6</v>
      </c>
      <c r="H2227" t="s">
        <v>5</v>
      </c>
      <c r="I2227" t="s">
        <v>5023</v>
      </c>
      <c r="J2227" t="s">
        <v>5022</v>
      </c>
      <c r="K2227" t="s">
        <v>5021</v>
      </c>
      <c r="L2227" t="s">
        <v>5020</v>
      </c>
      <c r="M2227" t="s">
        <v>5019</v>
      </c>
      <c r="N2227">
        <v>4</v>
      </c>
      <c r="O2227" t="s">
        <v>5018</v>
      </c>
      <c r="P2227" t="s">
        <v>5017</v>
      </c>
      <c r="Q2227" t="s">
        <v>5016</v>
      </c>
      <c r="R2227" s="7">
        <v>40725</v>
      </c>
      <c r="S2227" s="8">
        <f t="shared" si="272"/>
        <v>2011</v>
      </c>
      <c r="T2227" s="8">
        <v>2011</v>
      </c>
      <c r="U2227" s="8">
        <f t="shared" si="273"/>
        <v>11</v>
      </c>
      <c r="V2227" s="7">
        <v>40725</v>
      </c>
      <c r="W2227" t="s">
        <v>455</v>
      </c>
      <c r="X2227" s="2">
        <v>0.75</v>
      </c>
      <c r="Y2227" s="6">
        <f t="shared" si="274"/>
        <v>2.0020821654520703E-2</v>
      </c>
      <c r="AA2227" t="s">
        <v>454</v>
      </c>
      <c r="AB2227">
        <v>29221</v>
      </c>
      <c r="AD2227" t="s">
        <v>2</v>
      </c>
      <c r="AE2227">
        <v>18</v>
      </c>
      <c r="AF2227">
        <v>7</v>
      </c>
      <c r="AG2227">
        <v>72102</v>
      </c>
      <c r="AI2227" t="s">
        <v>5015</v>
      </c>
      <c r="AK2227" t="s">
        <v>5014</v>
      </c>
      <c r="AL2227">
        <v>2</v>
      </c>
      <c r="AM2227" s="5">
        <f t="shared" si="275"/>
        <v>0.18181818181818182</v>
      </c>
      <c r="AN2227" s="4">
        <f t="shared" si="276"/>
        <v>2.753777838972841E-4</v>
      </c>
      <c r="AO2227" s="3"/>
      <c r="AP2227">
        <v>0</v>
      </c>
      <c r="AR2227" t="s">
        <v>1</v>
      </c>
      <c r="AT2227" s="2">
        <v>2.0230000000000001</v>
      </c>
      <c r="AU2227" s="1">
        <f t="shared" si="277"/>
        <v>1.4097188493333677</v>
      </c>
      <c r="AV2227" s="1">
        <f t="shared" si="278"/>
        <v>1.0148099719208994</v>
      </c>
      <c r="AW2227" s="1">
        <f t="shared" si="279"/>
        <v>0.61990109450843089</v>
      </c>
    </row>
    <row r="2228" spans="1:49" x14ac:dyDescent="0.2">
      <c r="A2228">
        <v>2226</v>
      </c>
      <c r="B2228" t="s">
        <v>5013</v>
      </c>
      <c r="C2228" t="s">
        <v>5012</v>
      </c>
      <c r="F2228" t="s">
        <v>5011</v>
      </c>
      <c r="G2228" t="s">
        <v>6</v>
      </c>
      <c r="H2228" t="s">
        <v>5</v>
      </c>
      <c r="I2228" t="s">
        <v>5010</v>
      </c>
      <c r="J2228" t="s">
        <v>5009</v>
      </c>
      <c r="K2228" t="s">
        <v>5008</v>
      </c>
      <c r="L2228" t="s">
        <v>5007</v>
      </c>
      <c r="M2228" t="s">
        <v>860</v>
      </c>
      <c r="N2228">
        <v>6</v>
      </c>
      <c r="O2228" t="s">
        <v>5006</v>
      </c>
      <c r="P2228" t="s">
        <v>5005</v>
      </c>
      <c r="Q2228" t="s">
        <v>5004</v>
      </c>
      <c r="R2228" s="7">
        <v>40725</v>
      </c>
      <c r="S2228" s="8">
        <f t="shared" si="272"/>
        <v>2011</v>
      </c>
      <c r="T2228" s="8">
        <v>2011</v>
      </c>
      <c r="U2228" s="8">
        <f t="shared" si="273"/>
        <v>11</v>
      </c>
      <c r="V2228" s="7">
        <v>40725</v>
      </c>
      <c r="W2228" t="s">
        <v>508</v>
      </c>
      <c r="X2228" s="2">
        <v>0.60499999999999998</v>
      </c>
      <c r="Y2228" s="6">
        <f t="shared" si="274"/>
        <v>1.6150129467980032E-2</v>
      </c>
      <c r="AA2228">
        <v>346748</v>
      </c>
      <c r="AB2228">
        <v>15563</v>
      </c>
      <c r="AD2228" t="s">
        <v>2</v>
      </c>
      <c r="AE2228">
        <v>82</v>
      </c>
      <c r="AF2228">
        <v>7</v>
      </c>
      <c r="AG2228">
        <v>74707</v>
      </c>
      <c r="AI2228" t="s">
        <v>5003</v>
      </c>
      <c r="AK2228" t="s">
        <v>5002</v>
      </c>
      <c r="AL2228">
        <v>6</v>
      </c>
      <c r="AM2228" s="5">
        <f t="shared" si="275"/>
        <v>0.54545454545454541</v>
      </c>
      <c r="AN2228" s="4">
        <f t="shared" si="276"/>
        <v>8.2613335169185224E-4</v>
      </c>
      <c r="AO2228" s="3"/>
      <c r="AP2228">
        <v>0</v>
      </c>
      <c r="AQ2228" t="s">
        <v>125</v>
      </c>
      <c r="AR2228" t="s">
        <v>5001</v>
      </c>
      <c r="AS2228" t="s">
        <v>124</v>
      </c>
      <c r="AT2228" s="2">
        <v>1.5229999999999999</v>
      </c>
      <c r="AU2228" s="1">
        <f t="shared" si="277"/>
        <v>1.1552930633093577</v>
      </c>
      <c r="AV2228" s="1">
        <f t="shared" si="278"/>
        <v>0.84881314098359428</v>
      </c>
      <c r="AW2228" s="1">
        <f t="shared" si="279"/>
        <v>0.54233321865783057</v>
      </c>
    </row>
    <row r="2229" spans="1:49" x14ac:dyDescent="0.2">
      <c r="A2229">
        <v>2227</v>
      </c>
      <c r="B2229" t="s">
        <v>5000</v>
      </c>
      <c r="F2229" t="s">
        <v>4999</v>
      </c>
      <c r="G2229" t="s">
        <v>6</v>
      </c>
      <c r="H2229" t="s">
        <v>5</v>
      </c>
      <c r="I2229" t="s">
        <v>4998</v>
      </c>
      <c r="J2229">
        <v>60090641</v>
      </c>
      <c r="K2229" t="s">
        <v>4997</v>
      </c>
      <c r="L2229" t="s">
        <v>4996</v>
      </c>
      <c r="M2229" t="s">
        <v>211</v>
      </c>
      <c r="N2229">
        <v>4</v>
      </c>
      <c r="O2229" t="s">
        <v>4995</v>
      </c>
      <c r="P2229" t="s">
        <v>4994</v>
      </c>
      <c r="Q2229" t="s">
        <v>4993</v>
      </c>
      <c r="R2229" s="7">
        <v>40725</v>
      </c>
      <c r="S2229" s="8">
        <f t="shared" si="272"/>
        <v>2011</v>
      </c>
      <c r="T2229" s="8">
        <v>2011</v>
      </c>
      <c r="U2229" s="8">
        <f t="shared" si="273"/>
        <v>11</v>
      </c>
      <c r="V2229" s="7">
        <v>40725</v>
      </c>
      <c r="W2229" t="s">
        <v>981</v>
      </c>
      <c r="X2229" s="2" t="s">
        <v>0</v>
      </c>
      <c r="Y2229" s="6" t="e">
        <f t="shared" si="274"/>
        <v>#VALUE!</v>
      </c>
      <c r="AA2229">
        <v>16845315</v>
      </c>
      <c r="AB2229">
        <v>14940</v>
      </c>
      <c r="AD2229" t="s">
        <v>2</v>
      </c>
      <c r="AE2229">
        <v>10</v>
      </c>
      <c r="AF2229">
        <v>39</v>
      </c>
      <c r="AH2229" t="s">
        <v>4992</v>
      </c>
      <c r="AI2229" t="s">
        <v>4991</v>
      </c>
      <c r="AJ2229" t="s">
        <v>4990</v>
      </c>
      <c r="AK2229" t="s">
        <v>4989</v>
      </c>
      <c r="AL2229">
        <v>1</v>
      </c>
      <c r="AM2229" s="5">
        <f t="shared" si="275"/>
        <v>9.0909090909090912E-2</v>
      </c>
      <c r="AN2229" s="4">
        <f t="shared" si="276"/>
        <v>1.3768889194864205E-4</v>
      </c>
      <c r="AO2229" s="3"/>
      <c r="AP2229">
        <v>0</v>
      </c>
      <c r="AR2229" t="s">
        <v>1</v>
      </c>
      <c r="AT2229" s="2" t="s">
        <v>0</v>
      </c>
      <c r="AU2229" s="1" t="e">
        <f t="shared" si="277"/>
        <v>#VALUE!</v>
      </c>
      <c r="AV2229" s="1" t="e">
        <f t="shared" si="278"/>
        <v>#VALUE!</v>
      </c>
      <c r="AW2229" s="1" t="e">
        <f t="shared" si="279"/>
        <v>#VALUE!</v>
      </c>
    </row>
    <row r="2230" spans="1:49" x14ac:dyDescent="0.2">
      <c r="A2230">
        <v>2228</v>
      </c>
      <c r="B2230" t="s">
        <v>4988</v>
      </c>
      <c r="C2230" t="s">
        <v>4987</v>
      </c>
      <c r="F2230" t="s">
        <v>4986</v>
      </c>
      <c r="G2230" t="s">
        <v>6</v>
      </c>
      <c r="H2230" t="s">
        <v>5</v>
      </c>
      <c r="I2230" t="s">
        <v>4985</v>
      </c>
      <c r="J2230" t="s">
        <v>4984</v>
      </c>
      <c r="K2230" t="s">
        <v>4983</v>
      </c>
      <c r="L2230" t="s">
        <v>4982</v>
      </c>
      <c r="M2230" t="s">
        <v>4981</v>
      </c>
      <c r="N2230">
        <v>6</v>
      </c>
      <c r="O2230" t="s">
        <v>4980</v>
      </c>
      <c r="P2230" t="s">
        <v>4979</v>
      </c>
      <c r="Q2230" t="s">
        <v>4978</v>
      </c>
      <c r="R2230" s="7">
        <v>40725</v>
      </c>
      <c r="S2230" s="8">
        <f t="shared" si="272"/>
        <v>2011</v>
      </c>
      <c r="T2230" s="8">
        <v>2011</v>
      </c>
      <c r="U2230" s="8">
        <f t="shared" si="273"/>
        <v>11</v>
      </c>
      <c r="V2230" s="7">
        <v>40725</v>
      </c>
      <c r="W2230" t="s">
        <v>4977</v>
      </c>
      <c r="X2230" s="2">
        <v>0.22600000000000001</v>
      </c>
      <c r="Y2230" s="6">
        <f t="shared" si="274"/>
        <v>6.0329409252289053E-3</v>
      </c>
      <c r="AA2230">
        <v>19750102</v>
      </c>
      <c r="AB2230">
        <v>17200154707</v>
      </c>
      <c r="AD2230" t="s">
        <v>2</v>
      </c>
      <c r="AE2230">
        <v>6</v>
      </c>
      <c r="AF2230">
        <v>4</v>
      </c>
      <c r="AH2230" t="s">
        <v>4976</v>
      </c>
      <c r="AI2230" t="s">
        <v>4975</v>
      </c>
      <c r="AJ2230" t="s">
        <v>4974</v>
      </c>
      <c r="AK2230" t="s">
        <v>4973</v>
      </c>
      <c r="AL2230">
        <v>1</v>
      </c>
      <c r="AM2230" s="5">
        <f t="shared" si="275"/>
        <v>9.0909090909090912E-2</v>
      </c>
      <c r="AN2230" s="4">
        <f t="shared" si="276"/>
        <v>1.3768889194864205E-4</v>
      </c>
      <c r="AO2230" s="3"/>
      <c r="AP2230">
        <v>1</v>
      </c>
      <c r="AR2230" t="s">
        <v>1</v>
      </c>
      <c r="AT2230" s="2" t="s">
        <v>0</v>
      </c>
      <c r="AU2230" s="1">
        <f t="shared" si="277"/>
        <v>0.42643653152448258</v>
      </c>
      <c r="AV2230" s="1">
        <f t="shared" si="278"/>
        <v>0.30853149085887738</v>
      </c>
      <c r="AW2230" s="1">
        <f t="shared" si="279"/>
        <v>0.1906264501932721</v>
      </c>
    </row>
    <row r="2231" spans="1:49" x14ac:dyDescent="0.2">
      <c r="A2231">
        <v>2229</v>
      </c>
      <c r="B2231" t="s">
        <v>4972</v>
      </c>
      <c r="C2231" t="s">
        <v>4971</v>
      </c>
      <c r="F2231" t="s">
        <v>4970</v>
      </c>
      <c r="G2231" t="s">
        <v>6</v>
      </c>
      <c r="H2231" t="s">
        <v>5</v>
      </c>
      <c r="I2231" t="s">
        <v>4969</v>
      </c>
      <c r="J2231" t="s">
        <v>4968</v>
      </c>
      <c r="K2231" t="s">
        <v>4967</v>
      </c>
      <c r="L2231" t="s">
        <v>4966</v>
      </c>
      <c r="M2231" t="s">
        <v>1305</v>
      </c>
      <c r="N2231">
        <v>7</v>
      </c>
      <c r="O2231" t="s">
        <v>4965</v>
      </c>
      <c r="P2231" t="s">
        <v>4964</v>
      </c>
      <c r="Q2231" t="s">
        <v>4963</v>
      </c>
      <c r="R2231" s="7">
        <v>40725</v>
      </c>
      <c r="S2231" s="8">
        <f t="shared" si="272"/>
        <v>2011</v>
      </c>
      <c r="T2231" s="8">
        <v>2011</v>
      </c>
      <c r="U2231" s="8">
        <f t="shared" si="273"/>
        <v>11</v>
      </c>
      <c r="V2231" s="7">
        <v>40725</v>
      </c>
      <c r="W2231" t="s">
        <v>1515</v>
      </c>
      <c r="X2231" s="2">
        <v>1.5840000000000001</v>
      </c>
      <c r="Y2231" s="6">
        <f t="shared" si="274"/>
        <v>4.2283975334347725E-2</v>
      </c>
      <c r="AA2231">
        <v>13672630</v>
      </c>
      <c r="AB2231">
        <v>29047</v>
      </c>
      <c r="AD2231" t="s">
        <v>2</v>
      </c>
      <c r="AE2231">
        <v>13</v>
      </c>
      <c r="AG2231">
        <v>73017</v>
      </c>
      <c r="AI2231" t="s">
        <v>4962</v>
      </c>
      <c r="AK2231" t="s">
        <v>4961</v>
      </c>
      <c r="AL2231">
        <v>58</v>
      </c>
      <c r="AM2231" s="5">
        <f t="shared" si="275"/>
        <v>5.2727272727272725</v>
      </c>
      <c r="AN2231" s="4">
        <f t="shared" si="276"/>
        <v>7.9859557330212386E-3</v>
      </c>
      <c r="AO2231" s="3"/>
      <c r="AP2231">
        <v>1</v>
      </c>
      <c r="AR2231" t="s">
        <v>1</v>
      </c>
      <c r="AT2231" s="2">
        <v>3.7290000000000001</v>
      </c>
      <c r="AU2231" s="1">
        <f t="shared" si="277"/>
        <v>3.1994569453949779</v>
      </c>
      <c r="AV2231" s="1">
        <f t="shared" si="278"/>
        <v>2.5134965533684479</v>
      </c>
      <c r="AW2231" s="1">
        <f t="shared" si="279"/>
        <v>1.8275361613419183</v>
      </c>
    </row>
    <row r="2232" spans="1:49" x14ac:dyDescent="0.2">
      <c r="A2232">
        <v>2230</v>
      </c>
      <c r="B2232" t="s">
        <v>4960</v>
      </c>
      <c r="F2232" t="s">
        <v>4959</v>
      </c>
      <c r="G2232" t="s">
        <v>6</v>
      </c>
      <c r="H2232" t="s">
        <v>5</v>
      </c>
      <c r="I2232" t="s">
        <v>2094</v>
      </c>
      <c r="J2232" t="s">
        <v>1548</v>
      </c>
      <c r="K2232" t="s">
        <v>1547</v>
      </c>
      <c r="L2232" t="s">
        <v>800</v>
      </c>
      <c r="M2232" t="s">
        <v>135</v>
      </c>
      <c r="N2232">
        <v>3</v>
      </c>
      <c r="O2232" t="s">
        <v>2093</v>
      </c>
      <c r="P2232" t="s">
        <v>2092</v>
      </c>
      <c r="Q2232" t="s">
        <v>4958</v>
      </c>
      <c r="R2232" s="7">
        <v>40725</v>
      </c>
      <c r="S2232" s="8">
        <f t="shared" si="272"/>
        <v>2011</v>
      </c>
      <c r="T2232" s="8">
        <v>2011</v>
      </c>
      <c r="U2232" s="8">
        <f t="shared" si="273"/>
        <v>11</v>
      </c>
      <c r="V2232" s="7">
        <v>40725</v>
      </c>
      <c r="W2232" t="s">
        <v>538</v>
      </c>
      <c r="X2232" s="2">
        <v>0.26700000000000002</v>
      </c>
      <c r="Y2232" s="6">
        <f t="shared" si="274"/>
        <v>7.1274125090093707E-3</v>
      </c>
      <c r="AA2232">
        <v>10224653</v>
      </c>
      <c r="AB2232">
        <v>24184</v>
      </c>
      <c r="AD2232" t="s">
        <v>2</v>
      </c>
      <c r="AE2232">
        <v>20</v>
      </c>
      <c r="AF2232">
        <v>3</v>
      </c>
      <c r="AH2232" t="s">
        <v>4957</v>
      </c>
      <c r="AI2232" t="s">
        <v>4956</v>
      </c>
      <c r="AJ2232" t="s">
        <v>4955</v>
      </c>
      <c r="AK2232" t="s">
        <v>4954</v>
      </c>
      <c r="AL2232">
        <v>3</v>
      </c>
      <c r="AM2232" s="5">
        <f t="shared" si="275"/>
        <v>0.27272727272727271</v>
      </c>
      <c r="AN2232" s="4">
        <f t="shared" si="276"/>
        <v>4.1306667584592612E-4</v>
      </c>
      <c r="AO2232" s="3"/>
      <c r="AP2232">
        <v>0</v>
      </c>
      <c r="AR2232" t="s">
        <v>1</v>
      </c>
      <c r="AT2232" s="2">
        <v>1.014</v>
      </c>
      <c r="AU2232" s="1">
        <f t="shared" si="277"/>
        <v>0.51131087590603375</v>
      </c>
      <c r="AV2232" s="1">
        <f t="shared" si="278"/>
        <v>0.37702395924276483</v>
      </c>
      <c r="AW2232" s="1">
        <f t="shared" si="279"/>
        <v>0.24273704257949591</v>
      </c>
    </row>
    <row r="2233" spans="1:49" x14ac:dyDescent="0.2">
      <c r="A2233">
        <v>2231</v>
      </c>
      <c r="B2233" t="s">
        <v>4953</v>
      </c>
      <c r="C2233" t="s">
        <v>4952</v>
      </c>
      <c r="F2233" t="s">
        <v>4951</v>
      </c>
      <c r="G2233" t="s">
        <v>6</v>
      </c>
      <c r="H2233" t="s">
        <v>5</v>
      </c>
      <c r="I2233" t="s">
        <v>4950</v>
      </c>
      <c r="J2233">
        <v>60010884</v>
      </c>
      <c r="K2233" t="s">
        <v>4949</v>
      </c>
      <c r="L2233" t="s">
        <v>185</v>
      </c>
      <c r="M2233" t="s">
        <v>101</v>
      </c>
      <c r="N2233">
        <v>1</v>
      </c>
      <c r="O2233" t="s">
        <v>4948</v>
      </c>
      <c r="P2233">
        <v>7007142560</v>
      </c>
      <c r="Q2233">
        <v>60010884</v>
      </c>
      <c r="R2233" s="7">
        <v>40725</v>
      </c>
      <c r="S2233" s="8">
        <f t="shared" si="272"/>
        <v>2011</v>
      </c>
      <c r="T2233" s="8">
        <v>2011</v>
      </c>
      <c r="U2233" s="8">
        <f t="shared" si="273"/>
        <v>11</v>
      </c>
      <c r="V2233" s="7">
        <v>40725</v>
      </c>
      <c r="W2233" t="s">
        <v>4947</v>
      </c>
      <c r="X2233" s="2">
        <v>1.19</v>
      </c>
      <c r="Y2233" s="6">
        <f t="shared" si="274"/>
        <v>3.1766370358506178E-2</v>
      </c>
      <c r="AA2233">
        <v>939994</v>
      </c>
      <c r="AB2233">
        <v>17361</v>
      </c>
      <c r="AD2233" t="s">
        <v>2</v>
      </c>
      <c r="AE2233">
        <v>47</v>
      </c>
      <c r="AF2233">
        <v>4</v>
      </c>
      <c r="AG2233">
        <v>5766737</v>
      </c>
      <c r="AH2233" t="s">
        <v>4946</v>
      </c>
      <c r="AI2233" t="s">
        <v>4945</v>
      </c>
      <c r="AJ2233" t="s">
        <v>4944</v>
      </c>
      <c r="AK2233" t="s">
        <v>4943</v>
      </c>
      <c r="AL2233">
        <v>2</v>
      </c>
      <c r="AM2233" s="5">
        <f t="shared" si="275"/>
        <v>0.18181818181818182</v>
      </c>
      <c r="AN2233" s="4">
        <f t="shared" si="276"/>
        <v>2.753777838972841E-4</v>
      </c>
      <c r="AO2233" s="3"/>
      <c r="AP2233">
        <v>0</v>
      </c>
      <c r="AQ2233" t="s">
        <v>152</v>
      </c>
      <c r="AR2233" t="s">
        <v>1</v>
      </c>
      <c r="AS2233" t="s">
        <v>151</v>
      </c>
      <c r="AT2233" s="2" t="s">
        <v>0</v>
      </c>
      <c r="AU2233" s="1">
        <f t="shared" si="277"/>
        <v>2.2319072586123512</v>
      </c>
      <c r="AV2233" s="1">
        <f t="shared" si="278"/>
        <v>1.6020874071201729</v>
      </c>
      <c r="AW2233" s="1">
        <f t="shared" si="279"/>
        <v>0.97226755562799527</v>
      </c>
    </row>
    <row r="2234" spans="1:49" x14ac:dyDescent="0.2">
      <c r="A2234">
        <v>2232</v>
      </c>
      <c r="B2234" t="s">
        <v>4942</v>
      </c>
      <c r="C2234" t="s">
        <v>4941</v>
      </c>
      <c r="F2234" t="s">
        <v>4940</v>
      </c>
      <c r="G2234" t="s">
        <v>6</v>
      </c>
      <c r="H2234" t="s">
        <v>5</v>
      </c>
      <c r="I2234" t="s">
        <v>4939</v>
      </c>
      <c r="J2234" t="s">
        <v>4938</v>
      </c>
      <c r="K2234" t="s">
        <v>4937</v>
      </c>
      <c r="L2234" t="s">
        <v>4936</v>
      </c>
      <c r="M2234" t="s">
        <v>318</v>
      </c>
      <c r="N2234">
        <v>6</v>
      </c>
      <c r="O2234" t="s">
        <v>4935</v>
      </c>
      <c r="P2234" t="s">
        <v>4934</v>
      </c>
      <c r="Q2234" t="s">
        <v>4933</v>
      </c>
      <c r="R2234" s="7">
        <v>40725</v>
      </c>
      <c r="S2234" s="8">
        <f t="shared" si="272"/>
        <v>2011</v>
      </c>
      <c r="T2234" s="8">
        <v>2011</v>
      </c>
      <c r="U2234" s="8">
        <f t="shared" si="273"/>
        <v>11</v>
      </c>
      <c r="V2234" s="7">
        <v>40725</v>
      </c>
      <c r="W2234" t="s">
        <v>1794</v>
      </c>
      <c r="X2234" s="2">
        <v>0.371</v>
      </c>
      <c r="Y2234" s="6">
        <f t="shared" si="274"/>
        <v>9.9036331117695747E-3</v>
      </c>
      <c r="AA2234">
        <v>214922</v>
      </c>
      <c r="AB2234">
        <v>28117</v>
      </c>
      <c r="AC2234">
        <v>13474065</v>
      </c>
      <c r="AD2234" t="s">
        <v>2</v>
      </c>
      <c r="AE2234">
        <v>50</v>
      </c>
      <c r="AF2234" t="s">
        <v>4932</v>
      </c>
      <c r="AG2234" t="s">
        <v>4931</v>
      </c>
      <c r="AI2234" t="s">
        <v>4930</v>
      </c>
      <c r="AK2234" t="s">
        <v>4929</v>
      </c>
      <c r="AL2234">
        <v>11</v>
      </c>
      <c r="AM2234" s="5">
        <f t="shared" si="275"/>
        <v>1</v>
      </c>
      <c r="AN2234" s="4">
        <f t="shared" si="276"/>
        <v>1.5145778114350624E-3</v>
      </c>
      <c r="AO2234" s="3"/>
      <c r="AP2234">
        <v>0</v>
      </c>
      <c r="AR2234" t="s">
        <v>1</v>
      </c>
      <c r="AT2234" s="2">
        <v>1.48</v>
      </c>
      <c r="AU2234" s="1">
        <f t="shared" si="277"/>
        <v>0.73869165216692201</v>
      </c>
      <c r="AV2234" s="1">
        <f t="shared" si="278"/>
        <v>0.57091054616023185</v>
      </c>
      <c r="AW2234" s="1">
        <f t="shared" si="279"/>
        <v>0.40312944015354163</v>
      </c>
    </row>
    <row r="2235" spans="1:49" x14ac:dyDescent="0.2">
      <c r="A2235">
        <v>2233</v>
      </c>
      <c r="B2235" t="s">
        <v>4928</v>
      </c>
      <c r="C2235" t="s">
        <v>4927</v>
      </c>
      <c r="F2235" t="s">
        <v>4926</v>
      </c>
      <c r="G2235" t="s">
        <v>6</v>
      </c>
      <c r="H2235" t="s">
        <v>5</v>
      </c>
      <c r="I2235" t="s">
        <v>4925</v>
      </c>
      <c r="J2235">
        <v>60030551</v>
      </c>
      <c r="K2235" t="s">
        <v>4924</v>
      </c>
      <c r="L2235" t="s">
        <v>745</v>
      </c>
      <c r="M2235" t="s">
        <v>17</v>
      </c>
      <c r="N2235">
        <v>2</v>
      </c>
      <c r="O2235" t="s">
        <v>4923</v>
      </c>
      <c r="P2235" t="s">
        <v>4922</v>
      </c>
      <c r="Q2235" t="s">
        <v>4921</v>
      </c>
      <c r="R2235" s="7">
        <v>40725</v>
      </c>
      <c r="S2235" s="8">
        <f t="shared" si="272"/>
        <v>2011</v>
      </c>
      <c r="T2235" s="8">
        <v>2011</v>
      </c>
      <c r="U2235" s="8">
        <f t="shared" si="273"/>
        <v>11</v>
      </c>
      <c r="V2235" s="7">
        <v>40725</v>
      </c>
      <c r="W2235" t="s">
        <v>360</v>
      </c>
      <c r="X2235" s="2">
        <v>2.0099999999999998</v>
      </c>
      <c r="Y2235" s="6">
        <f t="shared" si="274"/>
        <v>5.3655802034115477E-2</v>
      </c>
      <c r="AA2235">
        <v>15361276</v>
      </c>
      <c r="AB2235">
        <v>18933</v>
      </c>
      <c r="AD2235" t="s">
        <v>2</v>
      </c>
      <c r="AE2235">
        <v>10</v>
      </c>
      <c r="AF2235">
        <v>7</v>
      </c>
      <c r="AG2235">
        <v>5773458</v>
      </c>
      <c r="AH2235" t="s">
        <v>4920</v>
      </c>
      <c r="AI2235" t="s">
        <v>4919</v>
      </c>
      <c r="AJ2235" t="s">
        <v>4918</v>
      </c>
      <c r="AK2235" t="s">
        <v>4917</v>
      </c>
      <c r="AL2235">
        <v>24</v>
      </c>
      <c r="AM2235" s="5">
        <f t="shared" si="275"/>
        <v>2.1818181818181817</v>
      </c>
      <c r="AN2235" s="4">
        <f t="shared" si="276"/>
        <v>3.3045334067674089E-3</v>
      </c>
      <c r="AO2235" s="3"/>
      <c r="AP2235">
        <v>0</v>
      </c>
      <c r="AR2235" t="s">
        <v>1</v>
      </c>
      <c r="AT2235" s="2" t="s">
        <v>0</v>
      </c>
      <c r="AU2235" s="1">
        <f t="shared" si="277"/>
        <v>3.8550421445911054</v>
      </c>
      <c r="AV2235" s="1">
        <f t="shared" si="278"/>
        <v>2.8480167720441445</v>
      </c>
      <c r="AW2235" s="1">
        <f t="shared" si="279"/>
        <v>1.8409913994971827</v>
      </c>
    </row>
    <row r="2236" spans="1:49" x14ac:dyDescent="0.2">
      <c r="A2236">
        <v>2234</v>
      </c>
      <c r="B2236" t="s">
        <v>4916</v>
      </c>
      <c r="C2236" t="s">
        <v>4915</v>
      </c>
      <c r="F2236" t="s">
        <v>4914</v>
      </c>
      <c r="G2236" t="s">
        <v>6</v>
      </c>
      <c r="H2236" t="s">
        <v>5</v>
      </c>
      <c r="I2236" t="s">
        <v>4913</v>
      </c>
      <c r="J2236" t="s">
        <v>4912</v>
      </c>
      <c r="K2236" t="s">
        <v>4911</v>
      </c>
      <c r="L2236" t="s">
        <v>4910</v>
      </c>
      <c r="M2236" t="s">
        <v>4909</v>
      </c>
      <c r="N2236">
        <v>4</v>
      </c>
      <c r="O2236" t="s">
        <v>4908</v>
      </c>
      <c r="P2236" t="s">
        <v>4907</v>
      </c>
      <c r="Q2236" t="s">
        <v>4906</v>
      </c>
      <c r="R2236" s="7">
        <v>40725</v>
      </c>
      <c r="S2236" s="8">
        <f t="shared" si="272"/>
        <v>2011</v>
      </c>
      <c r="T2236" s="8">
        <v>2011</v>
      </c>
      <c r="U2236" s="8">
        <f t="shared" si="273"/>
        <v>11</v>
      </c>
      <c r="V2236" s="7">
        <v>40725</v>
      </c>
      <c r="W2236" t="s">
        <v>360</v>
      </c>
      <c r="X2236" s="2">
        <v>2.0099999999999998</v>
      </c>
      <c r="Y2236" s="6">
        <f t="shared" si="274"/>
        <v>5.3655802034115477E-2</v>
      </c>
      <c r="AA2236">
        <v>15361276</v>
      </c>
      <c r="AB2236">
        <v>18933</v>
      </c>
      <c r="AD2236" t="s">
        <v>2</v>
      </c>
      <c r="AE2236">
        <v>10</v>
      </c>
      <c r="AF2236">
        <v>7</v>
      </c>
      <c r="AG2236">
        <v>5773454</v>
      </c>
      <c r="AH2236" t="s">
        <v>4905</v>
      </c>
      <c r="AI2236" t="s">
        <v>4904</v>
      </c>
      <c r="AJ2236" t="s">
        <v>4903</v>
      </c>
      <c r="AK2236" t="s">
        <v>4902</v>
      </c>
      <c r="AL2236">
        <v>3</v>
      </c>
      <c r="AM2236" s="5">
        <f t="shared" si="275"/>
        <v>0.27272727272727271</v>
      </c>
      <c r="AN2236" s="4">
        <f t="shared" si="276"/>
        <v>4.1306667584592612E-4</v>
      </c>
      <c r="AO2236" s="3"/>
      <c r="AP2236">
        <v>0</v>
      </c>
      <c r="AQ2236" t="s">
        <v>2327</v>
      </c>
      <c r="AR2236">
        <v>5181</v>
      </c>
      <c r="AS2236" t="s">
        <v>2326</v>
      </c>
      <c r="AT2236" s="2" t="s">
        <v>0</v>
      </c>
      <c r="AU2236" s="1">
        <f t="shared" si="277"/>
        <v>3.7682981426634607</v>
      </c>
      <c r="AV2236" s="1">
        <f t="shared" si="278"/>
        <v>2.7034434354980701</v>
      </c>
      <c r="AW2236" s="1">
        <f t="shared" si="279"/>
        <v>1.638588728332679</v>
      </c>
    </row>
    <row r="2237" spans="1:49" x14ac:dyDescent="0.2">
      <c r="A2237">
        <v>2235</v>
      </c>
      <c r="B2237" t="s">
        <v>4901</v>
      </c>
      <c r="C2237" t="s">
        <v>4900</v>
      </c>
      <c r="F2237" t="s">
        <v>4899</v>
      </c>
      <c r="G2237" t="s">
        <v>6</v>
      </c>
      <c r="H2237" t="s">
        <v>5</v>
      </c>
      <c r="I2237" t="s">
        <v>1490</v>
      </c>
      <c r="J2237">
        <v>60018735</v>
      </c>
      <c r="K2237" t="s">
        <v>1489</v>
      </c>
      <c r="L2237" t="s">
        <v>649</v>
      </c>
      <c r="M2237" t="s">
        <v>31</v>
      </c>
      <c r="N2237">
        <v>3</v>
      </c>
      <c r="O2237" t="s">
        <v>4898</v>
      </c>
      <c r="P2237" t="s">
        <v>4897</v>
      </c>
      <c r="Q2237" t="s">
        <v>4896</v>
      </c>
      <c r="R2237" s="7">
        <v>40725</v>
      </c>
      <c r="S2237" s="8">
        <f t="shared" si="272"/>
        <v>2011</v>
      </c>
      <c r="T2237" s="8">
        <v>2011</v>
      </c>
      <c r="U2237" s="8">
        <f t="shared" si="273"/>
        <v>11</v>
      </c>
      <c r="V2237" s="7">
        <v>40725</v>
      </c>
      <c r="W2237" t="s">
        <v>521</v>
      </c>
      <c r="X2237" s="2">
        <v>1.468</v>
      </c>
      <c r="Y2237" s="6">
        <f t="shared" si="274"/>
        <v>3.9187421585115186E-2</v>
      </c>
      <c r="AA2237">
        <v>906778</v>
      </c>
      <c r="AB2237">
        <v>18931</v>
      </c>
      <c r="AD2237" t="s">
        <v>2</v>
      </c>
      <c r="AE2237">
        <v>59</v>
      </c>
      <c r="AF2237">
        <v>7</v>
      </c>
      <c r="AG2237">
        <v>5773642</v>
      </c>
      <c r="AH2237" t="s">
        <v>4895</v>
      </c>
      <c r="AI2237" t="s">
        <v>4894</v>
      </c>
      <c r="AJ2237" t="s">
        <v>4893</v>
      </c>
      <c r="AK2237" t="s">
        <v>4892</v>
      </c>
      <c r="AL2237">
        <v>7</v>
      </c>
      <c r="AM2237" s="5">
        <f t="shared" si="275"/>
        <v>0.63636363636363635</v>
      </c>
      <c r="AN2237" s="4">
        <f t="shared" si="276"/>
        <v>9.6382224364049431E-4</v>
      </c>
      <c r="AO2237" s="3"/>
      <c r="AP2237">
        <v>0</v>
      </c>
      <c r="AR2237" t="s">
        <v>1</v>
      </c>
      <c r="AT2237" s="2">
        <v>5.0830000000000002</v>
      </c>
      <c r="AU2237" s="1">
        <f t="shared" si="277"/>
        <v>2.7720341782672775</v>
      </c>
      <c r="AV2237" s="1">
        <f t="shared" si="278"/>
        <v>2.0075621914377839</v>
      </c>
      <c r="AW2237" s="1">
        <f t="shared" si="279"/>
        <v>1.2430902046082901</v>
      </c>
    </row>
    <row r="2238" spans="1:49" x14ac:dyDescent="0.2">
      <c r="A2238">
        <v>2236</v>
      </c>
      <c r="B2238" t="s">
        <v>4891</v>
      </c>
      <c r="C2238" t="s">
        <v>4890</v>
      </c>
      <c r="F2238" t="s">
        <v>4889</v>
      </c>
      <c r="G2238" t="s">
        <v>6</v>
      </c>
      <c r="H2238" t="s">
        <v>5</v>
      </c>
      <c r="I2238" t="s">
        <v>593</v>
      </c>
      <c r="J2238" t="s">
        <v>4888</v>
      </c>
      <c r="K2238" t="s">
        <v>4887</v>
      </c>
      <c r="L2238" t="s">
        <v>4886</v>
      </c>
      <c r="M2238" t="s">
        <v>310</v>
      </c>
      <c r="N2238">
        <v>4</v>
      </c>
      <c r="O2238" t="s">
        <v>4885</v>
      </c>
      <c r="P2238" t="s">
        <v>4884</v>
      </c>
      <c r="Q2238" t="s">
        <v>4883</v>
      </c>
      <c r="R2238" s="7">
        <v>40725</v>
      </c>
      <c r="S2238" s="8">
        <f t="shared" si="272"/>
        <v>2011</v>
      </c>
      <c r="T2238" s="8">
        <v>2011</v>
      </c>
      <c r="U2238" s="8">
        <f t="shared" si="273"/>
        <v>11</v>
      </c>
      <c r="V2238" s="7">
        <v>40725</v>
      </c>
      <c r="W2238" t="s">
        <v>360</v>
      </c>
      <c r="X2238" s="2">
        <v>2.0099999999999998</v>
      </c>
      <c r="Y2238" s="6">
        <f t="shared" si="274"/>
        <v>5.3655802034115477E-2</v>
      </c>
      <c r="AA2238">
        <v>15361276</v>
      </c>
      <c r="AB2238">
        <v>18933</v>
      </c>
      <c r="AD2238" t="s">
        <v>2</v>
      </c>
      <c r="AE2238">
        <v>10</v>
      </c>
      <c r="AF2238">
        <v>7</v>
      </c>
      <c r="AG2238">
        <v>5783010</v>
      </c>
      <c r="AH2238" t="s">
        <v>4882</v>
      </c>
      <c r="AI2238" t="s">
        <v>4881</v>
      </c>
      <c r="AJ2238" t="s">
        <v>4880</v>
      </c>
      <c r="AK2238" t="s">
        <v>4879</v>
      </c>
      <c r="AL2238">
        <v>16</v>
      </c>
      <c r="AM2238" s="5">
        <f t="shared" si="275"/>
        <v>1.4545454545454546</v>
      </c>
      <c r="AN2238" s="4">
        <f t="shared" si="276"/>
        <v>2.2030222711782728E-3</v>
      </c>
      <c r="AO2238" s="3"/>
      <c r="AP2238">
        <v>0</v>
      </c>
      <c r="AQ2238" t="s">
        <v>309</v>
      </c>
      <c r="AR2238" t="s">
        <v>4878</v>
      </c>
      <c r="AS2238" t="s">
        <v>308</v>
      </c>
      <c r="AT2238" s="2" t="s">
        <v>0</v>
      </c>
      <c r="AU2238" s="1">
        <f t="shared" si="277"/>
        <v>3.8219968105234314</v>
      </c>
      <c r="AV2238" s="1">
        <f t="shared" si="278"/>
        <v>2.7929412152646873</v>
      </c>
      <c r="AW2238" s="1">
        <f t="shared" si="279"/>
        <v>1.7638856200059432</v>
      </c>
    </row>
    <row r="2239" spans="1:49" x14ac:dyDescent="0.2">
      <c r="A2239">
        <v>2237</v>
      </c>
      <c r="B2239" t="s">
        <v>4877</v>
      </c>
      <c r="C2239" t="s">
        <v>4876</v>
      </c>
      <c r="F2239" t="s">
        <v>4875</v>
      </c>
      <c r="G2239" t="s">
        <v>6</v>
      </c>
      <c r="H2239" t="s">
        <v>5</v>
      </c>
      <c r="I2239" t="s">
        <v>4874</v>
      </c>
      <c r="J2239" t="s">
        <v>4873</v>
      </c>
      <c r="K2239" t="s">
        <v>4872</v>
      </c>
      <c r="L2239" t="s">
        <v>4871</v>
      </c>
      <c r="M2239" t="s">
        <v>117</v>
      </c>
      <c r="N2239">
        <v>4</v>
      </c>
      <c r="O2239" t="s">
        <v>4870</v>
      </c>
      <c r="P2239" t="s">
        <v>4869</v>
      </c>
      <c r="Q2239" t="s">
        <v>4868</v>
      </c>
      <c r="R2239" s="7">
        <v>40725</v>
      </c>
      <c r="S2239" s="8">
        <f t="shared" si="272"/>
        <v>2011</v>
      </c>
      <c r="T2239" s="8">
        <v>2011</v>
      </c>
      <c r="U2239" s="8">
        <f t="shared" si="273"/>
        <v>11</v>
      </c>
      <c r="V2239" s="7">
        <v>40725</v>
      </c>
      <c r="W2239" t="s">
        <v>360</v>
      </c>
      <c r="X2239" s="2">
        <v>2.0099999999999998</v>
      </c>
      <c r="Y2239" s="6">
        <f t="shared" si="274"/>
        <v>5.3655802034115477E-2</v>
      </c>
      <c r="AA2239">
        <v>15361276</v>
      </c>
      <c r="AB2239">
        <v>18933</v>
      </c>
      <c r="AD2239" t="s">
        <v>2</v>
      </c>
      <c r="AE2239">
        <v>10</v>
      </c>
      <c r="AF2239">
        <v>7</v>
      </c>
      <c r="AG2239">
        <v>5771017</v>
      </c>
      <c r="AH2239" t="s">
        <v>4867</v>
      </c>
      <c r="AI2239" t="s">
        <v>4866</v>
      </c>
      <c r="AJ2239" t="s">
        <v>4865</v>
      </c>
      <c r="AK2239" t="s">
        <v>4864</v>
      </c>
      <c r="AL2239">
        <v>22</v>
      </c>
      <c r="AM2239" s="5">
        <f t="shared" si="275"/>
        <v>2</v>
      </c>
      <c r="AN2239" s="4">
        <f t="shared" si="276"/>
        <v>3.0291556228701248E-3</v>
      </c>
      <c r="AO2239" s="3"/>
      <c r="AP2239">
        <v>0</v>
      </c>
      <c r="AQ2239" t="s">
        <v>197</v>
      </c>
      <c r="AR2239">
        <v>1018472</v>
      </c>
      <c r="AS2239" t="s">
        <v>196</v>
      </c>
      <c r="AT2239" s="2" t="s">
        <v>0</v>
      </c>
      <c r="AU2239" s="1">
        <f t="shared" si="277"/>
        <v>3.8467808110741868</v>
      </c>
      <c r="AV2239" s="1">
        <f t="shared" si="278"/>
        <v>2.8342478828492799</v>
      </c>
      <c r="AW2239" s="1">
        <f t="shared" si="279"/>
        <v>1.8217149546243729</v>
      </c>
    </row>
    <row r="2240" spans="1:49" x14ac:dyDescent="0.2">
      <c r="A2240">
        <v>2238</v>
      </c>
      <c r="B2240" t="s">
        <v>4863</v>
      </c>
      <c r="C2240" t="s">
        <v>4862</v>
      </c>
      <c r="F2240" t="s">
        <v>4861</v>
      </c>
      <c r="G2240" t="s">
        <v>6</v>
      </c>
      <c r="H2240" t="s">
        <v>5</v>
      </c>
      <c r="I2240" t="s">
        <v>3681</v>
      </c>
      <c r="J2240">
        <v>60031855</v>
      </c>
      <c r="K2240" t="s">
        <v>1873</v>
      </c>
      <c r="L2240" t="s">
        <v>1636</v>
      </c>
      <c r="M2240" t="s">
        <v>113</v>
      </c>
      <c r="N2240">
        <v>1</v>
      </c>
      <c r="O2240" t="s">
        <v>4860</v>
      </c>
      <c r="P2240">
        <v>55877527800</v>
      </c>
      <c r="Q2240">
        <v>60031855</v>
      </c>
      <c r="R2240" s="7">
        <v>40725</v>
      </c>
      <c r="S2240" s="8">
        <f t="shared" si="272"/>
        <v>2011</v>
      </c>
      <c r="T2240" s="8">
        <v>2011</v>
      </c>
      <c r="U2240" s="8">
        <f t="shared" si="273"/>
        <v>11</v>
      </c>
      <c r="V2240" s="7">
        <v>40725</v>
      </c>
      <c r="W2240" t="s">
        <v>360</v>
      </c>
      <c r="X2240" s="2">
        <v>2.0099999999999998</v>
      </c>
      <c r="Y2240" s="6">
        <f t="shared" si="274"/>
        <v>5.3655802034115477E-2</v>
      </c>
      <c r="AA2240">
        <v>15361276</v>
      </c>
      <c r="AB2240">
        <v>18933</v>
      </c>
      <c r="AD2240" t="s">
        <v>2</v>
      </c>
      <c r="AE2240">
        <v>10</v>
      </c>
      <c r="AF2240">
        <v>7</v>
      </c>
      <c r="AG2240">
        <v>5770253</v>
      </c>
      <c r="AH2240" t="s">
        <v>4859</v>
      </c>
      <c r="AI2240" t="s">
        <v>4858</v>
      </c>
      <c r="AJ2240" t="s">
        <v>4857</v>
      </c>
      <c r="AK2240" t="s">
        <v>4856</v>
      </c>
      <c r="AL2240">
        <v>23</v>
      </c>
      <c r="AM2240" s="5">
        <f t="shared" si="275"/>
        <v>2.0909090909090908</v>
      </c>
      <c r="AN2240" s="4">
        <f t="shared" si="276"/>
        <v>3.1668445148187669E-3</v>
      </c>
      <c r="AO2240" s="3"/>
      <c r="AP2240">
        <v>0</v>
      </c>
      <c r="AR2240" t="s">
        <v>1</v>
      </c>
      <c r="AT2240" s="2" t="s">
        <v>0</v>
      </c>
      <c r="AU2240" s="1">
        <f t="shared" si="277"/>
        <v>3.8509114778326463</v>
      </c>
      <c r="AV2240" s="1">
        <f t="shared" si="278"/>
        <v>2.841132327446712</v>
      </c>
      <c r="AW2240" s="1">
        <f t="shared" si="279"/>
        <v>1.831353177060778</v>
      </c>
    </row>
    <row r="2241" spans="1:49" x14ac:dyDescent="0.2">
      <c r="A2241">
        <v>2239</v>
      </c>
      <c r="B2241" t="s">
        <v>4855</v>
      </c>
      <c r="C2241" t="s">
        <v>4854</v>
      </c>
      <c r="F2241" t="s">
        <v>4853</v>
      </c>
      <c r="G2241" t="s">
        <v>6</v>
      </c>
      <c r="H2241" t="s">
        <v>5</v>
      </c>
      <c r="I2241" t="s">
        <v>4852</v>
      </c>
      <c r="J2241">
        <v>60028868</v>
      </c>
      <c r="K2241" t="s">
        <v>393</v>
      </c>
      <c r="L2241" t="s">
        <v>392</v>
      </c>
      <c r="M2241" t="s">
        <v>148</v>
      </c>
      <c r="N2241">
        <v>3</v>
      </c>
      <c r="O2241" t="s">
        <v>4851</v>
      </c>
      <c r="P2241" t="s">
        <v>4850</v>
      </c>
      <c r="Q2241" t="s">
        <v>4065</v>
      </c>
      <c r="R2241" s="7">
        <v>40725</v>
      </c>
      <c r="S2241" s="8">
        <f t="shared" si="272"/>
        <v>2011</v>
      </c>
      <c r="T2241" s="8">
        <v>2011</v>
      </c>
      <c r="U2241" s="8">
        <f t="shared" si="273"/>
        <v>11</v>
      </c>
      <c r="V2241" s="7">
        <v>40725</v>
      </c>
      <c r="W2241" t="s">
        <v>360</v>
      </c>
      <c r="X2241" s="2">
        <v>2.0099999999999998</v>
      </c>
      <c r="Y2241" s="6">
        <f t="shared" si="274"/>
        <v>5.3655802034115477E-2</v>
      </c>
      <c r="AA2241">
        <v>15361276</v>
      </c>
      <c r="AB2241">
        <v>18933</v>
      </c>
      <c r="AD2241" t="s">
        <v>2</v>
      </c>
      <c r="AE2241">
        <v>10</v>
      </c>
      <c r="AF2241">
        <v>7</v>
      </c>
      <c r="AG2241">
        <v>5771016</v>
      </c>
      <c r="AH2241" t="s">
        <v>4849</v>
      </c>
      <c r="AI2241" t="s">
        <v>4848</v>
      </c>
      <c r="AJ2241" t="s">
        <v>4847</v>
      </c>
      <c r="AK2241" t="s">
        <v>4846</v>
      </c>
      <c r="AL2241">
        <v>119</v>
      </c>
      <c r="AM2241" s="5">
        <f t="shared" si="275"/>
        <v>10.818181818181818</v>
      </c>
      <c r="AN2241" s="4">
        <f t="shared" si="276"/>
        <v>1.6384978141888402E-2</v>
      </c>
      <c r="AO2241" s="3"/>
      <c r="AP2241">
        <v>0</v>
      </c>
      <c r="AR2241" t="s">
        <v>1</v>
      </c>
      <c r="AT2241" s="2" t="s">
        <v>0</v>
      </c>
      <c r="AU2241" s="1">
        <f t="shared" si="277"/>
        <v>4.2474554866447347</v>
      </c>
      <c r="AV2241" s="1">
        <f t="shared" si="278"/>
        <v>3.5020390088001938</v>
      </c>
      <c r="AW2241" s="1">
        <f t="shared" si="279"/>
        <v>2.7566225309556525</v>
      </c>
    </row>
    <row r="2242" spans="1:49" x14ac:dyDescent="0.2">
      <c r="A2242">
        <v>2240</v>
      </c>
      <c r="B2242" t="s">
        <v>4845</v>
      </c>
      <c r="C2242" t="s">
        <v>4844</v>
      </c>
      <c r="F2242" t="s">
        <v>4843</v>
      </c>
      <c r="G2242" t="s">
        <v>6</v>
      </c>
      <c r="H2242" t="s">
        <v>5</v>
      </c>
      <c r="I2242" t="s">
        <v>251</v>
      </c>
      <c r="J2242">
        <v>60005510</v>
      </c>
      <c r="K2242" t="s">
        <v>250</v>
      </c>
      <c r="L2242" t="s">
        <v>249</v>
      </c>
      <c r="M2242" t="s">
        <v>248</v>
      </c>
      <c r="N2242">
        <v>3</v>
      </c>
      <c r="O2242" t="s">
        <v>247</v>
      </c>
      <c r="P2242" t="s">
        <v>246</v>
      </c>
      <c r="Q2242" t="s">
        <v>245</v>
      </c>
      <c r="R2242" s="7">
        <v>40725</v>
      </c>
      <c r="S2242" s="8">
        <f t="shared" ref="S2242:S2305" si="280">YEAR(R2242)</f>
        <v>2011</v>
      </c>
      <c r="T2242" s="8">
        <v>2011</v>
      </c>
      <c r="U2242" s="8">
        <f t="shared" ref="U2242:U2305" si="281">2022-T2242</f>
        <v>11</v>
      </c>
      <c r="V2242" s="7">
        <v>40725</v>
      </c>
      <c r="W2242" t="s">
        <v>360</v>
      </c>
      <c r="X2242" s="2">
        <v>2.0099999999999998</v>
      </c>
      <c r="Y2242" s="6">
        <f t="shared" ref="Y2242:Y2305" si="282">(X2242-$Z$4)/($Z$3-$Z$4)</f>
        <v>5.3655802034115477E-2</v>
      </c>
      <c r="AA2242">
        <v>15361276</v>
      </c>
      <c r="AB2242">
        <v>18933</v>
      </c>
      <c r="AD2242" t="s">
        <v>2</v>
      </c>
      <c r="AE2242">
        <v>10</v>
      </c>
      <c r="AF2242">
        <v>7</v>
      </c>
      <c r="AG2242">
        <v>5754760</v>
      </c>
      <c r="AH2242" t="s">
        <v>4842</v>
      </c>
      <c r="AI2242" t="s">
        <v>4841</v>
      </c>
      <c r="AJ2242" t="s">
        <v>4840</v>
      </c>
      <c r="AK2242" t="s">
        <v>4839</v>
      </c>
      <c r="AL2242">
        <v>5</v>
      </c>
      <c r="AM2242" s="5">
        <f t="shared" ref="AM2242:AM2305" si="283">AL2242/U2242</f>
        <v>0.45454545454545453</v>
      </c>
      <c r="AN2242" s="4">
        <f t="shared" ref="AN2242:AN2305" si="284">(AM2242-$AO$4)/($AO$3-$AO$4)</f>
        <v>6.8844445974321016E-4</v>
      </c>
      <c r="AO2242" s="3"/>
      <c r="AP2242">
        <v>0</v>
      </c>
      <c r="AR2242" t="s">
        <v>1</v>
      </c>
      <c r="AT2242" s="2" t="s">
        <v>0</v>
      </c>
      <c r="AU2242" s="1">
        <f t="shared" ref="AU2242:AU2305" si="285">(Y2242*0.7+AN2242*0.3)*100</f>
        <v>3.7765594761803793</v>
      </c>
      <c r="AV2242" s="1">
        <f t="shared" ref="AV2242:AV2305" si="286">(Y2242*0.5+AN2242*0.5)*100</f>
        <v>2.7172123246929343</v>
      </c>
      <c r="AW2242" s="1">
        <f t="shared" ref="AW2242:AW2305" si="287">(Y2242*0.3+AN2242*0.7)*100</f>
        <v>1.6578651732054888</v>
      </c>
    </row>
    <row r="2243" spans="1:49" x14ac:dyDescent="0.2">
      <c r="A2243">
        <v>2241</v>
      </c>
      <c r="B2243" t="s">
        <v>4838</v>
      </c>
      <c r="C2243" t="s">
        <v>4837</v>
      </c>
      <c r="F2243" t="s">
        <v>4836</v>
      </c>
      <c r="G2243" t="s">
        <v>6</v>
      </c>
      <c r="H2243" t="s">
        <v>5</v>
      </c>
      <c r="I2243" t="s">
        <v>1367</v>
      </c>
      <c r="J2243" t="s">
        <v>4835</v>
      </c>
      <c r="K2243" t="s">
        <v>4834</v>
      </c>
      <c r="L2243" t="s">
        <v>4833</v>
      </c>
      <c r="M2243" t="s">
        <v>4832</v>
      </c>
      <c r="N2243">
        <v>4</v>
      </c>
      <c r="O2243" t="s">
        <v>4831</v>
      </c>
      <c r="P2243" t="s">
        <v>4830</v>
      </c>
      <c r="Q2243" t="s">
        <v>4829</v>
      </c>
      <c r="R2243" s="7">
        <v>40725</v>
      </c>
      <c r="S2243" s="8">
        <f t="shared" si="280"/>
        <v>2011</v>
      </c>
      <c r="T2243" s="8">
        <v>2011</v>
      </c>
      <c r="U2243" s="8">
        <f t="shared" si="281"/>
        <v>11</v>
      </c>
      <c r="V2243" s="7">
        <v>40725</v>
      </c>
      <c r="W2243" t="s">
        <v>360</v>
      </c>
      <c r="X2243" s="2">
        <v>2.0099999999999998</v>
      </c>
      <c r="Y2243" s="6">
        <f t="shared" si="282"/>
        <v>5.3655802034115477E-2</v>
      </c>
      <c r="AA2243">
        <v>15361276</v>
      </c>
      <c r="AB2243">
        <v>18933</v>
      </c>
      <c r="AD2243" t="s">
        <v>2</v>
      </c>
      <c r="AE2243">
        <v>10</v>
      </c>
      <c r="AF2243">
        <v>7</v>
      </c>
      <c r="AG2243">
        <v>5754755</v>
      </c>
      <c r="AH2243" t="s">
        <v>4828</v>
      </c>
      <c r="AI2243" t="s">
        <v>4827</v>
      </c>
      <c r="AJ2243" t="s">
        <v>4826</v>
      </c>
      <c r="AK2243" t="s">
        <v>4825</v>
      </c>
      <c r="AL2243">
        <v>43</v>
      </c>
      <c r="AM2243" s="5">
        <f t="shared" si="283"/>
        <v>3.9090909090909092</v>
      </c>
      <c r="AN2243" s="4">
        <f t="shared" si="284"/>
        <v>5.9206223537916084E-3</v>
      </c>
      <c r="AO2243" s="3"/>
      <c r="AP2243">
        <v>0</v>
      </c>
      <c r="AR2243" t="s">
        <v>4824</v>
      </c>
      <c r="AT2243" s="2" t="s">
        <v>0</v>
      </c>
      <c r="AU2243" s="1">
        <f t="shared" si="285"/>
        <v>3.933524813001831</v>
      </c>
      <c r="AV2243" s="1">
        <f t="shared" si="286"/>
        <v>2.9788212193953543</v>
      </c>
      <c r="AW2243" s="1">
        <f t="shared" si="287"/>
        <v>2.0241176257888771</v>
      </c>
    </row>
    <row r="2244" spans="1:49" x14ac:dyDescent="0.2">
      <c r="A2244">
        <v>2242</v>
      </c>
      <c r="B2244" t="s">
        <v>4823</v>
      </c>
      <c r="C2244" t="s">
        <v>4822</v>
      </c>
      <c r="F2244" t="s">
        <v>4821</v>
      </c>
      <c r="G2244" t="s">
        <v>6</v>
      </c>
      <c r="H2244" t="s">
        <v>5</v>
      </c>
      <c r="I2244" t="s">
        <v>4820</v>
      </c>
      <c r="J2244">
        <v>60005803</v>
      </c>
      <c r="K2244" t="s">
        <v>4819</v>
      </c>
      <c r="L2244" t="s">
        <v>4818</v>
      </c>
      <c r="M2244" t="s">
        <v>436</v>
      </c>
      <c r="N2244">
        <v>3</v>
      </c>
      <c r="O2244" t="s">
        <v>4817</v>
      </c>
      <c r="P2244" t="s">
        <v>4816</v>
      </c>
      <c r="Q2244" t="s">
        <v>4815</v>
      </c>
      <c r="R2244" s="7">
        <v>40725</v>
      </c>
      <c r="S2244" s="8">
        <f t="shared" si="280"/>
        <v>2011</v>
      </c>
      <c r="T2244" s="8">
        <v>2011</v>
      </c>
      <c r="U2244" s="8">
        <f t="shared" si="281"/>
        <v>11</v>
      </c>
      <c r="V2244" s="7">
        <v>40725</v>
      </c>
      <c r="W2244" t="s">
        <v>516</v>
      </c>
      <c r="X2244" s="2">
        <v>0.92900000000000005</v>
      </c>
      <c r="Y2244" s="6">
        <f t="shared" si="282"/>
        <v>2.4799124422732979E-2</v>
      </c>
      <c r="AA2244">
        <v>10897798</v>
      </c>
      <c r="AB2244">
        <v>18896</v>
      </c>
      <c r="AD2244" t="s">
        <v>2</v>
      </c>
      <c r="AE2244">
        <v>15</v>
      </c>
      <c r="AF2244">
        <v>7</v>
      </c>
      <c r="AG2244">
        <v>5871400</v>
      </c>
      <c r="AH2244" t="s">
        <v>4814</v>
      </c>
      <c r="AI2244" t="s">
        <v>4813</v>
      </c>
      <c r="AJ2244" t="s">
        <v>4812</v>
      </c>
      <c r="AK2244" t="s">
        <v>4811</v>
      </c>
      <c r="AL2244">
        <v>22</v>
      </c>
      <c r="AM2244" s="5">
        <f t="shared" si="283"/>
        <v>2</v>
      </c>
      <c r="AN2244" s="4">
        <f t="shared" si="284"/>
        <v>3.0291556228701248E-3</v>
      </c>
      <c r="AO2244" s="3"/>
      <c r="AP2244">
        <v>0</v>
      </c>
      <c r="AQ2244" t="s">
        <v>2327</v>
      </c>
      <c r="AR2244" t="s">
        <v>4810</v>
      </c>
      <c r="AS2244" t="s">
        <v>2326</v>
      </c>
      <c r="AT2244" s="2">
        <v>3.4359999999999999</v>
      </c>
      <c r="AU2244" s="1">
        <f t="shared" si="285"/>
        <v>1.8268133782774123</v>
      </c>
      <c r="AV2244" s="1">
        <f t="shared" si="286"/>
        <v>1.3914140022801553</v>
      </c>
      <c r="AW2244" s="1">
        <f t="shared" si="287"/>
        <v>0.95601462628289813</v>
      </c>
    </row>
    <row r="2245" spans="1:49" x14ac:dyDescent="0.2">
      <c r="A2245">
        <v>2243</v>
      </c>
      <c r="B2245" t="s">
        <v>4809</v>
      </c>
      <c r="C2245" t="s">
        <v>4808</v>
      </c>
      <c r="F2245" t="s">
        <v>4807</v>
      </c>
      <c r="G2245" t="s">
        <v>6</v>
      </c>
      <c r="H2245" t="s">
        <v>5</v>
      </c>
      <c r="I2245" t="s">
        <v>4806</v>
      </c>
      <c r="J2245">
        <v>60003780</v>
      </c>
      <c r="K2245" t="s">
        <v>1461</v>
      </c>
      <c r="L2245" t="s">
        <v>1460</v>
      </c>
      <c r="M2245" t="s">
        <v>73</v>
      </c>
      <c r="N2245">
        <v>4</v>
      </c>
      <c r="O2245" t="s">
        <v>4805</v>
      </c>
      <c r="P2245" t="s">
        <v>4804</v>
      </c>
      <c r="Q2245" t="s">
        <v>4803</v>
      </c>
      <c r="R2245" s="7">
        <v>40725</v>
      </c>
      <c r="S2245" s="8">
        <f t="shared" si="280"/>
        <v>2011</v>
      </c>
      <c r="T2245" s="8">
        <v>2011</v>
      </c>
      <c r="U2245" s="8">
        <f t="shared" si="281"/>
        <v>11</v>
      </c>
      <c r="V2245" s="7">
        <v>40725</v>
      </c>
      <c r="W2245" t="s">
        <v>521</v>
      </c>
      <c r="X2245" s="2">
        <v>1.468</v>
      </c>
      <c r="Y2245" s="6">
        <f t="shared" si="282"/>
        <v>3.9187421585115186E-2</v>
      </c>
      <c r="AA2245">
        <v>906778</v>
      </c>
      <c r="AB2245">
        <v>18931</v>
      </c>
      <c r="AD2245" t="s">
        <v>2</v>
      </c>
      <c r="AE2245">
        <v>59</v>
      </c>
      <c r="AF2245">
        <v>7</v>
      </c>
      <c r="AG2245">
        <v>5771500</v>
      </c>
      <c r="AH2245" t="s">
        <v>4802</v>
      </c>
      <c r="AI2245" t="s">
        <v>4801</v>
      </c>
      <c r="AJ2245" t="s">
        <v>4800</v>
      </c>
      <c r="AK2245" t="s">
        <v>4799</v>
      </c>
      <c r="AL2245">
        <v>4</v>
      </c>
      <c r="AM2245" s="5">
        <f t="shared" si="283"/>
        <v>0.36363636363636365</v>
      </c>
      <c r="AN2245" s="4">
        <f t="shared" si="284"/>
        <v>5.5075556779456819E-4</v>
      </c>
      <c r="AO2245" s="3"/>
      <c r="AP2245">
        <v>0</v>
      </c>
      <c r="AR2245" t="s">
        <v>1</v>
      </c>
      <c r="AS2245" t="s">
        <v>1969</v>
      </c>
      <c r="AT2245" s="2">
        <v>5.0830000000000002</v>
      </c>
      <c r="AU2245" s="1">
        <f t="shared" si="285"/>
        <v>2.7596421779918998</v>
      </c>
      <c r="AV2245" s="1">
        <f t="shared" si="286"/>
        <v>1.9869088576454876</v>
      </c>
      <c r="AW2245" s="1">
        <f t="shared" si="287"/>
        <v>1.2141755372990755</v>
      </c>
    </row>
    <row r="2246" spans="1:49" x14ac:dyDescent="0.2">
      <c r="A2246">
        <v>2244</v>
      </c>
      <c r="B2246" t="s">
        <v>4798</v>
      </c>
      <c r="C2246" t="s">
        <v>4797</v>
      </c>
      <c r="F2246" t="s">
        <v>4796</v>
      </c>
      <c r="G2246" t="s">
        <v>6</v>
      </c>
      <c r="H2246" t="s">
        <v>5</v>
      </c>
      <c r="I2246" t="s">
        <v>4795</v>
      </c>
      <c r="J2246">
        <v>60017511</v>
      </c>
      <c r="K2246" t="s">
        <v>4794</v>
      </c>
      <c r="L2246" t="s">
        <v>1076</v>
      </c>
      <c r="M2246" t="s">
        <v>55</v>
      </c>
      <c r="N2246">
        <v>2</v>
      </c>
      <c r="O2246" t="s">
        <v>4793</v>
      </c>
      <c r="P2246" t="s">
        <v>4792</v>
      </c>
      <c r="Q2246" t="s">
        <v>4791</v>
      </c>
      <c r="R2246" s="7">
        <v>40725</v>
      </c>
      <c r="S2246" s="8">
        <f t="shared" si="280"/>
        <v>2011</v>
      </c>
      <c r="T2246" s="8">
        <v>2011</v>
      </c>
      <c r="U2246" s="8">
        <f t="shared" si="281"/>
        <v>11</v>
      </c>
      <c r="V2246" s="7">
        <v>40725</v>
      </c>
      <c r="W2246" t="s">
        <v>516</v>
      </c>
      <c r="X2246" s="2">
        <v>0.92900000000000005</v>
      </c>
      <c r="Y2246" s="6">
        <f t="shared" si="282"/>
        <v>2.4799124422732979E-2</v>
      </c>
      <c r="AA2246">
        <v>10897798</v>
      </c>
      <c r="AB2246">
        <v>18896</v>
      </c>
      <c r="AD2246" t="s">
        <v>2</v>
      </c>
      <c r="AE2246">
        <v>15</v>
      </c>
      <c r="AF2246">
        <v>7</v>
      </c>
      <c r="AG2246">
        <v>5871402</v>
      </c>
      <c r="AH2246" t="s">
        <v>4790</v>
      </c>
      <c r="AI2246" t="s">
        <v>4789</v>
      </c>
      <c r="AJ2246" t="s">
        <v>4788</v>
      </c>
      <c r="AK2246" t="s">
        <v>4787</v>
      </c>
      <c r="AL2246">
        <v>9</v>
      </c>
      <c r="AM2246" s="5">
        <f t="shared" si="283"/>
        <v>0.81818181818181823</v>
      </c>
      <c r="AN2246" s="4">
        <f t="shared" si="284"/>
        <v>1.2392000275377785E-3</v>
      </c>
      <c r="AO2246" s="3"/>
      <c r="AP2246">
        <v>0</v>
      </c>
      <c r="AR2246" t="s">
        <v>1</v>
      </c>
      <c r="AT2246" s="2">
        <v>3.4359999999999999</v>
      </c>
      <c r="AU2246" s="1">
        <f t="shared" si="285"/>
        <v>1.7731147104174418</v>
      </c>
      <c r="AV2246" s="1">
        <f t="shared" si="286"/>
        <v>1.3019162225135379</v>
      </c>
      <c r="AW2246" s="1">
        <f t="shared" si="287"/>
        <v>0.83071773460963383</v>
      </c>
    </row>
    <row r="2247" spans="1:49" x14ac:dyDescent="0.2">
      <c r="A2247">
        <v>2245</v>
      </c>
      <c r="B2247" t="s">
        <v>4786</v>
      </c>
      <c r="C2247" t="s">
        <v>4785</v>
      </c>
      <c r="F2247" t="s">
        <v>4784</v>
      </c>
      <c r="G2247" t="s">
        <v>6</v>
      </c>
      <c r="H2247" t="s">
        <v>5</v>
      </c>
      <c r="I2247" t="s">
        <v>4783</v>
      </c>
      <c r="J2247" t="s">
        <v>2576</v>
      </c>
      <c r="K2247" t="s">
        <v>2575</v>
      </c>
      <c r="L2247" t="s">
        <v>2574</v>
      </c>
      <c r="M2247" t="s">
        <v>2295</v>
      </c>
      <c r="N2247">
        <v>5</v>
      </c>
      <c r="O2247" t="s">
        <v>4782</v>
      </c>
      <c r="P2247" t="s">
        <v>4781</v>
      </c>
      <c r="Q2247" t="s">
        <v>4780</v>
      </c>
      <c r="R2247" s="7">
        <v>40725</v>
      </c>
      <c r="S2247" s="8">
        <f t="shared" si="280"/>
        <v>2011</v>
      </c>
      <c r="T2247" s="8">
        <v>2011</v>
      </c>
      <c r="U2247" s="8">
        <f t="shared" si="281"/>
        <v>11</v>
      </c>
      <c r="V2247" s="7">
        <v>40725</v>
      </c>
      <c r="W2247" t="s">
        <v>360</v>
      </c>
      <c r="X2247" s="2">
        <v>2.0099999999999998</v>
      </c>
      <c r="Y2247" s="6">
        <f t="shared" si="282"/>
        <v>5.3655802034115477E-2</v>
      </c>
      <c r="AA2247">
        <v>15361276</v>
      </c>
      <c r="AB2247">
        <v>18933</v>
      </c>
      <c r="AD2247" t="s">
        <v>2</v>
      </c>
      <c r="AE2247">
        <v>10</v>
      </c>
      <c r="AF2247">
        <v>7</v>
      </c>
      <c r="AG2247">
        <v>5783008</v>
      </c>
      <c r="AH2247" t="s">
        <v>4779</v>
      </c>
      <c r="AI2247" t="s">
        <v>4778</v>
      </c>
      <c r="AJ2247" t="s">
        <v>4777</v>
      </c>
      <c r="AK2247" t="s">
        <v>4776</v>
      </c>
      <c r="AL2247">
        <v>38</v>
      </c>
      <c r="AM2247" s="5">
        <f t="shared" si="283"/>
        <v>3.4545454545454546</v>
      </c>
      <c r="AN2247" s="4">
        <f t="shared" si="284"/>
        <v>5.232177894048398E-3</v>
      </c>
      <c r="AO2247" s="3"/>
      <c r="AP2247">
        <v>0</v>
      </c>
      <c r="AQ2247" t="s">
        <v>553</v>
      </c>
      <c r="AR2247" t="s">
        <v>2573</v>
      </c>
      <c r="AS2247" t="s">
        <v>552</v>
      </c>
      <c r="AT2247" s="2" t="s">
        <v>0</v>
      </c>
      <c r="AU2247" s="1">
        <f t="shared" si="285"/>
        <v>3.9128714792095352</v>
      </c>
      <c r="AV2247" s="1">
        <f t="shared" si="286"/>
        <v>2.9443989964081938</v>
      </c>
      <c r="AW2247" s="1">
        <f t="shared" si="287"/>
        <v>1.9759265136068522</v>
      </c>
    </row>
    <row r="2248" spans="1:49" x14ac:dyDescent="0.2">
      <c r="A2248">
        <v>2246</v>
      </c>
      <c r="B2248" t="s">
        <v>4775</v>
      </c>
      <c r="C2248" t="s">
        <v>4774</v>
      </c>
      <c r="F2248" t="s">
        <v>4773</v>
      </c>
      <c r="G2248" t="s">
        <v>6</v>
      </c>
      <c r="H2248" t="s">
        <v>5</v>
      </c>
      <c r="I2248" t="s">
        <v>4772</v>
      </c>
      <c r="J2248" t="s">
        <v>4771</v>
      </c>
      <c r="K2248" t="s">
        <v>4770</v>
      </c>
      <c r="L2248" t="s">
        <v>4769</v>
      </c>
      <c r="M2248" t="s">
        <v>1370</v>
      </c>
      <c r="N2248">
        <v>2</v>
      </c>
      <c r="O2248" t="s">
        <v>4768</v>
      </c>
      <c r="P2248" t="s">
        <v>4767</v>
      </c>
      <c r="Q2248" t="s">
        <v>4766</v>
      </c>
      <c r="R2248" s="7">
        <v>40725</v>
      </c>
      <c r="S2248" s="8">
        <f t="shared" si="280"/>
        <v>2011</v>
      </c>
      <c r="T2248" s="8">
        <v>2011</v>
      </c>
      <c r="U2248" s="8">
        <f t="shared" si="281"/>
        <v>11</v>
      </c>
      <c r="V2248" s="7">
        <v>40725</v>
      </c>
      <c r="W2248" t="s">
        <v>360</v>
      </c>
      <c r="X2248" s="2">
        <v>2.0099999999999998</v>
      </c>
      <c r="Y2248" s="6">
        <f t="shared" si="282"/>
        <v>5.3655802034115477E-2</v>
      </c>
      <c r="AA2248">
        <v>15361276</v>
      </c>
      <c r="AB2248">
        <v>18933</v>
      </c>
      <c r="AD2248" t="s">
        <v>2</v>
      </c>
      <c r="AE2248">
        <v>10</v>
      </c>
      <c r="AF2248">
        <v>7</v>
      </c>
      <c r="AG2248">
        <v>5771011</v>
      </c>
      <c r="AH2248" t="s">
        <v>4765</v>
      </c>
      <c r="AI2248" t="s">
        <v>4764</v>
      </c>
      <c r="AJ2248" t="s">
        <v>4763</v>
      </c>
      <c r="AK2248" t="s">
        <v>4762</v>
      </c>
      <c r="AL2248">
        <v>4</v>
      </c>
      <c r="AM2248" s="5">
        <f t="shared" si="283"/>
        <v>0.36363636363636365</v>
      </c>
      <c r="AN2248" s="4">
        <f t="shared" si="284"/>
        <v>5.5075556779456819E-4</v>
      </c>
      <c r="AO2248" s="3"/>
      <c r="AP2248">
        <v>0</v>
      </c>
      <c r="AQ2248" t="s">
        <v>197</v>
      </c>
      <c r="AR2248">
        <v>830706</v>
      </c>
      <c r="AS2248" t="s">
        <v>196</v>
      </c>
      <c r="AT2248" s="2" t="s">
        <v>0</v>
      </c>
      <c r="AU2248" s="1">
        <f t="shared" si="285"/>
        <v>3.7724288094219203</v>
      </c>
      <c r="AV2248" s="1">
        <f t="shared" si="286"/>
        <v>2.7103278800955022</v>
      </c>
      <c r="AW2248" s="1">
        <f t="shared" si="287"/>
        <v>1.6482269507690841</v>
      </c>
    </row>
    <row r="2249" spans="1:49" x14ac:dyDescent="0.2">
      <c r="A2249">
        <v>2247</v>
      </c>
      <c r="B2249" t="s">
        <v>4761</v>
      </c>
      <c r="C2249" t="s">
        <v>4760</v>
      </c>
      <c r="E2249">
        <v>21768017</v>
      </c>
      <c r="F2249" t="s">
        <v>4759</v>
      </c>
      <c r="G2249" t="s">
        <v>6</v>
      </c>
      <c r="H2249" t="s">
        <v>5</v>
      </c>
      <c r="I2249" t="s">
        <v>4758</v>
      </c>
      <c r="J2249" t="s">
        <v>4757</v>
      </c>
      <c r="K2249" t="s">
        <v>4756</v>
      </c>
      <c r="L2249" t="s">
        <v>4755</v>
      </c>
      <c r="M2249" t="s">
        <v>4754</v>
      </c>
      <c r="N2249">
        <v>3</v>
      </c>
      <c r="O2249" t="s">
        <v>4753</v>
      </c>
      <c r="P2249" t="s">
        <v>4752</v>
      </c>
      <c r="Q2249" t="s">
        <v>4751</v>
      </c>
      <c r="R2249" s="7">
        <v>40725</v>
      </c>
      <c r="S2249" s="8">
        <f t="shared" si="280"/>
        <v>2011</v>
      </c>
      <c r="T2249" s="8">
        <v>2011</v>
      </c>
      <c r="U2249" s="8">
        <f t="shared" si="281"/>
        <v>11</v>
      </c>
      <c r="V2249" s="7">
        <v>40725</v>
      </c>
      <c r="W2249" t="s">
        <v>1511</v>
      </c>
      <c r="X2249" s="2">
        <v>1.159</v>
      </c>
      <c r="Y2249" s="6">
        <f t="shared" si="282"/>
        <v>3.093884306345266E-2</v>
      </c>
      <c r="AA2249">
        <v>8853010</v>
      </c>
      <c r="AB2249">
        <v>12998</v>
      </c>
      <c r="AD2249" t="s">
        <v>2</v>
      </c>
      <c r="AE2249">
        <v>58</v>
      </c>
      <c r="AF2249">
        <v>7</v>
      </c>
      <c r="AG2249">
        <v>5953988</v>
      </c>
      <c r="AH2249" t="s">
        <v>4750</v>
      </c>
      <c r="AI2249" t="s">
        <v>4749</v>
      </c>
      <c r="AK2249" t="s">
        <v>4748</v>
      </c>
      <c r="AL2249">
        <v>7</v>
      </c>
      <c r="AM2249" s="5">
        <f t="shared" si="283"/>
        <v>0.63636363636363635</v>
      </c>
      <c r="AN2249" s="4">
        <f t="shared" si="284"/>
        <v>9.6382224364049431E-4</v>
      </c>
      <c r="AO2249" s="3"/>
      <c r="AP2249">
        <v>0</v>
      </c>
      <c r="AQ2249" t="s">
        <v>553</v>
      </c>
      <c r="AR2249" t="s">
        <v>4747</v>
      </c>
      <c r="AS2249" t="s">
        <v>552</v>
      </c>
      <c r="AT2249" s="2" t="s">
        <v>0</v>
      </c>
      <c r="AU2249" s="1">
        <f t="shared" si="285"/>
        <v>2.1946336817509007</v>
      </c>
      <c r="AV2249" s="1">
        <f t="shared" si="286"/>
        <v>1.5951332653546577</v>
      </c>
      <c r="AW2249" s="1">
        <f t="shared" si="287"/>
        <v>0.99563284895841442</v>
      </c>
    </row>
    <row r="2250" spans="1:49" x14ac:dyDescent="0.2">
      <c r="A2250">
        <v>2248</v>
      </c>
      <c r="B2250" t="s">
        <v>4746</v>
      </c>
      <c r="C2250" t="s">
        <v>4745</v>
      </c>
      <c r="F2250" t="s">
        <v>4744</v>
      </c>
      <c r="G2250" t="s">
        <v>6</v>
      </c>
      <c r="H2250" t="s">
        <v>5</v>
      </c>
      <c r="I2250" t="s">
        <v>15</v>
      </c>
      <c r="J2250">
        <v>60014966</v>
      </c>
      <c r="K2250" t="s">
        <v>1089</v>
      </c>
      <c r="L2250" t="s">
        <v>110</v>
      </c>
      <c r="M2250" t="s">
        <v>60</v>
      </c>
      <c r="N2250">
        <v>4</v>
      </c>
      <c r="O2250" t="s">
        <v>4743</v>
      </c>
      <c r="P2250" t="s">
        <v>4742</v>
      </c>
      <c r="Q2250" t="s">
        <v>1088</v>
      </c>
      <c r="R2250" s="7">
        <v>40725</v>
      </c>
      <c r="S2250" s="8">
        <f t="shared" si="280"/>
        <v>2011</v>
      </c>
      <c r="T2250" s="8">
        <v>2011</v>
      </c>
      <c r="U2250" s="8">
        <f t="shared" si="281"/>
        <v>11</v>
      </c>
      <c r="V2250" s="7">
        <v>40725</v>
      </c>
      <c r="W2250" t="s">
        <v>411</v>
      </c>
      <c r="X2250" s="2">
        <v>0.42</v>
      </c>
      <c r="Y2250" s="6">
        <f t="shared" si="282"/>
        <v>1.1211660126531593E-2</v>
      </c>
      <c r="AA2250">
        <v>15308669</v>
      </c>
      <c r="AB2250">
        <v>17543</v>
      </c>
      <c r="AC2250">
        <v>15308677</v>
      </c>
      <c r="AD2250" t="s">
        <v>2</v>
      </c>
      <c r="AE2250">
        <v>11</v>
      </c>
      <c r="AF2250">
        <v>7</v>
      </c>
      <c r="AH2250" t="s">
        <v>4741</v>
      </c>
      <c r="AI2250" t="s">
        <v>4740</v>
      </c>
      <c r="AJ2250" t="s">
        <v>4739</v>
      </c>
      <c r="AK2250" t="s">
        <v>4738</v>
      </c>
      <c r="AL2250">
        <v>0</v>
      </c>
      <c r="AM2250" s="5">
        <f t="shared" si="283"/>
        <v>0</v>
      </c>
      <c r="AN2250" s="4">
        <f t="shared" si="284"/>
        <v>0</v>
      </c>
      <c r="AO2250" s="3"/>
      <c r="AP2250">
        <v>0</v>
      </c>
      <c r="AR2250" t="s">
        <v>1</v>
      </c>
      <c r="AT2250" s="2" t="s">
        <v>0</v>
      </c>
      <c r="AU2250" s="1">
        <f t="shared" si="285"/>
        <v>0.78481620885721137</v>
      </c>
      <c r="AV2250" s="1">
        <f t="shared" si="286"/>
        <v>0.56058300632657965</v>
      </c>
      <c r="AW2250" s="1">
        <f t="shared" si="287"/>
        <v>0.33634980379594775</v>
      </c>
    </row>
    <row r="2251" spans="1:49" x14ac:dyDescent="0.2">
      <c r="A2251">
        <v>2249</v>
      </c>
      <c r="B2251" t="s">
        <v>4737</v>
      </c>
      <c r="C2251" t="s">
        <v>4736</v>
      </c>
      <c r="F2251" t="s">
        <v>4735</v>
      </c>
      <c r="G2251" t="s">
        <v>6</v>
      </c>
      <c r="H2251" t="s">
        <v>5</v>
      </c>
      <c r="I2251" t="s">
        <v>4734</v>
      </c>
      <c r="J2251" t="s">
        <v>4733</v>
      </c>
      <c r="K2251" t="s">
        <v>4732</v>
      </c>
      <c r="L2251" t="s">
        <v>4731</v>
      </c>
      <c r="M2251" t="s">
        <v>4730</v>
      </c>
      <c r="N2251">
        <v>2</v>
      </c>
      <c r="O2251" t="s">
        <v>4729</v>
      </c>
      <c r="P2251" t="s">
        <v>4728</v>
      </c>
      <c r="Q2251" t="s">
        <v>4727</v>
      </c>
      <c r="R2251" s="7">
        <v>40725</v>
      </c>
      <c r="S2251" s="8">
        <f t="shared" si="280"/>
        <v>2011</v>
      </c>
      <c r="T2251" s="8">
        <v>2011</v>
      </c>
      <c r="U2251" s="8">
        <f t="shared" si="281"/>
        <v>11</v>
      </c>
      <c r="V2251" s="7">
        <v>40725</v>
      </c>
      <c r="W2251" t="s">
        <v>4726</v>
      </c>
      <c r="X2251" s="2">
        <v>0.63100000000000001</v>
      </c>
      <c r="Y2251" s="6">
        <f t="shared" si="282"/>
        <v>1.6844184618670086E-2</v>
      </c>
      <c r="AA2251">
        <v>74977</v>
      </c>
      <c r="AB2251">
        <v>26788</v>
      </c>
      <c r="AC2251">
        <v>15536955</v>
      </c>
      <c r="AD2251" t="s">
        <v>2</v>
      </c>
      <c r="AE2251">
        <v>87</v>
      </c>
      <c r="AF2251">
        <v>3</v>
      </c>
      <c r="AH2251" t="s">
        <v>4725</v>
      </c>
      <c r="AI2251" t="s">
        <v>4724</v>
      </c>
      <c r="AK2251" t="s">
        <v>4723</v>
      </c>
      <c r="AL2251">
        <v>2</v>
      </c>
      <c r="AM2251" s="5">
        <f t="shared" si="283"/>
        <v>0.18181818181818182</v>
      </c>
      <c r="AN2251" s="4">
        <f t="shared" si="284"/>
        <v>2.753777838972841E-4</v>
      </c>
      <c r="AO2251" s="3"/>
      <c r="AP2251">
        <v>0</v>
      </c>
      <c r="AR2251" t="s">
        <v>1</v>
      </c>
      <c r="AT2251" s="2">
        <v>1.6319999999999999</v>
      </c>
      <c r="AU2251" s="1">
        <f t="shared" si="285"/>
        <v>1.1873542568238244</v>
      </c>
      <c r="AV2251" s="1">
        <f t="shared" si="286"/>
        <v>0.85597812012836849</v>
      </c>
      <c r="AW2251" s="1">
        <f t="shared" si="287"/>
        <v>0.52460198343291242</v>
      </c>
    </row>
    <row r="2252" spans="1:49" x14ac:dyDescent="0.2">
      <c r="A2252">
        <v>2250</v>
      </c>
      <c r="B2252" t="s">
        <v>4722</v>
      </c>
      <c r="C2252" t="s">
        <v>4721</v>
      </c>
      <c r="E2252">
        <v>21845931</v>
      </c>
      <c r="F2252" t="s">
        <v>4720</v>
      </c>
      <c r="G2252" t="s">
        <v>6</v>
      </c>
      <c r="H2252" t="s">
        <v>5</v>
      </c>
      <c r="I2252" t="s">
        <v>4719</v>
      </c>
      <c r="J2252">
        <v>60026548</v>
      </c>
      <c r="K2252" t="s">
        <v>4718</v>
      </c>
      <c r="L2252" t="s">
        <v>4717</v>
      </c>
      <c r="M2252" t="s">
        <v>2211</v>
      </c>
      <c r="N2252">
        <v>2</v>
      </c>
      <c r="O2252" t="s">
        <v>4716</v>
      </c>
      <c r="P2252" t="s">
        <v>4715</v>
      </c>
      <c r="Q2252" t="s">
        <v>4714</v>
      </c>
      <c r="R2252" s="7">
        <v>40725</v>
      </c>
      <c r="S2252" s="8">
        <f t="shared" si="280"/>
        <v>2011</v>
      </c>
      <c r="T2252" s="8">
        <v>2011</v>
      </c>
      <c r="U2252" s="8">
        <f t="shared" si="281"/>
        <v>11</v>
      </c>
      <c r="V2252" s="7">
        <v>40725</v>
      </c>
      <c r="W2252" t="s">
        <v>4713</v>
      </c>
      <c r="X2252" s="2">
        <v>0.86599999999999999</v>
      </c>
      <c r="Y2252" s="6">
        <f t="shared" si="282"/>
        <v>2.3117375403753238E-2</v>
      </c>
      <c r="AA2252">
        <v>222585</v>
      </c>
      <c r="AB2252">
        <v>20491</v>
      </c>
      <c r="AD2252" t="s">
        <v>2</v>
      </c>
      <c r="AE2252">
        <v>48</v>
      </c>
      <c r="AF2252">
        <v>4</v>
      </c>
      <c r="AH2252" t="s">
        <v>4712</v>
      </c>
      <c r="AI2252" t="s">
        <v>4711</v>
      </c>
      <c r="AJ2252" t="s">
        <v>4710</v>
      </c>
      <c r="AK2252" t="s">
        <v>4709</v>
      </c>
      <c r="AL2252">
        <v>26</v>
      </c>
      <c r="AM2252" s="5">
        <f t="shared" si="283"/>
        <v>2.3636363636363638</v>
      </c>
      <c r="AN2252" s="4">
        <f t="shared" si="284"/>
        <v>3.5799111906646935E-3</v>
      </c>
      <c r="AO2252" s="3"/>
      <c r="AP2252">
        <v>0</v>
      </c>
      <c r="AR2252" t="s">
        <v>1</v>
      </c>
      <c r="AT2252" s="2">
        <v>2.278</v>
      </c>
      <c r="AU2252" s="1">
        <f t="shared" si="285"/>
        <v>1.7256136139826672</v>
      </c>
      <c r="AV2252" s="1">
        <f t="shared" si="286"/>
        <v>1.3348643297208966</v>
      </c>
      <c r="AW2252" s="1">
        <f t="shared" si="287"/>
        <v>0.94411504545912561</v>
      </c>
    </row>
    <row r="2253" spans="1:49" x14ac:dyDescent="0.2">
      <c r="A2253">
        <v>2251</v>
      </c>
      <c r="B2253" t="s">
        <v>4708</v>
      </c>
      <c r="C2253" t="s">
        <v>4707</v>
      </c>
      <c r="D2253">
        <v>938992106</v>
      </c>
      <c r="F2253" t="s">
        <v>4706</v>
      </c>
      <c r="G2253" t="s">
        <v>6</v>
      </c>
      <c r="H2253" t="s">
        <v>5</v>
      </c>
      <c r="I2253" t="s">
        <v>4705</v>
      </c>
      <c r="J2253">
        <v>60001166</v>
      </c>
      <c r="K2253" t="s">
        <v>123</v>
      </c>
      <c r="L2253" t="s">
        <v>122</v>
      </c>
      <c r="M2253" t="s">
        <v>113</v>
      </c>
      <c r="N2253">
        <v>1</v>
      </c>
      <c r="O2253" t="s">
        <v>4704</v>
      </c>
      <c r="P2253">
        <v>9637517800</v>
      </c>
      <c r="Q2253">
        <v>60001166</v>
      </c>
      <c r="R2253" s="7">
        <v>40725</v>
      </c>
      <c r="S2253" s="8">
        <f t="shared" si="280"/>
        <v>2011</v>
      </c>
      <c r="T2253" s="8">
        <v>2011</v>
      </c>
      <c r="U2253" s="8">
        <f t="shared" si="281"/>
        <v>11</v>
      </c>
      <c r="V2253" s="7">
        <v>40725</v>
      </c>
      <c r="W2253" t="s">
        <v>279</v>
      </c>
      <c r="X2253" s="2">
        <v>0.251</v>
      </c>
      <c r="Y2253" s="6">
        <f t="shared" si="282"/>
        <v>6.7003016470462617E-3</v>
      </c>
      <c r="AA2253">
        <v>207217</v>
      </c>
      <c r="AB2253">
        <v>26145</v>
      </c>
      <c r="AC2253">
        <v>13623060</v>
      </c>
      <c r="AD2253" t="s">
        <v>2</v>
      </c>
      <c r="AE2253">
        <v>98</v>
      </c>
      <c r="AF2253">
        <v>7</v>
      </c>
      <c r="AH2253" t="s">
        <v>4703</v>
      </c>
      <c r="AI2253" t="s">
        <v>4702</v>
      </c>
      <c r="AJ2253" t="s">
        <v>4701</v>
      </c>
      <c r="AK2253" t="s">
        <v>4700</v>
      </c>
      <c r="AL2253">
        <v>11</v>
      </c>
      <c r="AM2253" s="5">
        <f t="shared" si="283"/>
        <v>1</v>
      </c>
      <c r="AN2253" s="4">
        <f t="shared" si="284"/>
        <v>1.5145778114350624E-3</v>
      </c>
      <c r="AO2253" s="3"/>
      <c r="AP2253">
        <v>0</v>
      </c>
      <c r="AR2253" t="s">
        <v>1</v>
      </c>
      <c r="AT2253" s="2">
        <v>1.3360000000000001</v>
      </c>
      <c r="AU2253" s="1">
        <f t="shared" si="285"/>
        <v>0.51445844963629006</v>
      </c>
      <c r="AV2253" s="1">
        <f t="shared" si="286"/>
        <v>0.41074397292406617</v>
      </c>
      <c r="AW2253" s="1">
        <f t="shared" si="287"/>
        <v>0.30702949621184217</v>
      </c>
    </row>
    <row r="2254" spans="1:49" x14ac:dyDescent="0.2">
      <c r="A2254">
        <v>2252</v>
      </c>
      <c r="B2254" t="s">
        <v>4699</v>
      </c>
      <c r="C2254" t="s">
        <v>4698</v>
      </c>
      <c r="E2254">
        <v>21768020</v>
      </c>
      <c r="F2254" t="s">
        <v>4697</v>
      </c>
      <c r="G2254" t="s">
        <v>6</v>
      </c>
      <c r="H2254" t="s">
        <v>5</v>
      </c>
      <c r="I2254" t="s">
        <v>4696</v>
      </c>
      <c r="J2254">
        <v>60005322</v>
      </c>
      <c r="K2254" t="s">
        <v>4695</v>
      </c>
      <c r="L2254" t="s">
        <v>4694</v>
      </c>
      <c r="M2254" t="s">
        <v>127</v>
      </c>
      <c r="N2254">
        <v>3</v>
      </c>
      <c r="O2254" t="s">
        <v>4693</v>
      </c>
      <c r="P2254" t="s">
        <v>4692</v>
      </c>
      <c r="Q2254" t="s">
        <v>4691</v>
      </c>
      <c r="R2254" s="7">
        <v>40725</v>
      </c>
      <c r="S2254" s="8">
        <f t="shared" si="280"/>
        <v>2011</v>
      </c>
      <c r="T2254" s="8">
        <v>2011</v>
      </c>
      <c r="U2254" s="8">
        <f t="shared" si="281"/>
        <v>11</v>
      </c>
      <c r="V2254" s="7">
        <v>40725</v>
      </c>
      <c r="W2254" t="s">
        <v>1511</v>
      </c>
      <c r="X2254" s="2">
        <v>1.159</v>
      </c>
      <c r="Y2254" s="6">
        <f t="shared" si="282"/>
        <v>3.093884306345266E-2</v>
      </c>
      <c r="AA2254">
        <v>8853010</v>
      </c>
      <c r="AB2254">
        <v>12998</v>
      </c>
      <c r="AD2254" t="s">
        <v>2</v>
      </c>
      <c r="AE2254">
        <v>58</v>
      </c>
      <c r="AF2254">
        <v>7</v>
      </c>
      <c r="AG2254">
        <v>5953991</v>
      </c>
      <c r="AH2254" t="s">
        <v>4690</v>
      </c>
      <c r="AI2254" t="s">
        <v>4689</v>
      </c>
      <c r="AK2254" t="s">
        <v>4688</v>
      </c>
      <c r="AL2254">
        <v>32</v>
      </c>
      <c r="AM2254" s="5">
        <f t="shared" si="283"/>
        <v>2.9090909090909092</v>
      </c>
      <c r="AN2254" s="4">
        <f t="shared" si="284"/>
        <v>4.4060445423565455E-3</v>
      </c>
      <c r="AO2254" s="3"/>
      <c r="AP2254">
        <v>0</v>
      </c>
      <c r="AR2254" t="s">
        <v>4687</v>
      </c>
      <c r="AT2254" s="2" t="s">
        <v>0</v>
      </c>
      <c r="AU2254" s="1">
        <f t="shared" si="285"/>
        <v>2.2979003507123825</v>
      </c>
      <c r="AV2254" s="1">
        <f t="shared" si="286"/>
        <v>1.7672443802904603</v>
      </c>
      <c r="AW2254" s="1">
        <f t="shared" si="287"/>
        <v>1.236588409868538</v>
      </c>
    </row>
    <row r="2255" spans="1:49" x14ac:dyDescent="0.2">
      <c r="A2255">
        <v>2253</v>
      </c>
      <c r="B2255" t="s">
        <v>4686</v>
      </c>
      <c r="C2255" t="s">
        <v>4685</v>
      </c>
      <c r="F2255" t="s">
        <v>4684</v>
      </c>
      <c r="G2255" t="s">
        <v>6</v>
      </c>
      <c r="H2255" t="s">
        <v>5</v>
      </c>
      <c r="I2255" t="s">
        <v>4683</v>
      </c>
      <c r="J2255">
        <v>60008435</v>
      </c>
      <c r="K2255" t="s">
        <v>33</v>
      </c>
      <c r="L2255" t="s">
        <v>32</v>
      </c>
      <c r="M2255" t="s">
        <v>31</v>
      </c>
      <c r="N2255">
        <v>4</v>
      </c>
      <c r="O2255" t="s">
        <v>4682</v>
      </c>
      <c r="P2255" t="s">
        <v>4681</v>
      </c>
      <c r="Q2255" t="s">
        <v>4680</v>
      </c>
      <c r="R2255" s="7">
        <v>40725</v>
      </c>
      <c r="S2255" s="8">
        <f t="shared" si="280"/>
        <v>2011</v>
      </c>
      <c r="T2255" s="8">
        <v>2011</v>
      </c>
      <c r="U2255" s="8">
        <f t="shared" si="281"/>
        <v>11</v>
      </c>
      <c r="V2255" s="7">
        <v>40725</v>
      </c>
      <c r="W2255" t="s">
        <v>4679</v>
      </c>
      <c r="X2255" s="2">
        <v>0.58299999999999996</v>
      </c>
      <c r="Y2255" s="6">
        <f t="shared" si="282"/>
        <v>1.5562852032780758E-2</v>
      </c>
      <c r="AA2255">
        <v>7342101</v>
      </c>
      <c r="AB2255">
        <v>28596</v>
      </c>
      <c r="AD2255" t="s">
        <v>2</v>
      </c>
      <c r="AE2255">
        <v>29</v>
      </c>
      <c r="AF2255">
        <v>4</v>
      </c>
      <c r="AG2255">
        <v>41302</v>
      </c>
      <c r="AI2255" t="s">
        <v>4678</v>
      </c>
      <c r="AK2255" t="s">
        <v>4677</v>
      </c>
      <c r="AL2255">
        <v>0</v>
      </c>
      <c r="AM2255" s="5">
        <f t="shared" si="283"/>
        <v>0</v>
      </c>
      <c r="AN2255" s="4">
        <f t="shared" si="284"/>
        <v>0</v>
      </c>
      <c r="AO2255" s="3"/>
      <c r="AP2255">
        <v>0</v>
      </c>
      <c r="AR2255" t="s">
        <v>1</v>
      </c>
      <c r="AT2255" s="2" t="s">
        <v>0</v>
      </c>
      <c r="AU2255" s="1">
        <f t="shared" si="285"/>
        <v>1.089399642294653</v>
      </c>
      <c r="AV2255" s="1">
        <f t="shared" si="286"/>
        <v>0.77814260163903792</v>
      </c>
      <c r="AW2255" s="1">
        <f t="shared" si="287"/>
        <v>0.46688556098342271</v>
      </c>
    </row>
    <row r="2256" spans="1:49" x14ac:dyDescent="0.2">
      <c r="A2256">
        <v>2254</v>
      </c>
      <c r="B2256" t="s">
        <v>4676</v>
      </c>
      <c r="F2256" t="s">
        <v>4675</v>
      </c>
      <c r="G2256" t="s">
        <v>6</v>
      </c>
      <c r="H2256" t="s">
        <v>5</v>
      </c>
      <c r="I2256" t="s">
        <v>4674</v>
      </c>
      <c r="J2256">
        <v>100572451</v>
      </c>
      <c r="K2256" t="s">
        <v>4673</v>
      </c>
      <c r="L2256" t="s">
        <v>4672</v>
      </c>
      <c r="M2256" t="s">
        <v>671</v>
      </c>
      <c r="N2256">
        <v>2</v>
      </c>
      <c r="O2256" t="s">
        <v>4671</v>
      </c>
      <c r="P2256" t="s">
        <v>4670</v>
      </c>
      <c r="Q2256" t="s">
        <v>4669</v>
      </c>
      <c r="R2256" s="7">
        <v>40725</v>
      </c>
      <c r="S2256" s="8">
        <f t="shared" si="280"/>
        <v>2011</v>
      </c>
      <c r="T2256" s="8">
        <v>2011</v>
      </c>
      <c r="U2256" s="8">
        <f t="shared" si="281"/>
        <v>11</v>
      </c>
      <c r="V2256" s="7">
        <v>40725</v>
      </c>
      <c r="W2256" t="s">
        <v>1806</v>
      </c>
      <c r="X2256" s="2" t="s">
        <v>0</v>
      </c>
      <c r="Y2256" s="6" t="e">
        <f t="shared" si="282"/>
        <v>#VALUE!</v>
      </c>
      <c r="AA2256">
        <v>19918178</v>
      </c>
      <c r="AB2256">
        <v>17600155109</v>
      </c>
      <c r="AD2256" t="s">
        <v>2</v>
      </c>
      <c r="AE2256">
        <v>5</v>
      </c>
      <c r="AF2256">
        <v>7</v>
      </c>
      <c r="AH2256" t="s">
        <v>4668</v>
      </c>
      <c r="AI2256" t="s">
        <v>4667</v>
      </c>
      <c r="AJ2256" t="s">
        <v>4666</v>
      </c>
      <c r="AK2256" t="s">
        <v>4665</v>
      </c>
      <c r="AL2256">
        <v>0</v>
      </c>
      <c r="AM2256" s="5">
        <f t="shared" si="283"/>
        <v>0</v>
      </c>
      <c r="AN2256" s="4">
        <f t="shared" si="284"/>
        <v>0</v>
      </c>
      <c r="AO2256" s="3"/>
      <c r="AP2256">
        <v>0</v>
      </c>
      <c r="AR2256" t="s">
        <v>1</v>
      </c>
      <c r="AT2256" s="2" t="s">
        <v>0</v>
      </c>
      <c r="AU2256" s="1" t="e">
        <f t="shared" si="285"/>
        <v>#VALUE!</v>
      </c>
      <c r="AV2256" s="1" t="e">
        <f t="shared" si="286"/>
        <v>#VALUE!</v>
      </c>
      <c r="AW2256" s="1" t="e">
        <f t="shared" si="287"/>
        <v>#VALUE!</v>
      </c>
    </row>
    <row r="2257" spans="1:49" x14ac:dyDescent="0.2">
      <c r="A2257">
        <v>2255</v>
      </c>
      <c r="B2257" t="s">
        <v>4664</v>
      </c>
      <c r="C2257" t="s">
        <v>4663</v>
      </c>
      <c r="E2257">
        <v>21692886</v>
      </c>
      <c r="F2257" t="s">
        <v>4662</v>
      </c>
      <c r="G2257" t="s">
        <v>6</v>
      </c>
      <c r="H2257" t="s">
        <v>5</v>
      </c>
      <c r="I2257" t="s">
        <v>4661</v>
      </c>
      <c r="J2257">
        <v>60025525</v>
      </c>
      <c r="K2257" t="s">
        <v>4660</v>
      </c>
      <c r="L2257" t="s">
        <v>4659</v>
      </c>
      <c r="M2257" t="s">
        <v>127</v>
      </c>
      <c r="N2257">
        <v>3</v>
      </c>
      <c r="O2257" t="s">
        <v>4658</v>
      </c>
      <c r="P2257" t="s">
        <v>4657</v>
      </c>
      <c r="Q2257" t="s">
        <v>4656</v>
      </c>
      <c r="R2257" s="7">
        <v>40725</v>
      </c>
      <c r="S2257" s="8">
        <f t="shared" si="280"/>
        <v>2011</v>
      </c>
      <c r="T2257" s="8">
        <v>2011</v>
      </c>
      <c r="U2257" s="8">
        <f t="shared" si="281"/>
        <v>11</v>
      </c>
      <c r="V2257" s="7">
        <v>40725</v>
      </c>
      <c r="W2257" t="s">
        <v>4655</v>
      </c>
      <c r="X2257" s="2">
        <v>1.3460000000000001</v>
      </c>
      <c r="Y2257" s="6">
        <f t="shared" si="282"/>
        <v>3.593070126264649E-2</v>
      </c>
      <c r="AA2257" t="s">
        <v>4654</v>
      </c>
      <c r="AB2257">
        <v>15550</v>
      </c>
      <c r="AC2257">
        <v>14609568</v>
      </c>
      <c r="AD2257" t="s">
        <v>2</v>
      </c>
      <c r="AE2257">
        <v>34</v>
      </c>
      <c r="AF2257">
        <v>2</v>
      </c>
      <c r="AH2257" t="s">
        <v>4653</v>
      </c>
      <c r="AI2257" t="s">
        <v>4652</v>
      </c>
      <c r="AJ2257" t="s">
        <v>4651</v>
      </c>
      <c r="AK2257" t="s">
        <v>4650</v>
      </c>
      <c r="AL2257">
        <v>66</v>
      </c>
      <c r="AM2257" s="5">
        <f t="shared" si="283"/>
        <v>6</v>
      </c>
      <c r="AN2257" s="4">
        <f t="shared" si="284"/>
        <v>9.0874668686103752E-3</v>
      </c>
      <c r="AO2257" s="3"/>
      <c r="AP2257">
        <v>0</v>
      </c>
      <c r="AR2257" t="s">
        <v>1</v>
      </c>
      <c r="AT2257" s="2">
        <v>3.3860000000000001</v>
      </c>
      <c r="AU2257" s="1">
        <f t="shared" si="285"/>
        <v>2.7877730944435655</v>
      </c>
      <c r="AV2257" s="1">
        <f t="shared" si="286"/>
        <v>2.2509084065628433</v>
      </c>
      <c r="AW2257" s="1">
        <f t="shared" si="287"/>
        <v>1.7140437186821209</v>
      </c>
    </row>
    <row r="2258" spans="1:49" x14ac:dyDescent="0.2">
      <c r="A2258">
        <v>2256</v>
      </c>
      <c r="B2258" t="s">
        <v>4649</v>
      </c>
      <c r="C2258" t="s">
        <v>4648</v>
      </c>
      <c r="F2258" t="s">
        <v>4647</v>
      </c>
      <c r="G2258" t="s">
        <v>6</v>
      </c>
      <c r="H2258" t="s">
        <v>5</v>
      </c>
      <c r="I2258" t="s">
        <v>4646</v>
      </c>
      <c r="J2258">
        <v>60009697</v>
      </c>
      <c r="K2258" t="s">
        <v>103</v>
      </c>
      <c r="L2258" t="s">
        <v>102</v>
      </c>
      <c r="M2258" t="s">
        <v>101</v>
      </c>
      <c r="N2258">
        <v>2</v>
      </c>
      <c r="O2258" t="s">
        <v>4645</v>
      </c>
      <c r="P2258" t="s">
        <v>4644</v>
      </c>
      <c r="Q2258" t="s">
        <v>100</v>
      </c>
      <c r="R2258" s="7">
        <v>40725</v>
      </c>
      <c r="S2258" s="8">
        <f t="shared" si="280"/>
        <v>2011</v>
      </c>
      <c r="T2258" s="8">
        <v>2011</v>
      </c>
      <c r="U2258" s="8">
        <f t="shared" si="281"/>
        <v>11</v>
      </c>
      <c r="V2258" s="7">
        <v>40725</v>
      </c>
      <c r="W2258" t="s">
        <v>302</v>
      </c>
      <c r="X2258" s="2">
        <v>1.3720000000000001</v>
      </c>
      <c r="Y2258" s="6">
        <f t="shared" si="282"/>
        <v>3.662475641333654E-2</v>
      </c>
      <c r="AA2258">
        <v>189480</v>
      </c>
      <c r="AB2258">
        <v>17366</v>
      </c>
      <c r="AD2258" t="s">
        <v>2</v>
      </c>
      <c r="AE2258">
        <v>59</v>
      </c>
      <c r="AF2258">
        <v>7</v>
      </c>
      <c r="AG2258">
        <v>5766795</v>
      </c>
      <c r="AH2258" t="s">
        <v>4643</v>
      </c>
      <c r="AI2258" t="s">
        <v>4642</v>
      </c>
      <c r="AJ2258" t="s">
        <v>4641</v>
      </c>
      <c r="AK2258" t="s">
        <v>4640</v>
      </c>
      <c r="AL2258">
        <v>23</v>
      </c>
      <c r="AM2258" s="5">
        <f t="shared" si="283"/>
        <v>2.0909090909090908</v>
      </c>
      <c r="AN2258" s="4">
        <f t="shared" si="284"/>
        <v>3.1668445148187669E-3</v>
      </c>
      <c r="AO2258" s="3"/>
      <c r="AP2258">
        <v>0</v>
      </c>
      <c r="AQ2258" t="s">
        <v>4639</v>
      </c>
      <c r="AR2258" t="s">
        <v>1</v>
      </c>
      <c r="AS2258" t="s">
        <v>4638</v>
      </c>
      <c r="AT2258" s="2" t="s">
        <v>0</v>
      </c>
      <c r="AU2258" s="1">
        <f t="shared" si="285"/>
        <v>2.6587382843781207</v>
      </c>
      <c r="AV2258" s="1">
        <f t="shared" si="286"/>
        <v>1.9895800464077653</v>
      </c>
      <c r="AW2258" s="1">
        <f t="shared" si="287"/>
        <v>1.3204218084374097</v>
      </c>
    </row>
    <row r="2259" spans="1:49" x14ac:dyDescent="0.2">
      <c r="A2259">
        <v>2257</v>
      </c>
      <c r="B2259" t="s">
        <v>4637</v>
      </c>
      <c r="C2259" t="s">
        <v>4636</v>
      </c>
      <c r="F2259" t="s">
        <v>4635</v>
      </c>
      <c r="G2259" t="s">
        <v>6</v>
      </c>
      <c r="H2259" t="s">
        <v>5</v>
      </c>
      <c r="I2259" t="s">
        <v>4634</v>
      </c>
      <c r="J2259" t="s">
        <v>4633</v>
      </c>
      <c r="K2259" t="s">
        <v>4632</v>
      </c>
      <c r="L2259" t="s">
        <v>4631</v>
      </c>
      <c r="M2259" t="s">
        <v>4630</v>
      </c>
      <c r="N2259">
        <v>7</v>
      </c>
      <c r="O2259" t="s">
        <v>4629</v>
      </c>
      <c r="P2259" t="s">
        <v>4628</v>
      </c>
      <c r="Q2259" t="s">
        <v>4627</v>
      </c>
      <c r="R2259" s="7">
        <v>40725</v>
      </c>
      <c r="S2259" s="8">
        <f t="shared" si="280"/>
        <v>2011</v>
      </c>
      <c r="T2259" s="8">
        <v>2011</v>
      </c>
      <c r="U2259" s="8">
        <f t="shared" si="281"/>
        <v>11</v>
      </c>
      <c r="V2259" s="7">
        <v>40725</v>
      </c>
      <c r="W2259" t="s">
        <v>302</v>
      </c>
      <c r="X2259" s="2">
        <v>1.3720000000000001</v>
      </c>
      <c r="Y2259" s="6">
        <f t="shared" si="282"/>
        <v>3.662475641333654E-2</v>
      </c>
      <c r="AA2259">
        <v>189480</v>
      </c>
      <c r="AB2259">
        <v>17366</v>
      </c>
      <c r="AD2259" t="s">
        <v>2</v>
      </c>
      <c r="AE2259">
        <v>59</v>
      </c>
      <c r="AF2259">
        <v>7</v>
      </c>
      <c r="AG2259">
        <v>5756469</v>
      </c>
      <c r="AH2259" t="s">
        <v>4626</v>
      </c>
      <c r="AI2259" t="s">
        <v>4625</v>
      </c>
      <c r="AJ2259" t="s">
        <v>4624</v>
      </c>
      <c r="AK2259" t="s">
        <v>4623</v>
      </c>
      <c r="AL2259">
        <v>15</v>
      </c>
      <c r="AM2259" s="5">
        <f t="shared" si="283"/>
        <v>1.3636363636363635</v>
      </c>
      <c r="AN2259" s="4">
        <f t="shared" si="284"/>
        <v>2.0653333792296307E-3</v>
      </c>
      <c r="AO2259" s="3"/>
      <c r="AP2259">
        <v>0</v>
      </c>
      <c r="AQ2259" t="s">
        <v>1375</v>
      </c>
      <c r="AR2259" t="s">
        <v>1</v>
      </c>
      <c r="AS2259" t="s">
        <v>660</v>
      </c>
      <c r="AT2259" s="2" t="s">
        <v>0</v>
      </c>
      <c r="AU2259" s="1">
        <f t="shared" si="285"/>
        <v>2.6256929503104467</v>
      </c>
      <c r="AV2259" s="1">
        <f t="shared" si="286"/>
        <v>1.9345044896283086</v>
      </c>
      <c r="AW2259" s="1">
        <f t="shared" si="287"/>
        <v>1.2433160289461704</v>
      </c>
    </row>
    <row r="2260" spans="1:49" x14ac:dyDescent="0.2">
      <c r="A2260">
        <v>2258</v>
      </c>
      <c r="B2260" t="s">
        <v>4622</v>
      </c>
      <c r="C2260" t="s">
        <v>4621</v>
      </c>
      <c r="F2260" t="s">
        <v>4620</v>
      </c>
      <c r="G2260" t="s">
        <v>6</v>
      </c>
      <c r="H2260" t="s">
        <v>5</v>
      </c>
      <c r="I2260" t="s">
        <v>1077</v>
      </c>
      <c r="J2260" t="s">
        <v>4619</v>
      </c>
      <c r="K2260" t="s">
        <v>4618</v>
      </c>
      <c r="L2260" t="s">
        <v>4617</v>
      </c>
      <c r="M2260" t="s">
        <v>23</v>
      </c>
      <c r="N2260">
        <v>3</v>
      </c>
      <c r="O2260" t="s">
        <v>4616</v>
      </c>
      <c r="P2260" t="s">
        <v>4615</v>
      </c>
      <c r="Q2260" t="s">
        <v>4614</v>
      </c>
      <c r="R2260" s="7">
        <v>40725</v>
      </c>
      <c r="S2260" s="8">
        <f t="shared" si="280"/>
        <v>2011</v>
      </c>
      <c r="T2260" s="8">
        <v>2011</v>
      </c>
      <c r="U2260" s="8">
        <f t="shared" si="281"/>
        <v>11</v>
      </c>
      <c r="V2260" s="7">
        <v>40725</v>
      </c>
      <c r="W2260" t="s">
        <v>399</v>
      </c>
      <c r="X2260" s="2">
        <v>1.365</v>
      </c>
      <c r="Y2260" s="6">
        <f t="shared" si="282"/>
        <v>3.6437895411227675E-2</v>
      </c>
      <c r="AA2260">
        <v>189545</v>
      </c>
      <c r="AB2260">
        <v>17393</v>
      </c>
      <c r="AD2260" t="s">
        <v>2</v>
      </c>
      <c r="AE2260">
        <v>60</v>
      </c>
      <c r="AF2260">
        <v>6</v>
      </c>
      <c r="AG2260">
        <v>5771611</v>
      </c>
      <c r="AH2260" t="s">
        <v>4613</v>
      </c>
      <c r="AI2260" t="s">
        <v>4612</v>
      </c>
      <c r="AJ2260" t="s">
        <v>4611</v>
      </c>
      <c r="AK2260" t="s">
        <v>4610</v>
      </c>
      <c r="AL2260">
        <v>11</v>
      </c>
      <c r="AM2260" s="5">
        <f t="shared" si="283"/>
        <v>1</v>
      </c>
      <c r="AN2260" s="4">
        <f t="shared" si="284"/>
        <v>1.5145778114350624E-3</v>
      </c>
      <c r="AO2260" s="3"/>
      <c r="AP2260">
        <v>0</v>
      </c>
      <c r="AQ2260" t="s">
        <v>373</v>
      </c>
      <c r="AR2260" t="s">
        <v>4609</v>
      </c>
      <c r="AS2260" t="s">
        <v>372</v>
      </c>
      <c r="AT2260" s="2" t="s">
        <v>0</v>
      </c>
      <c r="AU2260" s="1">
        <f t="shared" si="285"/>
        <v>2.5960900131289888</v>
      </c>
      <c r="AV2260" s="1">
        <f t="shared" si="286"/>
        <v>1.8976236611331367</v>
      </c>
      <c r="AW2260" s="1">
        <f t="shared" si="287"/>
        <v>1.1991573091372845</v>
      </c>
    </row>
    <row r="2261" spans="1:49" x14ac:dyDescent="0.2">
      <c r="A2261">
        <v>2259</v>
      </c>
      <c r="B2261" t="s">
        <v>4608</v>
      </c>
      <c r="C2261" t="s">
        <v>4607</v>
      </c>
      <c r="F2261" t="s">
        <v>4606</v>
      </c>
      <c r="G2261" t="s">
        <v>6</v>
      </c>
      <c r="H2261" t="s">
        <v>5</v>
      </c>
      <c r="I2261" t="s">
        <v>4605</v>
      </c>
      <c r="J2261">
        <v>60033316</v>
      </c>
      <c r="K2261" t="s">
        <v>2267</v>
      </c>
      <c r="L2261" t="s">
        <v>1098</v>
      </c>
      <c r="M2261" t="s">
        <v>1097</v>
      </c>
      <c r="N2261">
        <v>7</v>
      </c>
      <c r="O2261" t="s">
        <v>4604</v>
      </c>
      <c r="P2261" t="s">
        <v>4603</v>
      </c>
      <c r="Q2261" t="s">
        <v>4602</v>
      </c>
      <c r="R2261" s="7">
        <v>40725</v>
      </c>
      <c r="S2261" s="8">
        <f t="shared" si="280"/>
        <v>2011</v>
      </c>
      <c r="T2261" s="8">
        <v>2011</v>
      </c>
      <c r="U2261" s="8">
        <f t="shared" si="281"/>
        <v>11</v>
      </c>
      <c r="V2261" s="7">
        <v>40725</v>
      </c>
      <c r="W2261" t="s">
        <v>4601</v>
      </c>
      <c r="X2261" s="2">
        <v>0.41799999999999998</v>
      </c>
      <c r="Y2261" s="6">
        <f t="shared" si="282"/>
        <v>1.1158271268786204E-2</v>
      </c>
      <c r="AA2261">
        <v>17518822</v>
      </c>
      <c r="AB2261">
        <v>5300152720</v>
      </c>
      <c r="AD2261" t="s">
        <v>2</v>
      </c>
      <c r="AE2261">
        <v>5</v>
      </c>
      <c r="AF2261">
        <v>4</v>
      </c>
      <c r="AH2261" t="s">
        <v>4600</v>
      </c>
      <c r="AI2261" t="s">
        <v>4599</v>
      </c>
      <c r="AK2261" t="s">
        <v>4598</v>
      </c>
      <c r="AL2261">
        <v>22</v>
      </c>
      <c r="AM2261" s="5">
        <f t="shared" si="283"/>
        <v>2</v>
      </c>
      <c r="AN2261" s="4">
        <f t="shared" si="284"/>
        <v>3.0291556228701248E-3</v>
      </c>
      <c r="AO2261" s="3"/>
      <c r="AP2261">
        <v>0</v>
      </c>
      <c r="AR2261" t="s">
        <v>1</v>
      </c>
      <c r="AT2261" s="2" t="s">
        <v>0</v>
      </c>
      <c r="AU2261" s="1">
        <f t="shared" si="285"/>
        <v>0.87195365750113807</v>
      </c>
      <c r="AV2261" s="1">
        <f t="shared" si="286"/>
        <v>0.70937134458281637</v>
      </c>
      <c r="AW2261" s="1">
        <f t="shared" si="287"/>
        <v>0.54678903166449488</v>
      </c>
    </row>
    <row r="2262" spans="1:49" x14ac:dyDescent="0.2">
      <c r="A2262">
        <v>2260</v>
      </c>
      <c r="B2262" t="s">
        <v>4597</v>
      </c>
      <c r="C2262" t="s">
        <v>4596</v>
      </c>
      <c r="F2262" t="s">
        <v>4595</v>
      </c>
      <c r="G2262" t="s">
        <v>6</v>
      </c>
      <c r="H2262" t="s">
        <v>5</v>
      </c>
      <c r="I2262" t="s">
        <v>92</v>
      </c>
      <c r="J2262" t="s">
        <v>2588</v>
      </c>
      <c r="K2262" t="s">
        <v>2587</v>
      </c>
      <c r="L2262" t="s">
        <v>2586</v>
      </c>
      <c r="M2262" t="s">
        <v>77</v>
      </c>
      <c r="N2262">
        <v>2</v>
      </c>
      <c r="O2262" t="s">
        <v>2585</v>
      </c>
      <c r="P2262" t="s">
        <v>2584</v>
      </c>
      <c r="Q2262" t="s">
        <v>2583</v>
      </c>
      <c r="R2262" s="7">
        <v>40725</v>
      </c>
      <c r="S2262" s="8">
        <f t="shared" si="280"/>
        <v>2011</v>
      </c>
      <c r="T2262" s="8">
        <v>2011</v>
      </c>
      <c r="U2262" s="8">
        <f t="shared" si="281"/>
        <v>11</v>
      </c>
      <c r="V2262" s="7">
        <v>40725</v>
      </c>
      <c r="W2262" t="s">
        <v>399</v>
      </c>
      <c r="X2262" s="2">
        <v>1.365</v>
      </c>
      <c r="Y2262" s="6">
        <f t="shared" si="282"/>
        <v>3.6437895411227675E-2</v>
      </c>
      <c r="AA2262">
        <v>189545</v>
      </c>
      <c r="AB2262">
        <v>17393</v>
      </c>
      <c r="AD2262" t="s">
        <v>2</v>
      </c>
      <c r="AE2262">
        <v>60</v>
      </c>
      <c r="AF2262">
        <v>6</v>
      </c>
      <c r="AG2262">
        <v>5772033</v>
      </c>
      <c r="AH2262" t="s">
        <v>4594</v>
      </c>
      <c r="AI2262" t="s">
        <v>4593</v>
      </c>
      <c r="AJ2262" t="s">
        <v>4592</v>
      </c>
      <c r="AK2262" t="s">
        <v>4591</v>
      </c>
      <c r="AL2262">
        <v>0</v>
      </c>
      <c r="AM2262" s="5">
        <f t="shared" si="283"/>
        <v>0</v>
      </c>
      <c r="AN2262" s="4">
        <f t="shared" si="284"/>
        <v>0</v>
      </c>
      <c r="AO2262" s="3"/>
      <c r="AP2262">
        <v>0</v>
      </c>
      <c r="AR2262" t="s">
        <v>1</v>
      </c>
      <c r="AT2262" s="2" t="s">
        <v>0</v>
      </c>
      <c r="AU2262" s="1">
        <f t="shared" si="285"/>
        <v>2.5506526787859372</v>
      </c>
      <c r="AV2262" s="1">
        <f t="shared" si="286"/>
        <v>1.8218947705613837</v>
      </c>
      <c r="AW2262" s="1">
        <f t="shared" si="287"/>
        <v>1.0931368623368303</v>
      </c>
    </row>
    <row r="2263" spans="1:49" x14ac:dyDescent="0.2">
      <c r="A2263">
        <v>2261</v>
      </c>
      <c r="B2263" t="s">
        <v>4590</v>
      </c>
      <c r="C2263" t="s">
        <v>4589</v>
      </c>
      <c r="D2263" t="s">
        <v>4588</v>
      </c>
      <c r="F2263" t="s">
        <v>4587</v>
      </c>
      <c r="G2263" t="s">
        <v>6</v>
      </c>
      <c r="H2263" t="s">
        <v>5</v>
      </c>
      <c r="I2263" t="s">
        <v>4586</v>
      </c>
      <c r="J2263" t="s">
        <v>4585</v>
      </c>
      <c r="K2263" t="s">
        <v>4584</v>
      </c>
      <c r="L2263" t="s">
        <v>4583</v>
      </c>
      <c r="M2263" t="s">
        <v>4582</v>
      </c>
      <c r="N2263">
        <v>11</v>
      </c>
      <c r="O2263" t="s">
        <v>4581</v>
      </c>
      <c r="P2263" t="s">
        <v>4580</v>
      </c>
      <c r="Q2263" t="s">
        <v>4579</v>
      </c>
      <c r="R2263" s="7">
        <v>40725</v>
      </c>
      <c r="S2263" s="8">
        <f t="shared" si="280"/>
        <v>2011</v>
      </c>
      <c r="T2263" s="8">
        <v>2011</v>
      </c>
      <c r="U2263" s="8">
        <f t="shared" si="281"/>
        <v>11</v>
      </c>
      <c r="V2263" s="7">
        <v>40725</v>
      </c>
      <c r="W2263" t="s">
        <v>1446</v>
      </c>
      <c r="X2263" s="2">
        <v>1.774</v>
      </c>
      <c r="Y2263" s="6">
        <f t="shared" si="282"/>
        <v>4.7355916820159633E-2</v>
      </c>
      <c r="AA2263">
        <v>295515</v>
      </c>
      <c r="AB2263">
        <v>29066</v>
      </c>
      <c r="AC2263">
        <v>17414326</v>
      </c>
      <c r="AD2263" t="s">
        <v>2</v>
      </c>
      <c r="AE2263">
        <v>51</v>
      </c>
      <c r="AF2263">
        <v>7</v>
      </c>
      <c r="AG2263">
        <v>73036</v>
      </c>
      <c r="AI2263" t="s">
        <v>4578</v>
      </c>
      <c r="AK2263" t="s">
        <v>4577</v>
      </c>
      <c r="AL2263">
        <v>11</v>
      </c>
      <c r="AM2263" s="5">
        <f t="shared" si="283"/>
        <v>1</v>
      </c>
      <c r="AN2263" s="4">
        <f t="shared" si="284"/>
        <v>1.5145778114350624E-3</v>
      </c>
      <c r="AO2263" s="3"/>
      <c r="AP2263">
        <v>0</v>
      </c>
      <c r="AR2263" t="s">
        <v>1</v>
      </c>
      <c r="AT2263" s="2">
        <v>3.1789999999999998</v>
      </c>
      <c r="AU2263" s="1">
        <f t="shared" si="285"/>
        <v>3.3603515117542262</v>
      </c>
      <c r="AV2263" s="1">
        <f t="shared" si="286"/>
        <v>2.4435247315797346</v>
      </c>
      <c r="AW2263" s="1">
        <f t="shared" si="287"/>
        <v>1.5266979514052432</v>
      </c>
    </row>
    <row r="2264" spans="1:49" x14ac:dyDescent="0.2">
      <c r="A2264">
        <v>2262</v>
      </c>
      <c r="B2264" t="s">
        <v>4576</v>
      </c>
      <c r="C2264" t="s">
        <v>4575</v>
      </c>
      <c r="F2264" t="s">
        <v>4574</v>
      </c>
      <c r="G2264" t="s">
        <v>6</v>
      </c>
      <c r="H2264" t="s">
        <v>5</v>
      </c>
      <c r="I2264" t="s">
        <v>410</v>
      </c>
      <c r="J2264" t="s">
        <v>4573</v>
      </c>
      <c r="K2264" t="s">
        <v>4572</v>
      </c>
      <c r="L2264" t="s">
        <v>4571</v>
      </c>
      <c r="M2264" t="s">
        <v>4570</v>
      </c>
      <c r="N2264">
        <v>4</v>
      </c>
      <c r="O2264" t="s">
        <v>4569</v>
      </c>
      <c r="P2264" t="s">
        <v>4568</v>
      </c>
      <c r="Q2264" t="s">
        <v>4567</v>
      </c>
      <c r="R2264" s="7">
        <v>40725</v>
      </c>
      <c r="S2264" s="8">
        <f t="shared" si="280"/>
        <v>2011</v>
      </c>
      <c r="T2264" s="8">
        <v>2011</v>
      </c>
      <c r="U2264" s="8">
        <f t="shared" si="281"/>
        <v>11</v>
      </c>
      <c r="V2264" s="7">
        <v>40725</v>
      </c>
      <c r="W2264" t="s">
        <v>399</v>
      </c>
      <c r="X2264" s="2">
        <v>1.365</v>
      </c>
      <c r="Y2264" s="6">
        <f t="shared" si="282"/>
        <v>3.6437895411227675E-2</v>
      </c>
      <c r="AA2264">
        <v>189545</v>
      </c>
      <c r="AB2264">
        <v>17393</v>
      </c>
      <c r="AD2264" t="s">
        <v>2</v>
      </c>
      <c r="AE2264">
        <v>60</v>
      </c>
      <c r="AF2264">
        <v>6</v>
      </c>
      <c r="AG2264">
        <v>5773512</v>
      </c>
      <c r="AH2264" t="s">
        <v>4566</v>
      </c>
      <c r="AI2264" t="s">
        <v>4565</v>
      </c>
      <c r="AJ2264" t="s">
        <v>4564</v>
      </c>
      <c r="AK2264" t="s">
        <v>4563</v>
      </c>
      <c r="AL2264">
        <v>22</v>
      </c>
      <c r="AM2264" s="5">
        <f t="shared" si="283"/>
        <v>2</v>
      </c>
      <c r="AN2264" s="4">
        <f t="shared" si="284"/>
        <v>3.0291556228701248E-3</v>
      </c>
      <c r="AO2264" s="3"/>
      <c r="AP2264">
        <v>0</v>
      </c>
      <c r="AR2264" t="s">
        <v>4562</v>
      </c>
      <c r="AT2264" s="2" t="s">
        <v>0</v>
      </c>
      <c r="AU2264" s="1">
        <f t="shared" si="285"/>
        <v>2.6415273474720409</v>
      </c>
      <c r="AV2264" s="1">
        <f t="shared" si="286"/>
        <v>1.9733525517048898</v>
      </c>
      <c r="AW2264" s="1">
        <f t="shared" si="287"/>
        <v>1.3051777559377389</v>
      </c>
    </row>
    <row r="2265" spans="1:49" x14ac:dyDescent="0.2">
      <c r="A2265">
        <v>2263</v>
      </c>
      <c r="B2265" t="s">
        <v>4561</v>
      </c>
      <c r="C2265" t="s">
        <v>4560</v>
      </c>
      <c r="D2265">
        <v>939121289</v>
      </c>
      <c r="F2265" t="s">
        <v>4559</v>
      </c>
      <c r="G2265" t="s">
        <v>6</v>
      </c>
      <c r="H2265" t="s">
        <v>5</v>
      </c>
      <c r="I2265" t="s">
        <v>4558</v>
      </c>
      <c r="J2265">
        <v>60085092</v>
      </c>
      <c r="K2265" t="s">
        <v>2015</v>
      </c>
      <c r="L2265" t="s">
        <v>2014</v>
      </c>
      <c r="M2265" t="s">
        <v>86</v>
      </c>
      <c r="N2265">
        <v>4</v>
      </c>
      <c r="O2265" t="s">
        <v>4557</v>
      </c>
      <c r="P2265" t="s">
        <v>4556</v>
      </c>
      <c r="Q2265" t="s">
        <v>4555</v>
      </c>
      <c r="R2265" s="7">
        <v>40725</v>
      </c>
      <c r="S2265" s="8">
        <f t="shared" si="280"/>
        <v>2011</v>
      </c>
      <c r="T2265" s="8">
        <v>2011</v>
      </c>
      <c r="U2265" s="8">
        <f t="shared" si="281"/>
        <v>11</v>
      </c>
      <c r="V2265" s="7">
        <v>40725</v>
      </c>
      <c r="W2265" t="s">
        <v>527</v>
      </c>
      <c r="X2265" s="2">
        <v>0.22500000000000001</v>
      </c>
      <c r="Y2265" s="6">
        <f t="shared" si="282"/>
        <v>6.0062464963562111E-3</v>
      </c>
      <c r="AA2265">
        <v>2726343</v>
      </c>
      <c r="AB2265">
        <v>16128</v>
      </c>
      <c r="AC2265" t="s">
        <v>526</v>
      </c>
      <c r="AD2265" t="s">
        <v>2</v>
      </c>
      <c r="AE2265">
        <v>31</v>
      </c>
      <c r="AF2265">
        <v>5</v>
      </c>
      <c r="AH2265" t="s">
        <v>4554</v>
      </c>
      <c r="AI2265" t="s">
        <v>4553</v>
      </c>
      <c r="AJ2265" t="s">
        <v>4552</v>
      </c>
      <c r="AK2265" t="s">
        <v>4551</v>
      </c>
      <c r="AL2265">
        <v>1</v>
      </c>
      <c r="AM2265" s="5">
        <f t="shared" si="283"/>
        <v>9.0909090909090912E-2</v>
      </c>
      <c r="AN2265" s="4">
        <f t="shared" si="284"/>
        <v>1.3768889194864205E-4</v>
      </c>
      <c r="AO2265" s="3"/>
      <c r="AP2265">
        <v>0</v>
      </c>
      <c r="AR2265" t="s">
        <v>1</v>
      </c>
      <c r="AT2265" s="2">
        <v>1.099</v>
      </c>
      <c r="AU2265" s="1">
        <f t="shared" si="285"/>
        <v>0.42456792150339401</v>
      </c>
      <c r="AV2265" s="1">
        <f t="shared" si="286"/>
        <v>0.30719676941524265</v>
      </c>
      <c r="AW2265" s="1">
        <f t="shared" si="287"/>
        <v>0.18982561732709127</v>
      </c>
    </row>
    <row r="2266" spans="1:49" x14ac:dyDescent="0.2">
      <c r="A2266">
        <v>2264</v>
      </c>
      <c r="B2266" t="s">
        <v>4550</v>
      </c>
      <c r="C2266" t="s">
        <v>4549</v>
      </c>
      <c r="F2266" t="s">
        <v>4548</v>
      </c>
      <c r="G2266" t="s">
        <v>6</v>
      </c>
      <c r="H2266" t="s">
        <v>5</v>
      </c>
      <c r="I2266" t="s">
        <v>4547</v>
      </c>
      <c r="J2266">
        <v>60018735</v>
      </c>
      <c r="K2266" t="s">
        <v>1489</v>
      </c>
      <c r="L2266" t="s">
        <v>649</v>
      </c>
      <c r="M2266" t="s">
        <v>31</v>
      </c>
      <c r="N2266">
        <v>2</v>
      </c>
      <c r="O2266" t="s">
        <v>4546</v>
      </c>
      <c r="P2266" t="s">
        <v>4545</v>
      </c>
      <c r="Q2266" t="s">
        <v>1760</v>
      </c>
      <c r="R2266" s="7">
        <v>40725</v>
      </c>
      <c r="S2266" s="8">
        <f t="shared" si="280"/>
        <v>2011</v>
      </c>
      <c r="T2266" s="8">
        <v>2011</v>
      </c>
      <c r="U2266" s="8">
        <f t="shared" si="281"/>
        <v>11</v>
      </c>
      <c r="V2266" s="7">
        <v>40725</v>
      </c>
      <c r="W2266" t="s">
        <v>399</v>
      </c>
      <c r="X2266" s="2">
        <v>1.365</v>
      </c>
      <c r="Y2266" s="6">
        <f t="shared" si="282"/>
        <v>3.6437895411227675E-2</v>
      </c>
      <c r="AA2266">
        <v>189545</v>
      </c>
      <c r="AB2266">
        <v>17393</v>
      </c>
      <c r="AD2266" t="s">
        <v>2</v>
      </c>
      <c r="AE2266">
        <v>60</v>
      </c>
      <c r="AF2266">
        <v>6</v>
      </c>
      <c r="AG2266">
        <v>5765729</v>
      </c>
      <c r="AH2266" t="s">
        <v>4544</v>
      </c>
      <c r="AI2266" t="s">
        <v>4543</v>
      </c>
      <c r="AJ2266" t="s">
        <v>4542</v>
      </c>
      <c r="AK2266" t="s">
        <v>4541</v>
      </c>
      <c r="AL2266">
        <v>4</v>
      </c>
      <c r="AM2266" s="5">
        <f t="shared" si="283"/>
        <v>0.36363636363636365</v>
      </c>
      <c r="AN2266" s="4">
        <f t="shared" si="284"/>
        <v>5.5075556779456819E-4</v>
      </c>
      <c r="AO2266" s="3"/>
      <c r="AP2266">
        <v>0</v>
      </c>
      <c r="AR2266" t="s">
        <v>1</v>
      </c>
      <c r="AT2266" s="2" t="s">
        <v>0</v>
      </c>
      <c r="AU2266" s="1">
        <f t="shared" si="285"/>
        <v>2.5671753458197739</v>
      </c>
      <c r="AV2266" s="1">
        <f t="shared" si="286"/>
        <v>1.8494325489511121</v>
      </c>
      <c r="AW2266" s="1">
        <f t="shared" si="287"/>
        <v>1.1316897520824498</v>
      </c>
    </row>
    <row r="2267" spans="1:49" x14ac:dyDescent="0.2">
      <c r="A2267">
        <v>2265</v>
      </c>
      <c r="B2267" t="s">
        <v>4540</v>
      </c>
      <c r="C2267" t="s">
        <v>4539</v>
      </c>
      <c r="D2267">
        <v>939154833</v>
      </c>
      <c r="F2267" t="s">
        <v>4538</v>
      </c>
      <c r="G2267" t="s">
        <v>6</v>
      </c>
      <c r="H2267" t="s">
        <v>5</v>
      </c>
      <c r="I2267" t="s">
        <v>4537</v>
      </c>
      <c r="J2267">
        <v>60032053</v>
      </c>
      <c r="K2267" t="s">
        <v>4536</v>
      </c>
      <c r="L2267" t="s">
        <v>700</v>
      </c>
      <c r="M2267" t="s">
        <v>388</v>
      </c>
      <c r="N2267">
        <v>3</v>
      </c>
      <c r="O2267" t="s">
        <v>4535</v>
      </c>
      <c r="P2267" t="s">
        <v>4534</v>
      </c>
      <c r="Q2267" t="s">
        <v>4533</v>
      </c>
      <c r="R2267" s="7">
        <v>40725</v>
      </c>
      <c r="S2267" s="8">
        <f t="shared" si="280"/>
        <v>2011</v>
      </c>
      <c r="T2267" s="8">
        <v>2011</v>
      </c>
      <c r="U2267" s="8">
        <f t="shared" si="281"/>
        <v>11</v>
      </c>
      <c r="V2267" s="7">
        <v>40725</v>
      </c>
      <c r="W2267" t="s">
        <v>527</v>
      </c>
      <c r="X2267" s="2">
        <v>0.22500000000000001</v>
      </c>
      <c r="Y2267" s="6">
        <f t="shared" si="282"/>
        <v>6.0062464963562111E-3</v>
      </c>
      <c r="AA2267">
        <v>2726343</v>
      </c>
      <c r="AB2267">
        <v>16128</v>
      </c>
      <c r="AC2267" t="s">
        <v>526</v>
      </c>
      <c r="AD2267" t="s">
        <v>2</v>
      </c>
      <c r="AE2267">
        <v>31</v>
      </c>
      <c r="AF2267">
        <v>5</v>
      </c>
      <c r="AH2267" t="s">
        <v>4532</v>
      </c>
      <c r="AI2267" t="s">
        <v>4531</v>
      </c>
      <c r="AJ2267" t="s">
        <v>4530</v>
      </c>
      <c r="AK2267" t="s">
        <v>4529</v>
      </c>
      <c r="AL2267">
        <v>17</v>
      </c>
      <c r="AM2267" s="5">
        <f t="shared" si="283"/>
        <v>1.5454545454545454</v>
      </c>
      <c r="AN2267" s="4">
        <f t="shared" si="284"/>
        <v>2.3407111631269148E-3</v>
      </c>
      <c r="AO2267" s="3"/>
      <c r="AP2267">
        <v>0</v>
      </c>
      <c r="AR2267" t="s">
        <v>1</v>
      </c>
      <c r="AT2267" s="2">
        <v>1.099</v>
      </c>
      <c r="AU2267" s="1">
        <f t="shared" si="285"/>
        <v>0.49065858963874226</v>
      </c>
      <c r="AV2267" s="1">
        <f t="shared" si="286"/>
        <v>0.41734788297415631</v>
      </c>
      <c r="AW2267" s="1">
        <f t="shared" si="287"/>
        <v>0.34403717630957037</v>
      </c>
    </row>
    <row r="2268" spans="1:49" x14ac:dyDescent="0.2">
      <c r="A2268">
        <v>2266</v>
      </c>
      <c r="B2268" t="s">
        <v>4528</v>
      </c>
      <c r="C2268" t="s">
        <v>4527</v>
      </c>
      <c r="F2268" t="s">
        <v>4526</v>
      </c>
      <c r="G2268" t="s">
        <v>6</v>
      </c>
      <c r="H2268" t="s">
        <v>5</v>
      </c>
      <c r="I2268" t="s">
        <v>4525</v>
      </c>
      <c r="J2268">
        <v>60013789</v>
      </c>
      <c r="K2268" t="s">
        <v>847</v>
      </c>
      <c r="L2268" t="s">
        <v>110</v>
      </c>
      <c r="M2268" t="s">
        <v>60</v>
      </c>
      <c r="N2268">
        <v>3</v>
      </c>
      <c r="O2268" t="s">
        <v>4524</v>
      </c>
      <c r="P2268" t="s">
        <v>4523</v>
      </c>
      <c r="Q2268" t="s">
        <v>907</v>
      </c>
      <c r="R2268" s="7">
        <v>40725</v>
      </c>
      <c r="S2268" s="8">
        <f t="shared" si="280"/>
        <v>2011</v>
      </c>
      <c r="T2268" s="8">
        <v>2011</v>
      </c>
      <c r="U2268" s="8">
        <f t="shared" si="281"/>
        <v>11</v>
      </c>
      <c r="V2268" s="7">
        <v>40725</v>
      </c>
      <c r="W2268" t="s">
        <v>399</v>
      </c>
      <c r="X2268" s="2">
        <v>1.365</v>
      </c>
      <c r="Y2268" s="6">
        <f t="shared" si="282"/>
        <v>3.6437895411227675E-2</v>
      </c>
      <c r="AA2268">
        <v>189545</v>
      </c>
      <c r="AB2268">
        <v>17393</v>
      </c>
      <c r="AD2268" t="s">
        <v>2</v>
      </c>
      <c r="AE2268">
        <v>60</v>
      </c>
      <c r="AF2268">
        <v>6</v>
      </c>
      <c r="AG2268">
        <v>5764546</v>
      </c>
      <c r="AH2268" t="s">
        <v>4522</v>
      </c>
      <c r="AI2268" t="s">
        <v>4521</v>
      </c>
      <c r="AJ2268" t="s">
        <v>4520</v>
      </c>
      <c r="AK2268" t="s">
        <v>4519</v>
      </c>
      <c r="AL2268">
        <v>3</v>
      </c>
      <c r="AM2268" s="5">
        <f t="shared" si="283"/>
        <v>0.27272727272727271</v>
      </c>
      <c r="AN2268" s="4">
        <f t="shared" si="284"/>
        <v>4.1306667584592612E-4</v>
      </c>
      <c r="AO2268" s="3"/>
      <c r="AP2268">
        <v>0</v>
      </c>
      <c r="AR2268" t="s">
        <v>1</v>
      </c>
      <c r="AT2268" s="2" t="s">
        <v>0</v>
      </c>
      <c r="AU2268" s="1">
        <f t="shared" si="285"/>
        <v>2.5630446790613148</v>
      </c>
      <c r="AV2268" s="1">
        <f t="shared" si="286"/>
        <v>1.84254810435368</v>
      </c>
      <c r="AW2268" s="1">
        <f t="shared" si="287"/>
        <v>1.1220515296460449</v>
      </c>
    </row>
    <row r="2269" spans="1:49" x14ac:dyDescent="0.2">
      <c r="A2269">
        <v>2267</v>
      </c>
      <c r="B2269" t="s">
        <v>4518</v>
      </c>
      <c r="C2269" t="s">
        <v>4517</v>
      </c>
      <c r="D2269" t="s">
        <v>4516</v>
      </c>
      <c r="F2269" t="s">
        <v>4515</v>
      </c>
      <c r="G2269" t="s">
        <v>6</v>
      </c>
      <c r="H2269" t="s">
        <v>5</v>
      </c>
      <c r="I2269" t="s">
        <v>4514</v>
      </c>
      <c r="J2269" t="s">
        <v>4513</v>
      </c>
      <c r="K2269" t="s">
        <v>4512</v>
      </c>
      <c r="L2269" t="s">
        <v>4511</v>
      </c>
      <c r="M2269" t="s">
        <v>1907</v>
      </c>
      <c r="N2269">
        <v>12</v>
      </c>
      <c r="O2269" t="s">
        <v>4510</v>
      </c>
      <c r="P2269" t="s">
        <v>4509</v>
      </c>
      <c r="Q2269" t="s">
        <v>4508</v>
      </c>
      <c r="R2269" s="7">
        <v>40725</v>
      </c>
      <c r="S2269" s="8">
        <f t="shared" si="280"/>
        <v>2011</v>
      </c>
      <c r="T2269" s="8">
        <v>2011</v>
      </c>
      <c r="U2269" s="8">
        <f t="shared" si="281"/>
        <v>11</v>
      </c>
      <c r="V2269" s="7">
        <v>40725</v>
      </c>
      <c r="W2269" t="s">
        <v>1446</v>
      </c>
      <c r="X2269" s="2">
        <v>1.774</v>
      </c>
      <c r="Y2269" s="6">
        <f t="shared" si="282"/>
        <v>4.7355916820159633E-2</v>
      </c>
      <c r="AA2269">
        <v>295515</v>
      </c>
      <c r="AB2269">
        <v>29066</v>
      </c>
      <c r="AC2269">
        <v>17414326</v>
      </c>
      <c r="AD2269" t="s">
        <v>2</v>
      </c>
      <c r="AE2269">
        <v>51</v>
      </c>
      <c r="AF2269">
        <v>7</v>
      </c>
      <c r="AG2269">
        <v>73025</v>
      </c>
      <c r="AI2269" t="s">
        <v>4507</v>
      </c>
      <c r="AK2269" t="s">
        <v>4506</v>
      </c>
      <c r="AL2269">
        <v>40</v>
      </c>
      <c r="AM2269" s="5">
        <f t="shared" si="283"/>
        <v>3.6363636363636362</v>
      </c>
      <c r="AN2269" s="4">
        <f t="shared" si="284"/>
        <v>5.5075556779456813E-3</v>
      </c>
      <c r="AO2269" s="3"/>
      <c r="AP2269">
        <v>0</v>
      </c>
      <c r="AR2269" t="s">
        <v>1</v>
      </c>
      <c r="AT2269" s="2">
        <v>3.1789999999999998</v>
      </c>
      <c r="AU2269" s="1">
        <f t="shared" si="285"/>
        <v>3.4801408477495444</v>
      </c>
      <c r="AV2269" s="1">
        <f t="shared" si="286"/>
        <v>2.6431736249052658</v>
      </c>
      <c r="AW2269" s="1">
        <f t="shared" si="287"/>
        <v>1.8062064020609867</v>
      </c>
    </row>
    <row r="2270" spans="1:49" x14ac:dyDescent="0.2">
      <c r="A2270">
        <v>2268</v>
      </c>
      <c r="B2270" t="s">
        <v>4505</v>
      </c>
      <c r="C2270" t="s">
        <v>4504</v>
      </c>
      <c r="D2270">
        <v>939112976</v>
      </c>
      <c r="F2270" t="s">
        <v>4503</v>
      </c>
      <c r="G2270" t="s">
        <v>6</v>
      </c>
      <c r="H2270" t="s">
        <v>5</v>
      </c>
      <c r="I2270" t="s">
        <v>4502</v>
      </c>
      <c r="J2270" t="s">
        <v>4501</v>
      </c>
      <c r="K2270" t="s">
        <v>4500</v>
      </c>
      <c r="L2270" t="s">
        <v>4499</v>
      </c>
      <c r="M2270" t="s">
        <v>14</v>
      </c>
      <c r="N2270">
        <v>3</v>
      </c>
      <c r="O2270" t="s">
        <v>4498</v>
      </c>
      <c r="P2270" t="s">
        <v>4497</v>
      </c>
      <c r="Q2270" t="s">
        <v>4496</v>
      </c>
      <c r="R2270" s="7">
        <v>40725</v>
      </c>
      <c r="S2270" s="8">
        <f t="shared" si="280"/>
        <v>2011</v>
      </c>
      <c r="T2270" s="8">
        <v>2011</v>
      </c>
      <c r="U2270" s="8">
        <f t="shared" si="281"/>
        <v>11</v>
      </c>
      <c r="V2270" s="7">
        <v>40725</v>
      </c>
      <c r="W2270" t="s">
        <v>527</v>
      </c>
      <c r="X2270" s="2">
        <v>0.22500000000000001</v>
      </c>
      <c r="Y2270" s="6">
        <f t="shared" si="282"/>
        <v>6.0062464963562111E-3</v>
      </c>
      <c r="AA2270">
        <v>2726343</v>
      </c>
      <c r="AB2270">
        <v>16128</v>
      </c>
      <c r="AC2270" t="s">
        <v>526</v>
      </c>
      <c r="AD2270" t="s">
        <v>2</v>
      </c>
      <c r="AE2270">
        <v>31</v>
      </c>
      <c r="AF2270">
        <v>5</v>
      </c>
      <c r="AH2270" t="s">
        <v>4495</v>
      </c>
      <c r="AI2270" t="s">
        <v>4494</v>
      </c>
      <c r="AJ2270" t="s">
        <v>4493</v>
      </c>
      <c r="AK2270" t="s">
        <v>4492</v>
      </c>
      <c r="AL2270">
        <v>2</v>
      </c>
      <c r="AM2270" s="5">
        <f t="shared" si="283"/>
        <v>0.18181818181818182</v>
      </c>
      <c r="AN2270" s="4">
        <f t="shared" si="284"/>
        <v>2.753777838972841E-4</v>
      </c>
      <c r="AO2270" s="3"/>
      <c r="AP2270">
        <v>0</v>
      </c>
      <c r="AR2270" t="s">
        <v>1</v>
      </c>
      <c r="AT2270" s="2">
        <v>1.099</v>
      </c>
      <c r="AU2270" s="1">
        <f t="shared" si="285"/>
        <v>0.42869858826185331</v>
      </c>
      <c r="AV2270" s="1">
        <f t="shared" si="286"/>
        <v>0.31408121401267475</v>
      </c>
      <c r="AW2270" s="1">
        <f t="shared" si="287"/>
        <v>0.19946383976349621</v>
      </c>
    </row>
    <row r="2271" spans="1:49" x14ac:dyDescent="0.2">
      <c r="A2271">
        <v>2269</v>
      </c>
      <c r="B2271" t="s">
        <v>4491</v>
      </c>
      <c r="C2271" t="s">
        <v>4490</v>
      </c>
      <c r="D2271">
        <v>939195843</v>
      </c>
      <c r="F2271" t="s">
        <v>4489</v>
      </c>
      <c r="G2271" t="s">
        <v>6</v>
      </c>
      <c r="H2271" t="s">
        <v>5</v>
      </c>
      <c r="I2271" t="s">
        <v>968</v>
      </c>
      <c r="J2271">
        <v>60005465</v>
      </c>
      <c r="K2271" t="s">
        <v>409</v>
      </c>
      <c r="L2271" t="s">
        <v>172</v>
      </c>
      <c r="M2271" t="s">
        <v>60</v>
      </c>
      <c r="N2271">
        <v>3</v>
      </c>
      <c r="O2271" t="s">
        <v>4488</v>
      </c>
      <c r="P2271" t="s">
        <v>4487</v>
      </c>
      <c r="Q2271" t="s">
        <v>578</v>
      </c>
      <c r="R2271" s="7">
        <v>40725</v>
      </c>
      <c r="S2271" s="8">
        <f t="shared" si="280"/>
        <v>2011</v>
      </c>
      <c r="T2271" s="8">
        <v>2011</v>
      </c>
      <c r="U2271" s="8">
        <f t="shared" si="281"/>
        <v>11</v>
      </c>
      <c r="V2271" s="7">
        <v>40725</v>
      </c>
      <c r="W2271" t="s">
        <v>527</v>
      </c>
      <c r="X2271" s="2">
        <v>0.22500000000000001</v>
      </c>
      <c r="Y2271" s="6">
        <f t="shared" si="282"/>
        <v>6.0062464963562111E-3</v>
      </c>
      <c r="AA2271">
        <v>2726343</v>
      </c>
      <c r="AB2271">
        <v>16128</v>
      </c>
      <c r="AC2271" t="s">
        <v>526</v>
      </c>
      <c r="AD2271" t="s">
        <v>2</v>
      </c>
      <c r="AE2271">
        <v>31</v>
      </c>
      <c r="AF2271">
        <v>5</v>
      </c>
      <c r="AH2271" t="s">
        <v>4486</v>
      </c>
      <c r="AI2271" t="s">
        <v>4485</v>
      </c>
      <c r="AJ2271" t="s">
        <v>4484</v>
      </c>
      <c r="AK2271" t="s">
        <v>4483</v>
      </c>
      <c r="AL2271">
        <v>5</v>
      </c>
      <c r="AM2271" s="5">
        <f t="shared" si="283"/>
        <v>0.45454545454545453</v>
      </c>
      <c r="AN2271" s="4">
        <f t="shared" si="284"/>
        <v>6.8844445974321016E-4</v>
      </c>
      <c r="AO2271" s="3"/>
      <c r="AP2271">
        <v>0</v>
      </c>
      <c r="AR2271" t="s">
        <v>4482</v>
      </c>
      <c r="AT2271" s="2">
        <v>1.099</v>
      </c>
      <c r="AU2271" s="1">
        <f t="shared" si="285"/>
        <v>0.4410905885372311</v>
      </c>
      <c r="AV2271" s="1">
        <f t="shared" si="286"/>
        <v>0.33473454780497108</v>
      </c>
      <c r="AW2271" s="1">
        <f t="shared" si="287"/>
        <v>0.22837850707271104</v>
      </c>
    </row>
    <row r="2272" spans="1:49" x14ac:dyDescent="0.2">
      <c r="A2272">
        <v>2270</v>
      </c>
      <c r="B2272" t="s">
        <v>4481</v>
      </c>
      <c r="C2272" t="s">
        <v>4480</v>
      </c>
      <c r="F2272" t="s">
        <v>4479</v>
      </c>
      <c r="G2272" t="s">
        <v>6</v>
      </c>
      <c r="H2272" t="s">
        <v>5</v>
      </c>
      <c r="I2272" t="s">
        <v>4478</v>
      </c>
      <c r="J2272" t="s">
        <v>4477</v>
      </c>
      <c r="K2272" t="s">
        <v>4476</v>
      </c>
      <c r="L2272" t="s">
        <v>4475</v>
      </c>
      <c r="M2272" t="s">
        <v>1155</v>
      </c>
      <c r="N2272">
        <v>3</v>
      </c>
      <c r="O2272" t="s">
        <v>4474</v>
      </c>
      <c r="P2272" t="s">
        <v>4473</v>
      </c>
      <c r="Q2272" t="s">
        <v>4472</v>
      </c>
      <c r="R2272" s="7">
        <v>40725</v>
      </c>
      <c r="S2272" s="8">
        <f t="shared" si="280"/>
        <v>2011</v>
      </c>
      <c r="T2272" s="8">
        <v>2011</v>
      </c>
      <c r="U2272" s="8">
        <f t="shared" si="281"/>
        <v>11</v>
      </c>
      <c r="V2272" s="7">
        <v>40725</v>
      </c>
      <c r="W2272" t="s">
        <v>399</v>
      </c>
      <c r="X2272" s="2">
        <v>1.365</v>
      </c>
      <c r="Y2272" s="6">
        <f t="shared" si="282"/>
        <v>3.6437895411227675E-2</v>
      </c>
      <c r="AA2272">
        <v>189545</v>
      </c>
      <c r="AB2272">
        <v>17393</v>
      </c>
      <c r="AD2272" t="s">
        <v>2</v>
      </c>
      <c r="AE2272">
        <v>60</v>
      </c>
      <c r="AF2272">
        <v>6</v>
      </c>
      <c r="AG2272">
        <v>5783524</v>
      </c>
      <c r="AH2272" t="s">
        <v>4471</v>
      </c>
      <c r="AI2272" t="s">
        <v>4470</v>
      </c>
      <c r="AJ2272" t="s">
        <v>4469</v>
      </c>
      <c r="AK2272" t="s">
        <v>4468</v>
      </c>
      <c r="AL2272">
        <v>25</v>
      </c>
      <c r="AM2272" s="5">
        <f t="shared" si="283"/>
        <v>2.2727272727272729</v>
      </c>
      <c r="AN2272" s="4">
        <f t="shared" si="284"/>
        <v>3.4422222987160515E-3</v>
      </c>
      <c r="AO2272" s="3"/>
      <c r="AP2272">
        <v>0</v>
      </c>
      <c r="AQ2272" t="s">
        <v>4467</v>
      </c>
      <c r="AR2272" t="s">
        <v>4466</v>
      </c>
      <c r="AS2272" t="s">
        <v>4465</v>
      </c>
      <c r="AT2272" s="2" t="s">
        <v>0</v>
      </c>
      <c r="AU2272" s="1">
        <f t="shared" si="285"/>
        <v>2.6539193477474186</v>
      </c>
      <c r="AV2272" s="1">
        <f t="shared" si="286"/>
        <v>1.9940058854971865</v>
      </c>
      <c r="AW2272" s="1">
        <f t="shared" si="287"/>
        <v>1.3340924232469538</v>
      </c>
    </row>
    <row r="2273" spans="1:49" x14ac:dyDescent="0.2">
      <c r="A2273">
        <v>2271</v>
      </c>
      <c r="B2273" t="s">
        <v>4464</v>
      </c>
      <c r="C2273" t="s">
        <v>4463</v>
      </c>
      <c r="F2273" t="s">
        <v>4462</v>
      </c>
      <c r="G2273" t="s">
        <v>6</v>
      </c>
      <c r="H2273" t="s">
        <v>5</v>
      </c>
      <c r="I2273" t="s">
        <v>1469</v>
      </c>
      <c r="J2273" t="s">
        <v>4461</v>
      </c>
      <c r="K2273" t="s">
        <v>4460</v>
      </c>
      <c r="L2273" t="s">
        <v>4459</v>
      </c>
      <c r="M2273" t="s">
        <v>4458</v>
      </c>
      <c r="N2273">
        <v>3</v>
      </c>
      <c r="O2273" t="s">
        <v>4457</v>
      </c>
      <c r="P2273" t="s">
        <v>4456</v>
      </c>
      <c r="Q2273" t="s">
        <v>4455</v>
      </c>
      <c r="R2273" s="7">
        <v>40725</v>
      </c>
      <c r="S2273" s="8">
        <f t="shared" si="280"/>
        <v>2011</v>
      </c>
      <c r="T2273" s="8">
        <v>2011</v>
      </c>
      <c r="U2273" s="8">
        <f t="shared" si="281"/>
        <v>11</v>
      </c>
      <c r="V2273" s="7">
        <v>40725</v>
      </c>
      <c r="W2273" t="s">
        <v>399</v>
      </c>
      <c r="X2273" s="2">
        <v>1.365</v>
      </c>
      <c r="Y2273" s="6">
        <f t="shared" si="282"/>
        <v>3.6437895411227675E-2</v>
      </c>
      <c r="AA2273">
        <v>189545</v>
      </c>
      <c r="AB2273">
        <v>17393</v>
      </c>
      <c r="AD2273" t="s">
        <v>2</v>
      </c>
      <c r="AE2273">
        <v>60</v>
      </c>
      <c r="AF2273">
        <v>6</v>
      </c>
      <c r="AG2273">
        <v>5764862</v>
      </c>
      <c r="AH2273" t="s">
        <v>4454</v>
      </c>
      <c r="AI2273" t="s">
        <v>4453</v>
      </c>
      <c r="AJ2273" t="s">
        <v>4452</v>
      </c>
      <c r="AK2273" t="s">
        <v>4451</v>
      </c>
      <c r="AL2273">
        <v>17</v>
      </c>
      <c r="AM2273" s="5">
        <f t="shared" si="283"/>
        <v>1.5454545454545454</v>
      </c>
      <c r="AN2273" s="4">
        <f t="shared" si="284"/>
        <v>2.3407111631269148E-3</v>
      </c>
      <c r="AO2273" s="3"/>
      <c r="AP2273">
        <v>0</v>
      </c>
      <c r="AR2273" t="s">
        <v>4450</v>
      </c>
      <c r="AS2273" t="s">
        <v>4449</v>
      </c>
      <c r="AT2273" s="2" t="s">
        <v>0</v>
      </c>
      <c r="AU2273" s="1">
        <f t="shared" si="285"/>
        <v>2.6208740136797442</v>
      </c>
      <c r="AV2273" s="1">
        <f t="shared" si="286"/>
        <v>1.9389303287177295</v>
      </c>
      <c r="AW2273" s="1">
        <f t="shared" si="287"/>
        <v>1.2569866437557142</v>
      </c>
    </row>
    <row r="2274" spans="1:49" x14ac:dyDescent="0.2">
      <c r="A2274">
        <v>2272</v>
      </c>
      <c r="B2274" t="s">
        <v>4448</v>
      </c>
      <c r="C2274" t="s">
        <v>4447</v>
      </c>
      <c r="F2274" t="s">
        <v>4446</v>
      </c>
      <c r="G2274" t="s">
        <v>6</v>
      </c>
      <c r="H2274" t="s">
        <v>5</v>
      </c>
      <c r="I2274" t="s">
        <v>1237</v>
      </c>
      <c r="J2274" t="s">
        <v>4445</v>
      </c>
      <c r="K2274" t="s">
        <v>4444</v>
      </c>
      <c r="L2274" t="s">
        <v>292</v>
      </c>
      <c r="M2274" t="s">
        <v>291</v>
      </c>
      <c r="N2274">
        <v>2</v>
      </c>
      <c r="O2274" t="s">
        <v>1236</v>
      </c>
      <c r="P2274" t="s">
        <v>1235</v>
      </c>
      <c r="Q2274" t="s">
        <v>4443</v>
      </c>
      <c r="R2274" s="7">
        <v>40725</v>
      </c>
      <c r="S2274" s="8">
        <f t="shared" si="280"/>
        <v>2011</v>
      </c>
      <c r="T2274" s="8">
        <v>2011</v>
      </c>
      <c r="U2274" s="8">
        <f t="shared" si="281"/>
        <v>11</v>
      </c>
      <c r="V2274" s="7">
        <v>40725</v>
      </c>
      <c r="W2274" t="s">
        <v>399</v>
      </c>
      <c r="X2274" s="2">
        <v>1.365</v>
      </c>
      <c r="Y2274" s="6">
        <f t="shared" si="282"/>
        <v>3.6437895411227675E-2</v>
      </c>
      <c r="AA2274">
        <v>189545</v>
      </c>
      <c r="AB2274">
        <v>17393</v>
      </c>
      <c r="AD2274" t="s">
        <v>2</v>
      </c>
      <c r="AE2274">
        <v>60</v>
      </c>
      <c r="AF2274">
        <v>6</v>
      </c>
      <c r="AG2274">
        <v>5771612</v>
      </c>
      <c r="AH2274" t="s">
        <v>4442</v>
      </c>
      <c r="AI2274" t="s">
        <v>4441</v>
      </c>
      <c r="AJ2274" t="s">
        <v>4440</v>
      </c>
      <c r="AK2274" t="s">
        <v>4439</v>
      </c>
      <c r="AL2274">
        <v>24</v>
      </c>
      <c r="AM2274" s="5">
        <f t="shared" si="283"/>
        <v>2.1818181818181817</v>
      </c>
      <c r="AN2274" s="4">
        <f t="shared" si="284"/>
        <v>3.3045334067674089E-3</v>
      </c>
      <c r="AO2274" s="3"/>
      <c r="AP2274">
        <v>0</v>
      </c>
      <c r="AR2274" t="s">
        <v>1</v>
      </c>
      <c r="AT2274" s="2" t="s">
        <v>0</v>
      </c>
      <c r="AU2274" s="1">
        <f t="shared" si="285"/>
        <v>2.649788680988959</v>
      </c>
      <c r="AV2274" s="1">
        <f t="shared" si="286"/>
        <v>1.9871214408997542</v>
      </c>
      <c r="AW2274" s="1">
        <f t="shared" si="287"/>
        <v>1.3244542008105489</v>
      </c>
    </row>
    <row r="2275" spans="1:49" x14ac:dyDescent="0.2">
      <c r="A2275">
        <v>2273</v>
      </c>
      <c r="B2275" t="s">
        <v>4438</v>
      </c>
      <c r="C2275" t="s">
        <v>4437</v>
      </c>
      <c r="F2275" t="s">
        <v>4436</v>
      </c>
      <c r="G2275" t="s">
        <v>6</v>
      </c>
      <c r="H2275" t="s">
        <v>5</v>
      </c>
      <c r="I2275" t="s">
        <v>4435</v>
      </c>
      <c r="J2275">
        <v>60025225</v>
      </c>
      <c r="K2275" t="s">
        <v>1499</v>
      </c>
      <c r="L2275" t="s">
        <v>1498</v>
      </c>
      <c r="M2275" t="s">
        <v>184</v>
      </c>
      <c r="N2275">
        <v>4</v>
      </c>
      <c r="O2275" t="s">
        <v>4434</v>
      </c>
      <c r="P2275" t="s">
        <v>4433</v>
      </c>
      <c r="Q2275" t="s">
        <v>1920</v>
      </c>
      <c r="R2275" s="7">
        <v>40725</v>
      </c>
      <c r="S2275" s="8">
        <f t="shared" si="280"/>
        <v>2011</v>
      </c>
      <c r="T2275" s="8">
        <v>2011</v>
      </c>
      <c r="U2275" s="8">
        <f t="shared" si="281"/>
        <v>11</v>
      </c>
      <c r="V2275" s="7">
        <v>40725</v>
      </c>
      <c r="W2275" t="s">
        <v>399</v>
      </c>
      <c r="X2275" s="2">
        <v>1.365</v>
      </c>
      <c r="Y2275" s="6">
        <f t="shared" si="282"/>
        <v>3.6437895411227675E-2</v>
      </c>
      <c r="AA2275">
        <v>189545</v>
      </c>
      <c r="AB2275">
        <v>17393</v>
      </c>
      <c r="AD2275" t="s">
        <v>2</v>
      </c>
      <c r="AE2275">
        <v>60</v>
      </c>
      <c r="AF2275">
        <v>6</v>
      </c>
      <c r="AG2275">
        <v>5875908</v>
      </c>
      <c r="AH2275" t="s">
        <v>4432</v>
      </c>
      <c r="AI2275" t="s">
        <v>4431</v>
      </c>
      <c r="AJ2275" t="s">
        <v>4430</v>
      </c>
      <c r="AK2275" t="s">
        <v>4429</v>
      </c>
      <c r="AL2275">
        <v>73</v>
      </c>
      <c r="AM2275" s="5">
        <f t="shared" si="283"/>
        <v>6.6363636363636367</v>
      </c>
      <c r="AN2275" s="4">
        <f t="shared" si="284"/>
        <v>1.005128911225087E-2</v>
      </c>
      <c r="AO2275" s="3"/>
      <c r="AP2275">
        <v>0</v>
      </c>
      <c r="AQ2275" t="s">
        <v>553</v>
      </c>
      <c r="AR2275" t="s">
        <v>1496</v>
      </c>
      <c r="AS2275" t="s">
        <v>552</v>
      </c>
      <c r="AT2275" s="2" t="s">
        <v>0</v>
      </c>
      <c r="AU2275" s="1">
        <f t="shared" si="285"/>
        <v>2.8521913521534632</v>
      </c>
      <c r="AV2275" s="1">
        <f t="shared" si="286"/>
        <v>2.3244592261739272</v>
      </c>
      <c r="AW2275" s="1">
        <f t="shared" si="287"/>
        <v>1.796727100194391</v>
      </c>
    </row>
    <row r="2276" spans="1:49" x14ac:dyDescent="0.2">
      <c r="A2276">
        <v>2274</v>
      </c>
      <c r="B2276" t="s">
        <v>4428</v>
      </c>
      <c r="C2276" t="s">
        <v>4427</v>
      </c>
      <c r="E2276">
        <v>21607566</v>
      </c>
      <c r="F2276" t="s">
        <v>4426</v>
      </c>
      <c r="G2276" t="s">
        <v>6</v>
      </c>
      <c r="H2276" t="s">
        <v>5</v>
      </c>
      <c r="I2276" t="s">
        <v>4425</v>
      </c>
      <c r="J2276" t="s">
        <v>4424</v>
      </c>
      <c r="K2276" t="s">
        <v>4423</v>
      </c>
      <c r="L2276" t="s">
        <v>4422</v>
      </c>
      <c r="M2276" t="s">
        <v>4421</v>
      </c>
      <c r="N2276">
        <v>8</v>
      </c>
      <c r="O2276" t="s">
        <v>4420</v>
      </c>
      <c r="P2276" t="s">
        <v>4419</v>
      </c>
      <c r="Q2276" t="s">
        <v>4418</v>
      </c>
      <c r="R2276" s="7">
        <v>40725</v>
      </c>
      <c r="S2276" s="8">
        <f t="shared" si="280"/>
        <v>2011</v>
      </c>
      <c r="T2276" s="8">
        <v>2011</v>
      </c>
      <c r="U2276" s="8">
        <f t="shared" si="281"/>
        <v>11</v>
      </c>
      <c r="V2276" s="7">
        <v>40725</v>
      </c>
      <c r="W2276" t="s">
        <v>4417</v>
      </c>
      <c r="X2276" s="2">
        <v>1.64</v>
      </c>
      <c r="Y2276" s="6">
        <f t="shared" si="282"/>
        <v>4.3778863351218597E-2</v>
      </c>
      <c r="AA2276" t="s">
        <v>4416</v>
      </c>
      <c r="AB2276">
        <v>18446</v>
      </c>
      <c r="AC2276">
        <v>14320878</v>
      </c>
      <c r="AD2276" t="s">
        <v>2</v>
      </c>
      <c r="AE2276">
        <v>345</v>
      </c>
      <c r="AF2276">
        <v>1</v>
      </c>
      <c r="AH2276" t="s">
        <v>4415</v>
      </c>
      <c r="AI2276" t="s">
        <v>4414</v>
      </c>
      <c r="AJ2276" t="s">
        <v>4413</v>
      </c>
      <c r="AK2276" t="s">
        <v>4412</v>
      </c>
      <c r="AL2276">
        <v>45</v>
      </c>
      <c r="AM2276" s="5">
        <f t="shared" si="283"/>
        <v>4.0909090909090908</v>
      </c>
      <c r="AN2276" s="4">
        <f t="shared" si="284"/>
        <v>6.1960001376888917E-3</v>
      </c>
      <c r="AO2276" s="3"/>
      <c r="AP2276">
        <v>0</v>
      </c>
      <c r="AQ2276" t="s">
        <v>421</v>
      </c>
      <c r="AR2276" t="s">
        <v>1</v>
      </c>
      <c r="AS2276" t="s">
        <v>420</v>
      </c>
      <c r="AT2276" s="2">
        <v>5.2489999999999997</v>
      </c>
      <c r="AU2276" s="1">
        <f t="shared" si="285"/>
        <v>3.2504004387159684</v>
      </c>
      <c r="AV2276" s="1">
        <f t="shared" si="286"/>
        <v>2.4987431744453747</v>
      </c>
      <c r="AW2276" s="1">
        <f t="shared" si="287"/>
        <v>1.7470859101747802</v>
      </c>
    </row>
    <row r="2277" spans="1:49" x14ac:dyDescent="0.2">
      <c r="A2277">
        <v>2275</v>
      </c>
      <c r="B2277" t="s">
        <v>4411</v>
      </c>
      <c r="C2277" t="s">
        <v>4410</v>
      </c>
      <c r="F2277" t="s">
        <v>4409</v>
      </c>
      <c r="G2277" t="s">
        <v>6</v>
      </c>
      <c r="H2277" t="s">
        <v>5</v>
      </c>
      <c r="I2277" t="s">
        <v>4408</v>
      </c>
      <c r="J2277">
        <v>60107765</v>
      </c>
      <c r="K2277" t="s">
        <v>4407</v>
      </c>
      <c r="L2277" t="s">
        <v>3830</v>
      </c>
      <c r="M2277" t="s">
        <v>127</v>
      </c>
      <c r="N2277">
        <v>1</v>
      </c>
      <c r="O2277" t="s">
        <v>4406</v>
      </c>
      <c r="P2277">
        <v>7103398926</v>
      </c>
      <c r="Q2277">
        <v>60107765</v>
      </c>
      <c r="R2277" s="7">
        <v>40725</v>
      </c>
      <c r="S2277" s="8">
        <f t="shared" si="280"/>
        <v>2011</v>
      </c>
      <c r="T2277" s="8">
        <v>2011</v>
      </c>
      <c r="U2277" s="8">
        <f t="shared" si="281"/>
        <v>11</v>
      </c>
      <c r="V2277" s="7">
        <v>40725</v>
      </c>
      <c r="W2277" t="s">
        <v>1473</v>
      </c>
      <c r="X2277" s="2">
        <v>0.38400000000000001</v>
      </c>
      <c r="Y2277" s="6">
        <f t="shared" si="282"/>
        <v>1.02506606871146E-2</v>
      </c>
      <c r="AA2277">
        <v>17519675</v>
      </c>
      <c r="AB2277">
        <v>6100153106</v>
      </c>
      <c r="AC2277">
        <v>17519683</v>
      </c>
      <c r="AD2277" t="s">
        <v>2</v>
      </c>
      <c r="AE2277">
        <v>5</v>
      </c>
      <c r="AF2277">
        <v>4</v>
      </c>
      <c r="AH2277" t="s">
        <v>4405</v>
      </c>
      <c r="AI2277" t="s">
        <v>4404</v>
      </c>
      <c r="AK2277" t="s">
        <v>4403</v>
      </c>
      <c r="AL2277">
        <v>4</v>
      </c>
      <c r="AM2277" s="5">
        <f t="shared" si="283"/>
        <v>0.36363636363636365</v>
      </c>
      <c r="AN2277" s="4">
        <f t="shared" si="284"/>
        <v>5.5075556779456819E-4</v>
      </c>
      <c r="AO2277" s="3"/>
      <c r="AP2277">
        <v>0</v>
      </c>
      <c r="AR2277" t="s">
        <v>1</v>
      </c>
      <c r="AT2277" s="2">
        <v>1.4890000000000001</v>
      </c>
      <c r="AU2277" s="1">
        <f t="shared" si="285"/>
        <v>0.73406891513185901</v>
      </c>
      <c r="AV2277" s="1">
        <f t="shared" si="286"/>
        <v>0.54007081274545843</v>
      </c>
      <c r="AW2277" s="1">
        <f t="shared" si="287"/>
        <v>0.34607271035905779</v>
      </c>
    </row>
    <row r="2278" spans="1:49" x14ac:dyDescent="0.2">
      <c r="A2278">
        <v>2276</v>
      </c>
      <c r="B2278" t="s">
        <v>4402</v>
      </c>
      <c r="C2278" t="s">
        <v>4401</v>
      </c>
      <c r="E2278">
        <v>21655615</v>
      </c>
      <c r="F2278" t="s">
        <v>4400</v>
      </c>
      <c r="G2278" t="s">
        <v>6</v>
      </c>
      <c r="H2278" t="s">
        <v>5</v>
      </c>
      <c r="I2278" t="s">
        <v>4399</v>
      </c>
      <c r="J2278" t="s">
        <v>4398</v>
      </c>
      <c r="K2278" t="s">
        <v>4397</v>
      </c>
      <c r="L2278" t="s">
        <v>4396</v>
      </c>
      <c r="M2278" t="s">
        <v>1273</v>
      </c>
      <c r="N2278">
        <v>4</v>
      </c>
      <c r="O2278" t="s">
        <v>4395</v>
      </c>
      <c r="P2278" t="s">
        <v>4394</v>
      </c>
      <c r="Q2278" t="s">
        <v>4393</v>
      </c>
      <c r="R2278" s="7">
        <v>40725</v>
      </c>
      <c r="S2278" s="8">
        <f t="shared" si="280"/>
        <v>2011</v>
      </c>
      <c r="T2278" s="8">
        <v>2011</v>
      </c>
      <c r="U2278" s="8">
        <f t="shared" si="281"/>
        <v>11</v>
      </c>
      <c r="V2278" s="7">
        <v>40725</v>
      </c>
      <c r="W2278" t="s">
        <v>4392</v>
      </c>
      <c r="X2278" s="2" t="s">
        <v>0</v>
      </c>
      <c r="Y2278" s="6" t="e">
        <f t="shared" si="282"/>
        <v>#VALUE!</v>
      </c>
      <c r="AA2278">
        <v>14640325</v>
      </c>
      <c r="AB2278">
        <v>24040</v>
      </c>
      <c r="AC2278">
        <v>14640333</v>
      </c>
      <c r="AD2278" t="s">
        <v>2</v>
      </c>
      <c r="AE2278">
        <v>13</v>
      </c>
      <c r="AF2278">
        <v>7</v>
      </c>
      <c r="AH2278" t="s">
        <v>4391</v>
      </c>
      <c r="AI2278" t="s">
        <v>4390</v>
      </c>
      <c r="AK2278" t="s">
        <v>4389</v>
      </c>
      <c r="AL2278">
        <v>6</v>
      </c>
      <c r="AM2278" s="5">
        <f t="shared" si="283"/>
        <v>0.54545454545454541</v>
      </c>
      <c r="AN2278" s="4">
        <f t="shared" si="284"/>
        <v>8.2613335169185224E-4</v>
      </c>
      <c r="AO2278" s="3"/>
      <c r="AP2278">
        <v>0</v>
      </c>
      <c r="AR2278" t="s">
        <v>1</v>
      </c>
      <c r="AT2278" s="2" t="s">
        <v>0</v>
      </c>
      <c r="AU2278" s="1" t="e">
        <f t="shared" si="285"/>
        <v>#VALUE!</v>
      </c>
      <c r="AV2278" s="1" t="e">
        <f t="shared" si="286"/>
        <v>#VALUE!</v>
      </c>
      <c r="AW2278" s="1" t="e">
        <f t="shared" si="287"/>
        <v>#VALUE!</v>
      </c>
    </row>
    <row r="2279" spans="1:49" x14ac:dyDescent="0.2">
      <c r="A2279">
        <v>2277</v>
      </c>
      <c r="B2279" t="s">
        <v>4388</v>
      </c>
      <c r="C2279" t="s">
        <v>4387</v>
      </c>
      <c r="F2279" t="s">
        <v>4386</v>
      </c>
      <c r="G2279" t="s">
        <v>6</v>
      </c>
      <c r="H2279" t="s">
        <v>5</v>
      </c>
      <c r="I2279" t="s">
        <v>4385</v>
      </c>
      <c r="J2279">
        <v>60014982</v>
      </c>
      <c r="K2279" t="s">
        <v>265</v>
      </c>
      <c r="L2279" t="s">
        <v>264</v>
      </c>
      <c r="M2279" t="s">
        <v>55</v>
      </c>
      <c r="N2279">
        <v>6</v>
      </c>
      <c r="O2279" t="s">
        <v>4384</v>
      </c>
      <c r="P2279" t="s">
        <v>4383</v>
      </c>
      <c r="Q2279" t="s">
        <v>4382</v>
      </c>
      <c r="R2279" s="7">
        <v>40725</v>
      </c>
      <c r="S2279" s="8">
        <f t="shared" si="280"/>
        <v>2011</v>
      </c>
      <c r="T2279" s="8">
        <v>2011</v>
      </c>
      <c r="U2279" s="8">
        <f t="shared" si="281"/>
        <v>11</v>
      </c>
      <c r="V2279" s="7">
        <v>40725</v>
      </c>
      <c r="W2279" t="s">
        <v>154</v>
      </c>
      <c r="X2279" s="2">
        <v>1.6519999999999999</v>
      </c>
      <c r="Y2279" s="6">
        <f t="shared" si="282"/>
        <v>4.409919649769093E-2</v>
      </c>
      <c r="AA2279" t="s">
        <v>153</v>
      </c>
      <c r="AB2279">
        <v>17337</v>
      </c>
      <c r="AD2279" t="s">
        <v>2</v>
      </c>
      <c r="AE2279">
        <v>59</v>
      </c>
      <c r="AF2279">
        <v>7</v>
      </c>
      <c r="AG2279">
        <v>5765463</v>
      </c>
      <c r="AH2279" t="s">
        <v>4381</v>
      </c>
      <c r="AI2279" t="s">
        <v>4380</v>
      </c>
      <c r="AJ2279" t="s">
        <v>4379</v>
      </c>
      <c r="AK2279" t="s">
        <v>4378</v>
      </c>
      <c r="AL2279">
        <v>168</v>
      </c>
      <c r="AM2279" s="5">
        <f t="shared" si="283"/>
        <v>15.272727272727273</v>
      </c>
      <c r="AN2279" s="4">
        <f t="shared" si="284"/>
        <v>2.3131733847371865E-2</v>
      </c>
      <c r="AO2279" s="3"/>
      <c r="AP2279">
        <v>0</v>
      </c>
      <c r="AR2279" t="s">
        <v>4377</v>
      </c>
      <c r="AT2279" s="2" t="s">
        <v>0</v>
      </c>
      <c r="AU2279" s="1">
        <f t="shared" si="285"/>
        <v>3.7808957702595207</v>
      </c>
      <c r="AV2279" s="1">
        <f t="shared" si="286"/>
        <v>3.3615465172531396</v>
      </c>
      <c r="AW2279" s="1">
        <f t="shared" si="287"/>
        <v>2.9421972642467584</v>
      </c>
    </row>
    <row r="2280" spans="1:49" x14ac:dyDescent="0.2">
      <c r="A2280">
        <v>2278</v>
      </c>
      <c r="B2280" t="s">
        <v>4376</v>
      </c>
      <c r="C2280" t="s">
        <v>4375</v>
      </c>
      <c r="F2280" t="s">
        <v>4374</v>
      </c>
      <c r="G2280" t="s">
        <v>6</v>
      </c>
      <c r="H2280" t="s">
        <v>5</v>
      </c>
      <c r="I2280" t="s">
        <v>4373</v>
      </c>
      <c r="J2280">
        <v>60121438</v>
      </c>
      <c r="K2280" t="s">
        <v>1369</v>
      </c>
      <c r="L2280" t="s">
        <v>1368</v>
      </c>
      <c r="M2280" t="s">
        <v>17</v>
      </c>
      <c r="N2280">
        <v>3</v>
      </c>
      <c r="O2280" t="s">
        <v>4372</v>
      </c>
      <c r="P2280" t="s">
        <v>4371</v>
      </c>
      <c r="Q2280" t="s">
        <v>2513</v>
      </c>
      <c r="R2280" s="7">
        <v>40725</v>
      </c>
      <c r="S2280" s="8">
        <f t="shared" si="280"/>
        <v>2011</v>
      </c>
      <c r="T2280" s="8">
        <v>2011</v>
      </c>
      <c r="U2280" s="8">
        <f t="shared" si="281"/>
        <v>11</v>
      </c>
      <c r="V2280" s="7">
        <v>40725</v>
      </c>
      <c r="W2280" t="s">
        <v>154</v>
      </c>
      <c r="X2280" s="2">
        <v>1.6519999999999999</v>
      </c>
      <c r="Y2280" s="6">
        <f t="shared" si="282"/>
        <v>4.409919649769093E-2</v>
      </c>
      <c r="AA2280" t="s">
        <v>153</v>
      </c>
      <c r="AB2280">
        <v>17337</v>
      </c>
      <c r="AD2280" t="s">
        <v>2</v>
      </c>
      <c r="AE2280">
        <v>59</v>
      </c>
      <c r="AF2280">
        <v>7</v>
      </c>
      <c r="AG2280">
        <v>5765448</v>
      </c>
      <c r="AH2280" t="s">
        <v>4370</v>
      </c>
      <c r="AI2280" t="s">
        <v>4369</v>
      </c>
      <c r="AJ2280" t="s">
        <v>4368</v>
      </c>
      <c r="AK2280" t="s">
        <v>4367</v>
      </c>
      <c r="AL2280">
        <v>7</v>
      </c>
      <c r="AM2280" s="5">
        <f t="shared" si="283"/>
        <v>0.63636363636363635</v>
      </c>
      <c r="AN2280" s="4">
        <f t="shared" si="284"/>
        <v>9.6382224364049431E-4</v>
      </c>
      <c r="AO2280" s="3"/>
      <c r="AP2280">
        <v>0</v>
      </c>
      <c r="AR2280" t="s">
        <v>1</v>
      </c>
      <c r="AT2280" s="2" t="s">
        <v>0</v>
      </c>
      <c r="AU2280" s="1">
        <f t="shared" si="285"/>
        <v>3.1158584221475798</v>
      </c>
      <c r="AV2280" s="1">
        <f t="shared" si="286"/>
        <v>2.2531509370665712</v>
      </c>
      <c r="AW2280" s="1">
        <f t="shared" si="287"/>
        <v>1.3904434519855624</v>
      </c>
    </row>
    <row r="2281" spans="1:49" x14ac:dyDescent="0.2">
      <c r="A2281">
        <v>2279</v>
      </c>
      <c r="B2281" t="s">
        <v>4366</v>
      </c>
      <c r="C2281" t="s">
        <v>4365</v>
      </c>
      <c r="F2281" t="s">
        <v>4364</v>
      </c>
      <c r="G2281" t="s">
        <v>6</v>
      </c>
      <c r="H2281" t="s">
        <v>5</v>
      </c>
      <c r="I2281" t="s">
        <v>625</v>
      </c>
      <c r="J2281">
        <v>60005244</v>
      </c>
      <c r="K2281" t="s">
        <v>714</v>
      </c>
      <c r="L2281" t="s">
        <v>94</v>
      </c>
      <c r="M2281" t="s">
        <v>60</v>
      </c>
      <c r="N2281">
        <v>4</v>
      </c>
      <c r="O2281" t="s">
        <v>4363</v>
      </c>
      <c r="P2281" t="s">
        <v>4362</v>
      </c>
      <c r="Q2281" t="s">
        <v>1068</v>
      </c>
      <c r="R2281" s="7">
        <v>40725</v>
      </c>
      <c r="S2281" s="8">
        <f t="shared" si="280"/>
        <v>2011</v>
      </c>
      <c r="T2281" s="8">
        <v>2011</v>
      </c>
      <c r="U2281" s="8">
        <f t="shared" si="281"/>
        <v>11</v>
      </c>
      <c r="V2281" s="7">
        <v>40725</v>
      </c>
      <c r="W2281" t="s">
        <v>154</v>
      </c>
      <c r="X2281" s="2">
        <v>1.6519999999999999</v>
      </c>
      <c r="Y2281" s="6">
        <f t="shared" si="282"/>
        <v>4.409919649769093E-2</v>
      </c>
      <c r="AA2281" t="s">
        <v>153</v>
      </c>
      <c r="AB2281">
        <v>17337</v>
      </c>
      <c r="AD2281" t="s">
        <v>2</v>
      </c>
      <c r="AE2281">
        <v>59</v>
      </c>
      <c r="AF2281">
        <v>7</v>
      </c>
      <c r="AG2281">
        <v>5765462</v>
      </c>
      <c r="AH2281" t="s">
        <v>4361</v>
      </c>
      <c r="AI2281" t="s">
        <v>4360</v>
      </c>
      <c r="AJ2281" t="s">
        <v>4359</v>
      </c>
      <c r="AK2281" t="s">
        <v>4358</v>
      </c>
      <c r="AL2281">
        <v>55</v>
      </c>
      <c r="AM2281" s="5">
        <f t="shared" si="283"/>
        <v>5</v>
      </c>
      <c r="AN2281" s="4">
        <f t="shared" si="284"/>
        <v>7.5728890571753124E-3</v>
      </c>
      <c r="AO2281" s="3"/>
      <c r="AP2281">
        <v>0</v>
      </c>
      <c r="AR2281" t="s">
        <v>1</v>
      </c>
      <c r="AT2281" s="2" t="s">
        <v>0</v>
      </c>
      <c r="AU2281" s="1">
        <f t="shared" si="285"/>
        <v>3.314130426553624</v>
      </c>
      <c r="AV2281" s="1">
        <f t="shared" si="286"/>
        <v>2.5836042777433121</v>
      </c>
      <c r="AW2281" s="1">
        <f t="shared" si="287"/>
        <v>1.8530781289329996</v>
      </c>
    </row>
    <row r="2282" spans="1:49" x14ac:dyDescent="0.2">
      <c r="A2282">
        <v>2280</v>
      </c>
      <c r="B2282" t="s">
        <v>4357</v>
      </c>
      <c r="C2282" t="s">
        <v>4356</v>
      </c>
      <c r="F2282" t="s">
        <v>4355</v>
      </c>
      <c r="G2282" t="s">
        <v>6</v>
      </c>
      <c r="H2282" t="s">
        <v>5</v>
      </c>
      <c r="I2282" t="s">
        <v>4354</v>
      </c>
      <c r="J2282">
        <v>60017776</v>
      </c>
      <c r="K2282" t="s">
        <v>4353</v>
      </c>
      <c r="L2282" t="s">
        <v>74</v>
      </c>
      <c r="M2282" t="s">
        <v>73</v>
      </c>
      <c r="N2282">
        <v>2</v>
      </c>
      <c r="O2282" t="s">
        <v>4352</v>
      </c>
      <c r="P2282" t="s">
        <v>4351</v>
      </c>
      <c r="Q2282" t="s">
        <v>4350</v>
      </c>
      <c r="R2282" s="7">
        <v>40725</v>
      </c>
      <c r="S2282" s="8">
        <f t="shared" si="280"/>
        <v>2011</v>
      </c>
      <c r="T2282" s="8">
        <v>2011</v>
      </c>
      <c r="U2282" s="8">
        <f t="shared" si="281"/>
        <v>11</v>
      </c>
      <c r="V2282" s="7">
        <v>40725</v>
      </c>
      <c r="W2282" t="s">
        <v>154</v>
      </c>
      <c r="X2282" s="2">
        <v>1.6519999999999999</v>
      </c>
      <c r="Y2282" s="6">
        <f t="shared" si="282"/>
        <v>4.409919649769093E-2</v>
      </c>
      <c r="AA2282" t="s">
        <v>153</v>
      </c>
      <c r="AB2282">
        <v>17337</v>
      </c>
      <c r="AD2282" t="s">
        <v>2</v>
      </c>
      <c r="AE2282">
        <v>59</v>
      </c>
      <c r="AF2282">
        <v>7</v>
      </c>
      <c r="AG2282">
        <v>5765452</v>
      </c>
      <c r="AH2282" t="s">
        <v>4349</v>
      </c>
      <c r="AI2282" t="s">
        <v>4348</v>
      </c>
      <c r="AJ2282" t="s">
        <v>4347</v>
      </c>
      <c r="AK2282" t="s">
        <v>4346</v>
      </c>
      <c r="AL2282">
        <v>115</v>
      </c>
      <c r="AM2282" s="5">
        <f t="shared" si="283"/>
        <v>10.454545454545455</v>
      </c>
      <c r="AN2282" s="4">
        <f t="shared" si="284"/>
        <v>1.5834222574093837E-2</v>
      </c>
      <c r="AO2282" s="3"/>
      <c r="AP2282">
        <v>0</v>
      </c>
      <c r="AQ2282" t="s">
        <v>309</v>
      </c>
      <c r="AR2282" t="s">
        <v>4345</v>
      </c>
      <c r="AS2282" t="s">
        <v>1404</v>
      </c>
      <c r="AT2282" s="2" t="s">
        <v>0</v>
      </c>
      <c r="AU2282" s="1">
        <f t="shared" si="285"/>
        <v>3.5619704320611802</v>
      </c>
      <c r="AV2282" s="1">
        <f t="shared" si="286"/>
        <v>2.9966709535892382</v>
      </c>
      <c r="AW2282" s="1">
        <f t="shared" si="287"/>
        <v>2.4313714751172966</v>
      </c>
    </row>
    <row r="2283" spans="1:49" x14ac:dyDescent="0.2">
      <c r="A2283">
        <v>2281</v>
      </c>
      <c r="B2283" t="s">
        <v>4344</v>
      </c>
      <c r="C2283" t="s">
        <v>4343</v>
      </c>
      <c r="F2283" t="s">
        <v>4342</v>
      </c>
      <c r="G2283" t="s">
        <v>6</v>
      </c>
      <c r="H2283" t="s">
        <v>5</v>
      </c>
      <c r="I2283" t="s">
        <v>4341</v>
      </c>
      <c r="J2283">
        <v>60022134</v>
      </c>
      <c r="K2283" t="s">
        <v>227</v>
      </c>
      <c r="L2283" t="s">
        <v>226</v>
      </c>
      <c r="M2283" t="s">
        <v>225</v>
      </c>
      <c r="N2283">
        <v>2</v>
      </c>
      <c r="O2283" t="s">
        <v>4340</v>
      </c>
      <c r="P2283" t="s">
        <v>4339</v>
      </c>
      <c r="Q2283" t="s">
        <v>4338</v>
      </c>
      <c r="R2283" s="7">
        <v>40725</v>
      </c>
      <c r="S2283" s="8">
        <f t="shared" si="280"/>
        <v>2011</v>
      </c>
      <c r="T2283" s="8">
        <v>2011</v>
      </c>
      <c r="U2283" s="8">
        <f t="shared" si="281"/>
        <v>11</v>
      </c>
      <c r="V2283" s="7">
        <v>40725</v>
      </c>
      <c r="W2283" t="s">
        <v>154</v>
      </c>
      <c r="X2283" s="2">
        <v>1.6519999999999999</v>
      </c>
      <c r="Y2283" s="6">
        <f t="shared" si="282"/>
        <v>4.409919649769093E-2</v>
      </c>
      <c r="AA2283" t="s">
        <v>153</v>
      </c>
      <c r="AB2283">
        <v>17337</v>
      </c>
      <c r="AD2283" t="s">
        <v>2</v>
      </c>
      <c r="AE2283">
        <v>59</v>
      </c>
      <c r="AF2283">
        <v>7</v>
      </c>
      <c r="AG2283">
        <v>5765445</v>
      </c>
      <c r="AH2283" t="s">
        <v>4337</v>
      </c>
      <c r="AI2283" t="s">
        <v>4336</v>
      </c>
      <c r="AJ2283" t="s">
        <v>4335</v>
      </c>
      <c r="AK2283" t="s">
        <v>4334</v>
      </c>
      <c r="AL2283">
        <v>18</v>
      </c>
      <c r="AM2283" s="5">
        <f t="shared" si="283"/>
        <v>1.6363636363636365</v>
      </c>
      <c r="AN2283" s="4">
        <f t="shared" si="284"/>
        <v>2.4784000550755569E-3</v>
      </c>
      <c r="AO2283" s="3"/>
      <c r="AP2283">
        <v>0</v>
      </c>
      <c r="AR2283" t="s">
        <v>1</v>
      </c>
      <c r="AT2283" s="2" t="s">
        <v>0</v>
      </c>
      <c r="AU2283" s="1">
        <f t="shared" si="285"/>
        <v>3.1612957564906319</v>
      </c>
      <c r="AV2283" s="1">
        <f t="shared" si="286"/>
        <v>2.3288798276383242</v>
      </c>
      <c r="AW2283" s="1">
        <f t="shared" si="287"/>
        <v>1.4964638987860168</v>
      </c>
    </row>
    <row r="2284" spans="1:49" x14ac:dyDescent="0.2">
      <c r="A2284">
        <v>2282</v>
      </c>
      <c r="B2284" t="s">
        <v>4333</v>
      </c>
      <c r="C2284" t="s">
        <v>4332</v>
      </c>
      <c r="F2284" t="s">
        <v>4331</v>
      </c>
      <c r="G2284" t="s">
        <v>6</v>
      </c>
      <c r="H2284" t="s">
        <v>5</v>
      </c>
      <c r="I2284" t="s">
        <v>4330</v>
      </c>
      <c r="J2284">
        <v>60015986</v>
      </c>
      <c r="K2284" t="s">
        <v>930</v>
      </c>
      <c r="L2284" t="s">
        <v>929</v>
      </c>
      <c r="M2284" t="s">
        <v>148</v>
      </c>
      <c r="N2284">
        <v>4</v>
      </c>
      <c r="O2284" t="s">
        <v>4329</v>
      </c>
      <c r="P2284" t="s">
        <v>4328</v>
      </c>
      <c r="Q2284" t="s">
        <v>1412</v>
      </c>
      <c r="R2284" s="7">
        <v>40725</v>
      </c>
      <c r="S2284" s="8">
        <f t="shared" si="280"/>
        <v>2011</v>
      </c>
      <c r="T2284" s="8">
        <v>2011</v>
      </c>
      <c r="U2284" s="8">
        <f t="shared" si="281"/>
        <v>11</v>
      </c>
      <c r="V2284" s="7">
        <v>40725</v>
      </c>
      <c r="W2284" t="s">
        <v>154</v>
      </c>
      <c r="X2284" s="2">
        <v>1.6519999999999999</v>
      </c>
      <c r="Y2284" s="6">
        <f t="shared" si="282"/>
        <v>4.409919649769093E-2</v>
      </c>
      <c r="AA2284" t="s">
        <v>153</v>
      </c>
      <c r="AB2284">
        <v>17337</v>
      </c>
      <c r="AD2284" t="s">
        <v>2</v>
      </c>
      <c r="AE2284">
        <v>59</v>
      </c>
      <c r="AF2284">
        <v>7</v>
      </c>
      <c r="AG2284">
        <v>5765464</v>
      </c>
      <c r="AH2284" t="s">
        <v>4327</v>
      </c>
      <c r="AI2284" t="s">
        <v>4326</v>
      </c>
      <c r="AJ2284" t="s">
        <v>4325</v>
      </c>
      <c r="AK2284" t="s">
        <v>4324</v>
      </c>
      <c r="AL2284">
        <v>165</v>
      </c>
      <c r="AM2284" s="5">
        <f t="shared" si="283"/>
        <v>15</v>
      </c>
      <c r="AN2284" s="4">
        <f t="shared" si="284"/>
        <v>2.2718667171525937E-2</v>
      </c>
      <c r="AO2284" s="3"/>
      <c r="AP2284">
        <v>0</v>
      </c>
      <c r="AR2284" t="s">
        <v>1</v>
      </c>
      <c r="AT2284" s="2" t="s">
        <v>0</v>
      </c>
      <c r="AU2284" s="1">
        <f t="shared" si="285"/>
        <v>3.768503769984143</v>
      </c>
      <c r="AV2284" s="1">
        <f t="shared" si="286"/>
        <v>3.3408931834608433</v>
      </c>
      <c r="AW2284" s="1">
        <f t="shared" si="287"/>
        <v>2.9132825969375435</v>
      </c>
    </row>
    <row r="2285" spans="1:49" x14ac:dyDescent="0.2">
      <c r="A2285">
        <v>2283</v>
      </c>
      <c r="B2285" t="s">
        <v>4323</v>
      </c>
      <c r="C2285" t="s">
        <v>4322</v>
      </c>
      <c r="F2285" t="s">
        <v>4321</v>
      </c>
      <c r="G2285" t="s">
        <v>6</v>
      </c>
      <c r="H2285" t="s">
        <v>5</v>
      </c>
      <c r="I2285" t="s">
        <v>4320</v>
      </c>
      <c r="J2285" t="s">
        <v>4319</v>
      </c>
      <c r="K2285" t="s">
        <v>4318</v>
      </c>
      <c r="L2285" t="s">
        <v>4317</v>
      </c>
      <c r="M2285" t="s">
        <v>14</v>
      </c>
      <c r="N2285">
        <v>3</v>
      </c>
      <c r="O2285" t="s">
        <v>4316</v>
      </c>
      <c r="P2285" t="s">
        <v>4315</v>
      </c>
      <c r="Q2285" t="s">
        <v>4314</v>
      </c>
      <c r="R2285" s="7">
        <v>40725</v>
      </c>
      <c r="S2285" s="8">
        <f t="shared" si="280"/>
        <v>2011</v>
      </c>
      <c r="T2285" s="8">
        <v>2011</v>
      </c>
      <c r="U2285" s="8">
        <f t="shared" si="281"/>
        <v>11</v>
      </c>
      <c r="V2285" s="7">
        <v>40725</v>
      </c>
      <c r="W2285" t="s">
        <v>154</v>
      </c>
      <c r="X2285" s="2">
        <v>1.6519999999999999</v>
      </c>
      <c r="Y2285" s="6">
        <f t="shared" si="282"/>
        <v>4.409919649769093E-2</v>
      </c>
      <c r="AA2285" t="s">
        <v>153</v>
      </c>
      <c r="AB2285">
        <v>17337</v>
      </c>
      <c r="AD2285" t="s">
        <v>2</v>
      </c>
      <c r="AE2285">
        <v>59</v>
      </c>
      <c r="AF2285">
        <v>7</v>
      </c>
      <c r="AG2285">
        <v>5765478</v>
      </c>
      <c r="AH2285" t="s">
        <v>4313</v>
      </c>
      <c r="AI2285" t="s">
        <v>4312</v>
      </c>
      <c r="AJ2285" t="s">
        <v>4311</v>
      </c>
      <c r="AK2285" t="s">
        <v>4310</v>
      </c>
      <c r="AL2285">
        <v>20</v>
      </c>
      <c r="AM2285" s="5">
        <f t="shared" si="283"/>
        <v>1.8181818181818181</v>
      </c>
      <c r="AN2285" s="4">
        <f t="shared" si="284"/>
        <v>2.7537778389728406E-3</v>
      </c>
      <c r="AO2285" s="3"/>
      <c r="AP2285">
        <v>0</v>
      </c>
      <c r="AQ2285" t="s">
        <v>229</v>
      </c>
      <c r="AR2285" t="s">
        <v>1</v>
      </c>
      <c r="AS2285" t="s">
        <v>228</v>
      </c>
      <c r="AT2285" s="2" t="s">
        <v>0</v>
      </c>
      <c r="AU2285" s="1">
        <f t="shared" si="285"/>
        <v>3.16955709000755</v>
      </c>
      <c r="AV2285" s="1">
        <f t="shared" si="286"/>
        <v>2.3426487168331884</v>
      </c>
      <c r="AW2285" s="1">
        <f t="shared" si="287"/>
        <v>1.5157403436588268</v>
      </c>
    </row>
    <row r="2286" spans="1:49" x14ac:dyDescent="0.2">
      <c r="A2286">
        <v>2284</v>
      </c>
      <c r="B2286" t="s">
        <v>4309</v>
      </c>
      <c r="C2286" t="s">
        <v>4308</v>
      </c>
      <c r="F2286" t="s">
        <v>4307</v>
      </c>
      <c r="G2286" t="s">
        <v>6</v>
      </c>
      <c r="H2286" t="s">
        <v>5</v>
      </c>
      <c r="I2286" t="s">
        <v>4306</v>
      </c>
      <c r="J2286" t="s">
        <v>4305</v>
      </c>
      <c r="K2286" t="s">
        <v>4304</v>
      </c>
      <c r="L2286" t="s">
        <v>4303</v>
      </c>
      <c r="M2286" t="s">
        <v>476</v>
      </c>
      <c r="N2286">
        <v>3</v>
      </c>
      <c r="O2286" t="s">
        <v>4302</v>
      </c>
      <c r="P2286" t="s">
        <v>4301</v>
      </c>
      <c r="Q2286" t="s">
        <v>4300</v>
      </c>
      <c r="R2286" s="7">
        <v>40725</v>
      </c>
      <c r="S2286" s="8">
        <f t="shared" si="280"/>
        <v>2011</v>
      </c>
      <c r="T2286" s="8">
        <v>2011</v>
      </c>
      <c r="U2286" s="8">
        <f t="shared" si="281"/>
        <v>11</v>
      </c>
      <c r="V2286" s="7">
        <v>40725</v>
      </c>
      <c r="W2286" t="s">
        <v>154</v>
      </c>
      <c r="X2286" s="2">
        <v>1.6519999999999999</v>
      </c>
      <c r="Y2286" s="6">
        <f t="shared" si="282"/>
        <v>4.409919649769093E-2</v>
      </c>
      <c r="AA2286" t="s">
        <v>153</v>
      </c>
      <c r="AB2286">
        <v>17337</v>
      </c>
      <c r="AD2286" t="s">
        <v>2</v>
      </c>
      <c r="AE2286">
        <v>59</v>
      </c>
      <c r="AF2286">
        <v>7</v>
      </c>
      <c r="AG2286">
        <v>5765548</v>
      </c>
      <c r="AH2286" t="s">
        <v>4299</v>
      </c>
      <c r="AI2286" t="s">
        <v>4298</v>
      </c>
      <c r="AJ2286" t="s">
        <v>4297</v>
      </c>
      <c r="AK2286" t="s">
        <v>4296</v>
      </c>
      <c r="AL2286">
        <v>91</v>
      </c>
      <c r="AM2286" s="5">
        <f t="shared" si="283"/>
        <v>8.2727272727272734</v>
      </c>
      <c r="AN2286" s="4">
        <f t="shared" si="284"/>
        <v>1.2529689167326427E-2</v>
      </c>
      <c r="AO2286" s="3"/>
      <c r="AP2286">
        <v>0</v>
      </c>
      <c r="AQ2286" t="s">
        <v>553</v>
      </c>
      <c r="AR2286" t="s">
        <v>4295</v>
      </c>
      <c r="AS2286" t="s">
        <v>552</v>
      </c>
      <c r="AT2286" s="2" t="s">
        <v>0</v>
      </c>
      <c r="AU2286" s="1">
        <f t="shared" si="285"/>
        <v>3.4628344298581579</v>
      </c>
      <c r="AV2286" s="1">
        <f t="shared" si="286"/>
        <v>2.8314442832508679</v>
      </c>
      <c r="AW2286" s="1">
        <f t="shared" si="287"/>
        <v>2.2000541366435775</v>
      </c>
    </row>
    <row r="2287" spans="1:49" x14ac:dyDescent="0.2">
      <c r="A2287">
        <v>2285</v>
      </c>
      <c r="B2287" t="s">
        <v>4294</v>
      </c>
      <c r="C2287" t="s">
        <v>4293</v>
      </c>
      <c r="F2287" t="s">
        <v>4292</v>
      </c>
      <c r="G2287" t="s">
        <v>6</v>
      </c>
      <c r="H2287" t="s">
        <v>5</v>
      </c>
      <c r="I2287" t="s">
        <v>612</v>
      </c>
      <c r="J2287">
        <v>60005429</v>
      </c>
      <c r="K2287" t="s">
        <v>200</v>
      </c>
      <c r="L2287" t="s">
        <v>56</v>
      </c>
      <c r="M2287" t="s">
        <v>55</v>
      </c>
      <c r="N2287">
        <v>2</v>
      </c>
      <c r="O2287" t="s">
        <v>4291</v>
      </c>
      <c r="P2287" t="s">
        <v>4290</v>
      </c>
      <c r="Q2287" t="s">
        <v>199</v>
      </c>
      <c r="R2287" s="7">
        <v>40725</v>
      </c>
      <c r="S2287" s="8">
        <f t="shared" si="280"/>
        <v>2011</v>
      </c>
      <c r="T2287" s="8">
        <v>2011</v>
      </c>
      <c r="U2287" s="8">
        <f t="shared" si="281"/>
        <v>11</v>
      </c>
      <c r="V2287" s="7">
        <v>40725</v>
      </c>
      <c r="W2287" t="s">
        <v>154</v>
      </c>
      <c r="X2287" s="2">
        <v>1.6519999999999999</v>
      </c>
      <c r="Y2287" s="6">
        <f t="shared" si="282"/>
        <v>4.409919649769093E-2</v>
      </c>
      <c r="AA2287" t="s">
        <v>153</v>
      </c>
      <c r="AB2287">
        <v>17337</v>
      </c>
      <c r="AD2287" t="s">
        <v>2</v>
      </c>
      <c r="AE2287">
        <v>59</v>
      </c>
      <c r="AF2287">
        <v>7</v>
      </c>
      <c r="AG2287">
        <v>5765453</v>
      </c>
      <c r="AH2287" t="s">
        <v>4289</v>
      </c>
      <c r="AI2287" t="s">
        <v>4288</v>
      </c>
      <c r="AJ2287" t="s">
        <v>4287</v>
      </c>
      <c r="AK2287" t="s">
        <v>4286</v>
      </c>
      <c r="AL2287">
        <v>64</v>
      </c>
      <c r="AM2287" s="5">
        <f t="shared" si="283"/>
        <v>5.8181818181818183</v>
      </c>
      <c r="AN2287" s="4">
        <f t="shared" si="284"/>
        <v>8.8120890847130911E-3</v>
      </c>
      <c r="AO2287" s="3"/>
      <c r="AP2287">
        <v>0</v>
      </c>
      <c r="AQ2287" t="s">
        <v>373</v>
      </c>
      <c r="AR2287" t="s">
        <v>2158</v>
      </c>
      <c r="AS2287" t="s">
        <v>372</v>
      </c>
      <c r="AT2287" s="2" t="s">
        <v>0</v>
      </c>
      <c r="AU2287" s="1">
        <f t="shared" si="285"/>
        <v>3.3513064273797575</v>
      </c>
      <c r="AV2287" s="1">
        <f t="shared" si="286"/>
        <v>2.645564279120201</v>
      </c>
      <c r="AW2287" s="1">
        <f t="shared" si="287"/>
        <v>1.9398221308606443</v>
      </c>
    </row>
    <row r="2288" spans="1:49" x14ac:dyDescent="0.2">
      <c r="A2288">
        <v>2286</v>
      </c>
      <c r="B2288" t="s">
        <v>4285</v>
      </c>
      <c r="C2288" t="s">
        <v>4284</v>
      </c>
      <c r="F2288" t="s">
        <v>4283</v>
      </c>
      <c r="G2288" t="s">
        <v>6</v>
      </c>
      <c r="H2288" t="s">
        <v>5</v>
      </c>
      <c r="I2288" t="s">
        <v>994</v>
      </c>
      <c r="J2288" t="s">
        <v>4282</v>
      </c>
      <c r="K2288" t="s">
        <v>4281</v>
      </c>
      <c r="L2288" t="s">
        <v>4280</v>
      </c>
      <c r="M2288" t="s">
        <v>23</v>
      </c>
      <c r="N2288">
        <v>3</v>
      </c>
      <c r="O2288" t="s">
        <v>4279</v>
      </c>
      <c r="P2288" t="s">
        <v>4278</v>
      </c>
      <c r="Q2288" t="s">
        <v>4277</v>
      </c>
      <c r="R2288" s="7">
        <v>40725</v>
      </c>
      <c r="S2288" s="8">
        <f t="shared" si="280"/>
        <v>2011</v>
      </c>
      <c r="T2288" s="8">
        <v>2011</v>
      </c>
      <c r="U2288" s="8">
        <f t="shared" si="281"/>
        <v>11</v>
      </c>
      <c r="V2288" s="7">
        <v>40725</v>
      </c>
      <c r="W2288" t="s">
        <v>154</v>
      </c>
      <c r="X2288" s="2">
        <v>1.6519999999999999</v>
      </c>
      <c r="Y2288" s="6">
        <f t="shared" si="282"/>
        <v>4.409919649769093E-2</v>
      </c>
      <c r="AA2288" t="s">
        <v>153</v>
      </c>
      <c r="AB2288">
        <v>17337</v>
      </c>
      <c r="AD2288" t="s">
        <v>2</v>
      </c>
      <c r="AE2288">
        <v>59</v>
      </c>
      <c r="AF2288">
        <v>7</v>
      </c>
      <c r="AG2288">
        <v>5765454</v>
      </c>
      <c r="AH2288" t="s">
        <v>2629</v>
      </c>
      <c r="AI2288" t="s">
        <v>4276</v>
      </c>
      <c r="AJ2288" t="s">
        <v>4275</v>
      </c>
      <c r="AK2288" t="s">
        <v>4274</v>
      </c>
      <c r="AL2288">
        <v>228</v>
      </c>
      <c r="AM2288" s="5">
        <f t="shared" si="283"/>
        <v>20.727272727272727</v>
      </c>
      <c r="AN2288" s="4">
        <f t="shared" si="284"/>
        <v>3.1393067364290386E-2</v>
      </c>
      <c r="AO2288" s="3"/>
      <c r="AP2288">
        <v>0</v>
      </c>
      <c r="AQ2288" t="s">
        <v>373</v>
      </c>
      <c r="AR2288" t="s">
        <v>4273</v>
      </c>
      <c r="AS2288" t="s">
        <v>372</v>
      </c>
      <c r="AT2288" s="2" t="s">
        <v>0</v>
      </c>
      <c r="AU2288" s="1">
        <f t="shared" si="285"/>
        <v>4.0287357757670765</v>
      </c>
      <c r="AV2288" s="1">
        <f t="shared" si="286"/>
        <v>3.7746131930990661</v>
      </c>
      <c r="AW2288" s="1">
        <f t="shared" si="287"/>
        <v>3.5204906104310547</v>
      </c>
    </row>
    <row r="2289" spans="1:49" x14ac:dyDescent="0.2">
      <c r="A2289">
        <v>2287</v>
      </c>
      <c r="B2289" t="s">
        <v>4272</v>
      </c>
      <c r="C2289" t="s">
        <v>4271</v>
      </c>
      <c r="F2289" t="s">
        <v>4270</v>
      </c>
      <c r="G2289" t="s">
        <v>6</v>
      </c>
      <c r="H2289" t="s">
        <v>5</v>
      </c>
      <c r="I2289" t="s">
        <v>4269</v>
      </c>
      <c r="J2289" t="s">
        <v>4268</v>
      </c>
      <c r="K2289" t="s">
        <v>4267</v>
      </c>
      <c r="L2289" t="s">
        <v>4266</v>
      </c>
      <c r="M2289" t="s">
        <v>361</v>
      </c>
      <c r="N2289">
        <v>2</v>
      </c>
      <c r="O2289" t="s">
        <v>4265</v>
      </c>
      <c r="P2289" t="s">
        <v>4264</v>
      </c>
      <c r="Q2289" t="s">
        <v>4263</v>
      </c>
      <c r="R2289" s="7">
        <v>40725</v>
      </c>
      <c r="S2289" s="8">
        <f t="shared" si="280"/>
        <v>2011</v>
      </c>
      <c r="T2289" s="8">
        <v>2011</v>
      </c>
      <c r="U2289" s="8">
        <f t="shared" si="281"/>
        <v>11</v>
      </c>
      <c r="V2289" s="7">
        <v>40725</v>
      </c>
      <c r="W2289" t="s">
        <v>154</v>
      </c>
      <c r="X2289" s="2">
        <v>1.6519999999999999</v>
      </c>
      <c r="Y2289" s="6">
        <f t="shared" si="282"/>
        <v>4.409919649769093E-2</v>
      </c>
      <c r="AA2289" t="s">
        <v>153</v>
      </c>
      <c r="AB2289">
        <v>17337</v>
      </c>
      <c r="AD2289" t="s">
        <v>2</v>
      </c>
      <c r="AE2289">
        <v>59</v>
      </c>
      <c r="AF2289">
        <v>7</v>
      </c>
      <c r="AG2289">
        <v>5765444</v>
      </c>
      <c r="AH2289" t="s">
        <v>4262</v>
      </c>
      <c r="AI2289" t="s">
        <v>4261</v>
      </c>
      <c r="AJ2289" t="s">
        <v>4260</v>
      </c>
      <c r="AK2289" t="s">
        <v>4259</v>
      </c>
      <c r="AL2289">
        <v>76</v>
      </c>
      <c r="AM2289" s="5">
        <f t="shared" si="283"/>
        <v>6.9090909090909092</v>
      </c>
      <c r="AN2289" s="4">
        <f t="shared" si="284"/>
        <v>1.0464355788096796E-2</v>
      </c>
      <c r="AO2289" s="3"/>
      <c r="AP2289">
        <v>0</v>
      </c>
      <c r="AQ2289" t="s">
        <v>4258</v>
      </c>
      <c r="AR2289" t="s">
        <v>1</v>
      </c>
      <c r="AS2289" t="s">
        <v>4257</v>
      </c>
      <c r="AT2289" s="2" t="s">
        <v>0</v>
      </c>
      <c r="AU2289" s="1">
        <f t="shared" si="285"/>
        <v>3.4008744284812686</v>
      </c>
      <c r="AV2289" s="1">
        <f t="shared" si="286"/>
        <v>2.7281776142893865</v>
      </c>
      <c r="AW2289" s="1">
        <f t="shared" si="287"/>
        <v>2.0554808000975031</v>
      </c>
    </row>
    <row r="2290" spans="1:49" x14ac:dyDescent="0.2">
      <c r="A2290">
        <v>2288</v>
      </c>
      <c r="B2290" t="s">
        <v>4256</v>
      </c>
      <c r="C2290" t="s">
        <v>4255</v>
      </c>
      <c r="F2290" t="s">
        <v>4254</v>
      </c>
      <c r="G2290" t="s">
        <v>6</v>
      </c>
      <c r="H2290" t="s">
        <v>5</v>
      </c>
      <c r="I2290" t="s">
        <v>4253</v>
      </c>
      <c r="J2290" t="s">
        <v>4252</v>
      </c>
      <c r="K2290" t="s">
        <v>4251</v>
      </c>
      <c r="L2290" t="s">
        <v>4250</v>
      </c>
      <c r="M2290" t="s">
        <v>4249</v>
      </c>
      <c r="N2290">
        <v>4</v>
      </c>
      <c r="O2290" t="s">
        <v>4248</v>
      </c>
      <c r="P2290" t="s">
        <v>4247</v>
      </c>
      <c r="Q2290" t="s">
        <v>4246</v>
      </c>
      <c r="R2290" s="7">
        <v>40725</v>
      </c>
      <c r="S2290" s="8">
        <f t="shared" si="280"/>
        <v>2011</v>
      </c>
      <c r="T2290" s="8">
        <v>2011</v>
      </c>
      <c r="U2290" s="8">
        <f t="shared" si="281"/>
        <v>11</v>
      </c>
      <c r="V2290" s="7">
        <v>40725</v>
      </c>
      <c r="W2290" t="s">
        <v>154</v>
      </c>
      <c r="X2290" s="2">
        <v>1.6519999999999999</v>
      </c>
      <c r="Y2290" s="6">
        <f t="shared" si="282"/>
        <v>4.409919649769093E-2</v>
      </c>
      <c r="AA2290" t="s">
        <v>153</v>
      </c>
      <c r="AB2290">
        <v>17337</v>
      </c>
      <c r="AD2290" t="s">
        <v>2</v>
      </c>
      <c r="AE2290">
        <v>59</v>
      </c>
      <c r="AF2290">
        <v>7</v>
      </c>
      <c r="AG2290">
        <v>5765436</v>
      </c>
      <c r="AH2290" t="s">
        <v>4245</v>
      </c>
      <c r="AI2290" t="s">
        <v>4244</v>
      </c>
      <c r="AJ2290" t="s">
        <v>4243</v>
      </c>
      <c r="AK2290" t="s">
        <v>4242</v>
      </c>
      <c r="AL2290">
        <v>66</v>
      </c>
      <c r="AM2290" s="5">
        <f t="shared" si="283"/>
        <v>6</v>
      </c>
      <c r="AN2290" s="4">
        <f t="shared" si="284"/>
        <v>9.0874668686103752E-3</v>
      </c>
      <c r="AO2290" s="3"/>
      <c r="AP2290">
        <v>0</v>
      </c>
      <c r="AR2290" t="s">
        <v>1</v>
      </c>
      <c r="AT2290" s="2" t="s">
        <v>0</v>
      </c>
      <c r="AU2290" s="1">
        <f t="shared" si="285"/>
        <v>3.3595677608966765</v>
      </c>
      <c r="AV2290" s="1">
        <f t="shared" si="286"/>
        <v>2.6593331683150652</v>
      </c>
      <c r="AW2290" s="1">
        <f t="shared" si="287"/>
        <v>1.959098575733454</v>
      </c>
    </row>
    <row r="2291" spans="1:49" x14ac:dyDescent="0.2">
      <c r="A2291">
        <v>2289</v>
      </c>
      <c r="B2291" t="s">
        <v>4241</v>
      </c>
      <c r="C2291" t="s">
        <v>4240</v>
      </c>
      <c r="F2291" t="s">
        <v>4239</v>
      </c>
      <c r="G2291" t="s">
        <v>6</v>
      </c>
      <c r="H2291" t="s">
        <v>5</v>
      </c>
      <c r="I2291" t="s">
        <v>2206</v>
      </c>
      <c r="J2291">
        <v>60030526</v>
      </c>
      <c r="K2291" t="s">
        <v>2205</v>
      </c>
      <c r="L2291" t="s">
        <v>649</v>
      </c>
      <c r="M2291" t="s">
        <v>31</v>
      </c>
      <c r="N2291">
        <v>4</v>
      </c>
      <c r="O2291" t="s">
        <v>4238</v>
      </c>
      <c r="P2291" t="s">
        <v>4237</v>
      </c>
      <c r="Q2291" t="s">
        <v>4236</v>
      </c>
      <c r="R2291" s="7">
        <v>40725</v>
      </c>
      <c r="S2291" s="8">
        <f t="shared" si="280"/>
        <v>2011</v>
      </c>
      <c r="T2291" s="8">
        <v>2011</v>
      </c>
      <c r="U2291" s="8">
        <f t="shared" si="281"/>
        <v>11</v>
      </c>
      <c r="V2291" s="7">
        <v>40725</v>
      </c>
      <c r="W2291" t="s">
        <v>154</v>
      </c>
      <c r="X2291" s="2">
        <v>1.6519999999999999</v>
      </c>
      <c r="Y2291" s="6">
        <f t="shared" si="282"/>
        <v>4.409919649769093E-2</v>
      </c>
      <c r="AA2291" t="s">
        <v>153</v>
      </c>
      <c r="AB2291">
        <v>17337</v>
      </c>
      <c r="AD2291" t="s">
        <v>2</v>
      </c>
      <c r="AE2291">
        <v>59</v>
      </c>
      <c r="AF2291">
        <v>7</v>
      </c>
      <c r="AG2291">
        <v>5765466</v>
      </c>
      <c r="AH2291" t="s">
        <v>4235</v>
      </c>
      <c r="AI2291" t="s">
        <v>4234</v>
      </c>
      <c r="AJ2291" t="s">
        <v>4233</v>
      </c>
      <c r="AK2291" t="s">
        <v>4232</v>
      </c>
      <c r="AL2291">
        <v>11</v>
      </c>
      <c r="AM2291" s="5">
        <f t="shared" si="283"/>
        <v>1</v>
      </c>
      <c r="AN2291" s="4">
        <f t="shared" si="284"/>
        <v>1.5145778114350624E-3</v>
      </c>
      <c r="AO2291" s="3"/>
      <c r="AP2291">
        <v>0</v>
      </c>
      <c r="AR2291" t="s">
        <v>1</v>
      </c>
      <c r="AT2291" s="2" t="s">
        <v>0</v>
      </c>
      <c r="AU2291" s="1">
        <f t="shared" si="285"/>
        <v>3.132381089181417</v>
      </c>
      <c r="AV2291" s="1">
        <f t="shared" si="286"/>
        <v>2.2806887154562996</v>
      </c>
      <c r="AW2291" s="1">
        <f t="shared" si="287"/>
        <v>1.4289963417311822</v>
      </c>
    </row>
    <row r="2292" spans="1:49" x14ac:dyDescent="0.2">
      <c r="A2292">
        <v>2290</v>
      </c>
      <c r="B2292" t="s">
        <v>4231</v>
      </c>
      <c r="C2292" t="s">
        <v>4230</v>
      </c>
      <c r="F2292" t="s">
        <v>4229</v>
      </c>
      <c r="G2292" t="s">
        <v>6</v>
      </c>
      <c r="H2292" t="s">
        <v>5</v>
      </c>
      <c r="I2292" t="s">
        <v>4228</v>
      </c>
      <c r="J2292" t="s">
        <v>272</v>
      </c>
      <c r="K2292" t="s">
        <v>271</v>
      </c>
      <c r="L2292" t="s">
        <v>270</v>
      </c>
      <c r="M2292" t="s">
        <v>269</v>
      </c>
      <c r="N2292">
        <v>5</v>
      </c>
      <c r="O2292" t="s">
        <v>4227</v>
      </c>
      <c r="P2292" t="s">
        <v>4226</v>
      </c>
      <c r="Q2292" t="s">
        <v>268</v>
      </c>
      <c r="R2292" s="7">
        <v>40725</v>
      </c>
      <c r="S2292" s="8">
        <f t="shared" si="280"/>
        <v>2011</v>
      </c>
      <c r="T2292" s="8">
        <v>2011</v>
      </c>
      <c r="U2292" s="8">
        <f t="shared" si="281"/>
        <v>11</v>
      </c>
      <c r="V2292" s="7">
        <v>40725</v>
      </c>
      <c r="W2292" t="s">
        <v>465</v>
      </c>
      <c r="X2292" s="2">
        <v>1.137</v>
      </c>
      <c r="Y2292" s="6">
        <f t="shared" si="282"/>
        <v>3.0351565628253384E-2</v>
      </c>
      <c r="AA2292">
        <v>189251</v>
      </c>
      <c r="AB2292">
        <v>17336</v>
      </c>
      <c r="AD2292" t="s">
        <v>2</v>
      </c>
      <c r="AE2292">
        <v>47</v>
      </c>
      <c r="AF2292">
        <v>3</v>
      </c>
      <c r="AG2292">
        <v>5937250</v>
      </c>
      <c r="AH2292" t="s">
        <v>4225</v>
      </c>
      <c r="AI2292" t="s">
        <v>4224</v>
      </c>
      <c r="AK2292" t="s">
        <v>4223</v>
      </c>
      <c r="AL2292">
        <v>45</v>
      </c>
      <c r="AM2292" s="5">
        <f t="shared" si="283"/>
        <v>4.0909090909090908</v>
      </c>
      <c r="AN2292" s="4">
        <f t="shared" si="284"/>
        <v>6.1960001376888917E-3</v>
      </c>
      <c r="AO2292" s="3"/>
      <c r="AP2292">
        <v>0</v>
      </c>
      <c r="AQ2292" t="s">
        <v>267</v>
      </c>
      <c r="AR2292" t="s">
        <v>1</v>
      </c>
      <c r="AS2292" t="s">
        <v>266</v>
      </c>
      <c r="AT2292" s="2" t="s">
        <v>0</v>
      </c>
      <c r="AU2292" s="1">
        <f t="shared" si="285"/>
        <v>2.3104895981084033</v>
      </c>
      <c r="AV2292" s="1">
        <f t="shared" si="286"/>
        <v>1.8273782882971137</v>
      </c>
      <c r="AW2292" s="1">
        <f t="shared" si="287"/>
        <v>1.3442669784858239</v>
      </c>
    </row>
    <row r="2293" spans="1:49" x14ac:dyDescent="0.2">
      <c r="A2293">
        <v>2291</v>
      </c>
      <c r="B2293" t="s">
        <v>4222</v>
      </c>
      <c r="C2293" t="s">
        <v>4221</v>
      </c>
      <c r="F2293" t="s">
        <v>4220</v>
      </c>
      <c r="G2293" t="s">
        <v>6</v>
      </c>
      <c r="H2293" t="s">
        <v>5</v>
      </c>
      <c r="I2293" t="s">
        <v>1060</v>
      </c>
      <c r="J2293" t="s">
        <v>4219</v>
      </c>
      <c r="K2293" t="s">
        <v>4218</v>
      </c>
      <c r="L2293" t="s">
        <v>2377</v>
      </c>
      <c r="M2293" t="s">
        <v>23</v>
      </c>
      <c r="N2293">
        <v>2</v>
      </c>
      <c r="O2293" t="s">
        <v>4217</v>
      </c>
      <c r="P2293" t="s">
        <v>4216</v>
      </c>
      <c r="Q2293" t="s">
        <v>4215</v>
      </c>
      <c r="R2293" s="7">
        <v>40725</v>
      </c>
      <c r="S2293" s="8">
        <f t="shared" si="280"/>
        <v>2011</v>
      </c>
      <c r="T2293" s="8">
        <v>2011</v>
      </c>
      <c r="U2293" s="8">
        <f t="shared" si="281"/>
        <v>11</v>
      </c>
      <c r="V2293" s="7">
        <v>40725</v>
      </c>
      <c r="W2293" t="s">
        <v>154</v>
      </c>
      <c r="X2293" s="2">
        <v>1.6519999999999999</v>
      </c>
      <c r="Y2293" s="6">
        <f t="shared" si="282"/>
        <v>4.409919649769093E-2</v>
      </c>
      <c r="AA2293" t="s">
        <v>153</v>
      </c>
      <c r="AB2293">
        <v>17337</v>
      </c>
      <c r="AD2293" t="s">
        <v>2</v>
      </c>
      <c r="AE2293">
        <v>59</v>
      </c>
      <c r="AF2293">
        <v>7</v>
      </c>
      <c r="AG2293">
        <v>5765473</v>
      </c>
      <c r="AH2293" t="s">
        <v>4214</v>
      </c>
      <c r="AI2293" t="s">
        <v>4213</v>
      </c>
      <c r="AJ2293" t="s">
        <v>4212</v>
      </c>
      <c r="AK2293" t="s">
        <v>4211</v>
      </c>
      <c r="AL2293">
        <v>53</v>
      </c>
      <c r="AM2293" s="5">
        <f t="shared" si="283"/>
        <v>4.8181818181818183</v>
      </c>
      <c r="AN2293" s="4">
        <f t="shared" si="284"/>
        <v>7.2975112732780283E-3</v>
      </c>
      <c r="AO2293" s="3"/>
      <c r="AP2293">
        <v>0</v>
      </c>
      <c r="AR2293" t="s">
        <v>4210</v>
      </c>
      <c r="AT2293" s="2" t="s">
        <v>0</v>
      </c>
      <c r="AU2293" s="1">
        <f t="shared" si="285"/>
        <v>3.3058690930367054</v>
      </c>
      <c r="AV2293" s="1">
        <f t="shared" si="286"/>
        <v>2.569835388548448</v>
      </c>
      <c r="AW2293" s="1">
        <f t="shared" si="287"/>
        <v>1.8338016840601898</v>
      </c>
    </row>
    <row r="2294" spans="1:49" x14ac:dyDescent="0.2">
      <c r="A2294">
        <v>2292</v>
      </c>
      <c r="B2294" t="s">
        <v>4209</v>
      </c>
      <c r="C2294" t="s">
        <v>4208</v>
      </c>
      <c r="F2294" t="s">
        <v>4207</v>
      </c>
      <c r="G2294" t="s">
        <v>6</v>
      </c>
      <c r="H2294" t="s">
        <v>5</v>
      </c>
      <c r="I2294" t="s">
        <v>4206</v>
      </c>
      <c r="J2294" t="s">
        <v>4205</v>
      </c>
      <c r="K2294" t="s">
        <v>4204</v>
      </c>
      <c r="L2294" t="s">
        <v>4203</v>
      </c>
      <c r="M2294" t="s">
        <v>318</v>
      </c>
      <c r="N2294">
        <v>2</v>
      </c>
      <c r="O2294" t="s">
        <v>4202</v>
      </c>
      <c r="P2294" t="s">
        <v>4201</v>
      </c>
      <c r="Q2294" t="s">
        <v>4200</v>
      </c>
      <c r="R2294" s="7">
        <v>40725</v>
      </c>
      <c r="S2294" s="8">
        <f t="shared" si="280"/>
        <v>2011</v>
      </c>
      <c r="T2294" s="8">
        <v>2011</v>
      </c>
      <c r="U2294" s="8">
        <f t="shared" si="281"/>
        <v>11</v>
      </c>
      <c r="V2294" s="7">
        <v>40725</v>
      </c>
      <c r="W2294" t="s">
        <v>465</v>
      </c>
      <c r="X2294" s="2">
        <v>1.137</v>
      </c>
      <c r="Y2294" s="6">
        <f t="shared" si="282"/>
        <v>3.0351565628253384E-2</v>
      </c>
      <c r="AA2294">
        <v>189251</v>
      </c>
      <c r="AB2294">
        <v>17336</v>
      </c>
      <c r="AD2294" t="s">
        <v>2</v>
      </c>
      <c r="AE2294">
        <v>47</v>
      </c>
      <c r="AF2294">
        <v>3</v>
      </c>
      <c r="AG2294">
        <v>5937286</v>
      </c>
      <c r="AH2294" t="s">
        <v>4199</v>
      </c>
      <c r="AI2294" t="s">
        <v>4198</v>
      </c>
      <c r="AK2294" t="s">
        <v>4197</v>
      </c>
      <c r="AL2294">
        <v>15</v>
      </c>
      <c r="AM2294" s="5">
        <f t="shared" si="283"/>
        <v>1.3636363636363635</v>
      </c>
      <c r="AN2294" s="4">
        <f t="shared" si="284"/>
        <v>2.0653333792296307E-3</v>
      </c>
      <c r="AO2294" s="3"/>
      <c r="AP2294">
        <v>0</v>
      </c>
      <c r="AR2294" t="s">
        <v>1</v>
      </c>
      <c r="AT2294" s="2" t="s">
        <v>0</v>
      </c>
      <c r="AU2294" s="1">
        <f t="shared" si="285"/>
        <v>2.1865695953546256</v>
      </c>
      <c r="AV2294" s="1">
        <f t="shared" si="286"/>
        <v>1.6208449503741507</v>
      </c>
      <c r="AW2294" s="1">
        <f t="shared" si="287"/>
        <v>1.0551203053936757</v>
      </c>
    </row>
    <row r="2295" spans="1:49" x14ac:dyDescent="0.2">
      <c r="A2295">
        <v>2293</v>
      </c>
      <c r="B2295" t="s">
        <v>4196</v>
      </c>
      <c r="C2295" t="s">
        <v>4195</v>
      </c>
      <c r="F2295" t="s">
        <v>4194</v>
      </c>
      <c r="G2295" t="s">
        <v>6</v>
      </c>
      <c r="H2295" t="s">
        <v>5</v>
      </c>
      <c r="I2295" t="s">
        <v>4193</v>
      </c>
      <c r="J2295" t="s">
        <v>4192</v>
      </c>
      <c r="K2295" t="s">
        <v>4191</v>
      </c>
      <c r="L2295" t="s">
        <v>4190</v>
      </c>
      <c r="M2295" t="s">
        <v>224</v>
      </c>
      <c r="N2295">
        <v>5</v>
      </c>
      <c r="O2295" t="s">
        <v>4189</v>
      </c>
      <c r="P2295" t="s">
        <v>4188</v>
      </c>
      <c r="Q2295" t="s">
        <v>4187</v>
      </c>
      <c r="R2295" s="7">
        <v>40725</v>
      </c>
      <c r="S2295" s="8">
        <f t="shared" si="280"/>
        <v>2011</v>
      </c>
      <c r="T2295" s="8">
        <v>2011</v>
      </c>
      <c r="U2295" s="8">
        <f t="shared" si="281"/>
        <v>11</v>
      </c>
      <c r="V2295" s="7">
        <v>40725</v>
      </c>
      <c r="W2295" t="s">
        <v>154</v>
      </c>
      <c r="X2295" s="2">
        <v>1.6519999999999999</v>
      </c>
      <c r="Y2295" s="6">
        <f t="shared" si="282"/>
        <v>4.409919649769093E-2</v>
      </c>
      <c r="AA2295" t="s">
        <v>153</v>
      </c>
      <c r="AB2295">
        <v>17337</v>
      </c>
      <c r="AD2295" t="s">
        <v>2</v>
      </c>
      <c r="AE2295">
        <v>59</v>
      </c>
      <c r="AF2295">
        <v>7</v>
      </c>
      <c r="AG2295">
        <v>5765443</v>
      </c>
      <c r="AH2295" t="s">
        <v>4186</v>
      </c>
      <c r="AI2295" t="s">
        <v>4185</v>
      </c>
      <c r="AJ2295" t="s">
        <v>4184</v>
      </c>
      <c r="AK2295" t="s">
        <v>4183</v>
      </c>
      <c r="AL2295">
        <v>154</v>
      </c>
      <c r="AM2295" s="5">
        <f t="shared" si="283"/>
        <v>14</v>
      </c>
      <c r="AN2295" s="4">
        <f t="shared" si="284"/>
        <v>2.1204089360090876E-2</v>
      </c>
      <c r="AO2295" s="3"/>
      <c r="AP2295">
        <v>0</v>
      </c>
      <c r="AR2295" t="s">
        <v>1</v>
      </c>
      <c r="AT2295" s="2" t="s">
        <v>0</v>
      </c>
      <c r="AU2295" s="1">
        <f t="shared" si="285"/>
        <v>3.723066435641091</v>
      </c>
      <c r="AV2295" s="1">
        <f t="shared" si="286"/>
        <v>3.2651642928890903</v>
      </c>
      <c r="AW2295" s="1">
        <f t="shared" si="287"/>
        <v>2.8072621501370887</v>
      </c>
    </row>
    <row r="2296" spans="1:49" x14ac:dyDescent="0.2">
      <c r="A2296">
        <v>2294</v>
      </c>
      <c r="B2296" t="s">
        <v>4182</v>
      </c>
      <c r="C2296" t="s">
        <v>4181</v>
      </c>
      <c r="F2296" t="s">
        <v>4180</v>
      </c>
      <c r="G2296" t="s">
        <v>6</v>
      </c>
      <c r="H2296" t="s">
        <v>5</v>
      </c>
      <c r="I2296" t="s">
        <v>2541</v>
      </c>
      <c r="J2296" t="s">
        <v>4179</v>
      </c>
      <c r="K2296" t="s">
        <v>4178</v>
      </c>
      <c r="L2296" t="s">
        <v>4177</v>
      </c>
      <c r="M2296" t="s">
        <v>849</v>
      </c>
      <c r="N2296">
        <v>4</v>
      </c>
      <c r="O2296" t="s">
        <v>4176</v>
      </c>
      <c r="P2296" t="s">
        <v>4175</v>
      </c>
      <c r="Q2296" t="s">
        <v>4174</v>
      </c>
      <c r="R2296" s="7">
        <v>40725</v>
      </c>
      <c r="S2296" s="8">
        <f t="shared" si="280"/>
        <v>2011</v>
      </c>
      <c r="T2296" s="8">
        <v>2011</v>
      </c>
      <c r="U2296" s="8">
        <f t="shared" si="281"/>
        <v>11</v>
      </c>
      <c r="V2296" s="7">
        <v>40725</v>
      </c>
      <c r="W2296" t="s">
        <v>154</v>
      </c>
      <c r="X2296" s="2">
        <v>1.6519999999999999</v>
      </c>
      <c r="Y2296" s="6">
        <f t="shared" si="282"/>
        <v>4.409919649769093E-2</v>
      </c>
      <c r="AA2296" t="s">
        <v>153</v>
      </c>
      <c r="AB2296">
        <v>17337</v>
      </c>
      <c r="AD2296" t="s">
        <v>2</v>
      </c>
      <c r="AE2296">
        <v>59</v>
      </c>
      <c r="AF2296">
        <v>7</v>
      </c>
      <c r="AG2296">
        <v>5765447</v>
      </c>
      <c r="AH2296" t="s">
        <v>4173</v>
      </c>
      <c r="AI2296" t="s">
        <v>4172</v>
      </c>
      <c r="AJ2296" t="s">
        <v>4171</v>
      </c>
      <c r="AK2296" t="s">
        <v>4170</v>
      </c>
      <c r="AL2296">
        <v>8</v>
      </c>
      <c r="AM2296" s="5">
        <f t="shared" si="283"/>
        <v>0.72727272727272729</v>
      </c>
      <c r="AN2296" s="4">
        <f t="shared" si="284"/>
        <v>1.1015111355891364E-3</v>
      </c>
      <c r="AO2296" s="3"/>
      <c r="AP2296">
        <v>0</v>
      </c>
      <c r="AR2296" t="s">
        <v>1</v>
      </c>
      <c r="AT2296" s="2" t="s">
        <v>0</v>
      </c>
      <c r="AU2296" s="1">
        <f t="shared" si="285"/>
        <v>3.1199890889060393</v>
      </c>
      <c r="AV2296" s="1">
        <f t="shared" si="286"/>
        <v>2.2600353816640033</v>
      </c>
      <c r="AW2296" s="1">
        <f t="shared" si="287"/>
        <v>1.4000816744219673</v>
      </c>
    </row>
    <row r="2297" spans="1:49" x14ac:dyDescent="0.2">
      <c r="A2297">
        <v>2295</v>
      </c>
      <c r="B2297" t="s">
        <v>4169</v>
      </c>
      <c r="C2297" t="s">
        <v>4168</v>
      </c>
      <c r="F2297" t="s">
        <v>4167</v>
      </c>
      <c r="G2297" t="s">
        <v>6</v>
      </c>
      <c r="H2297" t="s">
        <v>5</v>
      </c>
      <c r="I2297" t="s">
        <v>4166</v>
      </c>
      <c r="J2297" t="s">
        <v>4165</v>
      </c>
      <c r="K2297" t="s">
        <v>4164</v>
      </c>
      <c r="L2297" t="s">
        <v>4163</v>
      </c>
      <c r="M2297" t="s">
        <v>4162</v>
      </c>
      <c r="N2297">
        <v>3</v>
      </c>
      <c r="O2297" t="s">
        <v>4161</v>
      </c>
      <c r="P2297" t="s">
        <v>4160</v>
      </c>
      <c r="Q2297" t="s">
        <v>4159</v>
      </c>
      <c r="R2297" s="7">
        <v>40725</v>
      </c>
      <c r="S2297" s="8">
        <f t="shared" si="280"/>
        <v>2011</v>
      </c>
      <c r="T2297" s="8">
        <v>2011</v>
      </c>
      <c r="U2297" s="8">
        <f t="shared" si="281"/>
        <v>11</v>
      </c>
      <c r="V2297" s="7">
        <v>40725</v>
      </c>
      <c r="W2297" t="s">
        <v>154</v>
      </c>
      <c r="X2297" s="2">
        <v>1.6519999999999999</v>
      </c>
      <c r="Y2297" s="6">
        <f t="shared" si="282"/>
        <v>4.409919649769093E-2</v>
      </c>
      <c r="AA2297" t="s">
        <v>153</v>
      </c>
      <c r="AB2297">
        <v>17337</v>
      </c>
      <c r="AD2297" t="s">
        <v>2</v>
      </c>
      <c r="AE2297">
        <v>59</v>
      </c>
      <c r="AF2297">
        <v>7</v>
      </c>
      <c r="AG2297">
        <v>5765549</v>
      </c>
      <c r="AH2297" t="s">
        <v>4158</v>
      </c>
      <c r="AI2297" t="s">
        <v>4157</v>
      </c>
      <c r="AJ2297" t="s">
        <v>4156</v>
      </c>
      <c r="AK2297" t="s">
        <v>4155</v>
      </c>
      <c r="AL2297">
        <v>48</v>
      </c>
      <c r="AM2297" s="5">
        <f t="shared" si="283"/>
        <v>4.3636363636363633</v>
      </c>
      <c r="AN2297" s="4">
        <f t="shared" si="284"/>
        <v>6.6090668135348179E-3</v>
      </c>
      <c r="AO2297" s="3"/>
      <c r="AP2297">
        <v>0</v>
      </c>
      <c r="AR2297" t="s">
        <v>1</v>
      </c>
      <c r="AT2297" s="2" t="s">
        <v>0</v>
      </c>
      <c r="AU2297" s="1">
        <f t="shared" si="285"/>
        <v>3.2852157592444096</v>
      </c>
      <c r="AV2297" s="1">
        <f t="shared" si="286"/>
        <v>2.5354131655612875</v>
      </c>
      <c r="AW2297" s="1">
        <f t="shared" si="287"/>
        <v>1.785610571878165</v>
      </c>
    </row>
    <row r="2298" spans="1:49" x14ac:dyDescent="0.2">
      <c r="A2298">
        <v>2296</v>
      </c>
      <c r="B2298" t="s">
        <v>4154</v>
      </c>
      <c r="C2298" t="s">
        <v>4153</v>
      </c>
      <c r="F2298" t="s">
        <v>4152</v>
      </c>
      <c r="G2298" t="s">
        <v>6</v>
      </c>
      <c r="H2298" t="s">
        <v>5</v>
      </c>
      <c r="I2298" t="s">
        <v>545</v>
      </c>
      <c r="J2298" t="s">
        <v>4151</v>
      </c>
      <c r="K2298" t="s">
        <v>4150</v>
      </c>
      <c r="L2298" t="s">
        <v>4149</v>
      </c>
      <c r="M2298" t="s">
        <v>182</v>
      </c>
      <c r="N2298">
        <v>5</v>
      </c>
      <c r="O2298" t="s">
        <v>4148</v>
      </c>
      <c r="P2298" t="s">
        <v>4147</v>
      </c>
      <c r="Q2298" t="s">
        <v>4146</v>
      </c>
      <c r="R2298" s="7">
        <v>40725</v>
      </c>
      <c r="S2298" s="8">
        <f t="shared" si="280"/>
        <v>2011</v>
      </c>
      <c r="T2298" s="8">
        <v>2011</v>
      </c>
      <c r="U2298" s="8">
        <f t="shared" si="281"/>
        <v>11</v>
      </c>
      <c r="V2298" s="7">
        <v>40725</v>
      </c>
      <c r="W2298" t="s">
        <v>154</v>
      </c>
      <c r="X2298" s="2">
        <v>1.6519999999999999</v>
      </c>
      <c r="Y2298" s="6">
        <f t="shared" si="282"/>
        <v>4.409919649769093E-2</v>
      </c>
      <c r="AA2298" t="s">
        <v>153</v>
      </c>
      <c r="AB2298">
        <v>17337</v>
      </c>
      <c r="AD2298" t="s">
        <v>2</v>
      </c>
      <c r="AE2298">
        <v>59</v>
      </c>
      <c r="AF2298">
        <v>7</v>
      </c>
      <c r="AG2298">
        <v>5765450</v>
      </c>
      <c r="AH2298" t="s">
        <v>4145</v>
      </c>
      <c r="AI2298" t="s">
        <v>4144</v>
      </c>
      <c r="AJ2298" t="s">
        <v>4143</v>
      </c>
      <c r="AK2298" t="s">
        <v>4142</v>
      </c>
      <c r="AL2298">
        <v>127</v>
      </c>
      <c r="AM2298" s="5">
        <f t="shared" si="283"/>
        <v>11.545454545454545</v>
      </c>
      <c r="AN2298" s="4">
        <f t="shared" si="284"/>
        <v>1.7486489277477538E-2</v>
      </c>
      <c r="AO2298" s="3"/>
      <c r="AP2298">
        <v>0</v>
      </c>
      <c r="AR2298" t="s">
        <v>1</v>
      </c>
      <c r="AT2298" s="2" t="s">
        <v>0</v>
      </c>
      <c r="AU2298" s="1">
        <f t="shared" si="285"/>
        <v>3.6115384331626914</v>
      </c>
      <c r="AV2298" s="1">
        <f t="shared" si="286"/>
        <v>3.0792842887584237</v>
      </c>
      <c r="AW2298" s="1">
        <f t="shared" si="287"/>
        <v>2.5470301443541556</v>
      </c>
    </row>
    <row r="2299" spans="1:49" x14ac:dyDescent="0.2">
      <c r="A2299">
        <v>2297</v>
      </c>
      <c r="B2299" t="s">
        <v>4141</v>
      </c>
      <c r="C2299" t="s">
        <v>4140</v>
      </c>
      <c r="F2299" t="s">
        <v>4139</v>
      </c>
      <c r="G2299" t="s">
        <v>6</v>
      </c>
      <c r="H2299" t="s">
        <v>5</v>
      </c>
      <c r="I2299" t="s">
        <v>418</v>
      </c>
      <c r="J2299">
        <v>60005429</v>
      </c>
      <c r="K2299" t="s">
        <v>200</v>
      </c>
      <c r="L2299" t="s">
        <v>56</v>
      </c>
      <c r="M2299" t="s">
        <v>55</v>
      </c>
      <c r="N2299">
        <v>3</v>
      </c>
      <c r="O2299" t="s">
        <v>4138</v>
      </c>
      <c r="P2299" t="s">
        <v>4137</v>
      </c>
      <c r="Q2299" t="s">
        <v>525</v>
      </c>
      <c r="R2299" s="7">
        <v>40725</v>
      </c>
      <c r="S2299" s="8">
        <f t="shared" si="280"/>
        <v>2011</v>
      </c>
      <c r="T2299" s="8">
        <v>2011</v>
      </c>
      <c r="U2299" s="8">
        <f t="shared" si="281"/>
        <v>11</v>
      </c>
      <c r="V2299" s="7">
        <v>40725</v>
      </c>
      <c r="W2299" t="s">
        <v>154</v>
      </c>
      <c r="X2299" s="2">
        <v>1.6519999999999999</v>
      </c>
      <c r="Y2299" s="6">
        <f t="shared" si="282"/>
        <v>4.409919649769093E-2</v>
      </c>
      <c r="AA2299" t="s">
        <v>153</v>
      </c>
      <c r="AB2299">
        <v>17337</v>
      </c>
      <c r="AD2299" t="s">
        <v>2</v>
      </c>
      <c r="AE2299">
        <v>59</v>
      </c>
      <c r="AF2299">
        <v>7</v>
      </c>
      <c r="AG2299">
        <v>5765547</v>
      </c>
      <c r="AH2299" t="s">
        <v>4136</v>
      </c>
      <c r="AI2299" t="s">
        <v>4135</v>
      </c>
      <c r="AJ2299" t="s">
        <v>4134</v>
      </c>
      <c r="AK2299" t="s">
        <v>4133</v>
      </c>
      <c r="AL2299">
        <v>11</v>
      </c>
      <c r="AM2299" s="5">
        <f t="shared" si="283"/>
        <v>1</v>
      </c>
      <c r="AN2299" s="4">
        <f t="shared" si="284"/>
        <v>1.5145778114350624E-3</v>
      </c>
      <c r="AO2299" s="3"/>
      <c r="AP2299">
        <v>0</v>
      </c>
      <c r="AQ2299" t="s">
        <v>373</v>
      </c>
      <c r="AR2299" t="s">
        <v>4132</v>
      </c>
      <c r="AS2299" t="s">
        <v>372</v>
      </c>
      <c r="AT2299" s="2" t="s">
        <v>0</v>
      </c>
      <c r="AU2299" s="1">
        <f t="shared" si="285"/>
        <v>3.132381089181417</v>
      </c>
      <c r="AV2299" s="1">
        <f t="shared" si="286"/>
        <v>2.2806887154562996</v>
      </c>
      <c r="AW2299" s="1">
        <f t="shared" si="287"/>
        <v>1.4289963417311822</v>
      </c>
    </row>
    <row r="2300" spans="1:49" x14ac:dyDescent="0.2">
      <c r="A2300">
        <v>2298</v>
      </c>
      <c r="B2300" t="s">
        <v>4131</v>
      </c>
      <c r="C2300" t="s">
        <v>4130</v>
      </c>
      <c r="F2300" t="s">
        <v>4129</v>
      </c>
      <c r="G2300" t="s">
        <v>6</v>
      </c>
      <c r="H2300" t="s">
        <v>5</v>
      </c>
      <c r="I2300" t="s">
        <v>4128</v>
      </c>
      <c r="J2300">
        <v>60010818</v>
      </c>
      <c r="K2300" t="s">
        <v>2617</v>
      </c>
      <c r="L2300" t="s">
        <v>2616</v>
      </c>
      <c r="M2300" t="s">
        <v>184</v>
      </c>
      <c r="N2300">
        <v>3</v>
      </c>
      <c r="O2300" t="s">
        <v>4127</v>
      </c>
      <c r="P2300" t="s">
        <v>4126</v>
      </c>
      <c r="Q2300" t="s">
        <v>4125</v>
      </c>
      <c r="R2300" s="7">
        <v>40725</v>
      </c>
      <c r="S2300" s="8">
        <f t="shared" si="280"/>
        <v>2011</v>
      </c>
      <c r="T2300" s="8">
        <v>2011</v>
      </c>
      <c r="U2300" s="8">
        <f t="shared" si="281"/>
        <v>11</v>
      </c>
      <c r="V2300" s="7">
        <v>40725</v>
      </c>
      <c r="W2300" t="s">
        <v>154</v>
      </c>
      <c r="X2300" s="2">
        <v>1.6519999999999999</v>
      </c>
      <c r="Y2300" s="6">
        <f t="shared" si="282"/>
        <v>4.409919649769093E-2</v>
      </c>
      <c r="AA2300" t="s">
        <v>153</v>
      </c>
      <c r="AB2300">
        <v>17337</v>
      </c>
      <c r="AD2300" t="s">
        <v>2</v>
      </c>
      <c r="AE2300">
        <v>59</v>
      </c>
      <c r="AF2300">
        <v>7</v>
      </c>
      <c r="AG2300">
        <v>5765470</v>
      </c>
      <c r="AH2300" t="s">
        <v>4124</v>
      </c>
      <c r="AI2300" t="s">
        <v>4123</v>
      </c>
      <c r="AJ2300" t="s">
        <v>4122</v>
      </c>
      <c r="AK2300" t="s">
        <v>4121</v>
      </c>
      <c r="AL2300">
        <v>34</v>
      </c>
      <c r="AM2300" s="5">
        <f t="shared" si="283"/>
        <v>3.0909090909090908</v>
      </c>
      <c r="AN2300" s="4">
        <f t="shared" si="284"/>
        <v>4.6814223262538297E-3</v>
      </c>
      <c r="AO2300" s="3"/>
      <c r="AP2300">
        <v>0</v>
      </c>
      <c r="AQ2300" t="s">
        <v>553</v>
      </c>
      <c r="AR2300" t="s">
        <v>4120</v>
      </c>
      <c r="AS2300" t="s">
        <v>552</v>
      </c>
      <c r="AT2300" s="2" t="s">
        <v>0</v>
      </c>
      <c r="AU2300" s="1">
        <f t="shared" si="285"/>
        <v>3.2273864246259798</v>
      </c>
      <c r="AV2300" s="1">
        <f t="shared" si="286"/>
        <v>2.4390309411972377</v>
      </c>
      <c r="AW2300" s="1">
        <f t="shared" si="287"/>
        <v>1.6506754577684957</v>
      </c>
    </row>
    <row r="2301" spans="1:49" x14ac:dyDescent="0.2">
      <c r="A2301">
        <v>2299</v>
      </c>
      <c r="B2301" t="s">
        <v>4119</v>
      </c>
      <c r="C2301" t="s">
        <v>4118</v>
      </c>
      <c r="F2301" t="s">
        <v>4117</v>
      </c>
      <c r="G2301" t="s">
        <v>6</v>
      </c>
      <c r="H2301" t="s">
        <v>5</v>
      </c>
      <c r="I2301" t="s">
        <v>4116</v>
      </c>
      <c r="J2301" t="s">
        <v>4115</v>
      </c>
      <c r="K2301" t="s">
        <v>4114</v>
      </c>
      <c r="L2301" t="s">
        <v>1427</v>
      </c>
      <c r="M2301" t="s">
        <v>1426</v>
      </c>
      <c r="N2301">
        <v>4</v>
      </c>
      <c r="O2301" t="s">
        <v>4113</v>
      </c>
      <c r="P2301" t="s">
        <v>4112</v>
      </c>
      <c r="Q2301" t="s">
        <v>4111</v>
      </c>
      <c r="R2301" s="7">
        <v>40725</v>
      </c>
      <c r="S2301" s="8">
        <f t="shared" si="280"/>
        <v>2011</v>
      </c>
      <c r="T2301" s="8">
        <v>2011</v>
      </c>
      <c r="U2301" s="8">
        <f t="shared" si="281"/>
        <v>11</v>
      </c>
      <c r="V2301" s="7">
        <v>40725</v>
      </c>
      <c r="W2301" t="s">
        <v>465</v>
      </c>
      <c r="X2301" s="2">
        <v>1.137</v>
      </c>
      <c r="Y2301" s="6">
        <f t="shared" si="282"/>
        <v>3.0351565628253384E-2</v>
      </c>
      <c r="AA2301">
        <v>189251</v>
      </c>
      <c r="AB2301">
        <v>17336</v>
      </c>
      <c r="AD2301" t="s">
        <v>2</v>
      </c>
      <c r="AE2301">
        <v>47</v>
      </c>
      <c r="AF2301">
        <v>3</v>
      </c>
      <c r="AG2301">
        <v>5937280</v>
      </c>
      <c r="AH2301" t="s">
        <v>4110</v>
      </c>
      <c r="AI2301" t="s">
        <v>4109</v>
      </c>
      <c r="AK2301" t="s">
        <v>4108</v>
      </c>
      <c r="AL2301">
        <v>20</v>
      </c>
      <c r="AM2301" s="5">
        <f t="shared" si="283"/>
        <v>1.8181818181818181</v>
      </c>
      <c r="AN2301" s="4">
        <f t="shared" si="284"/>
        <v>2.7537778389728406E-3</v>
      </c>
      <c r="AO2301" s="3"/>
      <c r="AP2301">
        <v>0</v>
      </c>
      <c r="AR2301" t="s">
        <v>1</v>
      </c>
      <c r="AT2301" s="2" t="s">
        <v>0</v>
      </c>
      <c r="AU2301" s="1">
        <f t="shared" si="285"/>
        <v>2.2072229291469219</v>
      </c>
      <c r="AV2301" s="1">
        <f t="shared" si="286"/>
        <v>1.6552671733613114</v>
      </c>
      <c r="AW2301" s="1">
        <f t="shared" si="287"/>
        <v>1.1033114175757004</v>
      </c>
    </row>
    <row r="2302" spans="1:49" x14ac:dyDescent="0.2">
      <c r="A2302">
        <v>2300</v>
      </c>
      <c r="B2302" t="s">
        <v>4107</v>
      </c>
      <c r="C2302" t="s">
        <v>4106</v>
      </c>
      <c r="F2302" t="s">
        <v>4105</v>
      </c>
      <c r="G2302" t="s">
        <v>6</v>
      </c>
      <c r="H2302" t="s">
        <v>5</v>
      </c>
      <c r="I2302" t="s">
        <v>4104</v>
      </c>
      <c r="J2302">
        <v>60003500</v>
      </c>
      <c r="K2302" t="s">
        <v>349</v>
      </c>
      <c r="L2302" t="s">
        <v>348</v>
      </c>
      <c r="M2302" t="s">
        <v>17</v>
      </c>
      <c r="N2302">
        <v>2</v>
      </c>
      <c r="O2302" t="s">
        <v>4103</v>
      </c>
      <c r="P2302" t="s">
        <v>4102</v>
      </c>
      <c r="Q2302" t="s">
        <v>471</v>
      </c>
      <c r="R2302" s="7">
        <v>40725</v>
      </c>
      <c r="S2302" s="8">
        <f t="shared" si="280"/>
        <v>2011</v>
      </c>
      <c r="T2302" s="8">
        <v>2011</v>
      </c>
      <c r="U2302" s="8">
        <f t="shared" si="281"/>
        <v>11</v>
      </c>
      <c r="V2302" s="7">
        <v>40725</v>
      </c>
      <c r="W2302" t="s">
        <v>465</v>
      </c>
      <c r="X2302" s="2">
        <v>1.137</v>
      </c>
      <c r="Y2302" s="6">
        <f t="shared" si="282"/>
        <v>3.0351565628253384E-2</v>
      </c>
      <c r="AA2302">
        <v>189251</v>
      </c>
      <c r="AB2302">
        <v>17336</v>
      </c>
      <c r="AD2302" t="s">
        <v>2</v>
      </c>
      <c r="AE2302">
        <v>47</v>
      </c>
      <c r="AF2302">
        <v>3</v>
      </c>
      <c r="AG2302">
        <v>5937251</v>
      </c>
      <c r="AH2302" t="s">
        <v>4101</v>
      </c>
      <c r="AI2302" t="s">
        <v>4100</v>
      </c>
      <c r="AK2302" t="s">
        <v>4099</v>
      </c>
      <c r="AL2302">
        <v>1</v>
      </c>
      <c r="AM2302" s="5">
        <f t="shared" si="283"/>
        <v>9.0909090909090912E-2</v>
      </c>
      <c r="AN2302" s="4">
        <f t="shared" si="284"/>
        <v>1.3768889194864205E-4</v>
      </c>
      <c r="AO2302" s="3"/>
      <c r="AP2302">
        <v>0</v>
      </c>
      <c r="AQ2302" t="s">
        <v>11</v>
      </c>
      <c r="AR2302" t="s">
        <v>1</v>
      </c>
      <c r="AS2302" t="s">
        <v>10</v>
      </c>
      <c r="AT2302" s="2" t="s">
        <v>0</v>
      </c>
      <c r="AU2302" s="1">
        <f t="shared" si="285"/>
        <v>2.1287402607361958</v>
      </c>
      <c r="AV2302" s="1">
        <f t="shared" si="286"/>
        <v>1.5244627260101011</v>
      </c>
      <c r="AW2302" s="1">
        <f t="shared" si="287"/>
        <v>0.92018519128400644</v>
      </c>
    </row>
    <row r="2303" spans="1:49" x14ac:dyDescent="0.2">
      <c r="A2303">
        <v>2301</v>
      </c>
      <c r="B2303" t="s">
        <v>4098</v>
      </c>
      <c r="C2303" t="s">
        <v>4097</v>
      </c>
      <c r="F2303" t="s">
        <v>4096</v>
      </c>
      <c r="G2303" t="s">
        <v>6</v>
      </c>
      <c r="H2303" t="s">
        <v>5</v>
      </c>
      <c r="I2303" t="s">
        <v>4095</v>
      </c>
      <c r="J2303">
        <v>60032144</v>
      </c>
      <c r="K2303" t="s">
        <v>542</v>
      </c>
      <c r="L2303" t="s">
        <v>541</v>
      </c>
      <c r="M2303" t="s">
        <v>73</v>
      </c>
      <c r="N2303">
        <v>5</v>
      </c>
      <c r="O2303" t="s">
        <v>4094</v>
      </c>
      <c r="P2303" t="s">
        <v>4093</v>
      </c>
      <c r="Q2303" t="s">
        <v>4092</v>
      </c>
      <c r="R2303" s="7">
        <v>40725</v>
      </c>
      <c r="S2303" s="8">
        <f t="shared" si="280"/>
        <v>2011</v>
      </c>
      <c r="T2303" s="8">
        <v>2011</v>
      </c>
      <c r="U2303" s="8">
        <f t="shared" si="281"/>
        <v>11</v>
      </c>
      <c r="V2303" s="7">
        <v>40725</v>
      </c>
      <c r="W2303" t="s">
        <v>154</v>
      </c>
      <c r="X2303" s="2">
        <v>1.6519999999999999</v>
      </c>
      <c r="Y2303" s="6">
        <f t="shared" si="282"/>
        <v>4.409919649769093E-2</v>
      </c>
      <c r="AA2303" t="s">
        <v>153</v>
      </c>
      <c r="AB2303">
        <v>17337</v>
      </c>
      <c r="AD2303" t="s">
        <v>2</v>
      </c>
      <c r="AE2303">
        <v>59</v>
      </c>
      <c r="AF2303">
        <v>7</v>
      </c>
      <c r="AG2303">
        <v>5765442</v>
      </c>
      <c r="AH2303" t="s">
        <v>4091</v>
      </c>
      <c r="AI2303" t="s">
        <v>4090</v>
      </c>
      <c r="AJ2303" t="s">
        <v>4089</v>
      </c>
      <c r="AK2303" t="s">
        <v>4088</v>
      </c>
      <c r="AL2303">
        <v>85</v>
      </c>
      <c r="AM2303" s="5">
        <f t="shared" si="283"/>
        <v>7.7272727272727275</v>
      </c>
      <c r="AN2303" s="4">
        <f t="shared" si="284"/>
        <v>1.1703555815634575E-2</v>
      </c>
      <c r="AO2303" s="3"/>
      <c r="AP2303">
        <v>0</v>
      </c>
      <c r="AQ2303" t="s">
        <v>4087</v>
      </c>
      <c r="AR2303">
        <v>20080702123415</v>
      </c>
      <c r="AS2303" t="s">
        <v>4086</v>
      </c>
      <c r="AT2303" s="2" t="s">
        <v>0</v>
      </c>
      <c r="AU2303" s="1">
        <f t="shared" si="285"/>
        <v>3.4380504293074021</v>
      </c>
      <c r="AV2303" s="1">
        <f t="shared" si="286"/>
        <v>2.7901376156662749</v>
      </c>
      <c r="AW2303" s="1">
        <f t="shared" si="287"/>
        <v>2.1422248020251478</v>
      </c>
    </row>
    <row r="2304" spans="1:49" x14ac:dyDescent="0.2">
      <c r="A2304">
        <v>2302</v>
      </c>
      <c r="B2304" t="s">
        <v>4085</v>
      </c>
      <c r="C2304" t="s">
        <v>4084</v>
      </c>
      <c r="F2304" t="s">
        <v>4083</v>
      </c>
      <c r="G2304" t="s">
        <v>6</v>
      </c>
      <c r="H2304" t="s">
        <v>5</v>
      </c>
      <c r="I2304" t="s">
        <v>4082</v>
      </c>
      <c r="J2304" t="s">
        <v>4081</v>
      </c>
      <c r="K2304" t="s">
        <v>4080</v>
      </c>
      <c r="L2304" t="s">
        <v>4079</v>
      </c>
      <c r="M2304" t="s">
        <v>117</v>
      </c>
      <c r="N2304">
        <v>4</v>
      </c>
      <c r="O2304" t="s">
        <v>4078</v>
      </c>
      <c r="P2304" t="s">
        <v>4077</v>
      </c>
      <c r="Q2304" t="s">
        <v>4076</v>
      </c>
      <c r="R2304" s="7">
        <v>40725</v>
      </c>
      <c r="S2304" s="8">
        <f t="shared" si="280"/>
        <v>2011</v>
      </c>
      <c r="T2304" s="8">
        <v>2011</v>
      </c>
      <c r="U2304" s="8">
        <f t="shared" si="281"/>
        <v>11</v>
      </c>
      <c r="V2304" s="7">
        <v>40725</v>
      </c>
      <c r="W2304" t="s">
        <v>154</v>
      </c>
      <c r="X2304" s="2">
        <v>1.6519999999999999</v>
      </c>
      <c r="Y2304" s="6">
        <f t="shared" si="282"/>
        <v>4.409919649769093E-2</v>
      </c>
      <c r="AA2304" t="s">
        <v>153</v>
      </c>
      <c r="AB2304">
        <v>17337</v>
      </c>
      <c r="AD2304" t="s">
        <v>2</v>
      </c>
      <c r="AE2304">
        <v>59</v>
      </c>
      <c r="AF2304">
        <v>7</v>
      </c>
      <c r="AG2304">
        <v>5765438</v>
      </c>
      <c r="AH2304" t="s">
        <v>4075</v>
      </c>
      <c r="AI2304" t="s">
        <v>4074</v>
      </c>
      <c r="AJ2304" t="s">
        <v>4073</v>
      </c>
      <c r="AK2304" t="s">
        <v>4072</v>
      </c>
      <c r="AL2304">
        <v>9</v>
      </c>
      <c r="AM2304" s="5">
        <f t="shared" si="283"/>
        <v>0.81818181818181823</v>
      </c>
      <c r="AN2304" s="4">
        <f t="shared" si="284"/>
        <v>1.2392000275377785E-3</v>
      </c>
      <c r="AO2304" s="3"/>
      <c r="AP2304">
        <v>0</v>
      </c>
      <c r="AR2304" t="s">
        <v>1</v>
      </c>
      <c r="AS2304" t="s">
        <v>1491</v>
      </c>
      <c r="AT2304" s="2" t="s">
        <v>0</v>
      </c>
      <c r="AU2304" s="1">
        <f t="shared" si="285"/>
        <v>3.1241197556644984</v>
      </c>
      <c r="AV2304" s="1">
        <f t="shared" si="286"/>
        <v>2.2669198262614354</v>
      </c>
      <c r="AW2304" s="1">
        <f t="shared" si="287"/>
        <v>1.4097198968583724</v>
      </c>
    </row>
    <row r="2305" spans="1:49" x14ac:dyDescent="0.2">
      <c r="A2305">
        <v>2303</v>
      </c>
      <c r="B2305" t="s">
        <v>4071</v>
      </c>
      <c r="C2305" t="s">
        <v>4070</v>
      </c>
      <c r="F2305" t="s">
        <v>4069</v>
      </c>
      <c r="G2305" t="s">
        <v>6</v>
      </c>
      <c r="H2305" t="s">
        <v>5</v>
      </c>
      <c r="I2305" t="s">
        <v>4068</v>
      </c>
      <c r="J2305">
        <v>60028868</v>
      </c>
      <c r="K2305" t="s">
        <v>393</v>
      </c>
      <c r="L2305" t="s">
        <v>392</v>
      </c>
      <c r="M2305" t="s">
        <v>148</v>
      </c>
      <c r="N2305">
        <v>3</v>
      </c>
      <c r="O2305" t="s">
        <v>4067</v>
      </c>
      <c r="P2305" t="s">
        <v>4066</v>
      </c>
      <c r="Q2305" t="s">
        <v>4065</v>
      </c>
      <c r="R2305" s="7">
        <v>40725</v>
      </c>
      <c r="S2305" s="8">
        <f t="shared" si="280"/>
        <v>2011</v>
      </c>
      <c r="T2305" s="8">
        <v>2011</v>
      </c>
      <c r="U2305" s="8">
        <f t="shared" si="281"/>
        <v>11</v>
      </c>
      <c r="V2305" s="7">
        <v>40725</v>
      </c>
      <c r="W2305" t="s">
        <v>154</v>
      </c>
      <c r="X2305" s="2">
        <v>1.6519999999999999</v>
      </c>
      <c r="Y2305" s="6">
        <f t="shared" si="282"/>
        <v>4.409919649769093E-2</v>
      </c>
      <c r="AA2305" t="s">
        <v>153</v>
      </c>
      <c r="AB2305">
        <v>17337</v>
      </c>
      <c r="AD2305" t="s">
        <v>2</v>
      </c>
      <c r="AE2305">
        <v>59</v>
      </c>
      <c r="AF2305">
        <v>7</v>
      </c>
      <c r="AG2305">
        <v>5765446</v>
      </c>
      <c r="AH2305" t="s">
        <v>4064</v>
      </c>
      <c r="AI2305" t="s">
        <v>4063</v>
      </c>
      <c r="AJ2305" t="s">
        <v>4062</v>
      </c>
      <c r="AK2305" t="s">
        <v>4061</v>
      </c>
      <c r="AL2305">
        <v>19</v>
      </c>
      <c r="AM2305" s="5">
        <f t="shared" si="283"/>
        <v>1.7272727272727273</v>
      </c>
      <c r="AN2305" s="4">
        <f t="shared" si="284"/>
        <v>2.616088947024199E-3</v>
      </c>
      <c r="AO2305" s="3"/>
      <c r="AP2305">
        <v>0</v>
      </c>
      <c r="AR2305" t="s">
        <v>1</v>
      </c>
      <c r="AT2305" s="2" t="s">
        <v>0</v>
      </c>
      <c r="AU2305" s="1">
        <f t="shared" si="285"/>
        <v>3.165426423249091</v>
      </c>
      <c r="AV2305" s="1">
        <f t="shared" si="286"/>
        <v>2.3357642722357563</v>
      </c>
      <c r="AW2305" s="1">
        <f t="shared" si="287"/>
        <v>1.5061021212224217</v>
      </c>
    </row>
    <row r="2306" spans="1:49" x14ac:dyDescent="0.2">
      <c r="A2306">
        <v>2304</v>
      </c>
      <c r="B2306" t="s">
        <v>4060</v>
      </c>
      <c r="C2306" t="s">
        <v>4059</v>
      </c>
      <c r="F2306" t="s">
        <v>4058</v>
      </c>
      <c r="G2306" t="s">
        <v>6</v>
      </c>
      <c r="H2306" t="s">
        <v>5</v>
      </c>
      <c r="I2306" t="s">
        <v>4057</v>
      </c>
      <c r="J2306">
        <v>60022522</v>
      </c>
      <c r="K2306" t="s">
        <v>1666</v>
      </c>
      <c r="L2306" t="s">
        <v>1665</v>
      </c>
      <c r="M2306" t="s">
        <v>17</v>
      </c>
      <c r="N2306">
        <v>3</v>
      </c>
      <c r="O2306" t="s">
        <v>4056</v>
      </c>
      <c r="P2306" t="s">
        <v>4055</v>
      </c>
      <c r="Q2306" t="s">
        <v>4054</v>
      </c>
      <c r="R2306" s="7">
        <v>40725</v>
      </c>
      <c r="S2306" s="8">
        <f t="shared" ref="S2306:S2369" si="288">YEAR(R2306)</f>
        <v>2011</v>
      </c>
      <c r="T2306" s="8">
        <v>2011</v>
      </c>
      <c r="U2306" s="8">
        <f t="shared" ref="U2306:U2369" si="289">2022-T2306</f>
        <v>11</v>
      </c>
      <c r="V2306" s="7">
        <v>40725</v>
      </c>
      <c r="W2306" t="s">
        <v>216</v>
      </c>
      <c r="X2306" s="2">
        <v>2.0579999999999998</v>
      </c>
      <c r="Y2306" s="6">
        <f t="shared" ref="Y2306:Y2369" si="290">(X2306-$Z$4)/($Z$3-$Z$4)</f>
        <v>5.4937134620004803E-2</v>
      </c>
      <c r="AA2306">
        <v>358711</v>
      </c>
      <c r="AB2306">
        <v>28218</v>
      </c>
      <c r="AC2306">
        <v>13652966</v>
      </c>
      <c r="AD2306" t="s">
        <v>2</v>
      </c>
      <c r="AE2306">
        <v>415</v>
      </c>
      <c r="AF2306">
        <v>1</v>
      </c>
      <c r="AH2306" t="s">
        <v>4053</v>
      </c>
      <c r="AI2306" t="s">
        <v>4052</v>
      </c>
      <c r="AJ2306" t="s">
        <v>4051</v>
      </c>
      <c r="AK2306" t="s">
        <v>4050</v>
      </c>
      <c r="AL2306">
        <v>9</v>
      </c>
      <c r="AM2306" s="5">
        <f t="shared" ref="AM2306:AM2369" si="291">AL2306/U2306</f>
        <v>0.81818181818181823</v>
      </c>
      <c r="AN2306" s="4">
        <f t="shared" ref="AN2306:AN2369" si="292">(AM2306-$AO$4)/($AO$3-$AO$4)</f>
        <v>1.2392000275377785E-3</v>
      </c>
      <c r="AO2306" s="3"/>
      <c r="AP2306">
        <v>1</v>
      </c>
      <c r="AR2306" t="s">
        <v>1</v>
      </c>
      <c r="AT2306" s="2" t="s">
        <v>0</v>
      </c>
      <c r="AU2306" s="1">
        <f t="shared" ref="AU2306:AU2369" si="293">(Y2306*0.7+AN2306*0.3)*100</f>
        <v>3.8827754242264692</v>
      </c>
      <c r="AV2306" s="1">
        <f t="shared" ref="AV2306:AV2369" si="294">(Y2306*0.5+AN2306*0.5)*100</f>
        <v>2.8088167323771294</v>
      </c>
      <c r="AW2306" s="1">
        <f t="shared" ref="AW2306:AW2369" si="295">(Y2306*0.3+AN2306*0.7)*100</f>
        <v>1.7348580405277887</v>
      </c>
    </row>
    <row r="2307" spans="1:49" x14ac:dyDescent="0.2">
      <c r="A2307">
        <v>2305</v>
      </c>
      <c r="B2307" t="s">
        <v>4049</v>
      </c>
      <c r="C2307" t="s">
        <v>4048</v>
      </c>
      <c r="F2307" t="s">
        <v>4047</v>
      </c>
      <c r="G2307" t="s">
        <v>6</v>
      </c>
      <c r="H2307" t="s">
        <v>5</v>
      </c>
      <c r="I2307" t="s">
        <v>4046</v>
      </c>
      <c r="J2307" t="s">
        <v>4045</v>
      </c>
      <c r="K2307" t="s">
        <v>4044</v>
      </c>
      <c r="L2307" t="s">
        <v>4043</v>
      </c>
      <c r="M2307" t="s">
        <v>291</v>
      </c>
      <c r="N2307">
        <v>4</v>
      </c>
      <c r="O2307" t="s">
        <v>4042</v>
      </c>
      <c r="P2307" t="s">
        <v>4041</v>
      </c>
      <c r="Q2307" t="s">
        <v>4040</v>
      </c>
      <c r="R2307" s="7">
        <v>40725</v>
      </c>
      <c r="S2307" s="8">
        <f t="shared" si="288"/>
        <v>2011</v>
      </c>
      <c r="T2307" s="8">
        <v>2011</v>
      </c>
      <c r="U2307" s="8">
        <f t="shared" si="289"/>
        <v>11</v>
      </c>
      <c r="V2307" s="7">
        <v>40725</v>
      </c>
      <c r="W2307" t="s">
        <v>465</v>
      </c>
      <c r="X2307" s="2">
        <v>1.137</v>
      </c>
      <c r="Y2307" s="6">
        <f t="shared" si="290"/>
        <v>3.0351565628253384E-2</v>
      </c>
      <c r="AA2307">
        <v>189251</v>
      </c>
      <c r="AB2307">
        <v>17336</v>
      </c>
      <c r="AD2307" t="s">
        <v>2</v>
      </c>
      <c r="AE2307">
        <v>47</v>
      </c>
      <c r="AF2307">
        <v>3</v>
      </c>
      <c r="AG2307">
        <v>5937285</v>
      </c>
      <c r="AH2307" t="s">
        <v>4039</v>
      </c>
      <c r="AI2307" t="s">
        <v>4038</v>
      </c>
      <c r="AK2307" t="s">
        <v>4037</v>
      </c>
      <c r="AL2307">
        <v>16</v>
      </c>
      <c r="AM2307" s="5">
        <f t="shared" si="291"/>
        <v>1.4545454545454546</v>
      </c>
      <c r="AN2307" s="4">
        <f t="shared" si="292"/>
        <v>2.2030222711782728E-3</v>
      </c>
      <c r="AO2307" s="3"/>
      <c r="AP2307">
        <v>0</v>
      </c>
      <c r="AR2307" t="s">
        <v>1</v>
      </c>
      <c r="AT2307" s="2" t="s">
        <v>0</v>
      </c>
      <c r="AU2307" s="1">
        <f t="shared" si="293"/>
        <v>2.1907002621130851</v>
      </c>
      <c r="AV2307" s="1">
        <f t="shared" si="294"/>
        <v>1.6277293949715828</v>
      </c>
      <c r="AW2307" s="1">
        <f t="shared" si="295"/>
        <v>1.0647585278300806</v>
      </c>
    </row>
    <row r="2308" spans="1:49" x14ac:dyDescent="0.2">
      <c r="A2308">
        <v>2306</v>
      </c>
      <c r="B2308" t="s">
        <v>4036</v>
      </c>
      <c r="C2308" t="s">
        <v>4035</v>
      </c>
      <c r="F2308" t="s">
        <v>4034</v>
      </c>
      <c r="G2308" t="s">
        <v>6</v>
      </c>
      <c r="H2308" t="s">
        <v>5</v>
      </c>
      <c r="I2308" t="s">
        <v>4033</v>
      </c>
      <c r="J2308">
        <v>60028186</v>
      </c>
      <c r="K2308" t="s">
        <v>1358</v>
      </c>
      <c r="L2308" t="s">
        <v>1357</v>
      </c>
      <c r="M2308" t="s">
        <v>573</v>
      </c>
      <c r="N2308">
        <v>3</v>
      </c>
      <c r="O2308" t="s">
        <v>4032</v>
      </c>
      <c r="P2308" t="s">
        <v>4031</v>
      </c>
      <c r="Q2308" t="s">
        <v>2628</v>
      </c>
      <c r="R2308" s="7">
        <v>40725</v>
      </c>
      <c r="S2308" s="8">
        <f t="shared" si="288"/>
        <v>2011</v>
      </c>
      <c r="T2308" s="8">
        <v>2011</v>
      </c>
      <c r="U2308" s="8">
        <f t="shared" si="289"/>
        <v>11</v>
      </c>
      <c r="V2308" s="7">
        <v>40725</v>
      </c>
      <c r="W2308" t="s">
        <v>154</v>
      </c>
      <c r="X2308" s="2">
        <v>1.6519999999999999</v>
      </c>
      <c r="Y2308" s="6">
        <f t="shared" si="290"/>
        <v>4.409919649769093E-2</v>
      </c>
      <c r="AA2308" t="s">
        <v>153</v>
      </c>
      <c r="AB2308">
        <v>17337</v>
      </c>
      <c r="AD2308" t="s">
        <v>2</v>
      </c>
      <c r="AE2308">
        <v>59</v>
      </c>
      <c r="AF2308">
        <v>7</v>
      </c>
      <c r="AG2308">
        <v>5765468</v>
      </c>
      <c r="AH2308" t="s">
        <v>4030</v>
      </c>
      <c r="AI2308" t="s">
        <v>4029</v>
      </c>
      <c r="AJ2308" t="s">
        <v>4028</v>
      </c>
      <c r="AK2308" t="s">
        <v>4027</v>
      </c>
      <c r="AL2308">
        <v>161</v>
      </c>
      <c r="AM2308" s="5">
        <f t="shared" si="291"/>
        <v>14.636363636363637</v>
      </c>
      <c r="AN2308" s="4">
        <f t="shared" si="292"/>
        <v>2.2167911603731369E-2</v>
      </c>
      <c r="AO2308" s="3"/>
      <c r="AP2308">
        <v>0</v>
      </c>
      <c r="AQ2308" t="s">
        <v>1031</v>
      </c>
      <c r="AR2308" t="s">
        <v>4026</v>
      </c>
      <c r="AS2308" t="s">
        <v>4025</v>
      </c>
      <c r="AT2308" s="2" t="s">
        <v>0</v>
      </c>
      <c r="AU2308" s="1">
        <f t="shared" si="293"/>
        <v>3.7519811029503058</v>
      </c>
      <c r="AV2308" s="1">
        <f t="shared" si="294"/>
        <v>3.3133554050711154</v>
      </c>
      <c r="AW2308" s="1">
        <f t="shared" si="295"/>
        <v>2.8747297071919236</v>
      </c>
    </row>
    <row r="2309" spans="1:49" x14ac:dyDescent="0.2">
      <c r="A2309">
        <v>2307</v>
      </c>
      <c r="B2309" t="s">
        <v>4024</v>
      </c>
      <c r="C2309" t="s">
        <v>4023</v>
      </c>
      <c r="F2309" t="s">
        <v>4022</v>
      </c>
      <c r="G2309" t="s">
        <v>6</v>
      </c>
      <c r="H2309" t="s">
        <v>5</v>
      </c>
      <c r="I2309" t="s">
        <v>4021</v>
      </c>
      <c r="J2309" t="s">
        <v>4020</v>
      </c>
      <c r="K2309" t="s">
        <v>4019</v>
      </c>
      <c r="L2309" t="s">
        <v>4018</v>
      </c>
      <c r="M2309" t="s">
        <v>4017</v>
      </c>
      <c r="N2309">
        <v>3</v>
      </c>
      <c r="O2309" t="s">
        <v>4016</v>
      </c>
      <c r="P2309" t="s">
        <v>4015</v>
      </c>
      <c r="Q2309" t="s">
        <v>4014</v>
      </c>
      <c r="R2309" s="7">
        <v>40725</v>
      </c>
      <c r="S2309" s="8">
        <f t="shared" si="288"/>
        <v>2011</v>
      </c>
      <c r="T2309" s="8">
        <v>2011</v>
      </c>
      <c r="U2309" s="8">
        <f t="shared" si="289"/>
        <v>11</v>
      </c>
      <c r="V2309" s="7">
        <v>40725</v>
      </c>
      <c r="W2309" t="s">
        <v>154</v>
      </c>
      <c r="X2309" s="2">
        <v>1.6519999999999999</v>
      </c>
      <c r="Y2309" s="6">
        <f t="shared" si="290"/>
        <v>4.409919649769093E-2</v>
      </c>
      <c r="AA2309" t="s">
        <v>153</v>
      </c>
      <c r="AB2309">
        <v>17337</v>
      </c>
      <c r="AD2309" t="s">
        <v>2</v>
      </c>
      <c r="AE2309">
        <v>59</v>
      </c>
      <c r="AF2309">
        <v>7</v>
      </c>
      <c r="AG2309">
        <v>5765465</v>
      </c>
      <c r="AH2309" t="s">
        <v>4013</v>
      </c>
      <c r="AI2309" t="s">
        <v>4012</v>
      </c>
      <c r="AJ2309" t="s">
        <v>4011</v>
      </c>
      <c r="AK2309" t="s">
        <v>4010</v>
      </c>
      <c r="AL2309">
        <v>46</v>
      </c>
      <c r="AM2309" s="5">
        <f t="shared" si="291"/>
        <v>4.1818181818181817</v>
      </c>
      <c r="AN2309" s="4">
        <f t="shared" si="292"/>
        <v>6.3336890296375337E-3</v>
      </c>
      <c r="AO2309" s="3"/>
      <c r="AP2309">
        <v>0</v>
      </c>
      <c r="AR2309" t="s">
        <v>1</v>
      </c>
      <c r="AT2309" s="2" t="s">
        <v>0</v>
      </c>
      <c r="AU2309" s="1">
        <f t="shared" si="293"/>
        <v>3.2769544257274905</v>
      </c>
      <c r="AV2309" s="1">
        <f t="shared" si="294"/>
        <v>2.5216442763664233</v>
      </c>
      <c r="AW2309" s="1">
        <f t="shared" si="295"/>
        <v>1.7663341270053552</v>
      </c>
    </row>
    <row r="2310" spans="1:49" x14ac:dyDescent="0.2">
      <c r="A2310">
        <v>2308</v>
      </c>
      <c r="B2310" t="s">
        <v>4009</v>
      </c>
      <c r="C2310" t="s">
        <v>4008</v>
      </c>
      <c r="F2310" t="s">
        <v>4007</v>
      </c>
      <c r="G2310" t="s">
        <v>6</v>
      </c>
      <c r="H2310" t="s">
        <v>5</v>
      </c>
      <c r="I2310" t="s">
        <v>4006</v>
      </c>
      <c r="J2310">
        <v>60005510</v>
      </c>
      <c r="K2310" t="s">
        <v>250</v>
      </c>
      <c r="L2310" t="s">
        <v>249</v>
      </c>
      <c r="M2310" t="s">
        <v>248</v>
      </c>
      <c r="N2310">
        <v>2</v>
      </c>
      <c r="O2310" t="s">
        <v>4005</v>
      </c>
      <c r="P2310" t="s">
        <v>4004</v>
      </c>
      <c r="Q2310" t="s">
        <v>799</v>
      </c>
      <c r="R2310" s="7">
        <v>40725</v>
      </c>
      <c r="S2310" s="8">
        <f t="shared" si="288"/>
        <v>2011</v>
      </c>
      <c r="T2310" s="8">
        <v>2011</v>
      </c>
      <c r="U2310" s="8">
        <f t="shared" si="289"/>
        <v>11</v>
      </c>
      <c r="V2310" s="7">
        <v>40725</v>
      </c>
      <c r="W2310" t="s">
        <v>154</v>
      </c>
      <c r="X2310" s="2">
        <v>1.6519999999999999</v>
      </c>
      <c r="Y2310" s="6">
        <f t="shared" si="290"/>
        <v>4.409919649769093E-2</v>
      </c>
      <c r="AA2310" t="s">
        <v>153</v>
      </c>
      <c r="AB2310">
        <v>17337</v>
      </c>
      <c r="AD2310" t="s">
        <v>2</v>
      </c>
      <c r="AE2310">
        <v>59</v>
      </c>
      <c r="AF2310">
        <v>7</v>
      </c>
      <c r="AG2310">
        <v>5765469</v>
      </c>
      <c r="AH2310" t="s">
        <v>4003</v>
      </c>
      <c r="AI2310" t="s">
        <v>4002</v>
      </c>
      <c r="AJ2310" t="s">
        <v>4001</v>
      </c>
      <c r="AK2310" t="s">
        <v>4000</v>
      </c>
      <c r="AL2310">
        <v>17</v>
      </c>
      <c r="AM2310" s="5">
        <f t="shared" si="291"/>
        <v>1.5454545454545454</v>
      </c>
      <c r="AN2310" s="4">
        <f t="shared" si="292"/>
        <v>2.3407111631269148E-3</v>
      </c>
      <c r="AO2310" s="3"/>
      <c r="AP2310">
        <v>0</v>
      </c>
      <c r="AR2310" t="s">
        <v>1</v>
      </c>
      <c r="AT2310" s="2" t="s">
        <v>0</v>
      </c>
      <c r="AU2310" s="1">
        <f t="shared" si="293"/>
        <v>3.1571650897321724</v>
      </c>
      <c r="AV2310" s="1">
        <f t="shared" si="294"/>
        <v>2.3219953830408926</v>
      </c>
      <c r="AW2310" s="1">
        <f t="shared" si="295"/>
        <v>1.4868256763496119</v>
      </c>
    </row>
    <row r="2311" spans="1:49" x14ac:dyDescent="0.2">
      <c r="A2311">
        <v>2309</v>
      </c>
      <c r="B2311" t="s">
        <v>3999</v>
      </c>
      <c r="C2311" t="s">
        <v>3998</v>
      </c>
      <c r="F2311" t="s">
        <v>3997</v>
      </c>
      <c r="G2311" t="s">
        <v>6</v>
      </c>
      <c r="H2311" t="s">
        <v>5</v>
      </c>
      <c r="I2311" t="s">
        <v>3996</v>
      </c>
      <c r="J2311">
        <v>60010365</v>
      </c>
      <c r="K2311" t="s">
        <v>2592</v>
      </c>
      <c r="L2311" t="s">
        <v>2591</v>
      </c>
      <c r="M2311" t="s">
        <v>101</v>
      </c>
      <c r="N2311">
        <v>4</v>
      </c>
      <c r="O2311" t="s">
        <v>3995</v>
      </c>
      <c r="P2311" t="s">
        <v>3994</v>
      </c>
      <c r="Q2311" t="s">
        <v>2590</v>
      </c>
      <c r="R2311" s="7">
        <v>40725</v>
      </c>
      <c r="S2311" s="8">
        <f t="shared" si="288"/>
        <v>2011</v>
      </c>
      <c r="T2311" s="8">
        <v>2011</v>
      </c>
      <c r="U2311" s="8">
        <f t="shared" si="289"/>
        <v>11</v>
      </c>
      <c r="V2311" s="7">
        <v>40725</v>
      </c>
      <c r="W2311" t="s">
        <v>3993</v>
      </c>
      <c r="X2311" s="2">
        <v>1.3140000000000001</v>
      </c>
      <c r="Y2311" s="6">
        <f t="shared" si="290"/>
        <v>3.507647953872027E-2</v>
      </c>
      <c r="AA2311">
        <v>15455955</v>
      </c>
      <c r="AB2311">
        <v>17340</v>
      </c>
      <c r="AD2311" t="s">
        <v>2</v>
      </c>
      <c r="AE2311">
        <v>8</v>
      </c>
      <c r="AF2311">
        <v>3</v>
      </c>
      <c r="AG2311">
        <v>5754616</v>
      </c>
      <c r="AH2311" t="s">
        <v>3992</v>
      </c>
      <c r="AI2311" t="s">
        <v>3991</v>
      </c>
      <c r="AJ2311" t="s">
        <v>3990</v>
      </c>
      <c r="AK2311" t="s">
        <v>3989</v>
      </c>
      <c r="AL2311">
        <v>22</v>
      </c>
      <c r="AM2311" s="5">
        <f t="shared" si="291"/>
        <v>2</v>
      </c>
      <c r="AN2311" s="4">
        <f t="shared" si="292"/>
        <v>3.0291556228701248E-3</v>
      </c>
      <c r="AO2311" s="3"/>
      <c r="AP2311">
        <v>0</v>
      </c>
      <c r="AR2311" t="s">
        <v>1</v>
      </c>
      <c r="AT2311" s="2" t="s">
        <v>0</v>
      </c>
      <c r="AU2311" s="1">
        <f t="shared" si="293"/>
        <v>2.5462282363965225</v>
      </c>
      <c r="AV2311" s="1">
        <f t="shared" si="294"/>
        <v>1.9052817580795196</v>
      </c>
      <c r="AW2311" s="1">
        <f t="shared" si="295"/>
        <v>1.2643352797625167</v>
      </c>
    </row>
    <row r="2312" spans="1:49" x14ac:dyDescent="0.2">
      <c r="A2312">
        <v>2310</v>
      </c>
      <c r="B2312" t="s">
        <v>3988</v>
      </c>
      <c r="F2312" t="s">
        <v>3987</v>
      </c>
      <c r="G2312" t="s">
        <v>6</v>
      </c>
      <c r="H2312" t="s">
        <v>5</v>
      </c>
      <c r="I2312" t="s">
        <v>3986</v>
      </c>
      <c r="J2312" t="s">
        <v>3985</v>
      </c>
      <c r="K2312" t="s">
        <v>3984</v>
      </c>
      <c r="L2312" t="s">
        <v>3983</v>
      </c>
      <c r="M2312" t="s">
        <v>560</v>
      </c>
      <c r="N2312">
        <v>4</v>
      </c>
      <c r="O2312" t="s">
        <v>3982</v>
      </c>
      <c r="P2312" t="s">
        <v>3981</v>
      </c>
      <c r="Q2312" t="s">
        <v>3980</v>
      </c>
      <c r="R2312" s="7">
        <v>40725</v>
      </c>
      <c r="S2312" s="8">
        <f t="shared" si="288"/>
        <v>2011</v>
      </c>
      <c r="T2312" s="8">
        <v>2011</v>
      </c>
      <c r="U2312" s="8">
        <f t="shared" si="289"/>
        <v>11</v>
      </c>
      <c r="V2312" s="7">
        <v>40725</v>
      </c>
      <c r="W2312" t="s">
        <v>3979</v>
      </c>
      <c r="X2312" s="2">
        <v>0.222</v>
      </c>
      <c r="Y2312" s="6">
        <f t="shared" si="290"/>
        <v>5.9261632097381278E-3</v>
      </c>
      <c r="AA2312">
        <v>2785226</v>
      </c>
      <c r="AB2312">
        <v>19700184800</v>
      </c>
      <c r="AD2312" t="s">
        <v>2</v>
      </c>
      <c r="AE2312">
        <v>37</v>
      </c>
      <c r="AF2312">
        <v>4</v>
      </c>
      <c r="AH2312" t="s">
        <v>3978</v>
      </c>
      <c r="AI2312" t="s">
        <v>3977</v>
      </c>
      <c r="AJ2312" t="s">
        <v>3976</v>
      </c>
      <c r="AK2312" t="s">
        <v>3975</v>
      </c>
      <c r="AL2312">
        <v>32</v>
      </c>
      <c r="AM2312" s="5">
        <f t="shared" si="291"/>
        <v>2.9090909090909092</v>
      </c>
      <c r="AN2312" s="4">
        <f t="shared" si="292"/>
        <v>4.4060445423565455E-3</v>
      </c>
      <c r="AO2312" s="3"/>
      <c r="AP2312">
        <v>0</v>
      </c>
      <c r="AR2312" t="s">
        <v>1</v>
      </c>
      <c r="AT2312" s="2" t="s">
        <v>0</v>
      </c>
      <c r="AU2312" s="1">
        <f t="shared" si="293"/>
        <v>0.54701276095236517</v>
      </c>
      <c r="AV2312" s="1">
        <f t="shared" si="294"/>
        <v>0.51661038760473366</v>
      </c>
      <c r="AW2312" s="1">
        <f t="shared" si="295"/>
        <v>0.48620801425710203</v>
      </c>
    </row>
    <row r="2313" spans="1:49" x14ac:dyDescent="0.2">
      <c r="A2313">
        <v>2311</v>
      </c>
      <c r="B2313" t="s">
        <v>3974</v>
      </c>
      <c r="C2313" t="s">
        <v>3973</v>
      </c>
      <c r="E2313">
        <v>21561106</v>
      </c>
      <c r="F2313" t="s">
        <v>3972</v>
      </c>
      <c r="G2313" t="s">
        <v>6</v>
      </c>
      <c r="H2313" t="s">
        <v>5</v>
      </c>
      <c r="I2313" t="s">
        <v>3971</v>
      </c>
      <c r="J2313" t="s">
        <v>3970</v>
      </c>
      <c r="K2313" t="s">
        <v>3969</v>
      </c>
      <c r="L2313" t="s">
        <v>3968</v>
      </c>
      <c r="M2313" t="s">
        <v>860</v>
      </c>
      <c r="N2313">
        <v>5</v>
      </c>
      <c r="O2313" t="s">
        <v>3967</v>
      </c>
      <c r="P2313" t="s">
        <v>3966</v>
      </c>
      <c r="Q2313" t="s">
        <v>3965</v>
      </c>
      <c r="R2313" s="7">
        <v>40725</v>
      </c>
      <c r="S2313" s="8">
        <f t="shared" si="288"/>
        <v>2011</v>
      </c>
      <c r="T2313" s="8">
        <v>2011</v>
      </c>
      <c r="U2313" s="8">
        <f t="shared" si="289"/>
        <v>11</v>
      </c>
      <c r="V2313" s="7">
        <v>40725</v>
      </c>
      <c r="W2313" t="s">
        <v>3938</v>
      </c>
      <c r="X2313" s="2">
        <v>1.6439999999999999</v>
      </c>
      <c r="Y2313" s="6">
        <f t="shared" si="290"/>
        <v>4.3885641066709377E-2</v>
      </c>
      <c r="AA2313">
        <v>15353893</v>
      </c>
      <c r="AB2313">
        <v>17625</v>
      </c>
      <c r="AC2313">
        <v>15353907</v>
      </c>
      <c r="AD2313" t="s">
        <v>2</v>
      </c>
      <c r="AE2313">
        <v>10</v>
      </c>
      <c r="AF2313">
        <v>7</v>
      </c>
      <c r="AH2313" t="s">
        <v>3964</v>
      </c>
      <c r="AI2313" t="s">
        <v>3963</v>
      </c>
      <c r="AK2313" t="s">
        <v>3962</v>
      </c>
      <c r="AL2313">
        <v>55</v>
      </c>
      <c r="AM2313" s="5">
        <f t="shared" si="291"/>
        <v>5</v>
      </c>
      <c r="AN2313" s="4">
        <f t="shared" si="292"/>
        <v>7.5728890571753124E-3</v>
      </c>
      <c r="AO2313" s="3"/>
      <c r="AP2313">
        <v>0</v>
      </c>
      <c r="AR2313" t="s">
        <v>1</v>
      </c>
      <c r="AT2313" s="2">
        <v>4.4660000000000002</v>
      </c>
      <c r="AU2313" s="1">
        <f t="shared" si="293"/>
        <v>3.2991815463849155</v>
      </c>
      <c r="AV2313" s="1">
        <f t="shared" si="294"/>
        <v>2.5729265061942344</v>
      </c>
      <c r="AW2313" s="1">
        <f t="shared" si="295"/>
        <v>1.8466714660035533</v>
      </c>
    </row>
    <row r="2314" spans="1:49" x14ac:dyDescent="0.2">
      <c r="A2314">
        <v>2312</v>
      </c>
      <c r="B2314" t="s">
        <v>3961</v>
      </c>
      <c r="C2314" t="s">
        <v>3960</v>
      </c>
      <c r="F2314" t="s">
        <v>3959</v>
      </c>
      <c r="G2314" t="s">
        <v>6</v>
      </c>
      <c r="H2314" t="s">
        <v>5</v>
      </c>
      <c r="I2314" t="s">
        <v>3958</v>
      </c>
      <c r="J2314">
        <v>60015481</v>
      </c>
      <c r="K2314" t="s">
        <v>1166</v>
      </c>
      <c r="L2314" t="s">
        <v>2370</v>
      </c>
      <c r="M2314" t="s">
        <v>17</v>
      </c>
      <c r="N2314">
        <v>4</v>
      </c>
      <c r="O2314" t="s">
        <v>3957</v>
      </c>
      <c r="P2314" t="s">
        <v>3956</v>
      </c>
      <c r="Q2314" t="s">
        <v>3955</v>
      </c>
      <c r="R2314" s="7">
        <v>40725</v>
      </c>
      <c r="S2314" s="8">
        <f t="shared" si="288"/>
        <v>2011</v>
      </c>
      <c r="T2314" s="8">
        <v>2011</v>
      </c>
      <c r="U2314" s="8">
        <f t="shared" si="289"/>
        <v>11</v>
      </c>
      <c r="V2314" s="7">
        <v>40725</v>
      </c>
      <c r="W2314" t="s">
        <v>3954</v>
      </c>
      <c r="X2314" s="2">
        <v>0.752</v>
      </c>
      <c r="Y2314" s="6">
        <f t="shared" si="290"/>
        <v>2.0074210512266089E-2</v>
      </c>
      <c r="AA2314">
        <v>3649059</v>
      </c>
      <c r="AB2314">
        <v>17277</v>
      </c>
      <c r="AD2314" t="s">
        <v>2</v>
      </c>
      <c r="AE2314">
        <v>36</v>
      </c>
      <c r="AF2314">
        <v>3</v>
      </c>
      <c r="AG2314">
        <v>5887354</v>
      </c>
      <c r="AH2314" t="s">
        <v>3953</v>
      </c>
      <c r="AI2314" t="s">
        <v>3952</v>
      </c>
      <c r="AJ2314" t="s">
        <v>3951</v>
      </c>
      <c r="AK2314" t="s">
        <v>3950</v>
      </c>
      <c r="AL2314">
        <v>6</v>
      </c>
      <c r="AM2314" s="5">
        <f t="shared" si="291"/>
        <v>0.54545454545454541</v>
      </c>
      <c r="AN2314" s="4">
        <f t="shared" si="292"/>
        <v>8.2613335169185224E-4</v>
      </c>
      <c r="AO2314" s="3"/>
      <c r="AP2314">
        <v>0</v>
      </c>
      <c r="AQ2314" t="s">
        <v>342</v>
      </c>
      <c r="AR2314" t="s">
        <v>3949</v>
      </c>
      <c r="AS2314" t="s">
        <v>341</v>
      </c>
      <c r="AT2314" s="2">
        <v>3.5539999999999998</v>
      </c>
      <c r="AU2314" s="1">
        <f t="shared" si="293"/>
        <v>1.4299787364093817</v>
      </c>
      <c r="AV2314" s="1">
        <f t="shared" si="294"/>
        <v>1.0450171931978971</v>
      </c>
      <c r="AW2314" s="1">
        <f t="shared" si="295"/>
        <v>0.66005564998641231</v>
      </c>
    </row>
    <row r="2315" spans="1:49" x14ac:dyDescent="0.2">
      <c r="A2315">
        <v>2313</v>
      </c>
      <c r="B2315" t="s">
        <v>3948</v>
      </c>
      <c r="C2315" t="s">
        <v>3947</v>
      </c>
      <c r="E2315">
        <v>21618965</v>
      </c>
      <c r="F2315" t="s">
        <v>3946</v>
      </c>
      <c r="G2315" t="s">
        <v>6</v>
      </c>
      <c r="H2315" t="s">
        <v>5</v>
      </c>
      <c r="I2315" t="s">
        <v>3945</v>
      </c>
      <c r="J2315" t="s">
        <v>3944</v>
      </c>
      <c r="K2315" t="s">
        <v>3943</v>
      </c>
      <c r="L2315" t="s">
        <v>3942</v>
      </c>
      <c r="M2315" t="s">
        <v>135</v>
      </c>
      <c r="N2315">
        <v>6</v>
      </c>
      <c r="O2315" t="s">
        <v>3941</v>
      </c>
      <c r="P2315" t="s">
        <v>3940</v>
      </c>
      <c r="Q2315" t="s">
        <v>3939</v>
      </c>
      <c r="R2315" s="7">
        <v>40725</v>
      </c>
      <c r="S2315" s="8">
        <f t="shared" si="288"/>
        <v>2011</v>
      </c>
      <c r="T2315" s="8">
        <v>2011</v>
      </c>
      <c r="U2315" s="8">
        <f t="shared" si="289"/>
        <v>11</v>
      </c>
      <c r="V2315" s="7">
        <v>40725</v>
      </c>
      <c r="W2315" t="s">
        <v>3938</v>
      </c>
      <c r="X2315" s="2">
        <v>1.6439999999999999</v>
      </c>
      <c r="Y2315" s="6">
        <f t="shared" si="290"/>
        <v>4.3885641066709377E-2</v>
      </c>
      <c r="AA2315">
        <v>15353893</v>
      </c>
      <c r="AB2315">
        <v>17625</v>
      </c>
      <c r="AC2315">
        <v>15353907</v>
      </c>
      <c r="AD2315" t="s">
        <v>2</v>
      </c>
      <c r="AE2315">
        <v>10</v>
      </c>
      <c r="AF2315">
        <v>7</v>
      </c>
      <c r="AH2315" t="s">
        <v>3937</v>
      </c>
      <c r="AI2315" t="s">
        <v>3936</v>
      </c>
      <c r="AK2315" t="s">
        <v>3935</v>
      </c>
      <c r="AL2315">
        <v>12</v>
      </c>
      <c r="AM2315" s="5">
        <f t="shared" si="291"/>
        <v>1.0909090909090908</v>
      </c>
      <c r="AN2315" s="4">
        <f t="shared" si="292"/>
        <v>1.6522667033837045E-3</v>
      </c>
      <c r="AO2315" s="3"/>
      <c r="AP2315">
        <v>0</v>
      </c>
      <c r="AR2315" t="s">
        <v>1</v>
      </c>
      <c r="AT2315" s="2">
        <v>4.4660000000000002</v>
      </c>
      <c r="AU2315" s="1">
        <f t="shared" si="293"/>
        <v>3.1215628757711675</v>
      </c>
      <c r="AV2315" s="1">
        <f t="shared" si="294"/>
        <v>2.2768953885046539</v>
      </c>
      <c r="AW2315" s="1">
        <f t="shared" si="295"/>
        <v>1.4322279012381405</v>
      </c>
    </row>
    <row r="2316" spans="1:49" x14ac:dyDescent="0.2">
      <c r="A2316">
        <v>2314</v>
      </c>
      <c r="B2316" t="s">
        <v>3934</v>
      </c>
      <c r="C2316" t="s">
        <v>3933</v>
      </c>
      <c r="F2316" t="s">
        <v>3932</v>
      </c>
      <c r="G2316" t="s">
        <v>6</v>
      </c>
      <c r="H2316" t="s">
        <v>5</v>
      </c>
      <c r="I2316" t="s">
        <v>3931</v>
      </c>
      <c r="J2316">
        <v>60028628</v>
      </c>
      <c r="K2316" t="s">
        <v>1717</v>
      </c>
      <c r="L2316" t="s">
        <v>1716</v>
      </c>
      <c r="M2316" t="s">
        <v>17</v>
      </c>
      <c r="N2316">
        <v>2</v>
      </c>
      <c r="O2316" t="s">
        <v>3930</v>
      </c>
      <c r="P2316" t="s">
        <v>3929</v>
      </c>
      <c r="Q2316" t="s">
        <v>3928</v>
      </c>
      <c r="R2316" s="7">
        <v>40725</v>
      </c>
      <c r="S2316" s="8">
        <f t="shared" si="288"/>
        <v>2011</v>
      </c>
      <c r="T2316" s="8">
        <v>2011</v>
      </c>
      <c r="U2316" s="8">
        <f t="shared" si="289"/>
        <v>11</v>
      </c>
      <c r="V2316" s="7">
        <v>40725</v>
      </c>
      <c r="W2316" t="s">
        <v>1872</v>
      </c>
      <c r="X2316" s="2">
        <v>1.524</v>
      </c>
      <c r="Y2316" s="6">
        <f t="shared" si="290"/>
        <v>4.0682309601986065E-2</v>
      </c>
      <c r="AA2316">
        <v>1469592</v>
      </c>
      <c r="AB2316">
        <v>12863</v>
      </c>
      <c r="AC2316">
        <v>15394794</v>
      </c>
      <c r="AD2316" t="s">
        <v>2</v>
      </c>
      <c r="AE2316">
        <v>36</v>
      </c>
      <c r="AF2316">
        <v>13</v>
      </c>
      <c r="AH2316" t="s">
        <v>3927</v>
      </c>
      <c r="AI2316" t="s">
        <v>3926</v>
      </c>
      <c r="AK2316" t="s">
        <v>3925</v>
      </c>
      <c r="AL2316">
        <v>81</v>
      </c>
      <c r="AM2316" s="5">
        <f t="shared" si="291"/>
        <v>7.3636363636363633</v>
      </c>
      <c r="AN2316" s="4">
        <f t="shared" si="292"/>
        <v>1.1152800247840005E-2</v>
      </c>
      <c r="AO2316" s="3"/>
      <c r="AP2316">
        <v>0</v>
      </c>
      <c r="AR2316" t="s">
        <v>1</v>
      </c>
      <c r="AT2316" s="2">
        <v>3.7759999999999998</v>
      </c>
      <c r="AU2316" s="1">
        <f t="shared" si="293"/>
        <v>3.1823456795742242</v>
      </c>
      <c r="AV2316" s="1">
        <f t="shared" si="294"/>
        <v>2.5917554924913033</v>
      </c>
      <c r="AW2316" s="1">
        <f t="shared" si="295"/>
        <v>2.001165305408382</v>
      </c>
    </row>
    <row r="2317" spans="1:49" x14ac:dyDescent="0.2">
      <c r="A2317">
        <v>2315</v>
      </c>
      <c r="B2317" t="s">
        <v>3924</v>
      </c>
      <c r="C2317" t="s">
        <v>3923</v>
      </c>
      <c r="F2317" t="s">
        <v>3922</v>
      </c>
      <c r="G2317" t="s">
        <v>6</v>
      </c>
      <c r="H2317" t="s">
        <v>5</v>
      </c>
      <c r="I2317" t="s">
        <v>3921</v>
      </c>
      <c r="J2317">
        <v>60014907</v>
      </c>
      <c r="K2317" t="s">
        <v>1440</v>
      </c>
      <c r="L2317" t="s">
        <v>1439</v>
      </c>
      <c r="M2317" t="s">
        <v>40</v>
      </c>
      <c r="N2317">
        <v>5</v>
      </c>
      <c r="O2317" t="s">
        <v>3920</v>
      </c>
      <c r="P2317" t="s">
        <v>3919</v>
      </c>
      <c r="Q2317" t="s">
        <v>3918</v>
      </c>
      <c r="R2317" s="7">
        <v>40725</v>
      </c>
      <c r="S2317" s="8">
        <f t="shared" si="288"/>
        <v>2011</v>
      </c>
      <c r="T2317" s="8">
        <v>2011</v>
      </c>
      <c r="U2317" s="8">
        <f t="shared" si="289"/>
        <v>11</v>
      </c>
      <c r="V2317" s="7">
        <v>40725</v>
      </c>
      <c r="W2317" t="s">
        <v>1452</v>
      </c>
      <c r="X2317" s="2">
        <v>2.823</v>
      </c>
      <c r="Y2317" s="6">
        <f t="shared" si="290"/>
        <v>7.5358372707615917E-2</v>
      </c>
      <c r="AA2317">
        <v>1636804</v>
      </c>
      <c r="AB2317">
        <v>17249</v>
      </c>
      <c r="AD2317" t="s">
        <v>2</v>
      </c>
      <c r="AE2317">
        <v>49</v>
      </c>
      <c r="AF2317">
        <v>7</v>
      </c>
      <c r="AG2317">
        <v>5936167</v>
      </c>
      <c r="AH2317" t="s">
        <v>3917</v>
      </c>
      <c r="AI2317" t="s">
        <v>3916</v>
      </c>
      <c r="AK2317" t="s">
        <v>3915</v>
      </c>
      <c r="AL2317">
        <v>33</v>
      </c>
      <c r="AM2317" s="5">
        <f t="shared" si="291"/>
        <v>3</v>
      </c>
      <c r="AN2317" s="4">
        <f t="shared" si="292"/>
        <v>4.5437334343051876E-3</v>
      </c>
      <c r="AO2317" s="3"/>
      <c r="AP2317">
        <v>0</v>
      </c>
      <c r="AR2317" t="s">
        <v>1</v>
      </c>
      <c r="AT2317" s="2">
        <v>9.6189999999999998</v>
      </c>
      <c r="AU2317" s="1">
        <f t="shared" si="293"/>
        <v>5.4113980925622691</v>
      </c>
      <c r="AV2317" s="1">
        <f t="shared" si="294"/>
        <v>3.9951053070960549</v>
      </c>
      <c r="AW2317" s="1">
        <f t="shared" si="295"/>
        <v>2.5788125216298403</v>
      </c>
    </row>
    <row r="2318" spans="1:49" x14ac:dyDescent="0.2">
      <c r="A2318">
        <v>2316</v>
      </c>
      <c r="B2318" t="s">
        <v>3914</v>
      </c>
      <c r="C2318" t="s">
        <v>3913</v>
      </c>
      <c r="D2318" t="s">
        <v>3912</v>
      </c>
      <c r="E2318">
        <v>21504749</v>
      </c>
      <c r="F2318" t="s">
        <v>3911</v>
      </c>
      <c r="G2318" t="s">
        <v>6</v>
      </c>
      <c r="H2318" t="s">
        <v>5</v>
      </c>
      <c r="I2318" t="s">
        <v>3910</v>
      </c>
      <c r="J2318">
        <v>60014439</v>
      </c>
      <c r="K2318" t="s">
        <v>962</v>
      </c>
      <c r="L2318" t="s">
        <v>961</v>
      </c>
      <c r="M2318" t="s">
        <v>17</v>
      </c>
      <c r="N2318">
        <v>2</v>
      </c>
      <c r="O2318" t="s">
        <v>3909</v>
      </c>
      <c r="P2318" t="s">
        <v>3908</v>
      </c>
      <c r="Q2318" t="s">
        <v>1080</v>
      </c>
      <c r="R2318" s="7">
        <v>40725</v>
      </c>
      <c r="S2318" s="8">
        <f t="shared" si="288"/>
        <v>2011</v>
      </c>
      <c r="T2318" s="8">
        <v>2011</v>
      </c>
      <c r="U2318" s="8">
        <f t="shared" si="289"/>
        <v>11</v>
      </c>
      <c r="V2318" s="7">
        <v>40725</v>
      </c>
      <c r="W2318" t="s">
        <v>142</v>
      </c>
      <c r="X2318" s="2">
        <v>0.89900000000000002</v>
      </c>
      <c r="Y2318" s="6">
        <f t="shared" si="290"/>
        <v>2.399829155655215E-2</v>
      </c>
      <c r="AA2318">
        <v>221910</v>
      </c>
      <c r="AB2318">
        <v>20487</v>
      </c>
      <c r="AD2318" t="s">
        <v>2</v>
      </c>
      <c r="AE2318">
        <v>57</v>
      </c>
      <c r="AF2318">
        <v>7</v>
      </c>
      <c r="AH2318" t="s">
        <v>3907</v>
      </c>
      <c r="AI2318" t="s">
        <v>3906</v>
      </c>
      <c r="AJ2318" t="s">
        <v>3905</v>
      </c>
      <c r="AK2318" t="s">
        <v>3904</v>
      </c>
      <c r="AL2318">
        <v>50</v>
      </c>
      <c r="AM2318" s="5">
        <f t="shared" si="291"/>
        <v>4.5454545454545459</v>
      </c>
      <c r="AN2318" s="4">
        <f t="shared" si="292"/>
        <v>6.8844445974321029E-3</v>
      </c>
      <c r="AO2318" s="3"/>
      <c r="AP2318">
        <v>0</v>
      </c>
      <c r="AQ2318" t="s">
        <v>197</v>
      </c>
      <c r="AR2318" t="s">
        <v>3903</v>
      </c>
      <c r="AS2318" t="s">
        <v>196</v>
      </c>
      <c r="AT2318" s="2">
        <v>2.3540000000000001</v>
      </c>
      <c r="AU2318" s="1">
        <f t="shared" si="293"/>
        <v>1.8864137468816131</v>
      </c>
      <c r="AV2318" s="1">
        <f t="shared" si="294"/>
        <v>1.5441368076992126</v>
      </c>
      <c r="AW2318" s="1">
        <f t="shared" si="295"/>
        <v>1.2018598685168116</v>
      </c>
    </row>
    <row r="2319" spans="1:49" x14ac:dyDescent="0.2">
      <c r="A2319">
        <v>2317</v>
      </c>
      <c r="B2319" t="s">
        <v>3902</v>
      </c>
      <c r="C2319" t="s">
        <v>3901</v>
      </c>
      <c r="D2319" t="s">
        <v>3900</v>
      </c>
      <c r="E2319">
        <v>21439965</v>
      </c>
      <c r="F2319" t="s">
        <v>3899</v>
      </c>
      <c r="G2319" t="s">
        <v>6</v>
      </c>
      <c r="H2319" t="s">
        <v>5</v>
      </c>
      <c r="I2319" t="s">
        <v>3898</v>
      </c>
      <c r="J2319" t="s">
        <v>3897</v>
      </c>
      <c r="K2319" t="s">
        <v>3896</v>
      </c>
      <c r="L2319" t="s">
        <v>3895</v>
      </c>
      <c r="M2319" t="s">
        <v>3894</v>
      </c>
      <c r="N2319">
        <v>4</v>
      </c>
      <c r="O2319" t="s">
        <v>3893</v>
      </c>
      <c r="P2319" t="s">
        <v>3892</v>
      </c>
      <c r="Q2319" t="s">
        <v>3891</v>
      </c>
      <c r="R2319" s="7">
        <v>40725</v>
      </c>
      <c r="S2319" s="8">
        <f t="shared" si="288"/>
        <v>2011</v>
      </c>
      <c r="T2319" s="8">
        <v>2011</v>
      </c>
      <c r="U2319" s="8">
        <f t="shared" si="289"/>
        <v>11</v>
      </c>
      <c r="V2319" s="7">
        <v>40725</v>
      </c>
      <c r="W2319" t="s">
        <v>142</v>
      </c>
      <c r="X2319" s="2">
        <v>0.89900000000000002</v>
      </c>
      <c r="Y2319" s="6">
        <f t="shared" si="290"/>
        <v>2.399829155655215E-2</v>
      </c>
      <c r="AA2319">
        <v>221910</v>
      </c>
      <c r="AB2319">
        <v>20487</v>
      </c>
      <c r="AD2319" t="s">
        <v>2</v>
      </c>
      <c r="AE2319">
        <v>57</v>
      </c>
      <c r="AF2319">
        <v>7</v>
      </c>
      <c r="AH2319" t="s">
        <v>3890</v>
      </c>
      <c r="AI2319" t="s">
        <v>3889</v>
      </c>
      <c r="AJ2319" t="s">
        <v>3888</v>
      </c>
      <c r="AK2319" t="s">
        <v>3887</v>
      </c>
      <c r="AL2319">
        <v>12</v>
      </c>
      <c r="AM2319" s="5">
        <f t="shared" si="291"/>
        <v>1.0909090909090908</v>
      </c>
      <c r="AN2319" s="4">
        <f t="shared" si="292"/>
        <v>1.6522667033837045E-3</v>
      </c>
      <c r="AO2319" s="3"/>
      <c r="AP2319">
        <v>0</v>
      </c>
      <c r="AQ2319" t="s">
        <v>385</v>
      </c>
      <c r="AR2319" t="s">
        <v>3886</v>
      </c>
      <c r="AS2319" t="s">
        <v>384</v>
      </c>
      <c r="AT2319" s="2">
        <v>2.3540000000000001</v>
      </c>
      <c r="AU2319" s="1">
        <f t="shared" si="293"/>
        <v>1.7294484100601613</v>
      </c>
      <c r="AV2319" s="1">
        <f t="shared" si="294"/>
        <v>1.2825279129967928</v>
      </c>
      <c r="AW2319" s="1">
        <f t="shared" si="295"/>
        <v>0.83560741593342369</v>
      </c>
    </row>
    <row r="2320" spans="1:49" x14ac:dyDescent="0.2">
      <c r="A2320">
        <v>2318</v>
      </c>
      <c r="B2320" t="s">
        <v>3885</v>
      </c>
      <c r="C2320" t="s">
        <v>3884</v>
      </c>
      <c r="F2320" t="s">
        <v>3883</v>
      </c>
      <c r="G2320" t="s">
        <v>6</v>
      </c>
      <c r="H2320" t="s">
        <v>5</v>
      </c>
      <c r="I2320" t="s">
        <v>1027</v>
      </c>
      <c r="J2320">
        <v>60019616</v>
      </c>
      <c r="K2320" t="s">
        <v>358</v>
      </c>
      <c r="L2320" t="s">
        <v>357</v>
      </c>
      <c r="M2320" t="s">
        <v>60</v>
      </c>
      <c r="N2320">
        <v>3</v>
      </c>
      <c r="O2320" t="s">
        <v>3882</v>
      </c>
      <c r="P2320" t="s">
        <v>3881</v>
      </c>
      <c r="Q2320" t="s">
        <v>356</v>
      </c>
      <c r="R2320" s="7">
        <v>40725</v>
      </c>
      <c r="S2320" s="8">
        <f t="shared" si="288"/>
        <v>2011</v>
      </c>
      <c r="T2320" s="8">
        <v>2011</v>
      </c>
      <c r="U2320" s="8">
        <f t="shared" si="289"/>
        <v>11</v>
      </c>
      <c r="V2320" s="7">
        <v>40725</v>
      </c>
      <c r="W2320" t="s">
        <v>1688</v>
      </c>
      <c r="X2320" s="2">
        <v>1.3720000000000001</v>
      </c>
      <c r="Y2320" s="6">
        <f t="shared" si="290"/>
        <v>3.662475641333654E-2</v>
      </c>
      <c r="AA2320" t="s">
        <v>1687</v>
      </c>
      <c r="AB2320">
        <v>17259</v>
      </c>
      <c r="AD2320" t="s">
        <v>2</v>
      </c>
      <c r="AE2320">
        <v>8</v>
      </c>
      <c r="AF2320">
        <v>4</v>
      </c>
      <c r="AG2320">
        <v>5738661</v>
      </c>
      <c r="AH2320" t="s">
        <v>3880</v>
      </c>
      <c r="AI2320" t="s">
        <v>3879</v>
      </c>
      <c r="AJ2320" t="s">
        <v>3878</v>
      </c>
      <c r="AK2320" t="s">
        <v>3877</v>
      </c>
      <c r="AL2320">
        <v>4</v>
      </c>
      <c r="AM2320" s="5">
        <f t="shared" si="291"/>
        <v>0.36363636363636365</v>
      </c>
      <c r="AN2320" s="4">
        <f t="shared" si="292"/>
        <v>5.5075556779456819E-4</v>
      </c>
      <c r="AO2320" s="3"/>
      <c r="AP2320">
        <v>0</v>
      </c>
      <c r="AQ2320" t="s">
        <v>9</v>
      </c>
      <c r="AR2320">
        <v>60872098</v>
      </c>
      <c r="AS2320" t="s">
        <v>8</v>
      </c>
      <c r="AT2320" s="2">
        <v>3.9660000000000002</v>
      </c>
      <c r="AU2320" s="1">
        <f t="shared" si="293"/>
        <v>2.5802556159673946</v>
      </c>
      <c r="AV2320" s="1">
        <f t="shared" si="294"/>
        <v>1.8587755990565553</v>
      </c>
      <c r="AW2320" s="1">
        <f t="shared" si="295"/>
        <v>1.137295582145716</v>
      </c>
    </row>
    <row r="2321" spans="1:49" x14ac:dyDescent="0.2">
      <c r="A2321">
        <v>2319</v>
      </c>
      <c r="B2321" t="s">
        <v>3876</v>
      </c>
      <c r="C2321" t="s">
        <v>3875</v>
      </c>
      <c r="F2321" t="s">
        <v>3874</v>
      </c>
      <c r="G2321" t="s">
        <v>6</v>
      </c>
      <c r="H2321" t="s">
        <v>5</v>
      </c>
      <c r="I2321" t="s">
        <v>3873</v>
      </c>
      <c r="J2321" t="s">
        <v>3872</v>
      </c>
      <c r="K2321" t="s">
        <v>3871</v>
      </c>
      <c r="L2321" t="s">
        <v>3870</v>
      </c>
      <c r="M2321" t="s">
        <v>937</v>
      </c>
      <c r="N2321">
        <v>4</v>
      </c>
      <c r="O2321" t="s">
        <v>3869</v>
      </c>
      <c r="P2321" t="s">
        <v>3868</v>
      </c>
      <c r="Q2321" t="s">
        <v>3867</v>
      </c>
      <c r="R2321" s="7">
        <v>40725</v>
      </c>
      <c r="S2321" s="8">
        <f t="shared" si="288"/>
        <v>2011</v>
      </c>
      <c r="T2321" s="8">
        <v>2011</v>
      </c>
      <c r="U2321" s="8">
        <f t="shared" si="289"/>
        <v>11</v>
      </c>
      <c r="V2321" s="7">
        <v>40725</v>
      </c>
      <c r="W2321" t="s">
        <v>306</v>
      </c>
      <c r="X2321" s="2">
        <v>0.55700000000000005</v>
      </c>
      <c r="Y2321" s="6">
        <f t="shared" si="290"/>
        <v>1.486879688209071E-2</v>
      </c>
      <c r="AA2321" t="s">
        <v>305</v>
      </c>
      <c r="AB2321">
        <v>19600161832</v>
      </c>
      <c r="AD2321" t="s">
        <v>2</v>
      </c>
      <c r="AE2321">
        <v>54</v>
      </c>
      <c r="AF2321">
        <v>7</v>
      </c>
      <c r="AH2321" t="s">
        <v>3866</v>
      </c>
      <c r="AI2321" t="s">
        <v>3865</v>
      </c>
      <c r="AJ2321" t="s">
        <v>3864</v>
      </c>
      <c r="AK2321" t="s">
        <v>3863</v>
      </c>
      <c r="AL2321">
        <v>1</v>
      </c>
      <c r="AM2321" s="5">
        <f t="shared" si="291"/>
        <v>9.0909090909090912E-2</v>
      </c>
      <c r="AN2321" s="4">
        <f t="shared" si="292"/>
        <v>1.3768889194864205E-4</v>
      </c>
      <c r="AO2321" s="3"/>
      <c r="AP2321">
        <v>0</v>
      </c>
      <c r="AQ2321" t="s">
        <v>9</v>
      </c>
      <c r="AR2321">
        <v>10908</v>
      </c>
      <c r="AS2321" t="s">
        <v>8</v>
      </c>
      <c r="AT2321" s="2" t="s">
        <v>0</v>
      </c>
      <c r="AU2321" s="1">
        <f t="shared" si="293"/>
        <v>1.0449464485048088</v>
      </c>
      <c r="AV2321" s="1">
        <f t="shared" si="294"/>
        <v>0.75032428870196755</v>
      </c>
      <c r="AW2321" s="1">
        <f t="shared" si="295"/>
        <v>0.45570212889912631</v>
      </c>
    </row>
    <row r="2322" spans="1:49" x14ac:dyDescent="0.2">
      <c r="A2322">
        <v>2320</v>
      </c>
      <c r="B2322" t="s">
        <v>3862</v>
      </c>
      <c r="C2322" t="s">
        <v>3861</v>
      </c>
      <c r="D2322" t="s">
        <v>3860</v>
      </c>
      <c r="E2322">
        <v>21550820</v>
      </c>
      <c r="F2322" t="s">
        <v>3859</v>
      </c>
      <c r="G2322" t="s">
        <v>6</v>
      </c>
      <c r="H2322" t="s">
        <v>5</v>
      </c>
      <c r="I2322" t="s">
        <v>3858</v>
      </c>
      <c r="J2322" t="s">
        <v>3857</v>
      </c>
      <c r="K2322" t="s">
        <v>3856</v>
      </c>
      <c r="L2322" t="s">
        <v>3855</v>
      </c>
      <c r="M2322" t="s">
        <v>3854</v>
      </c>
      <c r="N2322">
        <v>8</v>
      </c>
      <c r="O2322" t="s">
        <v>3853</v>
      </c>
      <c r="P2322" t="s">
        <v>3852</v>
      </c>
      <c r="Q2322" t="s">
        <v>3851</v>
      </c>
      <c r="R2322" s="7">
        <v>40725</v>
      </c>
      <c r="S2322" s="8">
        <f t="shared" si="288"/>
        <v>2011</v>
      </c>
      <c r="T2322" s="8">
        <v>2011</v>
      </c>
      <c r="U2322" s="8">
        <f t="shared" si="289"/>
        <v>11</v>
      </c>
      <c r="V2322" s="7">
        <v>40725</v>
      </c>
      <c r="W2322" t="s">
        <v>3850</v>
      </c>
      <c r="X2322" s="2">
        <v>0.97899999999999998</v>
      </c>
      <c r="Y2322" s="6">
        <f t="shared" si="290"/>
        <v>2.6133845866367689E-2</v>
      </c>
      <c r="AA2322">
        <v>10510443</v>
      </c>
      <c r="AB2322">
        <v>17243</v>
      </c>
      <c r="AC2322">
        <v>15357732</v>
      </c>
      <c r="AD2322" t="s">
        <v>2</v>
      </c>
      <c r="AE2322">
        <v>22</v>
      </c>
      <c r="AF2322">
        <v>7</v>
      </c>
      <c r="AH2322" t="s">
        <v>3849</v>
      </c>
      <c r="AI2322" t="s">
        <v>3848</v>
      </c>
      <c r="AJ2322" t="s">
        <v>3847</v>
      </c>
      <c r="AK2322" t="s">
        <v>3846</v>
      </c>
      <c r="AL2322">
        <v>19</v>
      </c>
      <c r="AM2322" s="5">
        <f t="shared" si="291"/>
        <v>1.7272727272727273</v>
      </c>
      <c r="AN2322" s="4">
        <f t="shared" si="292"/>
        <v>2.616088947024199E-3</v>
      </c>
      <c r="AO2322" s="3"/>
      <c r="AP2322">
        <v>0</v>
      </c>
      <c r="AR2322" t="s">
        <v>1</v>
      </c>
      <c r="AT2322" s="2" t="s">
        <v>0</v>
      </c>
      <c r="AU2322" s="1">
        <f t="shared" si="293"/>
        <v>1.907851879056464</v>
      </c>
      <c r="AV2322" s="1">
        <f t="shared" si="294"/>
        <v>1.4374967406695944</v>
      </c>
      <c r="AW2322" s="1">
        <f t="shared" si="295"/>
        <v>0.96714160228272461</v>
      </c>
    </row>
    <row r="2323" spans="1:49" x14ac:dyDescent="0.2">
      <c r="A2323">
        <v>2321</v>
      </c>
      <c r="B2323" t="s">
        <v>3845</v>
      </c>
      <c r="C2323" t="s">
        <v>3844</v>
      </c>
      <c r="F2323" t="s">
        <v>3843</v>
      </c>
      <c r="G2323" t="s">
        <v>6</v>
      </c>
      <c r="H2323" t="s">
        <v>5</v>
      </c>
      <c r="I2323" t="s">
        <v>3842</v>
      </c>
      <c r="J2323">
        <v>60022002</v>
      </c>
      <c r="K2323" t="s">
        <v>1105</v>
      </c>
      <c r="L2323" t="s">
        <v>1104</v>
      </c>
      <c r="M2323" t="s">
        <v>436</v>
      </c>
      <c r="N2323">
        <v>2</v>
      </c>
      <c r="O2323" t="s">
        <v>3841</v>
      </c>
      <c r="P2323" t="s">
        <v>3840</v>
      </c>
      <c r="Q2323" t="s">
        <v>1103</v>
      </c>
      <c r="R2323" s="7">
        <v>40725</v>
      </c>
      <c r="S2323" s="8">
        <f t="shared" si="288"/>
        <v>2011</v>
      </c>
      <c r="T2323" s="8">
        <v>2011</v>
      </c>
      <c r="U2323" s="8">
        <f t="shared" si="289"/>
        <v>11</v>
      </c>
      <c r="V2323" s="7">
        <v>40725</v>
      </c>
      <c r="W2323" t="s">
        <v>1688</v>
      </c>
      <c r="X2323" s="2">
        <v>1.3720000000000001</v>
      </c>
      <c r="Y2323" s="6">
        <f t="shared" si="290"/>
        <v>3.662475641333654E-2</v>
      </c>
      <c r="AA2323" t="s">
        <v>1687</v>
      </c>
      <c r="AB2323">
        <v>17259</v>
      </c>
      <c r="AD2323" t="s">
        <v>2</v>
      </c>
      <c r="AE2323">
        <v>8</v>
      </c>
      <c r="AF2323">
        <v>4</v>
      </c>
      <c r="AG2323">
        <v>5733362</v>
      </c>
      <c r="AH2323" t="s">
        <v>3839</v>
      </c>
      <c r="AI2323" t="s">
        <v>3838</v>
      </c>
      <c r="AJ2323" t="s">
        <v>3837</v>
      </c>
      <c r="AK2323" t="s">
        <v>3836</v>
      </c>
      <c r="AL2323">
        <v>11</v>
      </c>
      <c r="AM2323" s="5">
        <f t="shared" si="291"/>
        <v>1</v>
      </c>
      <c r="AN2323" s="4">
        <f t="shared" si="292"/>
        <v>1.5145778114350624E-3</v>
      </c>
      <c r="AO2323" s="3"/>
      <c r="AP2323">
        <v>0</v>
      </c>
      <c r="AR2323" t="s">
        <v>1</v>
      </c>
      <c r="AT2323" s="2">
        <v>3.9660000000000002</v>
      </c>
      <c r="AU2323" s="1">
        <f t="shared" si="293"/>
        <v>2.6091702832766095</v>
      </c>
      <c r="AV2323" s="1">
        <f t="shared" si="294"/>
        <v>1.90696671123858</v>
      </c>
      <c r="AW2323" s="1">
        <f t="shared" si="295"/>
        <v>1.2047631392005507</v>
      </c>
    </row>
    <row r="2324" spans="1:49" x14ac:dyDescent="0.2">
      <c r="A2324">
        <v>2322</v>
      </c>
      <c r="B2324" t="s">
        <v>3835</v>
      </c>
      <c r="C2324" t="s">
        <v>3834</v>
      </c>
      <c r="F2324" t="s">
        <v>3833</v>
      </c>
      <c r="G2324" t="s">
        <v>6</v>
      </c>
      <c r="H2324" t="s">
        <v>5</v>
      </c>
      <c r="I2324" t="s">
        <v>3832</v>
      </c>
      <c r="J2324">
        <v>60109826</v>
      </c>
      <c r="K2324" t="s">
        <v>3831</v>
      </c>
      <c r="L2324" t="s">
        <v>3830</v>
      </c>
      <c r="M2324" t="s">
        <v>127</v>
      </c>
      <c r="N2324">
        <v>5</v>
      </c>
      <c r="O2324" t="s">
        <v>3829</v>
      </c>
      <c r="P2324" t="s">
        <v>3828</v>
      </c>
      <c r="Q2324" t="s">
        <v>3827</v>
      </c>
      <c r="R2324" s="7">
        <v>40725</v>
      </c>
      <c r="S2324" s="8">
        <f t="shared" si="288"/>
        <v>2011</v>
      </c>
      <c r="T2324" s="8">
        <v>2011</v>
      </c>
      <c r="U2324" s="8">
        <f t="shared" si="289"/>
        <v>11</v>
      </c>
      <c r="V2324" s="7">
        <v>40725</v>
      </c>
      <c r="W2324" t="s">
        <v>1688</v>
      </c>
      <c r="X2324" s="2">
        <v>1.3720000000000001</v>
      </c>
      <c r="Y2324" s="6">
        <f t="shared" si="290"/>
        <v>3.662475641333654E-2</v>
      </c>
      <c r="AA2324" t="s">
        <v>1687</v>
      </c>
      <c r="AB2324">
        <v>17259</v>
      </c>
      <c r="AD2324" t="s">
        <v>2</v>
      </c>
      <c r="AE2324">
        <v>8</v>
      </c>
      <c r="AF2324">
        <v>4</v>
      </c>
      <c r="AG2324">
        <v>5723693</v>
      </c>
      <c r="AH2324" t="s">
        <v>3826</v>
      </c>
      <c r="AI2324" t="s">
        <v>3825</v>
      </c>
      <c r="AJ2324" t="s">
        <v>3824</v>
      </c>
      <c r="AK2324" t="s">
        <v>3823</v>
      </c>
      <c r="AL2324">
        <v>85</v>
      </c>
      <c r="AM2324" s="5">
        <f t="shared" si="291"/>
        <v>7.7272727272727275</v>
      </c>
      <c r="AN2324" s="4">
        <f t="shared" si="292"/>
        <v>1.1703555815634575E-2</v>
      </c>
      <c r="AO2324" s="3"/>
      <c r="AP2324">
        <v>0</v>
      </c>
      <c r="AQ2324" t="s">
        <v>125</v>
      </c>
      <c r="AR2324" t="s">
        <v>3822</v>
      </c>
      <c r="AS2324" t="s">
        <v>124</v>
      </c>
      <c r="AT2324" s="2">
        <v>3.9660000000000002</v>
      </c>
      <c r="AU2324" s="1">
        <f t="shared" si="293"/>
        <v>2.9148396234025946</v>
      </c>
      <c r="AV2324" s="1">
        <f t="shared" si="294"/>
        <v>2.416415611448556</v>
      </c>
      <c r="AW2324" s="1">
        <f t="shared" si="295"/>
        <v>1.9179915994945167</v>
      </c>
    </row>
    <row r="2325" spans="1:49" x14ac:dyDescent="0.2">
      <c r="A2325">
        <v>2323</v>
      </c>
      <c r="B2325" t="s">
        <v>3821</v>
      </c>
      <c r="C2325" t="s">
        <v>3820</v>
      </c>
      <c r="E2325">
        <v>21648467</v>
      </c>
      <c r="F2325" t="s">
        <v>3819</v>
      </c>
      <c r="G2325" t="s">
        <v>6</v>
      </c>
      <c r="H2325" t="s">
        <v>5</v>
      </c>
      <c r="I2325" t="s">
        <v>3818</v>
      </c>
      <c r="J2325" t="s">
        <v>3817</v>
      </c>
      <c r="K2325" t="s">
        <v>3816</v>
      </c>
      <c r="L2325" t="s">
        <v>3815</v>
      </c>
      <c r="M2325" t="s">
        <v>277</v>
      </c>
      <c r="N2325">
        <v>5</v>
      </c>
      <c r="O2325" t="s">
        <v>3814</v>
      </c>
      <c r="P2325" t="s">
        <v>3813</v>
      </c>
      <c r="Q2325" t="s">
        <v>3812</v>
      </c>
      <c r="R2325" s="7">
        <v>40725</v>
      </c>
      <c r="S2325" s="8">
        <f t="shared" si="288"/>
        <v>2011</v>
      </c>
      <c r="T2325" s="8">
        <v>2011</v>
      </c>
      <c r="U2325" s="8">
        <f t="shared" si="289"/>
        <v>11</v>
      </c>
      <c r="V2325" s="7">
        <v>40725</v>
      </c>
      <c r="W2325" t="s">
        <v>3811</v>
      </c>
      <c r="X2325" s="2">
        <v>1.94</v>
      </c>
      <c r="Y2325" s="6">
        <f t="shared" si="290"/>
        <v>5.1787192013026881E-2</v>
      </c>
      <c r="AA2325">
        <v>15237060</v>
      </c>
      <c r="AB2325">
        <v>26396</v>
      </c>
      <c r="AC2325">
        <v>15237052</v>
      </c>
      <c r="AD2325" t="s">
        <v>2</v>
      </c>
      <c r="AE2325">
        <v>13</v>
      </c>
      <c r="AF2325">
        <v>13</v>
      </c>
      <c r="AH2325" t="s">
        <v>3810</v>
      </c>
      <c r="AI2325" t="s">
        <v>3809</v>
      </c>
      <c r="AK2325" t="s">
        <v>3808</v>
      </c>
      <c r="AL2325">
        <v>128</v>
      </c>
      <c r="AM2325" s="5">
        <f t="shared" si="291"/>
        <v>11.636363636363637</v>
      </c>
      <c r="AN2325" s="4">
        <f t="shared" si="292"/>
        <v>1.7624178169426182E-2</v>
      </c>
      <c r="AO2325" s="3"/>
      <c r="AP2325">
        <v>0</v>
      </c>
      <c r="AR2325" t="s">
        <v>1</v>
      </c>
      <c r="AT2325" s="2">
        <v>6.0049999999999999</v>
      </c>
      <c r="AU2325" s="1">
        <f t="shared" si="293"/>
        <v>4.1538287859946665</v>
      </c>
      <c r="AV2325" s="1">
        <f t="shared" si="294"/>
        <v>3.4705685091226535</v>
      </c>
      <c r="AW2325" s="1">
        <f t="shared" si="295"/>
        <v>2.7873082322506391</v>
      </c>
    </row>
    <row r="2326" spans="1:49" x14ac:dyDescent="0.2">
      <c r="A2326">
        <v>2324</v>
      </c>
      <c r="B2326" t="s">
        <v>3807</v>
      </c>
      <c r="C2326" t="s">
        <v>3806</v>
      </c>
      <c r="F2326" t="s">
        <v>3805</v>
      </c>
      <c r="G2326" t="s">
        <v>6</v>
      </c>
      <c r="H2326" t="s">
        <v>5</v>
      </c>
      <c r="I2326" t="s">
        <v>3804</v>
      </c>
      <c r="J2326" t="s">
        <v>3803</v>
      </c>
      <c r="K2326" t="s">
        <v>3802</v>
      </c>
      <c r="L2326" t="s">
        <v>592</v>
      </c>
      <c r="M2326" t="s">
        <v>89</v>
      </c>
      <c r="N2326">
        <v>4</v>
      </c>
      <c r="O2326" t="s">
        <v>3801</v>
      </c>
      <c r="P2326" t="s">
        <v>3800</v>
      </c>
      <c r="Q2326" t="s">
        <v>3799</v>
      </c>
      <c r="R2326" s="7">
        <v>40725</v>
      </c>
      <c r="S2326" s="8">
        <f t="shared" si="288"/>
        <v>2011</v>
      </c>
      <c r="T2326" s="8">
        <v>2011</v>
      </c>
      <c r="U2326" s="8">
        <f t="shared" si="289"/>
        <v>11</v>
      </c>
      <c r="V2326" s="7">
        <v>40725</v>
      </c>
      <c r="W2326" t="s">
        <v>1981</v>
      </c>
      <c r="X2326" s="2">
        <v>0.50600000000000001</v>
      </c>
      <c r="Y2326" s="6">
        <f t="shared" si="290"/>
        <v>1.35073810095833E-2</v>
      </c>
      <c r="AA2326">
        <v>10638210</v>
      </c>
      <c r="AB2326">
        <v>12300</v>
      </c>
      <c r="AD2326" t="s">
        <v>2</v>
      </c>
      <c r="AE2326">
        <v>19</v>
      </c>
      <c r="AF2326">
        <v>7</v>
      </c>
      <c r="AG2326">
        <v>5482002</v>
      </c>
      <c r="AH2326" t="s">
        <v>3798</v>
      </c>
      <c r="AI2326" t="s">
        <v>3797</v>
      </c>
      <c r="AJ2326" t="s">
        <v>3796</v>
      </c>
      <c r="AK2326" t="s">
        <v>3795</v>
      </c>
      <c r="AL2326">
        <v>6</v>
      </c>
      <c r="AM2326" s="5">
        <f t="shared" si="291"/>
        <v>0.54545454545454541</v>
      </c>
      <c r="AN2326" s="4">
        <f t="shared" si="292"/>
        <v>8.2613335169185224E-4</v>
      </c>
      <c r="AO2326" s="3"/>
      <c r="AP2326">
        <v>0</v>
      </c>
      <c r="AQ2326" t="s">
        <v>523</v>
      </c>
      <c r="AR2326" t="s">
        <v>3794</v>
      </c>
      <c r="AS2326" t="s">
        <v>522</v>
      </c>
      <c r="AT2326" s="2" t="s">
        <v>0</v>
      </c>
      <c r="AU2326" s="1">
        <f t="shared" si="293"/>
        <v>0.97030067122158647</v>
      </c>
      <c r="AV2326" s="1">
        <f t="shared" si="294"/>
        <v>0.71667571806375763</v>
      </c>
      <c r="AW2326" s="1">
        <f t="shared" si="295"/>
        <v>0.46305076490592861</v>
      </c>
    </row>
    <row r="2327" spans="1:49" x14ac:dyDescent="0.2">
      <c r="A2327">
        <v>2325</v>
      </c>
      <c r="B2327" t="s">
        <v>3793</v>
      </c>
      <c r="C2327" t="s">
        <v>3792</v>
      </c>
      <c r="F2327" t="s">
        <v>3791</v>
      </c>
      <c r="G2327" t="s">
        <v>6</v>
      </c>
      <c r="H2327" t="s">
        <v>5</v>
      </c>
      <c r="I2327" t="s">
        <v>3790</v>
      </c>
      <c r="J2327">
        <v>60007798</v>
      </c>
      <c r="K2327" t="s">
        <v>221</v>
      </c>
      <c r="L2327" t="s">
        <v>220</v>
      </c>
      <c r="M2327" t="s">
        <v>127</v>
      </c>
      <c r="N2327">
        <v>3</v>
      </c>
      <c r="O2327" t="s">
        <v>3789</v>
      </c>
      <c r="P2327" t="s">
        <v>3788</v>
      </c>
      <c r="Q2327" t="s">
        <v>3787</v>
      </c>
      <c r="R2327" s="7">
        <v>40725</v>
      </c>
      <c r="S2327" s="8">
        <f t="shared" si="288"/>
        <v>2011</v>
      </c>
      <c r="T2327" s="8">
        <v>2011</v>
      </c>
      <c r="U2327" s="8">
        <f t="shared" si="289"/>
        <v>11</v>
      </c>
      <c r="V2327" s="7">
        <v>40725</v>
      </c>
      <c r="W2327" t="s">
        <v>263</v>
      </c>
      <c r="X2327" s="2">
        <v>1.4950000000000001</v>
      </c>
      <c r="Y2327" s="6">
        <f t="shared" si="290"/>
        <v>3.9908171164677937E-2</v>
      </c>
      <c r="AA2327">
        <v>10805370</v>
      </c>
      <c r="AB2327">
        <v>144827</v>
      </c>
      <c r="AC2327">
        <v>15211886</v>
      </c>
      <c r="AD2327" t="s">
        <v>2</v>
      </c>
      <c r="AE2327">
        <v>15</v>
      </c>
      <c r="AF2327">
        <v>3</v>
      </c>
      <c r="AH2327" t="s">
        <v>3786</v>
      </c>
      <c r="AI2327" t="s">
        <v>3785</v>
      </c>
      <c r="AJ2327" t="s">
        <v>3784</v>
      </c>
      <c r="AK2327" t="s">
        <v>3783</v>
      </c>
      <c r="AL2327">
        <v>73</v>
      </c>
      <c r="AM2327" s="5">
        <f t="shared" si="291"/>
        <v>6.6363636363636367</v>
      </c>
      <c r="AN2327" s="4">
        <f t="shared" si="292"/>
        <v>1.005128911225087E-2</v>
      </c>
      <c r="AO2327" s="3"/>
      <c r="AP2327">
        <v>0</v>
      </c>
      <c r="AR2327" t="s">
        <v>1</v>
      </c>
      <c r="AT2327" s="2">
        <v>4.0659999999999998</v>
      </c>
      <c r="AU2327" s="1">
        <f t="shared" si="293"/>
        <v>3.0951106548949814</v>
      </c>
      <c r="AV2327" s="1">
        <f t="shared" si="294"/>
        <v>2.4979730138464404</v>
      </c>
      <c r="AW2327" s="1">
        <f t="shared" si="295"/>
        <v>1.9008353727978988</v>
      </c>
    </row>
    <row r="2328" spans="1:49" x14ac:dyDescent="0.2">
      <c r="A2328">
        <v>2326</v>
      </c>
      <c r="B2328" t="s">
        <v>3782</v>
      </c>
      <c r="C2328" t="s">
        <v>3781</v>
      </c>
      <c r="F2328" t="s">
        <v>3780</v>
      </c>
      <c r="G2328" t="s">
        <v>6</v>
      </c>
      <c r="H2328" t="s">
        <v>5</v>
      </c>
      <c r="I2328" t="s">
        <v>3779</v>
      </c>
      <c r="J2328" t="s">
        <v>3778</v>
      </c>
      <c r="K2328" t="s">
        <v>3777</v>
      </c>
      <c r="L2328" t="s">
        <v>3776</v>
      </c>
      <c r="M2328" t="s">
        <v>3775</v>
      </c>
      <c r="N2328">
        <v>5</v>
      </c>
      <c r="O2328" t="s">
        <v>3774</v>
      </c>
      <c r="P2328" t="s">
        <v>3773</v>
      </c>
      <c r="Q2328" t="s">
        <v>3772</v>
      </c>
      <c r="R2328" s="7">
        <v>40725</v>
      </c>
      <c r="S2328" s="8">
        <f t="shared" si="288"/>
        <v>2011</v>
      </c>
      <c r="T2328" s="8">
        <v>2011</v>
      </c>
      <c r="U2328" s="8">
        <f t="shared" si="289"/>
        <v>11</v>
      </c>
      <c r="V2328" s="7">
        <v>40725</v>
      </c>
      <c r="W2328" t="s">
        <v>263</v>
      </c>
      <c r="X2328" s="2">
        <v>1.4950000000000001</v>
      </c>
      <c r="Y2328" s="6">
        <f t="shared" si="290"/>
        <v>3.9908171164677937E-2</v>
      </c>
      <c r="AA2328">
        <v>10805370</v>
      </c>
      <c r="AB2328">
        <v>144827</v>
      </c>
      <c r="AC2328">
        <v>15211886</v>
      </c>
      <c r="AD2328" t="s">
        <v>2</v>
      </c>
      <c r="AE2328">
        <v>15</v>
      </c>
      <c r="AF2328">
        <v>3</v>
      </c>
      <c r="AH2328" t="s">
        <v>3771</v>
      </c>
      <c r="AI2328" t="s">
        <v>3770</v>
      </c>
      <c r="AJ2328" t="s">
        <v>3769</v>
      </c>
      <c r="AK2328" t="s">
        <v>3768</v>
      </c>
      <c r="AL2328">
        <v>39</v>
      </c>
      <c r="AM2328" s="5">
        <f t="shared" si="291"/>
        <v>3.5454545454545454</v>
      </c>
      <c r="AN2328" s="4">
        <f t="shared" si="292"/>
        <v>5.3698667859970392E-3</v>
      </c>
      <c r="AO2328" s="3"/>
      <c r="AP2328">
        <v>0</v>
      </c>
      <c r="AQ2328" t="s">
        <v>1423</v>
      </c>
      <c r="AR2328" t="s">
        <v>1</v>
      </c>
      <c r="AS2328" t="s">
        <v>1422</v>
      </c>
      <c r="AT2328" s="2">
        <v>4.0659999999999998</v>
      </c>
      <c r="AU2328" s="1">
        <f t="shared" si="293"/>
        <v>2.9546679851073665</v>
      </c>
      <c r="AV2328" s="1">
        <f t="shared" si="294"/>
        <v>2.2639018975337488</v>
      </c>
      <c r="AW2328" s="1">
        <f t="shared" si="295"/>
        <v>1.5731358099601307</v>
      </c>
    </row>
    <row r="2329" spans="1:49" x14ac:dyDescent="0.2">
      <c r="A2329">
        <v>2327</v>
      </c>
      <c r="B2329" t="s">
        <v>3767</v>
      </c>
      <c r="C2329" t="s">
        <v>3766</v>
      </c>
      <c r="F2329" t="s">
        <v>3765</v>
      </c>
      <c r="G2329" t="s">
        <v>6</v>
      </c>
      <c r="H2329" t="s">
        <v>5</v>
      </c>
      <c r="I2329" t="s">
        <v>3764</v>
      </c>
      <c r="J2329" t="s">
        <v>3763</v>
      </c>
      <c r="K2329" t="s">
        <v>3762</v>
      </c>
      <c r="L2329" t="s">
        <v>3761</v>
      </c>
      <c r="M2329" t="s">
        <v>3760</v>
      </c>
      <c r="N2329">
        <v>4</v>
      </c>
      <c r="O2329" t="s">
        <v>3759</v>
      </c>
      <c r="P2329" t="s">
        <v>3758</v>
      </c>
      <c r="Q2329" t="s">
        <v>3757</v>
      </c>
      <c r="R2329" s="7">
        <v>40725</v>
      </c>
      <c r="S2329" s="8">
        <f t="shared" si="288"/>
        <v>2011</v>
      </c>
      <c r="T2329" s="8">
        <v>2011</v>
      </c>
      <c r="U2329" s="8">
        <f t="shared" si="289"/>
        <v>11</v>
      </c>
      <c r="V2329" s="7">
        <v>40725</v>
      </c>
      <c r="W2329" t="s">
        <v>263</v>
      </c>
      <c r="X2329" s="2">
        <v>1.4950000000000001</v>
      </c>
      <c r="Y2329" s="6">
        <f t="shared" si="290"/>
        <v>3.9908171164677937E-2</v>
      </c>
      <c r="AA2329">
        <v>10805370</v>
      </c>
      <c r="AB2329">
        <v>144827</v>
      </c>
      <c r="AC2329">
        <v>15211886</v>
      </c>
      <c r="AD2329" t="s">
        <v>2</v>
      </c>
      <c r="AE2329">
        <v>15</v>
      </c>
      <c r="AF2329">
        <v>3</v>
      </c>
      <c r="AH2329" t="s">
        <v>3756</v>
      </c>
      <c r="AI2329" t="s">
        <v>3755</v>
      </c>
      <c r="AJ2329" t="s">
        <v>3754</v>
      </c>
      <c r="AK2329" t="s">
        <v>3753</v>
      </c>
      <c r="AL2329">
        <v>2</v>
      </c>
      <c r="AM2329" s="5">
        <f t="shared" si="291"/>
        <v>0.18181818181818182</v>
      </c>
      <c r="AN2329" s="4">
        <f t="shared" si="292"/>
        <v>2.753777838972841E-4</v>
      </c>
      <c r="AO2329" s="3"/>
      <c r="AP2329">
        <v>0</v>
      </c>
      <c r="AR2329" t="s">
        <v>1</v>
      </c>
      <c r="AT2329" s="2">
        <v>4.0659999999999998</v>
      </c>
      <c r="AU2329" s="1">
        <f t="shared" si="293"/>
        <v>2.8018333150443739</v>
      </c>
      <c r="AV2329" s="1">
        <f t="shared" si="294"/>
        <v>2.0091774474287609</v>
      </c>
      <c r="AW2329" s="1">
        <f t="shared" si="295"/>
        <v>1.2165215798131481</v>
      </c>
    </row>
    <row r="2330" spans="1:49" x14ac:dyDescent="0.2">
      <c r="A2330">
        <v>2328</v>
      </c>
      <c r="B2330" t="s">
        <v>3752</v>
      </c>
      <c r="C2330" t="s">
        <v>3751</v>
      </c>
      <c r="F2330" t="s">
        <v>3750</v>
      </c>
      <c r="G2330" t="s">
        <v>6</v>
      </c>
      <c r="H2330" t="s">
        <v>5</v>
      </c>
      <c r="I2330" t="s">
        <v>3749</v>
      </c>
      <c r="J2330" t="s">
        <v>3748</v>
      </c>
      <c r="K2330" t="s">
        <v>3747</v>
      </c>
      <c r="L2330" t="s">
        <v>3746</v>
      </c>
      <c r="M2330" t="s">
        <v>117</v>
      </c>
      <c r="N2330">
        <v>3</v>
      </c>
      <c r="O2330" t="s">
        <v>3745</v>
      </c>
      <c r="P2330" t="s">
        <v>3744</v>
      </c>
      <c r="Q2330" t="s">
        <v>3743</v>
      </c>
      <c r="R2330" s="7">
        <v>40725</v>
      </c>
      <c r="S2330" s="8">
        <f t="shared" si="288"/>
        <v>2011</v>
      </c>
      <c r="T2330" s="8">
        <v>2011</v>
      </c>
      <c r="U2330" s="8">
        <f t="shared" si="289"/>
        <v>11</v>
      </c>
      <c r="V2330" s="7">
        <v>40725</v>
      </c>
      <c r="W2330" t="s">
        <v>237</v>
      </c>
      <c r="X2330" s="2">
        <v>1.218</v>
      </c>
      <c r="Y2330" s="6">
        <f t="shared" si="290"/>
        <v>3.2513814366941618E-2</v>
      </c>
      <c r="AA2330">
        <v>189448</v>
      </c>
      <c r="AB2330">
        <v>15107</v>
      </c>
      <c r="AD2330" t="s">
        <v>2</v>
      </c>
      <c r="AE2330">
        <v>57</v>
      </c>
      <c r="AF2330">
        <v>7</v>
      </c>
      <c r="AG2330">
        <v>5895091</v>
      </c>
      <c r="AH2330" t="s">
        <v>3742</v>
      </c>
      <c r="AI2330" t="s">
        <v>3741</v>
      </c>
      <c r="AJ2330" t="s">
        <v>3740</v>
      </c>
      <c r="AK2330" t="s">
        <v>3739</v>
      </c>
      <c r="AL2330">
        <v>80</v>
      </c>
      <c r="AM2330" s="5">
        <f t="shared" si="291"/>
        <v>7.2727272727272725</v>
      </c>
      <c r="AN2330" s="4">
        <f t="shared" si="292"/>
        <v>1.1015111355891363E-2</v>
      </c>
      <c r="AO2330" s="3"/>
      <c r="AP2330">
        <v>0</v>
      </c>
      <c r="AQ2330" t="s">
        <v>197</v>
      </c>
      <c r="AR2330" t="s">
        <v>3738</v>
      </c>
      <c r="AS2330" t="s">
        <v>196</v>
      </c>
      <c r="AT2330" s="2" t="s">
        <v>0</v>
      </c>
      <c r="AU2330" s="1">
        <f t="shared" si="293"/>
        <v>2.6064203463626541</v>
      </c>
      <c r="AV2330" s="1">
        <f t="shared" si="294"/>
        <v>2.1764462861416494</v>
      </c>
      <c r="AW2330" s="1">
        <f t="shared" si="295"/>
        <v>1.746472225920644</v>
      </c>
    </row>
    <row r="2331" spans="1:49" x14ac:dyDescent="0.2">
      <c r="A2331">
        <v>2329</v>
      </c>
      <c r="B2331" t="s">
        <v>3737</v>
      </c>
      <c r="C2331" t="s">
        <v>3736</v>
      </c>
      <c r="F2331" t="s">
        <v>3735</v>
      </c>
      <c r="G2331" t="s">
        <v>6</v>
      </c>
      <c r="H2331" t="s">
        <v>5</v>
      </c>
      <c r="I2331" t="s">
        <v>3734</v>
      </c>
      <c r="J2331">
        <v>60013983</v>
      </c>
      <c r="K2331" t="s">
        <v>139</v>
      </c>
      <c r="L2331" t="s">
        <v>138</v>
      </c>
      <c r="M2331" t="s">
        <v>137</v>
      </c>
      <c r="N2331">
        <v>2</v>
      </c>
      <c r="O2331" t="s">
        <v>3733</v>
      </c>
      <c r="P2331" t="s">
        <v>3732</v>
      </c>
      <c r="Q2331" t="s">
        <v>136</v>
      </c>
      <c r="R2331" s="7">
        <v>40725</v>
      </c>
      <c r="S2331" s="8">
        <f t="shared" si="288"/>
        <v>2011</v>
      </c>
      <c r="T2331" s="8">
        <v>2011</v>
      </c>
      <c r="U2331" s="8">
        <f t="shared" si="289"/>
        <v>11</v>
      </c>
      <c r="V2331" s="7">
        <v>40725</v>
      </c>
      <c r="W2331" t="s">
        <v>237</v>
      </c>
      <c r="X2331" s="2">
        <v>1.218</v>
      </c>
      <c r="Y2331" s="6">
        <f t="shared" si="290"/>
        <v>3.2513814366941618E-2</v>
      </c>
      <c r="AA2331">
        <v>189448</v>
      </c>
      <c r="AB2331">
        <v>15107</v>
      </c>
      <c r="AD2331" t="s">
        <v>2</v>
      </c>
      <c r="AE2331">
        <v>57</v>
      </c>
      <c r="AF2331">
        <v>7</v>
      </c>
      <c r="AG2331">
        <v>5895105</v>
      </c>
      <c r="AH2331" t="s">
        <v>3731</v>
      </c>
      <c r="AI2331" t="s">
        <v>3730</v>
      </c>
      <c r="AJ2331" t="s">
        <v>3729</v>
      </c>
      <c r="AK2331" t="s">
        <v>3728</v>
      </c>
      <c r="AL2331">
        <v>26</v>
      </c>
      <c r="AM2331" s="5">
        <f t="shared" si="291"/>
        <v>2.3636363636363638</v>
      </c>
      <c r="AN2331" s="4">
        <f t="shared" si="292"/>
        <v>3.5799111906646935E-3</v>
      </c>
      <c r="AO2331" s="3"/>
      <c r="AP2331">
        <v>0</v>
      </c>
      <c r="AR2331" t="s">
        <v>3727</v>
      </c>
      <c r="AT2331" s="2" t="s">
        <v>0</v>
      </c>
      <c r="AU2331" s="1">
        <f t="shared" si="293"/>
        <v>2.3833643414058541</v>
      </c>
      <c r="AV2331" s="1">
        <f t="shared" si="294"/>
        <v>1.8046862778803154</v>
      </c>
      <c r="AW2331" s="1">
        <f t="shared" si="295"/>
        <v>1.226008214354777</v>
      </c>
    </row>
    <row r="2332" spans="1:49" x14ac:dyDescent="0.2">
      <c r="A2332">
        <v>2330</v>
      </c>
      <c r="B2332" t="s">
        <v>3726</v>
      </c>
      <c r="C2332" t="s">
        <v>3725</v>
      </c>
      <c r="F2332" t="s">
        <v>3724</v>
      </c>
      <c r="G2332" t="s">
        <v>6</v>
      </c>
      <c r="H2332" t="s">
        <v>5</v>
      </c>
      <c r="I2332" t="s">
        <v>3723</v>
      </c>
      <c r="J2332" t="s">
        <v>3722</v>
      </c>
      <c r="K2332" t="s">
        <v>3721</v>
      </c>
      <c r="L2332" t="s">
        <v>3720</v>
      </c>
      <c r="M2332" t="s">
        <v>3719</v>
      </c>
      <c r="N2332">
        <v>2</v>
      </c>
      <c r="O2332" t="s">
        <v>3718</v>
      </c>
      <c r="P2332" t="s">
        <v>3717</v>
      </c>
      <c r="Q2332" t="s">
        <v>3716</v>
      </c>
      <c r="R2332" s="7">
        <v>40725</v>
      </c>
      <c r="S2332" s="8">
        <f t="shared" si="288"/>
        <v>2011</v>
      </c>
      <c r="T2332" s="8">
        <v>2011</v>
      </c>
      <c r="U2332" s="8">
        <f t="shared" si="289"/>
        <v>11</v>
      </c>
      <c r="V2332" s="7">
        <v>40725</v>
      </c>
      <c r="W2332" t="s">
        <v>237</v>
      </c>
      <c r="X2332" s="2">
        <v>1.218</v>
      </c>
      <c r="Y2332" s="6">
        <f t="shared" si="290"/>
        <v>3.2513814366941618E-2</v>
      </c>
      <c r="AA2332">
        <v>189448</v>
      </c>
      <c r="AB2332">
        <v>15107</v>
      </c>
      <c r="AD2332" t="s">
        <v>2</v>
      </c>
      <c r="AE2332">
        <v>57</v>
      </c>
      <c r="AF2332">
        <v>7</v>
      </c>
      <c r="AG2332">
        <v>5895094</v>
      </c>
      <c r="AH2332" t="s">
        <v>3715</v>
      </c>
      <c r="AI2332" t="s">
        <v>3714</v>
      </c>
      <c r="AJ2332" t="s">
        <v>3713</v>
      </c>
      <c r="AK2332" t="s">
        <v>3712</v>
      </c>
      <c r="AL2332">
        <v>37</v>
      </c>
      <c r="AM2332" s="5">
        <f t="shared" si="291"/>
        <v>3.3636363636363638</v>
      </c>
      <c r="AN2332" s="4">
        <f t="shared" si="292"/>
        <v>5.0944890020997559E-3</v>
      </c>
      <c r="AO2332" s="3"/>
      <c r="AP2332">
        <v>0</v>
      </c>
      <c r="AQ2332" t="s">
        <v>820</v>
      </c>
      <c r="AR2332" t="s">
        <v>1</v>
      </c>
      <c r="AS2332" t="s">
        <v>819</v>
      </c>
      <c r="AT2332" s="2" t="s">
        <v>0</v>
      </c>
      <c r="AU2332" s="1">
        <f t="shared" si="293"/>
        <v>2.4288016757489057</v>
      </c>
      <c r="AV2332" s="1">
        <f t="shared" si="294"/>
        <v>1.8804151684520689</v>
      </c>
      <c r="AW2332" s="1">
        <f t="shared" si="295"/>
        <v>1.3320286611552312</v>
      </c>
    </row>
    <row r="2333" spans="1:49" x14ac:dyDescent="0.2">
      <c r="A2333">
        <v>2331</v>
      </c>
      <c r="B2333" t="s">
        <v>3711</v>
      </c>
      <c r="C2333" t="s">
        <v>3710</v>
      </c>
      <c r="F2333" t="s">
        <v>3709</v>
      </c>
      <c r="G2333" t="s">
        <v>6</v>
      </c>
      <c r="H2333" t="s">
        <v>5</v>
      </c>
      <c r="I2333" t="s">
        <v>3708</v>
      </c>
      <c r="J2333" t="s">
        <v>3707</v>
      </c>
      <c r="K2333" t="s">
        <v>3706</v>
      </c>
      <c r="L2333" t="s">
        <v>3705</v>
      </c>
      <c r="M2333" t="s">
        <v>2516</v>
      </c>
      <c r="N2333">
        <v>2</v>
      </c>
      <c r="O2333" t="s">
        <v>3704</v>
      </c>
      <c r="P2333" t="s">
        <v>3703</v>
      </c>
      <c r="Q2333" t="s">
        <v>3702</v>
      </c>
      <c r="R2333" s="7">
        <v>40725</v>
      </c>
      <c r="S2333" s="8">
        <f t="shared" si="288"/>
        <v>2011</v>
      </c>
      <c r="T2333" s="8">
        <v>2011</v>
      </c>
      <c r="U2333" s="8">
        <f t="shared" si="289"/>
        <v>11</v>
      </c>
      <c r="V2333" s="7">
        <v>40725</v>
      </c>
      <c r="W2333" t="s">
        <v>237</v>
      </c>
      <c r="X2333" s="2">
        <v>1.218</v>
      </c>
      <c r="Y2333" s="6">
        <f t="shared" si="290"/>
        <v>3.2513814366941618E-2</v>
      </c>
      <c r="AA2333">
        <v>189448</v>
      </c>
      <c r="AB2333">
        <v>15107</v>
      </c>
      <c r="AD2333" t="s">
        <v>2</v>
      </c>
      <c r="AE2333">
        <v>57</v>
      </c>
      <c r="AF2333">
        <v>7</v>
      </c>
      <c r="AG2333">
        <v>5895077</v>
      </c>
      <c r="AH2333" t="s">
        <v>3701</v>
      </c>
      <c r="AI2333" t="s">
        <v>3700</v>
      </c>
      <c r="AJ2333" t="s">
        <v>3699</v>
      </c>
      <c r="AK2333" t="s">
        <v>3698</v>
      </c>
      <c r="AL2333">
        <v>17</v>
      </c>
      <c r="AM2333" s="5">
        <f t="shared" si="291"/>
        <v>1.5454545454545454</v>
      </c>
      <c r="AN2333" s="4">
        <f t="shared" si="292"/>
        <v>2.3407111631269148E-3</v>
      </c>
      <c r="AO2333" s="3"/>
      <c r="AP2333">
        <v>0</v>
      </c>
      <c r="AR2333" t="s">
        <v>1</v>
      </c>
      <c r="AT2333" s="2" t="s">
        <v>0</v>
      </c>
      <c r="AU2333" s="1">
        <f t="shared" si="293"/>
        <v>2.3461883405797206</v>
      </c>
      <c r="AV2333" s="1">
        <f t="shared" si="294"/>
        <v>1.7427262765034268</v>
      </c>
      <c r="AW2333" s="1">
        <f t="shared" si="295"/>
        <v>1.1392642124271326</v>
      </c>
    </row>
    <row r="2334" spans="1:49" x14ac:dyDescent="0.2">
      <c r="A2334">
        <v>2332</v>
      </c>
      <c r="B2334" t="s">
        <v>3697</v>
      </c>
      <c r="C2334" t="s">
        <v>3696</v>
      </c>
      <c r="D2334" t="s">
        <v>3695</v>
      </c>
      <c r="F2334" t="s">
        <v>3694</v>
      </c>
      <c r="G2334" t="s">
        <v>6</v>
      </c>
      <c r="H2334" t="s">
        <v>5</v>
      </c>
      <c r="I2334" t="s">
        <v>410</v>
      </c>
      <c r="J2334" t="s">
        <v>3693</v>
      </c>
      <c r="K2334" t="s">
        <v>3692</v>
      </c>
      <c r="L2334" t="s">
        <v>3691</v>
      </c>
      <c r="M2334" t="s">
        <v>135</v>
      </c>
      <c r="N2334">
        <v>8</v>
      </c>
      <c r="O2334" t="s">
        <v>3690</v>
      </c>
      <c r="P2334" t="s">
        <v>3689</v>
      </c>
      <c r="Q2334" t="s">
        <v>3688</v>
      </c>
      <c r="R2334" s="7">
        <v>40725</v>
      </c>
      <c r="S2334" s="8">
        <f t="shared" si="288"/>
        <v>2011</v>
      </c>
      <c r="T2334" s="8">
        <v>2011</v>
      </c>
      <c r="U2334" s="8">
        <f t="shared" si="289"/>
        <v>11</v>
      </c>
      <c r="V2334" s="7">
        <v>40725</v>
      </c>
      <c r="W2334" t="s">
        <v>3687</v>
      </c>
      <c r="X2334" s="2">
        <v>1.0329999999999999</v>
      </c>
      <c r="Y2334" s="6">
        <f t="shared" si="290"/>
        <v>2.7575345025493178E-2</v>
      </c>
      <c r="AA2334">
        <v>9532048</v>
      </c>
      <c r="AB2334">
        <v>12278</v>
      </c>
      <c r="AC2334">
        <v>13616668</v>
      </c>
      <c r="AD2334" t="s">
        <v>2</v>
      </c>
      <c r="AE2334">
        <v>24</v>
      </c>
      <c r="AF2334">
        <v>7</v>
      </c>
      <c r="AG2334">
        <v>75008</v>
      </c>
      <c r="AI2334" t="s">
        <v>3686</v>
      </c>
      <c r="AK2334" t="s">
        <v>3685</v>
      </c>
      <c r="AL2334">
        <v>0</v>
      </c>
      <c r="AM2334" s="5">
        <f t="shared" si="291"/>
        <v>0</v>
      </c>
      <c r="AN2334" s="4">
        <f t="shared" si="292"/>
        <v>0</v>
      </c>
      <c r="AO2334" s="3"/>
      <c r="AP2334">
        <v>0</v>
      </c>
      <c r="AR2334" t="s">
        <v>1</v>
      </c>
      <c r="AT2334" s="2" t="s">
        <v>0</v>
      </c>
      <c r="AU2334" s="1">
        <f t="shared" si="293"/>
        <v>1.9302741517845223</v>
      </c>
      <c r="AV2334" s="1">
        <f t="shared" si="294"/>
        <v>1.3787672512746589</v>
      </c>
      <c r="AW2334" s="1">
        <f t="shared" si="295"/>
        <v>0.82726035076479532</v>
      </c>
    </row>
    <row r="2335" spans="1:49" x14ac:dyDescent="0.2">
      <c r="A2335">
        <v>2333</v>
      </c>
      <c r="B2335" t="s">
        <v>3684</v>
      </c>
      <c r="C2335" t="s">
        <v>3683</v>
      </c>
      <c r="F2335" t="s">
        <v>3682</v>
      </c>
      <c r="G2335" t="s">
        <v>6</v>
      </c>
      <c r="H2335" t="s">
        <v>5</v>
      </c>
      <c r="I2335" t="s">
        <v>3681</v>
      </c>
      <c r="J2335" t="s">
        <v>3676</v>
      </c>
      <c r="K2335" t="s">
        <v>3680</v>
      </c>
      <c r="L2335" t="s">
        <v>3679</v>
      </c>
      <c r="M2335" t="s">
        <v>2355</v>
      </c>
      <c r="N2335">
        <v>2</v>
      </c>
      <c r="O2335" t="s">
        <v>3678</v>
      </c>
      <c r="P2335" t="s">
        <v>3677</v>
      </c>
      <c r="Q2335" t="s">
        <v>3676</v>
      </c>
      <c r="R2335" s="7">
        <v>40725</v>
      </c>
      <c r="S2335" s="8">
        <f t="shared" si="288"/>
        <v>2011</v>
      </c>
      <c r="T2335" s="8">
        <v>2011</v>
      </c>
      <c r="U2335" s="8">
        <f t="shared" si="289"/>
        <v>11</v>
      </c>
      <c r="V2335" s="7">
        <v>40725</v>
      </c>
      <c r="W2335" t="s">
        <v>237</v>
      </c>
      <c r="X2335" s="2">
        <v>1.218</v>
      </c>
      <c r="Y2335" s="6">
        <f t="shared" si="290"/>
        <v>3.2513814366941618E-2</v>
      </c>
      <c r="AA2335">
        <v>189448</v>
      </c>
      <c r="AB2335">
        <v>15107</v>
      </c>
      <c r="AD2335" t="s">
        <v>2</v>
      </c>
      <c r="AE2335">
        <v>57</v>
      </c>
      <c r="AF2335">
        <v>7</v>
      </c>
      <c r="AG2335">
        <v>5895098</v>
      </c>
      <c r="AH2335" t="s">
        <v>3675</v>
      </c>
      <c r="AI2335" t="s">
        <v>3674</v>
      </c>
      <c r="AJ2335" t="s">
        <v>3673</v>
      </c>
      <c r="AK2335" t="s">
        <v>3672</v>
      </c>
      <c r="AL2335">
        <v>101</v>
      </c>
      <c r="AM2335" s="5">
        <f t="shared" si="291"/>
        <v>9.1818181818181817</v>
      </c>
      <c r="AN2335" s="4">
        <f t="shared" si="292"/>
        <v>1.3906578086812846E-2</v>
      </c>
      <c r="AO2335" s="3"/>
      <c r="AP2335">
        <v>0</v>
      </c>
      <c r="AQ2335" t="s">
        <v>402</v>
      </c>
      <c r="AR2335" t="s">
        <v>401</v>
      </c>
      <c r="AS2335" t="s">
        <v>400</v>
      </c>
      <c r="AT2335" s="2" t="s">
        <v>0</v>
      </c>
      <c r="AU2335" s="1">
        <f t="shared" si="293"/>
        <v>2.6931643482902987</v>
      </c>
      <c r="AV2335" s="1">
        <f t="shared" si="294"/>
        <v>2.3210196226877233</v>
      </c>
      <c r="AW2335" s="1">
        <f t="shared" si="295"/>
        <v>1.9488748970851475</v>
      </c>
    </row>
    <row r="2336" spans="1:49" x14ac:dyDescent="0.2">
      <c r="A2336">
        <v>2334</v>
      </c>
      <c r="B2336" t="s">
        <v>3671</v>
      </c>
      <c r="C2336" t="s">
        <v>3670</v>
      </c>
      <c r="F2336" t="s">
        <v>3669</v>
      </c>
      <c r="G2336" t="s">
        <v>6</v>
      </c>
      <c r="H2336" t="s">
        <v>5</v>
      </c>
      <c r="I2336" t="s">
        <v>3668</v>
      </c>
      <c r="J2336">
        <v>60014982</v>
      </c>
      <c r="K2336" t="s">
        <v>265</v>
      </c>
      <c r="L2336" t="s">
        <v>264</v>
      </c>
      <c r="M2336" t="s">
        <v>55</v>
      </c>
      <c r="N2336">
        <v>5</v>
      </c>
      <c r="O2336" t="s">
        <v>3667</v>
      </c>
      <c r="P2336" t="s">
        <v>3666</v>
      </c>
      <c r="Q2336" t="s">
        <v>3665</v>
      </c>
      <c r="R2336" s="7">
        <v>40725</v>
      </c>
      <c r="S2336" s="8">
        <f t="shared" si="288"/>
        <v>2011</v>
      </c>
      <c r="T2336" s="8">
        <v>2011</v>
      </c>
      <c r="U2336" s="8">
        <f t="shared" si="289"/>
        <v>11</v>
      </c>
      <c r="V2336" s="7">
        <v>40725</v>
      </c>
      <c r="W2336" t="s">
        <v>3664</v>
      </c>
      <c r="X2336" s="2">
        <v>0.82799999999999996</v>
      </c>
      <c r="Y2336" s="6">
        <f t="shared" si="290"/>
        <v>2.2102987106590855E-2</v>
      </c>
      <c r="AA2336">
        <v>189383</v>
      </c>
      <c r="AB2336">
        <v>26052</v>
      </c>
      <c r="AD2336" t="s">
        <v>2</v>
      </c>
      <c r="AE2336">
        <v>58</v>
      </c>
      <c r="AF2336">
        <v>7</v>
      </c>
      <c r="AG2336">
        <v>5766726</v>
      </c>
      <c r="AH2336" t="s">
        <v>3663</v>
      </c>
      <c r="AI2336" t="s">
        <v>3662</v>
      </c>
      <c r="AJ2336" t="s">
        <v>3661</v>
      </c>
      <c r="AK2336" t="s">
        <v>3660</v>
      </c>
      <c r="AL2336">
        <v>58</v>
      </c>
      <c r="AM2336" s="5">
        <f t="shared" si="291"/>
        <v>5.2727272727272725</v>
      </c>
      <c r="AN2336" s="4">
        <f t="shared" si="292"/>
        <v>7.9859557330212386E-3</v>
      </c>
      <c r="AO2336" s="3"/>
      <c r="AP2336">
        <v>0</v>
      </c>
      <c r="AQ2336" t="s">
        <v>373</v>
      </c>
      <c r="AR2336" t="s">
        <v>3659</v>
      </c>
      <c r="AS2336" t="s">
        <v>372</v>
      </c>
      <c r="AT2336" s="2">
        <v>2.9169999999999998</v>
      </c>
      <c r="AU2336" s="1">
        <f t="shared" si="293"/>
        <v>1.7867877694519969</v>
      </c>
      <c r="AV2336" s="1">
        <f t="shared" si="294"/>
        <v>1.5044471419806047</v>
      </c>
      <c r="AW2336" s="1">
        <f t="shared" si="295"/>
        <v>1.2221065145092123</v>
      </c>
    </row>
    <row r="2337" spans="1:49" x14ac:dyDescent="0.2">
      <c r="A2337">
        <v>2335</v>
      </c>
      <c r="B2337" t="s">
        <v>3658</v>
      </c>
      <c r="C2337" t="s">
        <v>3657</v>
      </c>
      <c r="F2337" t="s">
        <v>3656</v>
      </c>
      <c r="G2337" t="s">
        <v>6</v>
      </c>
      <c r="H2337" t="s">
        <v>5</v>
      </c>
      <c r="I2337" t="s">
        <v>1246</v>
      </c>
      <c r="J2337">
        <v>60023380</v>
      </c>
      <c r="K2337" t="s">
        <v>1002</v>
      </c>
      <c r="L2337" t="s">
        <v>1001</v>
      </c>
      <c r="M2337" t="s">
        <v>60</v>
      </c>
      <c r="N2337">
        <v>4</v>
      </c>
      <c r="O2337" t="s">
        <v>3655</v>
      </c>
      <c r="P2337" t="s">
        <v>3654</v>
      </c>
      <c r="Q2337" t="s">
        <v>1000</v>
      </c>
      <c r="R2337" s="7">
        <v>40725</v>
      </c>
      <c r="S2337" s="8">
        <f t="shared" si="288"/>
        <v>2011</v>
      </c>
      <c r="T2337" s="8">
        <v>2011</v>
      </c>
      <c r="U2337" s="8">
        <f t="shared" si="289"/>
        <v>11</v>
      </c>
      <c r="V2337" s="7">
        <v>40725</v>
      </c>
      <c r="W2337" t="s">
        <v>1372</v>
      </c>
      <c r="X2337" s="2">
        <v>2.3929999999999998</v>
      </c>
      <c r="Y2337" s="6">
        <f t="shared" si="290"/>
        <v>6.3879768292357378E-2</v>
      </c>
      <c r="AA2337">
        <v>2780046</v>
      </c>
      <c r="AB2337">
        <v>26053</v>
      </c>
      <c r="AD2337" t="s">
        <v>2</v>
      </c>
      <c r="AE2337">
        <v>58</v>
      </c>
      <c r="AF2337">
        <v>7</v>
      </c>
      <c r="AG2337">
        <v>5570989</v>
      </c>
      <c r="AH2337" t="s">
        <v>3653</v>
      </c>
      <c r="AI2337" t="s">
        <v>3652</v>
      </c>
      <c r="AJ2337" t="s">
        <v>3651</v>
      </c>
      <c r="AK2337" t="s">
        <v>3650</v>
      </c>
      <c r="AL2337">
        <v>72</v>
      </c>
      <c r="AM2337" s="5">
        <f t="shared" si="291"/>
        <v>6.5454545454545459</v>
      </c>
      <c r="AN2337" s="4">
        <f t="shared" si="292"/>
        <v>9.9136002203022277E-3</v>
      </c>
      <c r="AO2337" s="3"/>
      <c r="AP2337">
        <v>0</v>
      </c>
      <c r="AQ2337" t="s">
        <v>9</v>
      </c>
      <c r="AR2337">
        <v>10776039</v>
      </c>
      <c r="AS2337" t="s">
        <v>8</v>
      </c>
      <c r="AT2337" s="2" t="s">
        <v>0</v>
      </c>
      <c r="AU2337" s="1">
        <f t="shared" si="293"/>
        <v>4.7689917870740821</v>
      </c>
      <c r="AV2337" s="1">
        <f t="shared" si="294"/>
        <v>3.6896684256329806</v>
      </c>
      <c r="AW2337" s="1">
        <f t="shared" si="295"/>
        <v>2.6103450641918773</v>
      </c>
    </row>
    <row r="2338" spans="1:49" x14ac:dyDescent="0.2">
      <c r="A2338">
        <v>2336</v>
      </c>
      <c r="B2338" t="s">
        <v>3649</v>
      </c>
      <c r="C2338" t="s">
        <v>3648</v>
      </c>
      <c r="F2338" t="s">
        <v>3647</v>
      </c>
      <c r="G2338" t="s">
        <v>6</v>
      </c>
      <c r="H2338" t="s">
        <v>5</v>
      </c>
      <c r="I2338" t="s">
        <v>3646</v>
      </c>
      <c r="J2338" t="s">
        <v>3645</v>
      </c>
      <c r="K2338" t="s">
        <v>3644</v>
      </c>
      <c r="L2338" t="s">
        <v>3643</v>
      </c>
      <c r="M2338" t="s">
        <v>868</v>
      </c>
      <c r="N2338">
        <v>8</v>
      </c>
      <c r="O2338" t="s">
        <v>3642</v>
      </c>
      <c r="P2338" t="s">
        <v>3641</v>
      </c>
      <c r="Q2338" t="s">
        <v>3640</v>
      </c>
      <c r="R2338" s="7">
        <v>40725</v>
      </c>
      <c r="S2338" s="8">
        <f t="shared" si="288"/>
        <v>2011</v>
      </c>
      <c r="T2338" s="8">
        <v>2011</v>
      </c>
      <c r="U2338" s="8">
        <f t="shared" si="289"/>
        <v>11</v>
      </c>
      <c r="V2338" s="7">
        <v>40725</v>
      </c>
      <c r="W2338" t="s">
        <v>1230</v>
      </c>
      <c r="X2338" s="2">
        <v>0.48499999999999999</v>
      </c>
      <c r="Y2338" s="6">
        <f t="shared" si="290"/>
        <v>1.294679800325672E-2</v>
      </c>
      <c r="AA2338">
        <v>9478396</v>
      </c>
      <c r="AB2338">
        <v>27027</v>
      </c>
      <c r="AC2338">
        <v>14320630</v>
      </c>
      <c r="AD2338" t="s">
        <v>2</v>
      </c>
      <c r="AE2338">
        <v>104</v>
      </c>
      <c r="AF2338">
        <v>1</v>
      </c>
      <c r="AH2338" t="s">
        <v>3639</v>
      </c>
      <c r="AI2338" t="s">
        <v>3638</v>
      </c>
      <c r="AK2338" t="s">
        <v>3637</v>
      </c>
      <c r="AL2338">
        <v>22</v>
      </c>
      <c r="AM2338" s="5">
        <f t="shared" si="291"/>
        <v>2</v>
      </c>
      <c r="AN2338" s="4">
        <f t="shared" si="292"/>
        <v>3.0291556228701248E-3</v>
      </c>
      <c r="AO2338" s="3"/>
      <c r="AP2338">
        <v>0</v>
      </c>
      <c r="AR2338" t="s">
        <v>1</v>
      </c>
      <c r="AT2338" s="2" t="s">
        <v>0</v>
      </c>
      <c r="AU2338" s="1">
        <f t="shared" si="293"/>
        <v>0.99715052891407407</v>
      </c>
      <c r="AV2338" s="1">
        <f t="shared" si="294"/>
        <v>0.79879768130634232</v>
      </c>
      <c r="AW2338" s="1">
        <f t="shared" si="295"/>
        <v>0.60044483369861035</v>
      </c>
    </row>
    <row r="2339" spans="1:49" x14ac:dyDescent="0.2">
      <c r="A2339">
        <v>2337</v>
      </c>
      <c r="B2339" t="s">
        <v>3636</v>
      </c>
      <c r="C2339" t="s">
        <v>3635</v>
      </c>
      <c r="F2339" t="s">
        <v>3634</v>
      </c>
      <c r="G2339" t="s">
        <v>6</v>
      </c>
      <c r="H2339" t="s">
        <v>5</v>
      </c>
      <c r="I2339" t="s">
        <v>3633</v>
      </c>
      <c r="J2339">
        <v>60103970</v>
      </c>
      <c r="K2339" t="s">
        <v>3632</v>
      </c>
      <c r="L2339" t="s">
        <v>381</v>
      </c>
      <c r="M2339" t="s">
        <v>60</v>
      </c>
      <c r="N2339">
        <v>3</v>
      </c>
      <c r="O2339" t="s">
        <v>3631</v>
      </c>
      <c r="P2339" t="s">
        <v>3630</v>
      </c>
      <c r="Q2339" t="s">
        <v>3629</v>
      </c>
      <c r="R2339" s="7">
        <v>40725</v>
      </c>
      <c r="S2339" s="8">
        <f t="shared" si="288"/>
        <v>2011</v>
      </c>
      <c r="T2339" s="8">
        <v>2011</v>
      </c>
      <c r="U2339" s="8">
        <f t="shared" si="289"/>
        <v>11</v>
      </c>
      <c r="V2339" s="7">
        <v>40725</v>
      </c>
      <c r="W2339" t="s">
        <v>1742</v>
      </c>
      <c r="X2339" s="2">
        <v>0.42099999999999999</v>
      </c>
      <c r="Y2339" s="6">
        <f t="shared" si="290"/>
        <v>1.1238354555404288E-2</v>
      </c>
      <c r="AA2339">
        <v>10214437</v>
      </c>
      <c r="AB2339">
        <v>17169</v>
      </c>
      <c r="AD2339" t="s">
        <v>2</v>
      </c>
      <c r="AE2339">
        <v>58</v>
      </c>
      <c r="AF2339">
        <v>4</v>
      </c>
      <c r="AH2339" t="s">
        <v>3628</v>
      </c>
      <c r="AI2339" t="s">
        <v>3627</v>
      </c>
      <c r="AJ2339" t="s">
        <v>3626</v>
      </c>
      <c r="AK2339" t="s">
        <v>3625</v>
      </c>
      <c r="AL2339">
        <v>11</v>
      </c>
      <c r="AM2339" s="5">
        <f t="shared" si="291"/>
        <v>1</v>
      </c>
      <c r="AN2339" s="4">
        <f t="shared" si="292"/>
        <v>1.5145778114350624E-3</v>
      </c>
      <c r="AO2339" s="3"/>
      <c r="AP2339">
        <v>0</v>
      </c>
      <c r="AQ2339" t="s">
        <v>9</v>
      </c>
      <c r="AR2339">
        <v>30901144</v>
      </c>
      <c r="AS2339" t="s">
        <v>8</v>
      </c>
      <c r="AT2339" s="2">
        <v>1.4810000000000001</v>
      </c>
      <c r="AU2339" s="1">
        <f t="shared" si="293"/>
        <v>0.83212215322135197</v>
      </c>
      <c r="AV2339" s="1">
        <f t="shared" si="294"/>
        <v>0.63764661834196756</v>
      </c>
      <c r="AW2339" s="1">
        <f t="shared" si="295"/>
        <v>0.44317108346258294</v>
      </c>
    </row>
    <row r="2340" spans="1:49" x14ac:dyDescent="0.2">
      <c r="A2340">
        <v>2338</v>
      </c>
      <c r="B2340" t="s">
        <v>3624</v>
      </c>
      <c r="C2340" t="s">
        <v>3623</v>
      </c>
      <c r="F2340" t="s">
        <v>3622</v>
      </c>
      <c r="G2340" t="s">
        <v>6</v>
      </c>
      <c r="H2340" t="s">
        <v>5</v>
      </c>
      <c r="I2340" t="s">
        <v>3621</v>
      </c>
      <c r="J2340" t="s">
        <v>3620</v>
      </c>
      <c r="K2340" t="s">
        <v>3619</v>
      </c>
      <c r="L2340" t="s">
        <v>3618</v>
      </c>
      <c r="M2340" t="s">
        <v>3617</v>
      </c>
      <c r="N2340">
        <v>4</v>
      </c>
      <c r="O2340" t="s">
        <v>3616</v>
      </c>
      <c r="P2340" t="s">
        <v>3615</v>
      </c>
      <c r="Q2340" t="s">
        <v>3614</v>
      </c>
      <c r="R2340" s="7">
        <v>40725</v>
      </c>
      <c r="S2340" s="8">
        <f t="shared" si="288"/>
        <v>2011</v>
      </c>
      <c r="T2340" s="8">
        <v>2011</v>
      </c>
      <c r="U2340" s="8">
        <f t="shared" si="289"/>
        <v>11</v>
      </c>
      <c r="V2340" s="7">
        <v>40725</v>
      </c>
      <c r="W2340" t="s">
        <v>823</v>
      </c>
      <c r="X2340" s="2">
        <v>1.6379999999999999</v>
      </c>
      <c r="Y2340" s="6">
        <f t="shared" si="290"/>
        <v>4.3725474493473214E-2</v>
      </c>
      <c r="AA2340" t="s">
        <v>822</v>
      </c>
      <c r="AB2340">
        <v>17391</v>
      </c>
      <c r="AD2340" t="s">
        <v>2</v>
      </c>
      <c r="AE2340">
        <v>59</v>
      </c>
      <c r="AF2340">
        <v>7</v>
      </c>
      <c r="AG2340">
        <v>5744130</v>
      </c>
      <c r="AH2340" t="s">
        <v>3613</v>
      </c>
      <c r="AI2340" t="s">
        <v>3612</v>
      </c>
      <c r="AJ2340" t="s">
        <v>3611</v>
      </c>
      <c r="AK2340" t="s">
        <v>3610</v>
      </c>
      <c r="AL2340">
        <v>25</v>
      </c>
      <c r="AM2340" s="5">
        <f t="shared" si="291"/>
        <v>2.2727272727272729</v>
      </c>
      <c r="AN2340" s="4">
        <f t="shared" si="292"/>
        <v>3.4422222987160515E-3</v>
      </c>
      <c r="AO2340" s="3"/>
      <c r="AP2340">
        <v>0</v>
      </c>
      <c r="AR2340" t="s">
        <v>1</v>
      </c>
      <c r="AT2340" s="2">
        <v>4.931</v>
      </c>
      <c r="AU2340" s="1">
        <f t="shared" si="293"/>
        <v>3.1640498835046063</v>
      </c>
      <c r="AV2340" s="1">
        <f t="shared" si="294"/>
        <v>2.3583848396094633</v>
      </c>
      <c r="AW2340" s="1">
        <f t="shared" si="295"/>
        <v>1.55271979571432</v>
      </c>
    </row>
    <row r="2341" spans="1:49" x14ac:dyDescent="0.2">
      <c r="A2341">
        <v>2339</v>
      </c>
      <c r="B2341" t="s">
        <v>3609</v>
      </c>
      <c r="C2341" t="s">
        <v>3608</v>
      </c>
      <c r="F2341" t="s">
        <v>3607</v>
      </c>
      <c r="G2341" t="s">
        <v>6</v>
      </c>
      <c r="H2341" t="s">
        <v>5</v>
      </c>
      <c r="I2341" t="s">
        <v>534</v>
      </c>
      <c r="J2341" t="s">
        <v>3606</v>
      </c>
      <c r="K2341" t="s">
        <v>3605</v>
      </c>
      <c r="L2341" t="s">
        <v>3604</v>
      </c>
      <c r="M2341" t="s">
        <v>2110</v>
      </c>
      <c r="N2341">
        <v>4</v>
      </c>
      <c r="O2341" t="s">
        <v>3603</v>
      </c>
      <c r="P2341" t="s">
        <v>3602</v>
      </c>
      <c r="Q2341" t="s">
        <v>3601</v>
      </c>
      <c r="R2341" s="7">
        <v>40725</v>
      </c>
      <c r="S2341" s="8">
        <f t="shared" si="288"/>
        <v>2011</v>
      </c>
      <c r="T2341" s="8">
        <v>2011</v>
      </c>
      <c r="U2341" s="8">
        <f t="shared" si="289"/>
        <v>11</v>
      </c>
      <c r="V2341" s="7">
        <v>40725</v>
      </c>
      <c r="W2341" t="s">
        <v>188</v>
      </c>
      <c r="X2341" s="2">
        <v>0.38800000000000001</v>
      </c>
      <c r="Y2341" s="6">
        <f t="shared" si="290"/>
        <v>1.0357438402605376E-2</v>
      </c>
      <c r="AA2341">
        <v>15420973</v>
      </c>
      <c r="AB2341">
        <v>19924</v>
      </c>
      <c r="AC2341">
        <v>15420981</v>
      </c>
      <c r="AD2341" t="s">
        <v>2</v>
      </c>
      <c r="AE2341">
        <v>29</v>
      </c>
      <c r="AF2341">
        <v>4</v>
      </c>
      <c r="AH2341" t="s">
        <v>3600</v>
      </c>
      <c r="AI2341" t="s">
        <v>3599</v>
      </c>
      <c r="AJ2341" t="s">
        <v>3598</v>
      </c>
      <c r="AK2341" t="s">
        <v>3597</v>
      </c>
      <c r="AL2341">
        <v>2</v>
      </c>
      <c r="AM2341" s="5">
        <f t="shared" si="291"/>
        <v>0.18181818181818182</v>
      </c>
      <c r="AN2341" s="4">
        <f t="shared" si="292"/>
        <v>2.753777838972841E-4</v>
      </c>
      <c r="AO2341" s="3"/>
      <c r="AP2341">
        <v>0</v>
      </c>
      <c r="AR2341" t="s">
        <v>1</v>
      </c>
      <c r="AT2341" s="2">
        <v>1.617</v>
      </c>
      <c r="AU2341" s="1">
        <f t="shared" si="293"/>
        <v>0.73328202169929479</v>
      </c>
      <c r="AV2341" s="1">
        <f t="shared" si="294"/>
        <v>0.53164080932513302</v>
      </c>
      <c r="AW2341" s="1">
        <f t="shared" si="295"/>
        <v>0.32999959695097114</v>
      </c>
    </row>
    <row r="2342" spans="1:49" x14ac:dyDescent="0.2">
      <c r="A2342">
        <v>2340</v>
      </c>
      <c r="B2342" t="s">
        <v>3596</v>
      </c>
      <c r="C2342" t="s">
        <v>3595</v>
      </c>
      <c r="F2342" t="s">
        <v>3594</v>
      </c>
      <c r="G2342" t="s">
        <v>6</v>
      </c>
      <c r="H2342" t="s">
        <v>5</v>
      </c>
      <c r="I2342" t="s">
        <v>3593</v>
      </c>
      <c r="J2342" t="s">
        <v>3592</v>
      </c>
      <c r="K2342" t="s">
        <v>3591</v>
      </c>
      <c r="L2342" t="s">
        <v>3590</v>
      </c>
      <c r="M2342" t="s">
        <v>564</v>
      </c>
      <c r="N2342">
        <v>2</v>
      </c>
      <c r="O2342" t="s">
        <v>3589</v>
      </c>
      <c r="P2342" t="s">
        <v>3588</v>
      </c>
      <c r="Q2342" t="s">
        <v>3587</v>
      </c>
      <c r="R2342" s="7">
        <v>40725</v>
      </c>
      <c r="S2342" s="8">
        <f t="shared" si="288"/>
        <v>2011</v>
      </c>
      <c r="T2342" s="8">
        <v>2011</v>
      </c>
      <c r="U2342" s="8">
        <f t="shared" si="289"/>
        <v>11</v>
      </c>
      <c r="V2342" s="7">
        <v>40725</v>
      </c>
      <c r="W2342" t="s">
        <v>823</v>
      </c>
      <c r="X2342" s="2">
        <v>1.6379999999999999</v>
      </c>
      <c r="Y2342" s="6">
        <f t="shared" si="290"/>
        <v>4.3725474493473214E-2</v>
      </c>
      <c r="AA2342" t="s">
        <v>822</v>
      </c>
      <c r="AB2342">
        <v>17391</v>
      </c>
      <c r="AD2342" t="s">
        <v>2</v>
      </c>
      <c r="AE2342">
        <v>59</v>
      </c>
      <c r="AF2342">
        <v>7</v>
      </c>
      <c r="AG2342">
        <v>5728935</v>
      </c>
      <c r="AH2342" t="s">
        <v>3586</v>
      </c>
      <c r="AI2342" t="s">
        <v>3585</v>
      </c>
      <c r="AJ2342" t="s">
        <v>3584</v>
      </c>
      <c r="AK2342" t="s">
        <v>3583</v>
      </c>
      <c r="AL2342">
        <v>22</v>
      </c>
      <c r="AM2342" s="5">
        <f t="shared" si="291"/>
        <v>2</v>
      </c>
      <c r="AN2342" s="4">
        <f t="shared" si="292"/>
        <v>3.0291556228701248E-3</v>
      </c>
      <c r="AO2342" s="3"/>
      <c r="AP2342">
        <v>0</v>
      </c>
      <c r="AR2342" t="s">
        <v>1</v>
      </c>
      <c r="AT2342" s="2">
        <v>4.931</v>
      </c>
      <c r="AU2342" s="1">
        <f t="shared" si="293"/>
        <v>3.1516578832292286</v>
      </c>
      <c r="AV2342" s="1">
        <f t="shared" si="294"/>
        <v>2.3377315058171666</v>
      </c>
      <c r="AW2342" s="1">
        <f t="shared" si="295"/>
        <v>1.5238051284051051</v>
      </c>
    </row>
    <row r="2343" spans="1:49" x14ac:dyDescent="0.2">
      <c r="A2343">
        <v>2341</v>
      </c>
      <c r="B2343" t="s">
        <v>3582</v>
      </c>
      <c r="C2343" t="s">
        <v>3581</v>
      </c>
      <c r="E2343">
        <v>21544844</v>
      </c>
      <c r="F2343" t="s">
        <v>3580</v>
      </c>
      <c r="G2343" t="s">
        <v>6</v>
      </c>
      <c r="H2343" t="s">
        <v>5</v>
      </c>
      <c r="I2343" t="s">
        <v>3579</v>
      </c>
      <c r="J2343">
        <v>60008134</v>
      </c>
      <c r="K2343" t="s">
        <v>3578</v>
      </c>
      <c r="L2343" t="s">
        <v>3577</v>
      </c>
      <c r="M2343" t="s">
        <v>86</v>
      </c>
      <c r="N2343">
        <v>2</v>
      </c>
      <c r="O2343" t="s">
        <v>3576</v>
      </c>
      <c r="P2343" t="s">
        <v>3575</v>
      </c>
      <c r="Q2343" t="s">
        <v>3574</v>
      </c>
      <c r="R2343" s="7">
        <v>40725</v>
      </c>
      <c r="S2343" s="8">
        <f t="shared" si="288"/>
        <v>2011</v>
      </c>
      <c r="T2343" s="8">
        <v>2011</v>
      </c>
      <c r="U2343" s="8">
        <f t="shared" si="289"/>
        <v>11</v>
      </c>
      <c r="V2343" s="7">
        <v>40725</v>
      </c>
      <c r="W2343" t="s">
        <v>3573</v>
      </c>
      <c r="X2343" s="2">
        <v>2.1749999999999998</v>
      </c>
      <c r="Y2343" s="6">
        <f t="shared" si="290"/>
        <v>5.806038279811003E-2</v>
      </c>
      <c r="AA2343">
        <v>2659247</v>
      </c>
      <c r="AB2343">
        <v>13174</v>
      </c>
      <c r="AC2343">
        <v>15211878</v>
      </c>
      <c r="AD2343" t="s">
        <v>2</v>
      </c>
      <c r="AE2343">
        <v>33</v>
      </c>
      <c r="AF2343">
        <v>7</v>
      </c>
      <c r="AH2343" t="s">
        <v>3572</v>
      </c>
      <c r="AI2343" t="s">
        <v>3571</v>
      </c>
      <c r="AJ2343" t="s">
        <v>3570</v>
      </c>
      <c r="AK2343" t="s">
        <v>3569</v>
      </c>
      <c r="AL2343">
        <v>8</v>
      </c>
      <c r="AM2343" s="5">
        <f t="shared" si="291"/>
        <v>0.72727272727272729</v>
      </c>
      <c r="AN2343" s="4">
        <f t="shared" si="292"/>
        <v>1.1015111355891364E-3</v>
      </c>
      <c r="AO2343" s="3"/>
      <c r="AP2343">
        <v>0</v>
      </c>
      <c r="AR2343" t="s">
        <v>1</v>
      </c>
      <c r="AT2343" s="2">
        <v>4.3449999999999998</v>
      </c>
      <c r="AU2343" s="1">
        <f t="shared" si="293"/>
        <v>4.0972721299353756</v>
      </c>
      <c r="AV2343" s="1">
        <f t="shared" si="294"/>
        <v>2.9580946966849582</v>
      </c>
      <c r="AW2343" s="1">
        <f t="shared" si="295"/>
        <v>1.8189172634345403</v>
      </c>
    </row>
    <row r="2344" spans="1:49" x14ac:dyDescent="0.2">
      <c r="A2344">
        <v>2342</v>
      </c>
      <c r="B2344" t="s">
        <v>3568</v>
      </c>
      <c r="C2344" t="s">
        <v>3567</v>
      </c>
      <c r="F2344" t="s">
        <v>3566</v>
      </c>
      <c r="G2344" t="s">
        <v>6</v>
      </c>
      <c r="H2344" t="s">
        <v>5</v>
      </c>
      <c r="I2344" t="s">
        <v>3565</v>
      </c>
      <c r="J2344" t="s">
        <v>3564</v>
      </c>
      <c r="K2344" t="s">
        <v>3563</v>
      </c>
      <c r="L2344" t="s">
        <v>3562</v>
      </c>
      <c r="M2344" t="s">
        <v>14</v>
      </c>
      <c r="N2344">
        <v>3</v>
      </c>
      <c r="O2344" t="s">
        <v>3561</v>
      </c>
      <c r="P2344" t="s">
        <v>3560</v>
      </c>
      <c r="Q2344" t="s">
        <v>3559</v>
      </c>
      <c r="R2344" s="7">
        <v>40725</v>
      </c>
      <c r="S2344" s="8">
        <f t="shared" si="288"/>
        <v>2011</v>
      </c>
      <c r="T2344" s="8">
        <v>2011</v>
      </c>
      <c r="U2344" s="8">
        <f t="shared" si="289"/>
        <v>11</v>
      </c>
      <c r="V2344" s="7">
        <v>40725</v>
      </c>
      <c r="W2344" t="s">
        <v>823</v>
      </c>
      <c r="X2344" s="2">
        <v>1.6379999999999999</v>
      </c>
      <c r="Y2344" s="6">
        <f t="shared" si="290"/>
        <v>4.3725474493473214E-2</v>
      </c>
      <c r="AA2344" t="s">
        <v>822</v>
      </c>
      <c r="AB2344">
        <v>17391</v>
      </c>
      <c r="AD2344" t="s">
        <v>2</v>
      </c>
      <c r="AE2344">
        <v>59</v>
      </c>
      <c r="AF2344">
        <v>7</v>
      </c>
      <c r="AG2344">
        <v>5753953</v>
      </c>
      <c r="AH2344" t="s">
        <v>3558</v>
      </c>
      <c r="AI2344" t="s">
        <v>3557</v>
      </c>
      <c r="AJ2344" t="s">
        <v>3556</v>
      </c>
      <c r="AK2344" t="s">
        <v>3555</v>
      </c>
      <c r="AL2344">
        <v>191</v>
      </c>
      <c r="AM2344" s="5">
        <f t="shared" si="291"/>
        <v>17.363636363636363</v>
      </c>
      <c r="AN2344" s="4">
        <f t="shared" si="292"/>
        <v>2.6298578362190631E-2</v>
      </c>
      <c r="AO2344" s="3"/>
      <c r="AP2344">
        <v>0</v>
      </c>
      <c r="AQ2344" t="s">
        <v>342</v>
      </c>
      <c r="AR2344" t="s">
        <v>3554</v>
      </c>
      <c r="AS2344" t="s">
        <v>341</v>
      </c>
      <c r="AT2344" s="2">
        <v>4.931</v>
      </c>
      <c r="AU2344" s="1">
        <f t="shared" si="293"/>
        <v>3.8497405654088435</v>
      </c>
      <c r="AV2344" s="1">
        <f t="shared" si="294"/>
        <v>3.5012026427831926</v>
      </c>
      <c r="AW2344" s="1">
        <f t="shared" si="295"/>
        <v>3.1526647201575408</v>
      </c>
    </row>
    <row r="2345" spans="1:49" x14ac:dyDescent="0.2">
      <c r="A2345">
        <v>2343</v>
      </c>
      <c r="B2345" t="s">
        <v>3553</v>
      </c>
      <c r="C2345" t="s">
        <v>3552</v>
      </c>
      <c r="F2345" t="s">
        <v>3551</v>
      </c>
      <c r="G2345" t="s">
        <v>6</v>
      </c>
      <c r="H2345" t="s">
        <v>5</v>
      </c>
      <c r="I2345" t="s">
        <v>3550</v>
      </c>
      <c r="J2345" t="s">
        <v>3545</v>
      </c>
      <c r="K2345" t="s">
        <v>3549</v>
      </c>
      <c r="L2345" t="s">
        <v>3548</v>
      </c>
      <c r="M2345" t="s">
        <v>14</v>
      </c>
      <c r="N2345">
        <v>2</v>
      </c>
      <c r="O2345" t="s">
        <v>3547</v>
      </c>
      <c r="P2345" t="s">
        <v>3546</v>
      </c>
      <c r="Q2345" t="s">
        <v>3545</v>
      </c>
      <c r="R2345" s="7">
        <v>40725</v>
      </c>
      <c r="S2345" s="8">
        <f t="shared" si="288"/>
        <v>2011</v>
      </c>
      <c r="T2345" s="8">
        <v>2011</v>
      </c>
      <c r="U2345" s="8">
        <f t="shared" si="289"/>
        <v>11</v>
      </c>
      <c r="V2345" s="7">
        <v>40725</v>
      </c>
      <c r="W2345" t="s">
        <v>823</v>
      </c>
      <c r="X2345" s="2">
        <v>1.6379999999999999</v>
      </c>
      <c r="Y2345" s="6">
        <f t="shared" si="290"/>
        <v>4.3725474493473214E-2</v>
      </c>
      <c r="AA2345" t="s">
        <v>822</v>
      </c>
      <c r="AB2345">
        <v>17391</v>
      </c>
      <c r="AD2345" t="s">
        <v>2</v>
      </c>
      <c r="AE2345">
        <v>59</v>
      </c>
      <c r="AF2345">
        <v>7</v>
      </c>
      <c r="AG2345">
        <v>5746652</v>
      </c>
      <c r="AH2345" t="s">
        <v>3544</v>
      </c>
      <c r="AI2345" t="s">
        <v>3543</v>
      </c>
      <c r="AJ2345" t="s">
        <v>3542</v>
      </c>
      <c r="AK2345" t="s">
        <v>3541</v>
      </c>
      <c r="AL2345">
        <v>49</v>
      </c>
      <c r="AM2345" s="5">
        <f t="shared" si="291"/>
        <v>4.4545454545454541</v>
      </c>
      <c r="AN2345" s="4">
        <f t="shared" si="292"/>
        <v>6.7467557054834591E-3</v>
      </c>
      <c r="AO2345" s="3"/>
      <c r="AP2345">
        <v>0</v>
      </c>
      <c r="AQ2345" t="s">
        <v>481</v>
      </c>
      <c r="AR2345" t="s">
        <v>480</v>
      </c>
      <c r="AS2345" t="s">
        <v>479</v>
      </c>
      <c r="AT2345" s="2">
        <v>4.931</v>
      </c>
      <c r="AU2345" s="1">
        <f t="shared" si="293"/>
        <v>3.2631858857076286</v>
      </c>
      <c r="AV2345" s="1">
        <f t="shared" si="294"/>
        <v>2.5236115099478336</v>
      </c>
      <c r="AW2345" s="1">
        <f t="shared" si="295"/>
        <v>1.7840371341880386</v>
      </c>
    </row>
    <row r="2346" spans="1:49" x14ac:dyDescent="0.2">
      <c r="A2346">
        <v>2344</v>
      </c>
      <c r="B2346" t="s">
        <v>3540</v>
      </c>
      <c r="C2346" t="s">
        <v>3539</v>
      </c>
      <c r="F2346" t="s">
        <v>3538</v>
      </c>
      <c r="G2346" t="s">
        <v>6</v>
      </c>
      <c r="H2346" t="s">
        <v>5</v>
      </c>
      <c r="I2346" t="s">
        <v>3537</v>
      </c>
      <c r="J2346" t="s">
        <v>3536</v>
      </c>
      <c r="K2346" t="s">
        <v>3535</v>
      </c>
      <c r="L2346" t="s">
        <v>3534</v>
      </c>
      <c r="M2346" t="s">
        <v>3533</v>
      </c>
      <c r="N2346">
        <v>3</v>
      </c>
      <c r="O2346" t="s">
        <v>3532</v>
      </c>
      <c r="P2346" t="s">
        <v>3531</v>
      </c>
      <c r="Q2346" t="s">
        <v>3530</v>
      </c>
      <c r="R2346" s="7">
        <v>40725</v>
      </c>
      <c r="S2346" s="8">
        <f t="shared" si="288"/>
        <v>2011</v>
      </c>
      <c r="T2346" s="8">
        <v>2011</v>
      </c>
      <c r="U2346" s="8">
        <f t="shared" si="289"/>
        <v>11</v>
      </c>
      <c r="V2346" s="7">
        <v>40725</v>
      </c>
      <c r="W2346" t="s">
        <v>823</v>
      </c>
      <c r="X2346" s="2">
        <v>1.6379999999999999</v>
      </c>
      <c r="Y2346" s="6">
        <f t="shared" si="290"/>
        <v>4.3725474493473214E-2</v>
      </c>
      <c r="AA2346" t="s">
        <v>822</v>
      </c>
      <c r="AB2346">
        <v>17391</v>
      </c>
      <c r="AD2346" t="s">
        <v>2</v>
      </c>
      <c r="AE2346">
        <v>59</v>
      </c>
      <c r="AF2346">
        <v>7</v>
      </c>
      <c r="AG2346">
        <v>5737797</v>
      </c>
      <c r="AH2346" t="s">
        <v>3529</v>
      </c>
      <c r="AI2346" t="s">
        <v>3528</v>
      </c>
      <c r="AJ2346" t="s">
        <v>3527</v>
      </c>
      <c r="AK2346" t="s">
        <v>3526</v>
      </c>
      <c r="AL2346">
        <v>25</v>
      </c>
      <c r="AM2346" s="5">
        <f t="shared" si="291"/>
        <v>2.2727272727272729</v>
      </c>
      <c r="AN2346" s="4">
        <f t="shared" si="292"/>
        <v>3.4422222987160515E-3</v>
      </c>
      <c r="AO2346" s="3"/>
      <c r="AP2346">
        <v>0</v>
      </c>
      <c r="AR2346" t="s">
        <v>1</v>
      </c>
      <c r="AT2346" s="2">
        <v>4.931</v>
      </c>
      <c r="AU2346" s="1">
        <f t="shared" si="293"/>
        <v>3.1640498835046063</v>
      </c>
      <c r="AV2346" s="1">
        <f t="shared" si="294"/>
        <v>2.3583848396094633</v>
      </c>
      <c r="AW2346" s="1">
        <f t="shared" si="295"/>
        <v>1.55271979571432</v>
      </c>
    </row>
    <row r="2347" spans="1:49" x14ac:dyDescent="0.2">
      <c r="A2347">
        <v>2345</v>
      </c>
      <c r="B2347" t="s">
        <v>3525</v>
      </c>
      <c r="C2347" t="s">
        <v>3524</v>
      </c>
      <c r="F2347" t="s">
        <v>3523</v>
      </c>
      <c r="G2347" t="s">
        <v>6</v>
      </c>
      <c r="H2347" t="s">
        <v>5</v>
      </c>
      <c r="I2347" t="s">
        <v>3522</v>
      </c>
      <c r="J2347">
        <v>60012392</v>
      </c>
      <c r="K2347" t="s">
        <v>3521</v>
      </c>
      <c r="L2347" t="s">
        <v>56</v>
      </c>
      <c r="M2347" t="s">
        <v>55</v>
      </c>
      <c r="N2347">
        <v>3</v>
      </c>
      <c r="O2347" t="s">
        <v>3520</v>
      </c>
      <c r="P2347" t="s">
        <v>3519</v>
      </c>
      <c r="Q2347" t="s">
        <v>3518</v>
      </c>
      <c r="R2347" s="7">
        <v>40725</v>
      </c>
      <c r="S2347" s="8">
        <f t="shared" si="288"/>
        <v>2011</v>
      </c>
      <c r="T2347" s="8">
        <v>2011</v>
      </c>
      <c r="U2347" s="8">
        <f t="shared" si="289"/>
        <v>11</v>
      </c>
      <c r="V2347" s="7">
        <v>40725</v>
      </c>
      <c r="W2347" t="s">
        <v>202</v>
      </c>
      <c r="X2347" s="2">
        <v>0.30199999999999999</v>
      </c>
      <c r="Y2347" s="6">
        <f t="shared" si="290"/>
        <v>8.0617175195536687E-3</v>
      </c>
      <c r="AA2347">
        <v>9296212</v>
      </c>
      <c r="AB2347">
        <v>20725</v>
      </c>
      <c r="AD2347" t="s">
        <v>2</v>
      </c>
      <c r="AE2347">
        <v>59</v>
      </c>
      <c r="AF2347">
        <v>1</v>
      </c>
      <c r="AH2347" t="s">
        <v>595</v>
      </c>
      <c r="AI2347" t="s">
        <v>3517</v>
      </c>
      <c r="AJ2347" t="s">
        <v>3516</v>
      </c>
      <c r="AK2347" t="s">
        <v>3515</v>
      </c>
      <c r="AL2347">
        <v>2</v>
      </c>
      <c r="AM2347" s="5">
        <f t="shared" si="291"/>
        <v>0.18181818181818182</v>
      </c>
      <c r="AN2347" s="4">
        <f t="shared" si="292"/>
        <v>2.753777838972841E-4</v>
      </c>
      <c r="AO2347" s="3"/>
      <c r="AP2347">
        <v>0</v>
      </c>
      <c r="AR2347" t="s">
        <v>1</v>
      </c>
      <c r="AT2347" s="2">
        <v>1.671</v>
      </c>
      <c r="AU2347" s="1">
        <f t="shared" si="293"/>
        <v>0.57258155988567527</v>
      </c>
      <c r="AV2347" s="1">
        <f t="shared" si="294"/>
        <v>0.41685476517254766</v>
      </c>
      <c r="AW2347" s="1">
        <f t="shared" si="295"/>
        <v>0.26112797045941993</v>
      </c>
    </row>
    <row r="2348" spans="1:49" x14ac:dyDescent="0.2">
      <c r="A2348">
        <v>2346</v>
      </c>
      <c r="B2348" t="s">
        <v>3514</v>
      </c>
      <c r="C2348" t="s">
        <v>3513</v>
      </c>
      <c r="F2348" t="s">
        <v>3512</v>
      </c>
      <c r="G2348" t="s">
        <v>6</v>
      </c>
      <c r="H2348" t="s">
        <v>5</v>
      </c>
      <c r="I2348" t="s">
        <v>3511</v>
      </c>
      <c r="J2348">
        <v>60015150</v>
      </c>
      <c r="K2348" t="s">
        <v>1970</v>
      </c>
      <c r="L2348" t="s">
        <v>185</v>
      </c>
      <c r="M2348" t="s">
        <v>184</v>
      </c>
      <c r="N2348">
        <v>2</v>
      </c>
      <c r="O2348" t="s">
        <v>3510</v>
      </c>
      <c r="P2348" t="s">
        <v>3509</v>
      </c>
      <c r="Q2348" t="s">
        <v>3508</v>
      </c>
      <c r="R2348" s="7">
        <v>40725</v>
      </c>
      <c r="S2348" s="8">
        <f t="shared" si="288"/>
        <v>2011</v>
      </c>
      <c r="T2348" s="8">
        <v>2011</v>
      </c>
      <c r="U2348" s="8">
        <f t="shared" si="289"/>
        <v>11</v>
      </c>
      <c r="V2348" s="7">
        <v>40725</v>
      </c>
      <c r="W2348" t="s">
        <v>823</v>
      </c>
      <c r="X2348" s="2">
        <v>1.6379999999999999</v>
      </c>
      <c r="Y2348" s="6">
        <f t="shared" si="290"/>
        <v>4.3725474493473214E-2</v>
      </c>
      <c r="AA2348" t="s">
        <v>822</v>
      </c>
      <c r="AB2348">
        <v>17391</v>
      </c>
      <c r="AD2348" t="s">
        <v>2</v>
      </c>
      <c r="AE2348">
        <v>59</v>
      </c>
      <c r="AF2348">
        <v>7</v>
      </c>
      <c r="AG2348">
        <v>5739117</v>
      </c>
      <c r="AH2348" t="s">
        <v>3507</v>
      </c>
      <c r="AI2348" t="s">
        <v>3506</v>
      </c>
      <c r="AJ2348" t="s">
        <v>3505</v>
      </c>
      <c r="AK2348" t="s">
        <v>3504</v>
      </c>
      <c r="AL2348">
        <v>13</v>
      </c>
      <c r="AM2348" s="5">
        <f t="shared" si="291"/>
        <v>1.1818181818181819</v>
      </c>
      <c r="AN2348" s="4">
        <f t="shared" si="292"/>
        <v>1.7899555953323468E-3</v>
      </c>
      <c r="AO2348" s="3"/>
      <c r="AP2348">
        <v>0</v>
      </c>
      <c r="AR2348" t="s">
        <v>1</v>
      </c>
      <c r="AT2348" s="2">
        <v>4.931</v>
      </c>
      <c r="AU2348" s="1">
        <f t="shared" si="293"/>
        <v>3.1144818824030951</v>
      </c>
      <c r="AV2348" s="1">
        <f t="shared" si="294"/>
        <v>2.2757715044402782</v>
      </c>
      <c r="AW2348" s="1">
        <f t="shared" si="295"/>
        <v>1.4370611264774606</v>
      </c>
    </row>
    <row r="2349" spans="1:49" x14ac:dyDescent="0.2">
      <c r="A2349">
        <v>2347</v>
      </c>
      <c r="B2349" t="s">
        <v>3503</v>
      </c>
      <c r="C2349" t="s">
        <v>3502</v>
      </c>
      <c r="F2349" t="s">
        <v>3501</v>
      </c>
      <c r="G2349" t="s">
        <v>6</v>
      </c>
      <c r="H2349" t="s">
        <v>5</v>
      </c>
      <c r="I2349" t="s">
        <v>810</v>
      </c>
      <c r="J2349">
        <v>60103653</v>
      </c>
      <c r="K2349" t="s">
        <v>208</v>
      </c>
      <c r="L2349" t="s">
        <v>207</v>
      </c>
      <c r="M2349" t="s">
        <v>206</v>
      </c>
      <c r="N2349">
        <v>3</v>
      </c>
      <c r="O2349" t="s">
        <v>3500</v>
      </c>
      <c r="P2349" t="s">
        <v>3499</v>
      </c>
      <c r="Q2349" t="s">
        <v>205</v>
      </c>
      <c r="R2349" s="7">
        <v>40725</v>
      </c>
      <c r="S2349" s="8">
        <f t="shared" si="288"/>
        <v>2011</v>
      </c>
      <c r="T2349" s="8">
        <v>2011</v>
      </c>
      <c r="U2349" s="8">
        <f t="shared" si="289"/>
        <v>11</v>
      </c>
      <c r="V2349" s="7">
        <v>40725</v>
      </c>
      <c r="W2349" t="s">
        <v>202</v>
      </c>
      <c r="X2349" s="2">
        <v>0.30199999999999999</v>
      </c>
      <c r="Y2349" s="6">
        <f t="shared" si="290"/>
        <v>8.0617175195536687E-3</v>
      </c>
      <c r="AA2349">
        <v>9296212</v>
      </c>
      <c r="AB2349">
        <v>20725</v>
      </c>
      <c r="AD2349" t="s">
        <v>2</v>
      </c>
      <c r="AE2349">
        <v>59</v>
      </c>
      <c r="AF2349">
        <v>1</v>
      </c>
      <c r="AH2349" t="s">
        <v>3498</v>
      </c>
      <c r="AI2349" t="s">
        <v>3497</v>
      </c>
      <c r="AJ2349" t="s">
        <v>3496</v>
      </c>
      <c r="AK2349" t="s">
        <v>3495</v>
      </c>
      <c r="AL2349">
        <v>14</v>
      </c>
      <c r="AM2349" s="5">
        <f t="shared" si="291"/>
        <v>1.2727272727272727</v>
      </c>
      <c r="AN2349" s="4">
        <f t="shared" si="292"/>
        <v>1.9276444872809886E-3</v>
      </c>
      <c r="AO2349" s="3"/>
      <c r="AP2349">
        <v>1</v>
      </c>
      <c r="AR2349" t="s">
        <v>1</v>
      </c>
      <c r="AT2349" s="2">
        <v>1.671</v>
      </c>
      <c r="AU2349" s="1">
        <f t="shared" si="293"/>
        <v>0.62214956098718632</v>
      </c>
      <c r="AV2349" s="1">
        <f t="shared" si="294"/>
        <v>0.49946810034173289</v>
      </c>
      <c r="AW2349" s="1">
        <f t="shared" si="295"/>
        <v>0.37678663969627924</v>
      </c>
    </row>
    <row r="2350" spans="1:49" x14ac:dyDescent="0.2">
      <c r="A2350">
        <v>2348</v>
      </c>
      <c r="B2350" t="s">
        <v>3494</v>
      </c>
      <c r="C2350" t="s">
        <v>3493</v>
      </c>
      <c r="F2350" t="s">
        <v>3492</v>
      </c>
      <c r="G2350" t="s">
        <v>6</v>
      </c>
      <c r="H2350" t="s">
        <v>5</v>
      </c>
      <c r="I2350" t="s">
        <v>1296</v>
      </c>
      <c r="J2350" t="s">
        <v>3491</v>
      </c>
      <c r="K2350" t="s">
        <v>3490</v>
      </c>
      <c r="L2350" t="s">
        <v>3489</v>
      </c>
      <c r="M2350" t="s">
        <v>3488</v>
      </c>
      <c r="N2350">
        <v>6</v>
      </c>
      <c r="O2350" t="s">
        <v>3487</v>
      </c>
      <c r="P2350" t="s">
        <v>3486</v>
      </c>
      <c r="Q2350" t="s">
        <v>3485</v>
      </c>
      <c r="R2350" s="7">
        <v>40725</v>
      </c>
      <c r="S2350" s="8">
        <f t="shared" si="288"/>
        <v>2011</v>
      </c>
      <c r="T2350" s="8">
        <v>2011</v>
      </c>
      <c r="U2350" s="8">
        <f t="shared" si="289"/>
        <v>11</v>
      </c>
      <c r="V2350" s="7">
        <v>40725</v>
      </c>
      <c r="W2350" t="s">
        <v>162</v>
      </c>
      <c r="X2350" s="2">
        <v>0.33500000000000002</v>
      </c>
      <c r="Y2350" s="6">
        <f t="shared" si="290"/>
        <v>8.94263367235258E-3</v>
      </c>
      <c r="AA2350">
        <v>10964290</v>
      </c>
      <c r="AB2350">
        <v>18201</v>
      </c>
      <c r="AC2350" t="s">
        <v>161</v>
      </c>
      <c r="AD2350" t="s">
        <v>2</v>
      </c>
      <c r="AE2350">
        <v>21</v>
      </c>
      <c r="AF2350">
        <v>4</v>
      </c>
      <c r="AH2350" t="s">
        <v>3484</v>
      </c>
      <c r="AI2350" t="s">
        <v>3483</v>
      </c>
      <c r="AJ2350" t="s">
        <v>3482</v>
      </c>
      <c r="AK2350" t="s">
        <v>3481</v>
      </c>
      <c r="AL2350">
        <v>34</v>
      </c>
      <c r="AM2350" s="5">
        <f t="shared" si="291"/>
        <v>3.0909090909090908</v>
      </c>
      <c r="AN2350" s="4">
        <f t="shared" si="292"/>
        <v>4.6814223262538297E-3</v>
      </c>
      <c r="AO2350" s="3"/>
      <c r="AP2350">
        <v>0</v>
      </c>
      <c r="AR2350" t="s">
        <v>1</v>
      </c>
      <c r="AT2350" s="2">
        <v>1.694</v>
      </c>
      <c r="AU2350" s="1">
        <f t="shared" si="293"/>
        <v>0.76642702685229547</v>
      </c>
      <c r="AV2350" s="1">
        <f t="shared" si="294"/>
        <v>0.6812027999303204</v>
      </c>
      <c r="AW2350" s="1">
        <f t="shared" si="295"/>
        <v>0.59597857300834545</v>
      </c>
    </row>
    <row r="2351" spans="1:49" x14ac:dyDescent="0.2">
      <c r="A2351">
        <v>2349</v>
      </c>
      <c r="B2351" t="s">
        <v>3480</v>
      </c>
      <c r="C2351" t="s">
        <v>3479</v>
      </c>
      <c r="F2351" t="s">
        <v>3478</v>
      </c>
      <c r="G2351" t="s">
        <v>6</v>
      </c>
      <c r="H2351" t="s">
        <v>5</v>
      </c>
      <c r="I2351" t="s">
        <v>867</v>
      </c>
      <c r="J2351">
        <v>60003970</v>
      </c>
      <c r="K2351" t="s">
        <v>382</v>
      </c>
      <c r="L2351" t="s">
        <v>381</v>
      </c>
      <c r="M2351" t="s">
        <v>60</v>
      </c>
      <c r="N2351">
        <v>3</v>
      </c>
      <c r="O2351" t="s">
        <v>3477</v>
      </c>
      <c r="P2351" t="s">
        <v>3476</v>
      </c>
      <c r="Q2351" t="s">
        <v>3475</v>
      </c>
      <c r="R2351" s="7">
        <v>40725</v>
      </c>
      <c r="S2351" s="8">
        <f t="shared" si="288"/>
        <v>2011</v>
      </c>
      <c r="T2351" s="8">
        <v>2011</v>
      </c>
      <c r="U2351" s="8">
        <f t="shared" si="289"/>
        <v>11</v>
      </c>
      <c r="V2351" s="7">
        <v>40725</v>
      </c>
      <c r="W2351" t="s">
        <v>222</v>
      </c>
      <c r="X2351" s="2">
        <v>0.249</v>
      </c>
      <c r="Y2351" s="6">
        <f t="shared" si="290"/>
        <v>6.6469127893008734E-3</v>
      </c>
      <c r="AA2351">
        <v>8943370</v>
      </c>
      <c r="AB2351">
        <v>18200</v>
      </c>
      <c r="AC2351">
        <v>10991204</v>
      </c>
      <c r="AD2351" t="s">
        <v>2</v>
      </c>
      <c r="AE2351">
        <v>24</v>
      </c>
      <c r="AF2351">
        <v>4</v>
      </c>
      <c r="AH2351" t="s">
        <v>1195</v>
      </c>
      <c r="AI2351" t="s">
        <v>3474</v>
      </c>
      <c r="AJ2351" t="s">
        <v>3473</v>
      </c>
      <c r="AK2351" t="s">
        <v>3472</v>
      </c>
      <c r="AL2351">
        <v>0</v>
      </c>
      <c r="AM2351" s="5">
        <f t="shared" si="291"/>
        <v>0</v>
      </c>
      <c r="AN2351" s="4">
        <f t="shared" si="292"/>
        <v>0</v>
      </c>
      <c r="AO2351" s="3"/>
      <c r="AP2351">
        <v>0</v>
      </c>
      <c r="AR2351" t="s">
        <v>1</v>
      </c>
      <c r="AT2351" s="2" t="s">
        <v>0</v>
      </c>
      <c r="AU2351" s="1">
        <f t="shared" si="293"/>
        <v>0.46528389525106117</v>
      </c>
      <c r="AV2351" s="1">
        <f t="shared" si="294"/>
        <v>0.3323456394650437</v>
      </c>
      <c r="AW2351" s="1">
        <f t="shared" si="295"/>
        <v>0.19940738367902619</v>
      </c>
    </row>
    <row r="2352" spans="1:49" x14ac:dyDescent="0.2">
      <c r="A2352">
        <v>2350</v>
      </c>
      <c r="B2352" t="s">
        <v>3471</v>
      </c>
      <c r="C2352" t="s">
        <v>3470</v>
      </c>
      <c r="F2352" t="s">
        <v>3469</v>
      </c>
      <c r="G2352" t="s">
        <v>6</v>
      </c>
      <c r="H2352" t="s">
        <v>5</v>
      </c>
      <c r="I2352" t="s">
        <v>3468</v>
      </c>
      <c r="J2352">
        <v>60029934</v>
      </c>
      <c r="K2352" t="s">
        <v>1937</v>
      </c>
      <c r="L2352" t="s">
        <v>1936</v>
      </c>
      <c r="M2352" t="s">
        <v>113</v>
      </c>
      <c r="N2352">
        <v>5</v>
      </c>
      <c r="O2352" t="s">
        <v>3467</v>
      </c>
      <c r="P2352" t="s">
        <v>3466</v>
      </c>
      <c r="Q2352" t="s">
        <v>1935</v>
      </c>
      <c r="R2352" s="7">
        <v>40725</v>
      </c>
      <c r="S2352" s="8">
        <f t="shared" si="288"/>
        <v>2011</v>
      </c>
      <c r="T2352" s="8">
        <v>2011</v>
      </c>
      <c r="U2352" s="8">
        <f t="shared" si="289"/>
        <v>11</v>
      </c>
      <c r="V2352" s="7">
        <v>40725</v>
      </c>
      <c r="W2352" t="s">
        <v>162</v>
      </c>
      <c r="X2352" s="2">
        <v>0.33500000000000002</v>
      </c>
      <c r="Y2352" s="6">
        <f t="shared" si="290"/>
        <v>8.94263367235258E-3</v>
      </c>
      <c r="AA2352">
        <v>10964290</v>
      </c>
      <c r="AB2352">
        <v>18201</v>
      </c>
      <c r="AC2352" t="s">
        <v>161</v>
      </c>
      <c r="AD2352" t="s">
        <v>2</v>
      </c>
      <c r="AE2352">
        <v>21</v>
      </c>
      <c r="AF2352">
        <v>4</v>
      </c>
      <c r="AH2352" t="s">
        <v>3465</v>
      </c>
      <c r="AI2352" t="s">
        <v>3464</v>
      </c>
      <c r="AJ2352" t="s">
        <v>3463</v>
      </c>
      <c r="AK2352" t="s">
        <v>3462</v>
      </c>
      <c r="AL2352">
        <v>1</v>
      </c>
      <c r="AM2352" s="5">
        <f t="shared" si="291"/>
        <v>9.0909090909090912E-2</v>
      </c>
      <c r="AN2352" s="4">
        <f t="shared" si="292"/>
        <v>1.3768889194864205E-4</v>
      </c>
      <c r="AO2352" s="3"/>
      <c r="AP2352">
        <v>0</v>
      </c>
      <c r="AR2352" t="s">
        <v>1</v>
      </c>
      <c r="AT2352" s="2">
        <v>1.694</v>
      </c>
      <c r="AU2352" s="1">
        <f t="shared" si="293"/>
        <v>0.63011502382313989</v>
      </c>
      <c r="AV2352" s="1">
        <f t="shared" si="294"/>
        <v>0.4540161282150611</v>
      </c>
      <c r="AW2352" s="1">
        <f t="shared" si="295"/>
        <v>0.27791723260698231</v>
      </c>
    </row>
    <row r="2353" spans="1:49" x14ac:dyDescent="0.2">
      <c r="A2353">
        <v>2351</v>
      </c>
      <c r="B2353" t="s">
        <v>3461</v>
      </c>
      <c r="C2353" t="s">
        <v>3460</v>
      </c>
      <c r="E2353">
        <v>21385794</v>
      </c>
      <c r="F2353" t="s">
        <v>3459</v>
      </c>
      <c r="G2353" t="s">
        <v>6</v>
      </c>
      <c r="H2353" t="s">
        <v>5</v>
      </c>
      <c r="I2353" t="s">
        <v>3458</v>
      </c>
      <c r="J2353" t="s">
        <v>3457</v>
      </c>
      <c r="K2353" t="s">
        <v>3456</v>
      </c>
      <c r="L2353" t="s">
        <v>3455</v>
      </c>
      <c r="M2353" t="s">
        <v>3454</v>
      </c>
      <c r="N2353">
        <v>21</v>
      </c>
      <c r="O2353" t="s">
        <v>3453</v>
      </c>
      <c r="P2353" t="s">
        <v>3452</v>
      </c>
      <c r="Q2353" t="s">
        <v>3451</v>
      </c>
      <c r="R2353" s="7">
        <v>40725</v>
      </c>
      <c r="S2353" s="8">
        <f t="shared" si="288"/>
        <v>2011</v>
      </c>
      <c r="T2353" s="8">
        <v>2011</v>
      </c>
      <c r="U2353" s="8">
        <f t="shared" si="289"/>
        <v>11</v>
      </c>
      <c r="V2353" s="7">
        <v>40725</v>
      </c>
      <c r="W2353" t="s">
        <v>633</v>
      </c>
      <c r="X2353" s="2">
        <v>1.7569999999999999</v>
      </c>
      <c r="Y2353" s="6">
        <f t="shared" si="290"/>
        <v>4.6902111529323831E-2</v>
      </c>
      <c r="AA2353">
        <v>9596658</v>
      </c>
      <c r="AB2353">
        <v>17511</v>
      </c>
      <c r="AC2353">
        <v>14602423</v>
      </c>
      <c r="AD2353" t="s">
        <v>2</v>
      </c>
      <c r="AE2353">
        <v>21</v>
      </c>
      <c r="AF2353">
        <v>7</v>
      </c>
      <c r="AH2353" t="s">
        <v>3450</v>
      </c>
      <c r="AI2353" t="s">
        <v>3449</v>
      </c>
      <c r="AJ2353" t="s">
        <v>3448</v>
      </c>
      <c r="AK2353" t="s">
        <v>3447</v>
      </c>
      <c r="AL2353">
        <v>65</v>
      </c>
      <c r="AM2353" s="5">
        <f t="shared" si="291"/>
        <v>5.9090909090909092</v>
      </c>
      <c r="AN2353" s="4">
        <f t="shared" si="292"/>
        <v>8.9497779766617332E-3</v>
      </c>
      <c r="AO2353" s="3"/>
      <c r="AP2353">
        <v>1</v>
      </c>
      <c r="AQ2353" t="s">
        <v>749</v>
      </c>
      <c r="AR2353" t="s">
        <v>3446</v>
      </c>
      <c r="AS2353" t="s">
        <v>748</v>
      </c>
      <c r="AT2353" s="2">
        <v>4.3129999999999997</v>
      </c>
      <c r="AU2353" s="1">
        <f t="shared" si="293"/>
        <v>3.5516411463525204</v>
      </c>
      <c r="AV2353" s="1">
        <f t="shared" si="294"/>
        <v>2.792594475299278</v>
      </c>
      <c r="AW2353" s="1">
        <f t="shared" si="295"/>
        <v>2.0335478042460364</v>
      </c>
    </row>
    <row r="2354" spans="1:49" x14ac:dyDescent="0.2">
      <c r="A2354">
        <v>2352</v>
      </c>
      <c r="B2354" t="s">
        <v>3445</v>
      </c>
      <c r="C2354" t="s">
        <v>3444</v>
      </c>
      <c r="D2354" t="s">
        <v>3443</v>
      </c>
      <c r="E2354">
        <v>21420507</v>
      </c>
      <c r="F2354" t="s">
        <v>3442</v>
      </c>
      <c r="G2354" t="s">
        <v>6</v>
      </c>
      <c r="H2354" t="s">
        <v>5</v>
      </c>
      <c r="I2354" t="s">
        <v>3441</v>
      </c>
      <c r="J2354">
        <v>60012556</v>
      </c>
      <c r="K2354" t="s">
        <v>3440</v>
      </c>
      <c r="L2354" t="s">
        <v>3439</v>
      </c>
      <c r="M2354" t="s">
        <v>127</v>
      </c>
      <c r="N2354">
        <v>3</v>
      </c>
      <c r="O2354" t="s">
        <v>3438</v>
      </c>
      <c r="P2354" t="s">
        <v>3437</v>
      </c>
      <c r="Q2354" t="s">
        <v>3436</v>
      </c>
      <c r="R2354" s="7">
        <v>40725</v>
      </c>
      <c r="S2354" s="8">
        <f t="shared" si="288"/>
        <v>2011</v>
      </c>
      <c r="T2354" s="8">
        <v>2011</v>
      </c>
      <c r="U2354" s="8">
        <f t="shared" si="289"/>
        <v>11</v>
      </c>
      <c r="V2354" s="7">
        <v>40725</v>
      </c>
      <c r="W2354" t="s">
        <v>126</v>
      </c>
      <c r="X2354" s="2">
        <v>0.998</v>
      </c>
      <c r="Y2354" s="6">
        <f t="shared" si="290"/>
        <v>2.664104001494888E-2</v>
      </c>
      <c r="AA2354">
        <v>14678039</v>
      </c>
      <c r="AB2354">
        <v>19156</v>
      </c>
      <c r="AC2354">
        <v>18735495</v>
      </c>
      <c r="AD2354" t="s">
        <v>2</v>
      </c>
      <c r="AE2354">
        <v>40</v>
      </c>
      <c r="AF2354">
        <v>4</v>
      </c>
      <c r="AH2354" t="s">
        <v>3435</v>
      </c>
      <c r="AI2354" t="s">
        <v>3434</v>
      </c>
      <c r="AJ2354" t="s">
        <v>3433</v>
      </c>
      <c r="AK2354" t="s">
        <v>3432</v>
      </c>
      <c r="AL2354">
        <v>29</v>
      </c>
      <c r="AM2354" s="5">
        <f t="shared" si="291"/>
        <v>2.6363636363636362</v>
      </c>
      <c r="AN2354" s="4">
        <f t="shared" si="292"/>
        <v>3.9929778665106193E-3</v>
      </c>
      <c r="AO2354" s="3"/>
      <c r="AP2354">
        <v>0</v>
      </c>
      <c r="AR2354" t="s">
        <v>1</v>
      </c>
      <c r="AT2354" s="2" t="s">
        <v>0</v>
      </c>
      <c r="AU2354" s="1">
        <f t="shared" si="293"/>
        <v>1.9846621370417403</v>
      </c>
      <c r="AV2354" s="1">
        <f t="shared" si="294"/>
        <v>1.5317008940729748</v>
      </c>
      <c r="AW2354" s="1">
        <f t="shared" si="295"/>
        <v>1.0787396511042098</v>
      </c>
    </row>
    <row r="2355" spans="1:49" x14ac:dyDescent="0.2">
      <c r="A2355">
        <v>2353</v>
      </c>
      <c r="B2355" t="s">
        <v>3431</v>
      </c>
      <c r="C2355" t="s">
        <v>3430</v>
      </c>
      <c r="D2355" t="s">
        <v>3429</v>
      </c>
      <c r="E2355">
        <v>21665539</v>
      </c>
      <c r="F2355" t="s">
        <v>3428</v>
      </c>
      <c r="G2355" t="s">
        <v>6</v>
      </c>
      <c r="H2355" t="s">
        <v>5</v>
      </c>
      <c r="I2355" t="s">
        <v>3427</v>
      </c>
      <c r="J2355" t="s">
        <v>3426</v>
      </c>
      <c r="K2355" t="s">
        <v>3425</v>
      </c>
      <c r="L2355" t="s">
        <v>3424</v>
      </c>
      <c r="M2355" t="s">
        <v>860</v>
      </c>
      <c r="N2355">
        <v>3</v>
      </c>
      <c r="O2355" t="s">
        <v>3423</v>
      </c>
      <c r="P2355" t="s">
        <v>3422</v>
      </c>
      <c r="Q2355" t="s">
        <v>3421</v>
      </c>
      <c r="R2355" s="7">
        <v>40725</v>
      </c>
      <c r="S2355" s="8">
        <f t="shared" si="288"/>
        <v>2011</v>
      </c>
      <c r="T2355" s="8">
        <v>2011</v>
      </c>
      <c r="U2355" s="8">
        <f t="shared" si="289"/>
        <v>11</v>
      </c>
      <c r="V2355" s="7">
        <v>40725</v>
      </c>
      <c r="W2355" t="s">
        <v>126</v>
      </c>
      <c r="X2355" s="2">
        <v>0.998</v>
      </c>
      <c r="Y2355" s="6">
        <f t="shared" si="290"/>
        <v>2.664104001494888E-2</v>
      </c>
      <c r="AA2355">
        <v>14678039</v>
      </c>
      <c r="AB2355">
        <v>19156</v>
      </c>
      <c r="AC2355">
        <v>18735495</v>
      </c>
      <c r="AD2355" t="s">
        <v>2</v>
      </c>
      <c r="AE2355">
        <v>40</v>
      </c>
      <c r="AF2355">
        <v>4</v>
      </c>
      <c r="AH2355" t="s">
        <v>3420</v>
      </c>
      <c r="AI2355" t="s">
        <v>3419</v>
      </c>
      <c r="AJ2355" t="s">
        <v>3418</v>
      </c>
      <c r="AK2355" t="s">
        <v>3417</v>
      </c>
      <c r="AL2355">
        <v>24</v>
      </c>
      <c r="AM2355" s="5">
        <f t="shared" si="291"/>
        <v>2.1818181818181817</v>
      </c>
      <c r="AN2355" s="4">
        <f t="shared" si="292"/>
        <v>3.3045334067674089E-3</v>
      </c>
      <c r="AO2355" s="3"/>
      <c r="AP2355">
        <v>0</v>
      </c>
      <c r="AQ2355" t="s">
        <v>2373</v>
      </c>
      <c r="AR2355" t="s">
        <v>1</v>
      </c>
      <c r="AS2355" t="s">
        <v>3416</v>
      </c>
      <c r="AT2355" s="2" t="s">
        <v>0</v>
      </c>
      <c r="AU2355" s="1">
        <f t="shared" si="293"/>
        <v>1.9640088032494438</v>
      </c>
      <c r="AV2355" s="1">
        <f t="shared" si="294"/>
        <v>1.4972786710858146</v>
      </c>
      <c r="AW2355" s="1">
        <f t="shared" si="295"/>
        <v>1.0305485389221851</v>
      </c>
    </row>
    <row r="2356" spans="1:49" x14ac:dyDescent="0.2">
      <c r="A2356">
        <v>2354</v>
      </c>
      <c r="B2356" t="s">
        <v>3415</v>
      </c>
      <c r="C2356" t="s">
        <v>3414</v>
      </c>
      <c r="F2356" t="s">
        <v>3413</v>
      </c>
      <c r="G2356" t="s">
        <v>6</v>
      </c>
      <c r="H2356" t="s">
        <v>5</v>
      </c>
      <c r="I2356" t="s">
        <v>594</v>
      </c>
      <c r="J2356">
        <v>60080656</v>
      </c>
      <c r="K2356" t="s">
        <v>2354</v>
      </c>
      <c r="L2356" t="s">
        <v>1684</v>
      </c>
      <c r="M2356" t="s">
        <v>60</v>
      </c>
      <c r="N2356">
        <v>3</v>
      </c>
      <c r="O2356" t="s">
        <v>3412</v>
      </c>
      <c r="P2356" t="s">
        <v>3411</v>
      </c>
      <c r="Q2356" t="s">
        <v>3410</v>
      </c>
      <c r="R2356" s="7">
        <v>40725</v>
      </c>
      <c r="S2356" s="8">
        <f t="shared" si="288"/>
        <v>2011</v>
      </c>
      <c r="T2356" s="8">
        <v>2011</v>
      </c>
      <c r="U2356" s="8">
        <f t="shared" si="289"/>
        <v>11</v>
      </c>
      <c r="V2356" s="7">
        <v>40725</v>
      </c>
      <c r="W2356" t="s">
        <v>162</v>
      </c>
      <c r="X2356" s="2">
        <v>0.33500000000000002</v>
      </c>
      <c r="Y2356" s="6">
        <f t="shared" si="290"/>
        <v>8.94263367235258E-3</v>
      </c>
      <c r="AA2356">
        <v>10964290</v>
      </c>
      <c r="AB2356">
        <v>18201</v>
      </c>
      <c r="AC2356" t="s">
        <v>161</v>
      </c>
      <c r="AD2356" t="s">
        <v>2</v>
      </c>
      <c r="AE2356">
        <v>21</v>
      </c>
      <c r="AF2356">
        <v>4</v>
      </c>
      <c r="AH2356" t="s">
        <v>3409</v>
      </c>
      <c r="AI2356" t="s">
        <v>3408</v>
      </c>
      <c r="AJ2356" t="s">
        <v>3407</v>
      </c>
      <c r="AK2356" t="s">
        <v>3406</v>
      </c>
      <c r="AL2356">
        <v>6</v>
      </c>
      <c r="AM2356" s="5">
        <f t="shared" si="291"/>
        <v>0.54545454545454541</v>
      </c>
      <c r="AN2356" s="4">
        <f t="shared" si="292"/>
        <v>8.2613335169185224E-4</v>
      </c>
      <c r="AO2356" s="3"/>
      <c r="AP2356">
        <v>0</v>
      </c>
      <c r="AR2356" t="s">
        <v>1</v>
      </c>
      <c r="AT2356" s="2">
        <v>1.694</v>
      </c>
      <c r="AU2356" s="1">
        <f t="shared" si="293"/>
        <v>0.65076835761543617</v>
      </c>
      <c r="AV2356" s="1">
        <f t="shared" si="294"/>
        <v>0.48843835120222162</v>
      </c>
      <c r="AW2356" s="1">
        <f t="shared" si="295"/>
        <v>0.32610834478900708</v>
      </c>
    </row>
    <row r="2357" spans="1:49" x14ac:dyDescent="0.2">
      <c r="A2357">
        <v>2355</v>
      </c>
      <c r="B2357" t="s">
        <v>3405</v>
      </c>
      <c r="C2357" t="s">
        <v>3404</v>
      </c>
      <c r="F2357" t="s">
        <v>3403</v>
      </c>
      <c r="G2357" t="s">
        <v>6</v>
      </c>
      <c r="H2357" t="s">
        <v>5</v>
      </c>
      <c r="I2357" t="s">
        <v>1919</v>
      </c>
      <c r="J2357">
        <v>60103561</v>
      </c>
      <c r="K2357" t="s">
        <v>1918</v>
      </c>
      <c r="L2357" t="s">
        <v>1917</v>
      </c>
      <c r="M2357" t="s">
        <v>113</v>
      </c>
      <c r="N2357">
        <v>3</v>
      </c>
      <c r="O2357" t="s">
        <v>1916</v>
      </c>
      <c r="P2357" t="s">
        <v>3402</v>
      </c>
      <c r="Q2357" t="s">
        <v>1915</v>
      </c>
      <c r="R2357" s="7">
        <v>40725</v>
      </c>
      <c r="S2357" s="8">
        <f t="shared" si="288"/>
        <v>2011</v>
      </c>
      <c r="T2357" s="8">
        <v>2011</v>
      </c>
      <c r="U2357" s="8">
        <f t="shared" si="289"/>
        <v>11</v>
      </c>
      <c r="V2357" s="7">
        <v>40725</v>
      </c>
      <c r="W2357" t="s">
        <v>162</v>
      </c>
      <c r="X2357" s="2">
        <v>0.33500000000000002</v>
      </c>
      <c r="Y2357" s="6">
        <f t="shared" si="290"/>
        <v>8.94263367235258E-3</v>
      </c>
      <c r="AA2357">
        <v>10964290</v>
      </c>
      <c r="AB2357">
        <v>18201</v>
      </c>
      <c r="AC2357" t="s">
        <v>161</v>
      </c>
      <c r="AD2357" t="s">
        <v>2</v>
      </c>
      <c r="AE2357">
        <v>21</v>
      </c>
      <c r="AF2357">
        <v>4</v>
      </c>
      <c r="AH2357" t="s">
        <v>3401</v>
      </c>
      <c r="AI2357" t="s">
        <v>3400</v>
      </c>
      <c r="AJ2357" t="s">
        <v>3399</v>
      </c>
      <c r="AK2357" t="s">
        <v>3398</v>
      </c>
      <c r="AL2357">
        <v>16</v>
      </c>
      <c r="AM2357" s="5">
        <f t="shared" si="291"/>
        <v>1.4545454545454546</v>
      </c>
      <c r="AN2357" s="4">
        <f t="shared" si="292"/>
        <v>2.2030222711782728E-3</v>
      </c>
      <c r="AO2357" s="3"/>
      <c r="AP2357">
        <v>0</v>
      </c>
      <c r="AR2357" t="s">
        <v>1</v>
      </c>
      <c r="AT2357" s="2">
        <v>1.694</v>
      </c>
      <c r="AU2357" s="1">
        <f t="shared" si="293"/>
        <v>0.69207502520002873</v>
      </c>
      <c r="AV2357" s="1">
        <f t="shared" si="294"/>
        <v>0.55728279717654261</v>
      </c>
      <c r="AW2357" s="1">
        <f t="shared" si="295"/>
        <v>0.42249056915305649</v>
      </c>
    </row>
    <row r="2358" spans="1:49" x14ac:dyDescent="0.2">
      <c r="A2358">
        <v>2356</v>
      </c>
      <c r="B2358" t="s">
        <v>3397</v>
      </c>
      <c r="C2358" t="s">
        <v>3396</v>
      </c>
      <c r="D2358" t="s">
        <v>3395</v>
      </c>
      <c r="E2358">
        <v>20047812</v>
      </c>
      <c r="F2358" t="s">
        <v>3394</v>
      </c>
      <c r="G2358" t="s">
        <v>6</v>
      </c>
      <c r="H2358" t="s">
        <v>5</v>
      </c>
      <c r="I2358" t="s">
        <v>3393</v>
      </c>
      <c r="J2358">
        <v>60069744</v>
      </c>
      <c r="K2358" t="s">
        <v>2307</v>
      </c>
      <c r="L2358" t="s">
        <v>110</v>
      </c>
      <c r="M2358" t="s">
        <v>60</v>
      </c>
      <c r="N2358">
        <v>6</v>
      </c>
      <c r="O2358" t="s">
        <v>3392</v>
      </c>
      <c r="P2358" t="s">
        <v>3391</v>
      </c>
      <c r="Q2358" t="s">
        <v>2306</v>
      </c>
      <c r="R2358" s="7">
        <v>40725</v>
      </c>
      <c r="S2358" s="8">
        <f t="shared" si="288"/>
        <v>2011</v>
      </c>
      <c r="T2358" s="8">
        <v>2011</v>
      </c>
      <c r="U2358" s="8">
        <f t="shared" si="289"/>
        <v>11</v>
      </c>
      <c r="V2358" s="7">
        <v>40725</v>
      </c>
      <c r="W2358" t="s">
        <v>3374</v>
      </c>
      <c r="X2358" s="2">
        <v>1.0249999999999999</v>
      </c>
      <c r="Y2358" s="6">
        <f t="shared" si="290"/>
        <v>2.7361789594511625E-2</v>
      </c>
      <c r="AA2358" t="s">
        <v>3373</v>
      </c>
      <c r="AB2358">
        <v>16677</v>
      </c>
      <c r="AC2358">
        <v>18727727</v>
      </c>
      <c r="AD2358" t="s">
        <v>2</v>
      </c>
      <c r="AE2358">
        <v>79</v>
      </c>
      <c r="AF2358">
        <v>1</v>
      </c>
      <c r="AH2358" t="s">
        <v>3390</v>
      </c>
      <c r="AI2358" t="s">
        <v>3389</v>
      </c>
      <c r="AJ2358" t="s">
        <v>3388</v>
      </c>
      <c r="AK2358" t="s">
        <v>3387</v>
      </c>
      <c r="AL2358">
        <v>131</v>
      </c>
      <c r="AM2358" s="5">
        <f t="shared" si="291"/>
        <v>11.909090909090908</v>
      </c>
      <c r="AN2358" s="4">
        <f t="shared" si="292"/>
        <v>1.8037244845272107E-2</v>
      </c>
      <c r="AO2358" s="3"/>
      <c r="AP2358">
        <v>0</v>
      </c>
      <c r="AQ2358" t="s">
        <v>3386</v>
      </c>
      <c r="AR2358">
        <v>30825010</v>
      </c>
      <c r="AS2358" t="s">
        <v>3385</v>
      </c>
      <c r="AT2358" s="2">
        <v>3.528</v>
      </c>
      <c r="AU2358" s="1">
        <f t="shared" si="293"/>
        <v>2.4564426169739768</v>
      </c>
      <c r="AV2358" s="1">
        <f t="shared" si="294"/>
        <v>2.2699517219891865</v>
      </c>
      <c r="AW2358" s="1">
        <f t="shared" si="295"/>
        <v>2.0834608270043962</v>
      </c>
    </row>
    <row r="2359" spans="1:49" x14ac:dyDescent="0.2">
      <c r="A2359">
        <v>2357</v>
      </c>
      <c r="B2359" t="s">
        <v>3384</v>
      </c>
      <c r="C2359" t="s">
        <v>3383</v>
      </c>
      <c r="D2359" t="s">
        <v>3382</v>
      </c>
      <c r="E2359">
        <v>20074887</v>
      </c>
      <c r="F2359" t="s">
        <v>3381</v>
      </c>
      <c r="G2359" t="s">
        <v>6</v>
      </c>
      <c r="H2359" t="s">
        <v>5</v>
      </c>
      <c r="I2359" t="s">
        <v>3380</v>
      </c>
      <c r="J2359" t="s">
        <v>3379</v>
      </c>
      <c r="K2359" t="s">
        <v>3378</v>
      </c>
      <c r="L2359" t="s">
        <v>1427</v>
      </c>
      <c r="M2359" t="s">
        <v>135</v>
      </c>
      <c r="N2359">
        <v>6</v>
      </c>
      <c r="O2359" t="s">
        <v>3377</v>
      </c>
      <c r="P2359" t="s">
        <v>3376</v>
      </c>
      <c r="Q2359" t="s">
        <v>3375</v>
      </c>
      <c r="R2359" s="7">
        <v>40725</v>
      </c>
      <c r="S2359" s="8">
        <f t="shared" si="288"/>
        <v>2011</v>
      </c>
      <c r="T2359" s="8">
        <v>2011</v>
      </c>
      <c r="U2359" s="8">
        <f t="shared" si="289"/>
        <v>11</v>
      </c>
      <c r="V2359" s="7">
        <v>40725</v>
      </c>
      <c r="W2359" t="s">
        <v>3374</v>
      </c>
      <c r="X2359" s="2">
        <v>1.0249999999999999</v>
      </c>
      <c r="Y2359" s="6">
        <f t="shared" si="290"/>
        <v>2.7361789594511625E-2</v>
      </c>
      <c r="AA2359" t="s">
        <v>3373</v>
      </c>
      <c r="AB2359">
        <v>16677</v>
      </c>
      <c r="AC2359">
        <v>18727727</v>
      </c>
      <c r="AD2359" t="s">
        <v>2</v>
      </c>
      <c r="AE2359">
        <v>79</v>
      </c>
      <c r="AF2359">
        <v>1</v>
      </c>
      <c r="AH2359" t="s">
        <v>3372</v>
      </c>
      <c r="AI2359" t="s">
        <v>3371</v>
      </c>
      <c r="AJ2359" t="s">
        <v>3370</v>
      </c>
      <c r="AK2359" t="s">
        <v>3369</v>
      </c>
      <c r="AL2359">
        <v>15</v>
      </c>
      <c r="AM2359" s="5">
        <f t="shared" si="291"/>
        <v>1.3636363636363635</v>
      </c>
      <c r="AN2359" s="4">
        <f t="shared" si="292"/>
        <v>2.0653333792296307E-3</v>
      </c>
      <c r="AO2359" s="3"/>
      <c r="AP2359">
        <v>0</v>
      </c>
      <c r="AQ2359" t="s">
        <v>9</v>
      </c>
      <c r="AR2359" t="s">
        <v>3368</v>
      </c>
      <c r="AS2359" t="s">
        <v>8</v>
      </c>
      <c r="AT2359" s="2">
        <v>3.528</v>
      </c>
      <c r="AU2359" s="1">
        <f t="shared" si="293"/>
        <v>1.9772852729927026</v>
      </c>
      <c r="AV2359" s="1">
        <f t="shared" si="294"/>
        <v>1.4713561486870628</v>
      </c>
      <c r="AW2359" s="1">
        <f t="shared" si="295"/>
        <v>0.96542702438142292</v>
      </c>
    </row>
    <row r="2360" spans="1:49" x14ac:dyDescent="0.2">
      <c r="A2360">
        <v>2358</v>
      </c>
      <c r="B2360" t="s">
        <v>3367</v>
      </c>
      <c r="C2360" t="s">
        <v>3366</v>
      </c>
      <c r="D2360" t="s">
        <v>3365</v>
      </c>
      <c r="F2360" t="s">
        <v>3364</v>
      </c>
      <c r="G2360" t="s">
        <v>6</v>
      </c>
      <c r="H2360" t="s">
        <v>5</v>
      </c>
      <c r="I2360" t="s">
        <v>3363</v>
      </c>
      <c r="J2360" t="s">
        <v>3362</v>
      </c>
      <c r="K2360" t="s">
        <v>3361</v>
      </c>
      <c r="L2360" t="s">
        <v>3360</v>
      </c>
      <c r="M2360" t="s">
        <v>3359</v>
      </c>
      <c r="N2360">
        <v>4</v>
      </c>
      <c r="O2360" t="s">
        <v>3358</v>
      </c>
      <c r="P2360" t="s">
        <v>3357</v>
      </c>
      <c r="Q2360" t="s">
        <v>3356</v>
      </c>
      <c r="R2360" s="7">
        <v>40725</v>
      </c>
      <c r="S2360" s="8">
        <f t="shared" si="288"/>
        <v>2011</v>
      </c>
      <c r="T2360" s="8">
        <v>2011</v>
      </c>
      <c r="U2360" s="8">
        <f t="shared" si="289"/>
        <v>11</v>
      </c>
      <c r="V2360" s="7">
        <v>40725</v>
      </c>
      <c r="W2360" t="s">
        <v>3339</v>
      </c>
      <c r="X2360" s="2">
        <v>0.81</v>
      </c>
      <c r="Y2360" s="6">
        <f t="shared" si="290"/>
        <v>2.1622487386882359E-2</v>
      </c>
      <c r="AA2360">
        <v>224073</v>
      </c>
      <c r="AB2360">
        <v>12207</v>
      </c>
      <c r="AD2360" t="s">
        <v>2</v>
      </c>
      <c r="AE2360">
        <v>112</v>
      </c>
      <c r="AF2360">
        <v>11</v>
      </c>
      <c r="AH2360" t="s">
        <v>3355</v>
      </c>
      <c r="AI2360" t="s">
        <v>3354</v>
      </c>
      <c r="AJ2360" t="s">
        <v>3353</v>
      </c>
      <c r="AK2360" t="s">
        <v>3352</v>
      </c>
      <c r="AL2360">
        <v>4</v>
      </c>
      <c r="AM2360" s="5">
        <f t="shared" si="291"/>
        <v>0.36363636363636365</v>
      </c>
      <c r="AN2360" s="4">
        <f t="shared" si="292"/>
        <v>5.5075556779456819E-4</v>
      </c>
      <c r="AO2360" s="3"/>
      <c r="AP2360">
        <v>0</v>
      </c>
      <c r="AQ2360" t="s">
        <v>125</v>
      </c>
      <c r="AR2360" t="s">
        <v>1</v>
      </c>
      <c r="AS2360" t="s">
        <v>124</v>
      </c>
      <c r="AT2360" s="2" t="s">
        <v>0</v>
      </c>
      <c r="AU2360" s="1">
        <f t="shared" si="293"/>
        <v>1.5300967841156021</v>
      </c>
      <c r="AV2360" s="1">
        <f t="shared" si="294"/>
        <v>1.1086621477338463</v>
      </c>
      <c r="AW2360" s="1">
        <f t="shared" si="295"/>
        <v>0.68722751135209048</v>
      </c>
    </row>
    <row r="2361" spans="1:49" x14ac:dyDescent="0.2">
      <c r="A2361">
        <v>2359</v>
      </c>
      <c r="B2361" t="s">
        <v>3351</v>
      </c>
      <c r="C2361" t="s">
        <v>3350</v>
      </c>
      <c r="D2361" t="s">
        <v>3349</v>
      </c>
      <c r="F2361" t="s">
        <v>3348</v>
      </c>
      <c r="G2361" t="s">
        <v>6</v>
      </c>
      <c r="H2361" t="s">
        <v>5</v>
      </c>
      <c r="I2361" t="s">
        <v>3347</v>
      </c>
      <c r="J2361" t="s">
        <v>3346</v>
      </c>
      <c r="K2361" t="s">
        <v>3345</v>
      </c>
      <c r="L2361" t="s">
        <v>3344</v>
      </c>
      <c r="M2361" t="s">
        <v>3343</v>
      </c>
      <c r="N2361">
        <v>3</v>
      </c>
      <c r="O2361" t="s">
        <v>3342</v>
      </c>
      <c r="P2361" t="s">
        <v>3341</v>
      </c>
      <c r="Q2361" t="s">
        <v>3340</v>
      </c>
      <c r="R2361" s="7">
        <v>40725</v>
      </c>
      <c r="S2361" s="8">
        <f t="shared" si="288"/>
        <v>2011</v>
      </c>
      <c r="T2361" s="8">
        <v>2011</v>
      </c>
      <c r="U2361" s="8">
        <f t="shared" si="289"/>
        <v>11</v>
      </c>
      <c r="V2361" s="7">
        <v>40725</v>
      </c>
      <c r="W2361" t="s">
        <v>3339</v>
      </c>
      <c r="X2361" s="2">
        <v>0.81</v>
      </c>
      <c r="Y2361" s="6">
        <f t="shared" si="290"/>
        <v>2.1622487386882359E-2</v>
      </c>
      <c r="AA2361">
        <v>224073</v>
      </c>
      <c r="AB2361">
        <v>12207</v>
      </c>
      <c r="AD2361" t="s">
        <v>2</v>
      </c>
      <c r="AE2361">
        <v>112</v>
      </c>
      <c r="AF2361">
        <v>11</v>
      </c>
      <c r="AH2361" t="s">
        <v>3338</v>
      </c>
      <c r="AI2361" t="s">
        <v>3337</v>
      </c>
      <c r="AJ2361" t="s">
        <v>3336</v>
      </c>
      <c r="AK2361" t="s">
        <v>3335</v>
      </c>
      <c r="AL2361">
        <v>73</v>
      </c>
      <c r="AM2361" s="5">
        <f t="shared" si="291"/>
        <v>6.6363636363636367</v>
      </c>
      <c r="AN2361" s="4">
        <f t="shared" si="292"/>
        <v>1.005128911225087E-2</v>
      </c>
      <c r="AO2361" s="3"/>
      <c r="AP2361">
        <v>0</v>
      </c>
      <c r="AQ2361" t="s">
        <v>195</v>
      </c>
      <c r="AR2361" t="s">
        <v>3334</v>
      </c>
      <c r="AS2361" t="s">
        <v>194</v>
      </c>
      <c r="AT2361" s="2" t="s">
        <v>0</v>
      </c>
      <c r="AU2361" s="1">
        <f t="shared" si="293"/>
        <v>1.815112790449291</v>
      </c>
      <c r="AV2361" s="1">
        <f t="shared" si="294"/>
        <v>1.5836888249566614</v>
      </c>
      <c r="AW2361" s="1">
        <f t="shared" si="295"/>
        <v>1.3522648594640316</v>
      </c>
    </row>
    <row r="2362" spans="1:49" x14ac:dyDescent="0.2">
      <c r="A2362">
        <v>2360</v>
      </c>
      <c r="B2362" t="s">
        <v>3333</v>
      </c>
      <c r="C2362" t="s">
        <v>3332</v>
      </c>
      <c r="F2362" t="s">
        <v>3331</v>
      </c>
      <c r="G2362" t="s">
        <v>6</v>
      </c>
      <c r="H2362" t="s">
        <v>5</v>
      </c>
      <c r="I2362" t="s">
        <v>1043</v>
      </c>
      <c r="J2362" t="s">
        <v>3330</v>
      </c>
      <c r="K2362" t="s">
        <v>3329</v>
      </c>
      <c r="L2362" t="s">
        <v>509</v>
      </c>
      <c r="M2362" t="s">
        <v>89</v>
      </c>
      <c r="N2362">
        <v>3</v>
      </c>
      <c r="O2362" t="s">
        <v>3328</v>
      </c>
      <c r="P2362" t="s">
        <v>3327</v>
      </c>
      <c r="Q2362" t="s">
        <v>3326</v>
      </c>
      <c r="R2362" s="7">
        <v>40725</v>
      </c>
      <c r="S2362" s="8">
        <f t="shared" si="288"/>
        <v>2011</v>
      </c>
      <c r="T2362" s="8">
        <v>2011</v>
      </c>
      <c r="U2362" s="8">
        <f t="shared" si="289"/>
        <v>11</v>
      </c>
      <c r="V2362" s="7">
        <v>40725</v>
      </c>
      <c r="W2362" t="s">
        <v>1671</v>
      </c>
      <c r="X2362" s="2">
        <v>0.82</v>
      </c>
      <c r="Y2362" s="6">
        <f t="shared" si="290"/>
        <v>2.1889431675609299E-2</v>
      </c>
      <c r="AA2362">
        <v>189456</v>
      </c>
      <c r="AB2362">
        <v>15361</v>
      </c>
      <c r="AD2362" t="s">
        <v>2</v>
      </c>
      <c r="AE2362">
        <v>60</v>
      </c>
      <c r="AF2362">
        <v>7</v>
      </c>
      <c r="AG2362">
        <v>5778984</v>
      </c>
      <c r="AH2362" t="s">
        <v>3325</v>
      </c>
      <c r="AI2362" t="s">
        <v>3324</v>
      </c>
      <c r="AJ2362" t="s">
        <v>3323</v>
      </c>
      <c r="AK2362" t="s">
        <v>3322</v>
      </c>
      <c r="AL2362">
        <v>1</v>
      </c>
      <c r="AM2362" s="5">
        <f t="shared" si="291"/>
        <v>9.0909090909090912E-2</v>
      </c>
      <c r="AN2362" s="4">
        <f t="shared" si="292"/>
        <v>1.3768889194864205E-4</v>
      </c>
      <c r="AO2362" s="3"/>
      <c r="AP2362">
        <v>0</v>
      </c>
      <c r="AQ2362" t="s">
        <v>698</v>
      </c>
      <c r="AR2362" t="s">
        <v>1</v>
      </c>
      <c r="AS2362" t="s">
        <v>697</v>
      </c>
      <c r="AT2362" s="2" t="s">
        <v>0</v>
      </c>
      <c r="AU2362" s="1">
        <f t="shared" si="293"/>
        <v>1.53639088405111</v>
      </c>
      <c r="AV2362" s="1">
        <f t="shared" si="294"/>
        <v>1.1013560283778969</v>
      </c>
      <c r="AW2362" s="1">
        <f t="shared" si="295"/>
        <v>0.66632117270468394</v>
      </c>
    </row>
    <row r="2363" spans="1:49" x14ac:dyDescent="0.2">
      <c r="A2363">
        <v>2361</v>
      </c>
      <c r="B2363" t="s">
        <v>3321</v>
      </c>
      <c r="C2363" t="s">
        <v>3320</v>
      </c>
      <c r="F2363" t="s">
        <v>3319</v>
      </c>
      <c r="G2363" t="s">
        <v>6</v>
      </c>
      <c r="H2363" t="s">
        <v>5</v>
      </c>
      <c r="I2363" t="s">
        <v>3318</v>
      </c>
      <c r="J2363" t="s">
        <v>3317</v>
      </c>
      <c r="K2363" t="s">
        <v>3316</v>
      </c>
      <c r="L2363" t="s">
        <v>3315</v>
      </c>
      <c r="M2363" t="s">
        <v>3314</v>
      </c>
      <c r="N2363">
        <v>5</v>
      </c>
      <c r="O2363" t="s">
        <v>3313</v>
      </c>
      <c r="P2363" t="s">
        <v>3312</v>
      </c>
      <c r="Q2363" t="s">
        <v>3311</v>
      </c>
      <c r="R2363" s="7">
        <v>40725</v>
      </c>
      <c r="S2363" s="8">
        <f t="shared" si="288"/>
        <v>2011</v>
      </c>
      <c r="T2363" s="8">
        <v>2011</v>
      </c>
      <c r="U2363" s="8">
        <f t="shared" si="289"/>
        <v>11</v>
      </c>
      <c r="V2363" s="7">
        <v>40725</v>
      </c>
      <c r="W2363" t="s">
        <v>1671</v>
      </c>
      <c r="X2363" s="2">
        <v>0.82</v>
      </c>
      <c r="Y2363" s="6">
        <f t="shared" si="290"/>
        <v>2.1889431675609299E-2</v>
      </c>
      <c r="AA2363">
        <v>189456</v>
      </c>
      <c r="AB2363">
        <v>15361</v>
      </c>
      <c r="AD2363" t="s">
        <v>2</v>
      </c>
      <c r="AE2363">
        <v>60</v>
      </c>
      <c r="AF2363">
        <v>7</v>
      </c>
      <c r="AG2363">
        <v>5784411</v>
      </c>
      <c r="AH2363" t="s">
        <v>3310</v>
      </c>
      <c r="AI2363" t="s">
        <v>3309</v>
      </c>
      <c r="AJ2363" t="s">
        <v>3308</v>
      </c>
      <c r="AK2363" t="s">
        <v>3307</v>
      </c>
      <c r="AL2363">
        <v>9</v>
      </c>
      <c r="AM2363" s="5">
        <f t="shared" si="291"/>
        <v>0.81818181818181823</v>
      </c>
      <c r="AN2363" s="4">
        <f t="shared" si="292"/>
        <v>1.2392000275377785E-3</v>
      </c>
      <c r="AO2363" s="3"/>
      <c r="AP2363">
        <v>0</v>
      </c>
      <c r="AR2363" t="s">
        <v>1</v>
      </c>
      <c r="AT2363" s="2" t="s">
        <v>0</v>
      </c>
      <c r="AU2363" s="1">
        <f t="shared" si="293"/>
        <v>1.5694362181187842</v>
      </c>
      <c r="AV2363" s="1">
        <f t="shared" si="294"/>
        <v>1.1564315851573537</v>
      </c>
      <c r="AW2363" s="1">
        <f t="shared" si="295"/>
        <v>0.74342695219592336</v>
      </c>
    </row>
    <row r="2364" spans="1:49" x14ac:dyDescent="0.2">
      <c r="A2364">
        <v>2362</v>
      </c>
      <c r="B2364" t="s">
        <v>3306</v>
      </c>
      <c r="C2364" t="s">
        <v>3305</v>
      </c>
      <c r="F2364" t="s">
        <v>3304</v>
      </c>
      <c r="G2364" t="s">
        <v>6</v>
      </c>
      <c r="H2364" t="s">
        <v>5</v>
      </c>
      <c r="I2364" t="s">
        <v>1505</v>
      </c>
      <c r="J2364">
        <v>60024621</v>
      </c>
      <c r="K2364" t="s">
        <v>3303</v>
      </c>
      <c r="L2364" t="s">
        <v>143</v>
      </c>
      <c r="M2364" t="s">
        <v>31</v>
      </c>
      <c r="N2364">
        <v>1</v>
      </c>
      <c r="O2364" t="s">
        <v>3302</v>
      </c>
      <c r="P2364">
        <v>7202479540</v>
      </c>
      <c r="Q2364">
        <v>60024621</v>
      </c>
      <c r="R2364" s="7">
        <v>40725</v>
      </c>
      <c r="S2364" s="8">
        <f t="shared" si="288"/>
        <v>2011</v>
      </c>
      <c r="T2364" s="8">
        <v>2011</v>
      </c>
      <c r="U2364" s="8">
        <f t="shared" si="289"/>
        <v>11</v>
      </c>
      <c r="V2364" s="7">
        <v>40725</v>
      </c>
      <c r="W2364" t="s">
        <v>1671</v>
      </c>
      <c r="X2364" s="2">
        <v>0.82</v>
      </c>
      <c r="Y2364" s="6">
        <f t="shared" si="290"/>
        <v>2.1889431675609299E-2</v>
      </c>
      <c r="AA2364">
        <v>189456</v>
      </c>
      <c r="AB2364">
        <v>15361</v>
      </c>
      <c r="AD2364" t="s">
        <v>2</v>
      </c>
      <c r="AE2364">
        <v>60</v>
      </c>
      <c r="AF2364">
        <v>7</v>
      </c>
      <c r="AG2364">
        <v>5672598</v>
      </c>
      <c r="AH2364" t="s">
        <v>3301</v>
      </c>
      <c r="AI2364" t="s">
        <v>3300</v>
      </c>
      <c r="AJ2364" t="s">
        <v>3299</v>
      </c>
      <c r="AK2364" t="s">
        <v>3298</v>
      </c>
      <c r="AL2364">
        <v>3</v>
      </c>
      <c r="AM2364" s="5">
        <f t="shared" si="291"/>
        <v>0.27272727272727271</v>
      </c>
      <c r="AN2364" s="4">
        <f t="shared" si="292"/>
        <v>4.1306667584592612E-4</v>
      </c>
      <c r="AO2364" s="3"/>
      <c r="AP2364">
        <v>0</v>
      </c>
      <c r="AR2364" t="s">
        <v>1</v>
      </c>
      <c r="AT2364" s="2" t="s">
        <v>0</v>
      </c>
      <c r="AU2364" s="1">
        <f t="shared" si="293"/>
        <v>1.5446522175680286</v>
      </c>
      <c r="AV2364" s="1">
        <f t="shared" si="294"/>
        <v>1.1151249175727611</v>
      </c>
      <c r="AW2364" s="1">
        <f t="shared" si="295"/>
        <v>0.68559761757749382</v>
      </c>
    </row>
    <row r="2365" spans="1:49" x14ac:dyDescent="0.2">
      <c r="A2365">
        <v>2363</v>
      </c>
      <c r="B2365" t="s">
        <v>3297</v>
      </c>
      <c r="C2365" t="s">
        <v>3296</v>
      </c>
      <c r="F2365" t="s">
        <v>3295</v>
      </c>
      <c r="G2365" t="s">
        <v>6</v>
      </c>
      <c r="H2365" t="s">
        <v>5</v>
      </c>
      <c r="I2365" t="s">
        <v>3294</v>
      </c>
      <c r="J2365">
        <v>60010962</v>
      </c>
      <c r="K2365" t="s">
        <v>3293</v>
      </c>
      <c r="L2365" t="s">
        <v>3292</v>
      </c>
      <c r="M2365" t="s">
        <v>127</v>
      </c>
      <c r="N2365">
        <v>6</v>
      </c>
      <c r="O2365" t="s">
        <v>3291</v>
      </c>
      <c r="P2365" t="s">
        <v>3290</v>
      </c>
      <c r="Q2365" t="s">
        <v>3289</v>
      </c>
      <c r="R2365" s="7">
        <v>40725</v>
      </c>
      <c r="S2365" s="8">
        <f t="shared" si="288"/>
        <v>2011</v>
      </c>
      <c r="T2365" s="8">
        <v>2011</v>
      </c>
      <c r="U2365" s="8">
        <f t="shared" si="289"/>
        <v>11</v>
      </c>
      <c r="V2365" s="7">
        <v>40725</v>
      </c>
      <c r="W2365" t="s">
        <v>1671</v>
      </c>
      <c r="X2365" s="2">
        <v>0.82</v>
      </c>
      <c r="Y2365" s="6">
        <f t="shared" si="290"/>
        <v>2.1889431675609299E-2</v>
      </c>
      <c r="AA2365">
        <v>189456</v>
      </c>
      <c r="AB2365">
        <v>15361</v>
      </c>
      <c r="AD2365" t="s">
        <v>2</v>
      </c>
      <c r="AE2365">
        <v>60</v>
      </c>
      <c r="AF2365">
        <v>7</v>
      </c>
      <c r="AG2365">
        <v>5740360</v>
      </c>
      <c r="AH2365" t="s">
        <v>3288</v>
      </c>
      <c r="AI2365" t="s">
        <v>3287</v>
      </c>
      <c r="AJ2365" t="s">
        <v>3286</v>
      </c>
      <c r="AK2365" t="s">
        <v>3285</v>
      </c>
      <c r="AL2365">
        <v>49</v>
      </c>
      <c r="AM2365" s="5">
        <f t="shared" si="291"/>
        <v>4.4545454545454541</v>
      </c>
      <c r="AN2365" s="4">
        <f t="shared" si="292"/>
        <v>6.7467557054834591E-3</v>
      </c>
      <c r="AO2365" s="3"/>
      <c r="AP2365">
        <v>0</v>
      </c>
      <c r="AQ2365" t="s">
        <v>1199</v>
      </c>
      <c r="AR2365">
        <v>217257</v>
      </c>
      <c r="AS2365" t="s">
        <v>1198</v>
      </c>
      <c r="AT2365" s="2" t="s">
        <v>0</v>
      </c>
      <c r="AU2365" s="1">
        <f t="shared" si="293"/>
        <v>1.7346628884571544</v>
      </c>
      <c r="AV2365" s="1">
        <f t="shared" si="294"/>
        <v>1.4318093690546378</v>
      </c>
      <c r="AW2365" s="1">
        <f t="shared" si="295"/>
        <v>1.128955849652121</v>
      </c>
    </row>
    <row r="2366" spans="1:49" x14ac:dyDescent="0.2">
      <c r="A2366">
        <v>2364</v>
      </c>
      <c r="B2366" t="s">
        <v>3284</v>
      </c>
      <c r="C2366" t="s">
        <v>3283</v>
      </c>
      <c r="F2366" t="s">
        <v>3282</v>
      </c>
      <c r="G2366" t="s">
        <v>6</v>
      </c>
      <c r="H2366" t="s">
        <v>5</v>
      </c>
      <c r="I2366" t="s">
        <v>2578</v>
      </c>
      <c r="J2366" t="s">
        <v>3281</v>
      </c>
      <c r="K2366" t="s">
        <v>3280</v>
      </c>
      <c r="L2366" t="s">
        <v>3279</v>
      </c>
      <c r="M2366" t="s">
        <v>3278</v>
      </c>
      <c r="N2366">
        <v>5</v>
      </c>
      <c r="O2366" t="s">
        <v>3277</v>
      </c>
      <c r="P2366" t="s">
        <v>3276</v>
      </c>
      <c r="Q2366" t="s">
        <v>3275</v>
      </c>
      <c r="R2366" s="7">
        <v>40725</v>
      </c>
      <c r="S2366" s="8">
        <f t="shared" si="288"/>
        <v>2011</v>
      </c>
      <c r="T2366" s="8">
        <v>2011</v>
      </c>
      <c r="U2366" s="8">
        <f t="shared" si="289"/>
        <v>11</v>
      </c>
      <c r="V2366" s="7">
        <v>40725</v>
      </c>
      <c r="W2366" t="s">
        <v>1671</v>
      </c>
      <c r="X2366" s="2">
        <v>0.82</v>
      </c>
      <c r="Y2366" s="6">
        <f t="shared" si="290"/>
        <v>2.1889431675609299E-2</v>
      </c>
      <c r="AA2366">
        <v>189456</v>
      </c>
      <c r="AB2366">
        <v>15361</v>
      </c>
      <c r="AD2366" t="s">
        <v>2</v>
      </c>
      <c r="AE2366">
        <v>60</v>
      </c>
      <c r="AF2366">
        <v>7</v>
      </c>
      <c r="AG2366">
        <v>5680962</v>
      </c>
      <c r="AH2366" t="s">
        <v>3274</v>
      </c>
      <c r="AI2366" t="s">
        <v>3273</v>
      </c>
      <c r="AJ2366" t="s">
        <v>3272</v>
      </c>
      <c r="AK2366" t="s">
        <v>3271</v>
      </c>
      <c r="AL2366">
        <v>8</v>
      </c>
      <c r="AM2366" s="5">
        <f t="shared" si="291"/>
        <v>0.72727272727272729</v>
      </c>
      <c r="AN2366" s="4">
        <f t="shared" si="292"/>
        <v>1.1015111355891364E-3</v>
      </c>
      <c r="AO2366" s="3"/>
      <c r="AP2366">
        <v>0</v>
      </c>
      <c r="AR2366" t="s">
        <v>1</v>
      </c>
      <c r="AT2366" s="2" t="s">
        <v>0</v>
      </c>
      <c r="AU2366" s="1">
        <f t="shared" si="293"/>
        <v>1.5653055513603249</v>
      </c>
      <c r="AV2366" s="1">
        <f t="shared" si="294"/>
        <v>1.1495471405599218</v>
      </c>
      <c r="AW2366" s="1">
        <f t="shared" si="295"/>
        <v>0.73378872975951848</v>
      </c>
    </row>
    <row r="2367" spans="1:49" x14ac:dyDescent="0.2">
      <c r="A2367">
        <v>2365</v>
      </c>
      <c r="B2367" t="s">
        <v>3270</v>
      </c>
      <c r="C2367" t="s">
        <v>3269</v>
      </c>
      <c r="D2367" t="s">
        <v>3268</v>
      </c>
      <c r="F2367" t="s">
        <v>3267</v>
      </c>
      <c r="G2367" t="s">
        <v>6</v>
      </c>
      <c r="H2367" t="s">
        <v>5</v>
      </c>
      <c r="I2367" t="s">
        <v>3266</v>
      </c>
      <c r="J2367" t="s">
        <v>2559</v>
      </c>
      <c r="K2367" t="s">
        <v>2558</v>
      </c>
      <c r="L2367" t="s">
        <v>2557</v>
      </c>
      <c r="M2367" t="s">
        <v>4</v>
      </c>
      <c r="N2367">
        <v>2</v>
      </c>
      <c r="O2367" t="s">
        <v>3265</v>
      </c>
      <c r="P2367" t="s">
        <v>2555</v>
      </c>
      <c r="Q2367" t="s">
        <v>2554</v>
      </c>
      <c r="R2367" s="7">
        <v>40725</v>
      </c>
      <c r="S2367" s="8">
        <f t="shared" si="288"/>
        <v>2011</v>
      </c>
      <c r="T2367" s="8">
        <v>2011</v>
      </c>
      <c r="U2367" s="8">
        <f t="shared" si="289"/>
        <v>11</v>
      </c>
      <c r="V2367" s="7">
        <v>40725</v>
      </c>
      <c r="W2367" t="s">
        <v>217</v>
      </c>
      <c r="X2367" s="2">
        <v>0.28899999999999998</v>
      </c>
      <c r="Y2367" s="6">
        <f t="shared" si="290"/>
        <v>7.7146899442086438E-3</v>
      </c>
      <c r="AA2367">
        <v>262692</v>
      </c>
      <c r="AB2367">
        <v>9500153939</v>
      </c>
      <c r="AD2367" t="s">
        <v>2</v>
      </c>
      <c r="AE2367">
        <v>42</v>
      </c>
      <c r="AF2367">
        <v>7</v>
      </c>
      <c r="AH2367" t="s">
        <v>3264</v>
      </c>
      <c r="AI2367" t="s">
        <v>3263</v>
      </c>
      <c r="AJ2367" t="s">
        <v>3262</v>
      </c>
      <c r="AK2367" t="s">
        <v>3261</v>
      </c>
      <c r="AL2367">
        <v>5</v>
      </c>
      <c r="AM2367" s="5">
        <f t="shared" si="291"/>
        <v>0.45454545454545453</v>
      </c>
      <c r="AN2367" s="4">
        <f t="shared" si="292"/>
        <v>6.8844445974321016E-4</v>
      </c>
      <c r="AO2367" s="3"/>
      <c r="AP2367">
        <v>0</v>
      </c>
      <c r="AR2367" t="s">
        <v>1</v>
      </c>
      <c r="AT2367" s="2">
        <v>1.605</v>
      </c>
      <c r="AU2367" s="1">
        <f t="shared" si="293"/>
        <v>0.56068162988690129</v>
      </c>
      <c r="AV2367" s="1">
        <f t="shared" si="294"/>
        <v>0.4201567201975927</v>
      </c>
      <c r="AW2367" s="1">
        <f t="shared" si="295"/>
        <v>0.27963181050828401</v>
      </c>
    </row>
    <row r="2368" spans="1:49" x14ac:dyDescent="0.2">
      <c r="A2368">
        <v>2366</v>
      </c>
      <c r="B2368" t="s">
        <v>3260</v>
      </c>
      <c r="C2368" t="s">
        <v>3259</v>
      </c>
      <c r="D2368" t="s">
        <v>3258</v>
      </c>
      <c r="F2368" t="s">
        <v>3257</v>
      </c>
      <c r="G2368" t="s">
        <v>6</v>
      </c>
      <c r="H2368" t="s">
        <v>5</v>
      </c>
      <c r="I2368" t="s">
        <v>3256</v>
      </c>
      <c r="J2368" t="s">
        <v>3255</v>
      </c>
      <c r="K2368" t="s">
        <v>3254</v>
      </c>
      <c r="L2368" t="s">
        <v>3253</v>
      </c>
      <c r="M2368" t="s">
        <v>3252</v>
      </c>
      <c r="N2368">
        <v>4</v>
      </c>
      <c r="O2368" t="s">
        <v>3251</v>
      </c>
      <c r="P2368" t="s">
        <v>3250</v>
      </c>
      <c r="Q2368" t="s">
        <v>3249</v>
      </c>
      <c r="R2368" s="7">
        <v>40725</v>
      </c>
      <c r="S2368" s="8">
        <f t="shared" si="288"/>
        <v>2011</v>
      </c>
      <c r="T2368" s="8">
        <v>2011</v>
      </c>
      <c r="U2368" s="8">
        <f t="shared" si="289"/>
        <v>11</v>
      </c>
      <c r="V2368" s="7">
        <v>40725</v>
      </c>
      <c r="W2368" t="s">
        <v>1762</v>
      </c>
      <c r="X2368" s="2">
        <v>1.3280000000000001</v>
      </c>
      <c r="Y2368" s="6">
        <f t="shared" si="290"/>
        <v>3.5450201542937994E-2</v>
      </c>
      <c r="AA2368">
        <v>7413335</v>
      </c>
      <c r="AB2368">
        <v>29251</v>
      </c>
      <c r="AC2368">
        <v>13616587</v>
      </c>
      <c r="AD2368" t="s">
        <v>2</v>
      </c>
      <c r="AE2368">
        <v>53</v>
      </c>
      <c r="AF2368">
        <v>7</v>
      </c>
      <c r="AG2368">
        <v>74020</v>
      </c>
      <c r="AI2368" t="s">
        <v>3248</v>
      </c>
      <c r="AK2368" t="s">
        <v>3247</v>
      </c>
      <c r="AL2368">
        <v>6</v>
      </c>
      <c r="AM2368" s="5">
        <f t="shared" si="291"/>
        <v>0.54545454545454541</v>
      </c>
      <c r="AN2368" s="4">
        <f t="shared" si="292"/>
        <v>8.2613335169185224E-4</v>
      </c>
      <c r="AO2368" s="3"/>
      <c r="AP2368">
        <v>0</v>
      </c>
      <c r="AR2368" t="s">
        <v>1</v>
      </c>
      <c r="AT2368" s="2">
        <v>2.4580000000000002</v>
      </c>
      <c r="AU2368" s="1">
        <f t="shared" si="293"/>
        <v>2.5062981085564151</v>
      </c>
      <c r="AV2368" s="1">
        <f t="shared" si="294"/>
        <v>1.8138167447314921</v>
      </c>
      <c r="AW2368" s="1">
        <f t="shared" si="295"/>
        <v>1.1213353809065696</v>
      </c>
    </row>
    <row r="2369" spans="1:49" x14ac:dyDescent="0.2">
      <c r="A2369">
        <v>2367</v>
      </c>
      <c r="B2369" t="s">
        <v>3246</v>
      </c>
      <c r="C2369" t="s">
        <v>3245</v>
      </c>
      <c r="D2369" t="s">
        <v>3244</v>
      </c>
      <c r="E2369">
        <v>21190864</v>
      </c>
      <c r="F2369" t="s">
        <v>3243</v>
      </c>
      <c r="G2369" t="s">
        <v>6</v>
      </c>
      <c r="H2369" t="s">
        <v>5</v>
      </c>
      <c r="I2369" t="s">
        <v>3242</v>
      </c>
      <c r="J2369">
        <v>60018642</v>
      </c>
      <c r="K2369" t="s">
        <v>3241</v>
      </c>
      <c r="L2369" t="s">
        <v>649</v>
      </c>
      <c r="M2369" t="s">
        <v>31</v>
      </c>
      <c r="N2369">
        <v>3</v>
      </c>
      <c r="O2369" t="s">
        <v>3240</v>
      </c>
      <c r="P2369" t="s">
        <v>3239</v>
      </c>
      <c r="Q2369" t="s">
        <v>3238</v>
      </c>
      <c r="R2369" s="7">
        <v>40725</v>
      </c>
      <c r="S2369" s="8">
        <f t="shared" si="288"/>
        <v>2011</v>
      </c>
      <c r="T2369" s="8">
        <v>2011</v>
      </c>
      <c r="U2369" s="8">
        <f t="shared" si="289"/>
        <v>11</v>
      </c>
      <c r="V2369" s="7">
        <v>40725</v>
      </c>
      <c r="W2369" t="s">
        <v>3221</v>
      </c>
      <c r="X2369" s="2">
        <v>0.9</v>
      </c>
      <c r="Y2369" s="6">
        <f t="shared" si="290"/>
        <v>2.4024985985424845E-2</v>
      </c>
      <c r="AA2369">
        <v>10111344</v>
      </c>
      <c r="AB2369">
        <v>17622</v>
      </c>
      <c r="AC2369">
        <v>18732682</v>
      </c>
      <c r="AD2369" t="s">
        <v>2</v>
      </c>
      <c r="AE2369">
        <v>104</v>
      </c>
      <c r="AF2369" s="9">
        <v>44228</v>
      </c>
      <c r="AH2369" t="s">
        <v>3237</v>
      </c>
      <c r="AI2369" t="s">
        <v>3236</v>
      </c>
      <c r="AJ2369" t="s">
        <v>3235</v>
      </c>
      <c r="AK2369" t="s">
        <v>3234</v>
      </c>
      <c r="AL2369">
        <v>11</v>
      </c>
      <c r="AM2369" s="5">
        <f t="shared" si="291"/>
        <v>1</v>
      </c>
      <c r="AN2369" s="4">
        <f t="shared" si="292"/>
        <v>1.5145778114350624E-3</v>
      </c>
      <c r="AO2369" s="3"/>
      <c r="AP2369">
        <v>0</v>
      </c>
      <c r="AQ2369" t="s">
        <v>1658</v>
      </c>
      <c r="AR2369">
        <v>73244</v>
      </c>
      <c r="AS2369" t="s">
        <v>3233</v>
      </c>
      <c r="AT2369" s="2" t="s">
        <v>0</v>
      </c>
      <c r="AU2369" s="1">
        <f t="shared" si="293"/>
        <v>1.7271863533227909</v>
      </c>
      <c r="AV2369" s="1">
        <f t="shared" si="294"/>
        <v>1.2769781898429953</v>
      </c>
      <c r="AW2369" s="1">
        <f t="shared" si="295"/>
        <v>0.82677002636319974</v>
      </c>
    </row>
    <row r="2370" spans="1:49" x14ac:dyDescent="0.2">
      <c r="A2370">
        <v>2368</v>
      </c>
      <c r="B2370" t="s">
        <v>3232</v>
      </c>
      <c r="C2370" t="s">
        <v>3231</v>
      </c>
      <c r="D2370" t="s">
        <v>3230</v>
      </c>
      <c r="F2370" t="s">
        <v>3229</v>
      </c>
      <c r="G2370" t="s">
        <v>6</v>
      </c>
      <c r="H2370" t="s">
        <v>5</v>
      </c>
      <c r="I2370" t="s">
        <v>3228</v>
      </c>
      <c r="J2370" t="s">
        <v>3227</v>
      </c>
      <c r="K2370" t="s">
        <v>3226</v>
      </c>
      <c r="L2370" t="s">
        <v>3225</v>
      </c>
      <c r="M2370" t="s">
        <v>30</v>
      </c>
      <c r="N2370">
        <v>5</v>
      </c>
      <c r="O2370" t="s">
        <v>3224</v>
      </c>
      <c r="P2370" t="s">
        <v>3223</v>
      </c>
      <c r="Q2370" t="s">
        <v>3222</v>
      </c>
      <c r="R2370" s="7">
        <v>40725</v>
      </c>
      <c r="S2370" s="8">
        <f t="shared" ref="S2370:S2414" si="296">YEAR(R2370)</f>
        <v>2011</v>
      </c>
      <c r="T2370" s="8">
        <v>2011</v>
      </c>
      <c r="U2370" s="8">
        <f t="shared" ref="U2370:U2414" si="297">2022-T2370</f>
        <v>11</v>
      </c>
      <c r="V2370" s="7">
        <v>40725</v>
      </c>
      <c r="W2370" t="s">
        <v>3221</v>
      </c>
      <c r="X2370" s="2">
        <v>0.9</v>
      </c>
      <c r="Y2370" s="6">
        <f t="shared" ref="Y2370:Y2414" si="298">(X2370-$Z$4)/($Z$3-$Z$4)</f>
        <v>2.4024985985424845E-2</v>
      </c>
      <c r="AA2370">
        <v>10111344</v>
      </c>
      <c r="AB2370">
        <v>17622</v>
      </c>
      <c r="AC2370">
        <v>18732682</v>
      </c>
      <c r="AD2370" t="s">
        <v>2</v>
      </c>
      <c r="AE2370">
        <v>104</v>
      </c>
      <c r="AF2370" s="9">
        <v>44228</v>
      </c>
      <c r="AH2370" t="s">
        <v>2300</v>
      </c>
      <c r="AI2370" t="s">
        <v>3220</v>
      </c>
      <c r="AJ2370" t="s">
        <v>3219</v>
      </c>
      <c r="AK2370" t="s">
        <v>3218</v>
      </c>
      <c r="AL2370">
        <v>25</v>
      </c>
      <c r="AM2370" s="5">
        <f t="shared" ref="AM2370:AM2414" si="299">AL2370/U2370</f>
        <v>2.2727272727272729</v>
      </c>
      <c r="AN2370" s="4">
        <f t="shared" ref="AN2370:AN2414" si="300">(AM2370-$AO$4)/($AO$3-$AO$4)</f>
        <v>3.4422222987160515E-3</v>
      </c>
      <c r="AO2370" s="3"/>
      <c r="AP2370">
        <v>0</v>
      </c>
      <c r="AQ2370" t="s">
        <v>28</v>
      </c>
      <c r="AR2370" t="s">
        <v>3217</v>
      </c>
      <c r="AS2370" t="s">
        <v>27</v>
      </c>
      <c r="AT2370" s="2" t="s">
        <v>0</v>
      </c>
      <c r="AU2370" s="1">
        <f t="shared" ref="AU2370:AU2414" si="301">(Y2370*0.7+AN2370*0.3)*100</f>
        <v>1.7850156879412205</v>
      </c>
      <c r="AV2370" s="1">
        <f t="shared" ref="AV2370:AV2414" si="302">(Y2370*0.5+AN2370*0.5)*100</f>
        <v>1.3733604142070448</v>
      </c>
      <c r="AW2370" s="1">
        <f t="shared" ref="AW2370:AW2414" si="303">(Y2370*0.3+AN2370*0.7)*100</f>
        <v>0.96170514047286892</v>
      </c>
    </row>
    <row r="2371" spans="1:49" x14ac:dyDescent="0.2">
      <c r="A2371">
        <v>2369</v>
      </c>
      <c r="B2371" t="s">
        <v>3216</v>
      </c>
      <c r="C2371" t="s">
        <v>3215</v>
      </c>
      <c r="F2371" t="s">
        <v>3214</v>
      </c>
      <c r="G2371" t="s">
        <v>6</v>
      </c>
      <c r="H2371" t="s">
        <v>5</v>
      </c>
      <c r="I2371" t="s">
        <v>3213</v>
      </c>
      <c r="J2371">
        <v>60025778</v>
      </c>
      <c r="K2371" t="s">
        <v>300</v>
      </c>
      <c r="L2371" t="s">
        <v>299</v>
      </c>
      <c r="M2371" t="s">
        <v>17</v>
      </c>
      <c r="N2371">
        <v>2</v>
      </c>
      <c r="O2371" t="s">
        <v>3212</v>
      </c>
      <c r="P2371" t="s">
        <v>3211</v>
      </c>
      <c r="Q2371" t="s">
        <v>298</v>
      </c>
      <c r="R2371" s="7">
        <v>40725</v>
      </c>
      <c r="S2371" s="8">
        <f t="shared" si="296"/>
        <v>2011</v>
      </c>
      <c r="T2371" s="8">
        <v>2011</v>
      </c>
      <c r="U2371" s="8">
        <f t="shared" si="297"/>
        <v>11</v>
      </c>
      <c r="V2371" s="7">
        <v>40725</v>
      </c>
      <c r="W2371" t="s">
        <v>154</v>
      </c>
      <c r="X2371" s="2">
        <v>1.6519999999999999</v>
      </c>
      <c r="Y2371" s="6">
        <f t="shared" si="298"/>
        <v>4.409919649769093E-2</v>
      </c>
      <c r="AA2371" t="s">
        <v>153</v>
      </c>
      <c r="AB2371">
        <v>17337</v>
      </c>
      <c r="AD2371" t="s">
        <v>2</v>
      </c>
      <c r="AE2371">
        <v>59</v>
      </c>
      <c r="AF2371">
        <v>7</v>
      </c>
      <c r="AG2371">
        <v>5765471</v>
      </c>
      <c r="AH2371" t="s">
        <v>3210</v>
      </c>
      <c r="AI2371" t="s">
        <v>3209</v>
      </c>
      <c r="AJ2371" t="s">
        <v>3208</v>
      </c>
      <c r="AK2371" t="s">
        <v>3207</v>
      </c>
      <c r="AL2371">
        <v>24</v>
      </c>
      <c r="AM2371" s="5">
        <f t="shared" si="299"/>
        <v>2.1818181818181817</v>
      </c>
      <c r="AN2371" s="4">
        <f t="shared" si="300"/>
        <v>3.3045334067674089E-3</v>
      </c>
      <c r="AO2371" s="3"/>
      <c r="AP2371">
        <v>0</v>
      </c>
      <c r="AQ2371" t="s">
        <v>1464</v>
      </c>
      <c r="AR2371" t="s">
        <v>1</v>
      </c>
      <c r="AS2371" t="s">
        <v>1463</v>
      </c>
      <c r="AT2371" s="2" t="s">
        <v>0</v>
      </c>
      <c r="AU2371" s="1">
        <f t="shared" si="301"/>
        <v>3.1860797570413872</v>
      </c>
      <c r="AV2371" s="1">
        <f t="shared" si="302"/>
        <v>2.3701864952229168</v>
      </c>
      <c r="AW2371" s="1">
        <f t="shared" si="303"/>
        <v>1.5542932334044464</v>
      </c>
    </row>
    <row r="2372" spans="1:49" x14ac:dyDescent="0.2">
      <c r="A2372">
        <v>2370</v>
      </c>
      <c r="B2372" t="s">
        <v>3206</v>
      </c>
      <c r="C2372" t="s">
        <v>3205</v>
      </c>
      <c r="D2372" t="s">
        <v>3204</v>
      </c>
      <c r="F2372" t="s">
        <v>3203</v>
      </c>
      <c r="G2372" t="s">
        <v>6</v>
      </c>
      <c r="H2372" t="s">
        <v>5</v>
      </c>
      <c r="I2372" t="s">
        <v>3202</v>
      </c>
      <c r="J2372">
        <v>60024324</v>
      </c>
      <c r="K2372" t="s">
        <v>3201</v>
      </c>
      <c r="L2372" t="s">
        <v>3200</v>
      </c>
      <c r="M2372" t="s">
        <v>17</v>
      </c>
      <c r="N2372">
        <v>3</v>
      </c>
      <c r="O2372" t="s">
        <v>3199</v>
      </c>
      <c r="P2372" t="s">
        <v>3198</v>
      </c>
      <c r="Q2372" t="s">
        <v>3197</v>
      </c>
      <c r="R2372" s="7">
        <v>40725</v>
      </c>
      <c r="S2372" s="8">
        <f t="shared" si="296"/>
        <v>2011</v>
      </c>
      <c r="T2372" s="8">
        <v>2011</v>
      </c>
      <c r="U2372" s="8">
        <f t="shared" si="297"/>
        <v>11</v>
      </c>
      <c r="V2372" s="7">
        <v>40725</v>
      </c>
      <c r="W2372" t="s">
        <v>3196</v>
      </c>
      <c r="X2372" s="2">
        <v>1.488</v>
      </c>
      <c r="Y2372" s="6">
        <f t="shared" si="298"/>
        <v>3.9721310162569072E-2</v>
      </c>
      <c r="AA2372">
        <v>1698095</v>
      </c>
      <c r="AB2372">
        <v>12092</v>
      </c>
      <c r="AD2372" t="s">
        <v>2</v>
      </c>
      <c r="AE2372">
        <v>101</v>
      </c>
      <c r="AF2372" s="9">
        <v>44228</v>
      </c>
      <c r="AH2372" t="s">
        <v>3195</v>
      </c>
      <c r="AI2372" t="s">
        <v>3194</v>
      </c>
      <c r="AJ2372" t="s">
        <v>3193</v>
      </c>
      <c r="AK2372" t="s">
        <v>3192</v>
      </c>
      <c r="AL2372">
        <v>67</v>
      </c>
      <c r="AM2372" s="5">
        <f t="shared" si="299"/>
        <v>6.0909090909090908</v>
      </c>
      <c r="AN2372" s="4">
        <f t="shared" si="300"/>
        <v>9.2251557605590173E-3</v>
      </c>
      <c r="AO2372" s="3"/>
      <c r="AP2372">
        <v>0</v>
      </c>
      <c r="AQ2372" t="s">
        <v>344</v>
      </c>
      <c r="AR2372" t="s">
        <v>3191</v>
      </c>
      <c r="AS2372" t="s">
        <v>343</v>
      </c>
      <c r="AT2372" s="2">
        <v>5.3689999999999998</v>
      </c>
      <c r="AU2372" s="1">
        <f t="shared" si="301"/>
        <v>3.0572463841966053</v>
      </c>
      <c r="AV2372" s="1">
        <f t="shared" si="302"/>
        <v>2.4473232961564046</v>
      </c>
      <c r="AW2372" s="1">
        <f t="shared" si="303"/>
        <v>1.8374002081162033</v>
      </c>
    </row>
    <row r="2373" spans="1:49" x14ac:dyDescent="0.2">
      <c r="A2373">
        <v>2371</v>
      </c>
      <c r="B2373" t="s">
        <v>3190</v>
      </c>
      <c r="C2373" t="s">
        <v>3189</v>
      </c>
      <c r="F2373" t="s">
        <v>3188</v>
      </c>
      <c r="G2373" t="s">
        <v>6</v>
      </c>
      <c r="H2373" t="s">
        <v>5</v>
      </c>
      <c r="I2373" t="s">
        <v>3187</v>
      </c>
      <c r="J2373">
        <v>60025038</v>
      </c>
      <c r="K2373" t="s">
        <v>1369</v>
      </c>
      <c r="L2373" t="s">
        <v>1368</v>
      </c>
      <c r="M2373" t="s">
        <v>17</v>
      </c>
      <c r="N2373">
        <v>8</v>
      </c>
      <c r="O2373" t="s">
        <v>3186</v>
      </c>
      <c r="P2373" t="s">
        <v>3185</v>
      </c>
      <c r="Q2373" t="s">
        <v>3184</v>
      </c>
      <c r="R2373" s="7">
        <v>40725</v>
      </c>
      <c r="S2373" s="8">
        <f t="shared" si="296"/>
        <v>2011</v>
      </c>
      <c r="T2373" s="8">
        <v>2011</v>
      </c>
      <c r="U2373" s="8">
        <f t="shared" si="297"/>
        <v>11</v>
      </c>
      <c r="V2373" s="7">
        <v>40725</v>
      </c>
      <c r="W2373" t="s">
        <v>3183</v>
      </c>
      <c r="X2373" s="2">
        <v>0.82199999999999995</v>
      </c>
      <c r="Y2373" s="6">
        <f t="shared" si="298"/>
        <v>2.1942820533354689E-2</v>
      </c>
      <c r="AA2373">
        <v>17701</v>
      </c>
      <c r="AB2373">
        <v>27975</v>
      </c>
      <c r="AC2373">
        <v>15729532</v>
      </c>
      <c r="AD2373" t="s">
        <v>2</v>
      </c>
      <c r="AE2373">
        <v>43</v>
      </c>
      <c r="AF2373">
        <v>7</v>
      </c>
      <c r="AH2373" t="s">
        <v>3182</v>
      </c>
      <c r="AI2373" t="s">
        <v>3181</v>
      </c>
      <c r="AJ2373" t="s">
        <v>3180</v>
      </c>
      <c r="AK2373" t="s">
        <v>3179</v>
      </c>
      <c r="AL2373">
        <v>23</v>
      </c>
      <c r="AM2373" s="5">
        <f t="shared" si="299"/>
        <v>2.0909090909090908</v>
      </c>
      <c r="AN2373" s="4">
        <f t="shared" si="300"/>
        <v>3.1668445148187669E-3</v>
      </c>
      <c r="AO2373" s="3"/>
      <c r="AP2373">
        <v>1</v>
      </c>
      <c r="AQ2373" t="s">
        <v>3178</v>
      </c>
      <c r="AR2373" t="s">
        <v>1</v>
      </c>
      <c r="AS2373" t="s">
        <v>3177</v>
      </c>
      <c r="AT2373" s="2">
        <v>2.5129999999999999</v>
      </c>
      <c r="AU2373" s="1">
        <f t="shared" si="301"/>
        <v>1.631002772779391</v>
      </c>
      <c r="AV2373" s="1">
        <f t="shared" si="302"/>
        <v>1.2554832524086728</v>
      </c>
      <c r="AW2373" s="1">
        <f t="shared" si="303"/>
        <v>0.8799637320379543</v>
      </c>
    </row>
    <row r="2374" spans="1:49" x14ac:dyDescent="0.2">
      <c r="A2374">
        <v>2372</v>
      </c>
      <c r="B2374" t="s">
        <v>3176</v>
      </c>
      <c r="C2374" t="s">
        <v>3175</v>
      </c>
      <c r="D2374" t="s">
        <v>3174</v>
      </c>
      <c r="E2374">
        <v>21419191</v>
      </c>
      <c r="F2374" t="s">
        <v>3173</v>
      </c>
      <c r="G2374" t="s">
        <v>6</v>
      </c>
      <c r="H2374" t="s">
        <v>5</v>
      </c>
      <c r="I2374" t="s">
        <v>3172</v>
      </c>
      <c r="J2374" t="s">
        <v>3171</v>
      </c>
      <c r="K2374" t="s">
        <v>3170</v>
      </c>
      <c r="L2374" t="s">
        <v>3169</v>
      </c>
      <c r="M2374" t="s">
        <v>1205</v>
      </c>
      <c r="N2374">
        <v>6</v>
      </c>
      <c r="O2374" t="s">
        <v>3168</v>
      </c>
      <c r="P2374" t="s">
        <v>3167</v>
      </c>
      <c r="Q2374" t="s">
        <v>3166</v>
      </c>
      <c r="R2374" s="7">
        <v>40725</v>
      </c>
      <c r="S2374" s="8">
        <f t="shared" si="296"/>
        <v>2011</v>
      </c>
      <c r="T2374" s="8">
        <v>2011</v>
      </c>
      <c r="U2374" s="8">
        <f t="shared" si="297"/>
        <v>11</v>
      </c>
      <c r="V2374" s="7">
        <v>40725</v>
      </c>
      <c r="W2374" t="s">
        <v>1380</v>
      </c>
      <c r="X2374" s="2">
        <v>0.48199999999999998</v>
      </c>
      <c r="Y2374" s="6">
        <f t="shared" si="298"/>
        <v>1.2866714716638637E-2</v>
      </c>
      <c r="AA2374">
        <v>3032647</v>
      </c>
      <c r="AB2374">
        <v>13794</v>
      </c>
      <c r="AC2374">
        <v>18728324</v>
      </c>
      <c r="AD2374" t="s">
        <v>2</v>
      </c>
      <c r="AE2374">
        <v>105</v>
      </c>
      <c r="AF2374">
        <v>1</v>
      </c>
      <c r="AH2374" t="s">
        <v>1904</v>
      </c>
      <c r="AI2374" t="s">
        <v>3165</v>
      </c>
      <c r="AJ2374" t="s">
        <v>3164</v>
      </c>
      <c r="AK2374" t="s">
        <v>3163</v>
      </c>
      <c r="AL2374">
        <v>21</v>
      </c>
      <c r="AM2374" s="5">
        <f t="shared" si="299"/>
        <v>1.9090909090909092</v>
      </c>
      <c r="AN2374" s="4">
        <f t="shared" si="300"/>
        <v>2.8914667309214831E-3</v>
      </c>
      <c r="AO2374" s="3"/>
      <c r="AP2374">
        <v>0</v>
      </c>
      <c r="AQ2374" t="s">
        <v>445</v>
      </c>
      <c r="AR2374" t="s">
        <v>1</v>
      </c>
      <c r="AS2374" t="s">
        <v>444</v>
      </c>
      <c r="AT2374" s="2">
        <v>1.9730000000000001</v>
      </c>
      <c r="AU2374" s="1">
        <f t="shared" si="301"/>
        <v>0.98741403209234913</v>
      </c>
      <c r="AV2374" s="1">
        <f t="shared" si="302"/>
        <v>0.787909072378006</v>
      </c>
      <c r="AW2374" s="1">
        <f t="shared" si="303"/>
        <v>0.58840411266366288</v>
      </c>
    </row>
    <row r="2375" spans="1:49" x14ac:dyDescent="0.2">
      <c r="A2375">
        <v>2373</v>
      </c>
      <c r="B2375" t="s">
        <v>3162</v>
      </c>
      <c r="C2375" t="s">
        <v>3161</v>
      </c>
      <c r="D2375" t="s">
        <v>3160</v>
      </c>
      <c r="F2375" t="s">
        <v>3159</v>
      </c>
      <c r="G2375" t="s">
        <v>6</v>
      </c>
      <c r="H2375" t="s">
        <v>5</v>
      </c>
      <c r="I2375" t="s">
        <v>3158</v>
      </c>
      <c r="J2375">
        <v>60012521</v>
      </c>
      <c r="K2375" t="s">
        <v>3157</v>
      </c>
      <c r="L2375" t="s">
        <v>3156</v>
      </c>
      <c r="M2375" t="s">
        <v>776</v>
      </c>
      <c r="N2375">
        <v>3</v>
      </c>
      <c r="O2375" t="s">
        <v>3155</v>
      </c>
      <c r="P2375" t="s">
        <v>3154</v>
      </c>
      <c r="Q2375" t="s">
        <v>3153</v>
      </c>
      <c r="R2375" s="7">
        <v>40725</v>
      </c>
      <c r="S2375" s="8">
        <f t="shared" si="296"/>
        <v>2011</v>
      </c>
      <c r="T2375" s="8">
        <v>2011</v>
      </c>
      <c r="U2375" s="8">
        <f t="shared" si="297"/>
        <v>11</v>
      </c>
      <c r="V2375" s="7">
        <v>40725</v>
      </c>
      <c r="W2375" t="s">
        <v>3152</v>
      </c>
      <c r="X2375" s="2">
        <v>1.329</v>
      </c>
      <c r="Y2375" s="6">
        <f t="shared" si="298"/>
        <v>3.5476895971810682E-2</v>
      </c>
      <c r="AA2375">
        <v>7351933</v>
      </c>
      <c r="AB2375">
        <v>20422</v>
      </c>
      <c r="AD2375" t="s">
        <v>2</v>
      </c>
      <c r="AE2375">
        <v>38</v>
      </c>
      <c r="AF2375">
        <v>6</v>
      </c>
      <c r="AH2375" t="s">
        <v>3151</v>
      </c>
      <c r="AI2375" t="s">
        <v>3150</v>
      </c>
      <c r="AJ2375" t="s">
        <v>3149</v>
      </c>
      <c r="AK2375" t="s">
        <v>3148</v>
      </c>
      <c r="AL2375">
        <v>87</v>
      </c>
      <c r="AM2375" s="5">
        <f t="shared" si="299"/>
        <v>7.9090909090909092</v>
      </c>
      <c r="AN2375" s="4">
        <f t="shared" si="300"/>
        <v>1.1978933599531857E-2</v>
      </c>
      <c r="AO2375" s="3"/>
      <c r="AP2375">
        <v>0</v>
      </c>
      <c r="AQ2375" t="s">
        <v>3147</v>
      </c>
      <c r="AR2375" t="s">
        <v>1</v>
      </c>
      <c r="AS2375" t="s">
        <v>3146</v>
      </c>
      <c r="AT2375" s="2" t="s">
        <v>0</v>
      </c>
      <c r="AU2375" s="1">
        <f t="shared" si="301"/>
        <v>2.8427507260127034</v>
      </c>
      <c r="AV2375" s="1">
        <f t="shared" si="302"/>
        <v>2.3727914785671271</v>
      </c>
      <c r="AW2375" s="1">
        <f t="shared" si="303"/>
        <v>1.9028322311215504</v>
      </c>
    </row>
    <row r="2376" spans="1:49" x14ac:dyDescent="0.2">
      <c r="A2376">
        <v>2374</v>
      </c>
      <c r="B2376" t="s">
        <v>3145</v>
      </c>
      <c r="C2376" t="s">
        <v>3144</v>
      </c>
      <c r="D2376" t="s">
        <v>3143</v>
      </c>
      <c r="F2376" t="s">
        <v>3142</v>
      </c>
      <c r="G2376" t="s">
        <v>6</v>
      </c>
      <c r="H2376" t="s">
        <v>5</v>
      </c>
      <c r="I2376" t="s">
        <v>1043</v>
      </c>
      <c r="J2376">
        <v>60008783</v>
      </c>
      <c r="K2376" t="s">
        <v>3141</v>
      </c>
      <c r="L2376" t="s">
        <v>75</v>
      </c>
      <c r="M2376" t="s">
        <v>73</v>
      </c>
      <c r="N2376">
        <v>2</v>
      </c>
      <c r="O2376" t="s">
        <v>3140</v>
      </c>
      <c r="P2376" t="s">
        <v>3139</v>
      </c>
      <c r="Q2376" t="s">
        <v>3138</v>
      </c>
      <c r="R2376" s="7">
        <v>40725</v>
      </c>
      <c r="S2376" s="8">
        <f t="shared" si="296"/>
        <v>2011</v>
      </c>
      <c r="T2376" s="8">
        <v>2011</v>
      </c>
      <c r="U2376" s="8">
        <f t="shared" si="297"/>
        <v>11</v>
      </c>
      <c r="V2376" s="7">
        <v>40725</v>
      </c>
      <c r="W2376" t="s">
        <v>3137</v>
      </c>
      <c r="X2376" s="2">
        <v>0.55300000000000005</v>
      </c>
      <c r="Y2376" s="6">
        <f t="shared" si="298"/>
        <v>1.4762019166599933E-2</v>
      </c>
      <c r="AA2376">
        <v>15671739</v>
      </c>
      <c r="AB2376">
        <v>27477</v>
      </c>
      <c r="AD2376" t="s">
        <v>2</v>
      </c>
      <c r="AE2376">
        <v>11</v>
      </c>
      <c r="AF2376">
        <v>4</v>
      </c>
      <c r="AH2376" t="s">
        <v>3136</v>
      </c>
      <c r="AI2376" t="s">
        <v>3135</v>
      </c>
      <c r="AJ2376" t="s">
        <v>3134</v>
      </c>
      <c r="AK2376" t="s">
        <v>3133</v>
      </c>
      <c r="AL2376">
        <v>12</v>
      </c>
      <c r="AM2376" s="5">
        <f t="shared" si="299"/>
        <v>1.0909090909090908</v>
      </c>
      <c r="AN2376" s="4">
        <f t="shared" si="300"/>
        <v>1.6522667033837045E-3</v>
      </c>
      <c r="AO2376" s="3"/>
      <c r="AP2376">
        <v>0</v>
      </c>
      <c r="AQ2376" t="s">
        <v>309</v>
      </c>
      <c r="AR2376" t="s">
        <v>3132</v>
      </c>
      <c r="AS2376" t="s">
        <v>308</v>
      </c>
      <c r="AT2376" s="2">
        <v>2.48</v>
      </c>
      <c r="AU2376" s="1">
        <f t="shared" si="301"/>
        <v>1.0829093427635061</v>
      </c>
      <c r="AV2376" s="1">
        <f t="shared" si="302"/>
        <v>0.8207142934991819</v>
      </c>
      <c r="AW2376" s="1">
        <f t="shared" si="303"/>
        <v>0.55851924423485733</v>
      </c>
    </row>
    <row r="2377" spans="1:49" x14ac:dyDescent="0.2">
      <c r="A2377">
        <v>2375</v>
      </c>
      <c r="B2377" t="s">
        <v>3131</v>
      </c>
      <c r="C2377" t="s">
        <v>3130</v>
      </c>
      <c r="F2377" t="s">
        <v>3129</v>
      </c>
      <c r="G2377" t="s">
        <v>6</v>
      </c>
      <c r="H2377" t="s">
        <v>5</v>
      </c>
      <c r="I2377" t="s">
        <v>3128</v>
      </c>
      <c r="J2377" t="s">
        <v>3127</v>
      </c>
      <c r="K2377" t="s">
        <v>3126</v>
      </c>
      <c r="L2377" t="s">
        <v>3125</v>
      </c>
      <c r="M2377" t="s">
        <v>849</v>
      </c>
      <c r="N2377">
        <v>4</v>
      </c>
      <c r="O2377" t="s">
        <v>3124</v>
      </c>
      <c r="P2377" t="s">
        <v>3123</v>
      </c>
      <c r="Q2377" t="s">
        <v>3122</v>
      </c>
      <c r="R2377" s="7">
        <v>40725</v>
      </c>
      <c r="S2377" s="8">
        <f t="shared" si="296"/>
        <v>2011</v>
      </c>
      <c r="T2377" s="8">
        <v>2011</v>
      </c>
      <c r="U2377" s="8">
        <f t="shared" si="297"/>
        <v>11</v>
      </c>
      <c r="V2377" s="7">
        <v>40725</v>
      </c>
      <c r="W2377" t="s">
        <v>3121</v>
      </c>
      <c r="X2377" s="2">
        <v>0.46400000000000002</v>
      </c>
      <c r="Y2377" s="6">
        <f t="shared" si="298"/>
        <v>1.2386214996930142E-2</v>
      </c>
      <c r="AA2377" t="s">
        <v>3120</v>
      </c>
      <c r="AB2377">
        <v>14965</v>
      </c>
      <c r="AD2377" t="s">
        <v>2</v>
      </c>
      <c r="AE2377">
        <v>14</v>
      </c>
      <c r="AF2377">
        <v>4</v>
      </c>
      <c r="AH2377" t="s">
        <v>3119</v>
      </c>
      <c r="AI2377" t="s">
        <v>3118</v>
      </c>
      <c r="AJ2377" t="s">
        <v>3117</v>
      </c>
      <c r="AK2377" t="s">
        <v>3116</v>
      </c>
      <c r="AL2377">
        <v>7</v>
      </c>
      <c r="AM2377" s="5">
        <f t="shared" si="299"/>
        <v>0.63636363636363635</v>
      </c>
      <c r="AN2377" s="4">
        <f t="shared" si="300"/>
        <v>9.6382224364049431E-4</v>
      </c>
      <c r="AO2377" s="3"/>
      <c r="AP2377">
        <v>0</v>
      </c>
      <c r="AQ2377" t="s">
        <v>511</v>
      </c>
      <c r="AR2377" t="s">
        <v>3115</v>
      </c>
      <c r="AS2377" t="s">
        <v>510</v>
      </c>
      <c r="AT2377" s="2" t="s">
        <v>0</v>
      </c>
      <c r="AU2377" s="1">
        <f t="shared" si="301"/>
        <v>0.8959497170943248</v>
      </c>
      <c r="AV2377" s="1">
        <f t="shared" si="302"/>
        <v>0.66750186202853179</v>
      </c>
      <c r="AW2377" s="1">
        <f t="shared" si="303"/>
        <v>0.43905400696273889</v>
      </c>
    </row>
    <row r="2378" spans="1:49" x14ac:dyDescent="0.2">
      <c r="A2378">
        <v>2376</v>
      </c>
      <c r="B2378" t="s">
        <v>3114</v>
      </c>
      <c r="C2378" t="s">
        <v>3113</v>
      </c>
      <c r="D2378" t="s">
        <v>3112</v>
      </c>
      <c r="F2378" t="s">
        <v>3111</v>
      </c>
      <c r="G2378" t="s">
        <v>6</v>
      </c>
      <c r="H2378" t="s">
        <v>5</v>
      </c>
      <c r="I2378" t="s">
        <v>3110</v>
      </c>
      <c r="J2378">
        <v>60007751</v>
      </c>
      <c r="K2378" t="s">
        <v>1877</v>
      </c>
      <c r="L2378" t="s">
        <v>700</v>
      </c>
      <c r="M2378" t="s">
        <v>388</v>
      </c>
      <c r="N2378">
        <v>2</v>
      </c>
      <c r="O2378" t="s">
        <v>3109</v>
      </c>
      <c r="P2378" t="s">
        <v>3108</v>
      </c>
      <c r="Q2378" t="s">
        <v>1875</v>
      </c>
      <c r="R2378" s="7">
        <v>40725</v>
      </c>
      <c r="S2378" s="8">
        <f t="shared" si="296"/>
        <v>2011</v>
      </c>
      <c r="T2378" s="8">
        <v>2011</v>
      </c>
      <c r="U2378" s="8">
        <f t="shared" si="297"/>
        <v>11</v>
      </c>
      <c r="V2378" s="7">
        <v>40725</v>
      </c>
      <c r="W2378" t="s">
        <v>3107</v>
      </c>
      <c r="X2378" s="2">
        <v>0.80200000000000005</v>
      </c>
      <c r="Y2378" s="6">
        <f t="shared" si="298"/>
        <v>2.1408931955900806E-2</v>
      </c>
      <c r="AA2378">
        <v>207462</v>
      </c>
      <c r="AB2378">
        <v>21116</v>
      </c>
      <c r="AD2378" t="s">
        <v>2</v>
      </c>
      <c r="AE2378">
        <v>46</v>
      </c>
      <c r="AF2378">
        <v>6</v>
      </c>
      <c r="AH2378" t="s">
        <v>3106</v>
      </c>
      <c r="AI2378" t="s">
        <v>3105</v>
      </c>
      <c r="AJ2378" t="s">
        <v>3104</v>
      </c>
      <c r="AK2378" t="s">
        <v>3103</v>
      </c>
      <c r="AL2378">
        <v>62</v>
      </c>
      <c r="AM2378" s="5">
        <f t="shared" si="299"/>
        <v>5.6363636363636367</v>
      </c>
      <c r="AN2378" s="4">
        <f t="shared" si="300"/>
        <v>8.5367113008158069E-3</v>
      </c>
      <c r="AO2378" s="3"/>
      <c r="AP2378">
        <v>0</v>
      </c>
      <c r="AR2378" t="s">
        <v>1</v>
      </c>
      <c r="AT2378" s="2" t="s">
        <v>0</v>
      </c>
      <c r="AU2378" s="1">
        <f t="shared" si="301"/>
        <v>1.7547265759375306</v>
      </c>
      <c r="AV2378" s="1">
        <f t="shared" si="302"/>
        <v>1.4972821628358308</v>
      </c>
      <c r="AW2378" s="1">
        <f t="shared" si="303"/>
        <v>1.2398377497341306</v>
      </c>
    </row>
    <row r="2379" spans="1:49" x14ac:dyDescent="0.2">
      <c r="A2379">
        <v>2377</v>
      </c>
      <c r="B2379" t="s">
        <v>3102</v>
      </c>
      <c r="C2379" t="s">
        <v>3101</v>
      </c>
      <c r="F2379" t="s">
        <v>3100</v>
      </c>
      <c r="G2379" t="s">
        <v>6</v>
      </c>
      <c r="H2379" t="s">
        <v>5</v>
      </c>
      <c r="I2379" t="s">
        <v>1567</v>
      </c>
      <c r="J2379">
        <v>60005286</v>
      </c>
      <c r="K2379" t="s">
        <v>2197</v>
      </c>
      <c r="L2379" t="s">
        <v>2196</v>
      </c>
      <c r="M2379" t="s">
        <v>17</v>
      </c>
      <c r="N2379">
        <v>4</v>
      </c>
      <c r="O2379" t="s">
        <v>3099</v>
      </c>
      <c r="P2379" t="s">
        <v>3098</v>
      </c>
      <c r="Q2379" t="s">
        <v>2195</v>
      </c>
      <c r="R2379" s="7">
        <v>40725</v>
      </c>
      <c r="S2379" s="8">
        <f t="shared" si="296"/>
        <v>2011</v>
      </c>
      <c r="T2379" s="8">
        <v>2011</v>
      </c>
      <c r="U2379" s="8">
        <f t="shared" si="297"/>
        <v>11</v>
      </c>
      <c r="V2379" s="7">
        <v>40725</v>
      </c>
      <c r="W2379" t="s">
        <v>1544</v>
      </c>
      <c r="X2379" s="2">
        <v>0.27600000000000002</v>
      </c>
      <c r="Y2379" s="6">
        <f t="shared" si="298"/>
        <v>7.367662368863619E-3</v>
      </c>
      <c r="AA2379">
        <v>19398018</v>
      </c>
      <c r="AB2379">
        <v>11400153333</v>
      </c>
      <c r="AC2379">
        <v>19398115</v>
      </c>
      <c r="AD2379" t="s">
        <v>2</v>
      </c>
      <c r="AE2379">
        <v>64</v>
      </c>
      <c r="AF2379">
        <v>1</v>
      </c>
      <c r="AH2379" t="s">
        <v>848</v>
      </c>
      <c r="AI2379" t="s">
        <v>3097</v>
      </c>
      <c r="AJ2379" t="s">
        <v>3096</v>
      </c>
      <c r="AK2379" t="s">
        <v>3095</v>
      </c>
      <c r="AL2379">
        <v>35</v>
      </c>
      <c r="AM2379" s="5">
        <f t="shared" si="299"/>
        <v>3.1818181818181817</v>
      </c>
      <c r="AN2379" s="4">
        <f t="shared" si="300"/>
        <v>4.8191112182024709E-3</v>
      </c>
      <c r="AO2379" s="3"/>
      <c r="AP2379">
        <v>0</v>
      </c>
      <c r="AQ2379" t="s">
        <v>197</v>
      </c>
      <c r="AR2379">
        <v>925942</v>
      </c>
      <c r="AS2379" t="s">
        <v>196</v>
      </c>
      <c r="AT2379" s="2" t="s">
        <v>0</v>
      </c>
      <c r="AU2379" s="1">
        <f t="shared" si="301"/>
        <v>0.66030970236652742</v>
      </c>
      <c r="AV2379" s="1">
        <f t="shared" si="302"/>
        <v>0.60933867935330455</v>
      </c>
      <c r="AW2379" s="1">
        <f t="shared" si="303"/>
        <v>0.55836765634008145</v>
      </c>
    </row>
    <row r="2380" spans="1:49" x14ac:dyDescent="0.2">
      <c r="A2380">
        <v>2378</v>
      </c>
      <c r="B2380" t="s">
        <v>3094</v>
      </c>
      <c r="C2380" t="s">
        <v>3093</v>
      </c>
      <c r="D2380" t="s">
        <v>3092</v>
      </c>
      <c r="F2380" t="s">
        <v>3091</v>
      </c>
      <c r="G2380" t="s">
        <v>6</v>
      </c>
      <c r="H2380" t="s">
        <v>5</v>
      </c>
      <c r="I2380" t="s">
        <v>3090</v>
      </c>
      <c r="J2380">
        <v>60027039</v>
      </c>
      <c r="K2380" t="s">
        <v>3089</v>
      </c>
      <c r="L2380" t="s">
        <v>3088</v>
      </c>
      <c r="M2380" t="s">
        <v>113</v>
      </c>
      <c r="N2380">
        <v>4</v>
      </c>
      <c r="O2380" t="s">
        <v>3087</v>
      </c>
      <c r="P2380" t="s">
        <v>3086</v>
      </c>
      <c r="Q2380" t="s">
        <v>3085</v>
      </c>
      <c r="R2380" s="7">
        <v>40725</v>
      </c>
      <c r="S2380" s="8">
        <f t="shared" si="296"/>
        <v>2011</v>
      </c>
      <c r="T2380" s="8">
        <v>2011</v>
      </c>
      <c r="U2380" s="8">
        <f t="shared" si="297"/>
        <v>11</v>
      </c>
      <c r="V2380" s="7">
        <v>40725</v>
      </c>
      <c r="W2380" t="s">
        <v>3084</v>
      </c>
      <c r="X2380" s="2">
        <v>1.639</v>
      </c>
      <c r="Y2380" s="6">
        <f t="shared" si="298"/>
        <v>4.3752168922345909E-2</v>
      </c>
      <c r="AA2380">
        <v>1448617</v>
      </c>
      <c r="AB2380">
        <v>25801</v>
      </c>
      <c r="AD2380" t="s">
        <v>2</v>
      </c>
      <c r="AE2380">
        <v>85</v>
      </c>
      <c r="AF2380">
        <v>4</v>
      </c>
      <c r="AH2380" t="s">
        <v>3083</v>
      </c>
      <c r="AI2380" t="s">
        <v>3082</v>
      </c>
      <c r="AJ2380" t="s">
        <v>3081</v>
      </c>
      <c r="AK2380" t="s">
        <v>3080</v>
      </c>
      <c r="AL2380">
        <v>59</v>
      </c>
      <c r="AM2380" s="5">
        <f t="shared" si="299"/>
        <v>5.3636363636363633</v>
      </c>
      <c r="AN2380" s="4">
        <f t="shared" si="300"/>
        <v>8.1236446249698807E-3</v>
      </c>
      <c r="AO2380" s="3"/>
      <c r="AP2380">
        <v>0</v>
      </c>
      <c r="AQ2380" t="s">
        <v>3079</v>
      </c>
      <c r="AR2380" t="s">
        <v>1</v>
      </c>
      <c r="AS2380" t="s">
        <v>3078</v>
      </c>
      <c r="AT2380" s="2">
        <v>9.3810000000000002</v>
      </c>
      <c r="AU2380" s="1">
        <f t="shared" si="301"/>
        <v>3.3063611633133094</v>
      </c>
      <c r="AV2380" s="1">
        <f t="shared" si="302"/>
        <v>2.5937906773657895</v>
      </c>
      <c r="AW2380" s="1">
        <f t="shared" si="303"/>
        <v>1.8812201914182689</v>
      </c>
    </row>
    <row r="2381" spans="1:49" x14ac:dyDescent="0.2">
      <c r="A2381">
        <v>2379</v>
      </c>
      <c r="B2381" t="s">
        <v>3077</v>
      </c>
      <c r="C2381" t="s">
        <v>3076</v>
      </c>
      <c r="D2381" t="s">
        <v>3075</v>
      </c>
      <c r="F2381" t="s">
        <v>3074</v>
      </c>
      <c r="G2381" t="s">
        <v>6</v>
      </c>
      <c r="H2381" t="s">
        <v>5</v>
      </c>
      <c r="I2381" t="s">
        <v>3073</v>
      </c>
      <c r="J2381">
        <v>60013789</v>
      </c>
      <c r="K2381" t="s">
        <v>847</v>
      </c>
      <c r="L2381" t="s">
        <v>110</v>
      </c>
      <c r="M2381" t="s">
        <v>60</v>
      </c>
      <c r="N2381">
        <v>3</v>
      </c>
      <c r="O2381" t="s">
        <v>3072</v>
      </c>
      <c r="P2381" t="s">
        <v>3071</v>
      </c>
      <c r="Q2381" t="s">
        <v>907</v>
      </c>
      <c r="R2381" s="7">
        <v>40725</v>
      </c>
      <c r="S2381" s="8">
        <f t="shared" si="296"/>
        <v>2011</v>
      </c>
      <c r="T2381" s="8">
        <v>2011</v>
      </c>
      <c r="U2381" s="8">
        <f t="shared" si="297"/>
        <v>11</v>
      </c>
      <c r="V2381" s="7">
        <v>40725</v>
      </c>
      <c r="W2381" t="s">
        <v>2433</v>
      </c>
      <c r="X2381" s="2">
        <v>0.97199999999999998</v>
      </c>
      <c r="Y2381" s="6">
        <f t="shared" si="298"/>
        <v>2.594698486425883E-2</v>
      </c>
      <c r="AA2381">
        <v>963003</v>
      </c>
      <c r="AB2381">
        <v>25170</v>
      </c>
      <c r="AD2381" t="s">
        <v>2</v>
      </c>
      <c r="AE2381">
        <v>217</v>
      </c>
      <c r="AF2381">
        <v>21</v>
      </c>
      <c r="AH2381" t="s">
        <v>3070</v>
      </c>
      <c r="AI2381" t="s">
        <v>3069</v>
      </c>
      <c r="AJ2381" t="s">
        <v>3068</v>
      </c>
      <c r="AK2381" t="s">
        <v>3067</v>
      </c>
      <c r="AL2381">
        <v>23</v>
      </c>
      <c r="AM2381" s="5">
        <f t="shared" si="299"/>
        <v>2.0909090909090908</v>
      </c>
      <c r="AN2381" s="4">
        <f t="shared" si="300"/>
        <v>3.1668445148187669E-3</v>
      </c>
      <c r="AO2381" s="3"/>
      <c r="AP2381">
        <v>0</v>
      </c>
      <c r="AR2381" t="s">
        <v>1</v>
      </c>
      <c r="AT2381" s="2">
        <v>4.0910000000000002</v>
      </c>
      <c r="AU2381" s="1">
        <f t="shared" si="301"/>
        <v>1.9112942759426808</v>
      </c>
      <c r="AV2381" s="1">
        <f t="shared" si="302"/>
        <v>1.4556914689538798</v>
      </c>
      <c r="AW2381" s="1">
        <f t="shared" si="303"/>
        <v>1.0000886619650786</v>
      </c>
    </row>
    <row r="2382" spans="1:49" x14ac:dyDescent="0.2">
      <c r="A2382">
        <v>2380</v>
      </c>
      <c r="B2382" t="s">
        <v>3066</v>
      </c>
      <c r="C2382" t="s">
        <v>3065</v>
      </c>
      <c r="D2382" t="s">
        <v>3064</v>
      </c>
      <c r="F2382" t="s">
        <v>3063</v>
      </c>
      <c r="G2382" t="s">
        <v>6</v>
      </c>
      <c r="H2382" t="s">
        <v>5</v>
      </c>
      <c r="I2382" t="s">
        <v>3062</v>
      </c>
      <c r="J2382">
        <v>60072421</v>
      </c>
      <c r="K2382" t="s">
        <v>3061</v>
      </c>
      <c r="L2382" t="s">
        <v>3060</v>
      </c>
      <c r="M2382" t="s">
        <v>55</v>
      </c>
      <c r="N2382">
        <v>1</v>
      </c>
      <c r="O2382" t="s">
        <v>3059</v>
      </c>
      <c r="P2382">
        <v>7102219608</v>
      </c>
      <c r="Q2382">
        <v>60072421</v>
      </c>
      <c r="R2382" s="7">
        <v>40725</v>
      </c>
      <c r="S2382" s="8">
        <f t="shared" si="296"/>
        <v>2011</v>
      </c>
      <c r="T2382" s="8">
        <v>2011</v>
      </c>
      <c r="U2382" s="8">
        <f t="shared" si="297"/>
        <v>11</v>
      </c>
      <c r="V2382" s="7">
        <v>40725</v>
      </c>
      <c r="W2382" t="s">
        <v>43</v>
      </c>
      <c r="X2382" s="2">
        <v>0.54700000000000004</v>
      </c>
      <c r="Y2382" s="6">
        <f t="shared" si="298"/>
        <v>1.4601852593363766E-2</v>
      </c>
      <c r="AA2382">
        <v>14348411</v>
      </c>
      <c r="AB2382">
        <v>17683</v>
      </c>
      <c r="AC2382">
        <v>16180399</v>
      </c>
      <c r="AD2382" t="s">
        <v>2</v>
      </c>
      <c r="AE2382">
        <v>65</v>
      </c>
      <c r="AF2382">
        <v>7</v>
      </c>
      <c r="AH2382" t="s">
        <v>3058</v>
      </c>
      <c r="AI2382" t="s">
        <v>3057</v>
      </c>
      <c r="AJ2382" t="s">
        <v>3056</v>
      </c>
      <c r="AK2382" t="s">
        <v>3055</v>
      </c>
      <c r="AL2382">
        <v>2</v>
      </c>
      <c r="AM2382" s="5">
        <f t="shared" si="299"/>
        <v>0.18181818181818182</v>
      </c>
      <c r="AN2382" s="4">
        <f t="shared" si="300"/>
        <v>2.753777838972841E-4</v>
      </c>
      <c r="AO2382" s="3"/>
      <c r="AP2382">
        <v>0</v>
      </c>
      <c r="AQ2382" t="s">
        <v>373</v>
      </c>
      <c r="AR2382" t="s">
        <v>3054</v>
      </c>
      <c r="AS2382" t="s">
        <v>372</v>
      </c>
      <c r="AT2382" s="2" t="s">
        <v>0</v>
      </c>
      <c r="AU2382" s="1">
        <f t="shared" si="301"/>
        <v>1.0303910150523821</v>
      </c>
      <c r="AV2382" s="1">
        <f t="shared" si="302"/>
        <v>0.74386151886305252</v>
      </c>
      <c r="AW2382" s="1">
        <f t="shared" si="303"/>
        <v>0.45733202267372286</v>
      </c>
    </row>
    <row r="2383" spans="1:49" x14ac:dyDescent="0.2">
      <c r="A2383">
        <v>2381</v>
      </c>
      <c r="B2383" t="s">
        <v>3053</v>
      </c>
      <c r="C2383" t="s">
        <v>3052</v>
      </c>
      <c r="D2383" t="s">
        <v>3051</v>
      </c>
      <c r="E2383">
        <v>21498081</v>
      </c>
      <c r="F2383" t="s">
        <v>3050</v>
      </c>
      <c r="G2383" t="s">
        <v>6</v>
      </c>
      <c r="H2383" t="s">
        <v>5</v>
      </c>
      <c r="I2383" t="s">
        <v>3049</v>
      </c>
      <c r="J2383">
        <v>60010819</v>
      </c>
      <c r="K2383" t="s">
        <v>3048</v>
      </c>
      <c r="L2383" t="s">
        <v>3047</v>
      </c>
      <c r="M2383" t="s">
        <v>127</v>
      </c>
      <c r="N2383">
        <v>6</v>
      </c>
      <c r="O2383" t="s">
        <v>3046</v>
      </c>
      <c r="P2383" t="s">
        <v>3045</v>
      </c>
      <c r="Q2383" t="s">
        <v>3044</v>
      </c>
      <c r="R2383" s="7">
        <v>40725</v>
      </c>
      <c r="S2383" s="8">
        <f t="shared" si="296"/>
        <v>2011</v>
      </c>
      <c r="T2383" s="8">
        <v>2011</v>
      </c>
      <c r="U2383" s="8">
        <f t="shared" si="297"/>
        <v>11</v>
      </c>
      <c r="V2383" s="7">
        <v>40725</v>
      </c>
      <c r="W2383" t="s">
        <v>3043</v>
      </c>
      <c r="X2383" s="2">
        <v>0.48299999999999998</v>
      </c>
      <c r="Y2383" s="6">
        <f t="shared" si="298"/>
        <v>1.2893409145511332E-2</v>
      </c>
      <c r="AA2383">
        <v>9698043</v>
      </c>
      <c r="AB2383">
        <v>40907</v>
      </c>
      <c r="AD2383" t="s">
        <v>2</v>
      </c>
      <c r="AE2383">
        <v>69</v>
      </c>
      <c r="AF2383">
        <v>7</v>
      </c>
      <c r="AH2383" t="s">
        <v>3042</v>
      </c>
      <c r="AI2383" t="s">
        <v>3041</v>
      </c>
      <c r="AJ2383" t="s">
        <v>3040</v>
      </c>
      <c r="AK2383" t="s">
        <v>3039</v>
      </c>
      <c r="AL2383">
        <v>26</v>
      </c>
      <c r="AM2383" s="5">
        <f t="shared" si="299"/>
        <v>2.3636363636363638</v>
      </c>
      <c r="AN2383" s="4">
        <f t="shared" si="300"/>
        <v>3.5799111906646935E-3</v>
      </c>
      <c r="AO2383" s="3"/>
      <c r="AP2383">
        <v>0</v>
      </c>
      <c r="AR2383" t="s">
        <v>3038</v>
      </c>
      <c r="AT2383" s="2">
        <v>1.5129999999999999</v>
      </c>
      <c r="AU2383" s="1">
        <f t="shared" si="301"/>
        <v>1.009935975905734</v>
      </c>
      <c r="AV2383" s="1">
        <f t="shared" si="302"/>
        <v>0.82366601680880125</v>
      </c>
      <c r="AW2383" s="1">
        <f t="shared" si="303"/>
        <v>0.63739605771186847</v>
      </c>
    </row>
    <row r="2384" spans="1:49" x14ac:dyDescent="0.2">
      <c r="A2384">
        <v>2382</v>
      </c>
      <c r="B2384" t="s">
        <v>3037</v>
      </c>
      <c r="C2384" t="s">
        <v>3036</v>
      </c>
      <c r="D2384" t="s">
        <v>3035</v>
      </c>
      <c r="F2384" t="s">
        <v>3034</v>
      </c>
      <c r="G2384" t="s">
        <v>6</v>
      </c>
      <c r="H2384" t="s">
        <v>5</v>
      </c>
      <c r="I2384" t="s">
        <v>3033</v>
      </c>
      <c r="J2384" t="s">
        <v>3032</v>
      </c>
      <c r="K2384" t="s">
        <v>3031</v>
      </c>
      <c r="L2384" t="s">
        <v>3030</v>
      </c>
      <c r="M2384" t="s">
        <v>3029</v>
      </c>
      <c r="N2384">
        <v>4</v>
      </c>
      <c r="O2384" t="s">
        <v>3028</v>
      </c>
      <c r="P2384" t="s">
        <v>3027</v>
      </c>
      <c r="Q2384" t="s">
        <v>3026</v>
      </c>
      <c r="R2384" s="7">
        <v>40725</v>
      </c>
      <c r="S2384" s="8">
        <f t="shared" si="296"/>
        <v>2011</v>
      </c>
      <c r="T2384" s="8">
        <v>2011</v>
      </c>
      <c r="U2384" s="8">
        <f t="shared" si="297"/>
        <v>11</v>
      </c>
      <c r="V2384" s="7">
        <v>40725</v>
      </c>
      <c r="W2384" t="s">
        <v>3025</v>
      </c>
      <c r="X2384" s="2">
        <v>0.96</v>
      </c>
      <c r="Y2384" s="6">
        <f t="shared" si="298"/>
        <v>2.5626651717786497E-2</v>
      </c>
      <c r="AA2384" t="s">
        <v>3024</v>
      </c>
      <c r="AB2384">
        <v>18189</v>
      </c>
      <c r="AD2384" t="s">
        <v>2</v>
      </c>
      <c r="AE2384">
        <v>47</v>
      </c>
      <c r="AF2384">
        <v>7</v>
      </c>
      <c r="AH2384" t="s">
        <v>3023</v>
      </c>
      <c r="AI2384" t="s">
        <v>3022</v>
      </c>
      <c r="AJ2384" t="s">
        <v>3021</v>
      </c>
      <c r="AK2384" t="s">
        <v>3020</v>
      </c>
      <c r="AL2384">
        <v>65</v>
      </c>
      <c r="AM2384" s="5">
        <f t="shared" si="299"/>
        <v>5.9090909090909092</v>
      </c>
      <c r="AN2384" s="4">
        <f t="shared" si="300"/>
        <v>8.9497779766617332E-3</v>
      </c>
      <c r="AO2384" s="3"/>
      <c r="AP2384">
        <v>0</v>
      </c>
      <c r="AR2384" t="s">
        <v>3019</v>
      </c>
      <c r="AS2384" t="s">
        <v>1198</v>
      </c>
      <c r="AT2384" s="2">
        <v>2.972</v>
      </c>
      <c r="AU2384" s="1">
        <f t="shared" si="301"/>
        <v>2.0623589595449068</v>
      </c>
      <c r="AV2384" s="1">
        <f t="shared" si="302"/>
        <v>1.7288214847224113</v>
      </c>
      <c r="AW2384" s="1">
        <f t="shared" si="303"/>
        <v>1.395284009899916</v>
      </c>
    </row>
    <row r="2385" spans="1:49" x14ac:dyDescent="0.2">
      <c r="A2385">
        <v>2383</v>
      </c>
      <c r="B2385" t="s">
        <v>3018</v>
      </c>
      <c r="C2385" t="s">
        <v>3017</v>
      </c>
      <c r="F2385" t="s">
        <v>3016</v>
      </c>
      <c r="G2385" t="s">
        <v>6</v>
      </c>
      <c r="H2385" t="s">
        <v>5</v>
      </c>
      <c r="I2385" t="s">
        <v>3015</v>
      </c>
      <c r="J2385">
        <v>60014153</v>
      </c>
      <c r="K2385" t="s">
        <v>1637</v>
      </c>
      <c r="L2385" t="s">
        <v>1636</v>
      </c>
      <c r="M2385" t="s">
        <v>113</v>
      </c>
      <c r="N2385">
        <v>3</v>
      </c>
      <c r="O2385" t="s">
        <v>3014</v>
      </c>
      <c r="P2385" t="s">
        <v>1635</v>
      </c>
      <c r="Q2385" t="s">
        <v>1634</v>
      </c>
      <c r="R2385" s="7">
        <v>40725</v>
      </c>
      <c r="S2385" s="8">
        <f t="shared" si="296"/>
        <v>2011</v>
      </c>
      <c r="T2385" s="8">
        <v>2011</v>
      </c>
      <c r="U2385" s="8">
        <f t="shared" si="297"/>
        <v>11</v>
      </c>
      <c r="V2385" s="7">
        <v>40725</v>
      </c>
      <c r="W2385" t="s">
        <v>53</v>
      </c>
      <c r="X2385" s="2">
        <v>0.30399999999999999</v>
      </c>
      <c r="Y2385" s="6">
        <f t="shared" si="298"/>
        <v>8.115106377299057E-3</v>
      </c>
      <c r="AA2385">
        <v>8952477</v>
      </c>
      <c r="AB2385">
        <v>12250</v>
      </c>
      <c r="AC2385">
        <v>10982760</v>
      </c>
      <c r="AD2385" t="s">
        <v>2</v>
      </c>
      <c r="AE2385">
        <v>53</v>
      </c>
      <c r="AF2385">
        <v>7</v>
      </c>
      <c r="AH2385" t="s">
        <v>3013</v>
      </c>
      <c r="AI2385" t="s">
        <v>3012</v>
      </c>
      <c r="AJ2385" t="s">
        <v>3011</v>
      </c>
      <c r="AK2385" t="s">
        <v>3010</v>
      </c>
      <c r="AL2385">
        <v>3</v>
      </c>
      <c r="AM2385" s="5">
        <f t="shared" si="299"/>
        <v>0.27272727272727271</v>
      </c>
      <c r="AN2385" s="4">
        <f t="shared" si="300"/>
        <v>4.1306667584592612E-4</v>
      </c>
      <c r="AO2385" s="3"/>
      <c r="AP2385">
        <v>0</v>
      </c>
      <c r="AR2385" t="s">
        <v>1</v>
      </c>
      <c r="AT2385" s="2" t="s">
        <v>0</v>
      </c>
      <c r="AU2385" s="1">
        <f t="shared" si="301"/>
        <v>0.58044944668631171</v>
      </c>
      <c r="AV2385" s="1">
        <f t="shared" si="302"/>
        <v>0.42640865265724914</v>
      </c>
      <c r="AW2385" s="1">
        <f t="shared" si="303"/>
        <v>0.27236785862818652</v>
      </c>
    </row>
    <row r="2386" spans="1:49" x14ac:dyDescent="0.2">
      <c r="A2386">
        <v>2384</v>
      </c>
      <c r="B2386" t="s">
        <v>3009</v>
      </c>
      <c r="C2386" t="s">
        <v>3008</v>
      </c>
      <c r="F2386" t="s">
        <v>3007</v>
      </c>
      <c r="G2386" t="s">
        <v>6</v>
      </c>
      <c r="H2386" t="s">
        <v>5</v>
      </c>
      <c r="I2386" t="s">
        <v>2264</v>
      </c>
      <c r="J2386">
        <v>60025578</v>
      </c>
      <c r="K2386" t="s">
        <v>62</v>
      </c>
      <c r="L2386" t="s">
        <v>61</v>
      </c>
      <c r="M2386" t="s">
        <v>60</v>
      </c>
      <c r="N2386">
        <v>3</v>
      </c>
      <c r="O2386" t="s">
        <v>3006</v>
      </c>
      <c r="P2386" t="s">
        <v>3005</v>
      </c>
      <c r="Q2386" t="s">
        <v>307</v>
      </c>
      <c r="R2386" s="7">
        <v>40725</v>
      </c>
      <c r="S2386" s="8">
        <f t="shared" si="296"/>
        <v>2011</v>
      </c>
      <c r="T2386" s="8">
        <v>2011</v>
      </c>
      <c r="U2386" s="8">
        <f t="shared" si="297"/>
        <v>11</v>
      </c>
      <c r="V2386" s="7">
        <v>40725</v>
      </c>
      <c r="W2386" t="s">
        <v>53</v>
      </c>
      <c r="X2386" s="2">
        <v>0.30399999999999999</v>
      </c>
      <c r="Y2386" s="6">
        <f t="shared" si="298"/>
        <v>8.115106377299057E-3</v>
      </c>
      <c r="AA2386">
        <v>8952477</v>
      </c>
      <c r="AB2386">
        <v>12250</v>
      </c>
      <c r="AC2386">
        <v>10982760</v>
      </c>
      <c r="AD2386" t="s">
        <v>2</v>
      </c>
      <c r="AE2386">
        <v>53</v>
      </c>
      <c r="AF2386">
        <v>7</v>
      </c>
      <c r="AH2386" t="s">
        <v>3004</v>
      </c>
      <c r="AI2386" t="s">
        <v>3003</v>
      </c>
      <c r="AJ2386" t="s">
        <v>3002</v>
      </c>
      <c r="AK2386" t="s">
        <v>3001</v>
      </c>
      <c r="AL2386">
        <v>2</v>
      </c>
      <c r="AM2386" s="5">
        <f t="shared" si="299"/>
        <v>0.18181818181818182</v>
      </c>
      <c r="AN2386" s="4">
        <f t="shared" si="300"/>
        <v>2.753777838972841E-4</v>
      </c>
      <c r="AO2386" s="3"/>
      <c r="AP2386">
        <v>0</v>
      </c>
      <c r="AR2386" t="s">
        <v>1</v>
      </c>
      <c r="AT2386" s="2" t="s">
        <v>0</v>
      </c>
      <c r="AU2386" s="1">
        <f t="shared" si="301"/>
        <v>0.57631877992785252</v>
      </c>
      <c r="AV2386" s="1">
        <f t="shared" si="302"/>
        <v>0.41952420805981705</v>
      </c>
      <c r="AW2386" s="1">
        <f t="shared" si="303"/>
        <v>0.26272963619178158</v>
      </c>
    </row>
    <row r="2387" spans="1:49" x14ac:dyDescent="0.2">
      <c r="A2387">
        <v>2385</v>
      </c>
      <c r="B2387" t="s">
        <v>3000</v>
      </c>
      <c r="C2387" t="s">
        <v>2999</v>
      </c>
      <c r="F2387" t="s">
        <v>2998</v>
      </c>
      <c r="G2387" t="s">
        <v>6</v>
      </c>
      <c r="H2387" t="s">
        <v>5</v>
      </c>
      <c r="I2387" t="s">
        <v>1333</v>
      </c>
      <c r="J2387">
        <v>60011357</v>
      </c>
      <c r="K2387" t="s">
        <v>1332</v>
      </c>
      <c r="L2387" t="s">
        <v>623</v>
      </c>
      <c r="M2387" t="s">
        <v>55</v>
      </c>
      <c r="N2387">
        <v>3</v>
      </c>
      <c r="O2387" t="s">
        <v>2997</v>
      </c>
      <c r="P2387" t="s">
        <v>2996</v>
      </c>
      <c r="Q2387" t="s">
        <v>1734</v>
      </c>
      <c r="R2387" s="7">
        <v>40725</v>
      </c>
      <c r="S2387" s="8">
        <f t="shared" si="296"/>
        <v>2011</v>
      </c>
      <c r="T2387" s="8">
        <v>2011</v>
      </c>
      <c r="U2387" s="8">
        <f t="shared" si="297"/>
        <v>11</v>
      </c>
      <c r="V2387" s="7">
        <v>40725</v>
      </c>
      <c r="W2387" t="s">
        <v>53</v>
      </c>
      <c r="X2387" s="2">
        <v>0.30399999999999999</v>
      </c>
      <c r="Y2387" s="6">
        <f t="shared" si="298"/>
        <v>8.115106377299057E-3</v>
      </c>
      <c r="AA2387">
        <v>8952477</v>
      </c>
      <c r="AB2387">
        <v>12250</v>
      </c>
      <c r="AC2387">
        <v>10982760</v>
      </c>
      <c r="AD2387" t="s">
        <v>2</v>
      </c>
      <c r="AE2387">
        <v>53</v>
      </c>
      <c r="AF2387">
        <v>7</v>
      </c>
      <c r="AH2387" t="s">
        <v>2995</v>
      </c>
      <c r="AI2387" t="s">
        <v>2994</v>
      </c>
      <c r="AJ2387" t="s">
        <v>2993</v>
      </c>
      <c r="AK2387" t="s">
        <v>2992</v>
      </c>
      <c r="AL2387">
        <v>74</v>
      </c>
      <c r="AM2387" s="5">
        <f t="shared" si="299"/>
        <v>6.7272727272727275</v>
      </c>
      <c r="AN2387" s="4">
        <f t="shared" si="300"/>
        <v>1.0188978004199512E-2</v>
      </c>
      <c r="AO2387" s="3"/>
      <c r="AP2387">
        <v>0</v>
      </c>
      <c r="AR2387" t="s">
        <v>1</v>
      </c>
      <c r="AT2387" s="2" t="s">
        <v>0</v>
      </c>
      <c r="AU2387" s="1">
        <f t="shared" si="301"/>
        <v>0.87372678653691926</v>
      </c>
      <c r="AV2387" s="1">
        <f t="shared" si="302"/>
        <v>0.91520421907492833</v>
      </c>
      <c r="AW2387" s="1">
        <f t="shared" si="303"/>
        <v>0.95668165161293739</v>
      </c>
    </row>
    <row r="2388" spans="1:49" x14ac:dyDescent="0.2">
      <c r="A2388">
        <v>2386</v>
      </c>
      <c r="B2388" t="s">
        <v>2991</v>
      </c>
      <c r="C2388" t="s">
        <v>2990</v>
      </c>
      <c r="F2388" t="s">
        <v>2989</v>
      </c>
      <c r="G2388" t="s">
        <v>6</v>
      </c>
      <c r="H2388" t="s">
        <v>5</v>
      </c>
      <c r="I2388" t="s">
        <v>1749</v>
      </c>
      <c r="J2388" t="s">
        <v>1748</v>
      </c>
      <c r="K2388" t="s">
        <v>1747</v>
      </c>
      <c r="L2388" t="s">
        <v>1746</v>
      </c>
      <c r="M2388" t="s">
        <v>621</v>
      </c>
      <c r="N2388">
        <v>4</v>
      </c>
      <c r="O2388" t="s">
        <v>2988</v>
      </c>
      <c r="P2388" t="s">
        <v>1745</v>
      </c>
      <c r="Q2388" t="s">
        <v>1744</v>
      </c>
      <c r="R2388" s="7">
        <v>40725</v>
      </c>
      <c r="S2388" s="8">
        <f t="shared" si="296"/>
        <v>2011</v>
      </c>
      <c r="T2388" s="8">
        <v>2011</v>
      </c>
      <c r="U2388" s="8">
        <f t="shared" si="297"/>
        <v>11</v>
      </c>
      <c r="V2388" s="7">
        <v>40725</v>
      </c>
      <c r="W2388" t="s">
        <v>53</v>
      </c>
      <c r="X2388" s="2">
        <v>0.30399999999999999</v>
      </c>
      <c r="Y2388" s="6">
        <f t="shared" si="298"/>
        <v>8.115106377299057E-3</v>
      </c>
      <c r="AA2388">
        <v>8952477</v>
      </c>
      <c r="AB2388">
        <v>12250</v>
      </c>
      <c r="AC2388">
        <v>10982760</v>
      </c>
      <c r="AD2388" t="s">
        <v>2</v>
      </c>
      <c r="AE2388">
        <v>53</v>
      </c>
      <c r="AF2388">
        <v>7</v>
      </c>
      <c r="AH2388" t="s">
        <v>2987</v>
      </c>
      <c r="AI2388" t="s">
        <v>2986</v>
      </c>
      <c r="AJ2388" t="s">
        <v>2985</v>
      </c>
      <c r="AK2388" t="s">
        <v>2984</v>
      </c>
      <c r="AL2388">
        <v>27</v>
      </c>
      <c r="AM2388" s="5">
        <f t="shared" si="299"/>
        <v>2.4545454545454546</v>
      </c>
      <c r="AN2388" s="4">
        <f t="shared" si="300"/>
        <v>3.7176000826133352E-3</v>
      </c>
      <c r="AO2388" s="3"/>
      <c r="AP2388">
        <v>0</v>
      </c>
      <c r="AR2388" t="s">
        <v>1</v>
      </c>
      <c r="AT2388" s="2" t="s">
        <v>0</v>
      </c>
      <c r="AU2388" s="1">
        <f t="shared" si="301"/>
        <v>0.67958544888933392</v>
      </c>
      <c r="AV2388" s="1">
        <f t="shared" si="302"/>
        <v>0.59163532299561961</v>
      </c>
      <c r="AW2388" s="1">
        <f t="shared" si="303"/>
        <v>0.50368519710190518</v>
      </c>
    </row>
    <row r="2389" spans="1:49" x14ac:dyDescent="0.2">
      <c r="A2389">
        <v>2387</v>
      </c>
      <c r="B2389" t="s">
        <v>2983</v>
      </c>
      <c r="C2389" t="s">
        <v>2982</v>
      </c>
      <c r="F2389" t="s">
        <v>2981</v>
      </c>
      <c r="G2389" t="s">
        <v>6</v>
      </c>
      <c r="H2389" t="s">
        <v>5</v>
      </c>
      <c r="I2389" t="s">
        <v>2980</v>
      </c>
      <c r="J2389">
        <v>60006834</v>
      </c>
      <c r="K2389" t="s">
        <v>1925</v>
      </c>
      <c r="L2389" t="s">
        <v>1677</v>
      </c>
      <c r="M2389" t="s">
        <v>55</v>
      </c>
      <c r="N2389">
        <v>2</v>
      </c>
      <c r="O2389" t="s">
        <v>2979</v>
      </c>
      <c r="P2389" t="s">
        <v>2978</v>
      </c>
      <c r="Q2389" t="s">
        <v>1924</v>
      </c>
      <c r="R2389" s="7">
        <v>40725</v>
      </c>
      <c r="S2389" s="8">
        <f t="shared" si="296"/>
        <v>2011</v>
      </c>
      <c r="T2389" s="8">
        <v>2011</v>
      </c>
      <c r="U2389" s="8">
        <f t="shared" si="297"/>
        <v>11</v>
      </c>
      <c r="V2389" s="7">
        <v>40725</v>
      </c>
      <c r="W2389" t="s">
        <v>53</v>
      </c>
      <c r="X2389" s="2">
        <v>0.30399999999999999</v>
      </c>
      <c r="Y2389" s="6">
        <f t="shared" si="298"/>
        <v>8.115106377299057E-3</v>
      </c>
      <c r="AA2389">
        <v>8952477</v>
      </c>
      <c r="AB2389">
        <v>12250</v>
      </c>
      <c r="AC2389">
        <v>10982760</v>
      </c>
      <c r="AD2389" t="s">
        <v>2</v>
      </c>
      <c r="AE2389">
        <v>53</v>
      </c>
      <c r="AF2389">
        <v>7</v>
      </c>
      <c r="AH2389" t="s">
        <v>2977</v>
      </c>
      <c r="AI2389" t="s">
        <v>2976</v>
      </c>
      <c r="AJ2389" t="s">
        <v>2975</v>
      </c>
      <c r="AK2389" t="s">
        <v>2974</v>
      </c>
      <c r="AL2389">
        <v>12</v>
      </c>
      <c r="AM2389" s="5">
        <f t="shared" si="299"/>
        <v>1.0909090909090908</v>
      </c>
      <c r="AN2389" s="4">
        <f t="shared" si="300"/>
        <v>1.6522667033837045E-3</v>
      </c>
      <c r="AO2389" s="3"/>
      <c r="AP2389">
        <v>0</v>
      </c>
      <c r="AR2389" t="s">
        <v>1</v>
      </c>
      <c r="AT2389" s="2" t="s">
        <v>0</v>
      </c>
      <c r="AU2389" s="1">
        <f t="shared" si="301"/>
        <v>0.61762544751244508</v>
      </c>
      <c r="AV2389" s="1">
        <f t="shared" si="302"/>
        <v>0.48836865403413809</v>
      </c>
      <c r="AW2389" s="1">
        <f t="shared" si="303"/>
        <v>0.359111860555831</v>
      </c>
    </row>
    <row r="2390" spans="1:49" x14ac:dyDescent="0.2">
      <c r="A2390">
        <v>2388</v>
      </c>
      <c r="B2390" t="s">
        <v>2973</v>
      </c>
      <c r="C2390" t="s">
        <v>2972</v>
      </c>
      <c r="F2390" t="s">
        <v>2971</v>
      </c>
      <c r="G2390" t="s">
        <v>6</v>
      </c>
      <c r="H2390" t="s">
        <v>5</v>
      </c>
      <c r="I2390" t="s">
        <v>2970</v>
      </c>
      <c r="J2390" t="s">
        <v>2969</v>
      </c>
      <c r="K2390" t="s">
        <v>2968</v>
      </c>
      <c r="L2390" t="s">
        <v>2967</v>
      </c>
      <c r="M2390" t="s">
        <v>423</v>
      </c>
      <c r="N2390">
        <v>2</v>
      </c>
      <c r="O2390" t="s">
        <v>2966</v>
      </c>
      <c r="P2390" t="s">
        <v>2965</v>
      </c>
      <c r="Q2390" t="s">
        <v>2964</v>
      </c>
      <c r="R2390" s="7">
        <v>40725</v>
      </c>
      <c r="S2390" s="8">
        <f t="shared" si="296"/>
        <v>2011</v>
      </c>
      <c r="T2390" s="8">
        <v>2011</v>
      </c>
      <c r="U2390" s="8">
        <f t="shared" si="297"/>
        <v>11</v>
      </c>
      <c r="V2390" s="7">
        <v>40725</v>
      </c>
      <c r="W2390" t="s">
        <v>53</v>
      </c>
      <c r="X2390" s="2">
        <v>0.30399999999999999</v>
      </c>
      <c r="Y2390" s="6">
        <f t="shared" si="298"/>
        <v>8.115106377299057E-3</v>
      </c>
      <c r="AA2390">
        <v>8952477</v>
      </c>
      <c r="AB2390">
        <v>12250</v>
      </c>
      <c r="AC2390">
        <v>10982760</v>
      </c>
      <c r="AD2390" t="s">
        <v>2</v>
      </c>
      <c r="AE2390">
        <v>53</v>
      </c>
      <c r="AF2390">
        <v>7</v>
      </c>
      <c r="AH2390" t="s">
        <v>2963</v>
      </c>
      <c r="AI2390" t="s">
        <v>2962</v>
      </c>
      <c r="AJ2390" t="s">
        <v>2961</v>
      </c>
      <c r="AK2390" t="s">
        <v>2960</v>
      </c>
      <c r="AL2390">
        <v>7</v>
      </c>
      <c r="AM2390" s="5">
        <f t="shared" si="299"/>
        <v>0.63636363636363635</v>
      </c>
      <c r="AN2390" s="4">
        <f t="shared" si="300"/>
        <v>9.6382224364049431E-4</v>
      </c>
      <c r="AO2390" s="3"/>
      <c r="AP2390">
        <v>0</v>
      </c>
      <c r="AR2390" t="s">
        <v>1</v>
      </c>
      <c r="AT2390" s="2" t="s">
        <v>0</v>
      </c>
      <c r="AU2390" s="1">
        <f t="shared" si="301"/>
        <v>0.5969721137201488</v>
      </c>
      <c r="AV2390" s="1">
        <f t="shared" si="302"/>
        <v>0.45394643104697757</v>
      </c>
      <c r="AW2390" s="1">
        <f t="shared" si="303"/>
        <v>0.31092074837380634</v>
      </c>
    </row>
    <row r="2391" spans="1:49" x14ac:dyDescent="0.2">
      <c r="A2391">
        <v>2389</v>
      </c>
      <c r="B2391" t="s">
        <v>2959</v>
      </c>
      <c r="C2391" t="s">
        <v>2958</v>
      </c>
      <c r="F2391" t="s">
        <v>2957</v>
      </c>
      <c r="G2391" t="s">
        <v>6</v>
      </c>
      <c r="H2391" t="s">
        <v>5</v>
      </c>
      <c r="I2391" t="s">
        <v>2956</v>
      </c>
      <c r="J2391">
        <v>60005465</v>
      </c>
      <c r="K2391" t="s">
        <v>409</v>
      </c>
      <c r="L2391" t="s">
        <v>172</v>
      </c>
      <c r="M2391" t="s">
        <v>60</v>
      </c>
      <c r="N2391">
        <v>3</v>
      </c>
      <c r="O2391" t="s">
        <v>2955</v>
      </c>
      <c r="P2391" t="s">
        <v>2954</v>
      </c>
      <c r="Q2391" t="s">
        <v>578</v>
      </c>
      <c r="R2391" s="7">
        <v>40725</v>
      </c>
      <c r="S2391" s="8">
        <f t="shared" si="296"/>
        <v>2011</v>
      </c>
      <c r="T2391" s="8">
        <v>2011</v>
      </c>
      <c r="U2391" s="8">
        <f t="shared" si="297"/>
        <v>11</v>
      </c>
      <c r="V2391" s="7">
        <v>40725</v>
      </c>
      <c r="W2391" t="s">
        <v>53</v>
      </c>
      <c r="X2391" s="2">
        <v>0.30399999999999999</v>
      </c>
      <c r="Y2391" s="6">
        <f t="shared" si="298"/>
        <v>8.115106377299057E-3</v>
      </c>
      <c r="AA2391">
        <v>8952477</v>
      </c>
      <c r="AB2391">
        <v>12250</v>
      </c>
      <c r="AC2391">
        <v>10982760</v>
      </c>
      <c r="AD2391" t="s">
        <v>2</v>
      </c>
      <c r="AE2391">
        <v>53</v>
      </c>
      <c r="AF2391">
        <v>7</v>
      </c>
      <c r="AH2391" t="s">
        <v>2953</v>
      </c>
      <c r="AI2391" t="s">
        <v>2952</v>
      </c>
      <c r="AJ2391" t="s">
        <v>2951</v>
      </c>
      <c r="AK2391" t="s">
        <v>2950</v>
      </c>
      <c r="AL2391">
        <v>9</v>
      </c>
      <c r="AM2391" s="5">
        <f t="shared" si="299"/>
        <v>0.81818181818181823</v>
      </c>
      <c r="AN2391" s="4">
        <f t="shared" si="300"/>
        <v>1.2392000275377785E-3</v>
      </c>
      <c r="AO2391" s="3"/>
      <c r="AP2391">
        <v>0</v>
      </c>
      <c r="AR2391" t="s">
        <v>1</v>
      </c>
      <c r="AT2391" s="2" t="s">
        <v>0</v>
      </c>
      <c r="AU2391" s="1">
        <f t="shared" si="301"/>
        <v>0.60523344723706729</v>
      </c>
      <c r="AV2391" s="1">
        <f t="shared" si="302"/>
        <v>0.46771532024184176</v>
      </c>
      <c r="AW2391" s="1">
        <f t="shared" si="303"/>
        <v>0.33019719324661617</v>
      </c>
    </row>
    <row r="2392" spans="1:49" x14ac:dyDescent="0.2">
      <c r="A2392">
        <v>2390</v>
      </c>
      <c r="B2392" t="s">
        <v>2949</v>
      </c>
      <c r="C2392" t="s">
        <v>2948</v>
      </c>
      <c r="F2392" t="s">
        <v>2947</v>
      </c>
      <c r="G2392" t="s">
        <v>6</v>
      </c>
      <c r="H2392" t="s">
        <v>5</v>
      </c>
      <c r="I2392" t="s">
        <v>2946</v>
      </c>
      <c r="J2392" t="s">
        <v>2945</v>
      </c>
      <c r="K2392" t="s">
        <v>2944</v>
      </c>
      <c r="L2392" t="s">
        <v>2943</v>
      </c>
      <c r="M2392" t="s">
        <v>1063</v>
      </c>
      <c r="N2392">
        <v>3</v>
      </c>
      <c r="O2392" t="s">
        <v>2942</v>
      </c>
      <c r="P2392" t="s">
        <v>2941</v>
      </c>
      <c r="Q2392" t="s">
        <v>2940</v>
      </c>
      <c r="R2392" s="7">
        <v>40725</v>
      </c>
      <c r="S2392" s="8">
        <f t="shared" si="296"/>
        <v>2011</v>
      </c>
      <c r="T2392" s="8">
        <v>2011</v>
      </c>
      <c r="U2392" s="8">
        <f t="shared" si="297"/>
        <v>11</v>
      </c>
      <c r="V2392" s="7">
        <v>40725</v>
      </c>
      <c r="W2392" t="s">
        <v>53</v>
      </c>
      <c r="X2392" s="2">
        <v>0.30399999999999999</v>
      </c>
      <c r="Y2392" s="6">
        <f t="shared" si="298"/>
        <v>8.115106377299057E-3</v>
      </c>
      <c r="AA2392">
        <v>8952477</v>
      </c>
      <c r="AB2392">
        <v>12250</v>
      </c>
      <c r="AC2392">
        <v>10982760</v>
      </c>
      <c r="AD2392" t="s">
        <v>2</v>
      </c>
      <c r="AE2392">
        <v>53</v>
      </c>
      <c r="AF2392">
        <v>7</v>
      </c>
      <c r="AH2392" t="s">
        <v>2939</v>
      </c>
      <c r="AI2392" t="s">
        <v>2938</v>
      </c>
      <c r="AJ2392" t="s">
        <v>2937</v>
      </c>
      <c r="AK2392" t="s">
        <v>2936</v>
      </c>
      <c r="AL2392">
        <v>12</v>
      </c>
      <c r="AM2392" s="5">
        <f t="shared" si="299"/>
        <v>1.0909090909090908</v>
      </c>
      <c r="AN2392" s="4">
        <f t="shared" si="300"/>
        <v>1.6522667033837045E-3</v>
      </c>
      <c r="AO2392" s="3"/>
      <c r="AP2392">
        <v>0</v>
      </c>
      <c r="AR2392" t="s">
        <v>1</v>
      </c>
      <c r="AT2392" s="2" t="s">
        <v>0</v>
      </c>
      <c r="AU2392" s="1">
        <f t="shared" si="301"/>
        <v>0.61762544751244508</v>
      </c>
      <c r="AV2392" s="1">
        <f t="shared" si="302"/>
        <v>0.48836865403413809</v>
      </c>
      <c r="AW2392" s="1">
        <f t="shared" si="303"/>
        <v>0.359111860555831</v>
      </c>
    </row>
    <row r="2393" spans="1:49" x14ac:dyDescent="0.2">
      <c r="A2393">
        <v>2391</v>
      </c>
      <c r="B2393" t="s">
        <v>2935</v>
      </c>
      <c r="C2393" t="s">
        <v>2934</v>
      </c>
      <c r="F2393" t="s">
        <v>2933</v>
      </c>
      <c r="G2393" t="s">
        <v>6</v>
      </c>
      <c r="H2393" t="s">
        <v>5</v>
      </c>
      <c r="I2393" t="s">
        <v>877</v>
      </c>
      <c r="J2393">
        <v>60010126</v>
      </c>
      <c r="K2393" t="s">
        <v>876</v>
      </c>
      <c r="L2393" t="s">
        <v>875</v>
      </c>
      <c r="M2393" t="s">
        <v>113</v>
      </c>
      <c r="N2393">
        <v>2</v>
      </c>
      <c r="O2393" t="s">
        <v>2932</v>
      </c>
      <c r="P2393" t="s">
        <v>874</v>
      </c>
      <c r="Q2393" t="s">
        <v>873</v>
      </c>
      <c r="R2393" s="7">
        <v>40725</v>
      </c>
      <c r="S2393" s="8">
        <f t="shared" si="296"/>
        <v>2011</v>
      </c>
      <c r="T2393" s="8">
        <v>2011</v>
      </c>
      <c r="U2393" s="8">
        <f t="shared" si="297"/>
        <v>11</v>
      </c>
      <c r="V2393" s="7">
        <v>40725</v>
      </c>
      <c r="W2393" t="s">
        <v>53</v>
      </c>
      <c r="X2393" s="2">
        <v>0.30399999999999999</v>
      </c>
      <c r="Y2393" s="6">
        <f t="shared" si="298"/>
        <v>8.115106377299057E-3</v>
      </c>
      <c r="AA2393">
        <v>8952477</v>
      </c>
      <c r="AB2393">
        <v>12250</v>
      </c>
      <c r="AC2393">
        <v>10982760</v>
      </c>
      <c r="AD2393" t="s">
        <v>2</v>
      </c>
      <c r="AE2393">
        <v>53</v>
      </c>
      <c r="AF2393">
        <v>7</v>
      </c>
      <c r="AH2393" t="s">
        <v>2931</v>
      </c>
      <c r="AI2393" t="s">
        <v>2930</v>
      </c>
      <c r="AJ2393" t="s">
        <v>2929</v>
      </c>
      <c r="AK2393" t="s">
        <v>2928</v>
      </c>
      <c r="AL2393">
        <v>19</v>
      </c>
      <c r="AM2393" s="5">
        <f t="shared" si="299"/>
        <v>1.7272727272727273</v>
      </c>
      <c r="AN2393" s="4">
        <f t="shared" si="300"/>
        <v>2.616088947024199E-3</v>
      </c>
      <c r="AO2393" s="3"/>
      <c r="AP2393">
        <v>0</v>
      </c>
      <c r="AR2393" t="s">
        <v>1</v>
      </c>
      <c r="AT2393" s="2" t="s">
        <v>0</v>
      </c>
      <c r="AU2393" s="1">
        <f t="shared" si="301"/>
        <v>0.64654011482165985</v>
      </c>
      <c r="AV2393" s="1">
        <f t="shared" si="302"/>
        <v>0.53655976621616286</v>
      </c>
      <c r="AW2393" s="1">
        <f t="shared" si="303"/>
        <v>0.4265794176106657</v>
      </c>
    </row>
    <row r="2394" spans="1:49" x14ac:dyDescent="0.2">
      <c r="A2394">
        <v>2392</v>
      </c>
      <c r="B2394" t="s">
        <v>2927</v>
      </c>
      <c r="C2394" t="s">
        <v>2926</v>
      </c>
      <c r="F2394" t="s">
        <v>2925</v>
      </c>
      <c r="G2394" t="s">
        <v>6</v>
      </c>
      <c r="H2394" t="s">
        <v>5</v>
      </c>
      <c r="I2394" t="s">
        <v>2924</v>
      </c>
      <c r="J2394">
        <v>60024542</v>
      </c>
      <c r="K2394" t="s">
        <v>99</v>
      </c>
      <c r="L2394" t="s">
        <v>98</v>
      </c>
      <c r="M2394" t="s">
        <v>60</v>
      </c>
      <c r="N2394">
        <v>2</v>
      </c>
      <c r="O2394" t="s">
        <v>2923</v>
      </c>
      <c r="P2394" t="s">
        <v>2922</v>
      </c>
      <c r="Q2394" t="s">
        <v>695</v>
      </c>
      <c r="R2394" s="7">
        <v>40725</v>
      </c>
      <c r="S2394" s="8">
        <f t="shared" si="296"/>
        <v>2011</v>
      </c>
      <c r="T2394" s="8">
        <v>2011</v>
      </c>
      <c r="U2394" s="8">
        <f t="shared" si="297"/>
        <v>11</v>
      </c>
      <c r="V2394" s="7">
        <v>40725</v>
      </c>
      <c r="W2394" t="s">
        <v>53</v>
      </c>
      <c r="X2394" s="2">
        <v>0.30399999999999999</v>
      </c>
      <c r="Y2394" s="6">
        <f t="shared" si="298"/>
        <v>8.115106377299057E-3</v>
      </c>
      <c r="AA2394">
        <v>8952477</v>
      </c>
      <c r="AB2394">
        <v>12250</v>
      </c>
      <c r="AC2394">
        <v>10982760</v>
      </c>
      <c r="AD2394" t="s">
        <v>2</v>
      </c>
      <c r="AE2394">
        <v>53</v>
      </c>
      <c r="AF2394">
        <v>7</v>
      </c>
      <c r="AH2394" t="s">
        <v>2921</v>
      </c>
      <c r="AI2394" t="s">
        <v>2920</v>
      </c>
      <c r="AJ2394" t="s">
        <v>2919</v>
      </c>
      <c r="AK2394" t="s">
        <v>2918</v>
      </c>
      <c r="AL2394">
        <v>7</v>
      </c>
      <c r="AM2394" s="5">
        <f t="shared" si="299"/>
        <v>0.63636363636363635</v>
      </c>
      <c r="AN2394" s="4">
        <f t="shared" si="300"/>
        <v>9.6382224364049431E-4</v>
      </c>
      <c r="AO2394" s="3"/>
      <c r="AP2394">
        <v>0</v>
      </c>
      <c r="AR2394" t="s">
        <v>1</v>
      </c>
      <c r="AT2394" s="2" t="s">
        <v>0</v>
      </c>
      <c r="AU2394" s="1">
        <f t="shared" si="301"/>
        <v>0.5969721137201488</v>
      </c>
      <c r="AV2394" s="1">
        <f t="shared" si="302"/>
        <v>0.45394643104697757</v>
      </c>
      <c r="AW2394" s="1">
        <f t="shared" si="303"/>
        <v>0.31092074837380634</v>
      </c>
    </row>
    <row r="2395" spans="1:49" x14ac:dyDescent="0.2">
      <c r="A2395">
        <v>2393</v>
      </c>
      <c r="B2395" t="s">
        <v>2917</v>
      </c>
      <c r="C2395" t="s">
        <v>2916</v>
      </c>
      <c r="F2395" t="s">
        <v>2915</v>
      </c>
      <c r="G2395" t="s">
        <v>6</v>
      </c>
      <c r="H2395" t="s">
        <v>5</v>
      </c>
      <c r="I2395" t="s">
        <v>1881</v>
      </c>
      <c r="J2395">
        <v>60005244</v>
      </c>
      <c r="K2395" t="s">
        <v>714</v>
      </c>
      <c r="L2395" t="s">
        <v>94</v>
      </c>
      <c r="M2395" t="s">
        <v>60</v>
      </c>
      <c r="N2395">
        <v>3</v>
      </c>
      <c r="O2395" t="s">
        <v>2914</v>
      </c>
      <c r="P2395" t="s">
        <v>2913</v>
      </c>
      <c r="Q2395" t="s">
        <v>1755</v>
      </c>
      <c r="R2395" s="7">
        <v>40725</v>
      </c>
      <c r="S2395" s="8">
        <f t="shared" si="296"/>
        <v>2011</v>
      </c>
      <c r="T2395" s="8">
        <v>2011</v>
      </c>
      <c r="U2395" s="8">
        <f t="shared" si="297"/>
        <v>11</v>
      </c>
      <c r="V2395" s="7">
        <v>40725</v>
      </c>
      <c r="W2395" t="s">
        <v>53</v>
      </c>
      <c r="X2395" s="2">
        <v>0.30399999999999999</v>
      </c>
      <c r="Y2395" s="6">
        <f t="shared" si="298"/>
        <v>8.115106377299057E-3</v>
      </c>
      <c r="AA2395">
        <v>8952477</v>
      </c>
      <c r="AB2395">
        <v>12250</v>
      </c>
      <c r="AC2395">
        <v>10982760</v>
      </c>
      <c r="AD2395" t="s">
        <v>2</v>
      </c>
      <c r="AE2395">
        <v>53</v>
      </c>
      <c r="AF2395">
        <v>7</v>
      </c>
      <c r="AH2395" t="s">
        <v>2912</v>
      </c>
      <c r="AI2395" t="s">
        <v>2911</v>
      </c>
      <c r="AJ2395" t="s">
        <v>2910</v>
      </c>
      <c r="AK2395" t="s">
        <v>2909</v>
      </c>
      <c r="AL2395">
        <v>3</v>
      </c>
      <c r="AM2395" s="5">
        <f t="shared" si="299"/>
        <v>0.27272727272727271</v>
      </c>
      <c r="AN2395" s="4">
        <f t="shared" si="300"/>
        <v>4.1306667584592612E-4</v>
      </c>
      <c r="AO2395" s="3"/>
      <c r="AP2395">
        <v>0</v>
      </c>
      <c r="AR2395" t="s">
        <v>1</v>
      </c>
      <c r="AT2395" s="2" t="s">
        <v>0</v>
      </c>
      <c r="AU2395" s="1">
        <f t="shared" si="301"/>
        <v>0.58044944668631171</v>
      </c>
      <c r="AV2395" s="1">
        <f t="shared" si="302"/>
        <v>0.42640865265724914</v>
      </c>
      <c r="AW2395" s="1">
        <f t="shared" si="303"/>
        <v>0.27236785862818652</v>
      </c>
    </row>
    <row r="2396" spans="1:49" x14ac:dyDescent="0.2">
      <c r="A2396">
        <v>2394</v>
      </c>
      <c r="B2396" t="s">
        <v>2908</v>
      </c>
      <c r="C2396" t="s">
        <v>2907</v>
      </c>
      <c r="F2396" t="s">
        <v>2906</v>
      </c>
      <c r="G2396" t="s">
        <v>6</v>
      </c>
      <c r="H2396" t="s">
        <v>5</v>
      </c>
      <c r="I2396" t="s">
        <v>1342</v>
      </c>
      <c r="J2396" t="s">
        <v>2905</v>
      </c>
      <c r="K2396" t="s">
        <v>2904</v>
      </c>
      <c r="L2396" t="s">
        <v>958</v>
      </c>
      <c r="M2396" t="s">
        <v>277</v>
      </c>
      <c r="N2396">
        <v>6</v>
      </c>
      <c r="O2396" t="s">
        <v>2903</v>
      </c>
      <c r="P2396" t="s">
        <v>2902</v>
      </c>
      <c r="Q2396" t="s">
        <v>2901</v>
      </c>
      <c r="R2396" s="7">
        <v>40725</v>
      </c>
      <c r="S2396" s="8">
        <f t="shared" si="296"/>
        <v>2011</v>
      </c>
      <c r="T2396" s="8">
        <v>2011</v>
      </c>
      <c r="U2396" s="8">
        <f t="shared" si="297"/>
        <v>11</v>
      </c>
      <c r="V2396" s="7">
        <v>40725</v>
      </c>
      <c r="W2396" t="s">
        <v>53</v>
      </c>
      <c r="X2396" s="2">
        <v>0.30399999999999999</v>
      </c>
      <c r="Y2396" s="6">
        <f t="shared" si="298"/>
        <v>8.115106377299057E-3</v>
      </c>
      <c r="AA2396">
        <v>8952477</v>
      </c>
      <c r="AB2396">
        <v>12250</v>
      </c>
      <c r="AC2396">
        <v>10982760</v>
      </c>
      <c r="AD2396" t="s">
        <v>2</v>
      </c>
      <c r="AE2396">
        <v>53</v>
      </c>
      <c r="AF2396">
        <v>7</v>
      </c>
      <c r="AH2396" t="s">
        <v>2900</v>
      </c>
      <c r="AI2396" t="s">
        <v>2899</v>
      </c>
      <c r="AJ2396" t="s">
        <v>2898</v>
      </c>
      <c r="AK2396" t="s">
        <v>2897</v>
      </c>
      <c r="AL2396">
        <v>0</v>
      </c>
      <c r="AM2396" s="5">
        <f t="shared" si="299"/>
        <v>0</v>
      </c>
      <c r="AN2396" s="4">
        <f t="shared" si="300"/>
        <v>0</v>
      </c>
      <c r="AO2396" s="3"/>
      <c r="AP2396">
        <v>0</v>
      </c>
      <c r="AR2396" t="s">
        <v>1</v>
      </c>
      <c r="AT2396" s="2" t="s">
        <v>0</v>
      </c>
      <c r="AU2396" s="1">
        <f t="shared" si="301"/>
        <v>0.56805744641093392</v>
      </c>
      <c r="AV2396" s="1">
        <f t="shared" si="302"/>
        <v>0.40575531886495286</v>
      </c>
      <c r="AW2396" s="1">
        <f t="shared" si="303"/>
        <v>0.24345319131897172</v>
      </c>
    </row>
    <row r="2397" spans="1:49" x14ac:dyDescent="0.2">
      <c r="A2397">
        <v>2395</v>
      </c>
      <c r="B2397" t="s">
        <v>2896</v>
      </c>
      <c r="C2397" t="s">
        <v>2895</v>
      </c>
      <c r="F2397" t="s">
        <v>2894</v>
      </c>
      <c r="G2397" t="s">
        <v>6</v>
      </c>
      <c r="H2397" t="s">
        <v>5</v>
      </c>
      <c r="I2397" t="s">
        <v>540</v>
      </c>
      <c r="J2397">
        <v>60013395</v>
      </c>
      <c r="K2397" t="s">
        <v>2893</v>
      </c>
      <c r="L2397" t="s">
        <v>1804</v>
      </c>
      <c r="M2397" t="s">
        <v>55</v>
      </c>
      <c r="N2397">
        <v>2</v>
      </c>
      <c r="O2397" t="s">
        <v>2892</v>
      </c>
      <c r="P2397" t="s">
        <v>2891</v>
      </c>
      <c r="Q2397" t="s">
        <v>2890</v>
      </c>
      <c r="R2397" s="7">
        <v>40725</v>
      </c>
      <c r="S2397" s="8">
        <f t="shared" si="296"/>
        <v>2011</v>
      </c>
      <c r="T2397" s="8">
        <v>2011</v>
      </c>
      <c r="U2397" s="8">
        <f t="shared" si="297"/>
        <v>11</v>
      </c>
      <c r="V2397" s="7">
        <v>40725</v>
      </c>
      <c r="W2397" t="s">
        <v>53</v>
      </c>
      <c r="X2397" s="2">
        <v>0.30399999999999999</v>
      </c>
      <c r="Y2397" s="6">
        <f t="shared" si="298"/>
        <v>8.115106377299057E-3</v>
      </c>
      <c r="AA2397">
        <v>8952477</v>
      </c>
      <c r="AB2397">
        <v>12250</v>
      </c>
      <c r="AC2397">
        <v>10982760</v>
      </c>
      <c r="AD2397" t="s">
        <v>2</v>
      </c>
      <c r="AE2397">
        <v>53</v>
      </c>
      <c r="AF2397">
        <v>7</v>
      </c>
      <c r="AH2397" t="s">
        <v>2889</v>
      </c>
      <c r="AI2397" t="s">
        <v>2888</v>
      </c>
      <c r="AJ2397" t="s">
        <v>2887</v>
      </c>
      <c r="AK2397" t="s">
        <v>2886</v>
      </c>
      <c r="AL2397">
        <v>41</v>
      </c>
      <c r="AM2397" s="5">
        <f t="shared" si="299"/>
        <v>3.7272727272727271</v>
      </c>
      <c r="AN2397" s="4">
        <f t="shared" si="300"/>
        <v>5.6452445698943234E-3</v>
      </c>
      <c r="AO2397" s="3"/>
      <c r="AP2397">
        <v>0</v>
      </c>
      <c r="AR2397" t="s">
        <v>1</v>
      </c>
      <c r="AT2397" s="2" t="s">
        <v>0</v>
      </c>
      <c r="AU2397" s="1">
        <f t="shared" si="301"/>
        <v>0.73741478350776368</v>
      </c>
      <c r="AV2397" s="1">
        <f t="shared" si="302"/>
        <v>0.68801754735966902</v>
      </c>
      <c r="AW2397" s="1">
        <f t="shared" si="303"/>
        <v>0.63862031121157437</v>
      </c>
    </row>
    <row r="2398" spans="1:49" x14ac:dyDescent="0.2">
      <c r="A2398">
        <v>2396</v>
      </c>
      <c r="B2398" t="s">
        <v>2885</v>
      </c>
      <c r="C2398" t="s">
        <v>2884</v>
      </c>
      <c r="F2398" t="s">
        <v>2883</v>
      </c>
      <c r="G2398" t="s">
        <v>6</v>
      </c>
      <c r="H2398" t="s">
        <v>5</v>
      </c>
      <c r="I2398" t="s">
        <v>2882</v>
      </c>
      <c r="J2398" t="s">
        <v>2881</v>
      </c>
      <c r="K2398" t="s">
        <v>2880</v>
      </c>
      <c r="L2398" t="s">
        <v>2879</v>
      </c>
      <c r="M2398" t="s">
        <v>14</v>
      </c>
      <c r="N2398">
        <v>3</v>
      </c>
      <c r="O2398" t="s">
        <v>2878</v>
      </c>
      <c r="P2398" t="s">
        <v>2877</v>
      </c>
      <c r="Q2398" t="s">
        <v>2876</v>
      </c>
      <c r="R2398" s="7">
        <v>40725</v>
      </c>
      <c r="S2398" s="8">
        <f t="shared" si="296"/>
        <v>2011</v>
      </c>
      <c r="T2398" s="8">
        <v>2011</v>
      </c>
      <c r="U2398" s="8">
        <f t="shared" si="297"/>
        <v>11</v>
      </c>
      <c r="V2398" s="7">
        <v>40725</v>
      </c>
      <c r="W2398" t="s">
        <v>53</v>
      </c>
      <c r="X2398" s="2">
        <v>0.30399999999999999</v>
      </c>
      <c r="Y2398" s="6">
        <f t="shared" si="298"/>
        <v>8.115106377299057E-3</v>
      </c>
      <c r="AA2398">
        <v>8952477</v>
      </c>
      <c r="AB2398">
        <v>12250</v>
      </c>
      <c r="AC2398">
        <v>10982760</v>
      </c>
      <c r="AD2398" t="s">
        <v>2</v>
      </c>
      <c r="AE2398">
        <v>53</v>
      </c>
      <c r="AF2398">
        <v>7</v>
      </c>
      <c r="AH2398" t="s">
        <v>2875</v>
      </c>
      <c r="AI2398" t="s">
        <v>2874</v>
      </c>
      <c r="AJ2398" t="s">
        <v>2873</v>
      </c>
      <c r="AK2398" t="s">
        <v>2872</v>
      </c>
      <c r="AL2398">
        <v>3</v>
      </c>
      <c r="AM2398" s="5">
        <f t="shared" si="299"/>
        <v>0.27272727272727271</v>
      </c>
      <c r="AN2398" s="4">
        <f t="shared" si="300"/>
        <v>4.1306667584592612E-4</v>
      </c>
      <c r="AO2398" s="3"/>
      <c r="AP2398">
        <v>0</v>
      </c>
      <c r="AR2398" t="s">
        <v>1</v>
      </c>
      <c r="AT2398" s="2" t="s">
        <v>0</v>
      </c>
      <c r="AU2398" s="1">
        <f t="shared" si="301"/>
        <v>0.58044944668631171</v>
      </c>
      <c r="AV2398" s="1">
        <f t="shared" si="302"/>
        <v>0.42640865265724914</v>
      </c>
      <c r="AW2398" s="1">
        <f t="shared" si="303"/>
        <v>0.27236785862818652</v>
      </c>
    </row>
    <row r="2399" spans="1:49" x14ac:dyDescent="0.2">
      <c r="A2399">
        <v>2397</v>
      </c>
      <c r="B2399" t="s">
        <v>2871</v>
      </c>
      <c r="C2399" t="s">
        <v>2870</v>
      </c>
      <c r="F2399" t="s">
        <v>2869</v>
      </c>
      <c r="G2399" t="s">
        <v>6</v>
      </c>
      <c r="H2399" t="s">
        <v>5</v>
      </c>
      <c r="I2399" t="s">
        <v>742</v>
      </c>
      <c r="J2399">
        <v>60024872</v>
      </c>
      <c r="K2399" t="s">
        <v>734</v>
      </c>
      <c r="L2399" t="s">
        <v>74</v>
      </c>
      <c r="M2399" t="s">
        <v>73</v>
      </c>
      <c r="N2399">
        <v>2</v>
      </c>
      <c r="O2399" t="s">
        <v>2868</v>
      </c>
      <c r="P2399" t="s">
        <v>2867</v>
      </c>
      <c r="Q2399" t="s">
        <v>733</v>
      </c>
      <c r="R2399" s="7">
        <v>40725</v>
      </c>
      <c r="S2399" s="8">
        <f t="shared" si="296"/>
        <v>2011</v>
      </c>
      <c r="T2399" s="8">
        <v>2011</v>
      </c>
      <c r="U2399" s="8">
        <f t="shared" si="297"/>
        <v>11</v>
      </c>
      <c r="V2399" s="7">
        <v>40725</v>
      </c>
      <c r="W2399" t="s">
        <v>53</v>
      </c>
      <c r="X2399" s="2">
        <v>0.30399999999999999</v>
      </c>
      <c r="Y2399" s="6">
        <f t="shared" si="298"/>
        <v>8.115106377299057E-3</v>
      </c>
      <c r="AA2399">
        <v>8952477</v>
      </c>
      <c r="AB2399">
        <v>12250</v>
      </c>
      <c r="AC2399">
        <v>10982760</v>
      </c>
      <c r="AD2399" t="s">
        <v>2</v>
      </c>
      <c r="AE2399">
        <v>53</v>
      </c>
      <c r="AF2399">
        <v>7</v>
      </c>
      <c r="AH2399" t="s">
        <v>2866</v>
      </c>
      <c r="AI2399" t="s">
        <v>2865</v>
      </c>
      <c r="AJ2399" t="s">
        <v>2864</v>
      </c>
      <c r="AK2399" t="s">
        <v>2863</v>
      </c>
      <c r="AL2399">
        <v>1</v>
      </c>
      <c r="AM2399" s="5">
        <f t="shared" si="299"/>
        <v>9.0909090909090912E-2</v>
      </c>
      <c r="AN2399" s="4">
        <f t="shared" si="300"/>
        <v>1.3768889194864205E-4</v>
      </c>
      <c r="AO2399" s="3"/>
      <c r="AP2399">
        <v>0</v>
      </c>
      <c r="AR2399" t="s">
        <v>1</v>
      </c>
      <c r="AT2399" s="2" t="s">
        <v>0</v>
      </c>
      <c r="AU2399" s="1">
        <f t="shared" si="301"/>
        <v>0.57218811316939311</v>
      </c>
      <c r="AV2399" s="1">
        <f t="shared" si="302"/>
        <v>0.41263976346238496</v>
      </c>
      <c r="AW2399" s="1">
        <f t="shared" si="303"/>
        <v>0.25309141375537664</v>
      </c>
    </row>
    <row r="2400" spans="1:49" x14ac:dyDescent="0.2">
      <c r="A2400">
        <v>2398</v>
      </c>
      <c r="B2400" t="s">
        <v>2862</v>
      </c>
      <c r="C2400" t="s">
        <v>2861</v>
      </c>
      <c r="F2400" t="s">
        <v>2860</v>
      </c>
      <c r="G2400" t="s">
        <v>6</v>
      </c>
      <c r="H2400" t="s">
        <v>5</v>
      </c>
      <c r="I2400" t="s">
        <v>2859</v>
      </c>
      <c r="J2400" t="s">
        <v>2858</v>
      </c>
      <c r="K2400" t="s">
        <v>2857</v>
      </c>
      <c r="L2400" t="s">
        <v>2856</v>
      </c>
      <c r="M2400" t="s">
        <v>23</v>
      </c>
      <c r="N2400">
        <v>3</v>
      </c>
      <c r="O2400" t="s">
        <v>2855</v>
      </c>
      <c r="P2400" t="s">
        <v>2854</v>
      </c>
      <c r="Q2400" t="s">
        <v>2853</v>
      </c>
      <c r="R2400" s="7">
        <v>40725</v>
      </c>
      <c r="S2400" s="8">
        <f t="shared" si="296"/>
        <v>2011</v>
      </c>
      <c r="T2400" s="8">
        <v>2011</v>
      </c>
      <c r="U2400" s="8">
        <f t="shared" si="297"/>
        <v>11</v>
      </c>
      <c r="V2400" s="7">
        <v>40725</v>
      </c>
      <c r="W2400" t="s">
        <v>53</v>
      </c>
      <c r="X2400" s="2">
        <v>0.30399999999999999</v>
      </c>
      <c r="Y2400" s="6">
        <f t="shared" si="298"/>
        <v>8.115106377299057E-3</v>
      </c>
      <c r="AA2400">
        <v>8952477</v>
      </c>
      <c r="AB2400">
        <v>12250</v>
      </c>
      <c r="AC2400">
        <v>10982760</v>
      </c>
      <c r="AD2400" t="s">
        <v>2</v>
      </c>
      <c r="AE2400">
        <v>53</v>
      </c>
      <c r="AF2400">
        <v>7</v>
      </c>
      <c r="AH2400" t="s">
        <v>2852</v>
      </c>
      <c r="AI2400" t="s">
        <v>2851</v>
      </c>
      <c r="AJ2400" t="s">
        <v>2850</v>
      </c>
      <c r="AK2400" t="s">
        <v>2849</v>
      </c>
      <c r="AL2400">
        <v>23</v>
      </c>
      <c r="AM2400" s="5">
        <f t="shared" si="299"/>
        <v>2.0909090909090908</v>
      </c>
      <c r="AN2400" s="4">
        <f t="shared" si="300"/>
        <v>3.1668445148187669E-3</v>
      </c>
      <c r="AO2400" s="3"/>
      <c r="AP2400">
        <v>0</v>
      </c>
      <c r="AR2400" t="s">
        <v>1</v>
      </c>
      <c r="AT2400" s="2" t="s">
        <v>0</v>
      </c>
      <c r="AU2400" s="1">
        <f t="shared" si="301"/>
        <v>0.66306278185549694</v>
      </c>
      <c r="AV2400" s="1">
        <f t="shared" si="302"/>
        <v>0.56409754460589112</v>
      </c>
      <c r="AW2400" s="1">
        <f t="shared" si="303"/>
        <v>0.46513230735628541</v>
      </c>
    </row>
    <row r="2401" spans="1:49" x14ac:dyDescent="0.2">
      <c r="A2401">
        <v>2399</v>
      </c>
      <c r="B2401" t="s">
        <v>2848</v>
      </c>
      <c r="C2401" t="s">
        <v>2847</v>
      </c>
      <c r="F2401" t="s">
        <v>2846</v>
      </c>
      <c r="G2401" t="s">
        <v>6</v>
      </c>
      <c r="H2401" t="s">
        <v>5</v>
      </c>
      <c r="I2401" t="s">
        <v>121</v>
      </c>
      <c r="J2401" t="s">
        <v>2845</v>
      </c>
      <c r="K2401" t="s">
        <v>2844</v>
      </c>
      <c r="L2401" t="s">
        <v>934</v>
      </c>
      <c r="M2401" t="s">
        <v>23</v>
      </c>
      <c r="N2401">
        <v>3</v>
      </c>
      <c r="O2401" t="s">
        <v>2843</v>
      </c>
      <c r="P2401" t="s">
        <v>2842</v>
      </c>
      <c r="Q2401" t="s">
        <v>2841</v>
      </c>
      <c r="R2401" s="7">
        <v>40725</v>
      </c>
      <c r="S2401" s="8">
        <f t="shared" si="296"/>
        <v>2011</v>
      </c>
      <c r="T2401" s="8">
        <v>2011</v>
      </c>
      <c r="U2401" s="8">
        <f t="shared" si="297"/>
        <v>11</v>
      </c>
      <c r="V2401" s="7">
        <v>40725</v>
      </c>
      <c r="W2401" t="s">
        <v>53</v>
      </c>
      <c r="X2401" s="2">
        <v>0.30399999999999999</v>
      </c>
      <c r="Y2401" s="6">
        <f t="shared" si="298"/>
        <v>8.115106377299057E-3</v>
      </c>
      <c r="AA2401">
        <v>8952477</v>
      </c>
      <c r="AB2401">
        <v>12250</v>
      </c>
      <c r="AC2401">
        <v>10982760</v>
      </c>
      <c r="AD2401" t="s">
        <v>2</v>
      </c>
      <c r="AE2401">
        <v>53</v>
      </c>
      <c r="AF2401">
        <v>7</v>
      </c>
      <c r="AH2401" t="s">
        <v>2840</v>
      </c>
      <c r="AI2401" t="s">
        <v>2839</v>
      </c>
      <c r="AJ2401" t="s">
        <v>2838</v>
      </c>
      <c r="AK2401" t="s">
        <v>2837</v>
      </c>
      <c r="AL2401">
        <v>8</v>
      </c>
      <c r="AM2401" s="5">
        <f t="shared" si="299"/>
        <v>0.72727272727272729</v>
      </c>
      <c r="AN2401" s="4">
        <f t="shared" si="300"/>
        <v>1.1015111355891364E-3</v>
      </c>
      <c r="AO2401" s="3"/>
      <c r="AP2401">
        <v>0</v>
      </c>
      <c r="AR2401" t="s">
        <v>1</v>
      </c>
      <c r="AT2401" s="2" t="s">
        <v>0</v>
      </c>
      <c r="AU2401" s="1">
        <f t="shared" si="301"/>
        <v>0.60110278047860799</v>
      </c>
      <c r="AV2401" s="1">
        <f t="shared" si="302"/>
        <v>0.46083087564440967</v>
      </c>
      <c r="AW2401" s="1">
        <f t="shared" si="303"/>
        <v>0.32055897081021123</v>
      </c>
    </row>
    <row r="2402" spans="1:49" x14ac:dyDescent="0.2">
      <c r="A2402">
        <v>2400</v>
      </c>
      <c r="B2402" t="s">
        <v>2836</v>
      </c>
      <c r="C2402" t="s">
        <v>2835</v>
      </c>
      <c r="F2402" t="s">
        <v>2834</v>
      </c>
      <c r="G2402" t="s">
        <v>6</v>
      </c>
      <c r="H2402" t="s">
        <v>5</v>
      </c>
      <c r="I2402" t="s">
        <v>2833</v>
      </c>
      <c r="J2402">
        <v>60016972</v>
      </c>
      <c r="K2402" t="s">
        <v>2228</v>
      </c>
      <c r="L2402" t="s">
        <v>700</v>
      </c>
      <c r="M2402" t="s">
        <v>388</v>
      </c>
      <c r="N2402">
        <v>3</v>
      </c>
      <c r="O2402" t="s">
        <v>2832</v>
      </c>
      <c r="P2402" t="s">
        <v>2831</v>
      </c>
      <c r="Q2402" t="s">
        <v>2227</v>
      </c>
      <c r="R2402" s="7">
        <v>40725</v>
      </c>
      <c r="S2402" s="8">
        <f t="shared" si="296"/>
        <v>2011</v>
      </c>
      <c r="T2402" s="8">
        <v>2011</v>
      </c>
      <c r="U2402" s="8">
        <f t="shared" si="297"/>
        <v>11</v>
      </c>
      <c r="V2402" s="7">
        <v>40725</v>
      </c>
      <c r="W2402" t="s">
        <v>53</v>
      </c>
      <c r="X2402" s="2">
        <v>0.30399999999999999</v>
      </c>
      <c r="Y2402" s="6">
        <f t="shared" si="298"/>
        <v>8.115106377299057E-3</v>
      </c>
      <c r="AA2402">
        <v>8952477</v>
      </c>
      <c r="AB2402">
        <v>12250</v>
      </c>
      <c r="AC2402">
        <v>10982760</v>
      </c>
      <c r="AD2402" t="s">
        <v>2</v>
      </c>
      <c r="AE2402">
        <v>53</v>
      </c>
      <c r="AF2402">
        <v>7</v>
      </c>
      <c r="AH2402" t="s">
        <v>2830</v>
      </c>
      <c r="AI2402" t="s">
        <v>2829</v>
      </c>
      <c r="AJ2402" t="s">
        <v>2828</v>
      </c>
      <c r="AK2402" t="s">
        <v>2827</v>
      </c>
      <c r="AL2402">
        <v>7</v>
      </c>
      <c r="AM2402" s="5">
        <f t="shared" si="299"/>
        <v>0.63636363636363635</v>
      </c>
      <c r="AN2402" s="4">
        <f t="shared" si="300"/>
        <v>9.6382224364049431E-4</v>
      </c>
      <c r="AO2402" s="3"/>
      <c r="AP2402">
        <v>0</v>
      </c>
      <c r="AR2402" t="s">
        <v>1</v>
      </c>
      <c r="AT2402" s="2" t="s">
        <v>0</v>
      </c>
      <c r="AU2402" s="1">
        <f t="shared" si="301"/>
        <v>0.5969721137201488</v>
      </c>
      <c r="AV2402" s="1">
        <f t="shared" si="302"/>
        <v>0.45394643104697757</v>
      </c>
      <c r="AW2402" s="1">
        <f t="shared" si="303"/>
        <v>0.31092074837380634</v>
      </c>
    </row>
    <row r="2403" spans="1:49" x14ac:dyDescent="0.2">
      <c r="A2403">
        <v>2401</v>
      </c>
      <c r="B2403" t="s">
        <v>2826</v>
      </c>
      <c r="C2403" t="s">
        <v>2825</v>
      </c>
      <c r="F2403" t="s">
        <v>2824</v>
      </c>
      <c r="G2403" t="s">
        <v>6</v>
      </c>
      <c r="H2403" t="s">
        <v>5</v>
      </c>
      <c r="I2403" t="s">
        <v>1525</v>
      </c>
      <c r="J2403">
        <v>60025578</v>
      </c>
      <c r="K2403" t="s">
        <v>62</v>
      </c>
      <c r="L2403" t="s">
        <v>61</v>
      </c>
      <c r="M2403" t="s">
        <v>60</v>
      </c>
      <c r="N2403">
        <v>5</v>
      </c>
      <c r="O2403" t="s">
        <v>2823</v>
      </c>
      <c r="P2403" t="s">
        <v>2822</v>
      </c>
      <c r="Q2403" t="s">
        <v>69</v>
      </c>
      <c r="R2403" s="7">
        <v>40725</v>
      </c>
      <c r="S2403" s="8">
        <f t="shared" si="296"/>
        <v>2011</v>
      </c>
      <c r="T2403" s="8">
        <v>2011</v>
      </c>
      <c r="U2403" s="8">
        <f t="shared" si="297"/>
        <v>11</v>
      </c>
      <c r="V2403" s="7">
        <v>40725</v>
      </c>
      <c r="W2403" t="s">
        <v>53</v>
      </c>
      <c r="X2403" s="2">
        <v>0.30399999999999999</v>
      </c>
      <c r="Y2403" s="6">
        <f t="shared" si="298"/>
        <v>8.115106377299057E-3</v>
      </c>
      <c r="AA2403">
        <v>8952477</v>
      </c>
      <c r="AB2403">
        <v>12250</v>
      </c>
      <c r="AC2403">
        <v>10982760</v>
      </c>
      <c r="AD2403" t="s">
        <v>2</v>
      </c>
      <c r="AE2403">
        <v>53</v>
      </c>
      <c r="AF2403">
        <v>7</v>
      </c>
      <c r="AH2403" t="s">
        <v>2821</v>
      </c>
      <c r="AI2403" t="s">
        <v>2820</v>
      </c>
      <c r="AJ2403" t="s">
        <v>2819</v>
      </c>
      <c r="AK2403" t="s">
        <v>2818</v>
      </c>
      <c r="AL2403">
        <v>5</v>
      </c>
      <c r="AM2403" s="5">
        <f t="shared" si="299"/>
        <v>0.45454545454545453</v>
      </c>
      <c r="AN2403" s="4">
        <f t="shared" si="300"/>
        <v>6.8844445974321016E-4</v>
      </c>
      <c r="AO2403" s="3"/>
      <c r="AP2403">
        <v>0</v>
      </c>
      <c r="AR2403" t="s">
        <v>1</v>
      </c>
      <c r="AT2403" s="2" t="s">
        <v>0</v>
      </c>
      <c r="AU2403" s="1">
        <f t="shared" si="301"/>
        <v>0.5887107802032302</v>
      </c>
      <c r="AV2403" s="1">
        <f t="shared" si="302"/>
        <v>0.44017754185211339</v>
      </c>
      <c r="AW2403" s="1">
        <f t="shared" si="303"/>
        <v>0.29164430350099646</v>
      </c>
    </row>
    <row r="2404" spans="1:49" x14ac:dyDescent="0.2">
      <c r="A2404">
        <v>2402</v>
      </c>
      <c r="B2404" t="s">
        <v>2817</v>
      </c>
      <c r="C2404" t="s">
        <v>2816</v>
      </c>
      <c r="F2404" t="s">
        <v>2815</v>
      </c>
      <c r="G2404" t="s">
        <v>6</v>
      </c>
      <c r="H2404" t="s">
        <v>5</v>
      </c>
      <c r="I2404" t="s">
        <v>2814</v>
      </c>
      <c r="J2404" t="s">
        <v>1315</v>
      </c>
      <c r="K2404" t="s">
        <v>1314</v>
      </c>
      <c r="L2404" t="s">
        <v>1313</v>
      </c>
      <c r="M2404" t="s">
        <v>1312</v>
      </c>
      <c r="N2404">
        <v>2</v>
      </c>
      <c r="O2404" t="s">
        <v>2813</v>
      </c>
      <c r="P2404" t="s">
        <v>2812</v>
      </c>
      <c r="Q2404" t="s">
        <v>2811</v>
      </c>
      <c r="R2404" s="7">
        <v>40725</v>
      </c>
      <c r="S2404" s="8">
        <f t="shared" si="296"/>
        <v>2011</v>
      </c>
      <c r="T2404" s="8">
        <v>2011</v>
      </c>
      <c r="U2404" s="8">
        <f t="shared" si="297"/>
        <v>11</v>
      </c>
      <c r="V2404" s="7">
        <v>40725</v>
      </c>
      <c r="W2404" t="s">
        <v>53</v>
      </c>
      <c r="X2404" s="2">
        <v>0.30399999999999999</v>
      </c>
      <c r="Y2404" s="6">
        <f t="shared" si="298"/>
        <v>8.115106377299057E-3</v>
      </c>
      <c r="AA2404">
        <v>8952477</v>
      </c>
      <c r="AB2404">
        <v>12250</v>
      </c>
      <c r="AC2404">
        <v>10982760</v>
      </c>
      <c r="AD2404" t="s">
        <v>2</v>
      </c>
      <c r="AE2404">
        <v>53</v>
      </c>
      <c r="AF2404">
        <v>7</v>
      </c>
      <c r="AH2404" t="s">
        <v>2810</v>
      </c>
      <c r="AI2404" t="s">
        <v>2809</v>
      </c>
      <c r="AJ2404" t="s">
        <v>2808</v>
      </c>
      <c r="AK2404" t="s">
        <v>2807</v>
      </c>
      <c r="AL2404">
        <v>18</v>
      </c>
      <c r="AM2404" s="5">
        <f t="shared" si="299"/>
        <v>1.6363636363636365</v>
      </c>
      <c r="AN2404" s="4">
        <f t="shared" si="300"/>
        <v>2.4784000550755569E-3</v>
      </c>
      <c r="AO2404" s="3"/>
      <c r="AP2404">
        <v>0</v>
      </c>
      <c r="AR2404" t="s">
        <v>1</v>
      </c>
      <c r="AT2404" s="2" t="s">
        <v>0</v>
      </c>
      <c r="AU2404" s="1">
        <f t="shared" si="301"/>
        <v>0.64240944806320066</v>
      </c>
      <c r="AV2404" s="1">
        <f t="shared" si="302"/>
        <v>0.52967532161873077</v>
      </c>
      <c r="AW2404" s="1">
        <f t="shared" si="303"/>
        <v>0.4169411951742607</v>
      </c>
    </row>
    <row r="2405" spans="1:49" x14ac:dyDescent="0.2">
      <c r="A2405">
        <v>2403</v>
      </c>
      <c r="B2405" t="s">
        <v>2806</v>
      </c>
      <c r="C2405" t="s">
        <v>2805</v>
      </c>
      <c r="F2405" t="s">
        <v>2804</v>
      </c>
      <c r="G2405" t="s">
        <v>6</v>
      </c>
      <c r="H2405" t="s">
        <v>5</v>
      </c>
      <c r="I2405" t="s">
        <v>2803</v>
      </c>
      <c r="J2405">
        <v>60027709</v>
      </c>
      <c r="K2405" t="s">
        <v>536</v>
      </c>
      <c r="L2405" t="s">
        <v>56</v>
      </c>
      <c r="M2405" t="s">
        <v>55</v>
      </c>
      <c r="N2405">
        <v>6</v>
      </c>
      <c r="O2405" t="s">
        <v>2802</v>
      </c>
      <c r="P2405" t="s">
        <v>2801</v>
      </c>
      <c r="Q2405" t="s">
        <v>2800</v>
      </c>
      <c r="R2405" s="7">
        <v>40725</v>
      </c>
      <c r="S2405" s="8">
        <f t="shared" si="296"/>
        <v>2011</v>
      </c>
      <c r="T2405" s="8">
        <v>2011</v>
      </c>
      <c r="U2405" s="8">
        <f t="shared" si="297"/>
        <v>11</v>
      </c>
      <c r="V2405" s="7">
        <v>40725</v>
      </c>
      <c r="W2405" t="s">
        <v>53</v>
      </c>
      <c r="X2405" s="2">
        <v>0.30399999999999999</v>
      </c>
      <c r="Y2405" s="6">
        <f t="shared" si="298"/>
        <v>8.115106377299057E-3</v>
      </c>
      <c r="AA2405">
        <v>8952477</v>
      </c>
      <c r="AB2405">
        <v>12250</v>
      </c>
      <c r="AC2405">
        <v>10982760</v>
      </c>
      <c r="AD2405" t="s">
        <v>2</v>
      </c>
      <c r="AE2405">
        <v>53</v>
      </c>
      <c r="AF2405">
        <v>7</v>
      </c>
      <c r="AH2405" t="s">
        <v>2799</v>
      </c>
      <c r="AI2405" t="s">
        <v>2798</v>
      </c>
      <c r="AJ2405" t="s">
        <v>2797</v>
      </c>
      <c r="AK2405" t="s">
        <v>2796</v>
      </c>
      <c r="AL2405">
        <v>10</v>
      </c>
      <c r="AM2405" s="5">
        <f t="shared" si="299"/>
        <v>0.90909090909090906</v>
      </c>
      <c r="AN2405" s="4">
        <f t="shared" si="300"/>
        <v>1.3768889194864203E-3</v>
      </c>
      <c r="AO2405" s="3"/>
      <c r="AP2405">
        <v>0</v>
      </c>
      <c r="AR2405" t="s">
        <v>1</v>
      </c>
      <c r="AT2405" s="2" t="s">
        <v>0</v>
      </c>
      <c r="AU2405" s="1">
        <f t="shared" si="301"/>
        <v>0.60936411399552659</v>
      </c>
      <c r="AV2405" s="1">
        <f t="shared" si="302"/>
        <v>0.47459976483927391</v>
      </c>
      <c r="AW2405" s="1">
        <f t="shared" si="303"/>
        <v>0.33983541568302111</v>
      </c>
    </row>
    <row r="2406" spans="1:49" x14ac:dyDescent="0.2">
      <c r="A2406">
        <v>2404</v>
      </c>
      <c r="B2406" t="s">
        <v>2795</v>
      </c>
      <c r="C2406" t="s">
        <v>2794</v>
      </c>
      <c r="F2406" t="s">
        <v>2793</v>
      </c>
      <c r="G2406" t="s">
        <v>6</v>
      </c>
      <c r="H2406" t="s">
        <v>5</v>
      </c>
      <c r="I2406" t="s">
        <v>2667</v>
      </c>
      <c r="J2406" t="s">
        <v>2792</v>
      </c>
      <c r="K2406" t="s">
        <v>2791</v>
      </c>
      <c r="L2406" t="s">
        <v>2790</v>
      </c>
      <c r="M2406" t="s">
        <v>2789</v>
      </c>
      <c r="N2406">
        <v>4</v>
      </c>
      <c r="O2406" t="s">
        <v>2788</v>
      </c>
      <c r="P2406" t="s">
        <v>2787</v>
      </c>
      <c r="Q2406" t="s">
        <v>2786</v>
      </c>
      <c r="R2406" s="7">
        <v>40725</v>
      </c>
      <c r="S2406" s="8">
        <f t="shared" si="296"/>
        <v>2011</v>
      </c>
      <c r="T2406" s="8">
        <v>2011</v>
      </c>
      <c r="U2406" s="8">
        <f t="shared" si="297"/>
        <v>11</v>
      </c>
      <c r="V2406" s="7">
        <v>40725</v>
      </c>
      <c r="W2406" t="s">
        <v>53</v>
      </c>
      <c r="X2406" s="2">
        <v>0.30399999999999999</v>
      </c>
      <c r="Y2406" s="6">
        <f t="shared" si="298"/>
        <v>8.115106377299057E-3</v>
      </c>
      <c r="AA2406">
        <v>8952477</v>
      </c>
      <c r="AB2406">
        <v>12250</v>
      </c>
      <c r="AC2406">
        <v>10982760</v>
      </c>
      <c r="AD2406" t="s">
        <v>2</v>
      </c>
      <c r="AE2406">
        <v>53</v>
      </c>
      <c r="AF2406">
        <v>7</v>
      </c>
      <c r="AH2406" t="s">
        <v>2785</v>
      </c>
      <c r="AI2406" t="s">
        <v>2784</v>
      </c>
      <c r="AJ2406" t="s">
        <v>2783</v>
      </c>
      <c r="AK2406" t="s">
        <v>2782</v>
      </c>
      <c r="AL2406">
        <v>2</v>
      </c>
      <c r="AM2406" s="5">
        <f t="shared" si="299"/>
        <v>0.18181818181818182</v>
      </c>
      <c r="AN2406" s="4">
        <f t="shared" si="300"/>
        <v>2.753777838972841E-4</v>
      </c>
      <c r="AO2406" s="3"/>
      <c r="AP2406">
        <v>0</v>
      </c>
      <c r="AR2406" t="s">
        <v>1</v>
      </c>
      <c r="AT2406" s="2" t="s">
        <v>0</v>
      </c>
      <c r="AU2406" s="1">
        <f t="shared" si="301"/>
        <v>0.57631877992785252</v>
      </c>
      <c r="AV2406" s="1">
        <f t="shared" si="302"/>
        <v>0.41952420805981705</v>
      </c>
      <c r="AW2406" s="1">
        <f t="shared" si="303"/>
        <v>0.26272963619178158</v>
      </c>
    </row>
    <row r="2407" spans="1:49" x14ac:dyDescent="0.2">
      <c r="A2407">
        <v>2405</v>
      </c>
      <c r="B2407" t="s">
        <v>2781</v>
      </c>
      <c r="C2407" t="s">
        <v>2780</v>
      </c>
      <c r="F2407" t="s">
        <v>2779</v>
      </c>
      <c r="G2407" t="s">
        <v>6</v>
      </c>
      <c r="H2407" t="s">
        <v>5</v>
      </c>
      <c r="I2407" t="s">
        <v>83</v>
      </c>
      <c r="J2407">
        <v>60025578</v>
      </c>
      <c r="K2407" t="s">
        <v>62</v>
      </c>
      <c r="L2407" t="s">
        <v>61</v>
      </c>
      <c r="M2407" t="s">
        <v>60</v>
      </c>
      <c r="N2407">
        <v>3</v>
      </c>
      <c r="O2407" t="s">
        <v>2778</v>
      </c>
      <c r="P2407" t="s">
        <v>2777</v>
      </c>
      <c r="Q2407" t="s">
        <v>307</v>
      </c>
      <c r="R2407" s="7">
        <v>40725</v>
      </c>
      <c r="S2407" s="8">
        <f t="shared" si="296"/>
        <v>2011</v>
      </c>
      <c r="T2407" s="8">
        <v>2011</v>
      </c>
      <c r="U2407" s="8">
        <f t="shared" si="297"/>
        <v>11</v>
      </c>
      <c r="V2407" s="7">
        <v>40725</v>
      </c>
      <c r="W2407" t="s">
        <v>53</v>
      </c>
      <c r="X2407" s="2">
        <v>0.30399999999999999</v>
      </c>
      <c r="Y2407" s="6">
        <f t="shared" si="298"/>
        <v>8.115106377299057E-3</v>
      </c>
      <c r="AA2407">
        <v>8952477</v>
      </c>
      <c r="AB2407">
        <v>12250</v>
      </c>
      <c r="AC2407">
        <v>10982760</v>
      </c>
      <c r="AD2407" t="s">
        <v>2</v>
      </c>
      <c r="AE2407">
        <v>53</v>
      </c>
      <c r="AF2407">
        <v>7</v>
      </c>
      <c r="AH2407" t="s">
        <v>2776</v>
      </c>
      <c r="AI2407" t="s">
        <v>2775</v>
      </c>
      <c r="AJ2407" t="s">
        <v>2774</v>
      </c>
      <c r="AK2407" t="s">
        <v>2773</v>
      </c>
      <c r="AL2407">
        <v>0</v>
      </c>
      <c r="AM2407" s="5">
        <f t="shared" si="299"/>
        <v>0</v>
      </c>
      <c r="AN2407" s="4">
        <f t="shared" si="300"/>
        <v>0</v>
      </c>
      <c r="AO2407" s="3"/>
      <c r="AP2407">
        <v>0</v>
      </c>
      <c r="AR2407" t="s">
        <v>1</v>
      </c>
      <c r="AT2407" s="2" t="s">
        <v>0</v>
      </c>
      <c r="AU2407" s="1">
        <f t="shared" si="301"/>
        <v>0.56805744641093392</v>
      </c>
      <c r="AV2407" s="1">
        <f t="shared" si="302"/>
        <v>0.40575531886495286</v>
      </c>
      <c r="AW2407" s="1">
        <f t="shared" si="303"/>
        <v>0.24345319131897172</v>
      </c>
    </row>
    <row r="2408" spans="1:49" x14ac:dyDescent="0.2">
      <c r="A2408">
        <v>2406</v>
      </c>
      <c r="B2408" t="s">
        <v>2772</v>
      </c>
      <c r="C2408" t="s">
        <v>2771</v>
      </c>
      <c r="F2408" t="s">
        <v>2770</v>
      </c>
      <c r="G2408" t="s">
        <v>6</v>
      </c>
      <c r="H2408" t="s">
        <v>5</v>
      </c>
      <c r="I2408" t="s">
        <v>2247</v>
      </c>
      <c r="J2408">
        <v>60001490</v>
      </c>
      <c r="K2408" t="s">
        <v>1228</v>
      </c>
      <c r="L2408" t="s">
        <v>1227</v>
      </c>
      <c r="M2408" t="s">
        <v>184</v>
      </c>
      <c r="N2408">
        <v>3</v>
      </c>
      <c r="O2408" t="s">
        <v>2769</v>
      </c>
      <c r="P2408" t="s">
        <v>2768</v>
      </c>
      <c r="Q2408" t="s">
        <v>2767</v>
      </c>
      <c r="R2408" s="7">
        <v>40725</v>
      </c>
      <c r="S2408" s="8">
        <f t="shared" si="296"/>
        <v>2011</v>
      </c>
      <c r="T2408" s="8">
        <v>2011</v>
      </c>
      <c r="U2408" s="8">
        <f t="shared" si="297"/>
        <v>11</v>
      </c>
      <c r="V2408" s="7">
        <v>40725</v>
      </c>
      <c r="W2408" t="s">
        <v>53</v>
      </c>
      <c r="X2408" s="2">
        <v>0.30399999999999999</v>
      </c>
      <c r="Y2408" s="6">
        <f t="shared" si="298"/>
        <v>8.115106377299057E-3</v>
      </c>
      <c r="AA2408">
        <v>8952477</v>
      </c>
      <c r="AB2408">
        <v>12250</v>
      </c>
      <c r="AC2408">
        <v>10982760</v>
      </c>
      <c r="AD2408" t="s">
        <v>2</v>
      </c>
      <c r="AE2408">
        <v>53</v>
      </c>
      <c r="AF2408">
        <v>7</v>
      </c>
      <c r="AH2408" t="s">
        <v>2766</v>
      </c>
      <c r="AI2408" t="s">
        <v>2765</v>
      </c>
      <c r="AJ2408" t="s">
        <v>2764</v>
      </c>
      <c r="AK2408" t="s">
        <v>2763</v>
      </c>
      <c r="AL2408">
        <v>3</v>
      </c>
      <c r="AM2408" s="5">
        <f t="shared" si="299"/>
        <v>0.27272727272727271</v>
      </c>
      <c r="AN2408" s="4">
        <f t="shared" si="300"/>
        <v>4.1306667584592612E-4</v>
      </c>
      <c r="AO2408" s="3"/>
      <c r="AP2408">
        <v>0</v>
      </c>
      <c r="AR2408" t="s">
        <v>1</v>
      </c>
      <c r="AT2408" s="2" t="s">
        <v>0</v>
      </c>
      <c r="AU2408" s="1">
        <f t="shared" si="301"/>
        <v>0.58044944668631171</v>
      </c>
      <c r="AV2408" s="1">
        <f t="shared" si="302"/>
        <v>0.42640865265724914</v>
      </c>
      <c r="AW2408" s="1">
        <f t="shared" si="303"/>
        <v>0.27236785862818652</v>
      </c>
    </row>
    <row r="2409" spans="1:49" x14ac:dyDescent="0.2">
      <c r="A2409">
        <v>2407</v>
      </c>
      <c r="B2409" t="s">
        <v>2762</v>
      </c>
      <c r="C2409" t="s">
        <v>2761</v>
      </c>
      <c r="F2409" t="s">
        <v>2760</v>
      </c>
      <c r="G2409" t="s">
        <v>6</v>
      </c>
      <c r="H2409" t="s">
        <v>5</v>
      </c>
      <c r="I2409" t="s">
        <v>2759</v>
      </c>
      <c r="J2409" t="s">
        <v>2758</v>
      </c>
      <c r="K2409" t="s">
        <v>2757</v>
      </c>
      <c r="L2409" t="s">
        <v>2756</v>
      </c>
      <c r="M2409" t="s">
        <v>108</v>
      </c>
      <c r="N2409">
        <v>3</v>
      </c>
      <c r="O2409" t="s">
        <v>2755</v>
      </c>
      <c r="P2409" t="s">
        <v>2754</v>
      </c>
      <c r="Q2409" t="s">
        <v>2753</v>
      </c>
      <c r="R2409" s="7">
        <v>40725</v>
      </c>
      <c r="S2409" s="8">
        <f t="shared" si="296"/>
        <v>2011</v>
      </c>
      <c r="T2409" s="8">
        <v>2011</v>
      </c>
      <c r="U2409" s="8">
        <f t="shared" si="297"/>
        <v>11</v>
      </c>
      <c r="V2409" s="7">
        <v>40725</v>
      </c>
      <c r="W2409" t="s">
        <v>53</v>
      </c>
      <c r="X2409" s="2">
        <v>0.30399999999999999</v>
      </c>
      <c r="Y2409" s="6">
        <f t="shared" si="298"/>
        <v>8.115106377299057E-3</v>
      </c>
      <c r="AA2409">
        <v>8952477</v>
      </c>
      <c r="AB2409">
        <v>12250</v>
      </c>
      <c r="AC2409">
        <v>10982760</v>
      </c>
      <c r="AD2409" t="s">
        <v>2</v>
      </c>
      <c r="AE2409">
        <v>53</v>
      </c>
      <c r="AF2409">
        <v>7</v>
      </c>
      <c r="AH2409" t="s">
        <v>2752</v>
      </c>
      <c r="AI2409" t="s">
        <v>2751</v>
      </c>
      <c r="AJ2409" t="s">
        <v>2750</v>
      </c>
      <c r="AK2409" t="s">
        <v>2749</v>
      </c>
      <c r="AL2409">
        <v>4</v>
      </c>
      <c r="AM2409" s="5">
        <f t="shared" si="299"/>
        <v>0.36363636363636365</v>
      </c>
      <c r="AN2409" s="4">
        <f t="shared" si="300"/>
        <v>5.5075556779456819E-4</v>
      </c>
      <c r="AO2409" s="3"/>
      <c r="AP2409">
        <v>0</v>
      </c>
      <c r="AR2409" t="s">
        <v>1</v>
      </c>
      <c r="AT2409" s="2" t="s">
        <v>0</v>
      </c>
      <c r="AU2409" s="1">
        <f t="shared" si="301"/>
        <v>0.58458011344477101</v>
      </c>
      <c r="AV2409" s="1">
        <f t="shared" si="302"/>
        <v>0.43329309725468124</v>
      </c>
      <c r="AW2409" s="1">
        <f t="shared" si="303"/>
        <v>0.28200608106459152</v>
      </c>
    </row>
    <row r="2410" spans="1:49" x14ac:dyDescent="0.2">
      <c r="A2410">
        <v>2408</v>
      </c>
      <c r="B2410" t="s">
        <v>2748</v>
      </c>
      <c r="C2410" t="s">
        <v>2747</v>
      </c>
      <c r="F2410" t="s">
        <v>2746</v>
      </c>
      <c r="G2410" t="s">
        <v>6</v>
      </c>
      <c r="H2410" t="s">
        <v>5</v>
      </c>
      <c r="I2410" t="s">
        <v>2376</v>
      </c>
      <c r="J2410">
        <v>60116768</v>
      </c>
      <c r="K2410" t="s">
        <v>624</v>
      </c>
      <c r="L2410" t="s">
        <v>623</v>
      </c>
      <c r="M2410" t="s">
        <v>55</v>
      </c>
      <c r="N2410">
        <v>4</v>
      </c>
      <c r="O2410" t="s">
        <v>2745</v>
      </c>
      <c r="P2410" t="s">
        <v>2744</v>
      </c>
      <c r="Q2410" t="s">
        <v>2263</v>
      </c>
      <c r="R2410" s="7">
        <v>40725</v>
      </c>
      <c r="S2410" s="8">
        <f t="shared" si="296"/>
        <v>2011</v>
      </c>
      <c r="T2410" s="8">
        <v>2011</v>
      </c>
      <c r="U2410" s="8">
        <f t="shared" si="297"/>
        <v>11</v>
      </c>
      <c r="V2410" s="7">
        <v>40725</v>
      </c>
      <c r="W2410" t="s">
        <v>53</v>
      </c>
      <c r="X2410" s="2">
        <v>0.30399999999999999</v>
      </c>
      <c r="Y2410" s="6">
        <f t="shared" si="298"/>
        <v>8.115106377299057E-3</v>
      </c>
      <c r="AA2410">
        <v>8952477</v>
      </c>
      <c r="AB2410">
        <v>12250</v>
      </c>
      <c r="AC2410">
        <v>10982760</v>
      </c>
      <c r="AD2410" t="s">
        <v>2</v>
      </c>
      <c r="AE2410">
        <v>53</v>
      </c>
      <c r="AF2410">
        <v>7</v>
      </c>
      <c r="AH2410" t="s">
        <v>2743</v>
      </c>
      <c r="AI2410" t="s">
        <v>2742</v>
      </c>
      <c r="AJ2410" t="s">
        <v>2741</v>
      </c>
      <c r="AK2410" t="s">
        <v>2740</v>
      </c>
      <c r="AL2410">
        <v>11</v>
      </c>
      <c r="AM2410" s="5">
        <f t="shared" si="299"/>
        <v>1</v>
      </c>
      <c r="AN2410" s="4">
        <f t="shared" si="300"/>
        <v>1.5145778114350624E-3</v>
      </c>
      <c r="AO2410" s="3"/>
      <c r="AP2410">
        <v>0</v>
      </c>
      <c r="AR2410" t="s">
        <v>1</v>
      </c>
      <c r="AT2410" s="2" t="s">
        <v>0</v>
      </c>
      <c r="AU2410" s="1">
        <f t="shared" si="301"/>
        <v>0.61349478075398578</v>
      </c>
      <c r="AV2410" s="1">
        <f t="shared" si="302"/>
        <v>0.481484209436706</v>
      </c>
      <c r="AW2410" s="1">
        <f t="shared" si="303"/>
        <v>0.34947363811942611</v>
      </c>
    </row>
    <row r="2411" spans="1:49" x14ac:dyDescent="0.2">
      <c r="A2411">
        <v>2409</v>
      </c>
      <c r="B2411" t="s">
        <v>2739</v>
      </c>
      <c r="C2411" t="s">
        <v>2738</v>
      </c>
      <c r="D2411" t="s">
        <v>2737</v>
      </c>
      <c r="F2411" t="s">
        <v>2736</v>
      </c>
      <c r="G2411" t="s">
        <v>6</v>
      </c>
      <c r="H2411" t="s">
        <v>5</v>
      </c>
      <c r="I2411" t="s">
        <v>92</v>
      </c>
      <c r="J2411" t="s">
        <v>2735</v>
      </c>
      <c r="K2411" t="s">
        <v>2734</v>
      </c>
      <c r="L2411" t="s">
        <v>2733</v>
      </c>
      <c r="M2411" t="s">
        <v>2732</v>
      </c>
      <c r="N2411">
        <v>4</v>
      </c>
      <c r="O2411" t="s">
        <v>2731</v>
      </c>
      <c r="P2411" t="s">
        <v>2730</v>
      </c>
      <c r="Q2411" t="s">
        <v>2729</v>
      </c>
      <c r="R2411" s="7">
        <v>40725</v>
      </c>
      <c r="S2411" s="8">
        <f t="shared" si="296"/>
        <v>2011</v>
      </c>
      <c r="T2411" s="8">
        <v>2011</v>
      </c>
      <c r="U2411" s="8">
        <f t="shared" si="297"/>
        <v>11</v>
      </c>
      <c r="V2411" s="7">
        <v>40725</v>
      </c>
      <c r="W2411" t="s">
        <v>2728</v>
      </c>
      <c r="X2411" s="2">
        <v>1.714</v>
      </c>
      <c r="Y2411" s="6">
        <f t="shared" si="298"/>
        <v>4.575425108779798E-2</v>
      </c>
      <c r="AA2411">
        <v>13594311</v>
      </c>
      <c r="AB2411">
        <v>13688</v>
      </c>
      <c r="AD2411" t="s">
        <v>2</v>
      </c>
      <c r="AE2411">
        <v>31</v>
      </c>
      <c r="AF2411">
        <v>10</v>
      </c>
      <c r="AH2411" t="s">
        <v>2727</v>
      </c>
      <c r="AI2411" t="s">
        <v>2726</v>
      </c>
      <c r="AJ2411" t="s">
        <v>2725</v>
      </c>
      <c r="AK2411" t="s">
        <v>2724</v>
      </c>
      <c r="AL2411">
        <v>13</v>
      </c>
      <c r="AM2411" s="5">
        <f t="shared" si="299"/>
        <v>1.1818181818181819</v>
      </c>
      <c r="AN2411" s="4">
        <f t="shared" si="300"/>
        <v>1.7899555953323468E-3</v>
      </c>
      <c r="AO2411" s="3"/>
      <c r="AP2411">
        <v>0</v>
      </c>
      <c r="AQ2411" t="s">
        <v>698</v>
      </c>
      <c r="AR2411">
        <v>20090093103</v>
      </c>
      <c r="AS2411" t="s">
        <v>697</v>
      </c>
      <c r="AT2411" s="2">
        <v>5.2949999999999999</v>
      </c>
      <c r="AU2411" s="1">
        <f t="shared" si="301"/>
        <v>3.2564962440058292</v>
      </c>
      <c r="AV2411" s="1">
        <f t="shared" si="302"/>
        <v>2.3772103341565165</v>
      </c>
      <c r="AW2411" s="1">
        <f t="shared" si="303"/>
        <v>1.4979244243072039</v>
      </c>
    </row>
    <row r="2412" spans="1:49" x14ac:dyDescent="0.2">
      <c r="A2412">
        <v>2410</v>
      </c>
      <c r="B2412" t="s">
        <v>2723</v>
      </c>
      <c r="C2412" t="s">
        <v>2722</v>
      </c>
      <c r="D2412" t="s">
        <v>2721</v>
      </c>
      <c r="F2412" t="s">
        <v>2720</v>
      </c>
      <c r="G2412" t="s">
        <v>6</v>
      </c>
      <c r="H2412" t="s">
        <v>5</v>
      </c>
      <c r="I2412" t="s">
        <v>2719</v>
      </c>
      <c r="J2412">
        <v>60003771</v>
      </c>
      <c r="K2412" t="s">
        <v>717</v>
      </c>
      <c r="L2412" t="s">
        <v>716</v>
      </c>
      <c r="M2412" t="s">
        <v>184</v>
      </c>
      <c r="N2412">
        <v>2</v>
      </c>
      <c r="O2412" t="s">
        <v>2718</v>
      </c>
      <c r="P2412" t="s">
        <v>2717</v>
      </c>
      <c r="Q2412" t="s">
        <v>715</v>
      </c>
      <c r="R2412" s="7">
        <v>40725</v>
      </c>
      <c r="S2412" s="8">
        <f t="shared" si="296"/>
        <v>2011</v>
      </c>
      <c r="T2412" s="8">
        <v>2011</v>
      </c>
      <c r="U2412" s="8">
        <f t="shared" si="297"/>
        <v>11</v>
      </c>
      <c r="V2412" s="7">
        <v>40725</v>
      </c>
      <c r="W2412" t="s">
        <v>2474</v>
      </c>
      <c r="X2412" s="2">
        <v>0.65200000000000002</v>
      </c>
      <c r="Y2412" s="6">
        <f t="shared" si="298"/>
        <v>1.7404767624996664E-2</v>
      </c>
      <c r="AA2412">
        <v>222313</v>
      </c>
      <c r="AB2412">
        <v>12179</v>
      </c>
      <c r="AD2412" t="s">
        <v>2</v>
      </c>
      <c r="AE2412">
        <v>131</v>
      </c>
      <c r="AF2412">
        <v>7</v>
      </c>
      <c r="AH2412" t="s">
        <v>2716</v>
      </c>
      <c r="AI2412" t="s">
        <v>2715</v>
      </c>
      <c r="AJ2412" t="s">
        <v>2714</v>
      </c>
      <c r="AK2412" t="s">
        <v>2713</v>
      </c>
      <c r="AL2412">
        <v>12</v>
      </c>
      <c r="AM2412" s="5">
        <f t="shared" si="299"/>
        <v>1.0909090909090908</v>
      </c>
      <c r="AN2412" s="4">
        <f t="shared" si="300"/>
        <v>1.6522667033837045E-3</v>
      </c>
      <c r="AO2412" s="3"/>
      <c r="AP2412">
        <v>0</v>
      </c>
      <c r="AQ2412" t="s">
        <v>553</v>
      </c>
      <c r="AR2412" t="s">
        <v>1</v>
      </c>
      <c r="AS2412" t="s">
        <v>552</v>
      </c>
      <c r="AT2412" s="2">
        <v>3.5990000000000002</v>
      </c>
      <c r="AU2412" s="1">
        <f t="shared" si="301"/>
        <v>1.2679017348512776</v>
      </c>
      <c r="AV2412" s="1">
        <f t="shared" si="302"/>
        <v>0.95285171641901845</v>
      </c>
      <c r="AW2412" s="1">
        <f t="shared" si="303"/>
        <v>0.63780169798675923</v>
      </c>
    </row>
    <row r="2413" spans="1:49" x14ac:dyDescent="0.2">
      <c r="A2413">
        <v>2411</v>
      </c>
      <c r="B2413" t="s">
        <v>2712</v>
      </c>
      <c r="C2413" t="s">
        <v>2711</v>
      </c>
      <c r="D2413" t="s">
        <v>2710</v>
      </c>
      <c r="E2413">
        <v>21333544</v>
      </c>
      <c r="F2413" t="s">
        <v>2709</v>
      </c>
      <c r="G2413" t="s">
        <v>6</v>
      </c>
      <c r="H2413" t="s">
        <v>5</v>
      </c>
      <c r="I2413" t="s">
        <v>544</v>
      </c>
      <c r="J2413">
        <v>60031041</v>
      </c>
      <c r="K2413" t="s">
        <v>2708</v>
      </c>
      <c r="L2413" t="s">
        <v>2707</v>
      </c>
      <c r="M2413" t="s">
        <v>60</v>
      </c>
      <c r="N2413">
        <v>3</v>
      </c>
      <c r="O2413" t="s">
        <v>2706</v>
      </c>
      <c r="P2413" t="s">
        <v>2705</v>
      </c>
      <c r="Q2413" t="s">
        <v>2704</v>
      </c>
      <c r="R2413" s="7">
        <v>40725</v>
      </c>
      <c r="S2413" s="8">
        <f t="shared" si="296"/>
        <v>2011</v>
      </c>
      <c r="T2413" s="8">
        <v>2011</v>
      </c>
      <c r="U2413" s="8">
        <f t="shared" si="297"/>
        <v>11</v>
      </c>
      <c r="V2413" s="7">
        <v>40725</v>
      </c>
      <c r="W2413" t="s">
        <v>2703</v>
      </c>
      <c r="X2413" s="2">
        <v>0.51100000000000001</v>
      </c>
      <c r="Y2413" s="6">
        <f t="shared" si="298"/>
        <v>1.3640853153946772E-2</v>
      </c>
      <c r="AA2413">
        <v>9684328</v>
      </c>
      <c r="AB2413">
        <v>110086</v>
      </c>
      <c r="AD2413" t="s">
        <v>2</v>
      </c>
      <c r="AE2413">
        <v>42</v>
      </c>
      <c r="AF2413">
        <v>5</v>
      </c>
      <c r="AH2413" t="s">
        <v>2702</v>
      </c>
      <c r="AI2413" t="s">
        <v>2701</v>
      </c>
      <c r="AJ2413" t="s">
        <v>2700</v>
      </c>
      <c r="AK2413" t="s">
        <v>2699</v>
      </c>
      <c r="AL2413">
        <v>24</v>
      </c>
      <c r="AM2413" s="5">
        <f t="shared" si="299"/>
        <v>2.1818181818181817</v>
      </c>
      <c r="AN2413" s="4">
        <f t="shared" si="300"/>
        <v>3.3045334067674089E-3</v>
      </c>
      <c r="AO2413" s="3"/>
      <c r="AP2413">
        <v>0</v>
      </c>
      <c r="AQ2413" t="s">
        <v>9</v>
      </c>
      <c r="AR2413">
        <v>39570095</v>
      </c>
      <c r="AS2413" t="s">
        <v>8</v>
      </c>
      <c r="AT2413" s="2">
        <v>2.2509999999999999</v>
      </c>
      <c r="AU2413" s="1">
        <f t="shared" si="301"/>
        <v>1.0539957229792962</v>
      </c>
      <c r="AV2413" s="1">
        <f t="shared" si="302"/>
        <v>0.84726932803570898</v>
      </c>
      <c r="AW2413" s="1">
        <f t="shared" si="303"/>
        <v>0.64054293309212185</v>
      </c>
    </row>
    <row r="2414" spans="1:49" x14ac:dyDescent="0.2">
      <c r="A2414">
        <v>2412</v>
      </c>
      <c r="B2414" t="s">
        <v>2698</v>
      </c>
      <c r="C2414" t="s">
        <v>2697</v>
      </c>
      <c r="F2414" t="s">
        <v>2696</v>
      </c>
      <c r="G2414" t="s">
        <v>6</v>
      </c>
      <c r="H2414" t="s">
        <v>5</v>
      </c>
      <c r="I2414" t="s">
        <v>2695</v>
      </c>
      <c r="J2414" t="s">
        <v>2694</v>
      </c>
      <c r="K2414" t="s">
        <v>2693</v>
      </c>
      <c r="L2414" t="s">
        <v>2692</v>
      </c>
      <c r="M2414" t="s">
        <v>2028</v>
      </c>
      <c r="N2414">
        <v>8</v>
      </c>
      <c r="O2414" t="s">
        <v>2691</v>
      </c>
      <c r="P2414" t="s">
        <v>2690</v>
      </c>
      <c r="Q2414" t="s">
        <v>2689</v>
      </c>
      <c r="R2414" s="7">
        <v>40725</v>
      </c>
      <c r="S2414" s="8">
        <f t="shared" si="296"/>
        <v>2011</v>
      </c>
      <c r="T2414" s="8">
        <v>2011</v>
      </c>
      <c r="U2414" s="8">
        <f t="shared" si="297"/>
        <v>11</v>
      </c>
      <c r="V2414" s="7">
        <v>40725</v>
      </c>
      <c r="W2414" t="s">
        <v>2688</v>
      </c>
      <c r="X2414" s="2">
        <v>0.4</v>
      </c>
      <c r="Y2414" s="6">
        <f t="shared" si="298"/>
        <v>1.0677771549077708E-2</v>
      </c>
      <c r="AA2414" t="s">
        <v>2687</v>
      </c>
      <c r="AB2414">
        <v>13088</v>
      </c>
      <c r="AC2414">
        <v>17447402</v>
      </c>
      <c r="AD2414" t="s">
        <v>2</v>
      </c>
      <c r="AE2414">
        <v>8</v>
      </c>
      <c r="AF2414">
        <v>4</v>
      </c>
      <c r="AH2414" t="s">
        <v>2686</v>
      </c>
      <c r="AI2414" t="s">
        <v>2685</v>
      </c>
      <c r="AK2414" t="s">
        <v>2684</v>
      </c>
      <c r="AL2414">
        <v>10</v>
      </c>
      <c r="AM2414" s="5">
        <f t="shared" si="299"/>
        <v>0.90909090909090906</v>
      </c>
      <c r="AN2414" s="4">
        <f t="shared" si="300"/>
        <v>1.3768889194864203E-3</v>
      </c>
      <c r="AO2414" s="3"/>
      <c r="AP2414">
        <v>0</v>
      </c>
      <c r="AR2414" t="s">
        <v>1</v>
      </c>
      <c r="AT2414" s="2">
        <v>1.968</v>
      </c>
      <c r="AU2414" s="1">
        <f t="shared" si="301"/>
        <v>0.78875067602003202</v>
      </c>
      <c r="AV2414" s="1">
        <f t="shared" si="302"/>
        <v>0.60273302342820645</v>
      </c>
      <c r="AW2414" s="1">
        <f t="shared" si="303"/>
        <v>0.41671537083638066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2021-11-09T15:06:04Z</dcterms:created>
  <dcterms:modified xsi:type="dcterms:W3CDTF">2022-01-19T20:42:16Z</dcterms:modified>
</cp:coreProperties>
</file>